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Biji\Desktop\PORTFOLIO\"/>
    </mc:Choice>
  </mc:AlternateContent>
  <bookViews>
    <workbookView xWindow="0" yWindow="0" windowWidth="9192" windowHeight="10464" tabRatio="711"/>
  </bookViews>
  <sheets>
    <sheet name="dashboard" sheetId="11" r:id="rId1"/>
    <sheet name="pivot_tables" sheetId="10" r:id="rId2"/>
    <sheet name="sales_pipeline_merged" sheetId="8" r:id="rId3"/>
    <sheet name="sales_pipeline" sheetId="7" r:id="rId4"/>
    <sheet name="sales_teams" sheetId="2" r:id="rId5"/>
    <sheet name="products" sheetId="3" r:id="rId6"/>
    <sheet name="accounts" sheetId="5" r:id="rId7"/>
    <sheet name="data_dictionary" sheetId="4" r:id="rId8"/>
  </sheets>
  <definedNames>
    <definedName name="_xlnm._FilterDatabase" localSheetId="2" hidden="1">sales_pipeline_merged!$F$2:$F$8801</definedName>
    <definedName name="_xlcn.WorksheetConnection_CRM_analysis_workbook.xlsxTable_sales_pipeline1" hidden="1">Table_sales_pipeline[]</definedName>
    <definedName name="accounts" localSheetId="6" hidden="1">accounts!$A$1:$G$86</definedName>
    <definedName name="data_dictionary" localSheetId="7" hidden="1">data_dictionary!$A$1:$C$22</definedName>
    <definedName name="_xlnm.Extract" localSheetId="2">sales_pipeline_merged!#REF!</definedName>
    <definedName name="products" localSheetId="5" hidden="1">products!$A$1:$C$8</definedName>
    <definedName name="sales_pipeline" localSheetId="2" hidden="1">sales_pipeline_merged!$A$1:$J$8801</definedName>
    <definedName name="sales_pipeline1" localSheetId="3" hidden="1">sales_pipeline!$A$1:$H$8801</definedName>
    <definedName name="sales_teams" localSheetId="4" hidden="1">sales_teams!$A$1:$C$36</definedName>
    <definedName name="Slicer_close_month">#N/A</definedName>
  </definedNames>
  <calcPr calcId="152511"/>
  <pivotCaches>
    <pivotCache cacheId="2614" r:id="rId9"/>
    <pivotCache cacheId="2617" r:id="rId10"/>
    <pivotCache cacheId="2620" r:id="rId11"/>
    <pivotCache cacheId="2623" r:id="rId12"/>
    <pivotCache cacheId="2626" r:id="rId13"/>
    <pivotCache cacheId="2629" r:id="rId14"/>
    <pivotCache cacheId="2632" r:id="rId15"/>
    <pivotCache cacheId="2635" r:id="rId16"/>
  </pivotCaches>
  <extLst>
    <ext xmlns:x14="http://schemas.microsoft.com/office/spreadsheetml/2009/9/main" uri="{876F7934-8845-4945-9796-88D515C7AA90}">
      <x14:pivotCaches>
        <pivotCache cacheId="1338"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ales_pipeline-6808445c-f072-4473-ac22-6165609c13e5" name="Table_sales_pipeline" connection="WorksheetConnection_CRM_analysis_workbook.xlsx!Table_sales_pipeline"/>
          <x15:modelTable id="sales_teams-e207e68f-82e7-4376-a931-0bf27bef026f" name="sales_teams" connection="sales_teams"/>
          <x15:modelTable id="sales_pipeline1-b8fffd7f-a55b-48ce-a459-8f6870a2d7d2" name="sales_pipeline1" connection="sales_pipeline1"/>
          <x15:modelTable id="sales_pipeline-5cad56ec-9880-4a12-ba2b-39c39c1551e4" name="sales_pipeline" connection="sales_pipeline"/>
          <x15:modelTable id="products-8e58752d-c07e-4985-b482-16ab3b3dad45" name="products" connection="products"/>
          <x15:modelTable id="data_dictionary-17bae1df-f932-45ac-af03-44b43e04c459" name="data_dictionary" connection="data_dictionary"/>
          <x15:modelTable id="accounts-f14f1108-b700-44d8-aa92-cb20c3cbe785" name="accounts" connection="accounts"/>
        </x15:modelTables>
      </x15:dataModel>
    </ext>
  </extLst>
</workbook>
</file>

<file path=xl/calcChain.xml><?xml version="1.0" encoding="utf-8"?>
<calcChain xmlns="http://schemas.openxmlformats.org/spreadsheetml/2006/main">
  <c r="C4" i="11" l="1"/>
  <c r="C6848" i="8"/>
  <c r="D6848" i="8"/>
  <c r="K6848" i="8"/>
  <c r="L6848" i="8"/>
  <c r="C6036" i="8"/>
  <c r="D6036" i="8"/>
  <c r="K6036" i="8"/>
  <c r="L6036" i="8"/>
  <c r="C5389" i="8"/>
  <c r="D5389" i="8"/>
  <c r="K5389" i="8"/>
  <c r="L5389" i="8"/>
  <c r="C5390" i="8"/>
  <c r="D5390" i="8"/>
  <c r="K5390" i="8"/>
  <c r="L5390" i="8"/>
  <c r="C8172" i="8"/>
  <c r="D8172" i="8"/>
  <c r="K8172" i="8"/>
  <c r="L8172" i="8"/>
  <c r="C6037" i="8"/>
  <c r="D6037" i="8"/>
  <c r="K6037" i="8"/>
  <c r="L6037" i="8"/>
  <c r="C1391" i="8"/>
  <c r="D1391" i="8"/>
  <c r="K1391" i="8"/>
  <c r="L1391" i="8"/>
  <c r="C5391" i="8"/>
  <c r="D5391" i="8"/>
  <c r="K5391" i="8"/>
  <c r="L5391" i="8"/>
  <c r="C4745" i="8"/>
  <c r="D4745" i="8"/>
  <c r="K4745" i="8"/>
  <c r="L4745" i="8"/>
  <c r="C7616" i="8"/>
  <c r="D7616" i="8"/>
  <c r="K7616" i="8"/>
  <c r="L7616" i="8"/>
  <c r="C6855" i="8"/>
  <c r="D6855" i="8"/>
  <c r="K6855" i="8"/>
  <c r="L6855" i="8"/>
  <c r="C6" i="8"/>
  <c r="D6" i="8"/>
  <c r="K6" i="8"/>
  <c r="L6" i="8"/>
  <c r="C8173" i="8"/>
  <c r="D8173" i="8"/>
  <c r="K8173" i="8"/>
  <c r="L8173" i="8"/>
  <c r="C2038" i="8"/>
  <c r="D2038" i="8"/>
  <c r="K2038" i="8"/>
  <c r="L2038" i="8"/>
  <c r="C6845" i="8"/>
  <c r="D6845" i="8"/>
  <c r="K6845" i="8"/>
  <c r="L6845" i="8"/>
  <c r="C4746" i="8"/>
  <c r="D4746" i="8"/>
  <c r="K4746" i="8"/>
  <c r="L4746" i="8"/>
  <c r="C2039" i="8"/>
  <c r="D2039" i="8"/>
  <c r="K2039" i="8"/>
  <c r="L2039" i="8"/>
  <c r="C1377" i="8"/>
  <c r="D1377" i="8"/>
  <c r="K1377" i="8"/>
  <c r="L1377" i="8"/>
  <c r="C2040" i="8"/>
  <c r="D2040" i="8"/>
  <c r="K2040" i="8"/>
  <c r="L2040" i="8"/>
  <c r="C6038" i="8"/>
  <c r="D6038" i="8"/>
  <c r="K6038" i="8"/>
  <c r="L6038" i="8"/>
  <c r="C591" i="8"/>
  <c r="D591" i="8"/>
  <c r="K591" i="8"/>
  <c r="L591" i="8"/>
  <c r="C8174" i="8"/>
  <c r="D8174" i="8"/>
  <c r="K8174" i="8"/>
  <c r="L8174" i="8"/>
  <c r="C2041" i="8"/>
  <c r="D2041" i="8"/>
  <c r="K2041" i="8"/>
  <c r="L2041" i="8"/>
  <c r="C6846" i="8"/>
  <c r="D6846" i="8"/>
  <c r="K6846" i="8"/>
  <c r="L6846" i="8"/>
  <c r="C2042" i="8"/>
  <c r="D2042" i="8"/>
  <c r="K2042" i="8"/>
  <c r="L2042" i="8"/>
  <c r="C5392" i="8"/>
  <c r="D5392" i="8"/>
  <c r="K5392" i="8"/>
  <c r="L5392" i="8"/>
  <c r="C6847" i="8"/>
  <c r="D6847" i="8"/>
  <c r="K6847" i="8"/>
  <c r="L6847" i="8"/>
  <c r="C6039" i="8"/>
  <c r="D6039" i="8"/>
  <c r="K6039" i="8"/>
  <c r="L6039" i="8"/>
  <c r="C7604" i="8"/>
  <c r="D7604" i="8"/>
  <c r="K7604" i="8"/>
  <c r="L7604" i="8"/>
  <c r="C6040" i="8"/>
  <c r="D6040" i="8"/>
  <c r="K6040" i="8"/>
  <c r="L6040" i="8"/>
  <c r="C7" i="8"/>
  <c r="D7" i="8"/>
  <c r="K7" i="8"/>
  <c r="L7" i="8"/>
  <c r="C2043" i="8"/>
  <c r="D2043" i="8"/>
  <c r="K2043" i="8"/>
  <c r="L2043" i="8"/>
  <c r="C6041" i="8"/>
  <c r="D6041" i="8"/>
  <c r="K6041" i="8"/>
  <c r="L6041" i="8"/>
  <c r="C2044" i="8"/>
  <c r="D2044" i="8"/>
  <c r="K2044" i="8"/>
  <c r="L2044" i="8"/>
  <c r="C2045" i="8"/>
  <c r="D2045" i="8"/>
  <c r="K2045" i="8"/>
  <c r="L2045" i="8"/>
  <c r="C1378" i="8"/>
  <c r="D1378" i="8"/>
  <c r="K1378" i="8"/>
  <c r="L1378" i="8"/>
  <c r="C6042" i="8"/>
  <c r="D6042" i="8"/>
  <c r="K6042" i="8"/>
  <c r="L6042" i="8"/>
  <c r="C2046" i="8"/>
  <c r="D2046" i="8"/>
  <c r="K2046" i="8"/>
  <c r="L2046" i="8"/>
  <c r="C1379" i="8"/>
  <c r="D1379" i="8"/>
  <c r="K1379" i="8"/>
  <c r="L1379" i="8"/>
  <c r="C2047" i="8"/>
  <c r="D2047" i="8"/>
  <c r="K2047" i="8"/>
  <c r="L2047" i="8"/>
  <c r="C2048" i="8"/>
  <c r="D2048" i="8"/>
  <c r="K2048" i="8"/>
  <c r="L2048" i="8"/>
  <c r="C8" i="8"/>
  <c r="D8" i="8"/>
  <c r="K8" i="8"/>
  <c r="L8" i="8"/>
  <c r="C2049" i="8"/>
  <c r="D2049" i="8"/>
  <c r="K2049" i="8"/>
  <c r="L2049" i="8"/>
  <c r="C7605" i="8"/>
  <c r="D7605" i="8"/>
  <c r="K7605" i="8"/>
  <c r="L7605" i="8"/>
  <c r="C2050" i="8"/>
  <c r="D2050" i="8"/>
  <c r="K2050" i="8"/>
  <c r="L2050" i="8"/>
  <c r="C7629" i="8"/>
  <c r="D7629" i="8"/>
  <c r="K7629" i="8"/>
  <c r="L7629" i="8"/>
  <c r="C8167" i="8"/>
  <c r="C2024" i="8"/>
  <c r="C4113" i="8"/>
  <c r="C8168" i="8"/>
  <c r="C6833" i="8"/>
  <c r="C5381" i="8"/>
  <c r="C4740" i="8"/>
  <c r="C2025" i="8"/>
  <c r="C2026" i="8"/>
  <c r="C2027" i="8"/>
  <c r="C5382" i="8"/>
  <c r="C5383" i="8"/>
  <c r="C5384" i="8"/>
  <c r="C8169" i="8"/>
  <c r="C4741" i="8"/>
  <c r="C4114" i="8"/>
  <c r="C5385" i="8"/>
  <c r="C2028" i="8"/>
  <c r="C4742" i="8"/>
  <c r="C6834" i="8"/>
  <c r="C4743" i="8"/>
  <c r="C6028" i="8"/>
  <c r="C4115" i="8"/>
  <c r="C8170" i="8"/>
  <c r="C6835" i="8"/>
  <c r="C6029" i="8"/>
  <c r="C4744" i="8"/>
  <c r="C6836" i="8"/>
  <c r="C7601" i="8"/>
  <c r="C588" i="8"/>
  <c r="C6837" i="8"/>
  <c r="C6838" i="8"/>
  <c r="C1373" i="8"/>
  <c r="C2" i="8"/>
  <c r="C2029" i="8"/>
  <c r="C589" i="8"/>
  <c r="C2030" i="8"/>
  <c r="C590" i="8"/>
  <c r="C3" i="8"/>
  <c r="C6839" i="8"/>
  <c r="C1374" i="8"/>
  <c r="C6030" i="8"/>
  <c r="C6031" i="8"/>
  <c r="C2031" i="8"/>
  <c r="C6032" i="8"/>
  <c r="C5386" i="8"/>
  <c r="C2032" i="8"/>
  <c r="C6033" i="8"/>
  <c r="C6840" i="8"/>
  <c r="C2033" i="8"/>
  <c r="C4" i="8"/>
  <c r="C6034" i="8"/>
  <c r="C4116" i="8"/>
  <c r="C6841" i="8"/>
  <c r="C1375" i="8"/>
  <c r="C6035" i="8"/>
  <c r="C5387" i="8"/>
  <c r="C5388" i="8"/>
  <c r="C2034" i="8"/>
  <c r="C6842" i="8"/>
  <c r="C2035" i="8"/>
  <c r="C5" i="8"/>
  <c r="C2036" i="8"/>
  <c r="C8171" i="8"/>
  <c r="C6843" i="8"/>
  <c r="C2037" i="8"/>
  <c r="C6844" i="8"/>
  <c r="C7602" i="8"/>
  <c r="C1376" i="8"/>
  <c r="C7603" i="8"/>
  <c r="C2051" i="8"/>
  <c r="C592" i="8"/>
  <c r="C7606" i="8"/>
  <c r="C2052" i="8"/>
  <c r="C8175" i="8"/>
  <c r="C6043" i="8"/>
  <c r="C1380" i="8"/>
  <c r="C1381" i="8"/>
  <c r="C5393" i="8"/>
  <c r="C7607" i="8"/>
  <c r="C9" i="8"/>
  <c r="C2053" i="8"/>
  <c r="C2054" i="8"/>
  <c r="C4747" i="8"/>
  <c r="C2055" i="8"/>
  <c r="C5394" i="8"/>
  <c r="C10" i="8"/>
  <c r="C2056" i="8"/>
  <c r="C6044" i="8"/>
  <c r="C6849" i="8"/>
  <c r="C11" i="8"/>
  <c r="C593" i="8"/>
  <c r="C6850" i="8"/>
  <c r="C2057" i="8"/>
  <c r="C2058" i="8"/>
  <c r="C2059" i="8"/>
  <c r="C2060" i="8"/>
  <c r="C594" i="8"/>
  <c r="C2061" i="8"/>
  <c r="C1382" i="8"/>
  <c r="C5395" i="8"/>
  <c r="C4117" i="8"/>
  <c r="C8176" i="8"/>
  <c r="C12" i="8"/>
  <c r="C2062" i="8"/>
  <c r="C2063" i="8"/>
  <c r="C5396" i="8"/>
  <c r="C595" i="8"/>
  <c r="C4118" i="8"/>
  <c r="C596" i="8"/>
  <c r="C2064" i="8"/>
  <c r="C2065" i="8"/>
  <c r="C2066" i="8"/>
  <c r="C4119" i="8"/>
  <c r="C4120" i="8"/>
  <c r="C8177" i="8"/>
  <c r="C2067" i="8"/>
  <c r="C2068" i="8"/>
  <c r="C2069" i="8"/>
  <c r="C4121" i="8"/>
  <c r="C2070" i="8"/>
  <c r="C4122" i="8"/>
  <c r="C4123" i="8"/>
  <c r="C597" i="8"/>
  <c r="C7608" i="8"/>
  <c r="C6045" i="8"/>
  <c r="C4124" i="8"/>
  <c r="C6046" i="8"/>
  <c r="C2071" i="8"/>
  <c r="C8178" i="8"/>
  <c r="C8179" i="8"/>
  <c r="C13" i="8"/>
  <c r="C1383" i="8"/>
  <c r="C598" i="8"/>
  <c r="C8180" i="8"/>
  <c r="C8181" i="8"/>
  <c r="C8182" i="8"/>
  <c r="C6851" i="8"/>
  <c r="C599" i="8"/>
  <c r="C2072" i="8"/>
  <c r="C2073" i="8"/>
  <c r="C4125" i="8"/>
  <c r="C600" i="8"/>
  <c r="C14" i="8"/>
  <c r="C8183" i="8"/>
  <c r="C2074" i="8"/>
  <c r="C8184" i="8"/>
  <c r="C15" i="8"/>
  <c r="C4748" i="8"/>
  <c r="C4126" i="8"/>
  <c r="C5397" i="8"/>
  <c r="C4127" i="8"/>
  <c r="C4749" i="8"/>
  <c r="C2075" i="8"/>
  <c r="C5398" i="8"/>
  <c r="C4128" i="8"/>
  <c r="C8185" i="8"/>
  <c r="C1384" i="8"/>
  <c r="C16" i="8"/>
  <c r="C4129" i="8"/>
  <c r="C17" i="8"/>
  <c r="C6852" i="8"/>
  <c r="C5399" i="8"/>
  <c r="C2076" i="8"/>
  <c r="C2077" i="8"/>
  <c r="C2078" i="8"/>
  <c r="C4750" i="8"/>
  <c r="C2079" i="8"/>
  <c r="C601" i="8"/>
  <c r="C8186" i="8"/>
  <c r="C18" i="8"/>
  <c r="C602" i="8"/>
  <c r="C19" i="8"/>
  <c r="C5400" i="8"/>
  <c r="C2080" i="8"/>
  <c r="C5401" i="8"/>
  <c r="C2081" i="8"/>
  <c r="C8187" i="8"/>
  <c r="C6853" i="8"/>
  <c r="C7609" i="8"/>
  <c r="C7610" i="8"/>
  <c r="C1385" i="8"/>
  <c r="C2082" i="8"/>
  <c r="C2083" i="8"/>
  <c r="C5402" i="8"/>
  <c r="C2084" i="8"/>
  <c r="C7611" i="8"/>
  <c r="C7612" i="8"/>
  <c r="C6047" i="8"/>
  <c r="C603" i="8"/>
  <c r="C2085" i="8"/>
  <c r="C2086" i="8"/>
  <c r="C604" i="8"/>
  <c r="C8188" i="8"/>
  <c r="C6854" i="8"/>
  <c r="C6048" i="8"/>
  <c r="C5403" i="8"/>
  <c r="C4130" i="8"/>
  <c r="C7613" i="8"/>
  <c r="C6049" i="8"/>
  <c r="C6050" i="8"/>
  <c r="C1386" i="8"/>
  <c r="C2087" i="8"/>
  <c r="C2088" i="8"/>
  <c r="C1387" i="8"/>
  <c r="C4751" i="8"/>
  <c r="C8189" i="8"/>
  <c r="C4131" i="8"/>
  <c r="C5404" i="8"/>
  <c r="C5405" i="8"/>
  <c r="C2089" i="8"/>
  <c r="C6051" i="8"/>
  <c r="C4132" i="8"/>
  <c r="C8190" i="8"/>
  <c r="C2090" i="8"/>
  <c r="C605" i="8"/>
  <c r="C606" i="8"/>
  <c r="C1388" i="8"/>
  <c r="C1389" i="8"/>
  <c r="C2091" i="8"/>
  <c r="C20" i="8"/>
  <c r="C7614" i="8"/>
  <c r="C6052" i="8"/>
  <c r="C6053" i="8"/>
  <c r="C1390" i="8"/>
  <c r="C7615" i="8"/>
  <c r="C5406" i="8"/>
  <c r="C607" i="8"/>
  <c r="C2092" i="8"/>
  <c r="C6054" i="8"/>
  <c r="C4752" i="8"/>
  <c r="C8191" i="8"/>
  <c r="C8192" i="8"/>
  <c r="C21" i="8"/>
  <c r="C2093" i="8"/>
  <c r="C6055" i="8"/>
  <c r="C4753" i="8"/>
  <c r="C1392" i="8"/>
  <c r="C7617" i="8"/>
  <c r="C2094" i="8"/>
  <c r="C6856" i="8"/>
  <c r="C608" i="8"/>
  <c r="C1393" i="8"/>
  <c r="C2095" i="8"/>
  <c r="C7618" i="8"/>
  <c r="C7619" i="8"/>
  <c r="C1394" i="8"/>
  <c r="C5407" i="8"/>
  <c r="C2096" i="8"/>
  <c r="C7620" i="8"/>
  <c r="C6857" i="8"/>
  <c r="C1395" i="8"/>
  <c r="C6056" i="8"/>
  <c r="C2097" i="8"/>
  <c r="C1396" i="8"/>
  <c r="C4133" i="8"/>
  <c r="C609" i="8"/>
  <c r="C2098" i="8"/>
  <c r="C610" i="8"/>
  <c r="C8193" i="8"/>
  <c r="C6858" i="8"/>
  <c r="C2099" i="8"/>
  <c r="C4754" i="8"/>
  <c r="C6057" i="8"/>
  <c r="C6058" i="8"/>
  <c r="C6859" i="8"/>
  <c r="C2100" i="8"/>
  <c r="C5408" i="8"/>
  <c r="C2101" i="8"/>
  <c r="C6860" i="8"/>
  <c r="C2102" i="8"/>
  <c r="C4755" i="8"/>
  <c r="C6861" i="8"/>
  <c r="C7621" i="8"/>
  <c r="C6059" i="8"/>
  <c r="C4134" i="8"/>
  <c r="C2103" i="8"/>
  <c r="C4756" i="8"/>
  <c r="C22" i="8"/>
  <c r="C23" i="8"/>
  <c r="C2104" i="8"/>
  <c r="C2105" i="8"/>
  <c r="C8194" i="8"/>
  <c r="C2106" i="8"/>
  <c r="C2107" i="8"/>
  <c r="C6060" i="8"/>
  <c r="C2108" i="8"/>
  <c r="C6061" i="8"/>
  <c r="C5409" i="8"/>
  <c r="C6062" i="8"/>
  <c r="C2109" i="8"/>
  <c r="C1397" i="8"/>
  <c r="C8195" i="8"/>
  <c r="C6862" i="8"/>
  <c r="C611" i="8"/>
  <c r="C8196" i="8"/>
  <c r="C8197" i="8"/>
  <c r="C6863" i="8"/>
  <c r="C8198" i="8"/>
  <c r="C8199" i="8"/>
  <c r="C7622" i="8"/>
  <c r="C4757" i="8"/>
  <c r="C612" i="8"/>
  <c r="C6864" i="8"/>
  <c r="C6865" i="8"/>
  <c r="C8200" i="8"/>
  <c r="C24" i="8"/>
  <c r="C613" i="8"/>
  <c r="C2110" i="8"/>
  <c r="C4135" i="8"/>
  <c r="C614" i="8"/>
  <c r="C6063" i="8"/>
  <c r="C6064" i="8"/>
  <c r="C2111" i="8"/>
  <c r="C1398" i="8"/>
  <c r="C6065" i="8"/>
  <c r="C5410" i="8"/>
  <c r="C6066" i="8"/>
  <c r="C2112" i="8"/>
  <c r="C6866" i="8"/>
  <c r="C2113" i="8"/>
  <c r="C8201" i="8"/>
  <c r="C615" i="8"/>
  <c r="C2114" i="8"/>
  <c r="C8202" i="8"/>
  <c r="C1399" i="8"/>
  <c r="C2115" i="8"/>
  <c r="C6067" i="8"/>
  <c r="C4758" i="8"/>
  <c r="C6068" i="8"/>
  <c r="C4759" i="8"/>
  <c r="C2116" i="8"/>
  <c r="C1400" i="8"/>
  <c r="C6867" i="8"/>
  <c r="C2117" i="8"/>
  <c r="C4760" i="8"/>
  <c r="C4136" i="8"/>
  <c r="C6069" i="8"/>
  <c r="C1401" i="8"/>
  <c r="C616" i="8"/>
  <c r="C6868" i="8"/>
  <c r="C6070" i="8"/>
  <c r="C8203" i="8"/>
  <c r="C1402" i="8"/>
  <c r="C6869" i="8"/>
  <c r="C4761" i="8"/>
  <c r="C6870" i="8"/>
  <c r="C8204" i="8"/>
  <c r="C4137" i="8"/>
  <c r="C1403" i="8"/>
  <c r="C8205" i="8"/>
  <c r="C2118" i="8"/>
  <c r="C2119" i="8"/>
  <c r="C25" i="8"/>
  <c r="C2120" i="8"/>
  <c r="C5411" i="8"/>
  <c r="C4762" i="8"/>
  <c r="C6871" i="8"/>
  <c r="C4763" i="8"/>
  <c r="C2121" i="8"/>
  <c r="C2122" i="8"/>
  <c r="C6872" i="8"/>
  <c r="C6873" i="8"/>
  <c r="C5412" i="8"/>
  <c r="C6071" i="8"/>
  <c r="C2123" i="8"/>
  <c r="C1404" i="8"/>
  <c r="C2124" i="8"/>
  <c r="C6874" i="8"/>
  <c r="C7623" i="8"/>
  <c r="C6875" i="8"/>
  <c r="C6876" i="8"/>
  <c r="C4138" i="8"/>
  <c r="C2125" i="8"/>
  <c r="C4764" i="8"/>
  <c r="C2126" i="8"/>
  <c r="C26" i="8"/>
  <c r="C8206" i="8"/>
  <c r="C2127" i="8"/>
  <c r="C4765" i="8"/>
  <c r="C6072" i="8"/>
  <c r="C617" i="8"/>
  <c r="C4766" i="8"/>
  <c r="C8207" i="8"/>
  <c r="C5413" i="8"/>
  <c r="C27" i="8"/>
  <c r="C1405" i="8"/>
  <c r="C4767" i="8"/>
  <c r="C2128" i="8"/>
  <c r="C28" i="8"/>
  <c r="C6877" i="8"/>
  <c r="C6878" i="8"/>
  <c r="C5414" i="8"/>
  <c r="C1406" i="8"/>
  <c r="C6879" i="8"/>
  <c r="C2129" i="8"/>
  <c r="C8208" i="8"/>
  <c r="C6880" i="8"/>
  <c r="C2130" i="8"/>
  <c r="C618" i="8"/>
  <c r="C2131" i="8"/>
  <c r="C619" i="8"/>
  <c r="C2132" i="8"/>
  <c r="C4139" i="8"/>
  <c r="C29" i="8"/>
  <c r="C2133" i="8"/>
  <c r="C1407" i="8"/>
  <c r="C30" i="8"/>
  <c r="C8209" i="8"/>
  <c r="C2134" i="8"/>
  <c r="C2135" i="8"/>
  <c r="C4140" i="8"/>
  <c r="C5415" i="8"/>
  <c r="C2136" i="8"/>
  <c r="C8210" i="8"/>
  <c r="C6073" i="8"/>
  <c r="C1408" i="8"/>
  <c r="C2137" i="8"/>
  <c r="C4768" i="8"/>
  <c r="C620" i="8"/>
  <c r="C1409" i="8"/>
  <c r="C5416" i="8"/>
  <c r="C6881" i="8"/>
  <c r="C1410" i="8"/>
  <c r="C621" i="8"/>
  <c r="C7624" i="8"/>
  <c r="C5417" i="8"/>
  <c r="C2138" i="8"/>
  <c r="C6074" i="8"/>
  <c r="C5418" i="8"/>
  <c r="C7625" i="8"/>
  <c r="C8211" i="8"/>
  <c r="C1411" i="8"/>
  <c r="C7626" i="8"/>
  <c r="C6075" i="8"/>
  <c r="C2139" i="8"/>
  <c r="C4141" i="8"/>
  <c r="C6076" i="8"/>
  <c r="C4142" i="8"/>
  <c r="C2140" i="8"/>
  <c r="C622" i="8"/>
  <c r="C6077" i="8"/>
  <c r="C8212" i="8"/>
  <c r="C2141" i="8"/>
  <c r="C31" i="8"/>
  <c r="C2142" i="8"/>
  <c r="C5419" i="8"/>
  <c r="C1412" i="8"/>
  <c r="C32" i="8"/>
  <c r="C6882" i="8"/>
  <c r="C8213" i="8"/>
  <c r="C4769" i="8"/>
  <c r="C6078" i="8"/>
  <c r="C6079" i="8"/>
  <c r="C5420" i="8"/>
  <c r="C6883" i="8"/>
  <c r="C1413" i="8"/>
  <c r="C6080" i="8"/>
  <c r="C8214" i="8"/>
  <c r="C7627" i="8"/>
  <c r="C2143" i="8"/>
  <c r="C6081" i="8"/>
  <c r="C7628" i="8"/>
  <c r="C33" i="8"/>
  <c r="C6884" i="8"/>
  <c r="C5421" i="8"/>
  <c r="C6082" i="8"/>
  <c r="C2144" i="8"/>
  <c r="C623" i="8"/>
  <c r="C7630" i="8"/>
  <c r="C5422" i="8"/>
  <c r="C4770" i="8"/>
  <c r="C2145" i="8"/>
  <c r="C1414" i="8"/>
  <c r="C7631" i="8"/>
  <c r="C4771" i="8"/>
  <c r="C2146" i="8"/>
  <c r="C2147" i="8"/>
  <c r="C1415" i="8"/>
  <c r="C2148" i="8"/>
  <c r="C8215" i="8"/>
  <c r="C2149" i="8"/>
  <c r="C4772" i="8"/>
  <c r="C6083" i="8"/>
  <c r="C4143" i="8"/>
  <c r="C6885" i="8"/>
  <c r="C624" i="8"/>
  <c r="C6886" i="8"/>
  <c r="C625" i="8"/>
  <c r="C34" i="8"/>
  <c r="C6887" i="8"/>
  <c r="C7632" i="8"/>
  <c r="C2150" i="8"/>
  <c r="C6888" i="8"/>
  <c r="C2151" i="8"/>
  <c r="C4773" i="8"/>
  <c r="C1416" i="8"/>
  <c r="C8216" i="8"/>
  <c r="C2152" i="8"/>
  <c r="C35" i="8"/>
  <c r="C2153" i="8"/>
  <c r="C8217" i="8"/>
  <c r="C5423" i="8"/>
  <c r="C1417" i="8"/>
  <c r="C2154" i="8"/>
  <c r="C2155" i="8"/>
  <c r="C5424" i="8"/>
  <c r="C6084" i="8"/>
  <c r="C2156" i="8"/>
  <c r="C2157" i="8"/>
  <c r="C6085" i="8"/>
  <c r="C2158" i="8"/>
  <c r="C8218" i="8"/>
  <c r="C7633" i="8"/>
  <c r="C7634" i="8"/>
  <c r="C4774" i="8"/>
  <c r="C5425" i="8"/>
  <c r="C2159" i="8"/>
  <c r="C626" i="8"/>
  <c r="C7635" i="8"/>
  <c r="C5426" i="8"/>
  <c r="C2160" i="8"/>
  <c r="C627" i="8"/>
  <c r="C8219" i="8"/>
  <c r="C36" i="8"/>
  <c r="C4144" i="8"/>
  <c r="C5427" i="8"/>
  <c r="C2161" i="8"/>
  <c r="C2162" i="8"/>
  <c r="C2163" i="8"/>
  <c r="C8220" i="8"/>
  <c r="C4775" i="8"/>
  <c r="C4776" i="8"/>
  <c r="C628" i="8"/>
  <c r="C2164" i="8"/>
  <c r="C629" i="8"/>
  <c r="C5428" i="8"/>
  <c r="C5429" i="8"/>
  <c r="C2165" i="8"/>
  <c r="C5430" i="8"/>
  <c r="C630" i="8"/>
  <c r="C6086" i="8"/>
  <c r="C631" i="8"/>
  <c r="C6087" i="8"/>
  <c r="C2166" i="8"/>
  <c r="C6889" i="8"/>
  <c r="C1418" i="8"/>
  <c r="C1419" i="8"/>
  <c r="C2167" i="8"/>
  <c r="C1420" i="8"/>
  <c r="C8221" i="8"/>
  <c r="C1421" i="8"/>
  <c r="C2168" i="8"/>
  <c r="C8222" i="8"/>
  <c r="C1422" i="8"/>
  <c r="C6890" i="8"/>
  <c r="C1423" i="8"/>
  <c r="C2169" i="8"/>
  <c r="C6891" i="8"/>
  <c r="C1424" i="8"/>
  <c r="C2170" i="8"/>
  <c r="C632" i="8"/>
  <c r="C633" i="8"/>
  <c r="C2171" i="8"/>
  <c r="C6892" i="8"/>
  <c r="C4777" i="8"/>
  <c r="C2172" i="8"/>
  <c r="C4778" i="8"/>
  <c r="C37" i="8"/>
  <c r="C2173" i="8"/>
  <c r="C634" i="8"/>
  <c r="C4779" i="8"/>
  <c r="C8223" i="8"/>
  <c r="C6893" i="8"/>
  <c r="C635" i="8"/>
  <c r="C1425" i="8"/>
  <c r="C5431" i="8"/>
  <c r="C6088" i="8"/>
  <c r="C4780" i="8"/>
  <c r="C2174" i="8"/>
  <c r="C4781" i="8"/>
  <c r="C8224" i="8"/>
  <c r="C5432" i="8"/>
  <c r="C4782" i="8"/>
  <c r="C5433" i="8"/>
  <c r="C1426" i="8"/>
  <c r="C5434" i="8"/>
  <c r="C636" i="8"/>
  <c r="C6894" i="8"/>
  <c r="C5435" i="8"/>
  <c r="C2175" i="8"/>
  <c r="C4145" i="8"/>
  <c r="C637" i="8"/>
  <c r="C6895" i="8"/>
  <c r="C7636" i="8"/>
  <c r="C7637" i="8"/>
  <c r="C4783" i="8"/>
  <c r="C2176" i="8"/>
  <c r="C5436" i="8"/>
  <c r="C7638" i="8"/>
  <c r="C2177" i="8"/>
  <c r="C7639" i="8"/>
  <c r="C4784" i="8"/>
  <c r="C4146" i="8"/>
  <c r="C4785" i="8"/>
  <c r="C38" i="8"/>
  <c r="C4147" i="8"/>
  <c r="C2178" i="8"/>
  <c r="C1427" i="8"/>
  <c r="C2179" i="8"/>
  <c r="C2180" i="8"/>
  <c r="C2181" i="8"/>
  <c r="C5437" i="8"/>
  <c r="C2182" i="8"/>
  <c r="C8225" i="8"/>
  <c r="C39" i="8"/>
  <c r="C2183" i="8"/>
  <c r="C4148" i="8"/>
  <c r="C8226" i="8"/>
  <c r="C2184" i="8"/>
  <c r="C6896" i="8"/>
  <c r="C4786" i="8"/>
  <c r="C638" i="8"/>
  <c r="C4787" i="8"/>
  <c r="C40" i="8"/>
  <c r="C2185" i="8"/>
  <c r="C1428" i="8"/>
  <c r="C6897" i="8"/>
  <c r="C7640" i="8"/>
  <c r="C6898" i="8"/>
  <c r="C6899" i="8"/>
  <c r="C41" i="8"/>
  <c r="C639" i="8"/>
  <c r="C2186" i="8"/>
  <c r="C7641" i="8"/>
  <c r="C42" i="8"/>
  <c r="C2187" i="8"/>
  <c r="C4788" i="8"/>
  <c r="C2188" i="8"/>
  <c r="C5438" i="8"/>
  <c r="C7642" i="8"/>
  <c r="C2189" i="8"/>
  <c r="C2190" i="8"/>
  <c r="C8227" i="8"/>
  <c r="C8228" i="8"/>
  <c r="C640" i="8"/>
  <c r="C2191" i="8"/>
  <c r="C2192" i="8"/>
  <c r="C5439" i="8"/>
  <c r="C2193" i="8"/>
  <c r="C4149" i="8"/>
  <c r="C5440" i="8"/>
  <c r="C1429" i="8"/>
  <c r="C641" i="8"/>
  <c r="C2194" i="8"/>
  <c r="C642" i="8"/>
  <c r="C2195" i="8"/>
  <c r="C643" i="8"/>
  <c r="C5441" i="8"/>
  <c r="C4789" i="8"/>
  <c r="C6900" i="8"/>
  <c r="C6089" i="8"/>
  <c r="C644" i="8"/>
  <c r="C2196" i="8"/>
  <c r="C8229" i="8"/>
  <c r="C4150" i="8"/>
  <c r="C645" i="8"/>
  <c r="C2197" i="8"/>
  <c r="C1430" i="8"/>
  <c r="C6090" i="8"/>
  <c r="C646" i="8"/>
  <c r="C2198" i="8"/>
  <c r="C4151" i="8"/>
  <c r="C2199" i="8"/>
  <c r="C6901" i="8"/>
  <c r="C7643" i="8"/>
  <c r="C4152" i="8"/>
  <c r="C1431" i="8"/>
  <c r="C647" i="8"/>
  <c r="C8230" i="8"/>
  <c r="C1432" i="8"/>
  <c r="C2200" i="8"/>
  <c r="C7644" i="8"/>
  <c r="C8231" i="8"/>
  <c r="C6902" i="8"/>
  <c r="C4790" i="8"/>
  <c r="C2201" i="8"/>
  <c r="C2202" i="8"/>
  <c r="C648" i="8"/>
  <c r="C5442" i="8"/>
  <c r="C6091" i="8"/>
  <c r="C649" i="8"/>
  <c r="C6092" i="8"/>
  <c r="C43" i="8"/>
  <c r="C6903" i="8"/>
  <c r="C44" i="8"/>
  <c r="C6904" i="8"/>
  <c r="C1433" i="8"/>
  <c r="C1434" i="8"/>
  <c r="C6905" i="8"/>
  <c r="C1435" i="8"/>
  <c r="C4791" i="8"/>
  <c r="C45" i="8"/>
  <c r="C2203" i="8"/>
  <c r="C2204" i="8"/>
  <c r="C1436" i="8"/>
  <c r="C6093" i="8"/>
  <c r="C2205" i="8"/>
  <c r="C2206" i="8"/>
  <c r="C5443" i="8"/>
  <c r="C2207" i="8"/>
  <c r="C4153" i="8"/>
  <c r="C1437" i="8"/>
  <c r="C2208" i="8"/>
  <c r="C6906" i="8"/>
  <c r="C1438" i="8"/>
  <c r="C6094" i="8"/>
  <c r="C4792" i="8"/>
  <c r="C1439" i="8"/>
  <c r="C650" i="8"/>
  <c r="C5444" i="8"/>
  <c r="C4154" i="8"/>
  <c r="C4793" i="8"/>
  <c r="C6907" i="8"/>
  <c r="C2209" i="8"/>
  <c r="C2210" i="8"/>
  <c r="C46" i="8"/>
  <c r="C4794" i="8"/>
  <c r="C2211" i="8"/>
  <c r="C7645" i="8"/>
  <c r="C47" i="8"/>
  <c r="C48" i="8"/>
  <c r="C49" i="8"/>
  <c r="C1440" i="8"/>
  <c r="C2212" i="8"/>
  <c r="C8232" i="8"/>
  <c r="C4155" i="8"/>
  <c r="C50" i="8"/>
  <c r="C651" i="8"/>
  <c r="C4795" i="8"/>
  <c r="C6908" i="8"/>
  <c r="C1441" i="8"/>
  <c r="C1442" i="8"/>
  <c r="C7646" i="8"/>
  <c r="C2213" i="8"/>
  <c r="C8233" i="8"/>
  <c r="C2214" i="8"/>
  <c r="C51" i="8"/>
  <c r="C2215" i="8"/>
  <c r="C5445" i="8"/>
  <c r="C4156" i="8"/>
  <c r="C6909" i="8"/>
  <c r="C8234" i="8"/>
  <c r="C2216" i="8"/>
  <c r="C8235" i="8"/>
  <c r="C52" i="8"/>
  <c r="C1443" i="8"/>
  <c r="C7647" i="8"/>
  <c r="C8236" i="8"/>
  <c r="C2217" i="8"/>
  <c r="C4157" i="8"/>
  <c r="C6910" i="8"/>
  <c r="C8237" i="8"/>
  <c r="C8238" i="8"/>
  <c r="C6095" i="8"/>
  <c r="C7648" i="8"/>
  <c r="C6911" i="8"/>
  <c r="C8239" i="8"/>
  <c r="C4158" i="8"/>
  <c r="C8240" i="8"/>
  <c r="C4159" i="8"/>
  <c r="C7649" i="8"/>
  <c r="C6096" i="8"/>
  <c r="C4160" i="8"/>
  <c r="C1444" i="8"/>
  <c r="C2218" i="8"/>
  <c r="C6097" i="8"/>
  <c r="C6912" i="8"/>
  <c r="C652" i="8"/>
  <c r="C7650" i="8"/>
  <c r="C53" i="8"/>
  <c r="C653" i="8"/>
  <c r="C6098" i="8"/>
  <c r="C2219" i="8"/>
  <c r="C5446" i="8"/>
  <c r="C2220" i="8"/>
  <c r="C5447" i="8"/>
  <c r="C2221" i="8"/>
  <c r="C2222" i="8"/>
  <c r="C54" i="8"/>
  <c r="C8241" i="8"/>
  <c r="C7651" i="8"/>
  <c r="C8242" i="8"/>
  <c r="C1445" i="8"/>
  <c r="C654" i="8"/>
  <c r="C1446" i="8"/>
  <c r="C6913" i="8"/>
  <c r="C1447" i="8"/>
  <c r="C6099" i="8"/>
  <c r="C2223" i="8"/>
  <c r="C4161" i="8"/>
  <c r="C1448" i="8"/>
  <c r="C55" i="8"/>
  <c r="C4162" i="8"/>
  <c r="C1449" i="8"/>
  <c r="C56" i="8"/>
  <c r="C5448" i="8"/>
  <c r="C57" i="8"/>
  <c r="C655" i="8"/>
  <c r="C4796" i="8"/>
  <c r="C58" i="8"/>
  <c r="C59" i="8"/>
  <c r="C2224" i="8"/>
  <c r="C6100" i="8"/>
  <c r="C4797" i="8"/>
  <c r="C60" i="8"/>
  <c r="C2225" i="8"/>
  <c r="C8243" i="8"/>
  <c r="C6101" i="8"/>
  <c r="C7652" i="8"/>
  <c r="C1450" i="8"/>
  <c r="C4798" i="8"/>
  <c r="C4163" i="8"/>
  <c r="C5449" i="8"/>
  <c r="C8244" i="8"/>
  <c r="C6914" i="8"/>
  <c r="C656" i="8"/>
  <c r="C2226" i="8"/>
  <c r="C7653" i="8"/>
  <c r="C2227" i="8"/>
  <c r="C4799" i="8"/>
  <c r="C657" i="8"/>
  <c r="C4800" i="8"/>
  <c r="C61" i="8"/>
  <c r="C62" i="8"/>
  <c r="C2228" i="8"/>
  <c r="C1451" i="8"/>
  <c r="C6915" i="8"/>
  <c r="C5450" i="8"/>
  <c r="C1452" i="8"/>
  <c r="C4801" i="8"/>
  <c r="C2229" i="8"/>
  <c r="C4164" i="8"/>
  <c r="C6916" i="8"/>
  <c r="C4165" i="8"/>
  <c r="C2230" i="8"/>
  <c r="C658" i="8"/>
  <c r="C1453" i="8"/>
  <c r="C2231" i="8"/>
  <c r="C2232" i="8"/>
  <c r="C5451" i="8"/>
  <c r="C6917" i="8"/>
  <c r="C6918" i="8"/>
  <c r="C6102" i="8"/>
  <c r="C4802" i="8"/>
  <c r="C8245" i="8"/>
  <c r="C6919" i="8"/>
  <c r="C1454" i="8"/>
  <c r="C659" i="8"/>
  <c r="C6103" i="8"/>
  <c r="C6920" i="8"/>
  <c r="C2233" i="8"/>
  <c r="C2234" i="8"/>
  <c r="C2235" i="8"/>
  <c r="C1455" i="8"/>
  <c r="C6921" i="8"/>
  <c r="C4166" i="8"/>
  <c r="C2236" i="8"/>
  <c r="C4167" i="8"/>
  <c r="C2237" i="8"/>
  <c r="C7654" i="8"/>
  <c r="C6922" i="8"/>
  <c r="C6104" i="8"/>
  <c r="C7655" i="8"/>
  <c r="C5452" i="8"/>
  <c r="C5453" i="8"/>
  <c r="C6923" i="8"/>
  <c r="C1456" i="8"/>
  <c r="C660" i="8"/>
  <c r="C2238" i="8"/>
  <c r="C2239" i="8"/>
  <c r="C6105" i="8"/>
  <c r="C2240" i="8"/>
  <c r="C5454" i="8"/>
  <c r="C5455" i="8"/>
  <c r="C7656" i="8"/>
  <c r="C5456" i="8"/>
  <c r="C4168" i="8"/>
  <c r="C4169" i="8"/>
  <c r="C2241" i="8"/>
  <c r="C7657" i="8"/>
  <c r="C7658" i="8"/>
  <c r="C6924" i="8"/>
  <c r="C1457" i="8"/>
  <c r="C4803" i="8"/>
  <c r="C63" i="8"/>
  <c r="C661" i="8"/>
  <c r="C64" i="8"/>
  <c r="C5457" i="8"/>
  <c r="C6106" i="8"/>
  <c r="C2242" i="8"/>
  <c r="C4170" i="8"/>
  <c r="C662" i="8"/>
  <c r="C4804" i="8"/>
  <c r="C6925" i="8"/>
  <c r="C2243" i="8"/>
  <c r="C2244" i="8"/>
  <c r="C8246" i="8"/>
  <c r="C663" i="8"/>
  <c r="C8247" i="8"/>
  <c r="C6926" i="8"/>
  <c r="C4171" i="8"/>
  <c r="C664" i="8"/>
  <c r="C65" i="8"/>
  <c r="C66" i="8"/>
  <c r="C67" i="8"/>
  <c r="C2245" i="8"/>
  <c r="C2246" i="8"/>
  <c r="C4805" i="8"/>
  <c r="C4172" i="8"/>
  <c r="C6107" i="8"/>
  <c r="C1458" i="8"/>
  <c r="C6108" i="8"/>
  <c r="C68" i="8"/>
  <c r="C2247" i="8"/>
  <c r="C1459" i="8"/>
  <c r="C665" i="8"/>
  <c r="C4173" i="8"/>
  <c r="C8248" i="8"/>
  <c r="C6927" i="8"/>
  <c r="C2248" i="8"/>
  <c r="C666" i="8"/>
  <c r="C6109" i="8"/>
  <c r="C8249" i="8"/>
  <c r="C667" i="8"/>
  <c r="C4806" i="8"/>
  <c r="C4807" i="8"/>
  <c r="C8250" i="8"/>
  <c r="C6928" i="8"/>
  <c r="C1460" i="8"/>
  <c r="C2249" i="8"/>
  <c r="C6110" i="8"/>
  <c r="C2250" i="8"/>
  <c r="C2251" i="8"/>
  <c r="C2252" i="8"/>
  <c r="C6111" i="8"/>
  <c r="C2253" i="8"/>
  <c r="C6112" i="8"/>
  <c r="C2254" i="8"/>
  <c r="C69" i="8"/>
  <c r="C1461" i="8"/>
  <c r="C6113" i="8"/>
  <c r="C6114" i="8"/>
  <c r="C668" i="8"/>
  <c r="C1462" i="8"/>
  <c r="C2255" i="8"/>
  <c r="C7659" i="8"/>
  <c r="C2256" i="8"/>
  <c r="C1463" i="8"/>
  <c r="C2257" i="8"/>
  <c r="C2258" i="8"/>
  <c r="C6115" i="8"/>
  <c r="C5458" i="8"/>
  <c r="C2259" i="8"/>
  <c r="C8251" i="8"/>
  <c r="C7660" i="8"/>
  <c r="C669" i="8"/>
  <c r="C6929" i="8"/>
  <c r="C8252" i="8"/>
  <c r="C1464" i="8"/>
  <c r="C70" i="8"/>
  <c r="C5459" i="8"/>
  <c r="C2260" i="8"/>
  <c r="C2261" i="8"/>
  <c r="C6116" i="8"/>
  <c r="C6117" i="8"/>
  <c r="C71" i="8"/>
  <c r="C8253" i="8"/>
  <c r="C1465" i="8"/>
  <c r="C8254" i="8"/>
  <c r="C2262" i="8"/>
  <c r="C5460" i="8"/>
  <c r="C6930" i="8"/>
  <c r="C2263" i="8"/>
  <c r="C5461" i="8"/>
  <c r="C6118" i="8"/>
  <c r="C670" i="8"/>
  <c r="C72" i="8"/>
  <c r="C6119" i="8"/>
  <c r="C671" i="8"/>
  <c r="C4808" i="8"/>
  <c r="C2264" i="8"/>
  <c r="C6120" i="8"/>
  <c r="C8255" i="8"/>
  <c r="C2265" i="8"/>
  <c r="C4809" i="8"/>
  <c r="C6121" i="8"/>
  <c r="C2266" i="8"/>
  <c r="C6931" i="8"/>
  <c r="C2267" i="8"/>
  <c r="C4810" i="8"/>
  <c r="C6122" i="8"/>
  <c r="C8256" i="8"/>
  <c r="C6932" i="8"/>
  <c r="C2268" i="8"/>
  <c r="C2269" i="8"/>
  <c r="C73" i="8"/>
  <c r="C6933" i="8"/>
  <c r="C74" i="8"/>
  <c r="C6123" i="8"/>
  <c r="C6934" i="8"/>
  <c r="C6935" i="8"/>
  <c r="C75" i="8"/>
  <c r="C76" i="8"/>
  <c r="C6124" i="8"/>
  <c r="C4811" i="8"/>
  <c r="C77" i="8"/>
  <c r="C8257" i="8"/>
  <c r="C1466" i="8"/>
  <c r="C2270" i="8"/>
  <c r="C2271" i="8"/>
  <c r="C1467" i="8"/>
  <c r="C5462" i="8"/>
  <c r="C6125" i="8"/>
  <c r="C4174" i="8"/>
  <c r="C6936" i="8"/>
  <c r="C672" i="8"/>
  <c r="C673" i="8"/>
  <c r="C5463" i="8"/>
  <c r="C6937" i="8"/>
  <c r="C2272" i="8"/>
  <c r="C6126" i="8"/>
  <c r="C4812" i="8"/>
  <c r="C674" i="8"/>
  <c r="C675" i="8"/>
  <c r="C8258" i="8"/>
  <c r="C6127" i="8"/>
  <c r="C676" i="8"/>
  <c r="C2273" i="8"/>
  <c r="C6128" i="8"/>
  <c r="C6938" i="8"/>
  <c r="C1468" i="8"/>
  <c r="C2274" i="8"/>
  <c r="C4175" i="8"/>
  <c r="C6129" i="8"/>
  <c r="C6939" i="8"/>
  <c r="C6130" i="8"/>
  <c r="C2275" i="8"/>
  <c r="C4813" i="8"/>
  <c r="C4176" i="8"/>
  <c r="C677" i="8"/>
  <c r="C6940" i="8"/>
  <c r="C1469" i="8"/>
  <c r="C1470" i="8"/>
  <c r="C678" i="8"/>
  <c r="C6941" i="8"/>
  <c r="C8259" i="8"/>
  <c r="C2276" i="8"/>
  <c r="C1471" i="8"/>
  <c r="C2277" i="8"/>
  <c r="C2278" i="8"/>
  <c r="C1472" i="8"/>
  <c r="C2279" i="8"/>
  <c r="C679" i="8"/>
  <c r="C6942" i="8"/>
  <c r="C2280" i="8"/>
  <c r="C78" i="8"/>
  <c r="C7661" i="8"/>
  <c r="C79" i="8"/>
  <c r="C680" i="8"/>
  <c r="C4814" i="8"/>
  <c r="C2281" i="8"/>
  <c r="C6131" i="8"/>
  <c r="C1473" i="8"/>
  <c r="C80" i="8"/>
  <c r="C6132" i="8"/>
  <c r="C7662" i="8"/>
  <c r="C1474" i="8"/>
  <c r="C5464" i="8"/>
  <c r="C681" i="8"/>
  <c r="C2282" i="8"/>
  <c r="C81" i="8"/>
  <c r="C1475" i="8"/>
  <c r="C2283" i="8"/>
  <c r="C682" i="8"/>
  <c r="C1476" i="8"/>
  <c r="C4815" i="8"/>
  <c r="C4816" i="8"/>
  <c r="C683" i="8"/>
  <c r="C2284" i="8"/>
  <c r="C6943" i="8"/>
  <c r="C82" i="8"/>
  <c r="C4177" i="8"/>
  <c r="C2285" i="8"/>
  <c r="C8260" i="8"/>
  <c r="C6133" i="8"/>
  <c r="C8261" i="8"/>
  <c r="C684" i="8"/>
  <c r="C1477" i="8"/>
  <c r="C4178" i="8"/>
  <c r="C83" i="8"/>
  <c r="C8262" i="8"/>
  <c r="C84" i="8"/>
  <c r="C1478" i="8"/>
  <c r="C7663" i="8"/>
  <c r="C2286" i="8"/>
  <c r="C6944" i="8"/>
  <c r="C1479" i="8"/>
  <c r="C2287" i="8"/>
  <c r="C2288" i="8"/>
  <c r="C5465" i="8"/>
  <c r="C7664" i="8"/>
  <c r="C1480" i="8"/>
  <c r="C85" i="8"/>
  <c r="C685" i="8"/>
  <c r="C686" i="8"/>
  <c r="C4179" i="8"/>
  <c r="C4817" i="8"/>
  <c r="C2289" i="8"/>
  <c r="C86" i="8"/>
  <c r="C2290" i="8"/>
  <c r="C2291" i="8"/>
  <c r="C7665" i="8"/>
  <c r="C4818" i="8"/>
  <c r="C2292" i="8"/>
  <c r="C6945" i="8"/>
  <c r="C7666" i="8"/>
  <c r="C2293" i="8"/>
  <c r="C87" i="8"/>
  <c r="C88" i="8"/>
  <c r="C687" i="8"/>
  <c r="C7667" i="8"/>
  <c r="C2294" i="8"/>
  <c r="C6134" i="8"/>
  <c r="C4180" i="8"/>
  <c r="C4819" i="8"/>
  <c r="C4181" i="8"/>
  <c r="C8263" i="8"/>
  <c r="C688" i="8"/>
  <c r="C89" i="8"/>
  <c r="C4182" i="8"/>
  <c r="C1481" i="8"/>
  <c r="C4183" i="8"/>
  <c r="C689" i="8"/>
  <c r="C2295" i="8"/>
  <c r="C2296" i="8"/>
  <c r="C8264" i="8"/>
  <c r="C2297" i="8"/>
  <c r="C690" i="8"/>
  <c r="C6135" i="8"/>
  <c r="C2298" i="8"/>
  <c r="C2299" i="8"/>
  <c r="C6946" i="8"/>
  <c r="C691" i="8"/>
  <c r="C2300" i="8"/>
  <c r="C2301" i="8"/>
  <c r="C8265" i="8"/>
  <c r="C8266" i="8"/>
  <c r="C1482" i="8"/>
  <c r="C692" i="8"/>
  <c r="C4820" i="8"/>
  <c r="C7668" i="8"/>
  <c r="C5466" i="8"/>
  <c r="C4821" i="8"/>
  <c r="C1483" i="8"/>
  <c r="C7669" i="8"/>
  <c r="C4822" i="8"/>
  <c r="C5467" i="8"/>
  <c r="C2302" i="8"/>
  <c r="C2303" i="8"/>
  <c r="C6947" i="8"/>
  <c r="C4184" i="8"/>
  <c r="C7670" i="8"/>
  <c r="C2304" i="8"/>
  <c r="C693" i="8"/>
  <c r="C4185" i="8"/>
  <c r="C1484" i="8"/>
  <c r="C694" i="8"/>
  <c r="C8267" i="8"/>
  <c r="C1485" i="8"/>
  <c r="C8268" i="8"/>
  <c r="C6948" i="8"/>
  <c r="C2305" i="8"/>
  <c r="C5468" i="8"/>
  <c r="C2306" i="8"/>
  <c r="C695" i="8"/>
  <c r="C1486" i="8"/>
  <c r="C6949" i="8"/>
  <c r="C2307" i="8"/>
  <c r="C4823" i="8"/>
  <c r="C1487" i="8"/>
  <c r="C1488" i="8"/>
  <c r="C2308" i="8"/>
  <c r="C8269" i="8"/>
  <c r="C5469" i="8"/>
  <c r="C4186" i="8"/>
  <c r="C696" i="8"/>
  <c r="C6136" i="8"/>
  <c r="C4824" i="8"/>
  <c r="C8270" i="8"/>
  <c r="C7671" i="8"/>
  <c r="C2309" i="8"/>
  <c r="C2310" i="8"/>
  <c r="C2311" i="8"/>
  <c r="C2312" i="8"/>
  <c r="C2313" i="8"/>
  <c r="C6950" i="8"/>
  <c r="C90" i="8"/>
  <c r="C697" i="8"/>
  <c r="C6951" i="8"/>
  <c r="C7672" i="8"/>
  <c r="C2314" i="8"/>
  <c r="C1489" i="8"/>
  <c r="C7673" i="8"/>
  <c r="C2315" i="8"/>
  <c r="C2316" i="8"/>
  <c r="C6137" i="8"/>
  <c r="C4825" i="8"/>
  <c r="C6952" i="8"/>
  <c r="C2317" i="8"/>
  <c r="C6953" i="8"/>
  <c r="C2318" i="8"/>
  <c r="C8271" i="8"/>
  <c r="C7674" i="8"/>
  <c r="C1490" i="8"/>
  <c r="C1491" i="8"/>
  <c r="C2319" i="8"/>
  <c r="C91" i="8"/>
  <c r="C2320" i="8"/>
  <c r="C6954" i="8"/>
  <c r="C4826" i="8"/>
  <c r="C698" i="8"/>
  <c r="C4827" i="8"/>
  <c r="C6955" i="8"/>
  <c r="C5470" i="8"/>
  <c r="C2321" i="8"/>
  <c r="C7675" i="8"/>
  <c r="C7676" i="8"/>
  <c r="C6956" i="8"/>
  <c r="C5471" i="8"/>
  <c r="C7677" i="8"/>
  <c r="C8272" i="8"/>
  <c r="C8273" i="8"/>
  <c r="C699" i="8"/>
  <c r="C5472" i="8"/>
  <c r="C1492" i="8"/>
  <c r="C7678" i="8"/>
  <c r="C4187" i="8"/>
  <c r="C5473" i="8"/>
  <c r="C4828" i="8"/>
  <c r="C7679" i="8"/>
  <c r="C4188" i="8"/>
  <c r="C7680" i="8"/>
  <c r="C8274" i="8"/>
  <c r="C700" i="8"/>
  <c r="C2322" i="8"/>
  <c r="C6138" i="8"/>
  <c r="C2323" i="8"/>
  <c r="C7681" i="8"/>
  <c r="C8275" i="8"/>
  <c r="C1493" i="8"/>
  <c r="C2324" i="8"/>
  <c r="C2325" i="8"/>
  <c r="C2326" i="8"/>
  <c r="C2327" i="8"/>
  <c r="C6139" i="8"/>
  <c r="C701" i="8"/>
  <c r="C2328" i="8"/>
  <c r="C4829" i="8"/>
  <c r="C2329" i="8"/>
  <c r="C6957" i="8"/>
  <c r="C702" i="8"/>
  <c r="C2330" i="8"/>
  <c r="C1494" i="8"/>
  <c r="C6958" i="8"/>
  <c r="C92" i="8"/>
  <c r="C4189" i="8"/>
  <c r="C2331" i="8"/>
  <c r="C7682" i="8"/>
  <c r="C2332" i="8"/>
  <c r="C2333" i="8"/>
  <c r="C6140" i="8"/>
  <c r="C4830" i="8"/>
  <c r="C8276" i="8"/>
  <c r="C8277" i="8"/>
  <c r="C1495" i="8"/>
  <c r="C2334" i="8"/>
  <c r="C5474" i="8"/>
  <c r="C2335" i="8"/>
  <c r="C6959" i="8"/>
  <c r="C6960" i="8"/>
  <c r="C2336" i="8"/>
  <c r="C2337" i="8"/>
  <c r="C6141" i="8"/>
  <c r="C2338" i="8"/>
  <c r="C2339" i="8"/>
  <c r="C1496" i="8"/>
  <c r="C2340" i="8"/>
  <c r="C93" i="8"/>
  <c r="C6142" i="8"/>
  <c r="C2341" i="8"/>
  <c r="C2342" i="8"/>
  <c r="C8278" i="8"/>
  <c r="C6961" i="8"/>
  <c r="C2343" i="8"/>
  <c r="C2344" i="8"/>
  <c r="C1497" i="8"/>
  <c r="C7683" i="8"/>
  <c r="C4190" i="8"/>
  <c r="C94" i="8"/>
  <c r="C95" i="8"/>
  <c r="C1498" i="8"/>
  <c r="C2345" i="8"/>
  <c r="C1499" i="8"/>
  <c r="C5475" i="8"/>
  <c r="C2346" i="8"/>
  <c r="C8279" i="8"/>
  <c r="C2347" i="8"/>
  <c r="C5476" i="8"/>
  <c r="C6143" i="8"/>
  <c r="C1500" i="8"/>
  <c r="C6144" i="8"/>
  <c r="C703" i="8"/>
  <c r="C6145" i="8"/>
  <c r="C5477" i="8"/>
  <c r="C5478" i="8"/>
  <c r="C6146" i="8"/>
  <c r="C1501" i="8"/>
  <c r="C1502" i="8"/>
  <c r="C6147" i="8"/>
  <c r="C4831" i="8"/>
  <c r="C8280" i="8"/>
  <c r="C8281" i="8"/>
  <c r="C6148" i="8"/>
  <c r="C96" i="8"/>
  <c r="C7684" i="8"/>
  <c r="C2348" i="8"/>
  <c r="C97" i="8"/>
  <c r="C7685" i="8"/>
  <c r="C5479" i="8"/>
  <c r="C2349" i="8"/>
  <c r="C7686" i="8"/>
  <c r="C1503" i="8"/>
  <c r="C4191" i="8"/>
  <c r="C8282" i="8"/>
  <c r="C7687" i="8"/>
  <c r="C5480" i="8"/>
  <c r="C6962" i="8"/>
  <c r="C5481" i="8"/>
  <c r="C4192" i="8"/>
  <c r="C8283" i="8"/>
  <c r="C4832" i="8"/>
  <c r="C2350" i="8"/>
  <c r="C98" i="8"/>
  <c r="C1504" i="8"/>
  <c r="C2351" i="8"/>
  <c r="C1505" i="8"/>
  <c r="C2352" i="8"/>
  <c r="C99" i="8"/>
  <c r="C1506" i="8"/>
  <c r="C100" i="8"/>
  <c r="C6149" i="8"/>
  <c r="C8284" i="8"/>
  <c r="C6150" i="8"/>
  <c r="C6151" i="8"/>
  <c r="C6963" i="8"/>
  <c r="C6964" i="8"/>
  <c r="C4833" i="8"/>
  <c r="C7688" i="8"/>
  <c r="C5482" i="8"/>
  <c r="C7689" i="8"/>
  <c r="C4193" i="8"/>
  <c r="C2353" i="8"/>
  <c r="C101" i="8"/>
  <c r="C2354" i="8"/>
  <c r="C6152" i="8"/>
  <c r="C5483" i="8"/>
  <c r="C1507" i="8"/>
  <c r="C704" i="8"/>
  <c r="C2355" i="8"/>
  <c r="C8285" i="8"/>
  <c r="C5484" i="8"/>
  <c r="C705" i="8"/>
  <c r="C2356" i="8"/>
  <c r="C2357" i="8"/>
  <c r="C6965" i="8"/>
  <c r="C2358" i="8"/>
  <c r="C4834" i="8"/>
  <c r="C1508" i="8"/>
  <c r="C6966" i="8"/>
  <c r="C2359" i="8"/>
  <c r="C2360" i="8"/>
  <c r="C2361" i="8"/>
  <c r="C6153" i="8"/>
  <c r="C6154" i="8"/>
  <c r="C706" i="8"/>
  <c r="C2362" i="8"/>
  <c r="C8286" i="8"/>
  <c r="C707" i="8"/>
  <c r="C6967" i="8"/>
  <c r="C4194" i="8"/>
  <c r="C4835" i="8"/>
  <c r="C5485" i="8"/>
  <c r="C2363" i="8"/>
  <c r="C8287" i="8"/>
  <c r="C4836" i="8"/>
  <c r="C6155" i="8"/>
  <c r="C4837" i="8"/>
  <c r="C8288" i="8"/>
  <c r="C2364" i="8"/>
  <c r="C2365" i="8"/>
  <c r="C2366" i="8"/>
  <c r="C7690" i="8"/>
  <c r="C4195" i="8"/>
  <c r="C4838" i="8"/>
  <c r="C2367" i="8"/>
  <c r="C2368" i="8"/>
  <c r="C6156" i="8"/>
  <c r="C7691" i="8"/>
  <c r="C6157" i="8"/>
  <c r="C2369" i="8"/>
  <c r="C4839" i="8"/>
  <c r="C2370" i="8"/>
  <c r="C1509" i="8"/>
  <c r="C7692" i="8"/>
  <c r="C1510" i="8"/>
  <c r="C708" i="8"/>
  <c r="C2371" i="8"/>
  <c r="C6158" i="8"/>
  <c r="C6159" i="8"/>
  <c r="C6968" i="8"/>
  <c r="C6969" i="8"/>
  <c r="C8289" i="8"/>
  <c r="C2372" i="8"/>
  <c r="C5486" i="8"/>
  <c r="C2373" i="8"/>
  <c r="C1511" i="8"/>
  <c r="C2374" i="8"/>
  <c r="C4196" i="8"/>
  <c r="C2375" i="8"/>
  <c r="C6970" i="8"/>
  <c r="C6971" i="8"/>
  <c r="C2376" i="8"/>
  <c r="C4197" i="8"/>
  <c r="C4840" i="8"/>
  <c r="C709" i="8"/>
  <c r="C2377" i="8"/>
  <c r="C4198" i="8"/>
  <c r="C710" i="8"/>
  <c r="C5487" i="8"/>
  <c r="C1512" i="8"/>
  <c r="C6160" i="8"/>
  <c r="C8290" i="8"/>
  <c r="C5488" i="8"/>
  <c r="C102" i="8"/>
  <c r="C6972" i="8"/>
  <c r="C8291" i="8"/>
  <c r="C2378" i="8"/>
  <c r="C6973" i="8"/>
  <c r="C2379" i="8"/>
  <c r="C6974" i="8"/>
  <c r="C711" i="8"/>
  <c r="C6975" i="8"/>
  <c r="C103" i="8"/>
  <c r="C7693" i="8"/>
  <c r="C6976" i="8"/>
  <c r="C4199" i="8"/>
  <c r="C4200" i="8"/>
  <c r="C6161" i="8"/>
  <c r="C712" i="8"/>
  <c r="C713" i="8"/>
  <c r="C1513" i="8"/>
  <c r="C4841" i="8"/>
  <c r="C6162" i="8"/>
  <c r="C8292" i="8"/>
  <c r="C2380" i="8"/>
  <c r="C8293" i="8"/>
  <c r="C4201" i="8"/>
  <c r="C5489" i="8"/>
  <c r="C7694" i="8"/>
  <c r="C714" i="8"/>
  <c r="C2381" i="8"/>
  <c r="C4202" i="8"/>
  <c r="C2382" i="8"/>
  <c r="C2383" i="8"/>
  <c r="C4842" i="8"/>
  <c r="C6977" i="8"/>
  <c r="C6163" i="8"/>
  <c r="C6978" i="8"/>
  <c r="C104" i="8"/>
  <c r="C105" i="8"/>
  <c r="C6164" i="8"/>
  <c r="C2384" i="8"/>
  <c r="C2385" i="8"/>
  <c r="C1514" i="8"/>
  <c r="C2386" i="8"/>
  <c r="C6165" i="8"/>
  <c r="C2387" i="8"/>
  <c r="C1515" i="8"/>
  <c r="C6166" i="8"/>
  <c r="C715" i="8"/>
  <c r="C7695" i="8"/>
  <c r="C6979" i="8"/>
  <c r="C4203" i="8"/>
  <c r="C2388" i="8"/>
  <c r="C4843" i="8"/>
  <c r="C2389" i="8"/>
  <c r="C6980" i="8"/>
  <c r="C6981" i="8"/>
  <c r="C106" i="8"/>
  <c r="C1516" i="8"/>
  <c r="C716" i="8"/>
  <c r="C6167" i="8"/>
  <c r="C2390" i="8"/>
  <c r="C8294" i="8"/>
  <c r="C6982" i="8"/>
  <c r="C6168" i="8"/>
  <c r="C6169" i="8"/>
  <c r="C107" i="8"/>
  <c r="C1517" i="8"/>
  <c r="C6983" i="8"/>
  <c r="C2391" i="8"/>
  <c r="C717" i="8"/>
  <c r="C8295" i="8"/>
  <c r="C2392" i="8"/>
  <c r="C4204" i="8"/>
  <c r="C718" i="8"/>
  <c r="C2393" i="8"/>
  <c r="C7696" i="8"/>
  <c r="C6170" i="8"/>
  <c r="C6984" i="8"/>
  <c r="C108" i="8"/>
  <c r="C4205" i="8"/>
  <c r="C6171" i="8"/>
  <c r="C4844" i="8"/>
  <c r="C2394" i="8"/>
  <c r="C6172" i="8"/>
  <c r="C4206" i="8"/>
  <c r="C6173" i="8"/>
  <c r="C8296" i="8"/>
  <c r="C8297" i="8"/>
  <c r="C6174" i="8"/>
  <c r="C4845" i="8"/>
  <c r="C6175" i="8"/>
  <c r="C719" i="8"/>
  <c r="C4846" i="8"/>
  <c r="C2395" i="8"/>
  <c r="C5490" i="8"/>
  <c r="C720" i="8"/>
  <c r="C2396" i="8"/>
  <c r="C8298" i="8"/>
  <c r="C6176" i="8"/>
  <c r="C721" i="8"/>
  <c r="C7697" i="8"/>
  <c r="C109" i="8"/>
  <c r="C4207" i="8"/>
  <c r="C2397" i="8"/>
  <c r="C2398" i="8"/>
  <c r="C4208" i="8"/>
  <c r="C6177" i="8"/>
  <c r="C5491" i="8"/>
  <c r="C4209" i="8"/>
  <c r="C4210" i="8"/>
  <c r="C722" i="8"/>
  <c r="C1518" i="8"/>
  <c r="C110" i="8"/>
  <c r="C5492" i="8"/>
  <c r="C111" i="8"/>
  <c r="C2399" i="8"/>
  <c r="C6178" i="8"/>
  <c r="C6985" i="8"/>
  <c r="C7698" i="8"/>
  <c r="C1519" i="8"/>
  <c r="C6179" i="8"/>
  <c r="C6180" i="8"/>
  <c r="C4847" i="8"/>
  <c r="C2400" i="8"/>
  <c r="C2401" i="8"/>
  <c r="C2402" i="8"/>
  <c r="C2403" i="8"/>
  <c r="C4848" i="8"/>
  <c r="C2404" i="8"/>
  <c r="C112" i="8"/>
  <c r="C1520" i="8"/>
  <c r="C1521" i="8"/>
  <c r="C5493" i="8"/>
  <c r="C4849" i="8"/>
  <c r="C723" i="8"/>
  <c r="C6986" i="8"/>
  <c r="C6987" i="8"/>
  <c r="C6181" i="8"/>
  <c r="C4211" i="8"/>
  <c r="C4212" i="8"/>
  <c r="C724" i="8"/>
  <c r="C725" i="8"/>
  <c r="C726" i="8"/>
  <c r="C2405" i="8"/>
  <c r="C2406" i="8"/>
  <c r="C7699" i="8"/>
  <c r="C8299" i="8"/>
  <c r="C8300" i="8"/>
  <c r="C5494" i="8"/>
  <c r="C4213" i="8"/>
  <c r="C6182" i="8"/>
  <c r="C2407" i="8"/>
  <c r="C6988" i="8"/>
  <c r="C6183" i="8"/>
  <c r="C1522" i="8"/>
  <c r="C113" i="8"/>
  <c r="C2408" i="8"/>
  <c r="C2409" i="8"/>
  <c r="C1523" i="8"/>
  <c r="C5495" i="8"/>
  <c r="C2410" i="8"/>
  <c r="C1524" i="8"/>
  <c r="C1525" i="8"/>
  <c r="C7700" i="8"/>
  <c r="C4850" i="8"/>
  <c r="C114" i="8"/>
  <c r="C6184" i="8"/>
  <c r="C7701" i="8"/>
  <c r="C4851" i="8"/>
  <c r="C115" i="8"/>
  <c r="C4852" i="8"/>
  <c r="C2411" i="8"/>
  <c r="C4853" i="8"/>
  <c r="C8301" i="8"/>
  <c r="C2412" i="8"/>
  <c r="C2413" i="8"/>
  <c r="C4214" i="8"/>
  <c r="C6989" i="8"/>
  <c r="C2414" i="8"/>
  <c r="C6185" i="8"/>
  <c r="C8302" i="8"/>
  <c r="C4854" i="8"/>
  <c r="C727" i="8"/>
  <c r="C116" i="8"/>
  <c r="C8303" i="8"/>
  <c r="C6990" i="8"/>
  <c r="C2415" i="8"/>
  <c r="C4855" i="8"/>
  <c r="C2416" i="8"/>
  <c r="C5496" i="8"/>
  <c r="C117" i="8"/>
  <c r="C2417" i="8"/>
  <c r="C6991" i="8"/>
  <c r="C4856" i="8"/>
  <c r="C8304" i="8"/>
  <c r="C6992" i="8"/>
  <c r="C118" i="8"/>
  <c r="C6993" i="8"/>
  <c r="C119" i="8"/>
  <c r="C4857" i="8"/>
  <c r="C2418" i="8"/>
  <c r="C6994" i="8"/>
  <c r="C6186" i="8"/>
  <c r="C5497" i="8"/>
  <c r="C2419" i="8"/>
  <c r="C120" i="8"/>
  <c r="C121" i="8"/>
  <c r="C728" i="8"/>
  <c r="C4215" i="8"/>
  <c r="C6995" i="8"/>
  <c r="C122" i="8"/>
  <c r="C6996" i="8"/>
  <c r="C123" i="8"/>
  <c r="C7702" i="8"/>
  <c r="C2420" i="8"/>
  <c r="C2421" i="8"/>
  <c r="C6187" i="8"/>
  <c r="C2422" i="8"/>
  <c r="C8305" i="8"/>
  <c r="C2423" i="8"/>
  <c r="C1526" i="8"/>
  <c r="C2424" i="8"/>
  <c r="C1527" i="8"/>
  <c r="C6997" i="8"/>
  <c r="C8306" i="8"/>
  <c r="C2425" i="8"/>
  <c r="C8307" i="8"/>
  <c r="C5498" i="8"/>
  <c r="C6998" i="8"/>
  <c r="C2426" i="8"/>
  <c r="C2427" i="8"/>
  <c r="C6188" i="8"/>
  <c r="C6999" i="8"/>
  <c r="C2428" i="8"/>
  <c r="C729" i="8"/>
  <c r="C2429" i="8"/>
  <c r="C1528" i="8"/>
  <c r="C8308" i="8"/>
  <c r="C5499" i="8"/>
  <c r="C5500" i="8"/>
  <c r="C2430" i="8"/>
  <c r="C8309" i="8"/>
  <c r="C6189" i="8"/>
  <c r="C124" i="8"/>
  <c r="C125" i="8"/>
  <c r="C2431" i="8"/>
  <c r="C6190" i="8"/>
  <c r="C5501" i="8"/>
  <c r="C730" i="8"/>
  <c r="C126" i="8"/>
  <c r="C731" i="8"/>
  <c r="C7000" i="8"/>
  <c r="C4216" i="8"/>
  <c r="C2432" i="8"/>
  <c r="C7001" i="8"/>
  <c r="C1529" i="8"/>
  <c r="C8310" i="8"/>
  <c r="C1530" i="8"/>
  <c r="C7703" i="8"/>
  <c r="C2433" i="8"/>
  <c r="C6191" i="8"/>
  <c r="C6192" i="8"/>
  <c r="C7002" i="8"/>
  <c r="C2434" i="8"/>
  <c r="C7003" i="8"/>
  <c r="C4217" i="8"/>
  <c r="C2435" i="8"/>
  <c r="C6193" i="8"/>
  <c r="C2436" i="8"/>
  <c r="C2437" i="8"/>
  <c r="C7704" i="8"/>
  <c r="C732" i="8"/>
  <c r="C4218" i="8"/>
  <c r="C4858" i="8"/>
  <c r="C733" i="8"/>
  <c r="C1531" i="8"/>
  <c r="C5502" i="8"/>
  <c r="C4219" i="8"/>
  <c r="C1532" i="8"/>
  <c r="C2438" i="8"/>
  <c r="C6194" i="8"/>
  <c r="C2439" i="8"/>
  <c r="C734" i="8"/>
  <c r="C8311" i="8"/>
  <c r="C5503" i="8"/>
  <c r="C2440" i="8"/>
  <c r="C4220" i="8"/>
  <c r="C1533" i="8"/>
  <c r="C4859" i="8"/>
  <c r="C735" i="8"/>
  <c r="C8312" i="8"/>
  <c r="C2441" i="8"/>
  <c r="C7004" i="8"/>
  <c r="C7705" i="8"/>
  <c r="C127" i="8"/>
  <c r="C2442" i="8"/>
  <c r="C6195" i="8"/>
  <c r="C7005" i="8"/>
  <c r="C5504" i="8"/>
  <c r="C7006" i="8"/>
  <c r="C7706" i="8"/>
  <c r="C1534" i="8"/>
  <c r="C2443" i="8"/>
  <c r="C8313" i="8"/>
  <c r="C2444" i="8"/>
  <c r="C7007" i="8"/>
  <c r="C6196" i="8"/>
  <c r="C2445" i="8"/>
  <c r="C7008" i="8"/>
  <c r="C128" i="8"/>
  <c r="C2446" i="8"/>
  <c r="C1535" i="8"/>
  <c r="C2447" i="8"/>
  <c r="C4221" i="8"/>
  <c r="C7009" i="8"/>
  <c r="C7010" i="8"/>
  <c r="C7707" i="8"/>
  <c r="C129" i="8"/>
  <c r="C736" i="8"/>
  <c r="C8314" i="8"/>
  <c r="C6197" i="8"/>
  <c r="C2448" i="8"/>
  <c r="C737" i="8"/>
  <c r="C738" i="8"/>
  <c r="C1536" i="8"/>
  <c r="C2449" i="8"/>
  <c r="C2450" i="8"/>
  <c r="C2451" i="8"/>
  <c r="C739" i="8"/>
  <c r="C6198" i="8"/>
  <c r="C2452" i="8"/>
  <c r="C8315" i="8"/>
  <c r="C2453" i="8"/>
  <c r="C130" i="8"/>
  <c r="C1537" i="8"/>
  <c r="C2454" i="8"/>
  <c r="C740" i="8"/>
  <c r="C7708" i="8"/>
  <c r="C8316" i="8"/>
  <c r="C7011" i="8"/>
  <c r="C6199" i="8"/>
  <c r="C741" i="8"/>
  <c r="C2455" i="8"/>
  <c r="C2456" i="8"/>
  <c r="C2457" i="8"/>
  <c r="C1538" i="8"/>
  <c r="C6200" i="8"/>
  <c r="C7012" i="8"/>
  <c r="C5505" i="8"/>
  <c r="C2458" i="8"/>
  <c r="C2459" i="8"/>
  <c r="C2460" i="8"/>
  <c r="C1539" i="8"/>
  <c r="C2461" i="8"/>
  <c r="C2462" i="8"/>
  <c r="C8317" i="8"/>
  <c r="C7013" i="8"/>
  <c r="C4860" i="8"/>
  <c r="C7014" i="8"/>
  <c r="C2463" i="8"/>
  <c r="C2464" i="8"/>
  <c r="C4861" i="8"/>
  <c r="C4862" i="8"/>
  <c r="C7015" i="8"/>
  <c r="C5506" i="8"/>
  <c r="C131" i="8"/>
  <c r="C7016" i="8"/>
  <c r="C5507" i="8"/>
  <c r="C7017" i="8"/>
  <c r="C8318" i="8"/>
  <c r="C132" i="8"/>
  <c r="C742" i="8"/>
  <c r="C2465" i="8"/>
  <c r="C4863" i="8"/>
  <c r="C743" i="8"/>
  <c r="C133" i="8"/>
  <c r="C744" i="8"/>
  <c r="C7018" i="8"/>
  <c r="C2466" i="8"/>
  <c r="C2467" i="8"/>
  <c r="C745" i="8"/>
  <c r="C4864" i="8"/>
  <c r="C5508" i="8"/>
  <c r="C4865" i="8"/>
  <c r="C2468" i="8"/>
  <c r="C2469" i="8"/>
  <c r="C6201" i="8"/>
  <c r="C746" i="8"/>
  <c r="C2470" i="8"/>
  <c r="C7019" i="8"/>
  <c r="C7709" i="8"/>
  <c r="C134" i="8"/>
  <c r="C7710" i="8"/>
  <c r="C2471" i="8"/>
  <c r="C7711" i="8"/>
  <c r="C747" i="8"/>
  <c r="C4222" i="8"/>
  <c r="C2472" i="8"/>
  <c r="C2473" i="8"/>
  <c r="C5509" i="8"/>
  <c r="C2474" i="8"/>
  <c r="C8319" i="8"/>
  <c r="C6202" i="8"/>
  <c r="C748" i="8"/>
  <c r="C2475" i="8"/>
  <c r="C7712" i="8"/>
  <c r="C6203" i="8"/>
  <c r="C7713" i="8"/>
  <c r="C4866" i="8"/>
  <c r="C4867" i="8"/>
  <c r="C8320" i="8"/>
  <c r="C2476" i="8"/>
  <c r="C4868" i="8"/>
  <c r="C2477" i="8"/>
  <c r="C749" i="8"/>
  <c r="C2478" i="8"/>
  <c r="C8321" i="8"/>
  <c r="C4869" i="8"/>
  <c r="C5510" i="8"/>
  <c r="C1540" i="8"/>
  <c r="C2479" i="8"/>
  <c r="C2480" i="8"/>
  <c r="C7020" i="8"/>
  <c r="C5511" i="8"/>
  <c r="C1541" i="8"/>
  <c r="C4870" i="8"/>
  <c r="C4871" i="8"/>
  <c r="C5512" i="8"/>
  <c r="C2481" i="8"/>
  <c r="C2482" i="8"/>
  <c r="C6204" i="8"/>
  <c r="C135" i="8"/>
  <c r="C1542" i="8"/>
  <c r="C2483" i="8"/>
  <c r="C750" i="8"/>
  <c r="C5513" i="8"/>
  <c r="C6205" i="8"/>
  <c r="C4872" i="8"/>
  <c r="C6206" i="8"/>
  <c r="C7714" i="8"/>
  <c r="C2484" i="8"/>
  <c r="C5514" i="8"/>
  <c r="C2485" i="8"/>
  <c r="C751" i="8"/>
  <c r="C2486" i="8"/>
  <c r="C1543" i="8"/>
  <c r="C2487" i="8"/>
  <c r="C136" i="8"/>
  <c r="C2488" i="8"/>
  <c r="C2489" i="8"/>
  <c r="C2490" i="8"/>
  <c r="C2491" i="8"/>
  <c r="C2492" i="8"/>
  <c r="C6207" i="8"/>
  <c r="C6208" i="8"/>
  <c r="C4873" i="8"/>
  <c r="C5515" i="8"/>
  <c r="C7021" i="8"/>
  <c r="C7715" i="8"/>
  <c r="C8322" i="8"/>
  <c r="C2493" i="8"/>
  <c r="C7716" i="8"/>
  <c r="C2494" i="8"/>
  <c r="C4874" i="8"/>
  <c r="C7717" i="8"/>
  <c r="C8323" i="8"/>
  <c r="C137" i="8"/>
  <c r="C4223" i="8"/>
  <c r="C8324" i="8"/>
  <c r="C1544" i="8"/>
  <c r="C7718" i="8"/>
  <c r="C138" i="8"/>
  <c r="C1545" i="8"/>
  <c r="C4224" i="8"/>
  <c r="C2495" i="8"/>
  <c r="C6209" i="8"/>
  <c r="C6210" i="8"/>
  <c r="C752" i="8"/>
  <c r="C8325" i="8"/>
  <c r="C7022" i="8"/>
  <c r="C5516" i="8"/>
  <c r="C2496" i="8"/>
  <c r="C4875" i="8"/>
  <c r="C2497" i="8"/>
  <c r="C7023" i="8"/>
  <c r="C139" i="8"/>
  <c r="C6211" i="8"/>
  <c r="C8326" i="8"/>
  <c r="C140" i="8"/>
  <c r="C6212" i="8"/>
  <c r="C8327" i="8"/>
  <c r="C2498" i="8"/>
  <c r="C7719" i="8"/>
  <c r="C141" i="8"/>
  <c r="C2499" i="8"/>
  <c r="C1546" i="8"/>
  <c r="C5517" i="8"/>
  <c r="C7024" i="8"/>
  <c r="C8328" i="8"/>
  <c r="C753" i="8"/>
  <c r="C2500" i="8"/>
  <c r="C4225" i="8"/>
  <c r="C6213" i="8"/>
  <c r="C7720" i="8"/>
  <c r="C4876" i="8"/>
  <c r="C2501" i="8"/>
  <c r="C4226" i="8"/>
  <c r="C5518" i="8"/>
  <c r="C2502" i="8"/>
  <c r="C6214" i="8"/>
  <c r="C8329" i="8"/>
  <c r="C1547" i="8"/>
  <c r="C754" i="8"/>
  <c r="C2503" i="8"/>
  <c r="C7025" i="8"/>
  <c r="C2504" i="8"/>
  <c r="C2505" i="8"/>
  <c r="C1548" i="8"/>
  <c r="C6215" i="8"/>
  <c r="C6216" i="8"/>
  <c r="C4877" i="8"/>
  <c r="C4878" i="8"/>
  <c r="C6217" i="8"/>
  <c r="C4227" i="8"/>
  <c r="C1549" i="8"/>
  <c r="C6218" i="8"/>
  <c r="C7721" i="8"/>
  <c r="C5519" i="8"/>
  <c r="C8330" i="8"/>
  <c r="C5520" i="8"/>
  <c r="C4879" i="8"/>
  <c r="C2506" i="8"/>
  <c r="C7722" i="8"/>
  <c r="C4228" i="8"/>
  <c r="C755" i="8"/>
  <c r="C7026" i="8"/>
  <c r="C6219" i="8"/>
  <c r="C756" i="8"/>
  <c r="C7027" i="8"/>
  <c r="C6220" i="8"/>
  <c r="C7723" i="8"/>
  <c r="C2507" i="8"/>
  <c r="C1550" i="8"/>
  <c r="C1551" i="8"/>
  <c r="C8331" i="8"/>
  <c r="C8332" i="8"/>
  <c r="C7028" i="8"/>
  <c r="C7724" i="8"/>
  <c r="C4229" i="8"/>
  <c r="C4230" i="8"/>
  <c r="C5521" i="8"/>
  <c r="C757" i="8"/>
  <c r="C7029" i="8"/>
  <c r="C1552" i="8"/>
  <c r="C2508" i="8"/>
  <c r="C6221" i="8"/>
  <c r="C142" i="8"/>
  <c r="C5522" i="8"/>
  <c r="C2509" i="8"/>
  <c r="C2510" i="8"/>
  <c r="C8333" i="8"/>
  <c r="C8334" i="8"/>
  <c r="C6222" i="8"/>
  <c r="C2511" i="8"/>
  <c r="C7725" i="8"/>
  <c r="C143" i="8"/>
  <c r="C7030" i="8"/>
  <c r="C4880" i="8"/>
  <c r="C758" i="8"/>
  <c r="C7031" i="8"/>
  <c r="C1553" i="8"/>
  <c r="C759" i="8"/>
  <c r="C2512" i="8"/>
  <c r="C760" i="8"/>
  <c r="C4881" i="8"/>
  <c r="C1554" i="8"/>
  <c r="C6223" i="8"/>
  <c r="C2513" i="8"/>
  <c r="C8335" i="8"/>
  <c r="C7032" i="8"/>
  <c r="C4231" i="8"/>
  <c r="C2514" i="8"/>
  <c r="C4882" i="8"/>
  <c r="C5523" i="8"/>
  <c r="C2515" i="8"/>
  <c r="C6224" i="8"/>
  <c r="C2516" i="8"/>
  <c r="C4883" i="8"/>
  <c r="C144" i="8"/>
  <c r="C2517" i="8"/>
  <c r="C7033" i="8"/>
  <c r="C6225" i="8"/>
  <c r="C2518" i="8"/>
  <c r="C7034" i="8"/>
  <c r="C6226" i="8"/>
  <c r="C5524" i="8"/>
  <c r="C6227" i="8"/>
  <c r="C4232" i="8"/>
  <c r="C2519" i="8"/>
  <c r="C4884" i="8"/>
  <c r="C761" i="8"/>
  <c r="C8336" i="8"/>
  <c r="C7035" i="8"/>
  <c r="C1555" i="8"/>
  <c r="C6228" i="8"/>
  <c r="C2520" i="8"/>
  <c r="C6229" i="8"/>
  <c r="C145" i="8"/>
  <c r="C5525" i="8"/>
  <c r="C2521" i="8"/>
  <c r="C762" i="8"/>
  <c r="C7036" i="8"/>
  <c r="C1556" i="8"/>
  <c r="C4885" i="8"/>
  <c r="C4233" i="8"/>
  <c r="C2522" i="8"/>
  <c r="C5526" i="8"/>
  <c r="C4886" i="8"/>
  <c r="C4234" i="8"/>
  <c r="C5527" i="8"/>
  <c r="C146" i="8"/>
  <c r="C4235" i="8"/>
  <c r="C6230" i="8"/>
  <c r="C7726" i="8"/>
  <c r="C5528" i="8"/>
  <c r="C4236" i="8"/>
  <c r="C2523" i="8"/>
  <c r="C6231" i="8"/>
  <c r="C8337" i="8"/>
  <c r="C8338" i="8"/>
  <c r="C5529" i="8"/>
  <c r="C4887" i="8"/>
  <c r="C2524" i="8"/>
  <c r="C2525" i="8"/>
  <c r="C2526" i="8"/>
  <c r="C2527" i="8"/>
  <c r="C763" i="8"/>
  <c r="C8339" i="8"/>
  <c r="C147" i="8"/>
  <c r="C2528" i="8"/>
  <c r="C5530" i="8"/>
  <c r="C148" i="8"/>
  <c r="C2529" i="8"/>
  <c r="C4888" i="8"/>
  <c r="C2530" i="8"/>
  <c r="C5531" i="8"/>
  <c r="C8340" i="8"/>
  <c r="C764" i="8"/>
  <c r="C2531" i="8"/>
  <c r="C7727" i="8"/>
  <c r="C6232" i="8"/>
  <c r="C4889" i="8"/>
  <c r="C7728" i="8"/>
  <c r="C4890" i="8"/>
  <c r="C765" i="8"/>
  <c r="C5532" i="8"/>
  <c r="C766" i="8"/>
  <c r="C2532" i="8"/>
  <c r="C767" i="8"/>
  <c r="C2533" i="8"/>
  <c r="C4891" i="8"/>
  <c r="C2534" i="8"/>
  <c r="C2535" i="8"/>
  <c r="C7037" i="8"/>
  <c r="C2536" i="8"/>
  <c r="C7038" i="8"/>
  <c r="C149" i="8"/>
  <c r="C7039" i="8"/>
  <c r="C6233" i="8"/>
  <c r="C4237" i="8"/>
  <c r="C5533" i="8"/>
  <c r="C1557" i="8"/>
  <c r="C4238" i="8"/>
  <c r="C4239" i="8"/>
  <c r="C6234" i="8"/>
  <c r="C4240" i="8"/>
  <c r="C5534" i="8"/>
  <c r="C8341" i="8"/>
  <c r="C4241" i="8"/>
  <c r="C768" i="8"/>
  <c r="C5535" i="8"/>
  <c r="C8342" i="8"/>
  <c r="C7040" i="8"/>
  <c r="C769" i="8"/>
  <c r="C6235" i="8"/>
  <c r="C2537" i="8"/>
  <c r="C2538" i="8"/>
  <c r="C1558" i="8"/>
  <c r="C5536" i="8"/>
  <c r="C1559" i="8"/>
  <c r="C6236" i="8"/>
  <c r="C1560" i="8"/>
  <c r="C6237" i="8"/>
  <c r="C7729" i="8"/>
  <c r="C150" i="8"/>
  <c r="C2539" i="8"/>
  <c r="C7730" i="8"/>
  <c r="C1561" i="8"/>
  <c r="C4892" i="8"/>
  <c r="C151" i="8"/>
  <c r="C6238" i="8"/>
  <c r="C6239" i="8"/>
  <c r="C6240" i="8"/>
  <c r="C4242" i="8"/>
  <c r="C6241" i="8"/>
  <c r="C5537" i="8"/>
  <c r="C2540" i="8"/>
  <c r="C4243" i="8"/>
  <c r="C7731" i="8"/>
  <c r="C5538" i="8"/>
  <c r="C152" i="8"/>
  <c r="C2541" i="8"/>
  <c r="C1562" i="8"/>
  <c r="C4244" i="8"/>
  <c r="C7041" i="8"/>
  <c r="C7732" i="8"/>
  <c r="C8343" i="8"/>
  <c r="C6242" i="8"/>
  <c r="C7733" i="8"/>
  <c r="C153" i="8"/>
  <c r="C770" i="8"/>
  <c r="C771" i="8"/>
  <c r="C7042" i="8"/>
  <c r="C2542" i="8"/>
  <c r="C5539" i="8"/>
  <c r="C772" i="8"/>
  <c r="C773" i="8"/>
  <c r="C7734" i="8"/>
  <c r="C6243" i="8"/>
  <c r="C4893" i="8"/>
  <c r="C8344" i="8"/>
  <c r="C774" i="8"/>
  <c r="C775" i="8"/>
  <c r="C4894" i="8"/>
  <c r="C2543" i="8"/>
  <c r="C4895" i="8"/>
  <c r="C154" i="8"/>
  <c r="C2544" i="8"/>
  <c r="C6244" i="8"/>
  <c r="C4245" i="8"/>
  <c r="C7735" i="8"/>
  <c r="C2545" i="8"/>
  <c r="C7736" i="8"/>
  <c r="C8345" i="8"/>
  <c r="C1563" i="8"/>
  <c r="C4896" i="8"/>
  <c r="C7737" i="8"/>
  <c r="C2546" i="8"/>
  <c r="C2547" i="8"/>
  <c r="C2548" i="8"/>
  <c r="C2549" i="8"/>
  <c r="C776" i="8"/>
  <c r="C7738" i="8"/>
  <c r="C6245" i="8"/>
  <c r="C8346" i="8"/>
  <c r="C2550" i="8"/>
  <c r="C7043" i="8"/>
  <c r="C7044" i="8"/>
  <c r="C5540" i="8"/>
  <c r="C777" i="8"/>
  <c r="C2551" i="8"/>
  <c r="C778" i="8"/>
  <c r="C2552" i="8"/>
  <c r="C8347" i="8"/>
  <c r="C155" i="8"/>
  <c r="C1564" i="8"/>
  <c r="C7739" i="8"/>
  <c r="C779" i="8"/>
  <c r="C2553" i="8"/>
  <c r="C8348" i="8"/>
  <c r="C1565" i="8"/>
  <c r="C7045" i="8"/>
  <c r="C4246" i="8"/>
  <c r="C6246" i="8"/>
  <c r="C8349" i="8"/>
  <c r="C2554" i="8"/>
  <c r="C6247" i="8"/>
  <c r="C2555" i="8"/>
  <c r="C5541" i="8"/>
  <c r="C780" i="8"/>
  <c r="C8350" i="8"/>
  <c r="C2556" i="8"/>
  <c r="C2557" i="8"/>
  <c r="C4247" i="8"/>
  <c r="C2558" i="8"/>
  <c r="C2559" i="8"/>
  <c r="C5542" i="8"/>
  <c r="C2560" i="8"/>
  <c r="C7740" i="8"/>
  <c r="C5543" i="8"/>
  <c r="C7046" i="8"/>
  <c r="C2561" i="8"/>
  <c r="C781" i="8"/>
  <c r="C6248" i="8"/>
  <c r="C6249" i="8"/>
  <c r="C2562" i="8"/>
  <c r="C7741" i="8"/>
  <c r="C8351" i="8"/>
  <c r="C7047" i="8"/>
  <c r="C2563" i="8"/>
  <c r="C1566" i="8"/>
  <c r="C2564" i="8"/>
  <c r="C782" i="8"/>
  <c r="C7742" i="8"/>
  <c r="C156" i="8"/>
  <c r="C783" i="8"/>
  <c r="C4897" i="8"/>
  <c r="C8352" i="8"/>
  <c r="C7743" i="8"/>
  <c r="C8353" i="8"/>
  <c r="C2565" i="8"/>
  <c r="C4248" i="8"/>
  <c r="C1567" i="8"/>
  <c r="C4898" i="8"/>
  <c r="C2566" i="8"/>
  <c r="C784" i="8"/>
  <c r="C2567" i="8"/>
  <c r="C8354" i="8"/>
  <c r="C157" i="8"/>
  <c r="C2568" i="8"/>
  <c r="C1568" i="8"/>
  <c r="C4899" i="8"/>
  <c r="C2569" i="8"/>
  <c r="C8355" i="8"/>
  <c r="C7744" i="8"/>
  <c r="C7048" i="8"/>
  <c r="C4900" i="8"/>
  <c r="C2570" i="8"/>
  <c r="C158" i="8"/>
  <c r="C4901" i="8"/>
  <c r="C2571" i="8"/>
  <c r="C1569" i="8"/>
  <c r="C1570" i="8"/>
  <c r="C2572" i="8"/>
  <c r="C2573" i="8"/>
  <c r="C1571" i="8"/>
  <c r="C1572" i="8"/>
  <c r="C4902" i="8"/>
  <c r="C6250" i="8"/>
  <c r="C2574" i="8"/>
  <c r="C4903" i="8"/>
  <c r="C6251" i="8"/>
  <c r="C2575" i="8"/>
  <c r="C6252" i="8"/>
  <c r="C7745" i="8"/>
  <c r="C7746" i="8"/>
  <c r="C2576" i="8"/>
  <c r="C6253" i="8"/>
  <c r="C5544" i="8"/>
  <c r="C4904" i="8"/>
  <c r="C4905" i="8"/>
  <c r="C2577" i="8"/>
  <c r="C2578" i="8"/>
  <c r="C6254" i="8"/>
  <c r="C8356" i="8"/>
  <c r="C1573" i="8"/>
  <c r="C1574" i="8"/>
  <c r="C785" i="8"/>
  <c r="C786" i="8"/>
  <c r="C4249" i="8"/>
  <c r="C2579" i="8"/>
  <c r="C159" i="8"/>
  <c r="C787" i="8"/>
  <c r="C2580" i="8"/>
  <c r="C4250" i="8"/>
  <c r="C788" i="8"/>
  <c r="C7747" i="8"/>
  <c r="C2581" i="8"/>
  <c r="C4251" i="8"/>
  <c r="C2582" i="8"/>
  <c r="C5545" i="8"/>
  <c r="C7049" i="8"/>
  <c r="C2583" i="8"/>
  <c r="C7050" i="8"/>
  <c r="C5546" i="8"/>
  <c r="C2584" i="8"/>
  <c r="C789" i="8"/>
  <c r="C2585" i="8"/>
  <c r="C4906" i="8"/>
  <c r="C4252" i="8"/>
  <c r="C6255" i="8"/>
  <c r="C790" i="8"/>
  <c r="C4253" i="8"/>
  <c r="C7748" i="8"/>
  <c r="C7051" i="8"/>
  <c r="C1575" i="8"/>
  <c r="C8357" i="8"/>
  <c r="C4254" i="8"/>
  <c r="C7749" i="8"/>
  <c r="C2586" i="8"/>
  <c r="C2587" i="8"/>
  <c r="C2588" i="8"/>
  <c r="C6256" i="8"/>
  <c r="C791" i="8"/>
  <c r="C1576" i="8"/>
  <c r="C2589" i="8"/>
  <c r="C1577" i="8"/>
  <c r="C4907" i="8"/>
  <c r="C792" i="8"/>
  <c r="C4255" i="8"/>
  <c r="C7052" i="8"/>
  <c r="C160" i="8"/>
  <c r="C2590" i="8"/>
  <c r="C6257" i="8"/>
  <c r="C6258" i="8"/>
  <c r="C7750" i="8"/>
  <c r="C2591" i="8"/>
  <c r="C4256" i="8"/>
  <c r="C7751" i="8"/>
  <c r="C6259" i="8"/>
  <c r="C2592" i="8"/>
  <c r="C2593" i="8"/>
  <c r="C6260" i="8"/>
  <c r="C2594" i="8"/>
  <c r="C5547" i="8"/>
  <c r="C4257" i="8"/>
  <c r="C161" i="8"/>
  <c r="C6261" i="8"/>
  <c r="C2595" i="8"/>
  <c r="C162" i="8"/>
  <c r="C793" i="8"/>
  <c r="C794" i="8"/>
  <c r="C4258" i="8"/>
  <c r="C2596" i="8"/>
  <c r="C163" i="8"/>
  <c r="C7752" i="8"/>
  <c r="C5548" i="8"/>
  <c r="C795" i="8"/>
  <c r="C8358" i="8"/>
  <c r="C164" i="8"/>
  <c r="C7053" i="8"/>
  <c r="C2597" i="8"/>
  <c r="C6262" i="8"/>
  <c r="C796" i="8"/>
  <c r="C1578" i="8"/>
  <c r="C2598" i="8"/>
  <c r="C797" i="8"/>
  <c r="C7753" i="8"/>
  <c r="C165" i="8"/>
  <c r="C7054" i="8"/>
  <c r="C4908" i="8"/>
  <c r="C5549" i="8"/>
  <c r="C1579" i="8"/>
  <c r="C4909" i="8"/>
  <c r="C798" i="8"/>
  <c r="C4259" i="8"/>
  <c r="C2599" i="8"/>
  <c r="C166" i="8"/>
  <c r="C5550" i="8"/>
  <c r="C2600" i="8"/>
  <c r="C799" i="8"/>
  <c r="C7055" i="8"/>
  <c r="C2601" i="8"/>
  <c r="C4260" i="8"/>
  <c r="C800" i="8"/>
  <c r="C801" i="8"/>
  <c r="C6263" i="8"/>
  <c r="C8359" i="8"/>
  <c r="C2602" i="8"/>
  <c r="C167" i="8"/>
  <c r="C2603" i="8"/>
  <c r="C4261" i="8"/>
  <c r="C2604" i="8"/>
  <c r="C2605" i="8"/>
  <c r="C2606" i="8"/>
  <c r="C4262" i="8"/>
  <c r="C4263" i="8"/>
  <c r="C1580" i="8"/>
  <c r="C2607" i="8"/>
  <c r="C5551" i="8"/>
  <c r="C168" i="8"/>
  <c r="C7754" i="8"/>
  <c r="C7755" i="8"/>
  <c r="C4264" i="8"/>
  <c r="C7056" i="8"/>
  <c r="C169" i="8"/>
  <c r="C802" i="8"/>
  <c r="C803" i="8"/>
  <c r="C7057" i="8"/>
  <c r="C1581" i="8"/>
  <c r="C2608" i="8"/>
  <c r="C2609" i="8"/>
  <c r="C2610" i="8"/>
  <c r="C7058" i="8"/>
  <c r="C4265" i="8"/>
  <c r="C4266" i="8"/>
  <c r="C4910" i="8"/>
  <c r="C7059" i="8"/>
  <c r="C6264" i="8"/>
  <c r="C2611" i="8"/>
  <c r="C804" i="8"/>
  <c r="C4267" i="8"/>
  <c r="C4911" i="8"/>
  <c r="C4268" i="8"/>
  <c r="C6265" i="8"/>
  <c r="C1582" i="8"/>
  <c r="C4269" i="8"/>
  <c r="C805" i="8"/>
  <c r="C170" i="8"/>
  <c r="C4912" i="8"/>
  <c r="C2612" i="8"/>
  <c r="C2613" i="8"/>
  <c r="C6266" i="8"/>
  <c r="C171" i="8"/>
  <c r="C172" i="8"/>
  <c r="C806" i="8"/>
  <c r="C807" i="8"/>
  <c r="C1583" i="8"/>
  <c r="C6267" i="8"/>
  <c r="C8360" i="8"/>
  <c r="C4913" i="8"/>
  <c r="C6268" i="8"/>
  <c r="C4914" i="8"/>
  <c r="C808" i="8"/>
  <c r="C6269" i="8"/>
  <c r="C809" i="8"/>
  <c r="C6270" i="8"/>
  <c r="C4270" i="8"/>
  <c r="C6271" i="8"/>
  <c r="C8361" i="8"/>
  <c r="C4271" i="8"/>
  <c r="C810" i="8"/>
  <c r="C7756" i="8"/>
  <c r="C2614" i="8"/>
  <c r="C811" i="8"/>
  <c r="C6272" i="8"/>
  <c r="C5552" i="8"/>
  <c r="C7060" i="8"/>
  <c r="C173" i="8"/>
  <c r="C2615" i="8"/>
  <c r="C6273" i="8"/>
  <c r="C7061" i="8"/>
  <c r="C4915" i="8"/>
  <c r="C5553" i="8"/>
  <c r="C2616" i="8"/>
  <c r="C4272" i="8"/>
  <c r="C2617" i="8"/>
  <c r="C2618" i="8"/>
  <c r="C2619" i="8"/>
  <c r="C4273" i="8"/>
  <c r="C5554" i="8"/>
  <c r="C7757" i="8"/>
  <c r="C8362" i="8"/>
  <c r="C812" i="8"/>
  <c r="C4274" i="8"/>
  <c r="C8363" i="8"/>
  <c r="C2620" i="8"/>
  <c r="C174" i="8"/>
  <c r="C2621" i="8"/>
  <c r="C813" i="8"/>
  <c r="C1584" i="8"/>
  <c r="C2622" i="8"/>
  <c r="C2623" i="8"/>
  <c r="C4916" i="8"/>
  <c r="C814" i="8"/>
  <c r="C8364" i="8"/>
  <c r="C2624" i="8"/>
  <c r="C4917" i="8"/>
  <c r="C7062" i="8"/>
  <c r="C4918" i="8"/>
  <c r="C815" i="8"/>
  <c r="C2625" i="8"/>
  <c r="C7758" i="8"/>
  <c r="C7759" i="8"/>
  <c r="C5555" i="8"/>
  <c r="C8365" i="8"/>
  <c r="C5556" i="8"/>
  <c r="C4919" i="8"/>
  <c r="C7063" i="8"/>
  <c r="C2626" i="8"/>
  <c r="C816" i="8"/>
  <c r="C817" i="8"/>
  <c r="C6274" i="8"/>
  <c r="C2627" i="8"/>
  <c r="C7760" i="8"/>
  <c r="C2628" i="8"/>
  <c r="C6275" i="8"/>
  <c r="C6276" i="8"/>
  <c r="C1585" i="8"/>
  <c r="C175" i="8"/>
  <c r="C2629" i="8"/>
  <c r="C1586" i="8"/>
  <c r="C7064" i="8"/>
  <c r="C7761" i="8"/>
  <c r="C5557" i="8"/>
  <c r="C176" i="8"/>
  <c r="C177" i="8"/>
  <c r="C8366" i="8"/>
  <c r="C2630" i="8"/>
  <c r="C7065" i="8"/>
  <c r="C4920" i="8"/>
  <c r="C818" i="8"/>
  <c r="C2631" i="8"/>
  <c r="C7066" i="8"/>
  <c r="C2632" i="8"/>
  <c r="C1587" i="8"/>
  <c r="C2633" i="8"/>
  <c r="C819" i="8"/>
  <c r="C4275" i="8"/>
  <c r="C4921" i="8"/>
  <c r="C2634" i="8"/>
  <c r="C2635" i="8"/>
  <c r="C5558" i="8"/>
  <c r="C4276" i="8"/>
  <c r="C820" i="8"/>
  <c r="C178" i="8"/>
  <c r="C8367" i="8"/>
  <c r="C1588" i="8"/>
  <c r="C2636" i="8"/>
  <c r="C2637" i="8"/>
  <c r="C2638" i="8"/>
  <c r="C7067" i="8"/>
  <c r="C821" i="8"/>
  <c r="C2639" i="8"/>
  <c r="C822" i="8"/>
  <c r="C2640" i="8"/>
  <c r="C5559" i="8"/>
  <c r="C6277" i="8"/>
  <c r="C7068" i="8"/>
  <c r="C2641" i="8"/>
  <c r="C7069" i="8"/>
  <c r="C2642" i="8"/>
  <c r="C5560" i="8"/>
  <c r="C823" i="8"/>
  <c r="C8368" i="8"/>
  <c r="C1589" i="8"/>
  <c r="C4922" i="8"/>
  <c r="C1590" i="8"/>
  <c r="C2643" i="8"/>
  <c r="C7070" i="8"/>
  <c r="C1591" i="8"/>
  <c r="C2644" i="8"/>
  <c r="C2645" i="8"/>
  <c r="C4277" i="8"/>
  <c r="C2646" i="8"/>
  <c r="C4278" i="8"/>
  <c r="C2647" i="8"/>
  <c r="C7071" i="8"/>
  <c r="C6278" i="8"/>
  <c r="C179" i="8"/>
  <c r="C1592" i="8"/>
  <c r="C1593" i="8"/>
  <c r="C6279" i="8"/>
  <c r="C4279" i="8"/>
  <c r="C2648" i="8"/>
  <c r="C8369" i="8"/>
  <c r="C1594" i="8"/>
  <c r="C5561" i="8"/>
  <c r="C8370" i="8"/>
  <c r="C6280" i="8"/>
  <c r="C2649" i="8"/>
  <c r="C180" i="8"/>
  <c r="C2650" i="8"/>
  <c r="C6281" i="8"/>
  <c r="C7072" i="8"/>
  <c r="C8371" i="8"/>
  <c r="C1595" i="8"/>
  <c r="C7073" i="8"/>
  <c r="C824" i="8"/>
  <c r="C5562" i="8"/>
  <c r="C7762" i="8"/>
  <c r="C4280" i="8"/>
  <c r="C2651" i="8"/>
  <c r="C2652" i="8"/>
  <c r="C7763" i="8"/>
  <c r="C825" i="8"/>
  <c r="C1596" i="8"/>
  <c r="C181" i="8"/>
  <c r="C2653" i="8"/>
  <c r="C1597" i="8"/>
  <c r="C2654" i="8"/>
  <c r="C4923" i="8"/>
  <c r="C182" i="8"/>
  <c r="C8372" i="8"/>
  <c r="C6282" i="8"/>
  <c r="C2655" i="8"/>
  <c r="C826" i="8"/>
  <c r="C827" i="8"/>
  <c r="C2656" i="8"/>
  <c r="C1598" i="8"/>
  <c r="C2657" i="8"/>
  <c r="C2658" i="8"/>
  <c r="C5563" i="8"/>
  <c r="C828" i="8"/>
  <c r="C2659" i="8"/>
  <c r="C829" i="8"/>
  <c r="C5564" i="8"/>
  <c r="C5565" i="8"/>
  <c r="C183" i="8"/>
  <c r="C4924" i="8"/>
  <c r="C6283" i="8"/>
  <c r="C2660" i="8"/>
  <c r="C6284" i="8"/>
  <c r="C2661" i="8"/>
  <c r="C2662" i="8"/>
  <c r="C6285" i="8"/>
  <c r="C830" i="8"/>
  <c r="C2663" i="8"/>
  <c r="C7074" i="8"/>
  <c r="C831" i="8"/>
  <c r="C832" i="8"/>
  <c r="C7075" i="8"/>
  <c r="C2664" i="8"/>
  <c r="C2665" i="8"/>
  <c r="C2666" i="8"/>
  <c r="C7764" i="8"/>
  <c r="C8373" i="8"/>
  <c r="C7765" i="8"/>
  <c r="C7076" i="8"/>
  <c r="C7077" i="8"/>
  <c r="C7766" i="8"/>
  <c r="C7078" i="8"/>
  <c r="C6286" i="8"/>
  <c r="C184" i="8"/>
  <c r="C8374" i="8"/>
  <c r="C7767" i="8"/>
  <c r="C4925" i="8"/>
  <c r="C5566" i="8"/>
  <c r="C2667" i="8"/>
  <c r="C185" i="8"/>
  <c r="C2668" i="8"/>
  <c r="C186" i="8"/>
  <c r="C833" i="8"/>
  <c r="C2669" i="8"/>
  <c r="C8375" i="8"/>
  <c r="C4281" i="8"/>
  <c r="C2670" i="8"/>
  <c r="C4926" i="8"/>
  <c r="C2671" i="8"/>
  <c r="C7079" i="8"/>
  <c r="C2672" i="8"/>
  <c r="C7080" i="8"/>
  <c r="C2673" i="8"/>
  <c r="C2674" i="8"/>
  <c r="C2675" i="8"/>
  <c r="C5567" i="8"/>
  <c r="C187" i="8"/>
  <c r="C8376" i="8"/>
  <c r="C6287" i="8"/>
  <c r="C2676" i="8"/>
  <c r="C7081" i="8"/>
  <c r="C1599" i="8"/>
  <c r="C4927" i="8"/>
  <c r="C188" i="8"/>
  <c r="C4282" i="8"/>
  <c r="C2677" i="8"/>
  <c r="C4283" i="8"/>
  <c r="C2678" i="8"/>
  <c r="C2679" i="8"/>
  <c r="C2680" i="8"/>
  <c r="C189" i="8"/>
  <c r="C8377" i="8"/>
  <c r="C7768" i="8"/>
  <c r="C4284" i="8"/>
  <c r="C2681" i="8"/>
  <c r="C2682" i="8"/>
  <c r="C5568" i="8"/>
  <c r="C6288" i="8"/>
  <c r="C4928" i="8"/>
  <c r="C8378" i="8"/>
  <c r="C834" i="8"/>
  <c r="C7769" i="8"/>
  <c r="C2683" i="8"/>
  <c r="C835" i="8"/>
  <c r="C4929" i="8"/>
  <c r="C2684" i="8"/>
  <c r="C836" i="8"/>
  <c r="C837" i="8"/>
  <c r="C2685" i="8"/>
  <c r="C8379" i="8"/>
  <c r="C8380" i="8"/>
  <c r="C4930" i="8"/>
  <c r="C5569" i="8"/>
  <c r="C5570" i="8"/>
  <c r="C190" i="8"/>
  <c r="C6289" i="8"/>
  <c r="C2686" i="8"/>
  <c r="C2687" i="8"/>
  <c r="C8381" i="8"/>
  <c r="C5571" i="8"/>
  <c r="C4931" i="8"/>
  <c r="C4285" i="8"/>
  <c r="C2688" i="8"/>
  <c r="C4286" i="8"/>
  <c r="C2689" i="8"/>
  <c r="C7770" i="8"/>
  <c r="C6290" i="8"/>
  <c r="C4287" i="8"/>
  <c r="C2690" i="8"/>
  <c r="C2691" i="8"/>
  <c r="C838" i="8"/>
  <c r="C1600" i="8"/>
  <c r="C8382" i="8"/>
  <c r="C6291" i="8"/>
  <c r="C4288" i="8"/>
  <c r="C2692" i="8"/>
  <c r="C7771" i="8"/>
  <c r="C2693" i="8"/>
  <c r="C2694" i="8"/>
  <c r="C2695" i="8"/>
  <c r="C6292" i="8"/>
  <c r="C191" i="8"/>
  <c r="C839" i="8"/>
  <c r="C7772" i="8"/>
  <c r="C8383" i="8"/>
  <c r="C840" i="8"/>
  <c r="C4289" i="8"/>
  <c r="C6293" i="8"/>
  <c r="C5572" i="8"/>
  <c r="C5573" i="8"/>
  <c r="C4932" i="8"/>
  <c r="C6294" i="8"/>
  <c r="C7773" i="8"/>
  <c r="C192" i="8"/>
  <c r="C841" i="8"/>
  <c r="C4933" i="8"/>
  <c r="C193" i="8"/>
  <c r="C7082" i="8"/>
  <c r="C2696" i="8"/>
  <c r="C4934" i="8"/>
  <c r="C2697" i="8"/>
  <c r="C7774" i="8"/>
  <c r="C7083" i="8"/>
  <c r="C2698" i="8"/>
  <c r="C7084" i="8"/>
  <c r="C2699" i="8"/>
  <c r="C2700" i="8"/>
  <c r="C4290" i="8"/>
  <c r="C4935" i="8"/>
  <c r="C842" i="8"/>
  <c r="C1601" i="8"/>
  <c r="C843" i="8"/>
  <c r="C1602" i="8"/>
  <c r="C1603" i="8"/>
  <c r="C7085" i="8"/>
  <c r="C6295" i="8"/>
  <c r="C1604" i="8"/>
  <c r="C2701" i="8"/>
  <c r="C844" i="8"/>
  <c r="C5574" i="8"/>
  <c r="C4291" i="8"/>
  <c r="C4936" i="8"/>
  <c r="C194" i="8"/>
  <c r="C7086" i="8"/>
  <c r="C6296" i="8"/>
  <c r="C4292" i="8"/>
  <c r="C1605" i="8"/>
  <c r="C7087" i="8"/>
  <c r="C7775" i="8"/>
  <c r="C5575" i="8"/>
  <c r="C845" i="8"/>
  <c r="C846" i="8"/>
  <c r="C7088" i="8"/>
  <c r="C2702" i="8"/>
  <c r="C7776" i="8"/>
  <c r="C2703" i="8"/>
  <c r="C5576" i="8"/>
  <c r="C4937" i="8"/>
  <c r="C4293" i="8"/>
  <c r="C2704" i="8"/>
  <c r="C2705" i="8"/>
  <c r="C5577" i="8"/>
  <c r="C7089" i="8"/>
  <c r="C2706" i="8"/>
  <c r="C6297" i="8"/>
  <c r="C7090" i="8"/>
  <c r="C847" i="8"/>
  <c r="C8384" i="8"/>
  <c r="C2707" i="8"/>
  <c r="C6298" i="8"/>
  <c r="C6299" i="8"/>
  <c r="C195" i="8"/>
  <c r="C7091" i="8"/>
  <c r="C8385" i="8"/>
  <c r="C1606" i="8"/>
  <c r="C6300" i="8"/>
  <c r="C4294" i="8"/>
  <c r="C2708" i="8"/>
  <c r="C196" i="8"/>
  <c r="C848" i="8"/>
  <c r="C849" i="8"/>
  <c r="C2709" i="8"/>
  <c r="C1607" i="8"/>
  <c r="C4938" i="8"/>
  <c r="C7092" i="8"/>
  <c r="C2710" i="8"/>
  <c r="C197" i="8"/>
  <c r="C2711" i="8"/>
  <c r="C7777" i="8"/>
  <c r="C2712" i="8"/>
  <c r="C4939" i="8"/>
  <c r="C5578" i="8"/>
  <c r="C2713" i="8"/>
  <c r="C5579" i="8"/>
  <c r="C2714" i="8"/>
  <c r="C5580" i="8"/>
  <c r="C2715" i="8"/>
  <c r="C2716" i="8"/>
  <c r="C8386" i="8"/>
  <c r="C6301" i="8"/>
  <c r="C198" i="8"/>
  <c r="C7778" i="8"/>
  <c r="C850" i="8"/>
  <c r="C4940" i="8"/>
  <c r="C6302" i="8"/>
  <c r="C199" i="8"/>
  <c r="C6303" i="8"/>
  <c r="C4941" i="8"/>
  <c r="C1608" i="8"/>
  <c r="C8387" i="8"/>
  <c r="C1609" i="8"/>
  <c r="C2717" i="8"/>
  <c r="C4295" i="8"/>
  <c r="C6304" i="8"/>
  <c r="C200" i="8"/>
  <c r="C851" i="8"/>
  <c r="C4296" i="8"/>
  <c r="C7093" i="8"/>
  <c r="C2718" i="8"/>
  <c r="C4942" i="8"/>
  <c r="C8388" i="8"/>
  <c r="C2719" i="8"/>
  <c r="C7094" i="8"/>
  <c r="C7095" i="8"/>
  <c r="C852" i="8"/>
  <c r="C853" i="8"/>
  <c r="C6305" i="8"/>
  <c r="C5581" i="8"/>
  <c r="C201" i="8"/>
  <c r="C1610" i="8"/>
  <c r="C2720" i="8"/>
  <c r="C8389" i="8"/>
  <c r="C2721" i="8"/>
  <c r="C2722" i="8"/>
  <c r="C4943" i="8"/>
  <c r="C5582" i="8"/>
  <c r="C4944" i="8"/>
  <c r="C2723" i="8"/>
  <c r="C8390" i="8"/>
  <c r="C2724" i="8"/>
  <c r="C7779" i="8"/>
  <c r="C4945" i="8"/>
  <c r="C854" i="8"/>
  <c r="C7096" i="8"/>
  <c r="C7780" i="8"/>
  <c r="C4297" i="8"/>
  <c r="C4298" i="8"/>
  <c r="C5583" i="8"/>
  <c r="C1611" i="8"/>
  <c r="C2725" i="8"/>
  <c r="C4946" i="8"/>
  <c r="C1612" i="8"/>
  <c r="C855" i="8"/>
  <c r="C2726" i="8"/>
  <c r="C4947" i="8"/>
  <c r="C8391" i="8"/>
  <c r="C1613" i="8"/>
  <c r="C7097" i="8"/>
  <c r="C1614" i="8"/>
  <c r="C856" i="8"/>
  <c r="C2727" i="8"/>
  <c r="C857" i="8"/>
  <c r="C202" i="8"/>
  <c r="C7781" i="8"/>
  <c r="C4299" i="8"/>
  <c r="C2728" i="8"/>
  <c r="C858" i="8"/>
  <c r="C2729" i="8"/>
  <c r="C6306" i="8"/>
  <c r="C203" i="8"/>
  <c r="C7098" i="8"/>
  <c r="C1615" i="8"/>
  <c r="C2730" i="8"/>
  <c r="C1616" i="8"/>
  <c r="C4948" i="8"/>
  <c r="C7782" i="8"/>
  <c r="C6307" i="8"/>
  <c r="C4300" i="8"/>
  <c r="C859" i="8"/>
  <c r="C7099" i="8"/>
  <c r="C6308" i="8"/>
  <c r="C204" i="8"/>
  <c r="C6309" i="8"/>
  <c r="C205" i="8"/>
  <c r="C1617" i="8"/>
  <c r="C2731" i="8"/>
  <c r="C7783" i="8"/>
  <c r="C860" i="8"/>
  <c r="C861" i="8"/>
  <c r="C8392" i="8"/>
  <c r="C8393" i="8"/>
  <c r="C1618" i="8"/>
  <c r="C5584" i="8"/>
  <c r="C206" i="8"/>
  <c r="C6310" i="8"/>
  <c r="C2732" i="8"/>
  <c r="C1619" i="8"/>
  <c r="C5585" i="8"/>
  <c r="C5586" i="8"/>
  <c r="C6311" i="8"/>
  <c r="C8394" i="8"/>
  <c r="C7100" i="8"/>
  <c r="C2733" i="8"/>
  <c r="C207" i="8"/>
  <c r="C2734" i="8"/>
  <c r="C862" i="8"/>
  <c r="C5587" i="8"/>
  <c r="C8395" i="8"/>
  <c r="C8396" i="8"/>
  <c r="C7101" i="8"/>
  <c r="C863" i="8"/>
  <c r="C2735" i="8"/>
  <c r="C2736" i="8"/>
  <c r="C7102" i="8"/>
  <c r="C6312" i="8"/>
  <c r="C4949" i="8"/>
  <c r="C8397" i="8"/>
  <c r="C864" i="8"/>
  <c r="C2737" i="8"/>
  <c r="C2738" i="8"/>
  <c r="C7784" i="8"/>
  <c r="C4950" i="8"/>
  <c r="C7103" i="8"/>
  <c r="C2739" i="8"/>
  <c r="C2740" i="8"/>
  <c r="C4951" i="8"/>
  <c r="C8398" i="8"/>
  <c r="C1620" i="8"/>
  <c r="C7104" i="8"/>
  <c r="C5588" i="8"/>
  <c r="C865" i="8"/>
  <c r="C5589" i="8"/>
  <c r="C6313" i="8"/>
  <c r="C208" i="8"/>
  <c r="C2741" i="8"/>
  <c r="C4301" i="8"/>
  <c r="C2742" i="8"/>
  <c r="C866" i="8"/>
  <c r="C867" i="8"/>
  <c r="C2743" i="8"/>
  <c r="C868" i="8"/>
  <c r="C6314" i="8"/>
  <c r="C209" i="8"/>
  <c r="C2744" i="8"/>
  <c r="C2745" i="8"/>
  <c r="C6315" i="8"/>
  <c r="C8399" i="8"/>
  <c r="C6316" i="8"/>
  <c r="C869" i="8"/>
  <c r="C7785" i="8"/>
  <c r="C5590" i="8"/>
  <c r="C6317" i="8"/>
  <c r="C8400" i="8"/>
  <c r="C7786" i="8"/>
  <c r="C1621" i="8"/>
  <c r="C7787" i="8"/>
  <c r="C2746" i="8"/>
  <c r="C7105" i="8"/>
  <c r="C5591" i="8"/>
  <c r="C4302" i="8"/>
  <c r="C4303" i="8"/>
  <c r="C2747" i="8"/>
  <c r="C6318" i="8"/>
  <c r="C2748" i="8"/>
  <c r="C7788" i="8"/>
  <c r="C4952" i="8"/>
  <c r="C4304" i="8"/>
  <c r="C1622" i="8"/>
  <c r="C4953" i="8"/>
  <c r="C2749" i="8"/>
  <c r="C5592" i="8"/>
  <c r="C210" i="8"/>
  <c r="C5593" i="8"/>
  <c r="C2750" i="8"/>
  <c r="C4305" i="8"/>
  <c r="C7106" i="8"/>
  <c r="C8401" i="8"/>
  <c r="C8402" i="8"/>
  <c r="C7107" i="8"/>
  <c r="C870" i="8"/>
  <c r="C6319" i="8"/>
  <c r="C2751" i="8"/>
  <c r="C8403" i="8"/>
  <c r="C1623" i="8"/>
  <c r="C871" i="8"/>
  <c r="C4306" i="8"/>
  <c r="C211" i="8"/>
  <c r="C6320" i="8"/>
  <c r="C8404" i="8"/>
  <c r="C2752" i="8"/>
  <c r="C8405" i="8"/>
  <c r="C1624" i="8"/>
  <c r="C4307" i="8"/>
  <c r="C212" i="8"/>
  <c r="C2753" i="8"/>
  <c r="C1625" i="8"/>
  <c r="C8406" i="8"/>
  <c r="C4954" i="8"/>
  <c r="C2754" i="8"/>
  <c r="C7108" i="8"/>
  <c r="C2755" i="8"/>
  <c r="C7109" i="8"/>
  <c r="C8407" i="8"/>
  <c r="C5594" i="8"/>
  <c r="C872" i="8"/>
  <c r="C873" i="8"/>
  <c r="C2756" i="8"/>
  <c r="C1626" i="8"/>
  <c r="C4308" i="8"/>
  <c r="C2757" i="8"/>
  <c r="C8408" i="8"/>
  <c r="C7789" i="8"/>
  <c r="C6321" i="8"/>
  <c r="C874" i="8"/>
  <c r="C7790" i="8"/>
  <c r="C875" i="8"/>
  <c r="C5595" i="8"/>
  <c r="C7110" i="8"/>
  <c r="C1627" i="8"/>
  <c r="C2758" i="8"/>
  <c r="C2759" i="8"/>
  <c r="C7791" i="8"/>
  <c r="C213" i="8"/>
  <c r="C4955" i="8"/>
  <c r="C876" i="8"/>
  <c r="C8409" i="8"/>
  <c r="C8410" i="8"/>
  <c r="C7111" i="8"/>
  <c r="C877" i="8"/>
  <c r="C214" i="8"/>
  <c r="C2760" i="8"/>
  <c r="C878" i="8"/>
  <c r="C215" i="8"/>
  <c r="C2761" i="8"/>
  <c r="C4309" i="8"/>
  <c r="C2762" i="8"/>
  <c r="C6322" i="8"/>
  <c r="C879" i="8"/>
  <c r="C4956" i="8"/>
  <c r="C7112" i="8"/>
  <c r="C216" i="8"/>
  <c r="C2763" i="8"/>
  <c r="C4310" i="8"/>
  <c r="C4957" i="8"/>
  <c r="C8411" i="8"/>
  <c r="C2764" i="8"/>
  <c r="C2765" i="8"/>
  <c r="C7113" i="8"/>
  <c r="C4311" i="8"/>
  <c r="C4958" i="8"/>
  <c r="C1628" i="8"/>
  <c r="C5596" i="8"/>
  <c r="C7114" i="8"/>
  <c r="C2766" i="8"/>
  <c r="C880" i="8"/>
  <c r="C7792" i="8"/>
  <c r="C881" i="8"/>
  <c r="C4959" i="8"/>
  <c r="C8412" i="8"/>
  <c r="C8413" i="8"/>
  <c r="C217" i="8"/>
  <c r="C4960" i="8"/>
  <c r="C2767" i="8"/>
  <c r="C7115" i="8"/>
  <c r="C7116" i="8"/>
  <c r="C5597" i="8"/>
  <c r="C2768" i="8"/>
  <c r="C4312" i="8"/>
  <c r="C882" i="8"/>
  <c r="C883" i="8"/>
  <c r="C8414" i="8"/>
  <c r="C4961" i="8"/>
  <c r="C884" i="8"/>
  <c r="C885" i="8"/>
  <c r="C886" i="8"/>
  <c r="C5598" i="8"/>
  <c r="C8415" i="8"/>
  <c r="C6323" i="8"/>
  <c r="C2769" i="8"/>
  <c r="C7117" i="8"/>
  <c r="C8416" i="8"/>
  <c r="C4962" i="8"/>
  <c r="C2770" i="8"/>
  <c r="C1629" i="8"/>
  <c r="C887" i="8"/>
  <c r="C2771" i="8"/>
  <c r="C8417" i="8"/>
  <c r="C4313" i="8"/>
  <c r="C888" i="8"/>
  <c r="C6324" i="8"/>
  <c r="C6325" i="8"/>
  <c r="C1630" i="8"/>
  <c r="C218" i="8"/>
  <c r="C2772" i="8"/>
  <c r="C5599" i="8"/>
  <c r="C5600" i="8"/>
  <c r="C2773" i="8"/>
  <c r="C4963" i="8"/>
  <c r="C4314" i="8"/>
  <c r="C7118" i="8"/>
  <c r="C6326" i="8"/>
  <c r="C2774" i="8"/>
  <c r="C889" i="8"/>
  <c r="C5601" i="8"/>
  <c r="C8418" i="8"/>
  <c r="C7119" i="8"/>
  <c r="C4964" i="8"/>
  <c r="C4965" i="8"/>
  <c r="C1631" i="8"/>
  <c r="C2775" i="8"/>
  <c r="C2776" i="8"/>
  <c r="C7120" i="8"/>
  <c r="C1632" i="8"/>
  <c r="C8419" i="8"/>
  <c r="C2777" i="8"/>
  <c r="C2778" i="8"/>
  <c r="C2779" i="8"/>
  <c r="C2780" i="8"/>
  <c r="C4315" i="8"/>
  <c r="C2781" i="8"/>
  <c r="C7793" i="8"/>
  <c r="C7121" i="8"/>
  <c r="C5602" i="8"/>
  <c r="C8420" i="8"/>
  <c r="C4316" i="8"/>
  <c r="C7122" i="8"/>
  <c r="C2782" i="8"/>
  <c r="C8421" i="8"/>
  <c r="C2783" i="8"/>
  <c r="C5603" i="8"/>
  <c r="C8422" i="8"/>
  <c r="C2784" i="8"/>
  <c r="C7123" i="8"/>
  <c r="C2785" i="8"/>
  <c r="C219" i="8"/>
  <c r="C7794" i="8"/>
  <c r="C5604" i="8"/>
  <c r="C890" i="8"/>
  <c r="C2786" i="8"/>
  <c r="C2787" i="8"/>
  <c r="C7124" i="8"/>
  <c r="C7795" i="8"/>
  <c r="C4966" i="8"/>
  <c r="C891" i="8"/>
  <c r="C7796" i="8"/>
  <c r="C2788" i="8"/>
  <c r="C2789" i="8"/>
  <c r="C6327" i="8"/>
  <c r="C2790" i="8"/>
  <c r="C2791" i="8"/>
  <c r="C2792" i="8"/>
  <c r="C7125" i="8"/>
  <c r="C7126" i="8"/>
  <c r="C4317" i="8"/>
  <c r="C4318" i="8"/>
  <c r="C6328" i="8"/>
  <c r="C4319" i="8"/>
  <c r="C2793" i="8"/>
  <c r="C7127" i="8"/>
  <c r="C2794" i="8"/>
  <c r="C2795" i="8"/>
  <c r="C5605" i="8"/>
  <c r="C892" i="8"/>
  <c r="C2796" i="8"/>
  <c r="C7797" i="8"/>
  <c r="C1633" i="8"/>
  <c r="C220" i="8"/>
  <c r="C893" i="8"/>
  <c r="C7798" i="8"/>
  <c r="C7799" i="8"/>
  <c r="C221" i="8"/>
  <c r="C2797" i="8"/>
  <c r="C8423" i="8"/>
  <c r="C894" i="8"/>
  <c r="C6329" i="8"/>
  <c r="C2798" i="8"/>
  <c r="C222" i="8"/>
  <c r="C7800" i="8"/>
  <c r="C4967" i="8"/>
  <c r="C2799" i="8"/>
  <c r="C2800" i="8"/>
  <c r="C4320" i="8"/>
  <c r="C2801" i="8"/>
  <c r="C8424" i="8"/>
  <c r="C7128" i="8"/>
  <c r="C2802" i="8"/>
  <c r="C895" i="8"/>
  <c r="C2803" i="8"/>
  <c r="C6330" i="8"/>
  <c r="C223" i="8"/>
  <c r="C896" i="8"/>
  <c r="C2804" i="8"/>
  <c r="C8425" i="8"/>
  <c r="C4968" i="8"/>
  <c r="C7129" i="8"/>
  <c r="C2805" i="8"/>
  <c r="C2806" i="8"/>
  <c r="C5606" i="8"/>
  <c r="C5607" i="8"/>
  <c r="C897" i="8"/>
  <c r="C2807" i="8"/>
  <c r="C7130" i="8"/>
  <c r="C4321" i="8"/>
  <c r="C4322" i="8"/>
  <c r="C2808" i="8"/>
  <c r="C4969" i="8"/>
  <c r="C8426" i="8"/>
  <c r="C5608" i="8"/>
  <c r="C2809" i="8"/>
  <c r="C8427" i="8"/>
  <c r="C224" i="8"/>
  <c r="C4970" i="8"/>
  <c r="C4323" i="8"/>
  <c r="C8428" i="8"/>
  <c r="C5609" i="8"/>
  <c r="C1634" i="8"/>
  <c r="C2810" i="8"/>
  <c r="C8429" i="8"/>
  <c r="C2811" i="8"/>
  <c r="C1635" i="8"/>
  <c r="C2812" i="8"/>
  <c r="C225" i="8"/>
  <c r="C2813" i="8"/>
  <c r="C5610" i="8"/>
  <c r="C4971" i="8"/>
  <c r="C7131" i="8"/>
  <c r="C226" i="8"/>
  <c r="C6331" i="8"/>
  <c r="C7132" i="8"/>
  <c r="C4972" i="8"/>
  <c r="C4324" i="8"/>
  <c r="C227" i="8"/>
  <c r="C2814" i="8"/>
  <c r="C8430" i="8"/>
  <c r="C2815" i="8"/>
  <c r="C1636" i="8"/>
  <c r="C228" i="8"/>
  <c r="C8431" i="8"/>
  <c r="C7801" i="8"/>
  <c r="C4325" i="8"/>
  <c r="C2816" i="8"/>
  <c r="C7802" i="8"/>
  <c r="C4973" i="8"/>
  <c r="C7803" i="8"/>
  <c r="C7133" i="8"/>
  <c r="C7134" i="8"/>
  <c r="C898" i="8"/>
  <c r="C899" i="8"/>
  <c r="C5611" i="8"/>
  <c r="C7135" i="8"/>
  <c r="C1637" i="8"/>
  <c r="C2817" i="8"/>
  <c r="C2818" i="8"/>
  <c r="C6332" i="8"/>
  <c r="C6333" i="8"/>
  <c r="C8432" i="8"/>
  <c r="C2819" i="8"/>
  <c r="C2820" i="8"/>
  <c r="C2821" i="8"/>
  <c r="C2822" i="8"/>
  <c r="C900" i="8"/>
  <c r="C7136" i="8"/>
  <c r="C6334" i="8"/>
  <c r="C2823" i="8"/>
  <c r="C2824" i="8"/>
  <c r="C2825" i="8"/>
  <c r="C7804" i="8"/>
  <c r="C7805" i="8"/>
  <c r="C6335" i="8"/>
  <c r="C8433" i="8"/>
  <c r="C2826" i="8"/>
  <c r="C2827" i="8"/>
  <c r="C2828" i="8"/>
  <c r="C2829" i="8"/>
  <c r="C6336" i="8"/>
  <c r="C4326" i="8"/>
  <c r="C229" i="8"/>
  <c r="C5612" i="8"/>
  <c r="C4974" i="8"/>
  <c r="C4327" i="8"/>
  <c r="C1638" i="8"/>
  <c r="C2830" i="8"/>
  <c r="C8434" i="8"/>
  <c r="C5613" i="8"/>
  <c r="C4975" i="8"/>
  <c r="C7806" i="8"/>
  <c r="C4328" i="8"/>
  <c r="C2831" i="8"/>
  <c r="C5614" i="8"/>
  <c r="C230" i="8"/>
  <c r="C4329" i="8"/>
  <c r="C901" i="8"/>
  <c r="C902" i="8"/>
  <c r="C2832" i="8"/>
  <c r="C7137" i="8"/>
  <c r="C2833" i="8"/>
  <c r="C7807" i="8"/>
  <c r="C8435" i="8"/>
  <c r="C231" i="8"/>
  <c r="C4330" i="8"/>
  <c r="C2834" i="8"/>
  <c r="C4976" i="8"/>
  <c r="C6337" i="8"/>
  <c r="C2835" i="8"/>
  <c r="C8436" i="8"/>
  <c r="C7138" i="8"/>
  <c r="C2836" i="8"/>
  <c r="C5615" i="8"/>
  <c r="C2837" i="8"/>
  <c r="C8437" i="8"/>
  <c r="C1639" i="8"/>
  <c r="C2838" i="8"/>
  <c r="C2839" i="8"/>
  <c r="C6338" i="8"/>
  <c r="C2840" i="8"/>
  <c r="C903" i="8"/>
  <c r="C6339" i="8"/>
  <c r="C7808" i="8"/>
  <c r="C5616" i="8"/>
  <c r="C1640" i="8"/>
  <c r="C5617" i="8"/>
  <c r="C2841" i="8"/>
  <c r="C2842" i="8"/>
  <c r="C7139" i="8"/>
  <c r="C2843" i="8"/>
  <c r="C1641" i="8"/>
  <c r="C7809" i="8"/>
  <c r="C2844" i="8"/>
  <c r="C7810" i="8"/>
  <c r="C2845" i="8"/>
  <c r="C4977" i="8"/>
  <c r="C7140" i="8"/>
  <c r="C7141" i="8"/>
  <c r="C4331" i="8"/>
  <c r="C8438" i="8"/>
  <c r="C4978" i="8"/>
  <c r="C232" i="8"/>
  <c r="C2846" i="8"/>
  <c r="C4332" i="8"/>
  <c r="C2847" i="8"/>
  <c r="C6340" i="8"/>
  <c r="C904" i="8"/>
  <c r="C6341" i="8"/>
  <c r="C1642" i="8"/>
  <c r="C2848" i="8"/>
  <c r="C2849" i="8"/>
  <c r="C905" i="8"/>
  <c r="C6342" i="8"/>
  <c r="C233" i="8"/>
  <c r="C7142" i="8"/>
  <c r="C8439" i="8"/>
  <c r="C1643" i="8"/>
  <c r="C5618" i="8"/>
  <c r="C2850" i="8"/>
  <c r="C4333" i="8"/>
  <c r="C2851" i="8"/>
  <c r="C1644" i="8"/>
  <c r="C4334" i="8"/>
  <c r="C2852" i="8"/>
  <c r="C906" i="8"/>
  <c r="C907" i="8"/>
  <c r="C2853" i="8"/>
  <c r="C5619" i="8"/>
  <c r="C908" i="8"/>
  <c r="C2854" i="8"/>
  <c r="C4979" i="8"/>
  <c r="C8440" i="8"/>
  <c r="C5620" i="8"/>
  <c r="C6343" i="8"/>
  <c r="C4335" i="8"/>
  <c r="C4336" i="8"/>
  <c r="C2855" i="8"/>
  <c r="C1645" i="8"/>
  <c r="C5621" i="8"/>
  <c r="C909" i="8"/>
  <c r="C2856" i="8"/>
  <c r="C2857" i="8"/>
  <c r="C2858" i="8"/>
  <c r="C8441" i="8"/>
  <c r="C7143" i="8"/>
  <c r="C4980" i="8"/>
  <c r="C8442" i="8"/>
  <c r="C7811" i="8"/>
  <c r="C6344" i="8"/>
  <c r="C6345" i="8"/>
  <c r="C2859" i="8"/>
  <c r="C234" i="8"/>
  <c r="C235" i="8"/>
  <c r="C7144" i="8"/>
  <c r="C2860" i="8"/>
  <c r="C7812" i="8"/>
  <c r="C5622" i="8"/>
  <c r="C1646" i="8"/>
  <c r="C2861" i="8"/>
  <c r="C4337" i="8"/>
  <c r="C4338" i="8"/>
  <c r="C6346" i="8"/>
  <c r="C6347" i="8"/>
  <c r="C7145" i="8"/>
  <c r="C8443" i="8"/>
  <c r="C4339" i="8"/>
  <c r="C7813" i="8"/>
  <c r="C8444" i="8"/>
  <c r="C6348" i="8"/>
  <c r="C4981" i="8"/>
  <c r="C2862" i="8"/>
  <c r="C2863" i="8"/>
  <c r="C2864" i="8"/>
  <c r="C2865" i="8"/>
  <c r="C1647" i="8"/>
  <c r="C5623" i="8"/>
  <c r="C4982" i="8"/>
  <c r="C6349" i="8"/>
  <c r="C236" i="8"/>
  <c r="C5624" i="8"/>
  <c r="C910" i="8"/>
  <c r="C7146" i="8"/>
  <c r="C7147" i="8"/>
  <c r="C8445" i="8"/>
  <c r="C5625" i="8"/>
  <c r="C2866" i="8"/>
  <c r="C2867" i="8"/>
  <c r="C911" i="8"/>
  <c r="C8446" i="8"/>
  <c r="C2868" i="8"/>
  <c r="C2869" i="8"/>
  <c r="C2870" i="8"/>
  <c r="C6350" i="8"/>
  <c r="C237" i="8"/>
  <c r="C5626" i="8"/>
  <c r="C5627" i="8"/>
  <c r="C912" i="8"/>
  <c r="C8447" i="8"/>
  <c r="C2871" i="8"/>
  <c r="C4340" i="8"/>
  <c r="C2872" i="8"/>
  <c r="C238" i="8"/>
  <c r="C8448" i="8"/>
  <c r="C913" i="8"/>
  <c r="C8449" i="8"/>
  <c r="C2873" i="8"/>
  <c r="C1648" i="8"/>
  <c r="C914" i="8"/>
  <c r="C2874" i="8"/>
  <c r="C239" i="8"/>
  <c r="C1649" i="8"/>
  <c r="C5628" i="8"/>
  <c r="C1650" i="8"/>
  <c r="C6351" i="8"/>
  <c r="C4983" i="8"/>
  <c r="C6352" i="8"/>
  <c r="C2875" i="8"/>
  <c r="C7814" i="8"/>
  <c r="C1651" i="8"/>
  <c r="C915" i="8"/>
  <c r="C2876" i="8"/>
  <c r="C916" i="8"/>
  <c r="C7815" i="8"/>
  <c r="C240" i="8"/>
  <c r="C917" i="8"/>
  <c r="C4341" i="8"/>
  <c r="C918" i="8"/>
  <c r="C7816" i="8"/>
  <c r="C8450" i="8"/>
  <c r="C7148" i="8"/>
  <c r="C5629" i="8"/>
  <c r="C919" i="8"/>
  <c r="C7149" i="8"/>
  <c r="C7150" i="8"/>
  <c r="C8451" i="8"/>
  <c r="C1652" i="8"/>
  <c r="C1653" i="8"/>
  <c r="C7151" i="8"/>
  <c r="C920" i="8"/>
  <c r="C2877" i="8"/>
  <c r="C1654" i="8"/>
  <c r="C2878" i="8"/>
  <c r="C2879" i="8"/>
  <c r="C2880" i="8"/>
  <c r="C921" i="8"/>
  <c r="C8452" i="8"/>
  <c r="C4342" i="8"/>
  <c r="C922" i="8"/>
  <c r="C7152" i="8"/>
  <c r="C241" i="8"/>
  <c r="C242" i="8"/>
  <c r="C2881" i="8"/>
  <c r="C243" i="8"/>
  <c r="C6353" i="8"/>
  <c r="C4343" i="8"/>
  <c r="C7153" i="8"/>
  <c r="C4344" i="8"/>
  <c r="C923" i="8"/>
  <c r="C8453" i="8"/>
  <c r="C2882" i="8"/>
  <c r="C924" i="8"/>
  <c r="C925" i="8"/>
  <c r="C4345" i="8"/>
  <c r="C4984" i="8"/>
  <c r="C2883" i="8"/>
  <c r="C2884" i="8"/>
  <c r="C8454" i="8"/>
  <c r="C2885" i="8"/>
  <c r="C2886" i="8"/>
  <c r="C926" i="8"/>
  <c r="C8455" i="8"/>
  <c r="C4985" i="8"/>
  <c r="C927" i="8"/>
  <c r="C4986" i="8"/>
  <c r="C2887" i="8"/>
  <c r="C4987" i="8"/>
  <c r="C2888" i="8"/>
  <c r="C7817" i="8"/>
  <c r="C4346" i="8"/>
  <c r="C2889" i="8"/>
  <c r="C8456" i="8"/>
  <c r="C928" i="8"/>
  <c r="C7818" i="8"/>
  <c r="C244" i="8"/>
  <c r="C8457" i="8"/>
  <c r="C6354" i="8"/>
  <c r="C5630" i="8"/>
  <c r="C5631" i="8"/>
  <c r="C7154" i="8"/>
  <c r="C4988" i="8"/>
  <c r="C929" i="8"/>
  <c r="C5632" i="8"/>
  <c r="C5633" i="8"/>
  <c r="C5634" i="8"/>
  <c r="C4989" i="8"/>
  <c r="C930" i="8"/>
  <c r="C931" i="8"/>
  <c r="C2890" i="8"/>
  <c r="C245" i="8"/>
  <c r="C1655" i="8"/>
  <c r="C5635" i="8"/>
  <c r="C4347" i="8"/>
  <c r="C932" i="8"/>
  <c r="C8458" i="8"/>
  <c r="C2891" i="8"/>
  <c r="C246" i="8"/>
  <c r="C933" i="8"/>
  <c r="C6355" i="8"/>
  <c r="C8459" i="8"/>
  <c r="C5636" i="8"/>
  <c r="C934" i="8"/>
  <c r="C6356" i="8"/>
  <c r="C6357" i="8"/>
  <c r="C7819" i="8"/>
  <c r="C247" i="8"/>
  <c r="C4990" i="8"/>
  <c r="C935" i="8"/>
  <c r="C2892" i="8"/>
  <c r="C7820" i="8"/>
  <c r="C7155" i="8"/>
  <c r="C7821" i="8"/>
  <c r="C8460" i="8"/>
  <c r="C2893" i="8"/>
  <c r="C1656" i="8"/>
  <c r="C2894" i="8"/>
  <c r="C7156" i="8"/>
  <c r="C1657" i="8"/>
  <c r="C936" i="8"/>
  <c r="C2895" i="8"/>
  <c r="C2896" i="8"/>
  <c r="C7157" i="8"/>
  <c r="C4348" i="8"/>
  <c r="C6358" i="8"/>
  <c r="C6359" i="8"/>
  <c r="C5637" i="8"/>
  <c r="C6360" i="8"/>
  <c r="C7822" i="8"/>
  <c r="C5638" i="8"/>
  <c r="C2897" i="8"/>
  <c r="C937" i="8"/>
  <c r="C6361" i="8"/>
  <c r="C2898" i="8"/>
  <c r="C4349" i="8"/>
  <c r="C5639" i="8"/>
  <c r="C1658" i="8"/>
  <c r="C2899" i="8"/>
  <c r="C1659" i="8"/>
  <c r="C6362" i="8"/>
  <c r="C7158" i="8"/>
  <c r="C5640" i="8"/>
  <c r="C7159" i="8"/>
  <c r="C2900" i="8"/>
  <c r="C5641" i="8"/>
  <c r="C4991" i="8"/>
  <c r="C6363" i="8"/>
  <c r="C5642" i="8"/>
  <c r="C6364" i="8"/>
  <c r="C7823" i="8"/>
  <c r="C2901" i="8"/>
  <c r="C6365" i="8"/>
  <c r="C7824" i="8"/>
  <c r="C2902" i="8"/>
  <c r="C7825" i="8"/>
  <c r="C2903" i="8"/>
  <c r="C7826" i="8"/>
  <c r="C4992" i="8"/>
  <c r="C2904" i="8"/>
  <c r="C1660" i="8"/>
  <c r="C7827" i="8"/>
  <c r="C2905" i="8"/>
  <c r="C5643" i="8"/>
  <c r="C4350" i="8"/>
  <c r="C5644" i="8"/>
  <c r="C6366" i="8"/>
  <c r="C2906" i="8"/>
  <c r="C248" i="8"/>
  <c r="C1661" i="8"/>
  <c r="C5645" i="8"/>
  <c r="C4993" i="8"/>
  <c r="C7828" i="8"/>
  <c r="C5646" i="8"/>
  <c r="C2907" i="8"/>
  <c r="C2908" i="8"/>
  <c r="C2909" i="8"/>
  <c r="C2910" i="8"/>
  <c r="C1662" i="8"/>
  <c r="C5647" i="8"/>
  <c r="C5648" i="8"/>
  <c r="C2911" i="8"/>
  <c r="C2912" i="8"/>
  <c r="C8461" i="8"/>
  <c r="C4351" i="8"/>
  <c r="C2913" i="8"/>
  <c r="C4994" i="8"/>
  <c r="C2914" i="8"/>
  <c r="C8462" i="8"/>
  <c r="C6367" i="8"/>
  <c r="C249" i="8"/>
  <c r="C7829" i="8"/>
  <c r="C1663" i="8"/>
  <c r="C250" i="8"/>
  <c r="C251" i="8"/>
  <c r="C4995" i="8"/>
  <c r="C938" i="8"/>
  <c r="C252" i="8"/>
  <c r="C6368" i="8"/>
  <c r="C2915" i="8"/>
  <c r="C7830" i="8"/>
  <c r="C253" i="8"/>
  <c r="C4352" i="8"/>
  <c r="C5649" i="8"/>
  <c r="C7160" i="8"/>
  <c r="C8463" i="8"/>
  <c r="C7161" i="8"/>
  <c r="C2916" i="8"/>
  <c r="C5650" i="8"/>
  <c r="C1664" i="8"/>
  <c r="C2917" i="8"/>
  <c r="C4996" i="8"/>
  <c r="C2918" i="8"/>
  <c r="C5651" i="8"/>
  <c r="C5652" i="8"/>
  <c r="C2919" i="8"/>
  <c r="C1665" i="8"/>
  <c r="C4997" i="8"/>
  <c r="C8464" i="8"/>
  <c r="C7162" i="8"/>
  <c r="C2920" i="8"/>
  <c r="C7831" i="8"/>
  <c r="C7163" i="8"/>
  <c r="C2921" i="8"/>
  <c r="C8465" i="8"/>
  <c r="C2922" i="8"/>
  <c r="C1666" i="8"/>
  <c r="C1667" i="8"/>
  <c r="C2923" i="8"/>
  <c r="C2924" i="8"/>
  <c r="C254" i="8"/>
  <c r="C939" i="8"/>
  <c r="C1668" i="8"/>
  <c r="C2925" i="8"/>
  <c r="C255" i="8"/>
  <c r="C7832" i="8"/>
  <c r="C1669" i="8"/>
  <c r="C4998" i="8"/>
  <c r="C2926" i="8"/>
  <c r="C1670" i="8"/>
  <c r="C7164" i="8"/>
  <c r="C940" i="8"/>
  <c r="C2927" i="8"/>
  <c r="C256" i="8"/>
  <c r="C7833" i="8"/>
  <c r="C7165" i="8"/>
  <c r="C257" i="8"/>
  <c r="C7166" i="8"/>
  <c r="C1671" i="8"/>
  <c r="C258" i="8"/>
  <c r="C4353" i="8"/>
  <c r="C941" i="8"/>
  <c r="C7834" i="8"/>
  <c r="C2928" i="8"/>
  <c r="C7835" i="8"/>
  <c r="C4999" i="8"/>
  <c r="C7836" i="8"/>
  <c r="C942" i="8"/>
  <c r="C259" i="8"/>
  <c r="C943" i="8"/>
  <c r="C2929" i="8"/>
  <c r="C944" i="8"/>
  <c r="C2930" i="8"/>
  <c r="C8466" i="8"/>
  <c r="C7167" i="8"/>
  <c r="C7168" i="8"/>
  <c r="C2931" i="8"/>
  <c r="C4354" i="8"/>
  <c r="C7169" i="8"/>
  <c r="C2932" i="8"/>
  <c r="C2933" i="8"/>
  <c r="C5000" i="8"/>
  <c r="C6369" i="8"/>
  <c r="C1672" i="8"/>
  <c r="C7837" i="8"/>
  <c r="C2934" i="8"/>
  <c r="C7170" i="8"/>
  <c r="C6370" i="8"/>
  <c r="C7171" i="8"/>
  <c r="C7838" i="8"/>
  <c r="C2935" i="8"/>
  <c r="C5001" i="8"/>
  <c r="C945" i="8"/>
  <c r="C946" i="8"/>
  <c r="C2936" i="8"/>
  <c r="C8467" i="8"/>
  <c r="C4355" i="8"/>
  <c r="C6371" i="8"/>
  <c r="C7839" i="8"/>
  <c r="C2937" i="8"/>
  <c r="C2938" i="8"/>
  <c r="C260" i="8"/>
  <c r="C4356" i="8"/>
  <c r="C2939" i="8"/>
  <c r="C261" i="8"/>
  <c r="C5002" i="8"/>
  <c r="C7172" i="8"/>
  <c r="C7173" i="8"/>
  <c r="C6372" i="8"/>
  <c r="C2940" i="8"/>
  <c r="C2941" i="8"/>
  <c r="C2942" i="8"/>
  <c r="C2943" i="8"/>
  <c r="C2944" i="8"/>
  <c r="C5003" i="8"/>
  <c r="C2945" i="8"/>
  <c r="C4357" i="8"/>
  <c r="C2946" i="8"/>
  <c r="C5004" i="8"/>
  <c r="C8468" i="8"/>
  <c r="C6373" i="8"/>
  <c r="C4358" i="8"/>
  <c r="C2947" i="8"/>
  <c r="C2948" i="8"/>
  <c r="C7174" i="8"/>
  <c r="C5005" i="8"/>
  <c r="C7840" i="8"/>
  <c r="C8469" i="8"/>
  <c r="C8470" i="8"/>
  <c r="C947" i="8"/>
  <c r="C2949" i="8"/>
  <c r="C8471" i="8"/>
  <c r="C6374" i="8"/>
  <c r="C5653" i="8"/>
  <c r="C2950" i="8"/>
  <c r="C5006" i="8"/>
  <c r="C2951" i="8"/>
  <c r="C2952" i="8"/>
  <c r="C4359" i="8"/>
  <c r="C6375" i="8"/>
  <c r="C6376" i="8"/>
  <c r="C8472" i="8"/>
  <c r="C7175" i="8"/>
  <c r="C262" i="8"/>
  <c r="C2953" i="8"/>
  <c r="C948" i="8"/>
  <c r="C1673" i="8"/>
  <c r="C4360" i="8"/>
  <c r="C2954" i="8"/>
  <c r="C4361" i="8"/>
  <c r="C2955" i="8"/>
  <c r="C7841" i="8"/>
  <c r="C5007" i="8"/>
  <c r="C6377" i="8"/>
  <c r="C949" i="8"/>
  <c r="C2956" i="8"/>
  <c r="C2957" i="8"/>
  <c r="C1674" i="8"/>
  <c r="C7842" i="8"/>
  <c r="C6378" i="8"/>
  <c r="C5008" i="8"/>
  <c r="C7843" i="8"/>
  <c r="C7844" i="8"/>
  <c r="C5009" i="8"/>
  <c r="C2958" i="8"/>
  <c r="C8473" i="8"/>
  <c r="C4362" i="8"/>
  <c r="C7176" i="8"/>
  <c r="C263" i="8"/>
  <c r="C7845" i="8"/>
  <c r="C2959" i="8"/>
  <c r="C4363" i="8"/>
  <c r="C2960" i="8"/>
  <c r="C8474" i="8"/>
  <c r="C4364" i="8"/>
  <c r="C2961" i="8"/>
  <c r="C7846" i="8"/>
  <c r="C4365" i="8"/>
  <c r="C2962" i="8"/>
  <c r="C4366" i="8"/>
  <c r="C7177" i="8"/>
  <c r="C7178" i="8"/>
  <c r="C950" i="8"/>
  <c r="C2963" i="8"/>
  <c r="C6379" i="8"/>
  <c r="C6380" i="8"/>
  <c r="C6381" i="8"/>
  <c r="C2964" i="8"/>
  <c r="C4367" i="8"/>
  <c r="C5654" i="8"/>
  <c r="C4368" i="8"/>
  <c r="C7179" i="8"/>
  <c r="C4369" i="8"/>
  <c r="C5655" i="8"/>
  <c r="C951" i="8"/>
  <c r="C7847" i="8"/>
  <c r="C1675" i="8"/>
  <c r="C7848" i="8"/>
  <c r="C2965" i="8"/>
  <c r="C2966" i="8"/>
  <c r="C2967" i="8"/>
  <c r="C4370" i="8"/>
  <c r="C7180" i="8"/>
  <c r="C264" i="8"/>
  <c r="C8475" i="8"/>
  <c r="C6382" i="8"/>
  <c r="C4371" i="8"/>
  <c r="C2968" i="8"/>
  <c r="C2969" i="8"/>
  <c r="C952" i="8"/>
  <c r="C953" i="8"/>
  <c r="C954" i="8"/>
  <c r="C7181" i="8"/>
  <c r="C8476" i="8"/>
  <c r="C265" i="8"/>
  <c r="C4372" i="8"/>
  <c r="C6383" i="8"/>
  <c r="C5010" i="8"/>
  <c r="C4373" i="8"/>
  <c r="C2970" i="8"/>
  <c r="C2971" i="8"/>
  <c r="C6384" i="8"/>
  <c r="C1676" i="8"/>
  <c r="C2972" i="8"/>
  <c r="C8477" i="8"/>
  <c r="C7182" i="8"/>
  <c r="C7849" i="8"/>
  <c r="C7850" i="8"/>
  <c r="C7183" i="8"/>
  <c r="C2973" i="8"/>
  <c r="C266" i="8"/>
  <c r="C7184" i="8"/>
  <c r="C955" i="8"/>
  <c r="C8478" i="8"/>
  <c r="C7185" i="8"/>
  <c r="C7851" i="8"/>
  <c r="C2974" i="8"/>
  <c r="C1677" i="8"/>
  <c r="C7186" i="8"/>
  <c r="C7187" i="8"/>
  <c r="C8479" i="8"/>
  <c r="C956" i="8"/>
  <c r="C8480" i="8"/>
  <c r="C5011" i="8"/>
  <c r="C5656" i="8"/>
  <c r="C957" i="8"/>
  <c r="C8481" i="8"/>
  <c r="C267" i="8"/>
  <c r="C6385" i="8"/>
  <c r="C5657" i="8"/>
  <c r="C2975" i="8"/>
  <c r="C4374" i="8"/>
  <c r="C2976" i="8"/>
  <c r="C1678" i="8"/>
  <c r="C8482" i="8"/>
  <c r="C7852" i="8"/>
  <c r="C2977" i="8"/>
  <c r="C7188" i="8"/>
  <c r="C5658" i="8"/>
  <c r="C8483" i="8"/>
  <c r="C2978" i="8"/>
  <c r="C958" i="8"/>
  <c r="C5012" i="8"/>
  <c r="C2979" i="8"/>
  <c r="C1679" i="8"/>
  <c r="C2980" i="8"/>
  <c r="C2981" i="8"/>
  <c r="C2982" i="8"/>
  <c r="C7189" i="8"/>
  <c r="C268" i="8"/>
  <c r="C5013" i="8"/>
  <c r="C5014" i="8"/>
  <c r="C5015" i="8"/>
  <c r="C7190" i="8"/>
  <c r="C959" i="8"/>
  <c r="C960" i="8"/>
  <c r="C961" i="8"/>
  <c r="C8484" i="8"/>
  <c r="C8485" i="8"/>
  <c r="C962" i="8"/>
  <c r="C7191" i="8"/>
  <c r="C963" i="8"/>
  <c r="C5016" i="8"/>
  <c r="C5659" i="8"/>
  <c r="C5017" i="8"/>
  <c r="C4375" i="8"/>
  <c r="C6386" i="8"/>
  <c r="C2983" i="8"/>
  <c r="C6387" i="8"/>
  <c r="C2984" i="8"/>
  <c r="C7853" i="8"/>
  <c r="C5660" i="8"/>
  <c r="C269" i="8"/>
  <c r="C964" i="8"/>
  <c r="C4376" i="8"/>
  <c r="C1680" i="8"/>
  <c r="C1681" i="8"/>
  <c r="C8486" i="8"/>
  <c r="C965" i="8"/>
  <c r="C7854" i="8"/>
  <c r="C5018" i="8"/>
  <c r="C4377" i="8"/>
  <c r="C1682" i="8"/>
  <c r="C7192" i="8"/>
  <c r="C7193" i="8"/>
  <c r="C8487" i="8"/>
  <c r="C966" i="8"/>
  <c r="C5661" i="8"/>
  <c r="C8488" i="8"/>
  <c r="C2985" i="8"/>
  <c r="C6388" i="8"/>
  <c r="C7194" i="8"/>
  <c r="C2986" i="8"/>
  <c r="C270" i="8"/>
  <c r="C5662" i="8"/>
  <c r="C4378" i="8"/>
  <c r="C967" i="8"/>
  <c r="C968" i="8"/>
  <c r="C5663" i="8"/>
  <c r="C969" i="8"/>
  <c r="C7855" i="8"/>
  <c r="C2987" i="8"/>
  <c r="C2988" i="8"/>
  <c r="C5664" i="8"/>
  <c r="C7856" i="8"/>
  <c r="C1683" i="8"/>
  <c r="C5665" i="8"/>
  <c r="C2989" i="8"/>
  <c r="C7195" i="8"/>
  <c r="C2990" i="8"/>
  <c r="C2991" i="8"/>
  <c r="C8489" i="8"/>
  <c r="C271" i="8"/>
  <c r="C1684" i="8"/>
  <c r="C2992" i="8"/>
  <c r="C272" i="8"/>
  <c r="C8490" i="8"/>
  <c r="C6389" i="8"/>
  <c r="C5666" i="8"/>
  <c r="C2993" i="8"/>
  <c r="C4379" i="8"/>
  <c r="C2994" i="8"/>
  <c r="C8491" i="8"/>
  <c r="C5019" i="8"/>
  <c r="C7857" i="8"/>
  <c r="C4380" i="8"/>
  <c r="C5020" i="8"/>
  <c r="C8492" i="8"/>
  <c r="C1685" i="8"/>
  <c r="C5667" i="8"/>
  <c r="C2995" i="8"/>
  <c r="C5668" i="8"/>
  <c r="C273" i="8"/>
  <c r="C8493" i="8"/>
  <c r="C2996" i="8"/>
  <c r="C2997" i="8"/>
  <c r="C970" i="8"/>
  <c r="C6390" i="8"/>
  <c r="C8494" i="8"/>
  <c r="C4381" i="8"/>
  <c r="C2998" i="8"/>
  <c r="C7196" i="8"/>
  <c r="C971" i="8"/>
  <c r="C4382" i="8"/>
  <c r="C7197" i="8"/>
  <c r="C5021" i="8"/>
  <c r="C8495" i="8"/>
  <c r="C2999" i="8"/>
  <c r="C7198" i="8"/>
  <c r="C6391" i="8"/>
  <c r="C8496" i="8"/>
  <c r="C1686" i="8"/>
  <c r="C6392" i="8"/>
  <c r="C7199" i="8"/>
  <c r="C1687" i="8"/>
  <c r="C4383" i="8"/>
  <c r="C4384" i="8"/>
  <c r="C7858" i="8"/>
  <c r="C1688" i="8"/>
  <c r="C3000" i="8"/>
  <c r="C972" i="8"/>
  <c r="C7859" i="8"/>
  <c r="C3001" i="8"/>
  <c r="C274" i="8"/>
  <c r="C7860" i="8"/>
  <c r="C973" i="8"/>
  <c r="C3002" i="8"/>
  <c r="C6393" i="8"/>
  <c r="C4385" i="8"/>
  <c r="C6394" i="8"/>
  <c r="C4386" i="8"/>
  <c r="C974" i="8"/>
  <c r="C5669" i="8"/>
  <c r="C6395" i="8"/>
  <c r="C7861" i="8"/>
  <c r="C6396" i="8"/>
  <c r="C5022" i="8"/>
  <c r="C975" i="8"/>
  <c r="C275" i="8"/>
  <c r="C1689" i="8"/>
  <c r="C5023" i="8"/>
  <c r="C3003" i="8"/>
  <c r="C7862" i="8"/>
  <c r="C3004" i="8"/>
  <c r="C3005" i="8"/>
  <c r="C976" i="8"/>
  <c r="C3006" i="8"/>
  <c r="C5024" i="8"/>
  <c r="C276" i="8"/>
  <c r="C977" i="8"/>
  <c r="C3007" i="8"/>
  <c r="C5670" i="8"/>
  <c r="C6397" i="8"/>
  <c r="C3008" i="8"/>
  <c r="C277" i="8"/>
  <c r="C3009" i="8"/>
  <c r="C3010" i="8"/>
  <c r="C6398" i="8"/>
  <c r="C978" i="8"/>
  <c r="C8497" i="8"/>
  <c r="C5671" i="8"/>
  <c r="C5672" i="8"/>
  <c r="C5673" i="8"/>
  <c r="C1690" i="8"/>
  <c r="C5025" i="8"/>
  <c r="C278" i="8"/>
  <c r="C7200" i="8"/>
  <c r="C979" i="8"/>
  <c r="C6399" i="8"/>
  <c r="C8498" i="8"/>
  <c r="C3011" i="8"/>
  <c r="C3012" i="8"/>
  <c r="C3013" i="8"/>
  <c r="C5674" i="8"/>
  <c r="C3014" i="8"/>
  <c r="C5026" i="8"/>
  <c r="C279" i="8"/>
  <c r="C6400" i="8"/>
  <c r="C8499" i="8"/>
  <c r="C7863" i="8"/>
  <c r="C1691" i="8"/>
  <c r="C4387" i="8"/>
  <c r="C3015" i="8"/>
  <c r="C7201" i="8"/>
  <c r="C5027" i="8"/>
  <c r="C4388" i="8"/>
  <c r="C7202" i="8"/>
  <c r="C3016" i="8"/>
  <c r="C3017" i="8"/>
  <c r="C5028" i="8"/>
  <c r="C5029" i="8"/>
  <c r="C4389" i="8"/>
  <c r="C4390" i="8"/>
  <c r="C5675" i="8"/>
  <c r="C980" i="8"/>
  <c r="C3018" i="8"/>
  <c r="C7203" i="8"/>
  <c r="C7204" i="8"/>
  <c r="C3019" i="8"/>
  <c r="C6401" i="8"/>
  <c r="C981" i="8"/>
  <c r="C3020" i="8"/>
  <c r="C1692" i="8"/>
  <c r="C5030" i="8"/>
  <c r="C4391" i="8"/>
  <c r="C5031" i="8"/>
  <c r="C1693" i="8"/>
  <c r="C3021" i="8"/>
  <c r="C6402" i="8"/>
  <c r="C4392" i="8"/>
  <c r="C3022" i="8"/>
  <c r="C3023" i="8"/>
  <c r="C7864" i="8"/>
  <c r="C1694" i="8"/>
  <c r="C3024" i="8"/>
  <c r="C280" i="8"/>
  <c r="C8500" i="8"/>
  <c r="C7865" i="8"/>
  <c r="C4393" i="8"/>
  <c r="C1695" i="8"/>
  <c r="C7866" i="8"/>
  <c r="C3025" i="8"/>
  <c r="C3026" i="8"/>
  <c r="C5032" i="8"/>
  <c r="C7867" i="8"/>
  <c r="C6403" i="8"/>
  <c r="C4394" i="8"/>
  <c r="C8501" i="8"/>
  <c r="C1696" i="8"/>
  <c r="C3027" i="8"/>
  <c r="C7205" i="8"/>
  <c r="C5676" i="8"/>
  <c r="C982" i="8"/>
  <c r="C4395" i="8"/>
  <c r="C3028" i="8"/>
  <c r="C4396" i="8"/>
  <c r="C983" i="8"/>
  <c r="C7206" i="8"/>
  <c r="C1697" i="8"/>
  <c r="C5677" i="8"/>
  <c r="C281" i="8"/>
  <c r="C282" i="8"/>
  <c r="C5033" i="8"/>
  <c r="C283" i="8"/>
  <c r="C6404" i="8"/>
  <c r="C7207" i="8"/>
  <c r="C984" i="8"/>
  <c r="C3029" i="8"/>
  <c r="C6405" i="8"/>
  <c r="C1698" i="8"/>
  <c r="C5034" i="8"/>
  <c r="C6406" i="8"/>
  <c r="C6407" i="8"/>
  <c r="C5678" i="8"/>
  <c r="C5679" i="8"/>
  <c r="C4397" i="8"/>
  <c r="C1699" i="8"/>
  <c r="C5680" i="8"/>
  <c r="C5035" i="8"/>
  <c r="C985" i="8"/>
  <c r="C3030" i="8"/>
  <c r="C1700" i="8"/>
  <c r="C3031" i="8"/>
  <c r="C986" i="8"/>
  <c r="C7208" i="8"/>
  <c r="C3032" i="8"/>
  <c r="C7209" i="8"/>
  <c r="C987" i="8"/>
  <c r="C3033" i="8"/>
  <c r="C4398" i="8"/>
  <c r="C6408" i="8"/>
  <c r="C5681" i="8"/>
  <c r="C8502" i="8"/>
  <c r="C3034" i="8"/>
  <c r="C3035" i="8"/>
  <c r="C5682" i="8"/>
  <c r="C5683" i="8"/>
  <c r="C988" i="8"/>
  <c r="C989" i="8"/>
  <c r="C8503" i="8"/>
  <c r="C7868" i="8"/>
  <c r="C7210" i="8"/>
  <c r="C7869" i="8"/>
  <c r="C5036" i="8"/>
  <c r="C7211" i="8"/>
  <c r="C8504" i="8"/>
  <c r="C6409" i="8"/>
  <c r="C7212" i="8"/>
  <c r="C990" i="8"/>
  <c r="C4399" i="8"/>
  <c r="C284" i="8"/>
  <c r="C7213" i="8"/>
  <c r="C3036" i="8"/>
  <c r="C3037" i="8"/>
  <c r="C991" i="8"/>
  <c r="C285" i="8"/>
  <c r="C3038" i="8"/>
  <c r="C6410" i="8"/>
  <c r="C3039" i="8"/>
  <c r="C3040" i="8"/>
  <c r="C4400" i="8"/>
  <c r="C8505" i="8"/>
  <c r="C3041" i="8"/>
  <c r="C7214" i="8"/>
  <c r="C3042" i="8"/>
  <c r="C3043" i="8"/>
  <c r="C3044" i="8"/>
  <c r="C992" i="8"/>
  <c r="C7215" i="8"/>
  <c r="C1701" i="8"/>
  <c r="C286" i="8"/>
  <c r="C3045" i="8"/>
  <c r="C5037" i="8"/>
  <c r="C7870" i="8"/>
  <c r="C6411" i="8"/>
  <c r="C7216" i="8"/>
  <c r="C1702" i="8"/>
  <c r="C5038" i="8"/>
  <c r="C7871" i="8"/>
  <c r="C7217" i="8"/>
  <c r="C5039" i="8"/>
  <c r="C7218" i="8"/>
  <c r="C993" i="8"/>
  <c r="C3046" i="8"/>
  <c r="C3047" i="8"/>
  <c r="C994" i="8"/>
  <c r="C3048" i="8"/>
  <c r="C1703" i="8"/>
  <c r="C1704" i="8"/>
  <c r="C287" i="8"/>
  <c r="C995" i="8"/>
  <c r="C3049" i="8"/>
  <c r="C7219" i="8"/>
  <c r="C3050" i="8"/>
  <c r="C288" i="8"/>
  <c r="C8506" i="8"/>
  <c r="C3051" i="8"/>
  <c r="C7220" i="8"/>
  <c r="C7872" i="8"/>
  <c r="C8507" i="8"/>
  <c r="C3052" i="8"/>
  <c r="C3053" i="8"/>
  <c r="C289" i="8"/>
  <c r="C3054" i="8"/>
  <c r="C6412" i="8"/>
  <c r="C3055" i="8"/>
  <c r="C3056" i="8"/>
  <c r="C8508" i="8"/>
  <c r="C5684" i="8"/>
  <c r="C996" i="8"/>
  <c r="C290" i="8"/>
  <c r="C997" i="8"/>
  <c r="C5685" i="8"/>
  <c r="C6413" i="8"/>
  <c r="C3057" i="8"/>
  <c r="C998" i="8"/>
  <c r="C6414" i="8"/>
  <c r="C3058" i="8"/>
  <c r="C5040" i="8"/>
  <c r="C6415" i="8"/>
  <c r="C6416" i="8"/>
  <c r="C3059" i="8"/>
  <c r="C999" i="8"/>
  <c r="C7873" i="8"/>
  <c r="C1705" i="8"/>
  <c r="C3060" i="8"/>
  <c r="C6417" i="8"/>
  <c r="C5041" i="8"/>
  <c r="C3061" i="8"/>
  <c r="C291" i="8"/>
  <c r="C7221" i="8"/>
  <c r="C292" i="8"/>
  <c r="C3062" i="8"/>
  <c r="C7874" i="8"/>
  <c r="C7222" i="8"/>
  <c r="C7875" i="8"/>
  <c r="C8509" i="8"/>
  <c r="C5686" i="8"/>
  <c r="C6418" i="8"/>
  <c r="C293" i="8"/>
  <c r="C4401" i="8"/>
  <c r="C1706" i="8"/>
  <c r="C4402" i="8"/>
  <c r="C6419" i="8"/>
  <c r="C294" i="8"/>
  <c r="C8510" i="8"/>
  <c r="C1707" i="8"/>
  <c r="C3063" i="8"/>
  <c r="C3064" i="8"/>
  <c r="C7223" i="8"/>
  <c r="C1000" i="8"/>
  <c r="C3065" i="8"/>
  <c r="C1708" i="8"/>
  <c r="C5687" i="8"/>
  <c r="C6420" i="8"/>
  <c r="C3066" i="8"/>
  <c r="C8511" i="8"/>
  <c r="C7876" i="8"/>
  <c r="C1709" i="8"/>
  <c r="C295" i="8"/>
  <c r="C6421" i="8"/>
  <c r="C5688" i="8"/>
  <c r="C8512" i="8"/>
  <c r="C4403" i="8"/>
  <c r="C4404" i="8"/>
  <c r="C3067" i="8"/>
  <c r="C5042" i="8"/>
  <c r="C3068" i="8"/>
  <c r="C8513" i="8"/>
  <c r="C5689" i="8"/>
  <c r="C5043" i="8"/>
  <c r="C3069" i="8"/>
  <c r="C8514" i="8"/>
  <c r="C5044" i="8"/>
  <c r="C296" i="8"/>
  <c r="C5045" i="8"/>
  <c r="C1710" i="8"/>
  <c r="C1711" i="8"/>
  <c r="C8515" i="8"/>
  <c r="C3070" i="8"/>
  <c r="C1712" i="8"/>
  <c r="C5046" i="8"/>
  <c r="C6422" i="8"/>
  <c r="C7877" i="8"/>
  <c r="C297" i="8"/>
  <c r="C4405" i="8"/>
  <c r="C1713" i="8"/>
  <c r="C4406" i="8"/>
  <c r="C8516" i="8"/>
  <c r="C8517" i="8"/>
  <c r="C3071" i="8"/>
  <c r="C8518" i="8"/>
  <c r="C3072" i="8"/>
  <c r="C3073" i="8"/>
  <c r="C4407" i="8"/>
  <c r="C3074" i="8"/>
  <c r="C6423" i="8"/>
  <c r="C5047" i="8"/>
  <c r="C4408" i="8"/>
  <c r="C1714" i="8"/>
  <c r="C5690" i="8"/>
  <c r="C5691" i="8"/>
  <c r="C3075" i="8"/>
  <c r="C7878" i="8"/>
  <c r="C5048" i="8"/>
  <c r="C6424" i="8"/>
  <c r="C7879" i="8"/>
  <c r="C1715" i="8"/>
  <c r="C3076" i="8"/>
  <c r="C6425" i="8"/>
  <c r="C3077" i="8"/>
  <c r="C7224" i="8"/>
  <c r="C298" i="8"/>
  <c r="C5049" i="8"/>
  <c r="C3078" i="8"/>
  <c r="C3079" i="8"/>
  <c r="C3080" i="8"/>
  <c r="C5050" i="8"/>
  <c r="C8519" i="8"/>
  <c r="C3081" i="8"/>
  <c r="C5692" i="8"/>
  <c r="C7880" i="8"/>
  <c r="C8520" i="8"/>
  <c r="C6426" i="8"/>
  <c r="C3082" i="8"/>
  <c r="C7881" i="8"/>
  <c r="C7882" i="8"/>
  <c r="C5693" i="8"/>
  <c r="C8521" i="8"/>
  <c r="C7883" i="8"/>
  <c r="C3083" i="8"/>
  <c r="C3084" i="8"/>
  <c r="C4409" i="8"/>
  <c r="C4410" i="8"/>
  <c r="C3085" i="8"/>
  <c r="C8522" i="8"/>
  <c r="C1716" i="8"/>
  <c r="C8523" i="8"/>
  <c r="C3086" i="8"/>
  <c r="C3087" i="8"/>
  <c r="C8524" i="8"/>
  <c r="C5694" i="8"/>
  <c r="C7225" i="8"/>
  <c r="C5051" i="8"/>
  <c r="C8525" i="8"/>
  <c r="C1717" i="8"/>
  <c r="C6427" i="8"/>
  <c r="C3088" i="8"/>
  <c r="C1718" i="8"/>
  <c r="C6428" i="8"/>
  <c r="C8526" i="8"/>
  <c r="C5695" i="8"/>
  <c r="C3089" i="8"/>
  <c r="C5696" i="8"/>
  <c r="C1719" i="8"/>
  <c r="C8527" i="8"/>
  <c r="C3090" i="8"/>
  <c r="C3091" i="8"/>
  <c r="C1001" i="8"/>
  <c r="C7226" i="8"/>
  <c r="C299" i="8"/>
  <c r="C1002" i="8"/>
  <c r="C5052" i="8"/>
  <c r="C1003" i="8"/>
  <c r="C3092" i="8"/>
  <c r="C5053" i="8"/>
  <c r="C1720" i="8"/>
  <c r="C300" i="8"/>
  <c r="C3093" i="8"/>
  <c r="C5697" i="8"/>
  <c r="C4411" i="8"/>
  <c r="C1004" i="8"/>
  <c r="C7227" i="8"/>
  <c r="C3094" i="8"/>
  <c r="C6429" i="8"/>
  <c r="C8528" i="8"/>
  <c r="C4412" i="8"/>
  <c r="C6430" i="8"/>
  <c r="C1721" i="8"/>
  <c r="C1005" i="8"/>
  <c r="C6431" i="8"/>
  <c r="C1006" i="8"/>
  <c r="C3095" i="8"/>
  <c r="C4413" i="8"/>
  <c r="C7228" i="8"/>
  <c r="C1007" i="8"/>
  <c r="C3096" i="8"/>
  <c r="C5698" i="8"/>
  <c r="C5699" i="8"/>
  <c r="C3097" i="8"/>
  <c r="C1008" i="8"/>
  <c r="C7884" i="8"/>
  <c r="C1009" i="8"/>
  <c r="C7885" i="8"/>
  <c r="C1010" i="8"/>
  <c r="C1011" i="8"/>
  <c r="C1722" i="8"/>
  <c r="C6432" i="8"/>
  <c r="C3098" i="8"/>
  <c r="C7229" i="8"/>
  <c r="C8529" i="8"/>
  <c r="C5700" i="8"/>
  <c r="C7230" i="8"/>
  <c r="C5701" i="8"/>
  <c r="C3099" i="8"/>
  <c r="C3100" i="8"/>
  <c r="C6433" i="8"/>
  <c r="C3101" i="8"/>
  <c r="C301" i="8"/>
  <c r="C3102" i="8"/>
  <c r="C8530" i="8"/>
  <c r="C7231" i="8"/>
  <c r="C302" i="8"/>
  <c r="C1723" i="8"/>
  <c r="C5702" i="8"/>
  <c r="C1724" i="8"/>
  <c r="C5703" i="8"/>
  <c r="C303" i="8"/>
  <c r="C3103" i="8"/>
  <c r="C6434" i="8"/>
  <c r="C3104" i="8"/>
  <c r="C3105" i="8"/>
  <c r="C3106" i="8"/>
  <c r="C1725" i="8"/>
  <c r="C1726" i="8"/>
  <c r="C7232" i="8"/>
  <c r="C3107" i="8"/>
  <c r="C4414" i="8"/>
  <c r="C3108" i="8"/>
  <c r="C3109" i="8"/>
  <c r="C8531" i="8"/>
  <c r="C5054" i="8"/>
  <c r="C3110" i="8"/>
  <c r="C6435" i="8"/>
  <c r="C5055" i="8"/>
  <c r="C1727" i="8"/>
  <c r="C5704" i="8"/>
  <c r="C8532" i="8"/>
  <c r="C1012" i="8"/>
  <c r="C7233" i="8"/>
  <c r="C7886" i="8"/>
  <c r="C5705" i="8"/>
  <c r="C6436" i="8"/>
  <c r="C3111" i="8"/>
  <c r="C7234" i="8"/>
  <c r="C6437" i="8"/>
  <c r="C3112" i="8"/>
  <c r="C7235" i="8"/>
  <c r="C3113" i="8"/>
  <c r="C5056" i="8"/>
  <c r="C8533" i="8"/>
  <c r="C3114" i="8"/>
  <c r="C3115" i="8"/>
  <c r="C5706" i="8"/>
  <c r="C1013" i="8"/>
  <c r="C8534" i="8"/>
  <c r="C304" i="8"/>
  <c r="C5057" i="8"/>
  <c r="C7236" i="8"/>
  <c r="C1728" i="8"/>
  <c r="C3116" i="8"/>
  <c r="C7237" i="8"/>
  <c r="C3117" i="8"/>
  <c r="C1014" i="8"/>
  <c r="C5058" i="8"/>
  <c r="C4415" i="8"/>
  <c r="C3118" i="8"/>
  <c r="C4416" i="8"/>
  <c r="C8535" i="8"/>
  <c r="C3119" i="8"/>
  <c r="C8536" i="8"/>
  <c r="C8537" i="8"/>
  <c r="C6438" i="8"/>
  <c r="C5707" i="8"/>
  <c r="C4417" i="8"/>
  <c r="C3120" i="8"/>
  <c r="C5708" i="8"/>
  <c r="C3121" i="8"/>
  <c r="C3122" i="8"/>
  <c r="C6439" i="8"/>
  <c r="C4418" i="8"/>
  <c r="C305" i="8"/>
  <c r="C5059" i="8"/>
  <c r="C4419" i="8"/>
  <c r="C8538" i="8"/>
  <c r="C7887" i="8"/>
  <c r="C3123" i="8"/>
  <c r="C5060" i="8"/>
  <c r="C5061" i="8"/>
  <c r="C5709" i="8"/>
  <c r="C7888" i="8"/>
  <c r="C306" i="8"/>
  <c r="C8539" i="8"/>
  <c r="C7889" i="8"/>
  <c r="C307" i="8"/>
  <c r="C7890" i="8"/>
  <c r="C3124" i="8"/>
  <c r="C3125" i="8"/>
  <c r="C6440" i="8"/>
  <c r="C3126" i="8"/>
  <c r="C8540" i="8"/>
  <c r="C6441" i="8"/>
  <c r="C7891" i="8"/>
  <c r="C5710" i="8"/>
  <c r="C3127" i="8"/>
  <c r="C3128" i="8"/>
  <c r="C8541" i="8"/>
  <c r="C5062" i="8"/>
  <c r="C1729" i="8"/>
  <c r="C1730" i="8"/>
  <c r="C1731" i="8"/>
  <c r="C6442" i="8"/>
  <c r="C308" i="8"/>
  <c r="C6443" i="8"/>
  <c r="C1732" i="8"/>
  <c r="C5063" i="8"/>
  <c r="C4420" i="8"/>
  <c r="C1015" i="8"/>
  <c r="C5711" i="8"/>
  <c r="C8542" i="8"/>
  <c r="C1016" i="8"/>
  <c r="C1733" i="8"/>
  <c r="C5712" i="8"/>
  <c r="C5713" i="8"/>
  <c r="C7238" i="8"/>
  <c r="C1017" i="8"/>
  <c r="C7892" i="8"/>
  <c r="C3129" i="8"/>
  <c r="C5064" i="8"/>
  <c r="C6444" i="8"/>
  <c r="C1018" i="8"/>
  <c r="C7239" i="8"/>
  <c r="C1019" i="8"/>
  <c r="C7893" i="8"/>
  <c r="C5714" i="8"/>
  <c r="C5065" i="8"/>
  <c r="C7894" i="8"/>
  <c r="C5715" i="8"/>
  <c r="C1734" i="8"/>
  <c r="C1020" i="8"/>
  <c r="C7895" i="8"/>
  <c r="C7896" i="8"/>
  <c r="C1021" i="8"/>
  <c r="C5716" i="8"/>
  <c r="C1735" i="8"/>
  <c r="C6445" i="8"/>
  <c r="C1736" i="8"/>
  <c r="C7240" i="8"/>
  <c r="C5717" i="8"/>
  <c r="C5718" i="8"/>
  <c r="C7897" i="8"/>
  <c r="C7898" i="8"/>
  <c r="C7899" i="8"/>
  <c r="C3130" i="8"/>
  <c r="C7900" i="8"/>
  <c r="C6446" i="8"/>
  <c r="C6447" i="8"/>
  <c r="C1022" i="8"/>
  <c r="C1737" i="8"/>
  <c r="C3131" i="8"/>
  <c r="C1738" i="8"/>
  <c r="C3132" i="8"/>
  <c r="C3133" i="8"/>
  <c r="C309" i="8"/>
  <c r="C7241" i="8"/>
  <c r="C7242" i="8"/>
  <c r="C1739" i="8"/>
  <c r="C3134" i="8"/>
  <c r="C1023" i="8"/>
  <c r="C8543" i="8"/>
  <c r="C3135" i="8"/>
  <c r="C4421" i="8"/>
  <c r="C5066" i="8"/>
  <c r="C3136" i="8"/>
  <c r="C5719" i="8"/>
  <c r="C1024" i="8"/>
  <c r="C3137" i="8"/>
  <c r="C7243" i="8"/>
  <c r="C4422" i="8"/>
  <c r="C1740" i="8"/>
  <c r="C3138" i="8"/>
  <c r="C7901" i="8"/>
  <c r="C5067" i="8"/>
  <c r="C5068" i="8"/>
  <c r="C6448" i="8"/>
  <c r="C310" i="8"/>
  <c r="C1025" i="8"/>
  <c r="C4423" i="8"/>
  <c r="C8544" i="8"/>
  <c r="C5069" i="8"/>
  <c r="C5070" i="8"/>
  <c r="C3139" i="8"/>
  <c r="C4424" i="8"/>
  <c r="C5720" i="8"/>
  <c r="C5071" i="8"/>
  <c r="C3140" i="8"/>
  <c r="C3141" i="8"/>
  <c r="C3142" i="8"/>
  <c r="C5072" i="8"/>
  <c r="C4425" i="8"/>
  <c r="C7244" i="8"/>
  <c r="C5721" i="8"/>
  <c r="C5722" i="8"/>
  <c r="C3143" i="8"/>
  <c r="C7245" i="8"/>
  <c r="C1026" i="8"/>
  <c r="C1027" i="8"/>
  <c r="C311" i="8"/>
  <c r="C1028" i="8"/>
  <c r="C7246" i="8"/>
  <c r="C312" i="8"/>
  <c r="C7902" i="8"/>
  <c r="C5723" i="8"/>
  <c r="C7903" i="8"/>
  <c r="C8545" i="8"/>
  <c r="C7904" i="8"/>
  <c r="C5724" i="8"/>
  <c r="C5725" i="8"/>
  <c r="C4426" i="8"/>
  <c r="C4427" i="8"/>
  <c r="C7247" i="8"/>
  <c r="C3144" i="8"/>
  <c r="C313" i="8"/>
  <c r="C5726" i="8"/>
  <c r="C1741" i="8"/>
  <c r="C314" i="8"/>
  <c r="C5073" i="8"/>
  <c r="C1742" i="8"/>
  <c r="C3145" i="8"/>
  <c r="C4428" i="8"/>
  <c r="C4429" i="8"/>
  <c r="C3146" i="8"/>
  <c r="C4430" i="8"/>
  <c r="C7248" i="8"/>
  <c r="C5074" i="8"/>
  <c r="C3147" i="8"/>
  <c r="C3148" i="8"/>
  <c r="C8546" i="8"/>
  <c r="C4431" i="8"/>
  <c r="C1029" i="8"/>
  <c r="C6449" i="8"/>
  <c r="C7905" i="8"/>
  <c r="C7906" i="8"/>
  <c r="C7907" i="8"/>
  <c r="C3149" i="8"/>
  <c r="C5727" i="8"/>
  <c r="C315" i="8"/>
  <c r="C7908" i="8"/>
  <c r="C5728" i="8"/>
  <c r="C7249" i="8"/>
  <c r="C5075" i="8"/>
  <c r="C4432" i="8"/>
  <c r="C5729" i="8"/>
  <c r="C316" i="8"/>
  <c r="C7250" i="8"/>
  <c r="C7251" i="8"/>
  <c r="C317" i="8"/>
  <c r="C4433" i="8"/>
  <c r="C5076" i="8"/>
  <c r="C7909" i="8"/>
  <c r="C3150" i="8"/>
  <c r="C3151" i="8"/>
  <c r="C3152" i="8"/>
  <c r="C3153" i="8"/>
  <c r="C5730" i="8"/>
  <c r="C4434" i="8"/>
  <c r="C5077" i="8"/>
  <c r="C3154" i="8"/>
  <c r="C7252" i="8"/>
  <c r="C7253" i="8"/>
  <c r="C6450" i="8"/>
  <c r="C4435" i="8"/>
  <c r="C1743" i="8"/>
  <c r="C1744" i="8"/>
  <c r="C1030" i="8"/>
  <c r="C5731" i="8"/>
  <c r="C318" i="8"/>
  <c r="C4436" i="8"/>
  <c r="C3155" i="8"/>
  <c r="C8547" i="8"/>
  <c r="C5078" i="8"/>
  <c r="C5732" i="8"/>
  <c r="C1745" i="8"/>
  <c r="C3156" i="8"/>
  <c r="C1746" i="8"/>
  <c r="C1747" i="8"/>
  <c r="C8548" i="8"/>
  <c r="C5733" i="8"/>
  <c r="C3157" i="8"/>
  <c r="C8549" i="8"/>
  <c r="C4437" i="8"/>
  <c r="C3158" i="8"/>
  <c r="C1031" i="8"/>
  <c r="C7910" i="8"/>
  <c r="C8550" i="8"/>
  <c r="C8551" i="8"/>
  <c r="C5079" i="8"/>
  <c r="C3159" i="8"/>
  <c r="C6451" i="8"/>
  <c r="C7911" i="8"/>
  <c r="C6452" i="8"/>
  <c r="C4438" i="8"/>
  <c r="C7912" i="8"/>
  <c r="C1032" i="8"/>
  <c r="C7913" i="8"/>
  <c r="C7254" i="8"/>
  <c r="C3160" i="8"/>
  <c r="C4439" i="8"/>
  <c r="C319" i="8"/>
  <c r="C1033" i="8"/>
  <c r="C1748" i="8"/>
  <c r="C320" i="8"/>
  <c r="C321" i="8"/>
  <c r="C3161" i="8"/>
  <c r="C5734" i="8"/>
  <c r="C3162" i="8"/>
  <c r="C1749" i="8"/>
  <c r="C1034" i="8"/>
  <c r="C7914" i="8"/>
  <c r="C6453" i="8"/>
  <c r="C7255" i="8"/>
  <c r="C1750" i="8"/>
  <c r="C4440" i="8"/>
  <c r="C4441" i="8"/>
  <c r="C6454" i="8"/>
  <c r="C5080" i="8"/>
  <c r="C3163" i="8"/>
  <c r="C3164" i="8"/>
  <c r="C6455" i="8"/>
  <c r="C7256" i="8"/>
  <c r="C7257" i="8"/>
  <c r="C5735" i="8"/>
  <c r="C6456" i="8"/>
  <c r="C7258" i="8"/>
  <c r="C6457" i="8"/>
  <c r="C5081" i="8"/>
  <c r="C322" i="8"/>
  <c r="C7915" i="8"/>
  <c r="C6458" i="8"/>
  <c r="C323" i="8"/>
  <c r="C6459" i="8"/>
  <c r="C1751" i="8"/>
  <c r="C3165" i="8"/>
  <c r="C3166" i="8"/>
  <c r="C3167" i="8"/>
  <c r="C3168" i="8"/>
  <c r="C4442" i="8"/>
  <c r="C3169" i="8"/>
  <c r="C7259" i="8"/>
  <c r="C3170" i="8"/>
  <c r="C3171" i="8"/>
  <c r="C3172" i="8"/>
  <c r="C1035" i="8"/>
  <c r="C3173" i="8"/>
  <c r="C5736" i="8"/>
  <c r="C1036" i="8"/>
  <c r="C5737" i="8"/>
  <c r="C3174" i="8"/>
  <c r="C7260" i="8"/>
  <c r="C6460" i="8"/>
  <c r="C4443" i="8"/>
  <c r="C1752" i="8"/>
  <c r="C3175" i="8"/>
  <c r="C1037" i="8"/>
  <c r="C3176" i="8"/>
  <c r="C3177" i="8"/>
  <c r="C324" i="8"/>
  <c r="C5082" i="8"/>
  <c r="C1038" i="8"/>
  <c r="C325" i="8"/>
  <c r="C5083" i="8"/>
  <c r="C3178" i="8"/>
  <c r="C3179" i="8"/>
  <c r="C8552" i="8"/>
  <c r="C1753" i="8"/>
  <c r="C7916" i="8"/>
  <c r="C326" i="8"/>
  <c r="C5738" i="8"/>
  <c r="C1039" i="8"/>
  <c r="C3180" i="8"/>
  <c r="C1040" i="8"/>
  <c r="C3181" i="8"/>
  <c r="C3182" i="8"/>
  <c r="C3183" i="8"/>
  <c r="C6461" i="8"/>
  <c r="C4444" i="8"/>
  <c r="C4445" i="8"/>
  <c r="C4446" i="8"/>
  <c r="C3184" i="8"/>
  <c r="C6462" i="8"/>
  <c r="C3185" i="8"/>
  <c r="C7917" i="8"/>
  <c r="C3186" i="8"/>
  <c r="C1041" i="8"/>
  <c r="C5084" i="8"/>
  <c r="C3187" i="8"/>
  <c r="C6463" i="8"/>
  <c r="C5085" i="8"/>
  <c r="C3188" i="8"/>
  <c r="C8553" i="8"/>
  <c r="C5739" i="8"/>
  <c r="C7918" i="8"/>
  <c r="C5740" i="8"/>
  <c r="C8554" i="8"/>
  <c r="C7919" i="8"/>
  <c r="C3189" i="8"/>
  <c r="C327" i="8"/>
  <c r="C4447" i="8"/>
  <c r="C3190" i="8"/>
  <c r="C6464" i="8"/>
  <c r="C1042" i="8"/>
  <c r="C7261" i="8"/>
  <c r="C7262" i="8"/>
  <c r="C4448" i="8"/>
  <c r="C7263" i="8"/>
  <c r="C7264" i="8"/>
  <c r="C4449" i="8"/>
  <c r="C5741" i="8"/>
  <c r="C7920" i="8"/>
  <c r="C5742" i="8"/>
  <c r="C5086" i="8"/>
  <c r="C328" i="8"/>
  <c r="C1754" i="8"/>
  <c r="C7921" i="8"/>
  <c r="C8555" i="8"/>
  <c r="C329" i="8"/>
  <c r="C5743" i="8"/>
  <c r="C3191" i="8"/>
  <c r="C3192" i="8"/>
  <c r="C7265" i="8"/>
  <c r="C1755" i="8"/>
  <c r="C4450" i="8"/>
  <c r="C330" i="8"/>
  <c r="C1756" i="8"/>
  <c r="C7266" i="8"/>
  <c r="C7267" i="8"/>
  <c r="C8556" i="8"/>
  <c r="C331" i="8"/>
  <c r="C1043" i="8"/>
  <c r="C3193" i="8"/>
  <c r="C4451" i="8"/>
  <c r="C332" i="8"/>
  <c r="C3194" i="8"/>
  <c r="C1757" i="8"/>
  <c r="C6465" i="8"/>
  <c r="C7268" i="8"/>
  <c r="C5744" i="8"/>
  <c r="C5745" i="8"/>
  <c r="C6466" i="8"/>
  <c r="C6467" i="8"/>
  <c r="C7269" i="8"/>
  <c r="C333" i="8"/>
  <c r="C3195" i="8"/>
  <c r="C1758" i="8"/>
  <c r="C3196" i="8"/>
  <c r="C334" i="8"/>
  <c r="C8557" i="8"/>
  <c r="C3197" i="8"/>
  <c r="C4452" i="8"/>
  <c r="C8558" i="8"/>
  <c r="C7270" i="8"/>
  <c r="C5746" i="8"/>
  <c r="C4453" i="8"/>
  <c r="C3198" i="8"/>
  <c r="C5747" i="8"/>
  <c r="C3199" i="8"/>
  <c r="C5087" i="8"/>
  <c r="C6468" i="8"/>
  <c r="C8559" i="8"/>
  <c r="C1044" i="8"/>
  <c r="C1045" i="8"/>
  <c r="C1046" i="8"/>
  <c r="C7271" i="8"/>
  <c r="C3200" i="8"/>
  <c r="C3201" i="8"/>
  <c r="C4454" i="8"/>
  <c r="C3202" i="8"/>
  <c r="C335" i="8"/>
  <c r="C4455" i="8"/>
  <c r="C3203" i="8"/>
  <c r="C7272" i="8"/>
  <c r="C4456" i="8"/>
  <c r="C6469" i="8"/>
  <c r="C8560" i="8"/>
  <c r="C3204" i="8"/>
  <c r="C4457" i="8"/>
  <c r="C1759" i="8"/>
  <c r="C5748" i="8"/>
  <c r="C1760" i="8"/>
  <c r="C5088" i="8"/>
  <c r="C1761" i="8"/>
  <c r="C3205" i="8"/>
  <c r="C7273" i="8"/>
  <c r="C6470" i="8"/>
  <c r="C5749" i="8"/>
  <c r="C7274" i="8"/>
  <c r="C3206" i="8"/>
  <c r="C7275" i="8"/>
  <c r="C1762" i="8"/>
  <c r="C7922" i="8"/>
  <c r="C7923" i="8"/>
  <c r="C3207" i="8"/>
  <c r="C3208" i="8"/>
  <c r="C7924" i="8"/>
  <c r="C3209" i="8"/>
  <c r="C6471" i="8"/>
  <c r="C4458" i="8"/>
  <c r="C1047" i="8"/>
  <c r="C336" i="8"/>
  <c r="C3210" i="8"/>
  <c r="C7276" i="8"/>
  <c r="C5089" i="8"/>
  <c r="C3211" i="8"/>
  <c r="C5750" i="8"/>
  <c r="C3212" i="8"/>
  <c r="C5090" i="8"/>
  <c r="C3213" i="8"/>
  <c r="C337" i="8"/>
  <c r="C1048" i="8"/>
  <c r="C6472" i="8"/>
  <c r="C8561" i="8"/>
  <c r="C7277" i="8"/>
  <c r="C4459" i="8"/>
  <c r="C7278" i="8"/>
  <c r="C5091" i="8"/>
  <c r="C7279" i="8"/>
  <c r="C338" i="8"/>
  <c r="C5092" i="8"/>
  <c r="C5093" i="8"/>
  <c r="C4460" i="8"/>
  <c r="C3214" i="8"/>
  <c r="C7280" i="8"/>
  <c r="C5094" i="8"/>
  <c r="C3215" i="8"/>
  <c r="C1049" i="8"/>
  <c r="C3216" i="8"/>
  <c r="C3217" i="8"/>
  <c r="C6473" i="8"/>
  <c r="C6474" i="8"/>
  <c r="C3218" i="8"/>
  <c r="C3219" i="8"/>
  <c r="C3220" i="8"/>
  <c r="C1050" i="8"/>
  <c r="C7925" i="8"/>
  <c r="C4461" i="8"/>
  <c r="C8562" i="8"/>
  <c r="C8563" i="8"/>
  <c r="C3221" i="8"/>
  <c r="C1051" i="8"/>
  <c r="C5095" i="8"/>
  <c r="C5096" i="8"/>
  <c r="C8564" i="8"/>
  <c r="C6475" i="8"/>
  <c r="C5097" i="8"/>
  <c r="C6476" i="8"/>
  <c r="C5751" i="8"/>
  <c r="C8565" i="8"/>
  <c r="C1052" i="8"/>
  <c r="C3222" i="8"/>
  <c r="C4462" i="8"/>
  <c r="C7926" i="8"/>
  <c r="C1763" i="8"/>
  <c r="C339" i="8"/>
  <c r="C1053" i="8"/>
  <c r="C7927" i="8"/>
  <c r="C5098" i="8"/>
  <c r="C8566" i="8"/>
  <c r="C5099" i="8"/>
  <c r="C8567" i="8"/>
  <c r="C1054" i="8"/>
  <c r="C1055" i="8"/>
  <c r="C5100" i="8"/>
  <c r="C7281" i="8"/>
  <c r="C8568" i="8"/>
  <c r="C7282" i="8"/>
  <c r="C5101" i="8"/>
  <c r="C4463" i="8"/>
  <c r="C3223" i="8"/>
  <c r="C5102" i="8"/>
  <c r="C5103" i="8"/>
  <c r="C4464" i="8"/>
  <c r="C7283" i="8"/>
  <c r="C8569" i="8"/>
  <c r="C7284" i="8"/>
  <c r="C7285" i="8"/>
  <c r="C1764" i="8"/>
  <c r="C5752" i="8"/>
  <c r="C7286" i="8"/>
  <c r="C8570" i="8"/>
  <c r="C1765" i="8"/>
  <c r="C5753" i="8"/>
  <c r="C7928" i="8"/>
  <c r="C1056" i="8"/>
  <c r="C3224" i="8"/>
  <c r="C8571" i="8"/>
  <c r="C4465" i="8"/>
  <c r="C7929" i="8"/>
  <c r="C6477" i="8"/>
  <c r="C1766" i="8"/>
  <c r="C4466" i="8"/>
  <c r="C3225" i="8"/>
  <c r="C340" i="8"/>
  <c r="C4467" i="8"/>
  <c r="C341" i="8"/>
  <c r="C5754" i="8"/>
  <c r="C8572" i="8"/>
  <c r="C7930" i="8"/>
  <c r="C1767" i="8"/>
  <c r="C8573" i="8"/>
  <c r="C3226" i="8"/>
  <c r="C3227" i="8"/>
  <c r="C1057" i="8"/>
  <c r="C6478" i="8"/>
  <c r="C6479" i="8"/>
  <c r="C7931" i="8"/>
  <c r="C6480" i="8"/>
  <c r="C3228" i="8"/>
  <c r="C1058" i="8"/>
  <c r="C5755" i="8"/>
  <c r="C3229" i="8"/>
  <c r="C3230" i="8"/>
  <c r="C1768" i="8"/>
  <c r="C6481" i="8"/>
  <c r="C6482" i="8"/>
  <c r="C5104" i="8"/>
  <c r="C3231" i="8"/>
  <c r="C7287" i="8"/>
  <c r="C1769" i="8"/>
  <c r="C7288" i="8"/>
  <c r="C3232" i="8"/>
  <c r="C3233" i="8"/>
  <c r="C6483" i="8"/>
  <c r="C1770" i="8"/>
  <c r="C3234" i="8"/>
  <c r="C7932" i="8"/>
  <c r="C8574" i="8"/>
  <c r="C3235" i="8"/>
  <c r="C1771" i="8"/>
  <c r="C7289" i="8"/>
  <c r="C3236" i="8"/>
  <c r="C342" i="8"/>
  <c r="C7933" i="8"/>
  <c r="C3237" i="8"/>
  <c r="C7290" i="8"/>
  <c r="C3238" i="8"/>
  <c r="C343" i="8"/>
  <c r="C3239" i="8"/>
  <c r="C344" i="8"/>
  <c r="C3240" i="8"/>
  <c r="C3241" i="8"/>
  <c r="C5756" i="8"/>
  <c r="C6484" i="8"/>
  <c r="C1772" i="8"/>
  <c r="C7291" i="8"/>
  <c r="C6485" i="8"/>
  <c r="C5105" i="8"/>
  <c r="C1059" i="8"/>
  <c r="C345" i="8"/>
  <c r="C7292" i="8"/>
  <c r="C1060" i="8"/>
  <c r="C8575" i="8"/>
  <c r="C3242" i="8"/>
  <c r="C5757" i="8"/>
  <c r="C1061" i="8"/>
  <c r="C5106" i="8"/>
  <c r="C1773" i="8"/>
  <c r="C7934" i="8"/>
  <c r="C6486" i="8"/>
  <c r="C1774" i="8"/>
  <c r="C1062" i="8"/>
  <c r="C4468" i="8"/>
  <c r="C3243" i="8"/>
  <c r="C4469" i="8"/>
  <c r="C3244" i="8"/>
  <c r="C5758" i="8"/>
  <c r="C1775" i="8"/>
  <c r="C7935" i="8"/>
  <c r="C1063" i="8"/>
  <c r="C3245" i="8"/>
  <c r="C3246" i="8"/>
  <c r="C3247" i="8"/>
  <c r="C1776" i="8"/>
  <c r="C5107" i="8"/>
  <c r="C5108" i="8"/>
  <c r="C4470" i="8"/>
  <c r="C4471" i="8"/>
  <c r="C6487" i="8"/>
  <c r="C6488" i="8"/>
  <c r="C5759" i="8"/>
  <c r="C5109" i="8"/>
  <c r="C3248" i="8"/>
  <c r="C3249" i="8"/>
  <c r="C6489" i="8"/>
  <c r="C6490" i="8"/>
  <c r="C4472" i="8"/>
  <c r="C3250" i="8"/>
  <c r="C6491" i="8"/>
  <c r="C5110" i="8"/>
  <c r="C5111" i="8"/>
  <c r="C7293" i="8"/>
  <c r="C3251" i="8"/>
  <c r="C5112" i="8"/>
  <c r="C3252" i="8"/>
  <c r="C3253" i="8"/>
  <c r="C8576" i="8"/>
  <c r="C7294" i="8"/>
  <c r="C3254" i="8"/>
  <c r="C4473" i="8"/>
  <c r="C5760" i="8"/>
  <c r="C3255" i="8"/>
  <c r="C6492" i="8"/>
  <c r="C3256" i="8"/>
  <c r="C7295" i="8"/>
  <c r="C1777" i="8"/>
  <c r="C346" i="8"/>
  <c r="C1064" i="8"/>
  <c r="C1065" i="8"/>
  <c r="C7936" i="8"/>
  <c r="C347" i="8"/>
  <c r="C7296" i="8"/>
  <c r="C7937" i="8"/>
  <c r="C1778" i="8"/>
  <c r="C7297" i="8"/>
  <c r="C3257" i="8"/>
  <c r="C5761" i="8"/>
  <c r="C5113" i="8"/>
  <c r="C4474" i="8"/>
  <c r="C5114" i="8"/>
  <c r="C8577" i="8"/>
  <c r="C3258" i="8"/>
  <c r="C3259" i="8"/>
  <c r="C8578" i="8"/>
  <c r="C348" i="8"/>
  <c r="C6493" i="8"/>
  <c r="C3260" i="8"/>
  <c r="C1066" i="8"/>
  <c r="C3261" i="8"/>
  <c r="C5762" i="8"/>
  <c r="C1779" i="8"/>
  <c r="C3262" i="8"/>
  <c r="C3263" i="8"/>
  <c r="C6494" i="8"/>
  <c r="C1780" i="8"/>
  <c r="C3264" i="8"/>
  <c r="C8579" i="8"/>
  <c r="C4475" i="8"/>
  <c r="C7938" i="8"/>
  <c r="C7298" i="8"/>
  <c r="C3265" i="8"/>
  <c r="C5115" i="8"/>
  <c r="C1067" i="8"/>
  <c r="C3266" i="8"/>
  <c r="C7939" i="8"/>
  <c r="C5116" i="8"/>
  <c r="C7299" i="8"/>
  <c r="C349" i="8"/>
  <c r="C8580" i="8"/>
  <c r="C3267" i="8"/>
  <c r="C6495" i="8"/>
  <c r="C5763" i="8"/>
  <c r="C350" i="8"/>
  <c r="C1068" i="8"/>
  <c r="C3268" i="8"/>
  <c r="C5764" i="8"/>
  <c r="C7300" i="8"/>
  <c r="C3269" i="8"/>
  <c r="C351" i="8"/>
  <c r="C4476" i="8"/>
  <c r="C3270" i="8"/>
  <c r="C3271" i="8"/>
  <c r="C352" i="8"/>
  <c r="C7940" i="8"/>
  <c r="C8581" i="8"/>
  <c r="C7941" i="8"/>
  <c r="C1781" i="8"/>
  <c r="C5117" i="8"/>
  <c r="C5118" i="8"/>
  <c r="C3272" i="8"/>
  <c r="C3273" i="8"/>
  <c r="C7301" i="8"/>
  <c r="C7302" i="8"/>
  <c r="C7942" i="8"/>
  <c r="C3274" i="8"/>
  <c r="C3275" i="8"/>
  <c r="C5119" i="8"/>
  <c r="C5765" i="8"/>
  <c r="C3276" i="8"/>
  <c r="C3277" i="8"/>
  <c r="C7943" i="8"/>
  <c r="C7303" i="8"/>
  <c r="C7304" i="8"/>
  <c r="C7305" i="8"/>
  <c r="C5120" i="8"/>
  <c r="C1782" i="8"/>
  <c r="C7306" i="8"/>
  <c r="C1783" i="8"/>
  <c r="C3278" i="8"/>
  <c r="C3279" i="8"/>
  <c r="C4477" i="8"/>
  <c r="C5766" i="8"/>
  <c r="C6496" i="8"/>
  <c r="C5767" i="8"/>
  <c r="C5121" i="8"/>
  <c r="C3280" i="8"/>
  <c r="C5768" i="8"/>
  <c r="C3281" i="8"/>
  <c r="C1784" i="8"/>
  <c r="C1069" i="8"/>
  <c r="C5122" i="8"/>
  <c r="C353" i="8"/>
  <c r="C7307" i="8"/>
  <c r="C1070" i="8"/>
  <c r="C1785" i="8"/>
  <c r="C8582" i="8"/>
  <c r="C6497" i="8"/>
  <c r="C3282" i="8"/>
  <c r="C6498" i="8"/>
  <c r="C3283" i="8"/>
  <c r="C354" i="8"/>
  <c r="C4478" i="8"/>
  <c r="C1786" i="8"/>
  <c r="C1787" i="8"/>
  <c r="C3284" i="8"/>
  <c r="C355" i="8"/>
  <c r="C8583" i="8"/>
  <c r="C356" i="8"/>
  <c r="C5769" i="8"/>
  <c r="C7308" i="8"/>
  <c r="C7309" i="8"/>
  <c r="C7310" i="8"/>
  <c r="C3285" i="8"/>
  <c r="C1788" i="8"/>
  <c r="C357" i="8"/>
  <c r="C4479" i="8"/>
  <c r="C5770" i="8"/>
  <c r="C1071" i="8"/>
  <c r="C5771" i="8"/>
  <c r="C358" i="8"/>
  <c r="C359" i="8"/>
  <c r="C5772" i="8"/>
  <c r="C7944" i="8"/>
  <c r="C5123" i="8"/>
  <c r="C360" i="8"/>
  <c r="C7945" i="8"/>
  <c r="C5773" i="8"/>
  <c r="C4480" i="8"/>
  <c r="C1789" i="8"/>
  <c r="C5774" i="8"/>
  <c r="C1790" i="8"/>
  <c r="C361" i="8"/>
  <c r="C1791" i="8"/>
  <c r="C3286" i="8"/>
  <c r="C362" i="8"/>
  <c r="C5124" i="8"/>
  <c r="C1072" i="8"/>
  <c r="C5125" i="8"/>
  <c r="C3287" i="8"/>
  <c r="C1073" i="8"/>
  <c r="C363" i="8"/>
  <c r="C1074" i="8"/>
  <c r="C4481" i="8"/>
  <c r="C3288" i="8"/>
  <c r="C5775" i="8"/>
  <c r="C3289" i="8"/>
  <c r="C364" i="8"/>
  <c r="C1075" i="8"/>
  <c r="C1076" i="8"/>
  <c r="C3290" i="8"/>
  <c r="C3291" i="8"/>
  <c r="C5776" i="8"/>
  <c r="C3292" i="8"/>
  <c r="C1077" i="8"/>
  <c r="C365" i="8"/>
  <c r="C3293" i="8"/>
  <c r="C6499" i="8"/>
  <c r="C366" i="8"/>
  <c r="C1078" i="8"/>
  <c r="C1079" i="8"/>
  <c r="C1080" i="8"/>
  <c r="C3294" i="8"/>
  <c r="C3295" i="8"/>
  <c r="C8584" i="8"/>
  <c r="C3296" i="8"/>
  <c r="C5126" i="8"/>
  <c r="C3297" i="8"/>
  <c r="C8585" i="8"/>
  <c r="C4482" i="8"/>
  <c r="C3298" i="8"/>
  <c r="C3299" i="8"/>
  <c r="C367" i="8"/>
  <c r="C5127" i="8"/>
  <c r="C1081" i="8"/>
  <c r="C5128" i="8"/>
  <c r="C368" i="8"/>
  <c r="C1082" i="8"/>
  <c r="C4483" i="8"/>
  <c r="C5129" i="8"/>
  <c r="C3300" i="8"/>
  <c r="C7311" i="8"/>
  <c r="C4484" i="8"/>
  <c r="C7312" i="8"/>
  <c r="C6500" i="8"/>
  <c r="C5130" i="8"/>
  <c r="C3301" i="8"/>
  <c r="C3302" i="8"/>
  <c r="C5777" i="8"/>
  <c r="C5778" i="8"/>
  <c r="C4485" i="8"/>
  <c r="C3303" i="8"/>
  <c r="C3304" i="8"/>
  <c r="C1792" i="8"/>
  <c r="C7946" i="8"/>
  <c r="C6501" i="8"/>
  <c r="C4486" i="8"/>
  <c r="C3305" i="8"/>
  <c r="C3306" i="8"/>
  <c r="C369" i="8"/>
  <c r="C3307" i="8"/>
  <c r="C5779" i="8"/>
  <c r="C1793" i="8"/>
  <c r="C7947" i="8"/>
  <c r="C6502" i="8"/>
  <c r="C7313" i="8"/>
  <c r="C6503" i="8"/>
  <c r="C7948" i="8"/>
  <c r="C8586" i="8"/>
  <c r="C5131" i="8"/>
  <c r="C1083" i="8"/>
  <c r="C3308" i="8"/>
  <c r="C3309" i="8"/>
  <c r="C7949" i="8"/>
  <c r="C8587" i="8"/>
  <c r="C370" i="8"/>
  <c r="C8588" i="8"/>
  <c r="C3310" i="8"/>
  <c r="C4487" i="8"/>
  <c r="C6504" i="8"/>
  <c r="C7950" i="8"/>
  <c r="C3311" i="8"/>
  <c r="C3312" i="8"/>
  <c r="C3313" i="8"/>
  <c r="C5780" i="8"/>
  <c r="C7951" i="8"/>
  <c r="C1794" i="8"/>
  <c r="C8589" i="8"/>
  <c r="C371" i="8"/>
  <c r="C1084" i="8"/>
  <c r="C3314" i="8"/>
  <c r="C1085" i="8"/>
  <c r="C6505" i="8"/>
  <c r="C3315" i="8"/>
  <c r="C5781" i="8"/>
  <c r="C7314" i="8"/>
  <c r="C3316" i="8"/>
  <c r="C1795" i="8"/>
  <c r="C1086" i="8"/>
  <c r="C8590" i="8"/>
  <c r="C5132" i="8"/>
  <c r="C6506" i="8"/>
  <c r="C5133" i="8"/>
  <c r="C1796" i="8"/>
  <c r="C7952" i="8"/>
  <c r="C7315" i="8"/>
  <c r="C6507" i="8"/>
  <c r="C6508" i="8"/>
  <c r="C7953" i="8"/>
  <c r="C7316" i="8"/>
  <c r="C3317" i="8"/>
  <c r="C1087" i="8"/>
  <c r="C8591" i="8"/>
  <c r="C5782" i="8"/>
  <c r="C4488" i="8"/>
  <c r="C5783" i="8"/>
  <c r="C1088" i="8"/>
  <c r="C372" i="8"/>
  <c r="C1089" i="8"/>
  <c r="C5784" i="8"/>
  <c r="C1090" i="8"/>
  <c r="C7317" i="8"/>
  <c r="C373" i="8"/>
  <c r="C5134" i="8"/>
  <c r="C3318" i="8"/>
  <c r="C1091" i="8"/>
  <c r="C6509" i="8"/>
  <c r="C3319" i="8"/>
  <c r="C7318" i="8"/>
  <c r="C3320" i="8"/>
  <c r="C5135" i="8"/>
  <c r="C6510" i="8"/>
  <c r="C5785" i="8"/>
  <c r="C5786" i="8"/>
  <c r="C7319" i="8"/>
  <c r="C4489" i="8"/>
  <c r="C374" i="8"/>
  <c r="C3321" i="8"/>
  <c r="C8592" i="8"/>
  <c r="C3322" i="8"/>
  <c r="C1092" i="8"/>
  <c r="C7320" i="8"/>
  <c r="C3323" i="8"/>
  <c r="C5136" i="8"/>
  <c r="C375" i="8"/>
  <c r="C8593" i="8"/>
  <c r="C4490" i="8"/>
  <c r="C5137" i="8"/>
  <c r="C5787" i="8"/>
  <c r="C3324" i="8"/>
  <c r="C376" i="8"/>
  <c r="C1093" i="8"/>
  <c r="C6511" i="8"/>
  <c r="C6512" i="8"/>
  <c r="C7954" i="8"/>
  <c r="C7955" i="8"/>
  <c r="C377" i="8"/>
  <c r="C8594" i="8"/>
  <c r="C5788" i="8"/>
  <c r="C6513" i="8"/>
  <c r="C4491" i="8"/>
  <c r="C5138" i="8"/>
  <c r="C1094" i="8"/>
  <c r="C3325" i="8"/>
  <c r="C7956" i="8"/>
  <c r="C7957" i="8"/>
  <c r="C4492" i="8"/>
  <c r="C3326" i="8"/>
  <c r="C8595" i="8"/>
  <c r="C3327" i="8"/>
  <c r="C3328" i="8"/>
  <c r="C5789" i="8"/>
  <c r="C378" i="8"/>
  <c r="C3329" i="8"/>
  <c r="C8596" i="8"/>
  <c r="C3330" i="8"/>
  <c r="C3331" i="8"/>
  <c r="C6514" i="8"/>
  <c r="C7321" i="8"/>
  <c r="C379" i="8"/>
  <c r="C7958" i="8"/>
  <c r="C6515" i="8"/>
  <c r="C5139" i="8"/>
  <c r="C7322" i="8"/>
  <c r="C4493" i="8"/>
  <c r="C4494" i="8"/>
  <c r="C6516" i="8"/>
  <c r="C1095" i="8"/>
  <c r="C7323" i="8"/>
  <c r="C3332" i="8"/>
  <c r="C8597" i="8"/>
  <c r="C6517" i="8"/>
  <c r="C7959" i="8"/>
  <c r="C1096" i="8"/>
  <c r="C3333" i="8"/>
  <c r="C5790" i="8"/>
  <c r="C7960" i="8"/>
  <c r="C5791" i="8"/>
  <c r="C6518" i="8"/>
  <c r="C6519" i="8"/>
  <c r="C3334" i="8"/>
  <c r="C3335" i="8"/>
  <c r="C7961" i="8"/>
  <c r="C3336" i="8"/>
  <c r="C8598" i="8"/>
  <c r="C3337" i="8"/>
  <c r="C5140" i="8"/>
  <c r="C5792" i="8"/>
  <c r="C380" i="8"/>
  <c r="C381" i="8"/>
  <c r="C8599" i="8"/>
  <c r="C3338" i="8"/>
  <c r="C5793" i="8"/>
  <c r="C3339" i="8"/>
  <c r="C3340" i="8"/>
  <c r="C1097" i="8"/>
  <c r="C382" i="8"/>
  <c r="C3341" i="8"/>
  <c r="C3342" i="8"/>
  <c r="C3343" i="8"/>
  <c r="C7962" i="8"/>
  <c r="C3344" i="8"/>
  <c r="C7324" i="8"/>
  <c r="C8600" i="8"/>
  <c r="C7963" i="8"/>
  <c r="C383" i="8"/>
  <c r="C3345" i="8"/>
  <c r="C3346" i="8"/>
  <c r="C6520" i="8"/>
  <c r="C5141" i="8"/>
  <c r="C3347" i="8"/>
  <c r="C7325" i="8"/>
  <c r="C6521" i="8"/>
  <c r="C3348" i="8"/>
  <c r="C8601" i="8"/>
  <c r="C7964" i="8"/>
  <c r="C5794" i="8"/>
  <c r="C384" i="8"/>
  <c r="C6522" i="8"/>
  <c r="C6523" i="8"/>
  <c r="C6524" i="8"/>
  <c r="C3349" i="8"/>
  <c r="C385" i="8"/>
  <c r="C4495" i="8"/>
  <c r="C5142" i="8"/>
  <c r="C3350" i="8"/>
  <c r="C6525" i="8"/>
  <c r="C3351" i="8"/>
  <c r="C1797" i="8"/>
  <c r="C7965" i="8"/>
  <c r="C5795" i="8"/>
  <c r="C7326" i="8"/>
  <c r="C3352" i="8"/>
  <c r="C3353" i="8"/>
  <c r="C1798" i="8"/>
  <c r="C1098" i="8"/>
  <c r="C3354" i="8"/>
  <c r="C3355" i="8"/>
  <c r="C6526" i="8"/>
  <c r="C7327" i="8"/>
  <c r="C6527" i="8"/>
  <c r="C3356" i="8"/>
  <c r="C5143" i="8"/>
  <c r="C6528" i="8"/>
  <c r="C6529" i="8"/>
  <c r="C4496" i="8"/>
  <c r="C8602" i="8"/>
  <c r="C7966" i="8"/>
  <c r="C1799" i="8"/>
  <c r="C386" i="8"/>
  <c r="C5144" i="8"/>
  <c r="C7328" i="8"/>
  <c r="C3357" i="8"/>
  <c r="C5796" i="8"/>
  <c r="C7967" i="8"/>
  <c r="C4497" i="8"/>
  <c r="C5145" i="8"/>
  <c r="C6530" i="8"/>
  <c r="C7329" i="8"/>
  <c r="C7968" i="8"/>
  <c r="C5146" i="8"/>
  <c r="C3358" i="8"/>
  <c r="C387" i="8"/>
  <c r="C4498" i="8"/>
  <c r="C1099" i="8"/>
  <c r="C3359" i="8"/>
  <c r="C7969" i="8"/>
  <c r="C6531" i="8"/>
  <c r="C4499" i="8"/>
  <c r="C7970" i="8"/>
  <c r="C7971" i="8"/>
  <c r="C5147" i="8"/>
  <c r="C8603" i="8"/>
  <c r="C6532" i="8"/>
  <c r="C6533" i="8"/>
  <c r="C5797" i="8"/>
  <c r="C1100" i="8"/>
  <c r="C388" i="8"/>
  <c r="C8604" i="8"/>
  <c r="C3360" i="8"/>
  <c r="C3361" i="8"/>
  <c r="C1800" i="8"/>
  <c r="C3362" i="8"/>
  <c r="C5798" i="8"/>
  <c r="C5799" i="8"/>
  <c r="C3363" i="8"/>
  <c r="C3364" i="8"/>
  <c r="C7330" i="8"/>
  <c r="C1101" i="8"/>
  <c r="C3365" i="8"/>
  <c r="C3366" i="8"/>
  <c r="C6534" i="8"/>
  <c r="C1102" i="8"/>
  <c r="C8605" i="8"/>
  <c r="C6535" i="8"/>
  <c r="C4500" i="8"/>
  <c r="C3367" i="8"/>
  <c r="C1801" i="8"/>
  <c r="C5148" i="8"/>
  <c r="C389" i="8"/>
  <c r="C6536" i="8"/>
  <c r="C390" i="8"/>
  <c r="C1802" i="8"/>
  <c r="C5800" i="8"/>
  <c r="C7331" i="8"/>
  <c r="C7332" i="8"/>
  <c r="C8606" i="8"/>
  <c r="C5149" i="8"/>
  <c r="C391" i="8"/>
  <c r="C7972" i="8"/>
  <c r="C4501" i="8"/>
  <c r="C4502" i="8"/>
  <c r="C392" i="8"/>
  <c r="C3368" i="8"/>
  <c r="C5150" i="8"/>
  <c r="C3369" i="8"/>
  <c r="C1103" i="8"/>
  <c r="C7973" i="8"/>
  <c r="C1104" i="8"/>
  <c r="C1105" i="8"/>
  <c r="C5801" i="8"/>
  <c r="C7974" i="8"/>
  <c r="C7333" i="8"/>
  <c r="C1106" i="8"/>
  <c r="C8607" i="8"/>
  <c r="C8608" i="8"/>
  <c r="C1803" i="8"/>
  <c r="C1804" i="8"/>
  <c r="C1805" i="8"/>
  <c r="C3370" i="8"/>
  <c r="C3371" i="8"/>
  <c r="C7975" i="8"/>
  <c r="C7334" i="8"/>
  <c r="C6537" i="8"/>
  <c r="C7976" i="8"/>
  <c r="C3372" i="8"/>
  <c r="C7977" i="8"/>
  <c r="C7335" i="8"/>
  <c r="C6538" i="8"/>
  <c r="C1107" i="8"/>
  <c r="C4503" i="8"/>
  <c r="C4504" i="8"/>
  <c r="C7978" i="8"/>
  <c r="C1108" i="8"/>
  <c r="C3373" i="8"/>
  <c r="C7336" i="8"/>
  <c r="C3374" i="8"/>
  <c r="C7979" i="8"/>
  <c r="C4505" i="8"/>
  <c r="C5802" i="8"/>
  <c r="C1806" i="8"/>
  <c r="C7337" i="8"/>
  <c r="C3375" i="8"/>
  <c r="C3376" i="8"/>
  <c r="C5803" i="8"/>
  <c r="C1109" i="8"/>
  <c r="C5804" i="8"/>
  <c r="C7338" i="8"/>
  <c r="C3377" i="8"/>
  <c r="C5151" i="8"/>
  <c r="C5152" i="8"/>
  <c r="C1110" i="8"/>
  <c r="C3378" i="8"/>
  <c r="C3379" i="8"/>
  <c r="C1807" i="8"/>
  <c r="C3380" i="8"/>
  <c r="C1111" i="8"/>
  <c r="C6539" i="8"/>
  <c r="C4506" i="8"/>
  <c r="C1808" i="8"/>
  <c r="C1809" i="8"/>
  <c r="C4507" i="8"/>
  <c r="C3381" i="8"/>
  <c r="C5153" i="8"/>
  <c r="C7980" i="8"/>
  <c r="C7339" i="8"/>
  <c r="C7340" i="8"/>
  <c r="C5805" i="8"/>
  <c r="C5154" i="8"/>
  <c r="C3382" i="8"/>
  <c r="C7341" i="8"/>
  <c r="C7342" i="8"/>
  <c r="C3383" i="8"/>
  <c r="C6540" i="8"/>
  <c r="C6541" i="8"/>
  <c r="C4508" i="8"/>
  <c r="C7343" i="8"/>
  <c r="C7344" i="8"/>
  <c r="C393" i="8"/>
  <c r="C7345" i="8"/>
  <c r="C4509" i="8"/>
  <c r="C1112" i="8"/>
  <c r="C6542" i="8"/>
  <c r="C3384" i="8"/>
  <c r="C7346" i="8"/>
  <c r="C394" i="8"/>
  <c r="C5806" i="8"/>
  <c r="C7981" i="8"/>
  <c r="C7347" i="8"/>
  <c r="C5155" i="8"/>
  <c r="C3385" i="8"/>
  <c r="C3386" i="8"/>
  <c r="C7348" i="8"/>
  <c r="C4510" i="8"/>
  <c r="C6543" i="8"/>
  <c r="C4511" i="8"/>
  <c r="C8609" i="8"/>
  <c r="C395" i="8"/>
  <c r="C7982" i="8"/>
  <c r="C5807" i="8"/>
  <c r="C7983" i="8"/>
  <c r="C396" i="8"/>
  <c r="C1810" i="8"/>
  <c r="C3387" i="8"/>
  <c r="C8610" i="8"/>
  <c r="C1811" i="8"/>
  <c r="C5808" i="8"/>
  <c r="C8611" i="8"/>
  <c r="C5156" i="8"/>
  <c r="C3388" i="8"/>
  <c r="C7349" i="8"/>
  <c r="C6544" i="8"/>
  <c r="C1113" i="8"/>
  <c r="C8612" i="8"/>
  <c r="C397" i="8"/>
  <c r="C6545" i="8"/>
  <c r="C3389" i="8"/>
  <c r="C5809" i="8"/>
  <c r="C7984" i="8"/>
  <c r="C1114" i="8"/>
  <c r="C6546" i="8"/>
  <c r="C3390" i="8"/>
  <c r="C1812" i="8"/>
  <c r="C1813" i="8"/>
  <c r="C3391" i="8"/>
  <c r="C6547" i="8"/>
  <c r="C4512" i="8"/>
  <c r="C5157" i="8"/>
  <c r="C8613" i="8"/>
  <c r="C3392" i="8"/>
  <c r="C3393" i="8"/>
  <c r="C4513" i="8"/>
  <c r="C5810" i="8"/>
  <c r="C5158" i="8"/>
  <c r="C4514" i="8"/>
  <c r="C1814" i="8"/>
  <c r="C3394" i="8"/>
  <c r="C3395" i="8"/>
  <c r="C4515" i="8"/>
  <c r="C7350" i="8"/>
  <c r="C5811" i="8"/>
  <c r="C3396" i="8"/>
  <c r="C1815" i="8"/>
  <c r="C7351" i="8"/>
  <c r="C3397" i="8"/>
  <c r="C5812" i="8"/>
  <c r="C5813" i="8"/>
  <c r="C398" i="8"/>
  <c r="C7352" i="8"/>
  <c r="C6548" i="8"/>
  <c r="C5159" i="8"/>
  <c r="C399" i="8"/>
  <c r="C4516" i="8"/>
  <c r="C3398" i="8"/>
  <c r="C400" i="8"/>
  <c r="C7353" i="8"/>
  <c r="C3399" i="8"/>
  <c r="C7985" i="8"/>
  <c r="C7354" i="8"/>
  <c r="C7355" i="8"/>
  <c r="C3400" i="8"/>
  <c r="C7356" i="8"/>
  <c r="C7357" i="8"/>
  <c r="C4517" i="8"/>
  <c r="C1816" i="8"/>
  <c r="C401" i="8"/>
  <c r="C3401" i="8"/>
  <c r="C1817" i="8"/>
  <c r="C5160" i="8"/>
  <c r="C5161" i="8"/>
  <c r="C7358" i="8"/>
  <c r="C3402" i="8"/>
  <c r="C6549" i="8"/>
  <c r="C3403" i="8"/>
  <c r="C5162" i="8"/>
  <c r="C4518" i="8"/>
  <c r="C3404" i="8"/>
  <c r="C5163" i="8"/>
  <c r="C1818" i="8"/>
  <c r="C1115" i="8"/>
  <c r="C8614" i="8"/>
  <c r="C402" i="8"/>
  <c r="C1819" i="8"/>
  <c r="C6550" i="8"/>
  <c r="C5164" i="8"/>
  <c r="C3405" i="8"/>
  <c r="C7359" i="8"/>
  <c r="C7986" i="8"/>
  <c r="C1820" i="8"/>
  <c r="C6551" i="8"/>
  <c r="C403" i="8"/>
  <c r="C3406" i="8"/>
  <c r="C404" i="8"/>
  <c r="C3407" i="8"/>
  <c r="C405" i="8"/>
  <c r="C3408" i="8"/>
  <c r="C1821" i="8"/>
  <c r="C406" i="8"/>
  <c r="C3409" i="8"/>
  <c r="C5814" i="8"/>
  <c r="C8615" i="8"/>
  <c r="C4519" i="8"/>
  <c r="C1116" i="8"/>
  <c r="C4520" i="8"/>
  <c r="C5815" i="8"/>
  <c r="C1117" i="8"/>
  <c r="C7360" i="8"/>
  <c r="C5816" i="8"/>
  <c r="C5165" i="8"/>
  <c r="C3410" i="8"/>
  <c r="C3411" i="8"/>
  <c r="C5817" i="8"/>
  <c r="C4521" i="8"/>
  <c r="C3412" i="8"/>
  <c r="C407" i="8"/>
  <c r="C1822" i="8"/>
  <c r="C1823" i="8"/>
  <c r="C7987" i="8"/>
  <c r="C7988" i="8"/>
  <c r="C3413" i="8"/>
  <c r="C8616" i="8"/>
  <c r="C8617" i="8"/>
  <c r="C8618" i="8"/>
  <c r="C7361" i="8"/>
  <c r="C6552" i="8"/>
  <c r="C6553" i="8"/>
  <c r="C7989" i="8"/>
  <c r="C5166" i="8"/>
  <c r="C7362" i="8"/>
  <c r="C6554" i="8"/>
  <c r="C1824" i="8"/>
  <c r="C7363" i="8"/>
  <c r="C5167" i="8"/>
  <c r="C7364" i="8"/>
  <c r="C8619" i="8"/>
  <c r="C6555" i="8"/>
  <c r="C5818" i="8"/>
  <c r="C1118" i="8"/>
  <c r="C3414" i="8"/>
  <c r="C8620" i="8"/>
  <c r="C3415" i="8"/>
  <c r="C3416" i="8"/>
  <c r="C7365" i="8"/>
  <c r="C7366" i="8"/>
  <c r="C3417" i="8"/>
  <c r="C5819" i="8"/>
  <c r="C8621" i="8"/>
  <c r="C1825" i="8"/>
  <c r="C7990" i="8"/>
  <c r="C1119" i="8"/>
  <c r="C3418" i="8"/>
  <c r="C3419" i="8"/>
  <c r="C7991" i="8"/>
  <c r="C1826" i="8"/>
  <c r="C3420" i="8"/>
  <c r="C5168" i="8"/>
  <c r="C8622" i="8"/>
  <c r="C7367" i="8"/>
  <c r="C1827" i="8"/>
  <c r="C3421" i="8"/>
  <c r="C3422" i="8"/>
  <c r="C1120" i="8"/>
  <c r="C4522" i="8"/>
  <c r="C6556" i="8"/>
  <c r="C3423" i="8"/>
  <c r="C3424" i="8"/>
  <c r="C5169" i="8"/>
  <c r="C408" i="8"/>
  <c r="C7368" i="8"/>
  <c r="C7992" i="8"/>
  <c r="C3425" i="8"/>
  <c r="C7369" i="8"/>
  <c r="C6557" i="8"/>
  <c r="C1121" i="8"/>
  <c r="C3426" i="8"/>
  <c r="C1828" i="8"/>
  <c r="C3427" i="8"/>
  <c r="C409" i="8"/>
  <c r="C3428" i="8"/>
  <c r="C6558" i="8"/>
  <c r="C3429" i="8"/>
  <c r="C6559" i="8"/>
  <c r="C8623" i="8"/>
  <c r="C1122" i="8"/>
  <c r="C3430" i="8"/>
  <c r="C7993" i="8"/>
  <c r="C6560" i="8"/>
  <c r="C7370" i="8"/>
  <c r="C410" i="8"/>
  <c r="C4523" i="8"/>
  <c r="C1123" i="8"/>
  <c r="C1124" i="8"/>
  <c r="C7994" i="8"/>
  <c r="C3431" i="8"/>
  <c r="C6561" i="8"/>
  <c r="C8624" i="8"/>
  <c r="C7371" i="8"/>
  <c r="C7995" i="8"/>
  <c r="C1125" i="8"/>
  <c r="C6562" i="8"/>
  <c r="C411" i="8"/>
  <c r="C3432" i="8"/>
  <c r="C5170" i="8"/>
  <c r="C412" i="8"/>
  <c r="C5171" i="8"/>
  <c r="C1829" i="8"/>
  <c r="C4524" i="8"/>
  <c r="C7996" i="8"/>
  <c r="C1126" i="8"/>
  <c r="C4525" i="8"/>
  <c r="C413" i="8"/>
  <c r="C414" i="8"/>
  <c r="C6563" i="8"/>
  <c r="C3433" i="8"/>
  <c r="C7372" i="8"/>
  <c r="C7997" i="8"/>
  <c r="C8625" i="8"/>
  <c r="C7998" i="8"/>
  <c r="C1830" i="8"/>
  <c r="C1127" i="8"/>
  <c r="C1128" i="8"/>
  <c r="C3434" i="8"/>
  <c r="C8626" i="8"/>
  <c r="C8627" i="8"/>
  <c r="C5172" i="8"/>
  <c r="C4526" i="8"/>
  <c r="C7373" i="8"/>
  <c r="C7374" i="8"/>
  <c r="C3435" i="8"/>
  <c r="C5173" i="8"/>
  <c r="C1129" i="8"/>
  <c r="C3436" i="8"/>
  <c r="C6564" i="8"/>
  <c r="C1831" i="8"/>
  <c r="C7999" i="8"/>
  <c r="C3437" i="8"/>
  <c r="C1130" i="8"/>
  <c r="C6565" i="8"/>
  <c r="C3438" i="8"/>
  <c r="C3439" i="8"/>
  <c r="C4527" i="8"/>
  <c r="C5174" i="8"/>
  <c r="C8628" i="8"/>
  <c r="C8000" i="8"/>
  <c r="C5820" i="8"/>
  <c r="C8629" i="8"/>
  <c r="C7375" i="8"/>
  <c r="C3440" i="8"/>
  <c r="C4528" i="8"/>
  <c r="C7376" i="8"/>
  <c r="C3441" i="8"/>
  <c r="C3442" i="8"/>
  <c r="C8630" i="8"/>
  <c r="C3443" i="8"/>
  <c r="C5821" i="8"/>
  <c r="C5822" i="8"/>
  <c r="C8001" i="8"/>
  <c r="C3444" i="8"/>
  <c r="C7377" i="8"/>
  <c r="C8631" i="8"/>
  <c r="C3445" i="8"/>
  <c r="C3446" i="8"/>
  <c r="C1832" i="8"/>
  <c r="C3447" i="8"/>
  <c r="C1833" i="8"/>
  <c r="C7378" i="8"/>
  <c r="C7379" i="8"/>
  <c r="C3448" i="8"/>
  <c r="C415" i="8"/>
  <c r="C1834" i="8"/>
  <c r="C8002" i="8"/>
  <c r="C5823" i="8"/>
  <c r="C8003" i="8"/>
  <c r="C8004" i="8"/>
  <c r="C5175" i="8"/>
  <c r="C1131" i="8"/>
  <c r="C8005" i="8"/>
  <c r="C3449" i="8"/>
  <c r="C5176" i="8"/>
  <c r="C3450" i="8"/>
  <c r="C1132" i="8"/>
  <c r="C8632" i="8"/>
  <c r="C1835" i="8"/>
  <c r="C1133" i="8"/>
  <c r="C3451" i="8"/>
  <c r="C3452" i="8"/>
  <c r="C416" i="8"/>
  <c r="C6566" i="8"/>
  <c r="C8633" i="8"/>
  <c r="C4529" i="8"/>
  <c r="C3453" i="8"/>
  <c r="C1836" i="8"/>
  <c r="C5824" i="8"/>
  <c r="C7380" i="8"/>
  <c r="C5177" i="8"/>
  <c r="C7381" i="8"/>
  <c r="C3454" i="8"/>
  <c r="C3455" i="8"/>
  <c r="C417" i="8"/>
  <c r="C3456" i="8"/>
  <c r="C8006" i="8"/>
  <c r="C3457" i="8"/>
  <c r="C7382" i="8"/>
  <c r="C1837" i="8"/>
  <c r="C5825" i="8"/>
  <c r="C8634" i="8"/>
  <c r="C5826" i="8"/>
  <c r="C7383" i="8"/>
  <c r="C3458" i="8"/>
  <c r="C3459" i="8"/>
  <c r="C3460" i="8"/>
  <c r="C8007" i="8"/>
  <c r="C7384" i="8"/>
  <c r="C7385" i="8"/>
  <c r="C7386" i="8"/>
  <c r="C4530" i="8"/>
  <c r="C1134" i="8"/>
  <c r="C1135" i="8"/>
  <c r="C3461" i="8"/>
  <c r="C7387" i="8"/>
  <c r="C418" i="8"/>
  <c r="C5178" i="8"/>
  <c r="C5827" i="8"/>
  <c r="C5179" i="8"/>
  <c r="C3462" i="8"/>
  <c r="C8635" i="8"/>
  <c r="C419" i="8"/>
  <c r="C420" i="8"/>
  <c r="C5828" i="8"/>
  <c r="C8636" i="8"/>
  <c r="C1136" i="8"/>
  <c r="C8637" i="8"/>
  <c r="C7388" i="8"/>
  <c r="C1137" i="8"/>
  <c r="C3463" i="8"/>
  <c r="C4531" i="8"/>
  <c r="C3464" i="8"/>
  <c r="C6567" i="8"/>
  <c r="C8008" i="8"/>
  <c r="C1138" i="8"/>
  <c r="C3465" i="8"/>
  <c r="C8009" i="8"/>
  <c r="C6568" i="8"/>
  <c r="C6569" i="8"/>
  <c r="C1838" i="8"/>
  <c r="C4532" i="8"/>
  <c r="C3466" i="8"/>
  <c r="C6570" i="8"/>
  <c r="C5180" i="8"/>
  <c r="C7389" i="8"/>
  <c r="C3467" i="8"/>
  <c r="C1139" i="8"/>
  <c r="C7390" i="8"/>
  <c r="C4533" i="8"/>
  <c r="C5181" i="8"/>
  <c r="C6571" i="8"/>
  <c r="C8010" i="8"/>
  <c r="C3468" i="8"/>
  <c r="C4534" i="8"/>
  <c r="C5182" i="8"/>
  <c r="C8011" i="8"/>
  <c r="C5829" i="8"/>
  <c r="C4535" i="8"/>
  <c r="C4536" i="8"/>
  <c r="C421" i="8"/>
  <c r="C3469" i="8"/>
  <c r="C8638" i="8"/>
  <c r="C5830" i="8"/>
  <c r="C422" i="8"/>
  <c r="C5183" i="8"/>
  <c r="C3470" i="8"/>
  <c r="C3471" i="8"/>
  <c r="C6572" i="8"/>
  <c r="C8012" i="8"/>
  <c r="C3472" i="8"/>
  <c r="C8639" i="8"/>
  <c r="C5831" i="8"/>
  <c r="C1140" i="8"/>
  <c r="C3473" i="8"/>
  <c r="C423" i="8"/>
  <c r="C6573" i="8"/>
  <c r="C7391" i="8"/>
  <c r="C4537" i="8"/>
  <c r="C3474" i="8"/>
  <c r="C3475" i="8"/>
  <c r="C3476" i="8"/>
  <c r="C6574" i="8"/>
  <c r="C1141" i="8"/>
  <c r="C5184" i="8"/>
  <c r="C7392" i="8"/>
  <c r="C6575" i="8"/>
  <c r="C5185" i="8"/>
  <c r="C6576" i="8"/>
  <c r="C4538" i="8"/>
  <c r="C8640" i="8"/>
  <c r="C4539" i="8"/>
  <c r="C5832" i="8"/>
  <c r="C6577" i="8"/>
  <c r="C8641" i="8"/>
  <c r="C7393" i="8"/>
  <c r="C4540" i="8"/>
  <c r="C3477" i="8"/>
  <c r="C424" i="8"/>
  <c r="C5833" i="8"/>
  <c r="C6578" i="8"/>
  <c r="C4541" i="8"/>
  <c r="C3478" i="8"/>
  <c r="C3479" i="8"/>
  <c r="C5834" i="8"/>
  <c r="C425" i="8"/>
  <c r="C1142" i="8"/>
  <c r="C8013" i="8"/>
  <c r="C4542" i="8"/>
  <c r="C1839" i="8"/>
  <c r="C1143" i="8"/>
  <c r="C3480" i="8"/>
  <c r="C3481" i="8"/>
  <c r="C426" i="8"/>
  <c r="C1840" i="8"/>
  <c r="C427" i="8"/>
  <c r="C428" i="8"/>
  <c r="C3482" i="8"/>
  <c r="C1841" i="8"/>
  <c r="C8642" i="8"/>
  <c r="C5186" i="8"/>
  <c r="C3483" i="8"/>
  <c r="C5187" i="8"/>
  <c r="C1144" i="8"/>
  <c r="C4543" i="8"/>
  <c r="C4544" i="8"/>
  <c r="C1145" i="8"/>
  <c r="C429" i="8"/>
  <c r="C3484" i="8"/>
  <c r="C3485" i="8"/>
  <c r="C1146" i="8"/>
  <c r="C430" i="8"/>
  <c r="C3486" i="8"/>
  <c r="C3487" i="8"/>
  <c r="C5835" i="8"/>
  <c r="C8014" i="8"/>
  <c r="C8643" i="8"/>
  <c r="C3488" i="8"/>
  <c r="C6579" i="8"/>
  <c r="C431" i="8"/>
  <c r="C432" i="8"/>
  <c r="C8644" i="8"/>
  <c r="C8645" i="8"/>
  <c r="C3489" i="8"/>
  <c r="C1842" i="8"/>
  <c r="C8646" i="8"/>
  <c r="C7394" i="8"/>
  <c r="C433" i="8"/>
  <c r="C3490" i="8"/>
  <c r="C4545" i="8"/>
  <c r="C5188" i="8"/>
  <c r="C434" i="8"/>
  <c r="C3491" i="8"/>
  <c r="C7395" i="8"/>
  <c r="C5836" i="8"/>
  <c r="C3492" i="8"/>
  <c r="C3493" i="8"/>
  <c r="C1147" i="8"/>
  <c r="C3494" i="8"/>
  <c r="C5189" i="8"/>
  <c r="C3495" i="8"/>
  <c r="C7396" i="8"/>
  <c r="C7397" i="8"/>
  <c r="C6580" i="8"/>
  <c r="C6581" i="8"/>
  <c r="C5190" i="8"/>
  <c r="C1843" i="8"/>
  <c r="C1148" i="8"/>
  <c r="C3496" i="8"/>
  <c r="C1844" i="8"/>
  <c r="C3497" i="8"/>
  <c r="C6582" i="8"/>
  <c r="C7398" i="8"/>
  <c r="C7399" i="8"/>
  <c r="C3498" i="8"/>
  <c r="C5837" i="8"/>
  <c r="C4546" i="8"/>
  <c r="C1845" i="8"/>
  <c r="C435" i="8"/>
  <c r="C1149" i="8"/>
  <c r="C7400" i="8"/>
  <c r="C4547" i="8"/>
  <c r="C3499" i="8"/>
  <c r="C1150" i="8"/>
  <c r="C3500" i="8"/>
  <c r="C3501" i="8"/>
  <c r="C6583" i="8"/>
  <c r="C7401" i="8"/>
  <c r="C7402" i="8"/>
  <c r="C1151" i="8"/>
  <c r="C8015" i="8"/>
  <c r="C3502" i="8"/>
  <c r="C3503" i="8"/>
  <c r="C6584" i="8"/>
  <c r="C3504" i="8"/>
  <c r="C6585" i="8"/>
  <c r="C1152" i="8"/>
  <c r="C7403" i="8"/>
  <c r="C5838" i="8"/>
  <c r="C3505" i="8"/>
  <c r="C1153" i="8"/>
  <c r="C3506" i="8"/>
  <c r="C8016" i="8"/>
  <c r="C1154" i="8"/>
  <c r="C4548" i="8"/>
  <c r="C7404" i="8"/>
  <c r="C3507" i="8"/>
  <c r="C5839" i="8"/>
  <c r="C3508" i="8"/>
  <c r="C3509" i="8"/>
  <c r="C436" i="8"/>
  <c r="C4549" i="8"/>
  <c r="C1846" i="8"/>
  <c r="C3510" i="8"/>
  <c r="C1847" i="8"/>
  <c r="C7405" i="8"/>
  <c r="C6586" i="8"/>
  <c r="C1848" i="8"/>
  <c r="C437" i="8"/>
  <c r="C5840" i="8"/>
  <c r="C3511" i="8"/>
  <c r="C5841" i="8"/>
  <c r="C1849" i="8"/>
  <c r="C8017" i="8"/>
  <c r="C3512" i="8"/>
  <c r="C7406" i="8"/>
  <c r="C3513" i="8"/>
  <c r="C4550" i="8"/>
  <c r="C5842" i="8"/>
  <c r="C3514" i="8"/>
  <c r="C5191" i="8"/>
  <c r="C3515" i="8"/>
  <c r="C4551" i="8"/>
  <c r="C5843" i="8"/>
  <c r="C7407" i="8"/>
  <c r="C6587" i="8"/>
  <c r="C5844" i="8"/>
  <c r="C438" i="8"/>
  <c r="C3516" i="8"/>
  <c r="C6588" i="8"/>
  <c r="C5192" i="8"/>
  <c r="C439" i="8"/>
  <c r="C3517" i="8"/>
  <c r="C1850" i="8"/>
  <c r="C3518" i="8"/>
  <c r="C1851" i="8"/>
  <c r="C5845" i="8"/>
  <c r="C440" i="8"/>
  <c r="C3519" i="8"/>
  <c r="C6589" i="8"/>
  <c r="C7408" i="8"/>
  <c r="C1852" i="8"/>
  <c r="C6590" i="8"/>
  <c r="C4552" i="8"/>
  <c r="C3520" i="8"/>
  <c r="C6591" i="8"/>
  <c r="C6592" i="8"/>
  <c r="C1155" i="8"/>
  <c r="C7409" i="8"/>
  <c r="C5846" i="8"/>
  <c r="C3521" i="8"/>
  <c r="C3522" i="8"/>
  <c r="C6593" i="8"/>
  <c r="C5193" i="8"/>
  <c r="C8018" i="8"/>
  <c r="C441" i="8"/>
  <c r="C8019" i="8"/>
  <c r="C1156" i="8"/>
  <c r="C5194" i="8"/>
  <c r="C5195" i="8"/>
  <c r="C3523" i="8"/>
  <c r="C4553" i="8"/>
  <c r="C3524" i="8"/>
  <c r="C3525" i="8"/>
  <c r="C4554" i="8"/>
  <c r="C8020" i="8"/>
  <c r="C1157" i="8"/>
  <c r="C8647" i="8"/>
  <c r="C3526" i="8"/>
  <c r="C6594" i="8"/>
  <c r="C6595" i="8"/>
  <c r="C5196" i="8"/>
  <c r="C1158" i="8"/>
  <c r="C8021" i="8"/>
  <c r="C1159" i="8"/>
  <c r="C8022" i="8"/>
  <c r="C3527" i="8"/>
  <c r="C7410" i="8"/>
  <c r="C3528" i="8"/>
  <c r="C8023" i="8"/>
  <c r="C5197" i="8"/>
  <c r="C6596" i="8"/>
  <c r="C3529" i="8"/>
  <c r="C8648" i="8"/>
  <c r="C3530" i="8"/>
  <c r="C1160" i="8"/>
  <c r="C7411" i="8"/>
  <c r="C8649" i="8"/>
  <c r="C3531" i="8"/>
  <c r="C3532" i="8"/>
  <c r="C3533" i="8"/>
  <c r="C5198" i="8"/>
  <c r="C3534" i="8"/>
  <c r="C3535" i="8"/>
  <c r="C3536" i="8"/>
  <c r="C5199" i="8"/>
  <c r="C3537" i="8"/>
  <c r="C3538" i="8"/>
  <c r="C442" i="8"/>
  <c r="C1161" i="8"/>
  <c r="C8650" i="8"/>
  <c r="C4555" i="8"/>
  <c r="C3539" i="8"/>
  <c r="C5200" i="8"/>
  <c r="C1162" i="8"/>
  <c r="C1163" i="8"/>
  <c r="C8024" i="8"/>
  <c r="C5201" i="8"/>
  <c r="C4556" i="8"/>
  <c r="C8025" i="8"/>
  <c r="C1164" i="8"/>
  <c r="C7412" i="8"/>
  <c r="C5202" i="8"/>
  <c r="C3540" i="8"/>
  <c r="C443" i="8"/>
  <c r="C8651" i="8"/>
  <c r="C6597" i="8"/>
  <c r="C1853" i="8"/>
  <c r="C3541" i="8"/>
  <c r="C4557" i="8"/>
  <c r="C3542" i="8"/>
  <c r="C5847" i="8"/>
  <c r="C4558" i="8"/>
  <c r="C4559" i="8"/>
  <c r="C1165" i="8"/>
  <c r="C8026" i="8"/>
  <c r="C8027" i="8"/>
  <c r="C8652" i="8"/>
  <c r="C5203" i="8"/>
  <c r="C3543" i="8"/>
  <c r="C4560" i="8"/>
  <c r="C8653" i="8"/>
  <c r="C8654" i="8"/>
  <c r="C7413" i="8"/>
  <c r="C8655" i="8"/>
  <c r="C4561" i="8"/>
  <c r="C5848" i="8"/>
  <c r="C3544" i="8"/>
  <c r="C3545" i="8"/>
  <c r="C7414" i="8"/>
  <c r="C3546" i="8"/>
  <c r="C444" i="8"/>
  <c r="C1166" i="8"/>
  <c r="C1167" i="8"/>
  <c r="C6598" i="8"/>
  <c r="C1168" i="8"/>
  <c r="C8656" i="8"/>
  <c r="C445" i="8"/>
  <c r="C8657" i="8"/>
  <c r="C8658" i="8"/>
  <c r="C6599" i="8"/>
  <c r="C3547" i="8"/>
  <c r="C1854" i="8"/>
  <c r="C8659" i="8"/>
  <c r="C8028" i="8"/>
  <c r="C5849" i="8"/>
  <c r="C8660" i="8"/>
  <c r="C7415" i="8"/>
  <c r="C7416" i="8"/>
  <c r="C446" i="8"/>
  <c r="C1855" i="8"/>
  <c r="C8661" i="8"/>
  <c r="C3548" i="8"/>
  <c r="C8029" i="8"/>
  <c r="C6600" i="8"/>
  <c r="C3549" i="8"/>
  <c r="C6601" i="8"/>
  <c r="C5850" i="8"/>
  <c r="C1856" i="8"/>
  <c r="C447" i="8"/>
  <c r="C1857" i="8"/>
  <c r="C1169" i="8"/>
  <c r="C3550" i="8"/>
  <c r="C1170" i="8"/>
  <c r="C3551" i="8"/>
  <c r="C3552" i="8"/>
  <c r="C5204" i="8"/>
  <c r="C5851" i="8"/>
  <c r="C4562" i="8"/>
  <c r="C4563" i="8"/>
  <c r="C4564" i="8"/>
  <c r="C8030" i="8"/>
  <c r="C8662" i="8"/>
  <c r="C3553" i="8"/>
  <c r="C3554" i="8"/>
  <c r="C448" i="8"/>
  <c r="C449" i="8"/>
  <c r="C7417" i="8"/>
  <c r="C5205" i="8"/>
  <c r="C3555" i="8"/>
  <c r="C3556" i="8"/>
  <c r="C1171" i="8"/>
  <c r="C5852" i="8"/>
  <c r="C6602" i="8"/>
  <c r="C8031" i="8"/>
  <c r="C450" i="8"/>
  <c r="C1858" i="8"/>
  <c r="C3557" i="8"/>
  <c r="C5853" i="8"/>
  <c r="C6603" i="8"/>
  <c r="C5206" i="8"/>
  <c r="C3558" i="8"/>
  <c r="C1172" i="8"/>
  <c r="C3559" i="8"/>
  <c r="C1859" i="8"/>
  <c r="C1173" i="8"/>
  <c r="C3560" i="8"/>
  <c r="C1860" i="8"/>
  <c r="C5207" i="8"/>
  <c r="C5854" i="8"/>
  <c r="C8663" i="8"/>
  <c r="C5208" i="8"/>
  <c r="C8664" i="8"/>
  <c r="C6604" i="8"/>
  <c r="C7418" i="8"/>
  <c r="C1861" i="8"/>
  <c r="C3561" i="8"/>
  <c r="C5855" i="8"/>
  <c r="C1174" i="8"/>
  <c r="C3562" i="8"/>
  <c r="C8665" i="8"/>
  <c r="C1862" i="8"/>
  <c r="C5856" i="8"/>
  <c r="C5857" i="8"/>
  <c r="C1175" i="8"/>
  <c r="C3563" i="8"/>
  <c r="C3564" i="8"/>
  <c r="C5858" i="8"/>
  <c r="C6605" i="8"/>
  <c r="C451" i="8"/>
  <c r="C5209" i="8"/>
  <c r="C5859" i="8"/>
  <c r="C5210" i="8"/>
  <c r="C8666" i="8"/>
  <c r="C3565" i="8"/>
  <c r="C6606" i="8"/>
  <c r="C8032" i="8"/>
  <c r="C5211" i="8"/>
  <c r="C1176" i="8"/>
  <c r="C8033" i="8"/>
  <c r="C8667" i="8"/>
  <c r="C1177" i="8"/>
  <c r="C1178" i="8"/>
  <c r="C6607" i="8"/>
  <c r="C7419" i="8"/>
  <c r="C7420" i="8"/>
  <c r="C3566" i="8"/>
  <c r="C5860" i="8"/>
  <c r="C6608" i="8"/>
  <c r="C5861" i="8"/>
  <c r="C3567" i="8"/>
  <c r="C3568" i="8"/>
  <c r="C1863" i="8"/>
  <c r="C3569" i="8"/>
  <c r="C5862" i="8"/>
  <c r="C3570" i="8"/>
  <c r="C3571" i="8"/>
  <c r="C3572" i="8"/>
  <c r="C7421" i="8"/>
  <c r="C6609" i="8"/>
  <c r="C4565" i="8"/>
  <c r="C7422" i="8"/>
  <c r="C3573" i="8"/>
  <c r="C1179" i="8"/>
  <c r="C6610" i="8"/>
  <c r="C8668" i="8"/>
  <c r="C6611" i="8"/>
  <c r="C6612" i="8"/>
  <c r="C8669" i="8"/>
  <c r="C6613" i="8"/>
  <c r="C3574" i="8"/>
  <c r="C3575" i="8"/>
  <c r="C5212" i="8"/>
  <c r="C4566" i="8"/>
  <c r="C5863" i="8"/>
  <c r="C8670" i="8"/>
  <c r="C7423" i="8"/>
  <c r="C3576" i="8"/>
  <c r="C3577" i="8"/>
  <c r="C4567" i="8"/>
  <c r="C7424" i="8"/>
  <c r="C5864" i="8"/>
  <c r="C1864" i="8"/>
  <c r="C5213" i="8"/>
  <c r="C8671" i="8"/>
  <c r="C1180" i="8"/>
  <c r="C8672" i="8"/>
  <c r="C5214" i="8"/>
  <c r="C1865" i="8"/>
  <c r="C3578" i="8"/>
  <c r="C4568" i="8"/>
  <c r="C8673" i="8"/>
  <c r="C1181" i="8"/>
  <c r="C6614" i="8"/>
  <c r="C8034" i="8"/>
  <c r="C3579" i="8"/>
  <c r="C1866" i="8"/>
  <c r="C3580" i="8"/>
  <c r="C452" i="8"/>
  <c r="C5215" i="8"/>
  <c r="C3581" i="8"/>
  <c r="C6615" i="8"/>
  <c r="C1182" i="8"/>
  <c r="C8674" i="8"/>
  <c r="C6616" i="8"/>
  <c r="C5865" i="8"/>
  <c r="C3582" i="8"/>
  <c r="C5216" i="8"/>
  <c r="C3583" i="8"/>
  <c r="C5866" i="8"/>
  <c r="C1183" i="8"/>
  <c r="C3584" i="8"/>
  <c r="C8675" i="8"/>
  <c r="C5867" i="8"/>
  <c r="C6617" i="8"/>
  <c r="C8035" i="8"/>
  <c r="C4569" i="8"/>
  <c r="C5217" i="8"/>
  <c r="C5218" i="8"/>
  <c r="C453" i="8"/>
  <c r="C5868" i="8"/>
  <c r="C454" i="8"/>
  <c r="C8676" i="8"/>
  <c r="C4570" i="8"/>
  <c r="C455" i="8"/>
  <c r="C7425" i="8"/>
  <c r="C3585" i="8"/>
  <c r="C6618" i="8"/>
  <c r="C4571" i="8"/>
  <c r="C4572" i="8"/>
  <c r="C1867" i="8"/>
  <c r="C5869" i="8"/>
  <c r="C456" i="8"/>
  <c r="C8677" i="8"/>
  <c r="C1184" i="8"/>
  <c r="C3586" i="8"/>
  <c r="C3587" i="8"/>
  <c r="C3588" i="8"/>
  <c r="C457" i="8"/>
  <c r="C1185" i="8"/>
  <c r="C3589" i="8"/>
  <c r="C8036" i="8"/>
  <c r="C3590" i="8"/>
  <c r="C3591" i="8"/>
  <c r="C1186" i="8"/>
  <c r="C1868" i="8"/>
  <c r="C458" i="8"/>
  <c r="C7426" i="8"/>
  <c r="C1187" i="8"/>
  <c r="C7427" i="8"/>
  <c r="C5870" i="8"/>
  <c r="C5871" i="8"/>
  <c r="C1188" i="8"/>
  <c r="C5872" i="8"/>
  <c r="C8678" i="8"/>
  <c r="C1869" i="8"/>
  <c r="C1870" i="8"/>
  <c r="C8037" i="8"/>
  <c r="C5219" i="8"/>
  <c r="C1871" i="8"/>
  <c r="C7428" i="8"/>
  <c r="C459" i="8"/>
  <c r="C1189" i="8"/>
  <c r="C3592" i="8"/>
  <c r="C6619" i="8"/>
  <c r="C3593" i="8"/>
  <c r="C1872" i="8"/>
  <c r="C1873" i="8"/>
  <c r="C1874" i="8"/>
  <c r="C1190" i="8"/>
  <c r="C1875" i="8"/>
  <c r="C3594" i="8"/>
  <c r="C3595" i="8"/>
  <c r="C460" i="8"/>
  <c r="C3596" i="8"/>
  <c r="C8679" i="8"/>
  <c r="C4573" i="8"/>
  <c r="C1191" i="8"/>
  <c r="C8038" i="8"/>
  <c r="C6620" i="8"/>
  <c r="C7429" i="8"/>
  <c r="C5220" i="8"/>
  <c r="C1876" i="8"/>
  <c r="C4574" i="8"/>
  <c r="C6621" i="8"/>
  <c r="C5221" i="8"/>
  <c r="C1192" i="8"/>
  <c r="C4575" i="8"/>
  <c r="C5222" i="8"/>
  <c r="C3597" i="8"/>
  <c r="C1193" i="8"/>
  <c r="C1877" i="8"/>
  <c r="C7430" i="8"/>
  <c r="C5873" i="8"/>
  <c r="C7431" i="8"/>
  <c r="C8039" i="8"/>
  <c r="C5223" i="8"/>
  <c r="C5224" i="8"/>
  <c r="C8040" i="8"/>
  <c r="C3598" i="8"/>
  <c r="C3599" i="8"/>
  <c r="C3600" i="8"/>
  <c r="C7432" i="8"/>
  <c r="C1878" i="8"/>
  <c r="C8680" i="8"/>
  <c r="C6622" i="8"/>
  <c r="C8041" i="8"/>
  <c r="C7433" i="8"/>
  <c r="C4576" i="8"/>
  <c r="C3601" i="8"/>
  <c r="C7434" i="8"/>
  <c r="C3602" i="8"/>
  <c r="C7435" i="8"/>
  <c r="C5874" i="8"/>
  <c r="C1194" i="8"/>
  <c r="C3603" i="8"/>
  <c r="C6623" i="8"/>
  <c r="C4577" i="8"/>
  <c r="C461" i="8"/>
  <c r="C3604" i="8"/>
  <c r="C3605" i="8"/>
  <c r="C3606" i="8"/>
  <c r="C7436" i="8"/>
  <c r="C5875" i="8"/>
  <c r="C8042" i="8"/>
  <c r="C6624" i="8"/>
  <c r="C4578" i="8"/>
  <c r="C3607" i="8"/>
  <c r="C1195" i="8"/>
  <c r="C8681" i="8"/>
  <c r="C3608" i="8"/>
  <c r="C3609" i="8"/>
  <c r="C5876" i="8"/>
  <c r="C3610" i="8"/>
  <c r="C5877" i="8"/>
  <c r="C7437" i="8"/>
  <c r="C5225" i="8"/>
  <c r="C5878" i="8"/>
  <c r="C1879" i="8"/>
  <c r="C1880" i="8"/>
  <c r="C5879" i="8"/>
  <c r="C3611" i="8"/>
  <c r="C3612" i="8"/>
  <c r="C3613" i="8"/>
  <c r="C5226" i="8"/>
  <c r="C5880" i="8"/>
  <c r="C4579" i="8"/>
  <c r="C6625" i="8"/>
  <c r="C8682" i="8"/>
  <c r="C8683" i="8"/>
  <c r="C1196" i="8"/>
  <c r="C3614" i="8"/>
  <c r="C8684" i="8"/>
  <c r="C6626" i="8"/>
  <c r="C1881" i="8"/>
  <c r="C1882" i="8"/>
  <c r="C1197" i="8"/>
  <c r="C4580" i="8"/>
  <c r="C4581" i="8"/>
  <c r="C3615" i="8"/>
  <c r="C6627" i="8"/>
  <c r="C5227" i="8"/>
  <c r="C4582" i="8"/>
  <c r="C1198" i="8"/>
  <c r="C7438" i="8"/>
  <c r="C3616" i="8"/>
  <c r="C5228" i="8"/>
  <c r="C3617" i="8"/>
  <c r="C6628" i="8"/>
  <c r="C1883" i="8"/>
  <c r="C1884" i="8"/>
  <c r="C8043" i="8"/>
  <c r="C8044" i="8"/>
  <c r="C6629" i="8"/>
  <c r="C7439" i="8"/>
  <c r="C5881" i="8"/>
  <c r="C462" i="8"/>
  <c r="C463" i="8"/>
  <c r="C3618" i="8"/>
  <c r="C6630" i="8"/>
  <c r="C5229" i="8"/>
  <c r="C3619" i="8"/>
  <c r="C6631" i="8"/>
  <c r="C8045" i="8"/>
  <c r="C8046" i="8"/>
  <c r="C3620" i="8"/>
  <c r="C5882" i="8"/>
  <c r="C3621" i="8"/>
  <c r="C8685" i="8"/>
  <c r="C1199" i="8"/>
  <c r="C5883" i="8"/>
  <c r="C4583" i="8"/>
  <c r="C7440" i="8"/>
  <c r="C6632" i="8"/>
  <c r="C6633" i="8"/>
  <c r="C6634" i="8"/>
  <c r="C1885" i="8"/>
  <c r="C5884" i="8"/>
  <c r="C8686" i="8"/>
  <c r="C8047" i="8"/>
  <c r="C1886" i="8"/>
  <c r="C4584" i="8"/>
  <c r="C3622" i="8"/>
  <c r="C7441" i="8"/>
  <c r="C5885" i="8"/>
  <c r="C3623" i="8"/>
  <c r="C8048" i="8"/>
  <c r="C4585" i="8"/>
  <c r="C8049" i="8"/>
  <c r="C3624" i="8"/>
  <c r="C5230" i="8"/>
  <c r="C464" i="8"/>
  <c r="C1887" i="8"/>
  <c r="C7442" i="8"/>
  <c r="C7443" i="8"/>
  <c r="C5231" i="8"/>
  <c r="C1888" i="8"/>
  <c r="C465" i="8"/>
  <c r="C8687" i="8"/>
  <c r="C1200" i="8"/>
  <c r="C5886" i="8"/>
  <c r="C466" i="8"/>
  <c r="C7444" i="8"/>
  <c r="C4586" i="8"/>
  <c r="C467" i="8"/>
  <c r="C1889" i="8"/>
  <c r="C1890" i="8"/>
  <c r="C3625" i="8"/>
  <c r="C1891" i="8"/>
  <c r="C3626" i="8"/>
  <c r="C468" i="8"/>
  <c r="C1201" i="8"/>
  <c r="C8688" i="8"/>
  <c r="C6635" i="8"/>
  <c r="C3627" i="8"/>
  <c r="C5232" i="8"/>
  <c r="C1202" i="8"/>
  <c r="C6636" i="8"/>
  <c r="C5887" i="8"/>
  <c r="C6637" i="8"/>
  <c r="C5233" i="8"/>
  <c r="C4587" i="8"/>
  <c r="C8050" i="8"/>
  <c r="C3628" i="8"/>
  <c r="C469" i="8"/>
  <c r="C3629" i="8"/>
  <c r="C8051" i="8"/>
  <c r="C7445" i="8"/>
  <c r="C4588" i="8"/>
  <c r="C470" i="8"/>
  <c r="C1892" i="8"/>
  <c r="C4589" i="8"/>
  <c r="C3630" i="8"/>
  <c r="C3631" i="8"/>
  <c r="C5888" i="8"/>
  <c r="C4590" i="8"/>
  <c r="C471" i="8"/>
  <c r="C1203" i="8"/>
  <c r="C3632" i="8"/>
  <c r="C1204" i="8"/>
  <c r="C1893" i="8"/>
  <c r="C3633" i="8"/>
  <c r="C3634" i="8"/>
  <c r="C8052" i="8"/>
  <c r="C7446" i="8"/>
  <c r="C3635" i="8"/>
  <c r="C8689" i="8"/>
  <c r="C3636" i="8"/>
  <c r="C3637" i="8"/>
  <c r="C5889" i="8"/>
  <c r="C3638" i="8"/>
  <c r="C3639" i="8"/>
  <c r="C5234" i="8"/>
  <c r="C6638" i="8"/>
  <c r="C1205" i="8"/>
  <c r="C472" i="8"/>
  <c r="C5235" i="8"/>
  <c r="C8690" i="8"/>
  <c r="C3640" i="8"/>
  <c r="C6639" i="8"/>
  <c r="C3641" i="8"/>
  <c r="C1894" i="8"/>
  <c r="C5236" i="8"/>
  <c r="C3642" i="8"/>
  <c r="C6640" i="8"/>
  <c r="C4591" i="8"/>
  <c r="C5237" i="8"/>
  <c r="C3643" i="8"/>
  <c r="C7447" i="8"/>
  <c r="C3644" i="8"/>
  <c r="C3645" i="8"/>
  <c r="C1895" i="8"/>
  <c r="C8053" i="8"/>
  <c r="C5890" i="8"/>
  <c r="C473" i="8"/>
  <c r="C4592" i="8"/>
  <c r="C1206" i="8"/>
  <c r="C7448" i="8"/>
  <c r="C3646" i="8"/>
  <c r="C4593" i="8"/>
  <c r="C1207" i="8"/>
  <c r="C8054" i="8"/>
  <c r="C5891" i="8"/>
  <c r="C8691" i="8"/>
  <c r="C474" i="8"/>
  <c r="C5892" i="8"/>
  <c r="C3647" i="8"/>
  <c r="C6641" i="8"/>
  <c r="C3648" i="8"/>
  <c r="C6642" i="8"/>
  <c r="C7449" i="8"/>
  <c r="C8055" i="8"/>
  <c r="C1208" i="8"/>
  <c r="C3649" i="8"/>
  <c r="C5238" i="8"/>
  <c r="C3650" i="8"/>
  <c r="C7450" i="8"/>
  <c r="C8056" i="8"/>
  <c r="C3651" i="8"/>
  <c r="C1896" i="8"/>
  <c r="C6643" i="8"/>
  <c r="C475" i="8"/>
  <c r="C3652" i="8"/>
  <c r="C3653" i="8"/>
  <c r="C1897" i="8"/>
  <c r="C6644" i="8"/>
  <c r="C6645" i="8"/>
  <c r="C7451" i="8"/>
  <c r="C1898" i="8"/>
  <c r="C5239" i="8"/>
  <c r="C8057" i="8"/>
  <c r="C476" i="8"/>
  <c r="C477" i="8"/>
  <c r="C1209" i="8"/>
  <c r="C8692" i="8"/>
  <c r="C8693" i="8"/>
  <c r="C6646" i="8"/>
  <c r="C1210" i="8"/>
  <c r="C5893" i="8"/>
  <c r="C1211" i="8"/>
  <c r="C4594" i="8"/>
  <c r="C6647" i="8"/>
  <c r="C3654" i="8"/>
  <c r="C1899" i="8"/>
  <c r="C1900" i="8"/>
  <c r="C3655" i="8"/>
  <c r="C8058" i="8"/>
  <c r="C3656" i="8"/>
  <c r="C3657" i="8"/>
  <c r="C478" i="8"/>
  <c r="C3658" i="8"/>
  <c r="C1212" i="8"/>
  <c r="C3659" i="8"/>
  <c r="C7452" i="8"/>
  <c r="C1901" i="8"/>
  <c r="C5894" i="8"/>
  <c r="C8059" i="8"/>
  <c r="C3660" i="8"/>
  <c r="C6648" i="8"/>
  <c r="C3661" i="8"/>
  <c r="C3662" i="8"/>
  <c r="C8060" i="8"/>
  <c r="C1902" i="8"/>
  <c r="C8061" i="8"/>
  <c r="C3663" i="8"/>
  <c r="C5895" i="8"/>
  <c r="C479" i="8"/>
  <c r="C8694" i="8"/>
  <c r="C8695" i="8"/>
  <c r="C3664" i="8"/>
  <c r="C5896" i="8"/>
  <c r="C3665" i="8"/>
  <c r="C480" i="8"/>
  <c r="C8696" i="8"/>
  <c r="C481" i="8"/>
  <c r="C6649" i="8"/>
  <c r="C3666" i="8"/>
  <c r="C6650" i="8"/>
  <c r="C3667" i="8"/>
  <c r="C482" i="8"/>
  <c r="C1903" i="8"/>
  <c r="C5897" i="8"/>
  <c r="C4595" i="8"/>
  <c r="C5898" i="8"/>
  <c r="C6651" i="8"/>
  <c r="C7453" i="8"/>
  <c r="C483" i="8"/>
  <c r="C8697" i="8"/>
  <c r="C4596" i="8"/>
  <c r="C3668" i="8"/>
  <c r="C7454" i="8"/>
  <c r="C5899" i="8"/>
  <c r="C5900" i="8"/>
  <c r="C1904" i="8"/>
  <c r="C3669" i="8"/>
  <c r="C1213" i="8"/>
  <c r="C3670" i="8"/>
  <c r="C3671" i="8"/>
  <c r="C3672" i="8"/>
  <c r="C5240" i="8"/>
  <c r="C6652" i="8"/>
  <c r="C4597" i="8"/>
  <c r="C3673" i="8"/>
  <c r="C1905" i="8"/>
  <c r="C5901" i="8"/>
  <c r="C7455" i="8"/>
  <c r="C5241" i="8"/>
  <c r="C4598" i="8"/>
  <c r="C8698" i="8"/>
  <c r="C8699" i="8"/>
  <c r="C6653" i="8"/>
  <c r="C8062" i="8"/>
  <c r="C4599" i="8"/>
  <c r="C1214" i="8"/>
  <c r="C5902" i="8"/>
  <c r="C3674" i="8"/>
  <c r="C4600" i="8"/>
  <c r="C7456" i="8"/>
  <c r="C1215" i="8"/>
  <c r="C4601" i="8"/>
  <c r="C4602" i="8"/>
  <c r="C1906" i="8"/>
  <c r="C3675" i="8"/>
  <c r="C6654" i="8"/>
  <c r="C3676" i="8"/>
  <c r="C1216" i="8"/>
  <c r="C5903" i="8"/>
  <c r="C4603" i="8"/>
  <c r="C1907" i="8"/>
  <c r="C4604" i="8"/>
  <c r="C5242" i="8"/>
  <c r="C6655" i="8"/>
  <c r="C5904" i="8"/>
  <c r="C6656" i="8"/>
  <c r="C8063" i="8"/>
  <c r="C4605" i="8"/>
  <c r="C7457" i="8"/>
  <c r="C4606" i="8"/>
  <c r="C4607" i="8"/>
  <c r="C8064" i="8"/>
  <c r="C3677" i="8"/>
  <c r="C3678" i="8"/>
  <c r="C5905" i="8"/>
  <c r="C5243" i="8"/>
  <c r="C5244" i="8"/>
  <c r="C4608" i="8"/>
  <c r="C7458" i="8"/>
  <c r="C4609" i="8"/>
  <c r="C3679" i="8"/>
  <c r="C8065" i="8"/>
  <c r="C3680" i="8"/>
  <c r="C7459" i="8"/>
  <c r="C3681" i="8"/>
  <c r="C5245" i="8"/>
  <c r="C5246" i="8"/>
  <c r="C7460" i="8"/>
  <c r="C5906" i="8"/>
  <c r="C6657" i="8"/>
  <c r="C7461" i="8"/>
  <c r="C8066" i="8"/>
  <c r="C5247" i="8"/>
  <c r="C6658" i="8"/>
  <c r="C8700" i="8"/>
  <c r="C7462" i="8"/>
  <c r="C4610" i="8"/>
  <c r="C6659" i="8"/>
  <c r="C1908" i="8"/>
  <c r="C3682" i="8"/>
  <c r="C5907" i="8"/>
  <c r="C1217" i="8"/>
  <c r="C3683" i="8"/>
  <c r="C8067" i="8"/>
  <c r="C5248" i="8"/>
  <c r="C7463" i="8"/>
  <c r="C7464" i="8"/>
  <c r="C5908" i="8"/>
  <c r="C3684" i="8"/>
  <c r="C3685" i="8"/>
  <c r="C6660" i="8"/>
  <c r="C3686" i="8"/>
  <c r="C1218" i="8"/>
  <c r="C1219" i="8"/>
  <c r="C5249" i="8"/>
  <c r="C8068" i="8"/>
  <c r="C1909" i="8"/>
  <c r="C7465" i="8"/>
  <c r="C3687" i="8"/>
  <c r="C8069" i="8"/>
  <c r="C6661" i="8"/>
  <c r="C6662" i="8"/>
  <c r="C1220" i="8"/>
  <c r="C3688" i="8"/>
  <c r="C6663" i="8"/>
  <c r="C5909" i="8"/>
  <c r="C3689" i="8"/>
  <c r="C5250" i="8"/>
  <c r="C7466" i="8"/>
  <c r="C1221" i="8"/>
  <c r="C8070" i="8"/>
  <c r="C5910" i="8"/>
  <c r="C1222" i="8"/>
  <c r="C4611" i="8"/>
  <c r="C3690" i="8"/>
  <c r="C8071" i="8"/>
  <c r="C3691" i="8"/>
  <c r="C8701" i="8"/>
  <c r="C1910" i="8"/>
  <c r="C7467" i="8"/>
  <c r="C8702" i="8"/>
  <c r="C4612" i="8"/>
  <c r="C8703" i="8"/>
  <c r="C484" i="8"/>
  <c r="C1223" i="8"/>
  <c r="C485" i="8"/>
  <c r="C486" i="8"/>
  <c r="C8704" i="8"/>
  <c r="C5911" i="8"/>
  <c r="C3692" i="8"/>
  <c r="C487" i="8"/>
  <c r="C1224" i="8"/>
  <c r="C1911" i="8"/>
  <c r="C5912" i="8"/>
  <c r="C5251" i="8"/>
  <c r="C5252" i="8"/>
  <c r="C3693" i="8"/>
  <c r="C6664" i="8"/>
  <c r="C8705" i="8"/>
  <c r="C6665" i="8"/>
  <c r="C3694" i="8"/>
  <c r="C1912" i="8"/>
  <c r="C3695" i="8"/>
  <c r="C6666" i="8"/>
  <c r="C3696" i="8"/>
  <c r="C488" i="8"/>
  <c r="C3697" i="8"/>
  <c r="C3698" i="8"/>
  <c r="C5253" i="8"/>
  <c r="C4613" i="8"/>
  <c r="C6667" i="8"/>
  <c r="C4614" i="8"/>
  <c r="C6668" i="8"/>
  <c r="C3699" i="8"/>
  <c r="C4615" i="8"/>
  <c r="C3700" i="8"/>
  <c r="C5913" i="8"/>
  <c r="C1913" i="8"/>
  <c r="C8706" i="8"/>
  <c r="C7468" i="8"/>
  <c r="C6669" i="8"/>
  <c r="C5254" i="8"/>
  <c r="C8072" i="8"/>
  <c r="C3701" i="8"/>
  <c r="C1225" i="8"/>
  <c r="C8707" i="8"/>
  <c r="C5914" i="8"/>
  <c r="C5255" i="8"/>
  <c r="C5256" i="8"/>
  <c r="C4616" i="8"/>
  <c r="C3702" i="8"/>
  <c r="C6670" i="8"/>
  <c r="C8708" i="8"/>
  <c r="C7469" i="8"/>
  <c r="C8709" i="8"/>
  <c r="C3703" i="8"/>
  <c r="C6671" i="8"/>
  <c r="C489" i="8"/>
  <c r="C3704" i="8"/>
  <c r="C3705" i="8"/>
  <c r="C4617" i="8"/>
  <c r="C7470" i="8"/>
  <c r="C3706" i="8"/>
  <c r="C1226" i="8"/>
  <c r="C3707" i="8"/>
  <c r="C6672" i="8"/>
  <c r="C1914" i="8"/>
  <c r="C3708" i="8"/>
  <c r="C6673" i="8"/>
  <c r="C6674" i="8"/>
  <c r="C490" i="8"/>
  <c r="C4618" i="8"/>
  <c r="C8073" i="8"/>
  <c r="C1915" i="8"/>
  <c r="C7471" i="8"/>
  <c r="C6675" i="8"/>
  <c r="C4619" i="8"/>
  <c r="C3709" i="8"/>
  <c r="C6676" i="8"/>
  <c r="C3710" i="8"/>
  <c r="C6677" i="8"/>
  <c r="C4620" i="8"/>
  <c r="C491" i="8"/>
  <c r="C7472" i="8"/>
  <c r="C8074" i="8"/>
  <c r="C5915" i="8"/>
  <c r="C1227" i="8"/>
  <c r="C5257" i="8"/>
  <c r="C4621" i="8"/>
  <c r="C6678" i="8"/>
  <c r="C3711" i="8"/>
  <c r="C4622" i="8"/>
  <c r="C7473" i="8"/>
  <c r="C4623" i="8"/>
  <c r="C3712" i="8"/>
  <c r="C1228" i="8"/>
  <c r="C5916" i="8"/>
  <c r="C6679" i="8"/>
  <c r="C5258" i="8"/>
  <c r="C3713" i="8"/>
  <c r="C7474" i="8"/>
  <c r="C7475" i="8"/>
  <c r="C8075" i="8"/>
  <c r="C492" i="8"/>
  <c r="C7476" i="8"/>
  <c r="C6680" i="8"/>
  <c r="C1916" i="8"/>
  <c r="C3714" i="8"/>
  <c r="C6681" i="8"/>
  <c r="C5917" i="8"/>
  <c r="C4624" i="8"/>
  <c r="C4625" i="8"/>
  <c r="C6682" i="8"/>
  <c r="C5259" i="8"/>
  <c r="C4626" i="8"/>
  <c r="C8710" i="8"/>
  <c r="C3715" i="8"/>
  <c r="C3716" i="8"/>
  <c r="C1917" i="8"/>
  <c r="C493" i="8"/>
  <c r="C7477" i="8"/>
  <c r="C8076" i="8"/>
  <c r="C3717" i="8"/>
  <c r="C8711" i="8"/>
  <c r="C3718" i="8"/>
  <c r="C1229" i="8"/>
  <c r="C7478" i="8"/>
  <c r="C8712" i="8"/>
  <c r="C5260" i="8"/>
  <c r="C3719" i="8"/>
  <c r="C5261" i="8"/>
  <c r="C3720" i="8"/>
  <c r="C5262" i="8"/>
  <c r="C4627" i="8"/>
  <c r="C8077" i="8"/>
  <c r="C1230" i="8"/>
  <c r="C4628" i="8"/>
  <c r="C5918" i="8"/>
  <c r="C3721" i="8"/>
  <c r="C1918" i="8"/>
  <c r="C6683" i="8"/>
  <c r="C8713" i="8"/>
  <c r="C3722" i="8"/>
  <c r="C4629" i="8"/>
  <c r="C1919" i="8"/>
  <c r="C5919" i="8"/>
  <c r="C3723" i="8"/>
  <c r="C8078" i="8"/>
  <c r="C7479" i="8"/>
  <c r="C3724" i="8"/>
  <c r="C5920" i="8"/>
  <c r="C3725" i="8"/>
  <c r="C3726" i="8"/>
  <c r="C3727" i="8"/>
  <c r="C6684" i="8"/>
  <c r="C3728" i="8"/>
  <c r="C5263" i="8"/>
  <c r="C7480" i="8"/>
  <c r="C8079" i="8"/>
  <c r="C3729" i="8"/>
  <c r="C4630" i="8"/>
  <c r="C4631" i="8"/>
  <c r="C494" i="8"/>
  <c r="C1231" i="8"/>
  <c r="C495" i="8"/>
  <c r="C1232" i="8"/>
  <c r="C5264" i="8"/>
  <c r="C5265" i="8"/>
  <c r="C8080" i="8"/>
  <c r="C1233" i="8"/>
  <c r="C5266" i="8"/>
  <c r="C8081" i="8"/>
  <c r="C496" i="8"/>
  <c r="C3730" i="8"/>
  <c r="C1234" i="8"/>
  <c r="C1920" i="8"/>
  <c r="C8714" i="8"/>
  <c r="C5921" i="8"/>
  <c r="C497" i="8"/>
  <c r="C3731" i="8"/>
  <c r="C6685" i="8"/>
  <c r="C5922" i="8"/>
  <c r="C4632" i="8"/>
  <c r="C3732" i="8"/>
  <c r="C7481" i="8"/>
  <c r="C6686" i="8"/>
  <c r="C1235" i="8"/>
  <c r="C5267" i="8"/>
  <c r="C1236" i="8"/>
  <c r="C1237" i="8"/>
  <c r="C6687" i="8"/>
  <c r="C1238" i="8"/>
  <c r="C498" i="8"/>
  <c r="C3733" i="8"/>
  <c r="C5923" i="8"/>
  <c r="C3734" i="8"/>
  <c r="C1239" i="8"/>
  <c r="C5268" i="8"/>
  <c r="C1240" i="8"/>
  <c r="C3735" i="8"/>
  <c r="C3736" i="8"/>
  <c r="C3737" i="8"/>
  <c r="C1241" i="8"/>
  <c r="C5269" i="8"/>
  <c r="C5924" i="8"/>
  <c r="C5270" i="8"/>
  <c r="C3738" i="8"/>
  <c r="C7482" i="8"/>
  <c r="C3739" i="8"/>
  <c r="C5271" i="8"/>
  <c r="C5925" i="8"/>
  <c r="C6688" i="8"/>
  <c r="C6689" i="8"/>
  <c r="C4633" i="8"/>
  <c r="C8082" i="8"/>
  <c r="C8083" i="8"/>
  <c r="C5272" i="8"/>
  <c r="C6690" i="8"/>
  <c r="C7483" i="8"/>
  <c r="C3740" i="8"/>
  <c r="C3741" i="8"/>
  <c r="C1921" i="8"/>
  <c r="C8084" i="8"/>
  <c r="C3742" i="8"/>
  <c r="C5926" i="8"/>
  <c r="C5927" i="8"/>
  <c r="C4634" i="8"/>
  <c r="C1922" i="8"/>
  <c r="C3743" i="8"/>
  <c r="C499" i="8"/>
  <c r="C3744" i="8"/>
  <c r="C3745" i="8"/>
  <c r="C6691" i="8"/>
  <c r="C8715" i="8"/>
  <c r="C1923" i="8"/>
  <c r="C8085" i="8"/>
  <c r="C8716" i="8"/>
  <c r="C6692" i="8"/>
  <c r="C4635" i="8"/>
  <c r="C3746" i="8"/>
  <c r="C3747" i="8"/>
  <c r="C1242" i="8"/>
  <c r="C6693" i="8"/>
  <c r="C1924" i="8"/>
  <c r="C5928" i="8"/>
  <c r="C5929" i="8"/>
  <c r="C7484" i="8"/>
  <c r="C4636" i="8"/>
  <c r="C5273" i="8"/>
  <c r="C6694" i="8"/>
  <c r="C5274" i="8"/>
  <c r="C500" i="8"/>
  <c r="C7485" i="8"/>
  <c r="C3748" i="8"/>
  <c r="C3749" i="8"/>
  <c r="C3750" i="8"/>
  <c r="C3751" i="8"/>
  <c r="C7486" i="8"/>
  <c r="C1925" i="8"/>
  <c r="C8717" i="8"/>
  <c r="C3752" i="8"/>
  <c r="C1926" i="8"/>
  <c r="C501" i="8"/>
  <c r="C3753" i="8"/>
  <c r="C1243" i="8"/>
  <c r="C5930" i="8"/>
  <c r="C3754" i="8"/>
  <c r="C3755" i="8"/>
  <c r="C4637" i="8"/>
  <c r="C4638" i="8"/>
  <c r="C3756" i="8"/>
  <c r="C5931" i="8"/>
  <c r="C5275" i="8"/>
  <c r="C3757" i="8"/>
  <c r="C8086" i="8"/>
  <c r="C7487" i="8"/>
  <c r="C3758" i="8"/>
  <c r="C7488" i="8"/>
  <c r="C5276" i="8"/>
  <c r="C3759" i="8"/>
  <c r="C4639" i="8"/>
  <c r="C1927" i="8"/>
  <c r="C5277" i="8"/>
  <c r="C6695" i="8"/>
  <c r="C8087" i="8"/>
  <c r="C3760" i="8"/>
  <c r="C1928" i="8"/>
  <c r="C8718" i="8"/>
  <c r="C6696" i="8"/>
  <c r="C3761" i="8"/>
  <c r="C3762" i="8"/>
  <c r="C6697" i="8"/>
  <c r="C6698" i="8"/>
  <c r="C1244" i="8"/>
  <c r="C3763" i="8"/>
  <c r="C3764" i="8"/>
  <c r="C8088" i="8"/>
  <c r="C6699" i="8"/>
  <c r="C3765" i="8"/>
  <c r="C5932" i="8"/>
  <c r="C5278" i="8"/>
  <c r="C6700" i="8"/>
  <c r="C1245" i="8"/>
  <c r="C5933" i="8"/>
  <c r="C5934" i="8"/>
  <c r="C502" i="8"/>
  <c r="C5935" i="8"/>
  <c r="C503" i="8"/>
  <c r="C4640" i="8"/>
  <c r="C3766" i="8"/>
  <c r="C3767" i="8"/>
  <c r="C7489" i="8"/>
  <c r="C7490" i="8"/>
  <c r="C504" i="8"/>
  <c r="C3768" i="8"/>
  <c r="C3769" i="8"/>
  <c r="C6701" i="8"/>
  <c r="C4641" i="8"/>
  <c r="C505" i="8"/>
  <c r="C1929" i="8"/>
  <c r="C1246" i="8"/>
  <c r="C506" i="8"/>
  <c r="C3770" i="8"/>
  <c r="C3771" i="8"/>
  <c r="C1930" i="8"/>
  <c r="C5279" i="8"/>
  <c r="C3772" i="8"/>
  <c r="C6702" i="8"/>
  <c r="C7491" i="8"/>
  <c r="C507" i="8"/>
  <c r="C6703" i="8"/>
  <c r="C3773" i="8"/>
  <c r="C8089" i="8"/>
  <c r="C3774" i="8"/>
  <c r="C3775" i="8"/>
  <c r="C5936" i="8"/>
  <c r="C3776" i="8"/>
  <c r="C1931" i="8"/>
  <c r="C3777" i="8"/>
  <c r="C5937" i="8"/>
  <c r="C5938" i="8"/>
  <c r="C8719" i="8"/>
  <c r="C3778" i="8"/>
  <c r="C508" i="8"/>
  <c r="C8090" i="8"/>
  <c r="C3779" i="8"/>
  <c r="C3780" i="8"/>
  <c r="C3781" i="8"/>
  <c r="C8091" i="8"/>
  <c r="C5939" i="8"/>
  <c r="C4642" i="8"/>
  <c r="C3782" i="8"/>
  <c r="C3783" i="8"/>
  <c r="C5280" i="8"/>
  <c r="C3784" i="8"/>
  <c r="C509" i="8"/>
  <c r="C1247" i="8"/>
  <c r="C8720" i="8"/>
  <c r="C7492" i="8"/>
  <c r="C3785" i="8"/>
  <c r="C4643" i="8"/>
  <c r="C1248" i="8"/>
  <c r="C1249" i="8"/>
  <c r="C1250" i="8"/>
  <c r="C510" i="8"/>
  <c r="C1251" i="8"/>
  <c r="C1932" i="8"/>
  <c r="C3786" i="8"/>
  <c r="C5940" i="8"/>
  <c r="C1252" i="8"/>
  <c r="C3787" i="8"/>
  <c r="C8721" i="8"/>
  <c r="C5281" i="8"/>
  <c r="C3788" i="8"/>
  <c r="C3789" i="8"/>
  <c r="C5941" i="8"/>
  <c r="C8092" i="8"/>
  <c r="C3790" i="8"/>
  <c r="C6704" i="8"/>
  <c r="C4644" i="8"/>
  <c r="C1253" i="8"/>
  <c r="C3791" i="8"/>
  <c r="C8722" i="8"/>
  <c r="C1933" i="8"/>
  <c r="C1934" i="8"/>
  <c r="C5942" i="8"/>
  <c r="C1254" i="8"/>
  <c r="C8093" i="8"/>
  <c r="C6705" i="8"/>
  <c r="C7493" i="8"/>
  <c r="C3792" i="8"/>
  <c r="C8094" i="8"/>
  <c r="C8723" i="8"/>
  <c r="C5282" i="8"/>
  <c r="C4645" i="8"/>
  <c r="C1935" i="8"/>
  <c r="C1255" i="8"/>
  <c r="C5943" i="8"/>
  <c r="C511" i="8"/>
  <c r="C6706" i="8"/>
  <c r="C512" i="8"/>
  <c r="C8095" i="8"/>
  <c r="C3793" i="8"/>
  <c r="C7494" i="8"/>
  <c r="C3794" i="8"/>
  <c r="C7495" i="8"/>
  <c r="C5283" i="8"/>
  <c r="C513" i="8"/>
  <c r="C514" i="8"/>
  <c r="C4646" i="8"/>
  <c r="C6707" i="8"/>
  <c r="C6708" i="8"/>
  <c r="C5944" i="8"/>
  <c r="C6709" i="8"/>
  <c r="C6710" i="8"/>
  <c r="C5284" i="8"/>
  <c r="C3795" i="8"/>
  <c r="C6711" i="8"/>
  <c r="C3796" i="8"/>
  <c r="C7496" i="8"/>
  <c r="C1936" i="8"/>
  <c r="C5945" i="8"/>
  <c r="C5946" i="8"/>
  <c r="C6712" i="8"/>
  <c r="C3797" i="8"/>
  <c r="C1937" i="8"/>
  <c r="C3798" i="8"/>
  <c r="C515" i="8"/>
  <c r="C4647" i="8"/>
  <c r="C516" i="8"/>
  <c r="C3799" i="8"/>
  <c r="C6713" i="8"/>
  <c r="C3800" i="8"/>
  <c r="C7497" i="8"/>
  <c r="C6714" i="8"/>
  <c r="C3801" i="8"/>
  <c r="C3802" i="8"/>
  <c r="C3803" i="8"/>
  <c r="C8724" i="8"/>
  <c r="C8725" i="8"/>
  <c r="C3804" i="8"/>
  <c r="C8726" i="8"/>
  <c r="C7498" i="8"/>
  <c r="C5947" i="8"/>
  <c r="C5948" i="8"/>
  <c r="C3805" i="8"/>
  <c r="C5285" i="8"/>
  <c r="C4648" i="8"/>
  <c r="C3806" i="8"/>
  <c r="C6715" i="8"/>
  <c r="C1256" i="8"/>
  <c r="C1938" i="8"/>
  <c r="C1939" i="8"/>
  <c r="C3807" i="8"/>
  <c r="C1940" i="8"/>
  <c r="C8096" i="8"/>
  <c r="C517" i="8"/>
  <c r="C3808" i="8"/>
  <c r="C518" i="8"/>
  <c r="C4649" i="8"/>
  <c r="C3809" i="8"/>
  <c r="C3810" i="8"/>
  <c r="C7499" i="8"/>
  <c r="C1941" i="8"/>
  <c r="C5949" i="8"/>
  <c r="C519" i="8"/>
  <c r="C1942" i="8"/>
  <c r="C6716" i="8"/>
  <c r="C4650" i="8"/>
  <c r="C6717" i="8"/>
  <c r="C7500" i="8"/>
  <c r="C3811" i="8"/>
  <c r="C7501" i="8"/>
  <c r="C6718" i="8"/>
  <c r="C4651" i="8"/>
  <c r="C6719" i="8"/>
  <c r="C3812" i="8"/>
  <c r="C3813" i="8"/>
  <c r="C3814" i="8"/>
  <c r="C1943" i="8"/>
  <c r="C1257" i="8"/>
  <c r="C520" i="8"/>
  <c r="C6720" i="8"/>
  <c r="C5286" i="8"/>
  <c r="C3815" i="8"/>
  <c r="C8097" i="8"/>
  <c r="C5287" i="8"/>
  <c r="C3816" i="8"/>
  <c r="C3817" i="8"/>
  <c r="C3818" i="8"/>
  <c r="C1258" i="8"/>
  <c r="C1259" i="8"/>
  <c r="C3819" i="8"/>
  <c r="C7502" i="8"/>
  <c r="C1944" i="8"/>
  <c r="C3820" i="8"/>
  <c r="C6721" i="8"/>
  <c r="C5288" i="8"/>
  <c r="C8098" i="8"/>
  <c r="C1260" i="8"/>
  <c r="C7503" i="8"/>
  <c r="C8099" i="8"/>
  <c r="C1261" i="8"/>
  <c r="C8100" i="8"/>
  <c r="C7504" i="8"/>
  <c r="C1945" i="8"/>
  <c r="C3821" i="8"/>
  <c r="C5289" i="8"/>
  <c r="C5290" i="8"/>
  <c r="C8101" i="8"/>
  <c r="C5950" i="8"/>
  <c r="C6722" i="8"/>
  <c r="C6723" i="8"/>
  <c r="C7505" i="8"/>
  <c r="C1262" i="8"/>
  <c r="C5951" i="8"/>
  <c r="C4652" i="8"/>
  <c r="C521" i="8"/>
  <c r="C8102" i="8"/>
  <c r="C8727" i="8"/>
  <c r="C1263" i="8"/>
  <c r="C3822" i="8"/>
  <c r="C1264" i="8"/>
  <c r="C5952" i="8"/>
  <c r="C8728" i="8"/>
  <c r="C5291" i="8"/>
  <c r="C5292" i="8"/>
  <c r="C3823" i="8"/>
  <c r="C3824" i="8"/>
  <c r="C5293" i="8"/>
  <c r="C5953" i="8"/>
  <c r="C522" i="8"/>
  <c r="C3825" i="8"/>
  <c r="C1265" i="8"/>
  <c r="C1946" i="8"/>
  <c r="C3826" i="8"/>
  <c r="C3827" i="8"/>
  <c r="C3828" i="8"/>
  <c r="C1947" i="8"/>
  <c r="C3829" i="8"/>
  <c r="C3830" i="8"/>
  <c r="C5294" i="8"/>
  <c r="C4653" i="8"/>
  <c r="C3831" i="8"/>
  <c r="C3832" i="8"/>
  <c r="C1948" i="8"/>
  <c r="C5295" i="8"/>
  <c r="C7506" i="8"/>
  <c r="C3833" i="8"/>
  <c r="C8103" i="8"/>
  <c r="C8104" i="8"/>
  <c r="C6724" i="8"/>
  <c r="C3834" i="8"/>
  <c r="C523" i="8"/>
  <c r="C4654" i="8"/>
  <c r="C1949" i="8"/>
  <c r="C7507" i="8"/>
  <c r="C8105" i="8"/>
  <c r="C6725" i="8"/>
  <c r="C524" i="8"/>
  <c r="C1266" i="8"/>
  <c r="C8106" i="8"/>
  <c r="C6726" i="8"/>
  <c r="C8729" i="8"/>
  <c r="C6727" i="8"/>
  <c r="C6728" i="8"/>
  <c r="C1950" i="8"/>
  <c r="C525" i="8"/>
  <c r="C5954" i="8"/>
  <c r="C6729" i="8"/>
  <c r="C5296" i="8"/>
  <c r="C3835" i="8"/>
  <c r="C526" i="8"/>
  <c r="C7508" i="8"/>
  <c r="C3836" i="8"/>
  <c r="C5955" i="8"/>
  <c r="C8107" i="8"/>
  <c r="C8108" i="8"/>
  <c r="C527" i="8"/>
  <c r="C6730" i="8"/>
  <c r="C1267" i="8"/>
  <c r="C6731" i="8"/>
  <c r="C6732" i="8"/>
  <c r="C1951" i="8"/>
  <c r="C8109" i="8"/>
  <c r="C7509" i="8"/>
  <c r="C5297" i="8"/>
  <c r="C1268" i="8"/>
  <c r="C8730" i="8"/>
  <c r="C6733" i="8"/>
  <c r="C1269" i="8"/>
  <c r="C8731" i="8"/>
  <c r="C7510" i="8"/>
  <c r="C3837" i="8"/>
  <c r="C6734" i="8"/>
  <c r="C3838" i="8"/>
  <c r="C6735" i="8"/>
  <c r="C3839" i="8"/>
  <c r="C1270" i="8"/>
  <c r="C6736" i="8"/>
  <c r="C1271" i="8"/>
  <c r="C6737" i="8"/>
  <c r="C5956" i="8"/>
  <c r="C1272" i="8"/>
  <c r="C6738" i="8"/>
  <c r="C1273" i="8"/>
  <c r="C528" i="8"/>
  <c r="C8732" i="8"/>
  <c r="C3840" i="8"/>
  <c r="C3841" i="8"/>
  <c r="C5298" i="8"/>
  <c r="C1952" i="8"/>
  <c r="C1953" i="8"/>
  <c r="C3842" i="8"/>
  <c r="C5957" i="8"/>
  <c r="C529" i="8"/>
  <c r="C7511" i="8"/>
  <c r="C5958" i="8"/>
  <c r="C1274" i="8"/>
  <c r="C530" i="8"/>
  <c r="C3843" i="8"/>
  <c r="C8110" i="8"/>
  <c r="C5959" i="8"/>
  <c r="C1275" i="8"/>
  <c r="C4655" i="8"/>
  <c r="C3844" i="8"/>
  <c r="C4656" i="8"/>
  <c r="C8733" i="8"/>
  <c r="C531" i="8"/>
  <c r="C6739" i="8"/>
  <c r="C3845" i="8"/>
  <c r="C3846" i="8"/>
  <c r="C8734" i="8"/>
  <c r="C4657" i="8"/>
  <c r="C3847" i="8"/>
  <c r="C1954" i="8"/>
  <c r="C5960" i="8"/>
  <c r="C532" i="8"/>
  <c r="C1276" i="8"/>
  <c r="C3848" i="8"/>
  <c r="C6740" i="8"/>
  <c r="C5961" i="8"/>
  <c r="C3849" i="8"/>
  <c r="C1277" i="8"/>
  <c r="C1955" i="8"/>
  <c r="C7512" i="8"/>
  <c r="C7513" i="8"/>
  <c r="C3850" i="8"/>
  <c r="C4658" i="8"/>
  <c r="C8111" i="8"/>
  <c r="C3851" i="8"/>
  <c r="C4659" i="8"/>
  <c r="C3852" i="8"/>
  <c r="C6741" i="8"/>
  <c r="C7514" i="8"/>
  <c r="C7515" i="8"/>
  <c r="C3853" i="8"/>
  <c r="C4660" i="8"/>
  <c r="C5299" i="8"/>
  <c r="C3854" i="8"/>
  <c r="C3855" i="8"/>
  <c r="C1278" i="8"/>
  <c r="C3856" i="8"/>
  <c r="C5300" i="8"/>
  <c r="C1279" i="8"/>
  <c r="C5962" i="8"/>
  <c r="C8735" i="8"/>
  <c r="C6742" i="8"/>
  <c r="C4661" i="8"/>
  <c r="C3857" i="8"/>
  <c r="C8736" i="8"/>
  <c r="C7516" i="8"/>
  <c r="C3858" i="8"/>
  <c r="C7517" i="8"/>
  <c r="C1280" i="8"/>
  <c r="C8112" i="8"/>
  <c r="C8113" i="8"/>
  <c r="C1281" i="8"/>
  <c r="C3859" i="8"/>
  <c r="C6743" i="8"/>
  <c r="C1282" i="8"/>
  <c r="C8114" i="8"/>
  <c r="C1956" i="8"/>
  <c r="C6744" i="8"/>
  <c r="C8737" i="8"/>
  <c r="C3860" i="8"/>
  <c r="C5963" i="8"/>
  <c r="C3861" i="8"/>
  <c r="C5301" i="8"/>
  <c r="C3862" i="8"/>
  <c r="C6745" i="8"/>
  <c r="C7518" i="8"/>
  <c r="C8115" i="8"/>
  <c r="C8116" i="8"/>
  <c r="C4662" i="8"/>
  <c r="C3863" i="8"/>
  <c r="C1283" i="8"/>
  <c r="C1284" i="8"/>
  <c r="C1285" i="8"/>
  <c r="C5302" i="8"/>
  <c r="C3864" i="8"/>
  <c r="C5964" i="8"/>
  <c r="C1286" i="8"/>
  <c r="C6746" i="8"/>
  <c r="C1957" i="8"/>
  <c r="C8117" i="8"/>
  <c r="C1287" i="8"/>
  <c r="C4663" i="8"/>
  <c r="C3865" i="8"/>
  <c r="C6747" i="8"/>
  <c r="C3866" i="8"/>
  <c r="C5303" i="8"/>
  <c r="C1958" i="8"/>
  <c r="C7519" i="8"/>
  <c r="C6748" i="8"/>
  <c r="C5304" i="8"/>
  <c r="C1959" i="8"/>
  <c r="C4664" i="8"/>
  <c r="C6749" i="8"/>
  <c r="C533" i="8"/>
  <c r="C5965" i="8"/>
  <c r="C4665" i="8"/>
  <c r="C3867" i="8"/>
  <c r="C4666" i="8"/>
  <c r="C534" i="8"/>
  <c r="C1960" i="8"/>
  <c r="C7520" i="8"/>
  <c r="C8738" i="8"/>
  <c r="C8118" i="8"/>
  <c r="C1288" i="8"/>
  <c r="C6750" i="8"/>
  <c r="C3868" i="8"/>
  <c r="C3869" i="8"/>
  <c r="C3870" i="8"/>
  <c r="C3871" i="8"/>
  <c r="C535" i="8"/>
  <c r="C5305" i="8"/>
  <c r="C5966" i="8"/>
  <c r="C4667" i="8"/>
  <c r="C1289" i="8"/>
  <c r="C3872" i="8"/>
  <c r="C3873" i="8"/>
  <c r="C8739" i="8"/>
  <c r="C7521" i="8"/>
  <c r="C5306" i="8"/>
  <c r="C5967" i="8"/>
  <c r="C3874" i="8"/>
  <c r="C536" i="8"/>
  <c r="C1961" i="8"/>
  <c r="C1962" i="8"/>
  <c r="C5968" i="8"/>
  <c r="C537" i="8"/>
  <c r="C3875" i="8"/>
  <c r="C8740" i="8"/>
  <c r="C5969" i="8"/>
  <c r="C8741" i="8"/>
  <c r="C5307" i="8"/>
  <c r="C8742" i="8"/>
  <c r="C4668" i="8"/>
  <c r="C7522" i="8"/>
  <c r="C1963" i="8"/>
  <c r="C3876" i="8"/>
  <c r="C4669" i="8"/>
  <c r="C1290" i="8"/>
  <c r="C1964" i="8"/>
  <c r="C1291" i="8"/>
  <c r="C8119" i="8"/>
  <c r="C3877" i="8"/>
  <c r="C3878" i="8"/>
  <c r="C5970" i="8"/>
  <c r="C3879" i="8"/>
  <c r="C1292" i="8"/>
  <c r="C5971" i="8"/>
  <c r="C1293" i="8"/>
  <c r="C3880" i="8"/>
  <c r="C3881" i="8"/>
  <c r="C5308" i="8"/>
  <c r="C7523" i="8"/>
  <c r="C1294" i="8"/>
  <c r="C3882" i="8"/>
  <c r="C5309" i="8"/>
  <c r="C1965" i="8"/>
  <c r="C7524" i="8"/>
  <c r="C538" i="8"/>
  <c r="C5310" i="8"/>
  <c r="C1295" i="8"/>
  <c r="C5311" i="8"/>
  <c r="C3883" i="8"/>
  <c r="C3884" i="8"/>
  <c r="C7525" i="8"/>
  <c r="C8743" i="8"/>
  <c r="C6751" i="8"/>
  <c r="C1966" i="8"/>
  <c r="C3885" i="8"/>
  <c r="C3886" i="8"/>
  <c r="C6752" i="8"/>
  <c r="C1296" i="8"/>
  <c r="C539" i="8"/>
  <c r="C7526" i="8"/>
  <c r="C3887" i="8"/>
  <c r="C3888" i="8"/>
  <c r="C5972" i="8"/>
  <c r="C540" i="8"/>
  <c r="C8744" i="8"/>
  <c r="C5312" i="8"/>
  <c r="C4670" i="8"/>
  <c r="C541" i="8"/>
  <c r="C8745" i="8"/>
  <c r="C3889" i="8"/>
  <c r="C1967" i="8"/>
  <c r="C3890" i="8"/>
  <c r="C8746" i="8"/>
  <c r="C5973" i="8"/>
  <c r="C542" i="8"/>
  <c r="C1297" i="8"/>
  <c r="C3891" i="8"/>
  <c r="C1968" i="8"/>
  <c r="C5974" i="8"/>
  <c r="C4671" i="8"/>
  <c r="C5975" i="8"/>
  <c r="C1969" i="8"/>
  <c r="C3892" i="8"/>
  <c r="C6753" i="8"/>
  <c r="C6754" i="8"/>
  <c r="C4672" i="8"/>
  <c r="C3893" i="8"/>
  <c r="C3894" i="8"/>
  <c r="C5976" i="8"/>
  <c r="C8747" i="8"/>
  <c r="C7527" i="8"/>
  <c r="C3895" i="8"/>
  <c r="C5313" i="8"/>
  <c r="C7528" i="8"/>
  <c r="C5977" i="8"/>
  <c r="C3896" i="8"/>
  <c r="C3897" i="8"/>
  <c r="C5314" i="8"/>
  <c r="C8120" i="8"/>
  <c r="C4673" i="8"/>
  <c r="C5978" i="8"/>
  <c r="C1298" i="8"/>
  <c r="C3898" i="8"/>
  <c r="C3899" i="8"/>
  <c r="C7529" i="8"/>
  <c r="C3900" i="8"/>
  <c r="C6755" i="8"/>
  <c r="C8121" i="8"/>
  <c r="C5315" i="8"/>
  <c r="C8122" i="8"/>
  <c r="C3901" i="8"/>
  <c r="C5316" i="8"/>
  <c r="C1299" i="8"/>
  <c r="C6756" i="8"/>
  <c r="C6757" i="8"/>
  <c r="C8123" i="8"/>
  <c r="C3902" i="8"/>
  <c r="C1970" i="8"/>
  <c r="C8124" i="8"/>
  <c r="C3903" i="8"/>
  <c r="C543" i="8"/>
  <c r="C544" i="8"/>
  <c r="C5979" i="8"/>
  <c r="C5317" i="8"/>
  <c r="C1300" i="8"/>
  <c r="C1301" i="8"/>
  <c r="C3904" i="8"/>
  <c r="C3905" i="8"/>
  <c r="C5318" i="8"/>
  <c r="C5319" i="8"/>
  <c r="C3906" i="8"/>
  <c r="C6758" i="8"/>
  <c r="C5320" i="8"/>
  <c r="C1302" i="8"/>
  <c r="C3907" i="8"/>
  <c r="C545" i="8"/>
  <c r="C3908" i="8"/>
  <c r="C1303" i="8"/>
  <c r="C8748" i="8"/>
  <c r="C8749" i="8"/>
  <c r="C3909" i="8"/>
  <c r="C6759" i="8"/>
  <c r="C3910" i="8"/>
  <c r="C8125" i="8"/>
  <c r="C1971" i="8"/>
  <c r="C546" i="8"/>
  <c r="C5980" i="8"/>
  <c r="C1972" i="8"/>
  <c r="C1973" i="8"/>
  <c r="C3911" i="8"/>
  <c r="C8750" i="8"/>
  <c r="C3912" i="8"/>
  <c r="C6760" i="8"/>
  <c r="C6761" i="8"/>
  <c r="C1304" i="8"/>
  <c r="C3913" i="8"/>
  <c r="C8751" i="8"/>
  <c r="C3914" i="8"/>
  <c r="C3915" i="8"/>
  <c r="C8752" i="8"/>
  <c r="C8753" i="8"/>
  <c r="C3916" i="8"/>
  <c r="C5321" i="8"/>
  <c r="C3917" i="8"/>
  <c r="C1305" i="8"/>
  <c r="C5322" i="8"/>
  <c r="C5981" i="8"/>
  <c r="C5323" i="8"/>
  <c r="C7530" i="8"/>
  <c r="C5324" i="8"/>
  <c r="C3918" i="8"/>
  <c r="C3919" i="8"/>
  <c r="C4674" i="8"/>
  <c r="C1974" i="8"/>
  <c r="C547" i="8"/>
  <c r="C5325" i="8"/>
  <c r="C1975" i="8"/>
  <c r="C1976" i="8"/>
  <c r="C5982" i="8"/>
  <c r="C5983" i="8"/>
  <c r="C5984" i="8"/>
  <c r="C7531" i="8"/>
  <c r="C5985" i="8"/>
  <c r="C4675" i="8"/>
  <c r="C3920" i="8"/>
  <c r="C3921" i="8"/>
  <c r="C3922" i="8"/>
  <c r="C5986" i="8"/>
  <c r="C3923" i="8"/>
  <c r="C548" i="8"/>
  <c r="C3924" i="8"/>
  <c r="C1306" i="8"/>
  <c r="C7532" i="8"/>
  <c r="C3925" i="8"/>
  <c r="C5326" i="8"/>
  <c r="C7533" i="8"/>
  <c r="C5327" i="8"/>
  <c r="C5328" i="8"/>
  <c r="C8126" i="8"/>
  <c r="C5329" i="8"/>
  <c r="C5330" i="8"/>
  <c r="C1307" i="8"/>
  <c r="C549" i="8"/>
  <c r="C5987" i="8"/>
  <c r="C7534" i="8"/>
  <c r="C3926" i="8"/>
  <c r="C1308" i="8"/>
  <c r="C1309" i="8"/>
  <c r="C8127" i="8"/>
  <c r="C1310" i="8"/>
  <c r="C8754" i="8"/>
  <c r="C3927" i="8"/>
  <c r="C6762" i="8"/>
  <c r="C4676" i="8"/>
  <c r="C8128" i="8"/>
  <c r="C6763" i="8"/>
  <c r="C6764" i="8"/>
  <c r="C8129" i="8"/>
  <c r="C3928" i="8"/>
  <c r="C1311" i="8"/>
  <c r="C1312" i="8"/>
  <c r="C1313" i="8"/>
  <c r="C3929" i="8"/>
  <c r="C1977" i="8"/>
  <c r="C1978" i="8"/>
  <c r="C3930" i="8"/>
  <c r="C550" i="8"/>
  <c r="C7535" i="8"/>
  <c r="C5988" i="8"/>
  <c r="C1979" i="8"/>
  <c r="C3931" i="8"/>
  <c r="C3932" i="8"/>
  <c r="C3933" i="8"/>
  <c r="C7536" i="8"/>
  <c r="C6765" i="8"/>
  <c r="C3934" i="8"/>
  <c r="C1980" i="8"/>
  <c r="C1314" i="8"/>
  <c r="C551" i="8"/>
  <c r="C5331" i="8"/>
  <c r="C3935" i="8"/>
  <c r="C1315" i="8"/>
  <c r="C6766" i="8"/>
  <c r="C6767" i="8"/>
  <c r="C3936" i="8"/>
  <c r="C3937" i="8"/>
  <c r="C3938" i="8"/>
  <c r="C3939" i="8"/>
  <c r="C552" i="8"/>
  <c r="C1316" i="8"/>
  <c r="C7537" i="8"/>
  <c r="C3940" i="8"/>
  <c r="C4677" i="8"/>
  <c r="C1981" i="8"/>
  <c r="C3941" i="8"/>
  <c r="C1982" i="8"/>
  <c r="C3942" i="8"/>
  <c r="C3943" i="8"/>
  <c r="C1317" i="8"/>
  <c r="C5989" i="8"/>
  <c r="C3944" i="8"/>
  <c r="C5332" i="8"/>
  <c r="C3945" i="8"/>
  <c r="C8755" i="8"/>
  <c r="C7538" i="8"/>
  <c r="C3946" i="8"/>
  <c r="C3947" i="8"/>
  <c r="C3948" i="8"/>
  <c r="C1983" i="8"/>
  <c r="C3949" i="8"/>
  <c r="C8130" i="8"/>
  <c r="C1318" i="8"/>
  <c r="C7539" i="8"/>
  <c r="C5333" i="8"/>
  <c r="C1984" i="8"/>
  <c r="C5334" i="8"/>
  <c r="C3950" i="8"/>
  <c r="C1319" i="8"/>
  <c r="C4678" i="8"/>
  <c r="C7540" i="8"/>
  <c r="C3951" i="8"/>
  <c r="C5990" i="8"/>
  <c r="C6768" i="8"/>
  <c r="C4679" i="8"/>
  <c r="C553" i="8"/>
  <c r="C1985" i="8"/>
  <c r="C554" i="8"/>
  <c r="C7541" i="8"/>
  <c r="C3952" i="8"/>
  <c r="C5991" i="8"/>
  <c r="C4680" i="8"/>
  <c r="C4681" i="8"/>
  <c r="C8131" i="8"/>
  <c r="C5992" i="8"/>
  <c r="C3953" i="8"/>
  <c r="C3954" i="8"/>
  <c r="C7542" i="8"/>
  <c r="C1320" i="8"/>
  <c r="C3955" i="8"/>
  <c r="C3956" i="8"/>
  <c r="C1321" i="8"/>
  <c r="C6769" i="8"/>
  <c r="C4682" i="8"/>
  <c r="C1986" i="8"/>
  <c r="C5335" i="8"/>
  <c r="C7543" i="8"/>
  <c r="C8132" i="8"/>
  <c r="C8133" i="8"/>
  <c r="C3957" i="8"/>
  <c r="C1987" i="8"/>
  <c r="C5336" i="8"/>
  <c r="C1988" i="8"/>
  <c r="C4683" i="8"/>
  <c r="C3958" i="8"/>
  <c r="C5993" i="8"/>
  <c r="C8756" i="8"/>
  <c r="C555" i="8"/>
  <c r="C556" i="8"/>
  <c r="C1322" i="8"/>
  <c r="C3959" i="8"/>
  <c r="C3960" i="8"/>
  <c r="C4684" i="8"/>
  <c r="C8134" i="8"/>
  <c r="C5337" i="8"/>
  <c r="C5994" i="8"/>
  <c r="C7544" i="8"/>
  <c r="C3961" i="8"/>
  <c r="C7545" i="8"/>
  <c r="C1989" i="8"/>
  <c r="C4685" i="8"/>
  <c r="C4686" i="8"/>
  <c r="C7546" i="8"/>
  <c r="C3962" i="8"/>
  <c r="C5995" i="8"/>
  <c r="C5996" i="8"/>
  <c r="C1323" i="8"/>
  <c r="C8135" i="8"/>
  <c r="C5338" i="8"/>
  <c r="C1324" i="8"/>
  <c r="C1990" i="8"/>
  <c r="C5339" i="8"/>
  <c r="C1325" i="8"/>
  <c r="C8757" i="8"/>
  <c r="C3963" i="8"/>
  <c r="C8758" i="8"/>
  <c r="C8136" i="8"/>
  <c r="C3964" i="8"/>
  <c r="C6770" i="8"/>
  <c r="C4687" i="8"/>
  <c r="C3965" i="8"/>
  <c r="C5997" i="8"/>
  <c r="C6771" i="8"/>
  <c r="C3966" i="8"/>
  <c r="C3967" i="8"/>
  <c r="C7547" i="8"/>
  <c r="C4688" i="8"/>
  <c r="C5340" i="8"/>
  <c r="C1326" i="8"/>
  <c r="C1327" i="8"/>
  <c r="C3968" i="8"/>
  <c r="C3969" i="8"/>
  <c r="C6772" i="8"/>
  <c r="C8137" i="8"/>
  <c r="C557" i="8"/>
  <c r="C3970" i="8"/>
  <c r="C4689" i="8"/>
  <c r="C7548" i="8"/>
  <c r="C3971" i="8"/>
  <c r="C1991" i="8"/>
  <c r="C3972" i="8"/>
  <c r="C7549" i="8"/>
  <c r="C3973" i="8"/>
  <c r="C3974" i="8"/>
  <c r="C3975" i="8"/>
  <c r="C4690" i="8"/>
  <c r="C1328" i="8"/>
  <c r="C5341" i="8"/>
  <c r="C1992" i="8"/>
  <c r="C1993" i="8"/>
  <c r="C558" i="8"/>
  <c r="C559" i="8"/>
  <c r="C560" i="8"/>
  <c r="C3976" i="8"/>
  <c r="C3977" i="8"/>
  <c r="C6773" i="8"/>
  <c r="C4691" i="8"/>
  <c r="C3978" i="8"/>
  <c r="C6774" i="8"/>
  <c r="C5998" i="8"/>
  <c r="C1329" i="8"/>
  <c r="C4692" i="8"/>
  <c r="C4693" i="8"/>
  <c r="C7550" i="8"/>
  <c r="C561" i="8"/>
  <c r="C6775" i="8"/>
  <c r="C1994" i="8"/>
  <c r="C4694" i="8"/>
  <c r="C3979" i="8"/>
  <c r="C4695" i="8"/>
  <c r="C8138" i="8"/>
  <c r="C6776" i="8"/>
  <c r="C8759" i="8"/>
  <c r="C4696" i="8"/>
  <c r="C3980" i="8"/>
  <c r="C3981" i="8"/>
  <c r="C5999" i="8"/>
  <c r="C8760" i="8"/>
  <c r="C3982" i="8"/>
  <c r="C6777" i="8"/>
  <c r="C8761" i="8"/>
  <c r="C7551" i="8"/>
  <c r="C3983" i="8"/>
  <c r="C3984" i="8"/>
  <c r="C6778" i="8"/>
  <c r="C3985" i="8"/>
  <c r="C8762" i="8"/>
  <c r="C8763" i="8"/>
  <c r="C4697" i="8"/>
  <c r="C5342" i="8"/>
  <c r="C7552" i="8"/>
  <c r="C3986" i="8"/>
  <c r="C5343" i="8"/>
  <c r="C3987" i="8"/>
  <c r="C8139" i="8"/>
  <c r="C562" i="8"/>
  <c r="C6779" i="8"/>
  <c r="C3988" i="8"/>
  <c r="C3989" i="8"/>
  <c r="C3990" i="8"/>
  <c r="C1330" i="8"/>
  <c r="C6000" i="8"/>
  <c r="C7553" i="8"/>
  <c r="C5344" i="8"/>
  <c r="C3991" i="8"/>
  <c r="C1331" i="8"/>
  <c r="C6780" i="8"/>
  <c r="C4698" i="8"/>
  <c r="C7554" i="8"/>
  <c r="C6781" i="8"/>
  <c r="C8140" i="8"/>
  <c r="C6001" i="8"/>
  <c r="C1332" i="8"/>
  <c r="C3992" i="8"/>
  <c r="C6782" i="8"/>
  <c r="C7555" i="8"/>
  <c r="C3993" i="8"/>
  <c r="C8764" i="8"/>
  <c r="C3994" i="8"/>
  <c r="C3995" i="8"/>
  <c r="C6783" i="8"/>
  <c r="C3996" i="8"/>
  <c r="C3997" i="8"/>
  <c r="C6784" i="8"/>
  <c r="C7556" i="8"/>
  <c r="C6002" i="8"/>
  <c r="C1333" i="8"/>
  <c r="C8765" i="8"/>
  <c r="C5345" i="8"/>
  <c r="C3998" i="8"/>
  <c r="C563" i="8"/>
  <c r="C8766" i="8"/>
  <c r="C5346" i="8"/>
  <c r="C4699" i="8"/>
  <c r="C8767" i="8"/>
  <c r="C3999" i="8"/>
  <c r="C4000" i="8"/>
  <c r="C1995" i="8"/>
  <c r="C6785" i="8"/>
  <c r="C564" i="8"/>
  <c r="C7557" i="8"/>
  <c r="C1334" i="8"/>
  <c r="C4001" i="8"/>
  <c r="C5347" i="8"/>
  <c r="C7558" i="8"/>
  <c r="C8768" i="8"/>
  <c r="C5348" i="8"/>
  <c r="C1335" i="8"/>
  <c r="C4002" i="8"/>
  <c r="C565" i="8"/>
  <c r="C1336" i="8"/>
  <c r="C8769" i="8"/>
  <c r="C7559" i="8"/>
  <c r="C4003" i="8"/>
  <c r="C5349" i="8"/>
  <c r="C1337" i="8"/>
  <c r="C7560" i="8"/>
  <c r="C8141" i="8"/>
  <c r="C6003" i="8"/>
  <c r="C4004" i="8"/>
  <c r="C4005" i="8"/>
  <c r="C4006" i="8"/>
  <c r="C1996" i="8"/>
  <c r="C6786" i="8"/>
  <c r="C4007" i="8"/>
  <c r="C4008" i="8"/>
  <c r="C4700" i="8"/>
  <c r="C8770" i="8"/>
  <c r="C8142" i="8"/>
  <c r="C6787" i="8"/>
  <c r="C4009" i="8"/>
  <c r="C1338" i="8"/>
  <c r="C1997" i="8"/>
  <c r="C1998" i="8"/>
  <c r="C6788" i="8"/>
  <c r="C4010" i="8"/>
  <c r="C8143" i="8"/>
  <c r="C8144" i="8"/>
  <c r="C7561" i="8"/>
  <c r="C8771" i="8"/>
  <c r="C7562" i="8"/>
  <c r="C4011" i="8"/>
  <c r="C6789" i="8"/>
  <c r="C4701" i="8"/>
  <c r="C1999" i="8"/>
  <c r="C7563" i="8"/>
  <c r="C6790" i="8"/>
  <c r="C7564" i="8"/>
  <c r="C1339" i="8"/>
  <c r="C6004" i="8"/>
  <c r="C4702" i="8"/>
  <c r="C4012" i="8"/>
  <c r="C4703" i="8"/>
  <c r="C2000" i="8"/>
  <c r="C5350" i="8"/>
  <c r="C7565" i="8"/>
  <c r="C2001" i="8"/>
  <c r="C5351" i="8"/>
  <c r="C8145" i="8"/>
  <c r="C6791" i="8"/>
  <c r="C8772" i="8"/>
  <c r="C6792" i="8"/>
  <c r="C4704" i="8"/>
  <c r="C566" i="8"/>
  <c r="C8146" i="8"/>
  <c r="C4013" i="8"/>
  <c r="C6005" i="8"/>
  <c r="C567" i="8"/>
  <c r="C1340" i="8"/>
  <c r="C8147" i="8"/>
  <c r="C2002" i="8"/>
  <c r="C4014" i="8"/>
  <c r="C4705" i="8"/>
  <c r="C2003" i="8"/>
  <c r="C4706" i="8"/>
  <c r="C8773" i="8"/>
  <c r="C568" i="8"/>
  <c r="C1341" i="8"/>
  <c r="C8148" i="8"/>
  <c r="C6793" i="8"/>
  <c r="C6794" i="8"/>
  <c r="C6006" i="8"/>
  <c r="C8774" i="8"/>
  <c r="C6795" i="8"/>
  <c r="C1342" i="8"/>
  <c r="C6007" i="8"/>
  <c r="C4015" i="8"/>
  <c r="C8149" i="8"/>
  <c r="C5352" i="8"/>
  <c r="C6008" i="8"/>
  <c r="C6009" i="8"/>
  <c r="C4016" i="8"/>
  <c r="C569" i="8"/>
  <c r="C570" i="8"/>
  <c r="C8775" i="8"/>
  <c r="C6796" i="8"/>
  <c r="C8776" i="8"/>
  <c r="C7566" i="8"/>
  <c r="C4017" i="8"/>
  <c r="C6797" i="8"/>
  <c r="C8777" i="8"/>
  <c r="C4707" i="8"/>
  <c r="C8150" i="8"/>
  <c r="C6798" i="8"/>
  <c r="C571" i="8"/>
  <c r="C8151" i="8"/>
  <c r="C7567" i="8"/>
  <c r="C2004" i="8"/>
  <c r="C6799" i="8"/>
  <c r="C4018" i="8"/>
  <c r="C4708" i="8"/>
  <c r="C8778" i="8"/>
  <c r="C4709" i="8"/>
  <c r="C1343" i="8"/>
  <c r="C8152" i="8"/>
  <c r="C6800" i="8"/>
  <c r="C8779" i="8"/>
  <c r="C4019" i="8"/>
  <c r="C6010" i="8"/>
  <c r="C5353" i="8"/>
  <c r="C4020" i="8"/>
  <c r="C8153" i="8"/>
  <c r="C7568" i="8"/>
  <c r="C1344" i="8"/>
  <c r="C5354" i="8"/>
  <c r="C7569" i="8"/>
  <c r="C8154" i="8"/>
  <c r="C8155" i="8"/>
  <c r="C6801" i="8"/>
  <c r="C572" i="8"/>
  <c r="C4021" i="8"/>
  <c r="C6011" i="8"/>
  <c r="C6802" i="8"/>
  <c r="C7570" i="8"/>
  <c r="C1345" i="8"/>
  <c r="C5355" i="8"/>
  <c r="C2005" i="8"/>
  <c r="C4710" i="8"/>
  <c r="C4711" i="8"/>
  <c r="C1346" i="8"/>
  <c r="C4022" i="8"/>
  <c r="C6012" i="8"/>
  <c r="C4712" i="8"/>
  <c r="C2006" i="8"/>
  <c r="C4713" i="8"/>
  <c r="C7571" i="8"/>
  <c r="C573" i="8"/>
  <c r="C5356" i="8"/>
  <c r="C8780" i="8"/>
  <c r="C4023" i="8"/>
  <c r="C7572" i="8"/>
  <c r="C4024" i="8"/>
  <c r="C4025" i="8"/>
  <c r="C4026" i="8"/>
  <c r="C7573" i="8"/>
  <c r="C4027" i="8"/>
  <c r="C6803" i="8"/>
  <c r="C6804" i="8"/>
  <c r="C4028" i="8"/>
  <c r="C5357" i="8"/>
  <c r="C4029" i="8"/>
  <c r="C5358" i="8"/>
  <c r="C574" i="8"/>
  <c r="C575" i="8"/>
  <c r="C4030" i="8"/>
  <c r="C5359" i="8"/>
  <c r="C7574" i="8"/>
  <c r="C4031" i="8"/>
  <c r="C4032" i="8"/>
  <c r="C2007" i="8"/>
  <c r="C7575" i="8"/>
  <c r="C2008" i="8"/>
  <c r="C8156" i="8"/>
  <c r="C6013" i="8"/>
  <c r="C4033" i="8"/>
  <c r="C576" i="8"/>
  <c r="C1347" i="8"/>
  <c r="C4034" i="8"/>
  <c r="C8781" i="8"/>
  <c r="C6014" i="8"/>
  <c r="C4714" i="8"/>
  <c r="C4035" i="8"/>
  <c r="C8782" i="8"/>
  <c r="C577" i="8"/>
  <c r="C4036" i="8"/>
  <c r="C4037" i="8"/>
  <c r="C8783" i="8"/>
  <c r="C8157" i="8"/>
  <c r="C6015" i="8"/>
  <c r="C4715" i="8"/>
  <c r="C4038" i="8"/>
  <c r="C7576" i="8"/>
  <c r="C6016" i="8"/>
  <c r="C2009" i="8"/>
  <c r="C7577" i="8"/>
  <c r="C1348" i="8"/>
  <c r="C5360" i="8"/>
  <c r="C1349" i="8"/>
  <c r="C578" i="8"/>
  <c r="C5361" i="8"/>
  <c r="C6805" i="8"/>
  <c r="C6806" i="8"/>
  <c r="C6807" i="8"/>
  <c r="C2010" i="8"/>
  <c r="C4716" i="8"/>
  <c r="C1350" i="8"/>
  <c r="C6017" i="8"/>
  <c r="C4039" i="8"/>
  <c r="C8784" i="8"/>
  <c r="C2011" i="8"/>
  <c r="C5362" i="8"/>
  <c r="C5363" i="8"/>
  <c r="C6808" i="8"/>
  <c r="C5364" i="8"/>
  <c r="C4717" i="8"/>
  <c r="C579" i="8"/>
  <c r="C5365" i="8"/>
  <c r="C4040" i="8"/>
  <c r="C4041" i="8"/>
  <c r="C4718" i="8"/>
  <c r="C2012" i="8"/>
  <c r="C8158" i="8"/>
  <c r="C4042" i="8"/>
  <c r="C5366" i="8"/>
  <c r="C2013" i="8"/>
  <c r="C4043" i="8"/>
  <c r="C4044" i="8"/>
  <c r="C7578" i="8"/>
  <c r="C4045" i="8"/>
  <c r="C8159" i="8"/>
  <c r="C4046" i="8"/>
  <c r="C4047" i="8"/>
  <c r="C1351" i="8"/>
  <c r="C4048" i="8"/>
  <c r="C6809" i="8"/>
  <c r="C7579" i="8"/>
  <c r="C4049" i="8"/>
  <c r="C8160" i="8"/>
  <c r="C8161" i="8"/>
  <c r="C4050" i="8"/>
  <c r="C4051" i="8"/>
  <c r="C1352" i="8"/>
  <c r="C7580" i="8"/>
  <c r="C4052" i="8"/>
  <c r="C4053" i="8"/>
  <c r="C8785" i="8"/>
  <c r="C1353" i="8"/>
  <c r="C580" i="8"/>
  <c r="C6810" i="8"/>
  <c r="C581" i="8"/>
  <c r="C4719" i="8"/>
  <c r="C8786" i="8"/>
  <c r="C4054" i="8"/>
  <c r="C5367" i="8"/>
  <c r="C4055" i="8"/>
  <c r="C8787" i="8"/>
  <c r="C6018" i="8"/>
  <c r="C4056" i="8"/>
  <c r="C1354" i="8"/>
  <c r="C5368" i="8"/>
  <c r="C6019" i="8"/>
  <c r="C8788" i="8"/>
  <c r="C6811" i="8"/>
  <c r="C4720" i="8"/>
  <c r="C4721" i="8"/>
  <c r="C7581" i="8"/>
  <c r="C6812" i="8"/>
  <c r="C582" i="8"/>
  <c r="C4057" i="8"/>
  <c r="C4058" i="8"/>
  <c r="C1355" i="8"/>
  <c r="C4059" i="8"/>
  <c r="C6020" i="8"/>
  <c r="C6813" i="8"/>
  <c r="C7582" i="8"/>
  <c r="C4060" i="8"/>
  <c r="C8789" i="8"/>
  <c r="C4061" i="8"/>
  <c r="C8790" i="8"/>
  <c r="C4062" i="8"/>
  <c r="C7583" i="8"/>
  <c r="C5369" i="8"/>
  <c r="C8162" i="8"/>
  <c r="C4063" i="8"/>
  <c r="C8163" i="8"/>
  <c r="C6814" i="8"/>
  <c r="C583" i="8"/>
  <c r="C7584" i="8"/>
  <c r="C1356" i="8"/>
  <c r="C7585" i="8"/>
  <c r="C7586" i="8"/>
  <c r="C1357" i="8"/>
  <c r="C5370" i="8"/>
  <c r="C4064" i="8"/>
  <c r="C4065" i="8"/>
  <c r="C8791" i="8"/>
  <c r="C4066" i="8"/>
  <c r="C6815" i="8"/>
  <c r="C7587" i="8"/>
  <c r="C1358" i="8"/>
  <c r="C4722" i="8"/>
  <c r="C4067" i="8"/>
  <c r="C5371" i="8"/>
  <c r="C7588" i="8"/>
  <c r="C4723" i="8"/>
  <c r="C8164" i="8"/>
  <c r="C4068" i="8"/>
  <c r="C4069" i="8"/>
  <c r="C4070" i="8"/>
  <c r="C2014" i="8"/>
  <c r="C4071" i="8"/>
  <c r="C1359" i="8"/>
  <c r="C1360" i="8"/>
  <c r="C6021" i="8"/>
  <c r="C4072" i="8"/>
  <c r="C4724" i="8"/>
  <c r="C4725" i="8"/>
  <c r="C4073" i="8"/>
  <c r="C4726" i="8"/>
  <c r="C1361" i="8"/>
  <c r="C4074" i="8"/>
  <c r="C2015" i="8"/>
  <c r="C4075" i="8"/>
  <c r="C2016" i="8"/>
  <c r="C6816" i="8"/>
  <c r="C6817" i="8"/>
  <c r="C7589" i="8"/>
  <c r="C584" i="8"/>
  <c r="C4727" i="8"/>
  <c r="C5372" i="8"/>
  <c r="C5373" i="8"/>
  <c r="C7590" i="8"/>
  <c r="C4728" i="8"/>
  <c r="C6022" i="8"/>
  <c r="C4729" i="8"/>
  <c r="C4730" i="8"/>
  <c r="C4076" i="8"/>
  <c r="C2017" i="8"/>
  <c r="C4077" i="8"/>
  <c r="C2018" i="8"/>
  <c r="C2019" i="8"/>
  <c r="C8792" i="8"/>
  <c r="C4078" i="8"/>
  <c r="C4079" i="8"/>
  <c r="C4080" i="8"/>
  <c r="C7591" i="8"/>
  <c r="C6818" i="8"/>
  <c r="C7592" i="8"/>
  <c r="C6023" i="8"/>
  <c r="C8793" i="8"/>
  <c r="C4081" i="8"/>
  <c r="C4082" i="8"/>
  <c r="C2020" i="8"/>
  <c r="C1362" i="8"/>
  <c r="C4083" i="8"/>
  <c r="C8794" i="8"/>
  <c r="C1363" i="8"/>
  <c r="C5374" i="8"/>
  <c r="C4084" i="8"/>
  <c r="C4085" i="8"/>
  <c r="C8795" i="8"/>
  <c r="C4086" i="8"/>
  <c r="C4731" i="8"/>
  <c r="C4732" i="8"/>
  <c r="C4087" i="8"/>
  <c r="C6819" i="8"/>
  <c r="C6024" i="8"/>
  <c r="C4733" i="8"/>
  <c r="C7593" i="8"/>
  <c r="C1364" i="8"/>
  <c r="C6820" i="8"/>
  <c r="C1365" i="8"/>
  <c r="C7594" i="8"/>
  <c r="C7595" i="8"/>
  <c r="C585" i="8"/>
  <c r="C6821" i="8"/>
  <c r="C7596" i="8"/>
  <c r="C586" i="8"/>
  <c r="C2021" i="8"/>
  <c r="C1366" i="8"/>
  <c r="C4088" i="8"/>
  <c r="C5375" i="8"/>
  <c r="C8796" i="8"/>
  <c r="C4089" i="8"/>
  <c r="C6025" i="8"/>
  <c r="C4090" i="8"/>
  <c r="C4091" i="8"/>
  <c r="C4092" i="8"/>
  <c r="C4093" i="8"/>
  <c r="C8797" i="8"/>
  <c r="C7597" i="8"/>
  <c r="C8798" i="8"/>
  <c r="C1367" i="8"/>
  <c r="C7598" i="8"/>
  <c r="C5376" i="8"/>
  <c r="C6822" i="8"/>
  <c r="C4734" i="8"/>
  <c r="C4094" i="8"/>
  <c r="C5377" i="8"/>
  <c r="C2022" i="8"/>
  <c r="C8799" i="8"/>
  <c r="C4095" i="8"/>
  <c r="C1368" i="8"/>
  <c r="C8800" i="8"/>
  <c r="C1369" i="8"/>
  <c r="C6823" i="8"/>
  <c r="C6824" i="8"/>
  <c r="C4735" i="8"/>
  <c r="C4096" i="8"/>
  <c r="C4097" i="8"/>
  <c r="C4736" i="8"/>
  <c r="C7599" i="8"/>
  <c r="C6825" i="8"/>
  <c r="C1370" i="8"/>
  <c r="C6826" i="8"/>
  <c r="C4098" i="8"/>
  <c r="C6827" i="8"/>
  <c r="C6828" i="8"/>
  <c r="C1371" i="8"/>
  <c r="C7600" i="8"/>
  <c r="C4099" i="8"/>
  <c r="C4100" i="8"/>
  <c r="C6829" i="8"/>
  <c r="C6830" i="8"/>
  <c r="C8165" i="8"/>
  <c r="C4101" i="8"/>
  <c r="C5378" i="8"/>
  <c r="C4102" i="8"/>
  <c r="C4737" i="8"/>
  <c r="C4738" i="8"/>
  <c r="C8801" i="8"/>
  <c r="C5379" i="8"/>
  <c r="C4103" i="8"/>
  <c r="C6831" i="8"/>
  <c r="C587" i="8"/>
  <c r="C4104" i="8"/>
  <c r="C6832" i="8"/>
  <c r="C1372" i="8"/>
  <c r="C6026" i="8"/>
  <c r="C8166" i="8"/>
  <c r="C5380" i="8"/>
  <c r="C4105" i="8"/>
  <c r="C4739" i="8"/>
  <c r="C4106" i="8"/>
  <c r="C4107" i="8"/>
  <c r="C4108" i="8"/>
  <c r="C4109" i="8"/>
  <c r="C4110" i="8"/>
  <c r="C6027" i="8"/>
  <c r="C4111" i="8"/>
  <c r="C2023" i="8"/>
  <c r="C4112" i="8"/>
  <c r="D8167" i="8"/>
  <c r="D2024" i="8"/>
  <c r="D4113" i="8"/>
  <c r="D8168" i="8"/>
  <c r="D6833" i="8"/>
  <c r="D5381" i="8"/>
  <c r="D4740" i="8"/>
  <c r="D2025" i="8"/>
  <c r="D2026" i="8"/>
  <c r="D2027" i="8"/>
  <c r="D5382" i="8"/>
  <c r="D5383" i="8"/>
  <c r="D5384" i="8"/>
  <c r="D8169" i="8"/>
  <c r="D4741" i="8"/>
  <c r="D4114" i="8"/>
  <c r="D5385" i="8"/>
  <c r="D2028" i="8"/>
  <c r="D4742" i="8"/>
  <c r="D6834" i="8"/>
  <c r="D4743" i="8"/>
  <c r="D6028" i="8"/>
  <c r="D4115" i="8"/>
  <c r="D8170" i="8"/>
  <c r="D6835" i="8"/>
  <c r="D6029" i="8"/>
  <c r="D4744" i="8"/>
  <c r="D6836" i="8"/>
  <c r="D7601" i="8"/>
  <c r="D588" i="8"/>
  <c r="D6837" i="8"/>
  <c r="D6838" i="8"/>
  <c r="D1373" i="8"/>
  <c r="D2" i="8"/>
  <c r="D2029" i="8"/>
  <c r="D589" i="8"/>
  <c r="D2030" i="8"/>
  <c r="D590" i="8"/>
  <c r="D3" i="8"/>
  <c r="D6839" i="8"/>
  <c r="D1374" i="8"/>
  <c r="D6030" i="8"/>
  <c r="D6031" i="8"/>
  <c r="D2031" i="8"/>
  <c r="D6032" i="8"/>
  <c r="D5386" i="8"/>
  <c r="D2032" i="8"/>
  <c r="D6033" i="8"/>
  <c r="D6840" i="8"/>
  <c r="D2033" i="8"/>
  <c r="D4" i="8"/>
  <c r="D6034" i="8"/>
  <c r="D4116" i="8"/>
  <c r="D6841" i="8"/>
  <c r="D1375" i="8"/>
  <c r="D6035" i="8"/>
  <c r="D5387" i="8"/>
  <c r="D5388" i="8"/>
  <c r="D2034" i="8"/>
  <c r="D6842" i="8"/>
  <c r="D2035" i="8"/>
  <c r="D5" i="8"/>
  <c r="D2036" i="8"/>
  <c r="D8171" i="8"/>
  <c r="D6843" i="8"/>
  <c r="D2037" i="8"/>
  <c r="D6844" i="8"/>
  <c r="D7602" i="8"/>
  <c r="D1376" i="8"/>
  <c r="D7603" i="8"/>
  <c r="D2051" i="8"/>
  <c r="D592" i="8"/>
  <c r="D7606" i="8"/>
  <c r="D2052" i="8"/>
  <c r="D8175" i="8"/>
  <c r="D6043" i="8"/>
  <c r="D1380" i="8"/>
  <c r="D1381" i="8"/>
  <c r="D5393" i="8"/>
  <c r="D7607" i="8"/>
  <c r="D9" i="8"/>
  <c r="D2053" i="8"/>
  <c r="D2054" i="8"/>
  <c r="D4747" i="8"/>
  <c r="D2055" i="8"/>
  <c r="D5394" i="8"/>
  <c r="D10" i="8"/>
  <c r="D2056" i="8"/>
  <c r="D6044" i="8"/>
  <c r="D6849" i="8"/>
  <c r="D11" i="8"/>
  <c r="D593" i="8"/>
  <c r="D6850" i="8"/>
  <c r="D2057" i="8"/>
  <c r="D2058" i="8"/>
  <c r="D2059" i="8"/>
  <c r="D2060" i="8"/>
  <c r="D594" i="8"/>
  <c r="D2061" i="8"/>
  <c r="D1382" i="8"/>
  <c r="D5395" i="8"/>
  <c r="D4117" i="8"/>
  <c r="D8176" i="8"/>
  <c r="D12" i="8"/>
  <c r="D2062" i="8"/>
  <c r="D2063" i="8"/>
  <c r="D5396" i="8"/>
  <c r="D595" i="8"/>
  <c r="D4118" i="8"/>
  <c r="D596" i="8"/>
  <c r="D2064" i="8"/>
  <c r="D2065" i="8"/>
  <c r="D2066" i="8"/>
  <c r="D4119" i="8"/>
  <c r="D4120" i="8"/>
  <c r="D8177" i="8"/>
  <c r="D2067" i="8"/>
  <c r="D2068" i="8"/>
  <c r="D2069" i="8"/>
  <c r="D4121" i="8"/>
  <c r="D2070" i="8"/>
  <c r="D4122" i="8"/>
  <c r="D4123" i="8"/>
  <c r="D597" i="8"/>
  <c r="D7608" i="8"/>
  <c r="D6045" i="8"/>
  <c r="D4124" i="8"/>
  <c r="D6046" i="8"/>
  <c r="D2071" i="8"/>
  <c r="D8178" i="8"/>
  <c r="D8179" i="8"/>
  <c r="D13" i="8"/>
  <c r="D1383" i="8"/>
  <c r="D598" i="8"/>
  <c r="D8180" i="8"/>
  <c r="D8181" i="8"/>
  <c r="D8182" i="8"/>
  <c r="D6851" i="8"/>
  <c r="D599" i="8"/>
  <c r="D2072" i="8"/>
  <c r="D2073" i="8"/>
  <c r="D4125" i="8"/>
  <c r="D600" i="8"/>
  <c r="D14" i="8"/>
  <c r="D8183" i="8"/>
  <c r="D2074" i="8"/>
  <c r="D8184" i="8"/>
  <c r="D15" i="8"/>
  <c r="D4748" i="8"/>
  <c r="D4126" i="8"/>
  <c r="D5397" i="8"/>
  <c r="D4127" i="8"/>
  <c r="D4749" i="8"/>
  <c r="D2075" i="8"/>
  <c r="D5398" i="8"/>
  <c r="D4128" i="8"/>
  <c r="D8185" i="8"/>
  <c r="D1384" i="8"/>
  <c r="D16" i="8"/>
  <c r="D4129" i="8"/>
  <c r="D17" i="8"/>
  <c r="D6852" i="8"/>
  <c r="D5399" i="8"/>
  <c r="D2076" i="8"/>
  <c r="D2077" i="8"/>
  <c r="D2078" i="8"/>
  <c r="D4750" i="8"/>
  <c r="D2079" i="8"/>
  <c r="D601" i="8"/>
  <c r="D8186" i="8"/>
  <c r="D18" i="8"/>
  <c r="D602" i="8"/>
  <c r="D19" i="8"/>
  <c r="D5400" i="8"/>
  <c r="D2080" i="8"/>
  <c r="D5401" i="8"/>
  <c r="D2081" i="8"/>
  <c r="D8187" i="8"/>
  <c r="D6853" i="8"/>
  <c r="D7609" i="8"/>
  <c r="D7610" i="8"/>
  <c r="D1385" i="8"/>
  <c r="D2082" i="8"/>
  <c r="D2083" i="8"/>
  <c r="D5402" i="8"/>
  <c r="D2084" i="8"/>
  <c r="D7611" i="8"/>
  <c r="D7612" i="8"/>
  <c r="D6047" i="8"/>
  <c r="D603" i="8"/>
  <c r="D2085" i="8"/>
  <c r="D2086" i="8"/>
  <c r="D604" i="8"/>
  <c r="D8188" i="8"/>
  <c r="D6854" i="8"/>
  <c r="D6048" i="8"/>
  <c r="D5403" i="8"/>
  <c r="D4130" i="8"/>
  <c r="D7613" i="8"/>
  <c r="D6049" i="8"/>
  <c r="D6050" i="8"/>
  <c r="D1386" i="8"/>
  <c r="D2087" i="8"/>
  <c r="D2088" i="8"/>
  <c r="D1387" i="8"/>
  <c r="D4751" i="8"/>
  <c r="D8189" i="8"/>
  <c r="D4131" i="8"/>
  <c r="D5404" i="8"/>
  <c r="D5405" i="8"/>
  <c r="D2089" i="8"/>
  <c r="D6051" i="8"/>
  <c r="D4132" i="8"/>
  <c r="D8190" i="8"/>
  <c r="D2090" i="8"/>
  <c r="D605" i="8"/>
  <c r="D606" i="8"/>
  <c r="D1388" i="8"/>
  <c r="D1389" i="8"/>
  <c r="D2091" i="8"/>
  <c r="D20" i="8"/>
  <c r="D7614" i="8"/>
  <c r="D6052" i="8"/>
  <c r="D6053" i="8"/>
  <c r="D1390" i="8"/>
  <c r="D7615" i="8"/>
  <c r="D5406" i="8"/>
  <c r="D607" i="8"/>
  <c r="D2092" i="8"/>
  <c r="D6054" i="8"/>
  <c r="D4752" i="8"/>
  <c r="D8191" i="8"/>
  <c r="D8192" i="8"/>
  <c r="D21" i="8"/>
  <c r="D2093" i="8"/>
  <c r="D6055" i="8"/>
  <c r="D4753" i="8"/>
  <c r="D1392" i="8"/>
  <c r="D7617" i="8"/>
  <c r="D2094" i="8"/>
  <c r="D6856" i="8"/>
  <c r="D608" i="8"/>
  <c r="D1393" i="8"/>
  <c r="D2095" i="8"/>
  <c r="D7618" i="8"/>
  <c r="D7619" i="8"/>
  <c r="D1394" i="8"/>
  <c r="D5407" i="8"/>
  <c r="D2096" i="8"/>
  <c r="D7620" i="8"/>
  <c r="D6857" i="8"/>
  <c r="D1395" i="8"/>
  <c r="D6056" i="8"/>
  <c r="D2097" i="8"/>
  <c r="D1396" i="8"/>
  <c r="D4133" i="8"/>
  <c r="D609" i="8"/>
  <c r="D2098" i="8"/>
  <c r="D610" i="8"/>
  <c r="D8193" i="8"/>
  <c r="D6858" i="8"/>
  <c r="D2099" i="8"/>
  <c r="D4754" i="8"/>
  <c r="D6057" i="8"/>
  <c r="D6058" i="8"/>
  <c r="D6859" i="8"/>
  <c r="D2100" i="8"/>
  <c r="D5408" i="8"/>
  <c r="D2101" i="8"/>
  <c r="D6860" i="8"/>
  <c r="D2102" i="8"/>
  <c r="D4755" i="8"/>
  <c r="D6861" i="8"/>
  <c r="D7621" i="8"/>
  <c r="D6059" i="8"/>
  <c r="D4134" i="8"/>
  <c r="D2103" i="8"/>
  <c r="D4756" i="8"/>
  <c r="D22" i="8"/>
  <c r="D23" i="8"/>
  <c r="D2104" i="8"/>
  <c r="D2105" i="8"/>
  <c r="D8194" i="8"/>
  <c r="D2106" i="8"/>
  <c r="D2107" i="8"/>
  <c r="D6060" i="8"/>
  <c r="D2108" i="8"/>
  <c r="D6061" i="8"/>
  <c r="D5409" i="8"/>
  <c r="D6062" i="8"/>
  <c r="D2109" i="8"/>
  <c r="D1397" i="8"/>
  <c r="D8195" i="8"/>
  <c r="D6862" i="8"/>
  <c r="D611" i="8"/>
  <c r="D8196" i="8"/>
  <c r="D8197" i="8"/>
  <c r="D6863" i="8"/>
  <c r="D8198" i="8"/>
  <c r="D8199" i="8"/>
  <c r="D7622" i="8"/>
  <c r="D4757" i="8"/>
  <c r="D612" i="8"/>
  <c r="D6864" i="8"/>
  <c r="D6865" i="8"/>
  <c r="D8200" i="8"/>
  <c r="D24" i="8"/>
  <c r="D613" i="8"/>
  <c r="D2110" i="8"/>
  <c r="D4135" i="8"/>
  <c r="D614" i="8"/>
  <c r="D6063" i="8"/>
  <c r="D6064" i="8"/>
  <c r="D2111" i="8"/>
  <c r="D1398" i="8"/>
  <c r="D6065" i="8"/>
  <c r="D5410" i="8"/>
  <c r="D6066" i="8"/>
  <c r="D2112" i="8"/>
  <c r="D6866" i="8"/>
  <c r="D2113" i="8"/>
  <c r="D8201" i="8"/>
  <c r="D615" i="8"/>
  <c r="D2114" i="8"/>
  <c r="D8202" i="8"/>
  <c r="D1399" i="8"/>
  <c r="D2115" i="8"/>
  <c r="D6067" i="8"/>
  <c r="D4758" i="8"/>
  <c r="D6068" i="8"/>
  <c r="D4759" i="8"/>
  <c r="D2116" i="8"/>
  <c r="D1400" i="8"/>
  <c r="D6867" i="8"/>
  <c r="D2117" i="8"/>
  <c r="D4760" i="8"/>
  <c r="D4136" i="8"/>
  <c r="D6069" i="8"/>
  <c r="D1401" i="8"/>
  <c r="D616" i="8"/>
  <c r="D6868" i="8"/>
  <c r="D6070" i="8"/>
  <c r="D8203" i="8"/>
  <c r="D1402" i="8"/>
  <c r="D6869" i="8"/>
  <c r="D4761" i="8"/>
  <c r="D6870" i="8"/>
  <c r="D8204" i="8"/>
  <c r="D4137" i="8"/>
  <c r="D1403" i="8"/>
  <c r="D8205" i="8"/>
  <c r="D2118" i="8"/>
  <c r="D2119" i="8"/>
  <c r="D25" i="8"/>
  <c r="D2120" i="8"/>
  <c r="D5411" i="8"/>
  <c r="D4762" i="8"/>
  <c r="D6871" i="8"/>
  <c r="D4763" i="8"/>
  <c r="D2121" i="8"/>
  <c r="D2122" i="8"/>
  <c r="D6872" i="8"/>
  <c r="D6873" i="8"/>
  <c r="D5412" i="8"/>
  <c r="D6071" i="8"/>
  <c r="D2123" i="8"/>
  <c r="D1404" i="8"/>
  <c r="D2124" i="8"/>
  <c r="D6874" i="8"/>
  <c r="D7623" i="8"/>
  <c r="D6875" i="8"/>
  <c r="D6876" i="8"/>
  <c r="D4138" i="8"/>
  <c r="D2125" i="8"/>
  <c r="D4764" i="8"/>
  <c r="D2126" i="8"/>
  <c r="D26" i="8"/>
  <c r="D8206" i="8"/>
  <c r="D2127" i="8"/>
  <c r="D4765" i="8"/>
  <c r="D6072" i="8"/>
  <c r="D617" i="8"/>
  <c r="D4766" i="8"/>
  <c r="D8207" i="8"/>
  <c r="D5413" i="8"/>
  <c r="D27" i="8"/>
  <c r="D1405" i="8"/>
  <c r="D4767" i="8"/>
  <c r="D2128" i="8"/>
  <c r="D28" i="8"/>
  <c r="D6877" i="8"/>
  <c r="D6878" i="8"/>
  <c r="D5414" i="8"/>
  <c r="D1406" i="8"/>
  <c r="D6879" i="8"/>
  <c r="D2129" i="8"/>
  <c r="D8208" i="8"/>
  <c r="D6880" i="8"/>
  <c r="D2130" i="8"/>
  <c r="D618" i="8"/>
  <c r="D2131" i="8"/>
  <c r="D619" i="8"/>
  <c r="D2132" i="8"/>
  <c r="D4139" i="8"/>
  <c r="D29" i="8"/>
  <c r="D2133" i="8"/>
  <c r="D1407" i="8"/>
  <c r="D30" i="8"/>
  <c r="D8209" i="8"/>
  <c r="D2134" i="8"/>
  <c r="D2135" i="8"/>
  <c r="D4140" i="8"/>
  <c r="D5415" i="8"/>
  <c r="D2136" i="8"/>
  <c r="D8210" i="8"/>
  <c r="D6073" i="8"/>
  <c r="D1408" i="8"/>
  <c r="D2137" i="8"/>
  <c r="D4768" i="8"/>
  <c r="D620" i="8"/>
  <c r="D1409" i="8"/>
  <c r="D5416" i="8"/>
  <c r="D6881" i="8"/>
  <c r="D1410" i="8"/>
  <c r="D621" i="8"/>
  <c r="D7624" i="8"/>
  <c r="D5417" i="8"/>
  <c r="D2138" i="8"/>
  <c r="D6074" i="8"/>
  <c r="D5418" i="8"/>
  <c r="D7625" i="8"/>
  <c r="D8211" i="8"/>
  <c r="D1411" i="8"/>
  <c r="D7626" i="8"/>
  <c r="D6075" i="8"/>
  <c r="D2139" i="8"/>
  <c r="D4141" i="8"/>
  <c r="D6076" i="8"/>
  <c r="D4142" i="8"/>
  <c r="D2140" i="8"/>
  <c r="D622" i="8"/>
  <c r="D6077" i="8"/>
  <c r="D8212" i="8"/>
  <c r="D2141" i="8"/>
  <c r="D31" i="8"/>
  <c r="D2142" i="8"/>
  <c r="D5419" i="8"/>
  <c r="D1412" i="8"/>
  <c r="D32" i="8"/>
  <c r="D6882" i="8"/>
  <c r="D8213" i="8"/>
  <c r="D4769" i="8"/>
  <c r="D6078" i="8"/>
  <c r="D6079" i="8"/>
  <c r="D5420" i="8"/>
  <c r="D6883" i="8"/>
  <c r="D1413" i="8"/>
  <c r="D6080" i="8"/>
  <c r="D8214" i="8"/>
  <c r="D7627" i="8"/>
  <c r="D2143" i="8"/>
  <c r="D6081" i="8"/>
  <c r="D7628" i="8"/>
  <c r="D33" i="8"/>
  <c r="D6884" i="8"/>
  <c r="D5421" i="8"/>
  <c r="D6082" i="8"/>
  <c r="D2144" i="8"/>
  <c r="D623" i="8"/>
  <c r="D7630" i="8"/>
  <c r="D5422" i="8"/>
  <c r="D4770" i="8"/>
  <c r="D2145" i="8"/>
  <c r="D1414" i="8"/>
  <c r="D7631" i="8"/>
  <c r="D4771" i="8"/>
  <c r="D2146" i="8"/>
  <c r="D2147" i="8"/>
  <c r="D1415" i="8"/>
  <c r="D2148" i="8"/>
  <c r="D8215" i="8"/>
  <c r="D2149" i="8"/>
  <c r="D4772" i="8"/>
  <c r="D6083" i="8"/>
  <c r="D4143" i="8"/>
  <c r="D6885" i="8"/>
  <c r="D624" i="8"/>
  <c r="D6886" i="8"/>
  <c r="D625" i="8"/>
  <c r="D34" i="8"/>
  <c r="D6887" i="8"/>
  <c r="D7632" i="8"/>
  <c r="D2150" i="8"/>
  <c r="D6888" i="8"/>
  <c r="D2151" i="8"/>
  <c r="D4773" i="8"/>
  <c r="D1416" i="8"/>
  <c r="D8216" i="8"/>
  <c r="D2152" i="8"/>
  <c r="D35" i="8"/>
  <c r="D2153" i="8"/>
  <c r="D8217" i="8"/>
  <c r="D5423" i="8"/>
  <c r="D1417" i="8"/>
  <c r="D2154" i="8"/>
  <c r="D2155" i="8"/>
  <c r="D5424" i="8"/>
  <c r="D6084" i="8"/>
  <c r="D2156" i="8"/>
  <c r="D2157" i="8"/>
  <c r="D6085" i="8"/>
  <c r="D2158" i="8"/>
  <c r="D8218" i="8"/>
  <c r="D7633" i="8"/>
  <c r="D7634" i="8"/>
  <c r="D4774" i="8"/>
  <c r="D5425" i="8"/>
  <c r="D2159" i="8"/>
  <c r="D626" i="8"/>
  <c r="D7635" i="8"/>
  <c r="D5426" i="8"/>
  <c r="D2160" i="8"/>
  <c r="D627" i="8"/>
  <c r="D8219" i="8"/>
  <c r="D36" i="8"/>
  <c r="D4144" i="8"/>
  <c r="D5427" i="8"/>
  <c r="D2161" i="8"/>
  <c r="D2162" i="8"/>
  <c r="D2163" i="8"/>
  <c r="D8220" i="8"/>
  <c r="D4775" i="8"/>
  <c r="D4776" i="8"/>
  <c r="D628" i="8"/>
  <c r="D2164" i="8"/>
  <c r="D629" i="8"/>
  <c r="D5428" i="8"/>
  <c r="D5429" i="8"/>
  <c r="D2165" i="8"/>
  <c r="D5430" i="8"/>
  <c r="D630" i="8"/>
  <c r="D6086" i="8"/>
  <c r="D631" i="8"/>
  <c r="D6087" i="8"/>
  <c r="D2166" i="8"/>
  <c r="D6889" i="8"/>
  <c r="D1418" i="8"/>
  <c r="D1419" i="8"/>
  <c r="D2167" i="8"/>
  <c r="D1420" i="8"/>
  <c r="D8221" i="8"/>
  <c r="D1421" i="8"/>
  <c r="D2168" i="8"/>
  <c r="D8222" i="8"/>
  <c r="D1422" i="8"/>
  <c r="D6890" i="8"/>
  <c r="D1423" i="8"/>
  <c r="D2169" i="8"/>
  <c r="D6891" i="8"/>
  <c r="D1424" i="8"/>
  <c r="D2170" i="8"/>
  <c r="D632" i="8"/>
  <c r="D633" i="8"/>
  <c r="D2171" i="8"/>
  <c r="D6892" i="8"/>
  <c r="D4777" i="8"/>
  <c r="D2172" i="8"/>
  <c r="D4778" i="8"/>
  <c r="D37" i="8"/>
  <c r="D2173" i="8"/>
  <c r="D634" i="8"/>
  <c r="D4779" i="8"/>
  <c r="D8223" i="8"/>
  <c r="D6893" i="8"/>
  <c r="D635" i="8"/>
  <c r="D1425" i="8"/>
  <c r="D5431" i="8"/>
  <c r="D6088" i="8"/>
  <c r="D4780" i="8"/>
  <c r="D2174" i="8"/>
  <c r="D4781" i="8"/>
  <c r="D8224" i="8"/>
  <c r="D5432" i="8"/>
  <c r="D4782" i="8"/>
  <c r="D5433" i="8"/>
  <c r="D1426" i="8"/>
  <c r="D5434" i="8"/>
  <c r="D636" i="8"/>
  <c r="D6894" i="8"/>
  <c r="D5435" i="8"/>
  <c r="D2175" i="8"/>
  <c r="D4145" i="8"/>
  <c r="D637" i="8"/>
  <c r="D6895" i="8"/>
  <c r="D7636" i="8"/>
  <c r="D7637" i="8"/>
  <c r="D4783" i="8"/>
  <c r="D2176" i="8"/>
  <c r="D5436" i="8"/>
  <c r="D7638" i="8"/>
  <c r="D2177" i="8"/>
  <c r="D7639" i="8"/>
  <c r="D4784" i="8"/>
  <c r="D4146" i="8"/>
  <c r="D4785" i="8"/>
  <c r="D38" i="8"/>
  <c r="D4147" i="8"/>
  <c r="D2178" i="8"/>
  <c r="D1427" i="8"/>
  <c r="D2179" i="8"/>
  <c r="D2180" i="8"/>
  <c r="D2181" i="8"/>
  <c r="D5437" i="8"/>
  <c r="D2182" i="8"/>
  <c r="D8225" i="8"/>
  <c r="D39" i="8"/>
  <c r="D2183" i="8"/>
  <c r="D4148" i="8"/>
  <c r="D8226" i="8"/>
  <c r="D2184" i="8"/>
  <c r="D6896" i="8"/>
  <c r="D4786" i="8"/>
  <c r="D638" i="8"/>
  <c r="D4787" i="8"/>
  <c r="D40" i="8"/>
  <c r="D2185" i="8"/>
  <c r="D1428" i="8"/>
  <c r="D6897" i="8"/>
  <c r="D7640" i="8"/>
  <c r="D6898" i="8"/>
  <c r="D6899" i="8"/>
  <c r="D41" i="8"/>
  <c r="D639" i="8"/>
  <c r="D2186" i="8"/>
  <c r="D7641" i="8"/>
  <c r="D42" i="8"/>
  <c r="D2187" i="8"/>
  <c r="D4788" i="8"/>
  <c r="D2188" i="8"/>
  <c r="D5438" i="8"/>
  <c r="D7642" i="8"/>
  <c r="D2189" i="8"/>
  <c r="D2190" i="8"/>
  <c r="D8227" i="8"/>
  <c r="D8228" i="8"/>
  <c r="D640" i="8"/>
  <c r="D2191" i="8"/>
  <c r="D2192" i="8"/>
  <c r="D5439" i="8"/>
  <c r="D2193" i="8"/>
  <c r="D4149" i="8"/>
  <c r="D5440" i="8"/>
  <c r="D1429" i="8"/>
  <c r="D641" i="8"/>
  <c r="D2194" i="8"/>
  <c r="D642" i="8"/>
  <c r="D2195" i="8"/>
  <c r="D643" i="8"/>
  <c r="D5441" i="8"/>
  <c r="D4789" i="8"/>
  <c r="D6900" i="8"/>
  <c r="D6089" i="8"/>
  <c r="D644" i="8"/>
  <c r="D2196" i="8"/>
  <c r="D8229" i="8"/>
  <c r="D4150" i="8"/>
  <c r="D645" i="8"/>
  <c r="D2197" i="8"/>
  <c r="D1430" i="8"/>
  <c r="D6090" i="8"/>
  <c r="D646" i="8"/>
  <c r="D2198" i="8"/>
  <c r="D4151" i="8"/>
  <c r="D2199" i="8"/>
  <c r="D6901" i="8"/>
  <c r="D7643" i="8"/>
  <c r="D4152" i="8"/>
  <c r="D1431" i="8"/>
  <c r="D647" i="8"/>
  <c r="D8230" i="8"/>
  <c r="D1432" i="8"/>
  <c r="D2200" i="8"/>
  <c r="D7644" i="8"/>
  <c r="D8231" i="8"/>
  <c r="D6902" i="8"/>
  <c r="D4790" i="8"/>
  <c r="D2201" i="8"/>
  <c r="D2202" i="8"/>
  <c r="D648" i="8"/>
  <c r="D5442" i="8"/>
  <c r="D6091" i="8"/>
  <c r="D649" i="8"/>
  <c r="D6092" i="8"/>
  <c r="D43" i="8"/>
  <c r="D6903" i="8"/>
  <c r="D44" i="8"/>
  <c r="D6904" i="8"/>
  <c r="D1433" i="8"/>
  <c r="D1434" i="8"/>
  <c r="D6905" i="8"/>
  <c r="D1435" i="8"/>
  <c r="D4791" i="8"/>
  <c r="D45" i="8"/>
  <c r="D2203" i="8"/>
  <c r="D2204" i="8"/>
  <c r="D1436" i="8"/>
  <c r="D6093" i="8"/>
  <c r="D2205" i="8"/>
  <c r="D2206" i="8"/>
  <c r="D5443" i="8"/>
  <c r="D2207" i="8"/>
  <c r="D4153" i="8"/>
  <c r="D1437" i="8"/>
  <c r="D2208" i="8"/>
  <c r="D6906" i="8"/>
  <c r="D1438" i="8"/>
  <c r="D6094" i="8"/>
  <c r="D4792" i="8"/>
  <c r="D1439" i="8"/>
  <c r="D650" i="8"/>
  <c r="D5444" i="8"/>
  <c r="D4154" i="8"/>
  <c r="D4793" i="8"/>
  <c r="D6907" i="8"/>
  <c r="D2209" i="8"/>
  <c r="D2210" i="8"/>
  <c r="D46" i="8"/>
  <c r="D4794" i="8"/>
  <c r="D2211" i="8"/>
  <c r="D7645" i="8"/>
  <c r="D47" i="8"/>
  <c r="D48" i="8"/>
  <c r="D49" i="8"/>
  <c r="D1440" i="8"/>
  <c r="D2212" i="8"/>
  <c r="D8232" i="8"/>
  <c r="D4155" i="8"/>
  <c r="D50" i="8"/>
  <c r="D651" i="8"/>
  <c r="D4795" i="8"/>
  <c r="D6908" i="8"/>
  <c r="D1441" i="8"/>
  <c r="D1442" i="8"/>
  <c r="D7646" i="8"/>
  <c r="D2213" i="8"/>
  <c r="D8233" i="8"/>
  <c r="D2214" i="8"/>
  <c r="D51" i="8"/>
  <c r="D2215" i="8"/>
  <c r="D5445" i="8"/>
  <c r="D4156" i="8"/>
  <c r="D6909" i="8"/>
  <c r="D8234" i="8"/>
  <c r="D2216" i="8"/>
  <c r="D8235" i="8"/>
  <c r="D52" i="8"/>
  <c r="D1443" i="8"/>
  <c r="D7647" i="8"/>
  <c r="D8236" i="8"/>
  <c r="D2217" i="8"/>
  <c r="D4157" i="8"/>
  <c r="D6910" i="8"/>
  <c r="D8237" i="8"/>
  <c r="D8238" i="8"/>
  <c r="D6095" i="8"/>
  <c r="D7648" i="8"/>
  <c r="D6911" i="8"/>
  <c r="D8239" i="8"/>
  <c r="D4158" i="8"/>
  <c r="D8240" i="8"/>
  <c r="D4159" i="8"/>
  <c r="D7649" i="8"/>
  <c r="D6096" i="8"/>
  <c r="D4160" i="8"/>
  <c r="D1444" i="8"/>
  <c r="D2218" i="8"/>
  <c r="D6097" i="8"/>
  <c r="D6912" i="8"/>
  <c r="D652" i="8"/>
  <c r="D7650" i="8"/>
  <c r="D53" i="8"/>
  <c r="D653" i="8"/>
  <c r="D6098" i="8"/>
  <c r="D2219" i="8"/>
  <c r="D5446" i="8"/>
  <c r="D2220" i="8"/>
  <c r="D5447" i="8"/>
  <c r="D2221" i="8"/>
  <c r="D2222" i="8"/>
  <c r="D54" i="8"/>
  <c r="D8241" i="8"/>
  <c r="D7651" i="8"/>
  <c r="D8242" i="8"/>
  <c r="D1445" i="8"/>
  <c r="D654" i="8"/>
  <c r="D1446" i="8"/>
  <c r="D6913" i="8"/>
  <c r="D1447" i="8"/>
  <c r="D6099" i="8"/>
  <c r="D2223" i="8"/>
  <c r="D4161" i="8"/>
  <c r="D1448" i="8"/>
  <c r="D55" i="8"/>
  <c r="D4162" i="8"/>
  <c r="D1449" i="8"/>
  <c r="D56" i="8"/>
  <c r="D5448" i="8"/>
  <c r="D57" i="8"/>
  <c r="D655" i="8"/>
  <c r="D4796" i="8"/>
  <c r="D58" i="8"/>
  <c r="D59" i="8"/>
  <c r="D2224" i="8"/>
  <c r="D6100" i="8"/>
  <c r="D4797" i="8"/>
  <c r="D60" i="8"/>
  <c r="D2225" i="8"/>
  <c r="D8243" i="8"/>
  <c r="D6101" i="8"/>
  <c r="D7652" i="8"/>
  <c r="D1450" i="8"/>
  <c r="D4798" i="8"/>
  <c r="D4163" i="8"/>
  <c r="D5449" i="8"/>
  <c r="D8244" i="8"/>
  <c r="D6914" i="8"/>
  <c r="D656" i="8"/>
  <c r="D2226" i="8"/>
  <c r="D7653" i="8"/>
  <c r="D2227" i="8"/>
  <c r="D4799" i="8"/>
  <c r="D657" i="8"/>
  <c r="D4800" i="8"/>
  <c r="D61" i="8"/>
  <c r="D62" i="8"/>
  <c r="D2228" i="8"/>
  <c r="D1451" i="8"/>
  <c r="D6915" i="8"/>
  <c r="D5450" i="8"/>
  <c r="D1452" i="8"/>
  <c r="D4801" i="8"/>
  <c r="D2229" i="8"/>
  <c r="D4164" i="8"/>
  <c r="D6916" i="8"/>
  <c r="D4165" i="8"/>
  <c r="D2230" i="8"/>
  <c r="D658" i="8"/>
  <c r="D1453" i="8"/>
  <c r="D2231" i="8"/>
  <c r="D2232" i="8"/>
  <c r="D5451" i="8"/>
  <c r="D6917" i="8"/>
  <c r="D6918" i="8"/>
  <c r="D6102" i="8"/>
  <c r="D4802" i="8"/>
  <c r="D8245" i="8"/>
  <c r="D6919" i="8"/>
  <c r="D1454" i="8"/>
  <c r="D659" i="8"/>
  <c r="D6103" i="8"/>
  <c r="D6920" i="8"/>
  <c r="D2233" i="8"/>
  <c r="D2234" i="8"/>
  <c r="D2235" i="8"/>
  <c r="D1455" i="8"/>
  <c r="D6921" i="8"/>
  <c r="D4166" i="8"/>
  <c r="D2236" i="8"/>
  <c r="D4167" i="8"/>
  <c r="D2237" i="8"/>
  <c r="D7654" i="8"/>
  <c r="D6922" i="8"/>
  <c r="D6104" i="8"/>
  <c r="D7655" i="8"/>
  <c r="D5452" i="8"/>
  <c r="D5453" i="8"/>
  <c r="D6923" i="8"/>
  <c r="D1456" i="8"/>
  <c r="D660" i="8"/>
  <c r="D2238" i="8"/>
  <c r="D2239" i="8"/>
  <c r="D6105" i="8"/>
  <c r="D2240" i="8"/>
  <c r="D5454" i="8"/>
  <c r="D5455" i="8"/>
  <c r="D7656" i="8"/>
  <c r="D5456" i="8"/>
  <c r="D4168" i="8"/>
  <c r="D4169" i="8"/>
  <c r="D2241" i="8"/>
  <c r="D7657" i="8"/>
  <c r="D7658" i="8"/>
  <c r="D6924" i="8"/>
  <c r="D1457" i="8"/>
  <c r="D4803" i="8"/>
  <c r="D63" i="8"/>
  <c r="D661" i="8"/>
  <c r="D64" i="8"/>
  <c r="D5457" i="8"/>
  <c r="D6106" i="8"/>
  <c r="D2242" i="8"/>
  <c r="D4170" i="8"/>
  <c r="D662" i="8"/>
  <c r="D4804" i="8"/>
  <c r="D6925" i="8"/>
  <c r="D2243" i="8"/>
  <c r="D2244" i="8"/>
  <c r="D8246" i="8"/>
  <c r="D663" i="8"/>
  <c r="D8247" i="8"/>
  <c r="D6926" i="8"/>
  <c r="D4171" i="8"/>
  <c r="D664" i="8"/>
  <c r="D65" i="8"/>
  <c r="D66" i="8"/>
  <c r="D67" i="8"/>
  <c r="D2245" i="8"/>
  <c r="D2246" i="8"/>
  <c r="D4805" i="8"/>
  <c r="D4172" i="8"/>
  <c r="D6107" i="8"/>
  <c r="D1458" i="8"/>
  <c r="D6108" i="8"/>
  <c r="D68" i="8"/>
  <c r="D2247" i="8"/>
  <c r="D1459" i="8"/>
  <c r="D665" i="8"/>
  <c r="D4173" i="8"/>
  <c r="D8248" i="8"/>
  <c r="D6927" i="8"/>
  <c r="D2248" i="8"/>
  <c r="D666" i="8"/>
  <c r="D6109" i="8"/>
  <c r="D8249" i="8"/>
  <c r="D667" i="8"/>
  <c r="D4806" i="8"/>
  <c r="D4807" i="8"/>
  <c r="D8250" i="8"/>
  <c r="D6928" i="8"/>
  <c r="D1460" i="8"/>
  <c r="D2249" i="8"/>
  <c r="D6110" i="8"/>
  <c r="D2250" i="8"/>
  <c r="D2251" i="8"/>
  <c r="D2252" i="8"/>
  <c r="D6111" i="8"/>
  <c r="D2253" i="8"/>
  <c r="D6112" i="8"/>
  <c r="D2254" i="8"/>
  <c r="D69" i="8"/>
  <c r="D1461" i="8"/>
  <c r="D6113" i="8"/>
  <c r="D6114" i="8"/>
  <c r="D668" i="8"/>
  <c r="D1462" i="8"/>
  <c r="D2255" i="8"/>
  <c r="D7659" i="8"/>
  <c r="D2256" i="8"/>
  <c r="D1463" i="8"/>
  <c r="D2257" i="8"/>
  <c r="D2258" i="8"/>
  <c r="D6115" i="8"/>
  <c r="D5458" i="8"/>
  <c r="D2259" i="8"/>
  <c r="D8251" i="8"/>
  <c r="D7660" i="8"/>
  <c r="D669" i="8"/>
  <c r="D6929" i="8"/>
  <c r="D8252" i="8"/>
  <c r="D1464" i="8"/>
  <c r="D70" i="8"/>
  <c r="D5459" i="8"/>
  <c r="D2260" i="8"/>
  <c r="D2261" i="8"/>
  <c r="D6116" i="8"/>
  <c r="D6117" i="8"/>
  <c r="D71" i="8"/>
  <c r="D8253" i="8"/>
  <c r="D1465" i="8"/>
  <c r="D8254" i="8"/>
  <c r="D2262" i="8"/>
  <c r="D5460" i="8"/>
  <c r="D6930" i="8"/>
  <c r="D2263" i="8"/>
  <c r="D5461" i="8"/>
  <c r="D6118" i="8"/>
  <c r="D670" i="8"/>
  <c r="D72" i="8"/>
  <c r="D6119" i="8"/>
  <c r="D671" i="8"/>
  <c r="D4808" i="8"/>
  <c r="D2264" i="8"/>
  <c r="D6120" i="8"/>
  <c r="D8255" i="8"/>
  <c r="D2265" i="8"/>
  <c r="D4809" i="8"/>
  <c r="D6121" i="8"/>
  <c r="D2266" i="8"/>
  <c r="D6931" i="8"/>
  <c r="D2267" i="8"/>
  <c r="D4810" i="8"/>
  <c r="D6122" i="8"/>
  <c r="D8256" i="8"/>
  <c r="D6932" i="8"/>
  <c r="D2268" i="8"/>
  <c r="D2269" i="8"/>
  <c r="D73" i="8"/>
  <c r="D6933" i="8"/>
  <c r="D74" i="8"/>
  <c r="D6123" i="8"/>
  <c r="D6934" i="8"/>
  <c r="D6935" i="8"/>
  <c r="D75" i="8"/>
  <c r="D76" i="8"/>
  <c r="D6124" i="8"/>
  <c r="D4811" i="8"/>
  <c r="D77" i="8"/>
  <c r="D8257" i="8"/>
  <c r="D1466" i="8"/>
  <c r="D2270" i="8"/>
  <c r="D2271" i="8"/>
  <c r="D1467" i="8"/>
  <c r="D5462" i="8"/>
  <c r="D6125" i="8"/>
  <c r="D4174" i="8"/>
  <c r="D6936" i="8"/>
  <c r="D672" i="8"/>
  <c r="D673" i="8"/>
  <c r="D5463" i="8"/>
  <c r="D6937" i="8"/>
  <c r="D2272" i="8"/>
  <c r="D6126" i="8"/>
  <c r="D4812" i="8"/>
  <c r="D674" i="8"/>
  <c r="D675" i="8"/>
  <c r="D8258" i="8"/>
  <c r="D6127" i="8"/>
  <c r="D676" i="8"/>
  <c r="D2273" i="8"/>
  <c r="D6128" i="8"/>
  <c r="D6938" i="8"/>
  <c r="D1468" i="8"/>
  <c r="D2274" i="8"/>
  <c r="D4175" i="8"/>
  <c r="D6129" i="8"/>
  <c r="D6939" i="8"/>
  <c r="D6130" i="8"/>
  <c r="D2275" i="8"/>
  <c r="D4813" i="8"/>
  <c r="D4176" i="8"/>
  <c r="D677" i="8"/>
  <c r="D6940" i="8"/>
  <c r="D1469" i="8"/>
  <c r="D1470" i="8"/>
  <c r="D678" i="8"/>
  <c r="D6941" i="8"/>
  <c r="D8259" i="8"/>
  <c r="D2276" i="8"/>
  <c r="D1471" i="8"/>
  <c r="D2277" i="8"/>
  <c r="D2278" i="8"/>
  <c r="D1472" i="8"/>
  <c r="D2279" i="8"/>
  <c r="D679" i="8"/>
  <c r="D6942" i="8"/>
  <c r="D2280" i="8"/>
  <c r="D78" i="8"/>
  <c r="D7661" i="8"/>
  <c r="D79" i="8"/>
  <c r="D680" i="8"/>
  <c r="D4814" i="8"/>
  <c r="D2281" i="8"/>
  <c r="D6131" i="8"/>
  <c r="D1473" i="8"/>
  <c r="D80" i="8"/>
  <c r="D6132" i="8"/>
  <c r="D7662" i="8"/>
  <c r="D1474" i="8"/>
  <c r="D5464" i="8"/>
  <c r="D681" i="8"/>
  <c r="D2282" i="8"/>
  <c r="D81" i="8"/>
  <c r="D1475" i="8"/>
  <c r="D2283" i="8"/>
  <c r="D682" i="8"/>
  <c r="D1476" i="8"/>
  <c r="D4815" i="8"/>
  <c r="D4816" i="8"/>
  <c r="D683" i="8"/>
  <c r="D2284" i="8"/>
  <c r="D6943" i="8"/>
  <c r="D82" i="8"/>
  <c r="D4177" i="8"/>
  <c r="D2285" i="8"/>
  <c r="D8260" i="8"/>
  <c r="D6133" i="8"/>
  <c r="D8261" i="8"/>
  <c r="D684" i="8"/>
  <c r="D1477" i="8"/>
  <c r="D4178" i="8"/>
  <c r="D83" i="8"/>
  <c r="D8262" i="8"/>
  <c r="D84" i="8"/>
  <c r="D1478" i="8"/>
  <c r="D7663" i="8"/>
  <c r="D2286" i="8"/>
  <c r="D6944" i="8"/>
  <c r="D1479" i="8"/>
  <c r="D2287" i="8"/>
  <c r="D2288" i="8"/>
  <c r="D5465" i="8"/>
  <c r="D7664" i="8"/>
  <c r="D1480" i="8"/>
  <c r="D85" i="8"/>
  <c r="D685" i="8"/>
  <c r="D686" i="8"/>
  <c r="D4179" i="8"/>
  <c r="D4817" i="8"/>
  <c r="D2289" i="8"/>
  <c r="D86" i="8"/>
  <c r="D2290" i="8"/>
  <c r="D2291" i="8"/>
  <c r="D7665" i="8"/>
  <c r="D4818" i="8"/>
  <c r="D2292" i="8"/>
  <c r="D6945" i="8"/>
  <c r="D7666" i="8"/>
  <c r="D2293" i="8"/>
  <c r="D87" i="8"/>
  <c r="D88" i="8"/>
  <c r="D687" i="8"/>
  <c r="D7667" i="8"/>
  <c r="D2294" i="8"/>
  <c r="D6134" i="8"/>
  <c r="D4180" i="8"/>
  <c r="D4819" i="8"/>
  <c r="D4181" i="8"/>
  <c r="D8263" i="8"/>
  <c r="D688" i="8"/>
  <c r="D89" i="8"/>
  <c r="D4182" i="8"/>
  <c r="D1481" i="8"/>
  <c r="D4183" i="8"/>
  <c r="D689" i="8"/>
  <c r="D2295" i="8"/>
  <c r="D2296" i="8"/>
  <c r="D8264" i="8"/>
  <c r="D2297" i="8"/>
  <c r="D690" i="8"/>
  <c r="D6135" i="8"/>
  <c r="D2298" i="8"/>
  <c r="D2299" i="8"/>
  <c r="D6946" i="8"/>
  <c r="D691" i="8"/>
  <c r="D2300" i="8"/>
  <c r="D2301" i="8"/>
  <c r="D8265" i="8"/>
  <c r="D8266" i="8"/>
  <c r="D1482" i="8"/>
  <c r="D692" i="8"/>
  <c r="D4820" i="8"/>
  <c r="D7668" i="8"/>
  <c r="D5466" i="8"/>
  <c r="D4821" i="8"/>
  <c r="D1483" i="8"/>
  <c r="D7669" i="8"/>
  <c r="D4822" i="8"/>
  <c r="D5467" i="8"/>
  <c r="D2302" i="8"/>
  <c r="D2303" i="8"/>
  <c r="D6947" i="8"/>
  <c r="D4184" i="8"/>
  <c r="D7670" i="8"/>
  <c r="D2304" i="8"/>
  <c r="D693" i="8"/>
  <c r="D4185" i="8"/>
  <c r="D1484" i="8"/>
  <c r="D694" i="8"/>
  <c r="D8267" i="8"/>
  <c r="D1485" i="8"/>
  <c r="D8268" i="8"/>
  <c r="D6948" i="8"/>
  <c r="D2305" i="8"/>
  <c r="D5468" i="8"/>
  <c r="D2306" i="8"/>
  <c r="D695" i="8"/>
  <c r="D1486" i="8"/>
  <c r="D6949" i="8"/>
  <c r="D2307" i="8"/>
  <c r="D4823" i="8"/>
  <c r="D1487" i="8"/>
  <c r="D1488" i="8"/>
  <c r="D2308" i="8"/>
  <c r="D8269" i="8"/>
  <c r="D5469" i="8"/>
  <c r="D4186" i="8"/>
  <c r="D696" i="8"/>
  <c r="D6136" i="8"/>
  <c r="D4824" i="8"/>
  <c r="D8270" i="8"/>
  <c r="D7671" i="8"/>
  <c r="D2309" i="8"/>
  <c r="D2310" i="8"/>
  <c r="D2311" i="8"/>
  <c r="D2312" i="8"/>
  <c r="D2313" i="8"/>
  <c r="D6950" i="8"/>
  <c r="D90" i="8"/>
  <c r="D697" i="8"/>
  <c r="D6951" i="8"/>
  <c r="D7672" i="8"/>
  <c r="D2314" i="8"/>
  <c r="D1489" i="8"/>
  <c r="D7673" i="8"/>
  <c r="D2315" i="8"/>
  <c r="D2316" i="8"/>
  <c r="D6137" i="8"/>
  <c r="D4825" i="8"/>
  <c r="D6952" i="8"/>
  <c r="D2317" i="8"/>
  <c r="D6953" i="8"/>
  <c r="D2318" i="8"/>
  <c r="D8271" i="8"/>
  <c r="D7674" i="8"/>
  <c r="D1490" i="8"/>
  <c r="D1491" i="8"/>
  <c r="D2319" i="8"/>
  <c r="D91" i="8"/>
  <c r="D2320" i="8"/>
  <c r="D6954" i="8"/>
  <c r="D4826" i="8"/>
  <c r="D698" i="8"/>
  <c r="D4827" i="8"/>
  <c r="D6955" i="8"/>
  <c r="D5470" i="8"/>
  <c r="D2321" i="8"/>
  <c r="D7675" i="8"/>
  <c r="D7676" i="8"/>
  <c r="D6956" i="8"/>
  <c r="D5471" i="8"/>
  <c r="D7677" i="8"/>
  <c r="D8272" i="8"/>
  <c r="D8273" i="8"/>
  <c r="D699" i="8"/>
  <c r="D5472" i="8"/>
  <c r="D1492" i="8"/>
  <c r="D7678" i="8"/>
  <c r="D4187" i="8"/>
  <c r="D5473" i="8"/>
  <c r="D4828" i="8"/>
  <c r="D7679" i="8"/>
  <c r="D4188" i="8"/>
  <c r="D7680" i="8"/>
  <c r="D8274" i="8"/>
  <c r="D700" i="8"/>
  <c r="D2322" i="8"/>
  <c r="D6138" i="8"/>
  <c r="D2323" i="8"/>
  <c r="D7681" i="8"/>
  <c r="D8275" i="8"/>
  <c r="D1493" i="8"/>
  <c r="D2324" i="8"/>
  <c r="D2325" i="8"/>
  <c r="D2326" i="8"/>
  <c r="D2327" i="8"/>
  <c r="D6139" i="8"/>
  <c r="D701" i="8"/>
  <c r="D2328" i="8"/>
  <c r="D4829" i="8"/>
  <c r="D2329" i="8"/>
  <c r="D6957" i="8"/>
  <c r="D702" i="8"/>
  <c r="D2330" i="8"/>
  <c r="D1494" i="8"/>
  <c r="D6958" i="8"/>
  <c r="D92" i="8"/>
  <c r="D4189" i="8"/>
  <c r="D2331" i="8"/>
  <c r="D7682" i="8"/>
  <c r="D2332" i="8"/>
  <c r="D2333" i="8"/>
  <c r="D6140" i="8"/>
  <c r="D4830" i="8"/>
  <c r="D8276" i="8"/>
  <c r="D8277" i="8"/>
  <c r="D1495" i="8"/>
  <c r="D2334" i="8"/>
  <c r="D5474" i="8"/>
  <c r="D2335" i="8"/>
  <c r="D6959" i="8"/>
  <c r="D6960" i="8"/>
  <c r="D2336" i="8"/>
  <c r="D2337" i="8"/>
  <c r="D6141" i="8"/>
  <c r="D2338" i="8"/>
  <c r="D2339" i="8"/>
  <c r="D1496" i="8"/>
  <c r="D2340" i="8"/>
  <c r="D93" i="8"/>
  <c r="D6142" i="8"/>
  <c r="D2341" i="8"/>
  <c r="D2342" i="8"/>
  <c r="D8278" i="8"/>
  <c r="D6961" i="8"/>
  <c r="D2343" i="8"/>
  <c r="D2344" i="8"/>
  <c r="D1497" i="8"/>
  <c r="D7683" i="8"/>
  <c r="D4190" i="8"/>
  <c r="D94" i="8"/>
  <c r="D95" i="8"/>
  <c r="D1498" i="8"/>
  <c r="D2345" i="8"/>
  <c r="D1499" i="8"/>
  <c r="D5475" i="8"/>
  <c r="D2346" i="8"/>
  <c r="D8279" i="8"/>
  <c r="D2347" i="8"/>
  <c r="D5476" i="8"/>
  <c r="D6143" i="8"/>
  <c r="D1500" i="8"/>
  <c r="D6144" i="8"/>
  <c r="D703" i="8"/>
  <c r="D6145" i="8"/>
  <c r="D5477" i="8"/>
  <c r="D5478" i="8"/>
  <c r="D6146" i="8"/>
  <c r="D1501" i="8"/>
  <c r="D1502" i="8"/>
  <c r="D6147" i="8"/>
  <c r="D4831" i="8"/>
  <c r="D8280" i="8"/>
  <c r="D8281" i="8"/>
  <c r="D6148" i="8"/>
  <c r="D96" i="8"/>
  <c r="D7684" i="8"/>
  <c r="D2348" i="8"/>
  <c r="D97" i="8"/>
  <c r="D7685" i="8"/>
  <c r="D5479" i="8"/>
  <c r="D2349" i="8"/>
  <c r="D7686" i="8"/>
  <c r="D1503" i="8"/>
  <c r="D4191" i="8"/>
  <c r="D8282" i="8"/>
  <c r="D7687" i="8"/>
  <c r="D5480" i="8"/>
  <c r="D6962" i="8"/>
  <c r="D5481" i="8"/>
  <c r="D4192" i="8"/>
  <c r="D8283" i="8"/>
  <c r="D4832" i="8"/>
  <c r="D2350" i="8"/>
  <c r="D98" i="8"/>
  <c r="D1504" i="8"/>
  <c r="D2351" i="8"/>
  <c r="D1505" i="8"/>
  <c r="D2352" i="8"/>
  <c r="D99" i="8"/>
  <c r="D1506" i="8"/>
  <c r="D100" i="8"/>
  <c r="D6149" i="8"/>
  <c r="D8284" i="8"/>
  <c r="D6150" i="8"/>
  <c r="D6151" i="8"/>
  <c r="D6963" i="8"/>
  <c r="D6964" i="8"/>
  <c r="D4833" i="8"/>
  <c r="D7688" i="8"/>
  <c r="D5482" i="8"/>
  <c r="D7689" i="8"/>
  <c r="D4193" i="8"/>
  <c r="D2353" i="8"/>
  <c r="D101" i="8"/>
  <c r="D2354" i="8"/>
  <c r="D6152" i="8"/>
  <c r="D5483" i="8"/>
  <c r="D1507" i="8"/>
  <c r="D704" i="8"/>
  <c r="D2355" i="8"/>
  <c r="D8285" i="8"/>
  <c r="D5484" i="8"/>
  <c r="D705" i="8"/>
  <c r="D2356" i="8"/>
  <c r="D2357" i="8"/>
  <c r="D6965" i="8"/>
  <c r="D2358" i="8"/>
  <c r="D4834" i="8"/>
  <c r="D1508" i="8"/>
  <c r="D6966" i="8"/>
  <c r="D2359" i="8"/>
  <c r="D2360" i="8"/>
  <c r="D2361" i="8"/>
  <c r="D6153" i="8"/>
  <c r="D6154" i="8"/>
  <c r="D706" i="8"/>
  <c r="D2362" i="8"/>
  <c r="D8286" i="8"/>
  <c r="D707" i="8"/>
  <c r="D6967" i="8"/>
  <c r="D4194" i="8"/>
  <c r="D4835" i="8"/>
  <c r="D5485" i="8"/>
  <c r="D2363" i="8"/>
  <c r="D8287" i="8"/>
  <c r="D4836" i="8"/>
  <c r="D6155" i="8"/>
  <c r="D4837" i="8"/>
  <c r="D8288" i="8"/>
  <c r="D2364" i="8"/>
  <c r="D2365" i="8"/>
  <c r="D2366" i="8"/>
  <c r="D7690" i="8"/>
  <c r="D4195" i="8"/>
  <c r="D4838" i="8"/>
  <c r="D2367" i="8"/>
  <c r="D2368" i="8"/>
  <c r="D6156" i="8"/>
  <c r="D7691" i="8"/>
  <c r="D6157" i="8"/>
  <c r="D2369" i="8"/>
  <c r="D4839" i="8"/>
  <c r="D2370" i="8"/>
  <c r="D1509" i="8"/>
  <c r="D7692" i="8"/>
  <c r="D1510" i="8"/>
  <c r="D708" i="8"/>
  <c r="D2371" i="8"/>
  <c r="D6158" i="8"/>
  <c r="D6159" i="8"/>
  <c r="D6968" i="8"/>
  <c r="D6969" i="8"/>
  <c r="D8289" i="8"/>
  <c r="D2372" i="8"/>
  <c r="D5486" i="8"/>
  <c r="D2373" i="8"/>
  <c r="D1511" i="8"/>
  <c r="D2374" i="8"/>
  <c r="D4196" i="8"/>
  <c r="D2375" i="8"/>
  <c r="D6970" i="8"/>
  <c r="D6971" i="8"/>
  <c r="D2376" i="8"/>
  <c r="D4197" i="8"/>
  <c r="D4840" i="8"/>
  <c r="D709" i="8"/>
  <c r="D2377" i="8"/>
  <c r="D4198" i="8"/>
  <c r="D710" i="8"/>
  <c r="D5487" i="8"/>
  <c r="D1512" i="8"/>
  <c r="D6160" i="8"/>
  <c r="D8290" i="8"/>
  <c r="D5488" i="8"/>
  <c r="D102" i="8"/>
  <c r="D6972" i="8"/>
  <c r="D8291" i="8"/>
  <c r="D2378" i="8"/>
  <c r="D6973" i="8"/>
  <c r="D2379" i="8"/>
  <c r="D6974" i="8"/>
  <c r="D711" i="8"/>
  <c r="D6975" i="8"/>
  <c r="D103" i="8"/>
  <c r="D7693" i="8"/>
  <c r="D6976" i="8"/>
  <c r="D4199" i="8"/>
  <c r="D4200" i="8"/>
  <c r="D6161" i="8"/>
  <c r="D712" i="8"/>
  <c r="D713" i="8"/>
  <c r="D1513" i="8"/>
  <c r="D4841" i="8"/>
  <c r="D6162" i="8"/>
  <c r="D8292" i="8"/>
  <c r="D2380" i="8"/>
  <c r="D8293" i="8"/>
  <c r="D4201" i="8"/>
  <c r="D5489" i="8"/>
  <c r="D7694" i="8"/>
  <c r="D714" i="8"/>
  <c r="D2381" i="8"/>
  <c r="D4202" i="8"/>
  <c r="D2382" i="8"/>
  <c r="D2383" i="8"/>
  <c r="D4842" i="8"/>
  <c r="D6977" i="8"/>
  <c r="D6163" i="8"/>
  <c r="D6978" i="8"/>
  <c r="D104" i="8"/>
  <c r="D105" i="8"/>
  <c r="D6164" i="8"/>
  <c r="D2384" i="8"/>
  <c r="D2385" i="8"/>
  <c r="D1514" i="8"/>
  <c r="D2386" i="8"/>
  <c r="D6165" i="8"/>
  <c r="D2387" i="8"/>
  <c r="D1515" i="8"/>
  <c r="D6166" i="8"/>
  <c r="D715" i="8"/>
  <c r="D7695" i="8"/>
  <c r="D6979" i="8"/>
  <c r="D4203" i="8"/>
  <c r="D2388" i="8"/>
  <c r="D4843" i="8"/>
  <c r="D2389" i="8"/>
  <c r="D6980" i="8"/>
  <c r="D6981" i="8"/>
  <c r="D106" i="8"/>
  <c r="D1516" i="8"/>
  <c r="D716" i="8"/>
  <c r="D6167" i="8"/>
  <c r="D2390" i="8"/>
  <c r="D8294" i="8"/>
  <c r="D6982" i="8"/>
  <c r="D6168" i="8"/>
  <c r="D6169" i="8"/>
  <c r="D107" i="8"/>
  <c r="D1517" i="8"/>
  <c r="D6983" i="8"/>
  <c r="D2391" i="8"/>
  <c r="D717" i="8"/>
  <c r="D8295" i="8"/>
  <c r="D2392" i="8"/>
  <c r="D4204" i="8"/>
  <c r="D718" i="8"/>
  <c r="D2393" i="8"/>
  <c r="D7696" i="8"/>
  <c r="D6170" i="8"/>
  <c r="D6984" i="8"/>
  <c r="D108" i="8"/>
  <c r="D4205" i="8"/>
  <c r="D6171" i="8"/>
  <c r="D4844" i="8"/>
  <c r="D2394" i="8"/>
  <c r="D6172" i="8"/>
  <c r="D4206" i="8"/>
  <c r="D6173" i="8"/>
  <c r="D8296" i="8"/>
  <c r="D8297" i="8"/>
  <c r="D6174" i="8"/>
  <c r="D4845" i="8"/>
  <c r="D6175" i="8"/>
  <c r="D719" i="8"/>
  <c r="D4846" i="8"/>
  <c r="D2395" i="8"/>
  <c r="D5490" i="8"/>
  <c r="D720" i="8"/>
  <c r="D2396" i="8"/>
  <c r="D8298" i="8"/>
  <c r="D6176" i="8"/>
  <c r="D721" i="8"/>
  <c r="D7697" i="8"/>
  <c r="D109" i="8"/>
  <c r="D4207" i="8"/>
  <c r="D2397" i="8"/>
  <c r="D2398" i="8"/>
  <c r="D4208" i="8"/>
  <c r="D6177" i="8"/>
  <c r="D5491" i="8"/>
  <c r="D4209" i="8"/>
  <c r="D4210" i="8"/>
  <c r="D722" i="8"/>
  <c r="D1518" i="8"/>
  <c r="D110" i="8"/>
  <c r="D5492" i="8"/>
  <c r="D111" i="8"/>
  <c r="D2399" i="8"/>
  <c r="D6178" i="8"/>
  <c r="D6985" i="8"/>
  <c r="D7698" i="8"/>
  <c r="D1519" i="8"/>
  <c r="D6179" i="8"/>
  <c r="D6180" i="8"/>
  <c r="D4847" i="8"/>
  <c r="D2400" i="8"/>
  <c r="D2401" i="8"/>
  <c r="D2402" i="8"/>
  <c r="D2403" i="8"/>
  <c r="D4848" i="8"/>
  <c r="D2404" i="8"/>
  <c r="D112" i="8"/>
  <c r="D1520" i="8"/>
  <c r="D1521" i="8"/>
  <c r="D5493" i="8"/>
  <c r="D4849" i="8"/>
  <c r="D723" i="8"/>
  <c r="D6986" i="8"/>
  <c r="D6987" i="8"/>
  <c r="D6181" i="8"/>
  <c r="D4211" i="8"/>
  <c r="D4212" i="8"/>
  <c r="D724" i="8"/>
  <c r="D725" i="8"/>
  <c r="D726" i="8"/>
  <c r="D2405" i="8"/>
  <c r="D2406" i="8"/>
  <c r="D7699" i="8"/>
  <c r="D8299" i="8"/>
  <c r="D8300" i="8"/>
  <c r="D5494" i="8"/>
  <c r="D4213" i="8"/>
  <c r="D6182" i="8"/>
  <c r="D2407" i="8"/>
  <c r="D6988" i="8"/>
  <c r="D6183" i="8"/>
  <c r="D1522" i="8"/>
  <c r="D113" i="8"/>
  <c r="D2408" i="8"/>
  <c r="D2409" i="8"/>
  <c r="D1523" i="8"/>
  <c r="D5495" i="8"/>
  <c r="D2410" i="8"/>
  <c r="D1524" i="8"/>
  <c r="D1525" i="8"/>
  <c r="D7700" i="8"/>
  <c r="D4850" i="8"/>
  <c r="D114" i="8"/>
  <c r="D6184" i="8"/>
  <c r="D7701" i="8"/>
  <c r="D4851" i="8"/>
  <c r="D115" i="8"/>
  <c r="D4852" i="8"/>
  <c r="D2411" i="8"/>
  <c r="D4853" i="8"/>
  <c r="D8301" i="8"/>
  <c r="D2412" i="8"/>
  <c r="D2413" i="8"/>
  <c r="D4214" i="8"/>
  <c r="D6989" i="8"/>
  <c r="D2414" i="8"/>
  <c r="D6185" i="8"/>
  <c r="D8302" i="8"/>
  <c r="D4854" i="8"/>
  <c r="D727" i="8"/>
  <c r="D116" i="8"/>
  <c r="D8303" i="8"/>
  <c r="D6990" i="8"/>
  <c r="D2415" i="8"/>
  <c r="D4855" i="8"/>
  <c r="D2416" i="8"/>
  <c r="D5496" i="8"/>
  <c r="D117" i="8"/>
  <c r="D2417" i="8"/>
  <c r="D6991" i="8"/>
  <c r="D4856" i="8"/>
  <c r="D8304" i="8"/>
  <c r="D6992" i="8"/>
  <c r="D118" i="8"/>
  <c r="D6993" i="8"/>
  <c r="D119" i="8"/>
  <c r="D4857" i="8"/>
  <c r="D2418" i="8"/>
  <c r="D6994" i="8"/>
  <c r="D6186" i="8"/>
  <c r="D5497" i="8"/>
  <c r="D2419" i="8"/>
  <c r="D120" i="8"/>
  <c r="D121" i="8"/>
  <c r="D728" i="8"/>
  <c r="D4215" i="8"/>
  <c r="D6995" i="8"/>
  <c r="D122" i="8"/>
  <c r="D6996" i="8"/>
  <c r="D123" i="8"/>
  <c r="D7702" i="8"/>
  <c r="D2420" i="8"/>
  <c r="D2421" i="8"/>
  <c r="D6187" i="8"/>
  <c r="D2422" i="8"/>
  <c r="D8305" i="8"/>
  <c r="D2423" i="8"/>
  <c r="D1526" i="8"/>
  <c r="D2424" i="8"/>
  <c r="D1527" i="8"/>
  <c r="D6997" i="8"/>
  <c r="D8306" i="8"/>
  <c r="D2425" i="8"/>
  <c r="D8307" i="8"/>
  <c r="D5498" i="8"/>
  <c r="D6998" i="8"/>
  <c r="D2426" i="8"/>
  <c r="D2427" i="8"/>
  <c r="D6188" i="8"/>
  <c r="D6999" i="8"/>
  <c r="D2428" i="8"/>
  <c r="D729" i="8"/>
  <c r="D2429" i="8"/>
  <c r="D1528" i="8"/>
  <c r="D8308" i="8"/>
  <c r="D5499" i="8"/>
  <c r="D5500" i="8"/>
  <c r="D2430" i="8"/>
  <c r="D8309" i="8"/>
  <c r="D6189" i="8"/>
  <c r="D124" i="8"/>
  <c r="D125" i="8"/>
  <c r="D2431" i="8"/>
  <c r="D6190" i="8"/>
  <c r="D5501" i="8"/>
  <c r="D730" i="8"/>
  <c r="D126" i="8"/>
  <c r="D731" i="8"/>
  <c r="D7000" i="8"/>
  <c r="D4216" i="8"/>
  <c r="D2432" i="8"/>
  <c r="D7001" i="8"/>
  <c r="D1529" i="8"/>
  <c r="D8310" i="8"/>
  <c r="D1530" i="8"/>
  <c r="D7703" i="8"/>
  <c r="D2433" i="8"/>
  <c r="D6191" i="8"/>
  <c r="D6192" i="8"/>
  <c r="D7002" i="8"/>
  <c r="D2434" i="8"/>
  <c r="D7003" i="8"/>
  <c r="D4217" i="8"/>
  <c r="D2435" i="8"/>
  <c r="D6193" i="8"/>
  <c r="D2436" i="8"/>
  <c r="D2437" i="8"/>
  <c r="D7704" i="8"/>
  <c r="D732" i="8"/>
  <c r="D4218" i="8"/>
  <c r="D4858" i="8"/>
  <c r="D733" i="8"/>
  <c r="D1531" i="8"/>
  <c r="D5502" i="8"/>
  <c r="D4219" i="8"/>
  <c r="D1532" i="8"/>
  <c r="D2438" i="8"/>
  <c r="D6194" i="8"/>
  <c r="D2439" i="8"/>
  <c r="D734" i="8"/>
  <c r="D8311" i="8"/>
  <c r="D5503" i="8"/>
  <c r="D2440" i="8"/>
  <c r="D4220" i="8"/>
  <c r="D1533" i="8"/>
  <c r="D4859" i="8"/>
  <c r="D735" i="8"/>
  <c r="D8312" i="8"/>
  <c r="D2441" i="8"/>
  <c r="D7004" i="8"/>
  <c r="D7705" i="8"/>
  <c r="D127" i="8"/>
  <c r="D2442" i="8"/>
  <c r="D6195" i="8"/>
  <c r="D7005" i="8"/>
  <c r="D5504" i="8"/>
  <c r="D7006" i="8"/>
  <c r="D7706" i="8"/>
  <c r="D1534" i="8"/>
  <c r="D2443" i="8"/>
  <c r="D8313" i="8"/>
  <c r="D2444" i="8"/>
  <c r="D7007" i="8"/>
  <c r="D6196" i="8"/>
  <c r="D2445" i="8"/>
  <c r="D7008" i="8"/>
  <c r="D128" i="8"/>
  <c r="D2446" i="8"/>
  <c r="D1535" i="8"/>
  <c r="D2447" i="8"/>
  <c r="D4221" i="8"/>
  <c r="D7009" i="8"/>
  <c r="D7010" i="8"/>
  <c r="D7707" i="8"/>
  <c r="D129" i="8"/>
  <c r="D736" i="8"/>
  <c r="D8314" i="8"/>
  <c r="D6197" i="8"/>
  <c r="D2448" i="8"/>
  <c r="D737" i="8"/>
  <c r="D738" i="8"/>
  <c r="D1536" i="8"/>
  <c r="D2449" i="8"/>
  <c r="D2450" i="8"/>
  <c r="D2451" i="8"/>
  <c r="D739" i="8"/>
  <c r="D6198" i="8"/>
  <c r="D2452" i="8"/>
  <c r="D8315" i="8"/>
  <c r="D2453" i="8"/>
  <c r="D130" i="8"/>
  <c r="D1537" i="8"/>
  <c r="D2454" i="8"/>
  <c r="D740" i="8"/>
  <c r="D7708" i="8"/>
  <c r="D8316" i="8"/>
  <c r="D7011" i="8"/>
  <c r="D6199" i="8"/>
  <c r="D741" i="8"/>
  <c r="D2455" i="8"/>
  <c r="D2456" i="8"/>
  <c r="D2457" i="8"/>
  <c r="D1538" i="8"/>
  <c r="D6200" i="8"/>
  <c r="D7012" i="8"/>
  <c r="D5505" i="8"/>
  <c r="D2458" i="8"/>
  <c r="D2459" i="8"/>
  <c r="D2460" i="8"/>
  <c r="D1539" i="8"/>
  <c r="D2461" i="8"/>
  <c r="D2462" i="8"/>
  <c r="D8317" i="8"/>
  <c r="D7013" i="8"/>
  <c r="D4860" i="8"/>
  <c r="D7014" i="8"/>
  <c r="D2463" i="8"/>
  <c r="D2464" i="8"/>
  <c r="D4861" i="8"/>
  <c r="D4862" i="8"/>
  <c r="D7015" i="8"/>
  <c r="D5506" i="8"/>
  <c r="D131" i="8"/>
  <c r="D7016" i="8"/>
  <c r="D5507" i="8"/>
  <c r="D7017" i="8"/>
  <c r="D8318" i="8"/>
  <c r="D132" i="8"/>
  <c r="D742" i="8"/>
  <c r="D2465" i="8"/>
  <c r="D4863" i="8"/>
  <c r="D743" i="8"/>
  <c r="D133" i="8"/>
  <c r="D744" i="8"/>
  <c r="D7018" i="8"/>
  <c r="D2466" i="8"/>
  <c r="D2467" i="8"/>
  <c r="D745" i="8"/>
  <c r="D4864" i="8"/>
  <c r="D5508" i="8"/>
  <c r="D4865" i="8"/>
  <c r="D2468" i="8"/>
  <c r="D2469" i="8"/>
  <c r="D6201" i="8"/>
  <c r="D746" i="8"/>
  <c r="D2470" i="8"/>
  <c r="D7019" i="8"/>
  <c r="D7709" i="8"/>
  <c r="D134" i="8"/>
  <c r="D7710" i="8"/>
  <c r="D2471" i="8"/>
  <c r="D7711" i="8"/>
  <c r="D747" i="8"/>
  <c r="D4222" i="8"/>
  <c r="D2472" i="8"/>
  <c r="D2473" i="8"/>
  <c r="D5509" i="8"/>
  <c r="D2474" i="8"/>
  <c r="D8319" i="8"/>
  <c r="D6202" i="8"/>
  <c r="D748" i="8"/>
  <c r="D2475" i="8"/>
  <c r="D7712" i="8"/>
  <c r="D6203" i="8"/>
  <c r="D7713" i="8"/>
  <c r="D4866" i="8"/>
  <c r="D4867" i="8"/>
  <c r="D8320" i="8"/>
  <c r="D2476" i="8"/>
  <c r="D4868" i="8"/>
  <c r="D2477" i="8"/>
  <c r="D749" i="8"/>
  <c r="D2478" i="8"/>
  <c r="D8321" i="8"/>
  <c r="D4869" i="8"/>
  <c r="D5510" i="8"/>
  <c r="D1540" i="8"/>
  <c r="D2479" i="8"/>
  <c r="D2480" i="8"/>
  <c r="D7020" i="8"/>
  <c r="D5511" i="8"/>
  <c r="D1541" i="8"/>
  <c r="D4870" i="8"/>
  <c r="D4871" i="8"/>
  <c r="D5512" i="8"/>
  <c r="D2481" i="8"/>
  <c r="D2482" i="8"/>
  <c r="D6204" i="8"/>
  <c r="D135" i="8"/>
  <c r="D1542" i="8"/>
  <c r="D2483" i="8"/>
  <c r="D750" i="8"/>
  <c r="D5513" i="8"/>
  <c r="D6205" i="8"/>
  <c r="D4872" i="8"/>
  <c r="D6206" i="8"/>
  <c r="D7714" i="8"/>
  <c r="D2484" i="8"/>
  <c r="D5514" i="8"/>
  <c r="D2485" i="8"/>
  <c r="D751" i="8"/>
  <c r="D2486" i="8"/>
  <c r="D1543" i="8"/>
  <c r="D2487" i="8"/>
  <c r="D136" i="8"/>
  <c r="D2488" i="8"/>
  <c r="D2489" i="8"/>
  <c r="D2490" i="8"/>
  <c r="D2491" i="8"/>
  <c r="D2492" i="8"/>
  <c r="D6207" i="8"/>
  <c r="D6208" i="8"/>
  <c r="D4873" i="8"/>
  <c r="D5515" i="8"/>
  <c r="D7021" i="8"/>
  <c r="D7715" i="8"/>
  <c r="D8322" i="8"/>
  <c r="D2493" i="8"/>
  <c r="D7716" i="8"/>
  <c r="D2494" i="8"/>
  <c r="D4874" i="8"/>
  <c r="D7717" i="8"/>
  <c r="D8323" i="8"/>
  <c r="D137" i="8"/>
  <c r="D4223" i="8"/>
  <c r="D8324" i="8"/>
  <c r="D1544" i="8"/>
  <c r="D7718" i="8"/>
  <c r="D138" i="8"/>
  <c r="D1545" i="8"/>
  <c r="D4224" i="8"/>
  <c r="D2495" i="8"/>
  <c r="D6209" i="8"/>
  <c r="D6210" i="8"/>
  <c r="D752" i="8"/>
  <c r="D8325" i="8"/>
  <c r="D7022" i="8"/>
  <c r="D5516" i="8"/>
  <c r="D2496" i="8"/>
  <c r="D4875" i="8"/>
  <c r="D2497" i="8"/>
  <c r="D7023" i="8"/>
  <c r="D139" i="8"/>
  <c r="D6211" i="8"/>
  <c r="D8326" i="8"/>
  <c r="D140" i="8"/>
  <c r="D6212" i="8"/>
  <c r="D8327" i="8"/>
  <c r="D2498" i="8"/>
  <c r="D7719" i="8"/>
  <c r="D141" i="8"/>
  <c r="D2499" i="8"/>
  <c r="D1546" i="8"/>
  <c r="D5517" i="8"/>
  <c r="D7024" i="8"/>
  <c r="D8328" i="8"/>
  <c r="D753" i="8"/>
  <c r="D2500" i="8"/>
  <c r="D4225" i="8"/>
  <c r="D6213" i="8"/>
  <c r="D7720" i="8"/>
  <c r="D4876" i="8"/>
  <c r="D2501" i="8"/>
  <c r="D4226" i="8"/>
  <c r="D5518" i="8"/>
  <c r="D2502" i="8"/>
  <c r="D6214" i="8"/>
  <c r="D8329" i="8"/>
  <c r="D1547" i="8"/>
  <c r="D754" i="8"/>
  <c r="D2503" i="8"/>
  <c r="D7025" i="8"/>
  <c r="D2504" i="8"/>
  <c r="D2505" i="8"/>
  <c r="D1548" i="8"/>
  <c r="D6215" i="8"/>
  <c r="D6216" i="8"/>
  <c r="D4877" i="8"/>
  <c r="D4878" i="8"/>
  <c r="D6217" i="8"/>
  <c r="D4227" i="8"/>
  <c r="D1549" i="8"/>
  <c r="D6218" i="8"/>
  <c r="D7721" i="8"/>
  <c r="D5519" i="8"/>
  <c r="D8330" i="8"/>
  <c r="D5520" i="8"/>
  <c r="D4879" i="8"/>
  <c r="D2506" i="8"/>
  <c r="D7722" i="8"/>
  <c r="D4228" i="8"/>
  <c r="D755" i="8"/>
  <c r="D7026" i="8"/>
  <c r="D6219" i="8"/>
  <c r="D756" i="8"/>
  <c r="D7027" i="8"/>
  <c r="D6220" i="8"/>
  <c r="D7723" i="8"/>
  <c r="D2507" i="8"/>
  <c r="D1550" i="8"/>
  <c r="D1551" i="8"/>
  <c r="D8331" i="8"/>
  <c r="D8332" i="8"/>
  <c r="D7028" i="8"/>
  <c r="D7724" i="8"/>
  <c r="D4229" i="8"/>
  <c r="D4230" i="8"/>
  <c r="D5521" i="8"/>
  <c r="D757" i="8"/>
  <c r="D7029" i="8"/>
  <c r="D1552" i="8"/>
  <c r="D2508" i="8"/>
  <c r="D6221" i="8"/>
  <c r="D142" i="8"/>
  <c r="D5522" i="8"/>
  <c r="D2509" i="8"/>
  <c r="D2510" i="8"/>
  <c r="D8333" i="8"/>
  <c r="D8334" i="8"/>
  <c r="D6222" i="8"/>
  <c r="D2511" i="8"/>
  <c r="D7725" i="8"/>
  <c r="D143" i="8"/>
  <c r="D7030" i="8"/>
  <c r="D4880" i="8"/>
  <c r="D758" i="8"/>
  <c r="D7031" i="8"/>
  <c r="D1553" i="8"/>
  <c r="D759" i="8"/>
  <c r="D2512" i="8"/>
  <c r="D760" i="8"/>
  <c r="D4881" i="8"/>
  <c r="D1554" i="8"/>
  <c r="D6223" i="8"/>
  <c r="D2513" i="8"/>
  <c r="D8335" i="8"/>
  <c r="D7032" i="8"/>
  <c r="D4231" i="8"/>
  <c r="D2514" i="8"/>
  <c r="D4882" i="8"/>
  <c r="D5523" i="8"/>
  <c r="D2515" i="8"/>
  <c r="D6224" i="8"/>
  <c r="D2516" i="8"/>
  <c r="D4883" i="8"/>
  <c r="D144" i="8"/>
  <c r="D2517" i="8"/>
  <c r="D7033" i="8"/>
  <c r="D6225" i="8"/>
  <c r="D2518" i="8"/>
  <c r="D7034" i="8"/>
  <c r="D6226" i="8"/>
  <c r="D5524" i="8"/>
  <c r="D6227" i="8"/>
  <c r="D4232" i="8"/>
  <c r="D2519" i="8"/>
  <c r="D4884" i="8"/>
  <c r="D761" i="8"/>
  <c r="D8336" i="8"/>
  <c r="D7035" i="8"/>
  <c r="D1555" i="8"/>
  <c r="D6228" i="8"/>
  <c r="D2520" i="8"/>
  <c r="D6229" i="8"/>
  <c r="D145" i="8"/>
  <c r="D5525" i="8"/>
  <c r="D2521" i="8"/>
  <c r="D762" i="8"/>
  <c r="D7036" i="8"/>
  <c r="D1556" i="8"/>
  <c r="D4885" i="8"/>
  <c r="D4233" i="8"/>
  <c r="D2522" i="8"/>
  <c r="D5526" i="8"/>
  <c r="D4886" i="8"/>
  <c r="D4234" i="8"/>
  <c r="D5527" i="8"/>
  <c r="D146" i="8"/>
  <c r="D4235" i="8"/>
  <c r="D6230" i="8"/>
  <c r="D7726" i="8"/>
  <c r="D5528" i="8"/>
  <c r="D4236" i="8"/>
  <c r="D2523" i="8"/>
  <c r="D6231" i="8"/>
  <c r="D8337" i="8"/>
  <c r="D8338" i="8"/>
  <c r="D5529" i="8"/>
  <c r="D4887" i="8"/>
  <c r="D2524" i="8"/>
  <c r="D2525" i="8"/>
  <c r="D2526" i="8"/>
  <c r="D2527" i="8"/>
  <c r="D763" i="8"/>
  <c r="D8339" i="8"/>
  <c r="D147" i="8"/>
  <c r="D2528" i="8"/>
  <c r="D5530" i="8"/>
  <c r="D148" i="8"/>
  <c r="D2529" i="8"/>
  <c r="D4888" i="8"/>
  <c r="D2530" i="8"/>
  <c r="D5531" i="8"/>
  <c r="D8340" i="8"/>
  <c r="D764" i="8"/>
  <c r="D2531" i="8"/>
  <c r="D7727" i="8"/>
  <c r="D6232" i="8"/>
  <c r="D4889" i="8"/>
  <c r="D7728" i="8"/>
  <c r="D4890" i="8"/>
  <c r="D765" i="8"/>
  <c r="D5532" i="8"/>
  <c r="D766" i="8"/>
  <c r="D2532" i="8"/>
  <c r="D767" i="8"/>
  <c r="D2533" i="8"/>
  <c r="D4891" i="8"/>
  <c r="D2534" i="8"/>
  <c r="D2535" i="8"/>
  <c r="D7037" i="8"/>
  <c r="D2536" i="8"/>
  <c r="D7038" i="8"/>
  <c r="D149" i="8"/>
  <c r="D7039" i="8"/>
  <c r="D6233" i="8"/>
  <c r="D4237" i="8"/>
  <c r="D5533" i="8"/>
  <c r="D1557" i="8"/>
  <c r="D4238" i="8"/>
  <c r="D4239" i="8"/>
  <c r="D6234" i="8"/>
  <c r="D4240" i="8"/>
  <c r="D5534" i="8"/>
  <c r="D8341" i="8"/>
  <c r="D4241" i="8"/>
  <c r="D768" i="8"/>
  <c r="D5535" i="8"/>
  <c r="D8342" i="8"/>
  <c r="D7040" i="8"/>
  <c r="D769" i="8"/>
  <c r="D6235" i="8"/>
  <c r="D2537" i="8"/>
  <c r="D2538" i="8"/>
  <c r="D1558" i="8"/>
  <c r="D5536" i="8"/>
  <c r="D1559" i="8"/>
  <c r="D6236" i="8"/>
  <c r="D1560" i="8"/>
  <c r="D6237" i="8"/>
  <c r="D7729" i="8"/>
  <c r="D150" i="8"/>
  <c r="D2539" i="8"/>
  <c r="D7730" i="8"/>
  <c r="D1561" i="8"/>
  <c r="D4892" i="8"/>
  <c r="D151" i="8"/>
  <c r="D6238" i="8"/>
  <c r="D6239" i="8"/>
  <c r="D6240" i="8"/>
  <c r="D4242" i="8"/>
  <c r="D6241" i="8"/>
  <c r="D5537" i="8"/>
  <c r="D2540" i="8"/>
  <c r="D4243" i="8"/>
  <c r="D7731" i="8"/>
  <c r="D5538" i="8"/>
  <c r="D152" i="8"/>
  <c r="D2541" i="8"/>
  <c r="D1562" i="8"/>
  <c r="D4244" i="8"/>
  <c r="D7041" i="8"/>
  <c r="D7732" i="8"/>
  <c r="D8343" i="8"/>
  <c r="D6242" i="8"/>
  <c r="D7733" i="8"/>
  <c r="D153" i="8"/>
  <c r="D770" i="8"/>
  <c r="D771" i="8"/>
  <c r="D7042" i="8"/>
  <c r="D2542" i="8"/>
  <c r="D5539" i="8"/>
  <c r="D772" i="8"/>
  <c r="D773" i="8"/>
  <c r="D7734" i="8"/>
  <c r="D6243" i="8"/>
  <c r="D4893" i="8"/>
  <c r="D8344" i="8"/>
  <c r="D774" i="8"/>
  <c r="D775" i="8"/>
  <c r="D4894" i="8"/>
  <c r="D2543" i="8"/>
  <c r="D4895" i="8"/>
  <c r="D154" i="8"/>
  <c r="D2544" i="8"/>
  <c r="D6244" i="8"/>
  <c r="D4245" i="8"/>
  <c r="D7735" i="8"/>
  <c r="D2545" i="8"/>
  <c r="D7736" i="8"/>
  <c r="D8345" i="8"/>
  <c r="D1563" i="8"/>
  <c r="D4896" i="8"/>
  <c r="D7737" i="8"/>
  <c r="D2546" i="8"/>
  <c r="D2547" i="8"/>
  <c r="D2548" i="8"/>
  <c r="D2549" i="8"/>
  <c r="D776" i="8"/>
  <c r="D7738" i="8"/>
  <c r="D6245" i="8"/>
  <c r="D8346" i="8"/>
  <c r="D2550" i="8"/>
  <c r="D7043" i="8"/>
  <c r="D7044" i="8"/>
  <c r="D5540" i="8"/>
  <c r="D777" i="8"/>
  <c r="D2551" i="8"/>
  <c r="D778" i="8"/>
  <c r="D2552" i="8"/>
  <c r="D8347" i="8"/>
  <c r="D155" i="8"/>
  <c r="D1564" i="8"/>
  <c r="D7739" i="8"/>
  <c r="D779" i="8"/>
  <c r="D2553" i="8"/>
  <c r="D8348" i="8"/>
  <c r="D1565" i="8"/>
  <c r="D7045" i="8"/>
  <c r="D4246" i="8"/>
  <c r="D6246" i="8"/>
  <c r="D8349" i="8"/>
  <c r="D2554" i="8"/>
  <c r="D6247" i="8"/>
  <c r="D2555" i="8"/>
  <c r="D5541" i="8"/>
  <c r="D780" i="8"/>
  <c r="D8350" i="8"/>
  <c r="D2556" i="8"/>
  <c r="D2557" i="8"/>
  <c r="D4247" i="8"/>
  <c r="D2558" i="8"/>
  <c r="D2559" i="8"/>
  <c r="D5542" i="8"/>
  <c r="D2560" i="8"/>
  <c r="D7740" i="8"/>
  <c r="D5543" i="8"/>
  <c r="D7046" i="8"/>
  <c r="D2561" i="8"/>
  <c r="D781" i="8"/>
  <c r="D6248" i="8"/>
  <c r="D6249" i="8"/>
  <c r="D2562" i="8"/>
  <c r="D7741" i="8"/>
  <c r="D8351" i="8"/>
  <c r="D7047" i="8"/>
  <c r="D2563" i="8"/>
  <c r="D1566" i="8"/>
  <c r="D2564" i="8"/>
  <c r="D782" i="8"/>
  <c r="D7742" i="8"/>
  <c r="D156" i="8"/>
  <c r="D783" i="8"/>
  <c r="D4897" i="8"/>
  <c r="D8352" i="8"/>
  <c r="D7743" i="8"/>
  <c r="D8353" i="8"/>
  <c r="D2565" i="8"/>
  <c r="D4248" i="8"/>
  <c r="D1567" i="8"/>
  <c r="D4898" i="8"/>
  <c r="D2566" i="8"/>
  <c r="D784" i="8"/>
  <c r="D2567" i="8"/>
  <c r="D8354" i="8"/>
  <c r="D157" i="8"/>
  <c r="D2568" i="8"/>
  <c r="D1568" i="8"/>
  <c r="D4899" i="8"/>
  <c r="D2569" i="8"/>
  <c r="D8355" i="8"/>
  <c r="D7744" i="8"/>
  <c r="D7048" i="8"/>
  <c r="D4900" i="8"/>
  <c r="D2570" i="8"/>
  <c r="D158" i="8"/>
  <c r="D4901" i="8"/>
  <c r="D2571" i="8"/>
  <c r="D1569" i="8"/>
  <c r="D1570" i="8"/>
  <c r="D2572" i="8"/>
  <c r="D2573" i="8"/>
  <c r="D1571" i="8"/>
  <c r="D1572" i="8"/>
  <c r="D4902" i="8"/>
  <c r="D6250" i="8"/>
  <c r="D2574" i="8"/>
  <c r="D4903" i="8"/>
  <c r="D6251" i="8"/>
  <c r="D2575" i="8"/>
  <c r="D6252" i="8"/>
  <c r="D7745" i="8"/>
  <c r="D7746" i="8"/>
  <c r="D2576" i="8"/>
  <c r="D6253" i="8"/>
  <c r="D5544" i="8"/>
  <c r="D4904" i="8"/>
  <c r="D4905" i="8"/>
  <c r="D2577" i="8"/>
  <c r="D2578" i="8"/>
  <c r="D6254" i="8"/>
  <c r="D8356" i="8"/>
  <c r="D1573" i="8"/>
  <c r="D1574" i="8"/>
  <c r="D785" i="8"/>
  <c r="D786" i="8"/>
  <c r="D4249" i="8"/>
  <c r="D2579" i="8"/>
  <c r="D159" i="8"/>
  <c r="D787" i="8"/>
  <c r="D2580" i="8"/>
  <c r="D4250" i="8"/>
  <c r="D788" i="8"/>
  <c r="D7747" i="8"/>
  <c r="D2581" i="8"/>
  <c r="D4251" i="8"/>
  <c r="D2582" i="8"/>
  <c r="D5545" i="8"/>
  <c r="D7049" i="8"/>
  <c r="D2583" i="8"/>
  <c r="D7050" i="8"/>
  <c r="D5546" i="8"/>
  <c r="D2584" i="8"/>
  <c r="D789" i="8"/>
  <c r="D2585" i="8"/>
  <c r="D4906" i="8"/>
  <c r="D4252" i="8"/>
  <c r="D6255" i="8"/>
  <c r="D790" i="8"/>
  <c r="D4253" i="8"/>
  <c r="D7748" i="8"/>
  <c r="D7051" i="8"/>
  <c r="D1575" i="8"/>
  <c r="D8357" i="8"/>
  <c r="D4254" i="8"/>
  <c r="D7749" i="8"/>
  <c r="D2586" i="8"/>
  <c r="D2587" i="8"/>
  <c r="D2588" i="8"/>
  <c r="D6256" i="8"/>
  <c r="D791" i="8"/>
  <c r="D1576" i="8"/>
  <c r="D2589" i="8"/>
  <c r="D1577" i="8"/>
  <c r="D4907" i="8"/>
  <c r="D792" i="8"/>
  <c r="D4255" i="8"/>
  <c r="D7052" i="8"/>
  <c r="D160" i="8"/>
  <c r="D2590" i="8"/>
  <c r="D6257" i="8"/>
  <c r="D6258" i="8"/>
  <c r="D7750" i="8"/>
  <c r="D2591" i="8"/>
  <c r="D4256" i="8"/>
  <c r="D7751" i="8"/>
  <c r="D6259" i="8"/>
  <c r="D2592" i="8"/>
  <c r="D2593" i="8"/>
  <c r="D6260" i="8"/>
  <c r="D2594" i="8"/>
  <c r="D5547" i="8"/>
  <c r="D4257" i="8"/>
  <c r="D161" i="8"/>
  <c r="D6261" i="8"/>
  <c r="D2595" i="8"/>
  <c r="D162" i="8"/>
  <c r="D793" i="8"/>
  <c r="D794" i="8"/>
  <c r="D4258" i="8"/>
  <c r="D2596" i="8"/>
  <c r="D163" i="8"/>
  <c r="D7752" i="8"/>
  <c r="D5548" i="8"/>
  <c r="D795" i="8"/>
  <c r="D8358" i="8"/>
  <c r="D164" i="8"/>
  <c r="D7053" i="8"/>
  <c r="D2597" i="8"/>
  <c r="D6262" i="8"/>
  <c r="D796" i="8"/>
  <c r="D1578" i="8"/>
  <c r="D2598" i="8"/>
  <c r="D797" i="8"/>
  <c r="D7753" i="8"/>
  <c r="D165" i="8"/>
  <c r="D7054" i="8"/>
  <c r="D4908" i="8"/>
  <c r="D5549" i="8"/>
  <c r="D1579" i="8"/>
  <c r="D4909" i="8"/>
  <c r="D798" i="8"/>
  <c r="D4259" i="8"/>
  <c r="D2599" i="8"/>
  <c r="D166" i="8"/>
  <c r="D5550" i="8"/>
  <c r="D2600" i="8"/>
  <c r="D799" i="8"/>
  <c r="D7055" i="8"/>
  <c r="D2601" i="8"/>
  <c r="D4260" i="8"/>
  <c r="D800" i="8"/>
  <c r="D801" i="8"/>
  <c r="D6263" i="8"/>
  <c r="D8359" i="8"/>
  <c r="D2602" i="8"/>
  <c r="D167" i="8"/>
  <c r="D2603" i="8"/>
  <c r="D4261" i="8"/>
  <c r="D2604" i="8"/>
  <c r="D2605" i="8"/>
  <c r="D2606" i="8"/>
  <c r="D4262" i="8"/>
  <c r="D4263" i="8"/>
  <c r="D1580" i="8"/>
  <c r="D2607" i="8"/>
  <c r="D5551" i="8"/>
  <c r="D168" i="8"/>
  <c r="D7754" i="8"/>
  <c r="D7755" i="8"/>
  <c r="D4264" i="8"/>
  <c r="D7056" i="8"/>
  <c r="D169" i="8"/>
  <c r="D802" i="8"/>
  <c r="D803" i="8"/>
  <c r="D7057" i="8"/>
  <c r="D1581" i="8"/>
  <c r="D2608" i="8"/>
  <c r="D2609" i="8"/>
  <c r="D2610" i="8"/>
  <c r="D7058" i="8"/>
  <c r="D4265" i="8"/>
  <c r="D4266" i="8"/>
  <c r="D4910" i="8"/>
  <c r="D7059" i="8"/>
  <c r="D6264" i="8"/>
  <c r="D2611" i="8"/>
  <c r="D804" i="8"/>
  <c r="D4267" i="8"/>
  <c r="D4911" i="8"/>
  <c r="D4268" i="8"/>
  <c r="D6265" i="8"/>
  <c r="D1582" i="8"/>
  <c r="D4269" i="8"/>
  <c r="D805" i="8"/>
  <c r="D170" i="8"/>
  <c r="D4912" i="8"/>
  <c r="D2612" i="8"/>
  <c r="D2613" i="8"/>
  <c r="D6266" i="8"/>
  <c r="D171" i="8"/>
  <c r="D172" i="8"/>
  <c r="D806" i="8"/>
  <c r="D807" i="8"/>
  <c r="D1583" i="8"/>
  <c r="D6267" i="8"/>
  <c r="D8360" i="8"/>
  <c r="D4913" i="8"/>
  <c r="D6268" i="8"/>
  <c r="D4914" i="8"/>
  <c r="D808" i="8"/>
  <c r="D6269" i="8"/>
  <c r="D809" i="8"/>
  <c r="D6270" i="8"/>
  <c r="D4270" i="8"/>
  <c r="D6271" i="8"/>
  <c r="D8361" i="8"/>
  <c r="D4271" i="8"/>
  <c r="D810" i="8"/>
  <c r="D7756" i="8"/>
  <c r="D2614" i="8"/>
  <c r="D811" i="8"/>
  <c r="D6272" i="8"/>
  <c r="D5552" i="8"/>
  <c r="D7060" i="8"/>
  <c r="D173" i="8"/>
  <c r="D2615" i="8"/>
  <c r="D6273" i="8"/>
  <c r="D7061" i="8"/>
  <c r="D4915" i="8"/>
  <c r="D5553" i="8"/>
  <c r="D2616" i="8"/>
  <c r="D4272" i="8"/>
  <c r="D2617" i="8"/>
  <c r="D2618" i="8"/>
  <c r="D2619" i="8"/>
  <c r="D4273" i="8"/>
  <c r="D5554" i="8"/>
  <c r="D7757" i="8"/>
  <c r="D8362" i="8"/>
  <c r="D812" i="8"/>
  <c r="D4274" i="8"/>
  <c r="D8363" i="8"/>
  <c r="D2620" i="8"/>
  <c r="D174" i="8"/>
  <c r="D2621" i="8"/>
  <c r="D813" i="8"/>
  <c r="D1584" i="8"/>
  <c r="D2622" i="8"/>
  <c r="D2623" i="8"/>
  <c r="D4916" i="8"/>
  <c r="D814" i="8"/>
  <c r="D8364" i="8"/>
  <c r="D2624" i="8"/>
  <c r="D4917" i="8"/>
  <c r="D7062" i="8"/>
  <c r="D4918" i="8"/>
  <c r="D815" i="8"/>
  <c r="D2625" i="8"/>
  <c r="D7758" i="8"/>
  <c r="D7759" i="8"/>
  <c r="D5555" i="8"/>
  <c r="D8365" i="8"/>
  <c r="D5556" i="8"/>
  <c r="D4919" i="8"/>
  <c r="D7063" i="8"/>
  <c r="D2626" i="8"/>
  <c r="D816" i="8"/>
  <c r="D817" i="8"/>
  <c r="D6274" i="8"/>
  <c r="D2627" i="8"/>
  <c r="D7760" i="8"/>
  <c r="D2628" i="8"/>
  <c r="D6275" i="8"/>
  <c r="D6276" i="8"/>
  <c r="D1585" i="8"/>
  <c r="D175" i="8"/>
  <c r="D2629" i="8"/>
  <c r="D1586" i="8"/>
  <c r="D7064" i="8"/>
  <c r="D7761" i="8"/>
  <c r="D5557" i="8"/>
  <c r="D176" i="8"/>
  <c r="D177" i="8"/>
  <c r="D8366" i="8"/>
  <c r="D2630" i="8"/>
  <c r="D7065" i="8"/>
  <c r="D4920" i="8"/>
  <c r="D818" i="8"/>
  <c r="D2631" i="8"/>
  <c r="D7066" i="8"/>
  <c r="D2632" i="8"/>
  <c r="D1587" i="8"/>
  <c r="D2633" i="8"/>
  <c r="D819" i="8"/>
  <c r="D4275" i="8"/>
  <c r="D4921" i="8"/>
  <c r="D2634" i="8"/>
  <c r="D2635" i="8"/>
  <c r="D5558" i="8"/>
  <c r="D4276" i="8"/>
  <c r="D820" i="8"/>
  <c r="D178" i="8"/>
  <c r="D8367" i="8"/>
  <c r="D1588" i="8"/>
  <c r="D2636" i="8"/>
  <c r="D2637" i="8"/>
  <c r="D2638" i="8"/>
  <c r="D7067" i="8"/>
  <c r="D821" i="8"/>
  <c r="D2639" i="8"/>
  <c r="D822" i="8"/>
  <c r="D2640" i="8"/>
  <c r="D5559" i="8"/>
  <c r="D6277" i="8"/>
  <c r="D7068" i="8"/>
  <c r="D2641" i="8"/>
  <c r="D7069" i="8"/>
  <c r="D2642" i="8"/>
  <c r="D5560" i="8"/>
  <c r="D823" i="8"/>
  <c r="D8368" i="8"/>
  <c r="D1589" i="8"/>
  <c r="D4922" i="8"/>
  <c r="D1590" i="8"/>
  <c r="D2643" i="8"/>
  <c r="D7070" i="8"/>
  <c r="D1591" i="8"/>
  <c r="D2644" i="8"/>
  <c r="D2645" i="8"/>
  <c r="D4277" i="8"/>
  <c r="D2646" i="8"/>
  <c r="D4278" i="8"/>
  <c r="D2647" i="8"/>
  <c r="D7071" i="8"/>
  <c r="D6278" i="8"/>
  <c r="D179" i="8"/>
  <c r="D1592" i="8"/>
  <c r="D1593" i="8"/>
  <c r="D6279" i="8"/>
  <c r="D4279" i="8"/>
  <c r="D2648" i="8"/>
  <c r="D8369" i="8"/>
  <c r="D1594" i="8"/>
  <c r="D5561" i="8"/>
  <c r="D8370" i="8"/>
  <c r="D6280" i="8"/>
  <c r="D2649" i="8"/>
  <c r="D180" i="8"/>
  <c r="D2650" i="8"/>
  <c r="D6281" i="8"/>
  <c r="D7072" i="8"/>
  <c r="D8371" i="8"/>
  <c r="D1595" i="8"/>
  <c r="D7073" i="8"/>
  <c r="D824" i="8"/>
  <c r="D5562" i="8"/>
  <c r="D7762" i="8"/>
  <c r="D4280" i="8"/>
  <c r="D2651" i="8"/>
  <c r="D2652" i="8"/>
  <c r="D7763" i="8"/>
  <c r="D825" i="8"/>
  <c r="D1596" i="8"/>
  <c r="D181" i="8"/>
  <c r="D2653" i="8"/>
  <c r="D1597" i="8"/>
  <c r="D2654" i="8"/>
  <c r="D4923" i="8"/>
  <c r="D182" i="8"/>
  <c r="D8372" i="8"/>
  <c r="D6282" i="8"/>
  <c r="D2655" i="8"/>
  <c r="D826" i="8"/>
  <c r="D827" i="8"/>
  <c r="D2656" i="8"/>
  <c r="D1598" i="8"/>
  <c r="D2657" i="8"/>
  <c r="D2658" i="8"/>
  <c r="D5563" i="8"/>
  <c r="D828" i="8"/>
  <c r="D2659" i="8"/>
  <c r="D829" i="8"/>
  <c r="D5564" i="8"/>
  <c r="D5565" i="8"/>
  <c r="D183" i="8"/>
  <c r="D4924" i="8"/>
  <c r="D6283" i="8"/>
  <c r="D2660" i="8"/>
  <c r="D6284" i="8"/>
  <c r="D2661" i="8"/>
  <c r="D2662" i="8"/>
  <c r="D6285" i="8"/>
  <c r="D830" i="8"/>
  <c r="D2663" i="8"/>
  <c r="D7074" i="8"/>
  <c r="D831" i="8"/>
  <c r="D832" i="8"/>
  <c r="D7075" i="8"/>
  <c r="D2664" i="8"/>
  <c r="D2665" i="8"/>
  <c r="D2666" i="8"/>
  <c r="D7764" i="8"/>
  <c r="D8373" i="8"/>
  <c r="D7765" i="8"/>
  <c r="D7076" i="8"/>
  <c r="D7077" i="8"/>
  <c r="D7766" i="8"/>
  <c r="D7078" i="8"/>
  <c r="D6286" i="8"/>
  <c r="D184" i="8"/>
  <c r="D8374" i="8"/>
  <c r="D7767" i="8"/>
  <c r="D4925" i="8"/>
  <c r="D5566" i="8"/>
  <c r="D2667" i="8"/>
  <c r="D185" i="8"/>
  <c r="D2668" i="8"/>
  <c r="D186" i="8"/>
  <c r="D833" i="8"/>
  <c r="D2669" i="8"/>
  <c r="D8375" i="8"/>
  <c r="D4281" i="8"/>
  <c r="D2670" i="8"/>
  <c r="D4926" i="8"/>
  <c r="D2671" i="8"/>
  <c r="D7079" i="8"/>
  <c r="D2672" i="8"/>
  <c r="D7080" i="8"/>
  <c r="D2673" i="8"/>
  <c r="D2674" i="8"/>
  <c r="D2675" i="8"/>
  <c r="D5567" i="8"/>
  <c r="D187" i="8"/>
  <c r="D8376" i="8"/>
  <c r="D6287" i="8"/>
  <c r="D2676" i="8"/>
  <c r="D7081" i="8"/>
  <c r="D1599" i="8"/>
  <c r="D4927" i="8"/>
  <c r="D188" i="8"/>
  <c r="D4282" i="8"/>
  <c r="D2677" i="8"/>
  <c r="D4283" i="8"/>
  <c r="D2678" i="8"/>
  <c r="D2679" i="8"/>
  <c r="D2680" i="8"/>
  <c r="D189" i="8"/>
  <c r="D8377" i="8"/>
  <c r="D7768" i="8"/>
  <c r="D4284" i="8"/>
  <c r="D2681" i="8"/>
  <c r="D2682" i="8"/>
  <c r="D5568" i="8"/>
  <c r="D6288" i="8"/>
  <c r="D4928" i="8"/>
  <c r="D8378" i="8"/>
  <c r="D834" i="8"/>
  <c r="D7769" i="8"/>
  <c r="D2683" i="8"/>
  <c r="D835" i="8"/>
  <c r="D4929" i="8"/>
  <c r="D2684" i="8"/>
  <c r="D836" i="8"/>
  <c r="D837" i="8"/>
  <c r="D2685" i="8"/>
  <c r="D8379" i="8"/>
  <c r="D8380" i="8"/>
  <c r="D4930" i="8"/>
  <c r="D5569" i="8"/>
  <c r="D5570" i="8"/>
  <c r="D190" i="8"/>
  <c r="D6289" i="8"/>
  <c r="D2686" i="8"/>
  <c r="D2687" i="8"/>
  <c r="D8381" i="8"/>
  <c r="D5571" i="8"/>
  <c r="D4931" i="8"/>
  <c r="D4285" i="8"/>
  <c r="D2688" i="8"/>
  <c r="D4286" i="8"/>
  <c r="D2689" i="8"/>
  <c r="D7770" i="8"/>
  <c r="D6290" i="8"/>
  <c r="D4287" i="8"/>
  <c r="D2690" i="8"/>
  <c r="D2691" i="8"/>
  <c r="D838" i="8"/>
  <c r="D1600" i="8"/>
  <c r="D8382" i="8"/>
  <c r="D6291" i="8"/>
  <c r="D4288" i="8"/>
  <c r="D2692" i="8"/>
  <c r="D7771" i="8"/>
  <c r="D2693" i="8"/>
  <c r="D2694" i="8"/>
  <c r="D2695" i="8"/>
  <c r="D6292" i="8"/>
  <c r="D191" i="8"/>
  <c r="D839" i="8"/>
  <c r="D7772" i="8"/>
  <c r="D8383" i="8"/>
  <c r="D840" i="8"/>
  <c r="D4289" i="8"/>
  <c r="D6293" i="8"/>
  <c r="D5572" i="8"/>
  <c r="D5573" i="8"/>
  <c r="D4932" i="8"/>
  <c r="D6294" i="8"/>
  <c r="D7773" i="8"/>
  <c r="D192" i="8"/>
  <c r="D841" i="8"/>
  <c r="D4933" i="8"/>
  <c r="D193" i="8"/>
  <c r="D7082" i="8"/>
  <c r="D2696" i="8"/>
  <c r="D4934" i="8"/>
  <c r="D2697" i="8"/>
  <c r="D7774" i="8"/>
  <c r="D7083" i="8"/>
  <c r="D2698" i="8"/>
  <c r="D7084" i="8"/>
  <c r="D2699" i="8"/>
  <c r="D2700" i="8"/>
  <c r="D4290" i="8"/>
  <c r="D4935" i="8"/>
  <c r="D842" i="8"/>
  <c r="D1601" i="8"/>
  <c r="D843" i="8"/>
  <c r="D1602" i="8"/>
  <c r="D1603" i="8"/>
  <c r="D7085" i="8"/>
  <c r="D6295" i="8"/>
  <c r="D1604" i="8"/>
  <c r="D2701" i="8"/>
  <c r="D844" i="8"/>
  <c r="D5574" i="8"/>
  <c r="D4291" i="8"/>
  <c r="D4936" i="8"/>
  <c r="D194" i="8"/>
  <c r="D7086" i="8"/>
  <c r="D6296" i="8"/>
  <c r="D4292" i="8"/>
  <c r="D1605" i="8"/>
  <c r="D7087" i="8"/>
  <c r="D7775" i="8"/>
  <c r="D5575" i="8"/>
  <c r="D845" i="8"/>
  <c r="D846" i="8"/>
  <c r="D7088" i="8"/>
  <c r="D2702" i="8"/>
  <c r="D7776" i="8"/>
  <c r="D2703" i="8"/>
  <c r="D5576" i="8"/>
  <c r="D4937" i="8"/>
  <c r="D4293" i="8"/>
  <c r="D2704" i="8"/>
  <c r="D2705" i="8"/>
  <c r="D5577" i="8"/>
  <c r="D7089" i="8"/>
  <c r="D2706" i="8"/>
  <c r="D6297" i="8"/>
  <c r="D7090" i="8"/>
  <c r="D847" i="8"/>
  <c r="D8384" i="8"/>
  <c r="D2707" i="8"/>
  <c r="D6298" i="8"/>
  <c r="D6299" i="8"/>
  <c r="D195" i="8"/>
  <c r="D7091" i="8"/>
  <c r="D8385" i="8"/>
  <c r="D1606" i="8"/>
  <c r="D6300" i="8"/>
  <c r="D4294" i="8"/>
  <c r="D2708" i="8"/>
  <c r="D196" i="8"/>
  <c r="D848" i="8"/>
  <c r="D849" i="8"/>
  <c r="D2709" i="8"/>
  <c r="D1607" i="8"/>
  <c r="D4938" i="8"/>
  <c r="D7092" i="8"/>
  <c r="D2710" i="8"/>
  <c r="D197" i="8"/>
  <c r="D2711" i="8"/>
  <c r="D7777" i="8"/>
  <c r="D2712" i="8"/>
  <c r="D4939" i="8"/>
  <c r="D5578" i="8"/>
  <c r="D2713" i="8"/>
  <c r="D5579" i="8"/>
  <c r="D2714" i="8"/>
  <c r="D5580" i="8"/>
  <c r="D2715" i="8"/>
  <c r="D2716" i="8"/>
  <c r="D8386" i="8"/>
  <c r="D6301" i="8"/>
  <c r="D198" i="8"/>
  <c r="D7778" i="8"/>
  <c r="D850" i="8"/>
  <c r="D4940" i="8"/>
  <c r="D6302" i="8"/>
  <c r="D199" i="8"/>
  <c r="D6303" i="8"/>
  <c r="D4941" i="8"/>
  <c r="D1608" i="8"/>
  <c r="D8387" i="8"/>
  <c r="D1609" i="8"/>
  <c r="D2717" i="8"/>
  <c r="D4295" i="8"/>
  <c r="D6304" i="8"/>
  <c r="D200" i="8"/>
  <c r="D851" i="8"/>
  <c r="D4296" i="8"/>
  <c r="D7093" i="8"/>
  <c r="D2718" i="8"/>
  <c r="D4942" i="8"/>
  <c r="D8388" i="8"/>
  <c r="D2719" i="8"/>
  <c r="D7094" i="8"/>
  <c r="D7095" i="8"/>
  <c r="D852" i="8"/>
  <c r="D853" i="8"/>
  <c r="D6305" i="8"/>
  <c r="D5581" i="8"/>
  <c r="D201" i="8"/>
  <c r="D1610" i="8"/>
  <c r="D2720" i="8"/>
  <c r="D8389" i="8"/>
  <c r="D2721" i="8"/>
  <c r="D2722" i="8"/>
  <c r="D4943" i="8"/>
  <c r="D5582" i="8"/>
  <c r="D4944" i="8"/>
  <c r="D2723" i="8"/>
  <c r="D8390" i="8"/>
  <c r="D2724" i="8"/>
  <c r="D7779" i="8"/>
  <c r="D4945" i="8"/>
  <c r="D854" i="8"/>
  <c r="D7096" i="8"/>
  <c r="D7780" i="8"/>
  <c r="D4297" i="8"/>
  <c r="D4298" i="8"/>
  <c r="D5583" i="8"/>
  <c r="D1611" i="8"/>
  <c r="D2725" i="8"/>
  <c r="D4946" i="8"/>
  <c r="D1612" i="8"/>
  <c r="D855" i="8"/>
  <c r="D2726" i="8"/>
  <c r="D4947" i="8"/>
  <c r="D8391" i="8"/>
  <c r="D1613" i="8"/>
  <c r="D7097" i="8"/>
  <c r="D1614" i="8"/>
  <c r="D856" i="8"/>
  <c r="D2727" i="8"/>
  <c r="D857" i="8"/>
  <c r="D202" i="8"/>
  <c r="D7781" i="8"/>
  <c r="D4299" i="8"/>
  <c r="D2728" i="8"/>
  <c r="D858" i="8"/>
  <c r="D2729" i="8"/>
  <c r="D6306" i="8"/>
  <c r="D203" i="8"/>
  <c r="D7098" i="8"/>
  <c r="D1615" i="8"/>
  <c r="D2730" i="8"/>
  <c r="D1616" i="8"/>
  <c r="D4948" i="8"/>
  <c r="D7782" i="8"/>
  <c r="D6307" i="8"/>
  <c r="D4300" i="8"/>
  <c r="D859" i="8"/>
  <c r="D7099" i="8"/>
  <c r="D6308" i="8"/>
  <c r="D204" i="8"/>
  <c r="D6309" i="8"/>
  <c r="D205" i="8"/>
  <c r="D1617" i="8"/>
  <c r="D2731" i="8"/>
  <c r="D7783" i="8"/>
  <c r="D860" i="8"/>
  <c r="D861" i="8"/>
  <c r="D8392" i="8"/>
  <c r="D8393" i="8"/>
  <c r="D1618" i="8"/>
  <c r="D5584" i="8"/>
  <c r="D206" i="8"/>
  <c r="D6310" i="8"/>
  <c r="D2732" i="8"/>
  <c r="D1619" i="8"/>
  <c r="D5585" i="8"/>
  <c r="D5586" i="8"/>
  <c r="D6311" i="8"/>
  <c r="D8394" i="8"/>
  <c r="D7100" i="8"/>
  <c r="D2733" i="8"/>
  <c r="D207" i="8"/>
  <c r="D2734" i="8"/>
  <c r="D862" i="8"/>
  <c r="D5587" i="8"/>
  <c r="D8395" i="8"/>
  <c r="D8396" i="8"/>
  <c r="D7101" i="8"/>
  <c r="D863" i="8"/>
  <c r="D2735" i="8"/>
  <c r="D2736" i="8"/>
  <c r="D7102" i="8"/>
  <c r="D6312" i="8"/>
  <c r="D4949" i="8"/>
  <c r="D8397" i="8"/>
  <c r="D864" i="8"/>
  <c r="D2737" i="8"/>
  <c r="D2738" i="8"/>
  <c r="D7784" i="8"/>
  <c r="D4950" i="8"/>
  <c r="D7103" i="8"/>
  <c r="D2739" i="8"/>
  <c r="D2740" i="8"/>
  <c r="D4951" i="8"/>
  <c r="D8398" i="8"/>
  <c r="D1620" i="8"/>
  <c r="D7104" i="8"/>
  <c r="D5588" i="8"/>
  <c r="D865" i="8"/>
  <c r="D5589" i="8"/>
  <c r="D6313" i="8"/>
  <c r="D208" i="8"/>
  <c r="D2741" i="8"/>
  <c r="D4301" i="8"/>
  <c r="D2742" i="8"/>
  <c r="D866" i="8"/>
  <c r="D867" i="8"/>
  <c r="D2743" i="8"/>
  <c r="D868" i="8"/>
  <c r="D6314" i="8"/>
  <c r="D209" i="8"/>
  <c r="D2744" i="8"/>
  <c r="D2745" i="8"/>
  <c r="D6315" i="8"/>
  <c r="D8399" i="8"/>
  <c r="D6316" i="8"/>
  <c r="D869" i="8"/>
  <c r="D7785" i="8"/>
  <c r="D5590" i="8"/>
  <c r="D6317" i="8"/>
  <c r="D8400" i="8"/>
  <c r="D7786" i="8"/>
  <c r="D1621" i="8"/>
  <c r="D7787" i="8"/>
  <c r="D2746" i="8"/>
  <c r="D7105" i="8"/>
  <c r="D5591" i="8"/>
  <c r="D4302" i="8"/>
  <c r="D4303" i="8"/>
  <c r="D2747" i="8"/>
  <c r="D6318" i="8"/>
  <c r="D2748" i="8"/>
  <c r="D7788" i="8"/>
  <c r="D4952" i="8"/>
  <c r="D4304" i="8"/>
  <c r="D1622" i="8"/>
  <c r="D4953" i="8"/>
  <c r="D2749" i="8"/>
  <c r="D5592" i="8"/>
  <c r="D210" i="8"/>
  <c r="D5593" i="8"/>
  <c r="D2750" i="8"/>
  <c r="D4305" i="8"/>
  <c r="D7106" i="8"/>
  <c r="D8401" i="8"/>
  <c r="D8402" i="8"/>
  <c r="D7107" i="8"/>
  <c r="D870" i="8"/>
  <c r="D6319" i="8"/>
  <c r="D2751" i="8"/>
  <c r="D8403" i="8"/>
  <c r="D1623" i="8"/>
  <c r="D871" i="8"/>
  <c r="D4306" i="8"/>
  <c r="D211" i="8"/>
  <c r="D6320" i="8"/>
  <c r="D8404" i="8"/>
  <c r="D2752" i="8"/>
  <c r="D8405" i="8"/>
  <c r="D1624" i="8"/>
  <c r="D4307" i="8"/>
  <c r="D212" i="8"/>
  <c r="D2753" i="8"/>
  <c r="D1625" i="8"/>
  <c r="D8406" i="8"/>
  <c r="D4954" i="8"/>
  <c r="D2754" i="8"/>
  <c r="D7108" i="8"/>
  <c r="D2755" i="8"/>
  <c r="D7109" i="8"/>
  <c r="D8407" i="8"/>
  <c r="D5594" i="8"/>
  <c r="D872" i="8"/>
  <c r="D873" i="8"/>
  <c r="D2756" i="8"/>
  <c r="D1626" i="8"/>
  <c r="D4308" i="8"/>
  <c r="D2757" i="8"/>
  <c r="D8408" i="8"/>
  <c r="D7789" i="8"/>
  <c r="D6321" i="8"/>
  <c r="D874" i="8"/>
  <c r="D7790" i="8"/>
  <c r="D875" i="8"/>
  <c r="D5595" i="8"/>
  <c r="D7110" i="8"/>
  <c r="D1627" i="8"/>
  <c r="D2758" i="8"/>
  <c r="D2759" i="8"/>
  <c r="D7791" i="8"/>
  <c r="D213" i="8"/>
  <c r="D4955" i="8"/>
  <c r="D876" i="8"/>
  <c r="D8409" i="8"/>
  <c r="D8410" i="8"/>
  <c r="D7111" i="8"/>
  <c r="D877" i="8"/>
  <c r="D214" i="8"/>
  <c r="D2760" i="8"/>
  <c r="D878" i="8"/>
  <c r="D215" i="8"/>
  <c r="D2761" i="8"/>
  <c r="D4309" i="8"/>
  <c r="D2762" i="8"/>
  <c r="D6322" i="8"/>
  <c r="D879" i="8"/>
  <c r="D4956" i="8"/>
  <c r="D7112" i="8"/>
  <c r="D216" i="8"/>
  <c r="D2763" i="8"/>
  <c r="D4310" i="8"/>
  <c r="D4957" i="8"/>
  <c r="D8411" i="8"/>
  <c r="D2764" i="8"/>
  <c r="D2765" i="8"/>
  <c r="D7113" i="8"/>
  <c r="D4311" i="8"/>
  <c r="D4958" i="8"/>
  <c r="D1628" i="8"/>
  <c r="D5596" i="8"/>
  <c r="D7114" i="8"/>
  <c r="D2766" i="8"/>
  <c r="D880" i="8"/>
  <c r="D7792" i="8"/>
  <c r="D881" i="8"/>
  <c r="D4959" i="8"/>
  <c r="D8412" i="8"/>
  <c r="D8413" i="8"/>
  <c r="D217" i="8"/>
  <c r="D4960" i="8"/>
  <c r="D2767" i="8"/>
  <c r="D7115" i="8"/>
  <c r="D7116" i="8"/>
  <c r="D5597" i="8"/>
  <c r="D2768" i="8"/>
  <c r="D4312" i="8"/>
  <c r="D882" i="8"/>
  <c r="D883" i="8"/>
  <c r="D8414" i="8"/>
  <c r="D4961" i="8"/>
  <c r="D884" i="8"/>
  <c r="D885" i="8"/>
  <c r="D886" i="8"/>
  <c r="D5598" i="8"/>
  <c r="D8415" i="8"/>
  <c r="D6323" i="8"/>
  <c r="D2769" i="8"/>
  <c r="D7117" i="8"/>
  <c r="D8416" i="8"/>
  <c r="D4962" i="8"/>
  <c r="D2770" i="8"/>
  <c r="D1629" i="8"/>
  <c r="D887" i="8"/>
  <c r="D2771" i="8"/>
  <c r="D8417" i="8"/>
  <c r="D4313" i="8"/>
  <c r="D888" i="8"/>
  <c r="D6324" i="8"/>
  <c r="D6325" i="8"/>
  <c r="D1630" i="8"/>
  <c r="D218" i="8"/>
  <c r="D2772" i="8"/>
  <c r="D5599" i="8"/>
  <c r="D5600" i="8"/>
  <c r="D2773" i="8"/>
  <c r="D4963" i="8"/>
  <c r="D4314" i="8"/>
  <c r="D7118" i="8"/>
  <c r="D6326" i="8"/>
  <c r="D2774" i="8"/>
  <c r="D889" i="8"/>
  <c r="D5601" i="8"/>
  <c r="D8418" i="8"/>
  <c r="D7119" i="8"/>
  <c r="D4964" i="8"/>
  <c r="D4965" i="8"/>
  <c r="D1631" i="8"/>
  <c r="D2775" i="8"/>
  <c r="D2776" i="8"/>
  <c r="D7120" i="8"/>
  <c r="D1632" i="8"/>
  <c r="D8419" i="8"/>
  <c r="D2777" i="8"/>
  <c r="D2778" i="8"/>
  <c r="D2779" i="8"/>
  <c r="D2780" i="8"/>
  <c r="D4315" i="8"/>
  <c r="D2781" i="8"/>
  <c r="D7793" i="8"/>
  <c r="D7121" i="8"/>
  <c r="D5602" i="8"/>
  <c r="D8420" i="8"/>
  <c r="D4316" i="8"/>
  <c r="D7122" i="8"/>
  <c r="D2782" i="8"/>
  <c r="D8421" i="8"/>
  <c r="D2783" i="8"/>
  <c r="D5603" i="8"/>
  <c r="D8422" i="8"/>
  <c r="D2784" i="8"/>
  <c r="D7123" i="8"/>
  <c r="D2785" i="8"/>
  <c r="D219" i="8"/>
  <c r="D7794" i="8"/>
  <c r="D5604" i="8"/>
  <c r="D890" i="8"/>
  <c r="D2786" i="8"/>
  <c r="D2787" i="8"/>
  <c r="D7124" i="8"/>
  <c r="D7795" i="8"/>
  <c r="D4966" i="8"/>
  <c r="D891" i="8"/>
  <c r="D7796" i="8"/>
  <c r="D2788" i="8"/>
  <c r="D2789" i="8"/>
  <c r="D6327" i="8"/>
  <c r="D2790" i="8"/>
  <c r="D2791" i="8"/>
  <c r="D2792" i="8"/>
  <c r="D7125" i="8"/>
  <c r="D7126" i="8"/>
  <c r="D4317" i="8"/>
  <c r="D4318" i="8"/>
  <c r="D6328" i="8"/>
  <c r="D4319" i="8"/>
  <c r="D2793" i="8"/>
  <c r="D7127" i="8"/>
  <c r="D2794" i="8"/>
  <c r="D2795" i="8"/>
  <c r="D5605" i="8"/>
  <c r="D892" i="8"/>
  <c r="D2796" i="8"/>
  <c r="D7797" i="8"/>
  <c r="D1633" i="8"/>
  <c r="D220" i="8"/>
  <c r="D893" i="8"/>
  <c r="D7798" i="8"/>
  <c r="D7799" i="8"/>
  <c r="D221" i="8"/>
  <c r="D2797" i="8"/>
  <c r="D8423" i="8"/>
  <c r="D894" i="8"/>
  <c r="D6329" i="8"/>
  <c r="D2798" i="8"/>
  <c r="D222" i="8"/>
  <c r="D7800" i="8"/>
  <c r="D4967" i="8"/>
  <c r="D2799" i="8"/>
  <c r="D2800" i="8"/>
  <c r="D4320" i="8"/>
  <c r="D2801" i="8"/>
  <c r="D8424" i="8"/>
  <c r="D7128" i="8"/>
  <c r="D2802" i="8"/>
  <c r="D895" i="8"/>
  <c r="D2803" i="8"/>
  <c r="D6330" i="8"/>
  <c r="D223" i="8"/>
  <c r="D896" i="8"/>
  <c r="D2804" i="8"/>
  <c r="D8425" i="8"/>
  <c r="D4968" i="8"/>
  <c r="D7129" i="8"/>
  <c r="D2805" i="8"/>
  <c r="D2806" i="8"/>
  <c r="D5606" i="8"/>
  <c r="D5607" i="8"/>
  <c r="D897" i="8"/>
  <c r="D2807" i="8"/>
  <c r="D7130" i="8"/>
  <c r="D4321" i="8"/>
  <c r="D4322" i="8"/>
  <c r="D2808" i="8"/>
  <c r="D4969" i="8"/>
  <c r="D8426" i="8"/>
  <c r="D5608" i="8"/>
  <c r="D2809" i="8"/>
  <c r="D8427" i="8"/>
  <c r="D224" i="8"/>
  <c r="D4970" i="8"/>
  <c r="D4323" i="8"/>
  <c r="D8428" i="8"/>
  <c r="D5609" i="8"/>
  <c r="D1634" i="8"/>
  <c r="D2810" i="8"/>
  <c r="D8429" i="8"/>
  <c r="D2811" i="8"/>
  <c r="D1635" i="8"/>
  <c r="D2812" i="8"/>
  <c r="D225" i="8"/>
  <c r="D2813" i="8"/>
  <c r="D5610" i="8"/>
  <c r="D4971" i="8"/>
  <c r="D7131" i="8"/>
  <c r="D226" i="8"/>
  <c r="D6331" i="8"/>
  <c r="D7132" i="8"/>
  <c r="D4972" i="8"/>
  <c r="D4324" i="8"/>
  <c r="D227" i="8"/>
  <c r="D2814" i="8"/>
  <c r="D8430" i="8"/>
  <c r="D2815" i="8"/>
  <c r="D1636" i="8"/>
  <c r="D228" i="8"/>
  <c r="D8431" i="8"/>
  <c r="D7801" i="8"/>
  <c r="D4325" i="8"/>
  <c r="D2816" i="8"/>
  <c r="D7802" i="8"/>
  <c r="D4973" i="8"/>
  <c r="D7803" i="8"/>
  <c r="D7133" i="8"/>
  <c r="D7134" i="8"/>
  <c r="D898" i="8"/>
  <c r="D899" i="8"/>
  <c r="D5611" i="8"/>
  <c r="D7135" i="8"/>
  <c r="D1637" i="8"/>
  <c r="D2817" i="8"/>
  <c r="D2818" i="8"/>
  <c r="D6332" i="8"/>
  <c r="D6333" i="8"/>
  <c r="D8432" i="8"/>
  <c r="D2819" i="8"/>
  <c r="D2820" i="8"/>
  <c r="D2821" i="8"/>
  <c r="D2822" i="8"/>
  <c r="D900" i="8"/>
  <c r="D7136" i="8"/>
  <c r="D6334" i="8"/>
  <c r="D2823" i="8"/>
  <c r="D2824" i="8"/>
  <c r="D2825" i="8"/>
  <c r="D7804" i="8"/>
  <c r="D7805" i="8"/>
  <c r="D6335" i="8"/>
  <c r="D8433" i="8"/>
  <c r="D2826" i="8"/>
  <c r="D2827" i="8"/>
  <c r="D2828" i="8"/>
  <c r="D2829" i="8"/>
  <c r="D6336" i="8"/>
  <c r="D4326" i="8"/>
  <c r="D229" i="8"/>
  <c r="D5612" i="8"/>
  <c r="D4974" i="8"/>
  <c r="D4327" i="8"/>
  <c r="D1638" i="8"/>
  <c r="D2830" i="8"/>
  <c r="D8434" i="8"/>
  <c r="D5613" i="8"/>
  <c r="D4975" i="8"/>
  <c r="D7806" i="8"/>
  <c r="D4328" i="8"/>
  <c r="D2831" i="8"/>
  <c r="D5614" i="8"/>
  <c r="D230" i="8"/>
  <c r="D4329" i="8"/>
  <c r="D901" i="8"/>
  <c r="D902" i="8"/>
  <c r="D2832" i="8"/>
  <c r="D7137" i="8"/>
  <c r="D2833" i="8"/>
  <c r="D7807" i="8"/>
  <c r="D8435" i="8"/>
  <c r="D231" i="8"/>
  <c r="D4330" i="8"/>
  <c r="D2834" i="8"/>
  <c r="D4976" i="8"/>
  <c r="D6337" i="8"/>
  <c r="D2835" i="8"/>
  <c r="D8436" i="8"/>
  <c r="D7138" i="8"/>
  <c r="D2836" i="8"/>
  <c r="D5615" i="8"/>
  <c r="D2837" i="8"/>
  <c r="D8437" i="8"/>
  <c r="D1639" i="8"/>
  <c r="D2838" i="8"/>
  <c r="D2839" i="8"/>
  <c r="D6338" i="8"/>
  <c r="D2840" i="8"/>
  <c r="D903" i="8"/>
  <c r="D6339" i="8"/>
  <c r="D7808" i="8"/>
  <c r="D5616" i="8"/>
  <c r="D1640" i="8"/>
  <c r="D5617" i="8"/>
  <c r="D2841" i="8"/>
  <c r="D2842" i="8"/>
  <c r="D7139" i="8"/>
  <c r="D2843" i="8"/>
  <c r="D1641" i="8"/>
  <c r="D7809" i="8"/>
  <c r="D2844" i="8"/>
  <c r="D7810" i="8"/>
  <c r="D2845" i="8"/>
  <c r="D4977" i="8"/>
  <c r="D7140" i="8"/>
  <c r="D7141" i="8"/>
  <c r="D4331" i="8"/>
  <c r="D8438" i="8"/>
  <c r="D4978" i="8"/>
  <c r="D232" i="8"/>
  <c r="D2846" i="8"/>
  <c r="D4332" i="8"/>
  <c r="D2847" i="8"/>
  <c r="D6340" i="8"/>
  <c r="D904" i="8"/>
  <c r="D6341" i="8"/>
  <c r="D1642" i="8"/>
  <c r="D2848" i="8"/>
  <c r="D2849" i="8"/>
  <c r="D905" i="8"/>
  <c r="D6342" i="8"/>
  <c r="D233" i="8"/>
  <c r="D7142" i="8"/>
  <c r="D8439" i="8"/>
  <c r="D1643" i="8"/>
  <c r="D5618" i="8"/>
  <c r="D2850" i="8"/>
  <c r="D4333" i="8"/>
  <c r="D2851" i="8"/>
  <c r="D1644" i="8"/>
  <c r="D4334" i="8"/>
  <c r="D2852" i="8"/>
  <c r="D906" i="8"/>
  <c r="D907" i="8"/>
  <c r="D2853" i="8"/>
  <c r="D5619" i="8"/>
  <c r="D908" i="8"/>
  <c r="D2854" i="8"/>
  <c r="D4979" i="8"/>
  <c r="D8440" i="8"/>
  <c r="D5620" i="8"/>
  <c r="D6343" i="8"/>
  <c r="D4335" i="8"/>
  <c r="D4336" i="8"/>
  <c r="D2855" i="8"/>
  <c r="D1645" i="8"/>
  <c r="D5621" i="8"/>
  <c r="D909" i="8"/>
  <c r="D2856" i="8"/>
  <c r="D2857" i="8"/>
  <c r="D2858" i="8"/>
  <c r="D8441" i="8"/>
  <c r="D7143" i="8"/>
  <c r="D4980" i="8"/>
  <c r="D8442" i="8"/>
  <c r="D7811" i="8"/>
  <c r="D6344" i="8"/>
  <c r="D6345" i="8"/>
  <c r="D2859" i="8"/>
  <c r="D234" i="8"/>
  <c r="D235" i="8"/>
  <c r="D7144" i="8"/>
  <c r="D2860" i="8"/>
  <c r="D7812" i="8"/>
  <c r="D5622" i="8"/>
  <c r="D1646" i="8"/>
  <c r="D2861" i="8"/>
  <c r="D4337" i="8"/>
  <c r="D4338" i="8"/>
  <c r="D6346" i="8"/>
  <c r="D6347" i="8"/>
  <c r="D7145" i="8"/>
  <c r="D8443" i="8"/>
  <c r="D4339" i="8"/>
  <c r="D7813" i="8"/>
  <c r="D8444" i="8"/>
  <c r="D6348" i="8"/>
  <c r="D4981" i="8"/>
  <c r="D2862" i="8"/>
  <c r="D2863" i="8"/>
  <c r="D2864" i="8"/>
  <c r="D2865" i="8"/>
  <c r="D1647" i="8"/>
  <c r="D5623" i="8"/>
  <c r="D4982" i="8"/>
  <c r="D6349" i="8"/>
  <c r="D236" i="8"/>
  <c r="D5624" i="8"/>
  <c r="D910" i="8"/>
  <c r="D7146" i="8"/>
  <c r="D7147" i="8"/>
  <c r="D8445" i="8"/>
  <c r="D5625" i="8"/>
  <c r="D2866" i="8"/>
  <c r="D2867" i="8"/>
  <c r="D911" i="8"/>
  <c r="D8446" i="8"/>
  <c r="D2868" i="8"/>
  <c r="D2869" i="8"/>
  <c r="D2870" i="8"/>
  <c r="D6350" i="8"/>
  <c r="D237" i="8"/>
  <c r="D5626" i="8"/>
  <c r="D5627" i="8"/>
  <c r="D912" i="8"/>
  <c r="D8447" i="8"/>
  <c r="D2871" i="8"/>
  <c r="D4340" i="8"/>
  <c r="D2872" i="8"/>
  <c r="D238" i="8"/>
  <c r="D8448" i="8"/>
  <c r="D913" i="8"/>
  <c r="D8449" i="8"/>
  <c r="D2873" i="8"/>
  <c r="D1648" i="8"/>
  <c r="D914" i="8"/>
  <c r="D2874" i="8"/>
  <c r="D239" i="8"/>
  <c r="D1649" i="8"/>
  <c r="D5628" i="8"/>
  <c r="D1650" i="8"/>
  <c r="D6351" i="8"/>
  <c r="D4983" i="8"/>
  <c r="D6352" i="8"/>
  <c r="D2875" i="8"/>
  <c r="D7814" i="8"/>
  <c r="D1651" i="8"/>
  <c r="D915" i="8"/>
  <c r="D2876" i="8"/>
  <c r="D916" i="8"/>
  <c r="D7815" i="8"/>
  <c r="D240" i="8"/>
  <c r="D917" i="8"/>
  <c r="D4341" i="8"/>
  <c r="D918" i="8"/>
  <c r="D7816" i="8"/>
  <c r="D8450" i="8"/>
  <c r="D7148" i="8"/>
  <c r="D5629" i="8"/>
  <c r="D919" i="8"/>
  <c r="D7149" i="8"/>
  <c r="D7150" i="8"/>
  <c r="D8451" i="8"/>
  <c r="D1652" i="8"/>
  <c r="D1653" i="8"/>
  <c r="D7151" i="8"/>
  <c r="D920" i="8"/>
  <c r="D2877" i="8"/>
  <c r="D1654" i="8"/>
  <c r="D2878" i="8"/>
  <c r="D2879" i="8"/>
  <c r="D2880" i="8"/>
  <c r="D921" i="8"/>
  <c r="D8452" i="8"/>
  <c r="D4342" i="8"/>
  <c r="D922" i="8"/>
  <c r="D7152" i="8"/>
  <c r="D241" i="8"/>
  <c r="D242" i="8"/>
  <c r="D2881" i="8"/>
  <c r="D243" i="8"/>
  <c r="D6353" i="8"/>
  <c r="D4343" i="8"/>
  <c r="D7153" i="8"/>
  <c r="D4344" i="8"/>
  <c r="D923" i="8"/>
  <c r="D8453" i="8"/>
  <c r="D2882" i="8"/>
  <c r="D924" i="8"/>
  <c r="D925" i="8"/>
  <c r="D4345" i="8"/>
  <c r="D4984" i="8"/>
  <c r="D2883" i="8"/>
  <c r="D2884" i="8"/>
  <c r="D8454" i="8"/>
  <c r="D2885" i="8"/>
  <c r="D2886" i="8"/>
  <c r="D926" i="8"/>
  <c r="D8455" i="8"/>
  <c r="D4985" i="8"/>
  <c r="D927" i="8"/>
  <c r="D4986" i="8"/>
  <c r="D2887" i="8"/>
  <c r="D4987" i="8"/>
  <c r="D2888" i="8"/>
  <c r="D7817" i="8"/>
  <c r="D4346" i="8"/>
  <c r="D2889" i="8"/>
  <c r="D8456" i="8"/>
  <c r="D928" i="8"/>
  <c r="D7818" i="8"/>
  <c r="D244" i="8"/>
  <c r="D8457" i="8"/>
  <c r="D6354" i="8"/>
  <c r="D5630" i="8"/>
  <c r="D5631" i="8"/>
  <c r="D7154" i="8"/>
  <c r="D4988" i="8"/>
  <c r="D929" i="8"/>
  <c r="D5632" i="8"/>
  <c r="D5633" i="8"/>
  <c r="D5634" i="8"/>
  <c r="D4989" i="8"/>
  <c r="D930" i="8"/>
  <c r="D931" i="8"/>
  <c r="D2890" i="8"/>
  <c r="D245" i="8"/>
  <c r="D1655" i="8"/>
  <c r="D5635" i="8"/>
  <c r="D4347" i="8"/>
  <c r="D932" i="8"/>
  <c r="D8458" i="8"/>
  <c r="D2891" i="8"/>
  <c r="D246" i="8"/>
  <c r="D933" i="8"/>
  <c r="D6355" i="8"/>
  <c r="D8459" i="8"/>
  <c r="D5636" i="8"/>
  <c r="D934" i="8"/>
  <c r="D6356" i="8"/>
  <c r="D6357" i="8"/>
  <c r="D7819" i="8"/>
  <c r="D247" i="8"/>
  <c r="D4990" i="8"/>
  <c r="D935" i="8"/>
  <c r="D2892" i="8"/>
  <c r="D7820" i="8"/>
  <c r="D7155" i="8"/>
  <c r="D7821" i="8"/>
  <c r="D8460" i="8"/>
  <c r="D2893" i="8"/>
  <c r="D1656" i="8"/>
  <c r="D2894" i="8"/>
  <c r="D7156" i="8"/>
  <c r="D1657" i="8"/>
  <c r="D936" i="8"/>
  <c r="D2895" i="8"/>
  <c r="D2896" i="8"/>
  <c r="D7157" i="8"/>
  <c r="D4348" i="8"/>
  <c r="D6358" i="8"/>
  <c r="D6359" i="8"/>
  <c r="D5637" i="8"/>
  <c r="D6360" i="8"/>
  <c r="D7822" i="8"/>
  <c r="D5638" i="8"/>
  <c r="D2897" i="8"/>
  <c r="D937" i="8"/>
  <c r="D6361" i="8"/>
  <c r="D2898" i="8"/>
  <c r="D4349" i="8"/>
  <c r="D5639" i="8"/>
  <c r="D1658" i="8"/>
  <c r="D2899" i="8"/>
  <c r="D1659" i="8"/>
  <c r="D6362" i="8"/>
  <c r="D7158" i="8"/>
  <c r="D5640" i="8"/>
  <c r="D7159" i="8"/>
  <c r="D2900" i="8"/>
  <c r="D5641" i="8"/>
  <c r="D4991" i="8"/>
  <c r="D6363" i="8"/>
  <c r="D5642" i="8"/>
  <c r="D6364" i="8"/>
  <c r="D7823" i="8"/>
  <c r="D2901" i="8"/>
  <c r="D6365" i="8"/>
  <c r="D7824" i="8"/>
  <c r="D2902" i="8"/>
  <c r="D7825" i="8"/>
  <c r="D2903" i="8"/>
  <c r="D7826" i="8"/>
  <c r="D4992" i="8"/>
  <c r="D2904" i="8"/>
  <c r="D1660" i="8"/>
  <c r="D7827" i="8"/>
  <c r="D2905" i="8"/>
  <c r="D5643" i="8"/>
  <c r="D4350" i="8"/>
  <c r="D5644" i="8"/>
  <c r="D6366" i="8"/>
  <c r="D2906" i="8"/>
  <c r="D248" i="8"/>
  <c r="D1661" i="8"/>
  <c r="D5645" i="8"/>
  <c r="D4993" i="8"/>
  <c r="D7828" i="8"/>
  <c r="D5646" i="8"/>
  <c r="D2907" i="8"/>
  <c r="D2908" i="8"/>
  <c r="D2909" i="8"/>
  <c r="D2910" i="8"/>
  <c r="D1662" i="8"/>
  <c r="D5647" i="8"/>
  <c r="D5648" i="8"/>
  <c r="D2911" i="8"/>
  <c r="D2912" i="8"/>
  <c r="D8461" i="8"/>
  <c r="D4351" i="8"/>
  <c r="D2913" i="8"/>
  <c r="D4994" i="8"/>
  <c r="D2914" i="8"/>
  <c r="D8462" i="8"/>
  <c r="D6367" i="8"/>
  <c r="D249" i="8"/>
  <c r="D7829" i="8"/>
  <c r="D1663" i="8"/>
  <c r="D250" i="8"/>
  <c r="D251" i="8"/>
  <c r="D4995" i="8"/>
  <c r="D938" i="8"/>
  <c r="D252" i="8"/>
  <c r="D6368" i="8"/>
  <c r="D2915" i="8"/>
  <c r="D7830" i="8"/>
  <c r="D253" i="8"/>
  <c r="D4352" i="8"/>
  <c r="D5649" i="8"/>
  <c r="D7160" i="8"/>
  <c r="D8463" i="8"/>
  <c r="D7161" i="8"/>
  <c r="D2916" i="8"/>
  <c r="D5650" i="8"/>
  <c r="D1664" i="8"/>
  <c r="D2917" i="8"/>
  <c r="D4996" i="8"/>
  <c r="D2918" i="8"/>
  <c r="D5651" i="8"/>
  <c r="D5652" i="8"/>
  <c r="D2919" i="8"/>
  <c r="D1665" i="8"/>
  <c r="D4997" i="8"/>
  <c r="D8464" i="8"/>
  <c r="D7162" i="8"/>
  <c r="D2920" i="8"/>
  <c r="D7831" i="8"/>
  <c r="D7163" i="8"/>
  <c r="D2921" i="8"/>
  <c r="D8465" i="8"/>
  <c r="D2922" i="8"/>
  <c r="D1666" i="8"/>
  <c r="D1667" i="8"/>
  <c r="D2923" i="8"/>
  <c r="D2924" i="8"/>
  <c r="D254" i="8"/>
  <c r="D939" i="8"/>
  <c r="D1668" i="8"/>
  <c r="D2925" i="8"/>
  <c r="D255" i="8"/>
  <c r="D7832" i="8"/>
  <c r="D1669" i="8"/>
  <c r="D4998" i="8"/>
  <c r="D2926" i="8"/>
  <c r="D1670" i="8"/>
  <c r="D7164" i="8"/>
  <c r="D940" i="8"/>
  <c r="D2927" i="8"/>
  <c r="D256" i="8"/>
  <c r="D7833" i="8"/>
  <c r="D7165" i="8"/>
  <c r="D257" i="8"/>
  <c r="D7166" i="8"/>
  <c r="D1671" i="8"/>
  <c r="D258" i="8"/>
  <c r="D4353" i="8"/>
  <c r="D941" i="8"/>
  <c r="D7834" i="8"/>
  <c r="D2928" i="8"/>
  <c r="D7835" i="8"/>
  <c r="D4999" i="8"/>
  <c r="D7836" i="8"/>
  <c r="D942" i="8"/>
  <c r="D259" i="8"/>
  <c r="D943" i="8"/>
  <c r="D2929" i="8"/>
  <c r="D944" i="8"/>
  <c r="D2930" i="8"/>
  <c r="D8466" i="8"/>
  <c r="D7167" i="8"/>
  <c r="D7168" i="8"/>
  <c r="D2931" i="8"/>
  <c r="D4354" i="8"/>
  <c r="D7169" i="8"/>
  <c r="D2932" i="8"/>
  <c r="D2933" i="8"/>
  <c r="D5000" i="8"/>
  <c r="D6369" i="8"/>
  <c r="D1672" i="8"/>
  <c r="D7837" i="8"/>
  <c r="D2934" i="8"/>
  <c r="D7170" i="8"/>
  <c r="D6370" i="8"/>
  <c r="D7171" i="8"/>
  <c r="D7838" i="8"/>
  <c r="D2935" i="8"/>
  <c r="D5001" i="8"/>
  <c r="D945" i="8"/>
  <c r="D946" i="8"/>
  <c r="D2936" i="8"/>
  <c r="D8467" i="8"/>
  <c r="D4355" i="8"/>
  <c r="D6371" i="8"/>
  <c r="D7839" i="8"/>
  <c r="D2937" i="8"/>
  <c r="D2938" i="8"/>
  <c r="D260" i="8"/>
  <c r="D4356" i="8"/>
  <c r="D2939" i="8"/>
  <c r="D261" i="8"/>
  <c r="D5002" i="8"/>
  <c r="D7172" i="8"/>
  <c r="D7173" i="8"/>
  <c r="D6372" i="8"/>
  <c r="D2940" i="8"/>
  <c r="D2941" i="8"/>
  <c r="D2942" i="8"/>
  <c r="D2943" i="8"/>
  <c r="D2944" i="8"/>
  <c r="D5003" i="8"/>
  <c r="D2945" i="8"/>
  <c r="D4357" i="8"/>
  <c r="D2946" i="8"/>
  <c r="D5004" i="8"/>
  <c r="D8468" i="8"/>
  <c r="D6373" i="8"/>
  <c r="D4358" i="8"/>
  <c r="D2947" i="8"/>
  <c r="D2948" i="8"/>
  <c r="D7174" i="8"/>
  <c r="D5005" i="8"/>
  <c r="D7840" i="8"/>
  <c r="D8469" i="8"/>
  <c r="D8470" i="8"/>
  <c r="D947" i="8"/>
  <c r="D2949" i="8"/>
  <c r="D8471" i="8"/>
  <c r="D6374" i="8"/>
  <c r="D5653" i="8"/>
  <c r="D2950" i="8"/>
  <c r="D5006" i="8"/>
  <c r="D2951" i="8"/>
  <c r="D2952" i="8"/>
  <c r="D4359" i="8"/>
  <c r="D6375" i="8"/>
  <c r="D6376" i="8"/>
  <c r="D8472" i="8"/>
  <c r="D7175" i="8"/>
  <c r="D262" i="8"/>
  <c r="D2953" i="8"/>
  <c r="D948" i="8"/>
  <c r="D1673" i="8"/>
  <c r="D4360" i="8"/>
  <c r="D2954" i="8"/>
  <c r="D4361" i="8"/>
  <c r="D2955" i="8"/>
  <c r="D7841" i="8"/>
  <c r="D5007" i="8"/>
  <c r="D6377" i="8"/>
  <c r="D949" i="8"/>
  <c r="D2956" i="8"/>
  <c r="D2957" i="8"/>
  <c r="D1674" i="8"/>
  <c r="D7842" i="8"/>
  <c r="D6378" i="8"/>
  <c r="D5008" i="8"/>
  <c r="D7843" i="8"/>
  <c r="D7844" i="8"/>
  <c r="D5009" i="8"/>
  <c r="D2958" i="8"/>
  <c r="D8473" i="8"/>
  <c r="D4362" i="8"/>
  <c r="D7176" i="8"/>
  <c r="D263" i="8"/>
  <c r="D7845" i="8"/>
  <c r="D2959" i="8"/>
  <c r="D4363" i="8"/>
  <c r="D2960" i="8"/>
  <c r="D8474" i="8"/>
  <c r="D4364" i="8"/>
  <c r="D2961" i="8"/>
  <c r="D7846" i="8"/>
  <c r="D4365" i="8"/>
  <c r="D2962" i="8"/>
  <c r="D4366" i="8"/>
  <c r="D7177" i="8"/>
  <c r="D7178" i="8"/>
  <c r="D950" i="8"/>
  <c r="D2963" i="8"/>
  <c r="D6379" i="8"/>
  <c r="D6380" i="8"/>
  <c r="D6381" i="8"/>
  <c r="D2964" i="8"/>
  <c r="D4367" i="8"/>
  <c r="D5654" i="8"/>
  <c r="D4368" i="8"/>
  <c r="D7179" i="8"/>
  <c r="D4369" i="8"/>
  <c r="D5655" i="8"/>
  <c r="D951" i="8"/>
  <c r="D7847" i="8"/>
  <c r="D1675" i="8"/>
  <c r="D7848" i="8"/>
  <c r="D2965" i="8"/>
  <c r="D2966" i="8"/>
  <c r="D2967" i="8"/>
  <c r="D4370" i="8"/>
  <c r="D7180" i="8"/>
  <c r="D264" i="8"/>
  <c r="D8475" i="8"/>
  <c r="D6382" i="8"/>
  <c r="D4371" i="8"/>
  <c r="D2968" i="8"/>
  <c r="D2969" i="8"/>
  <c r="D952" i="8"/>
  <c r="D953" i="8"/>
  <c r="D954" i="8"/>
  <c r="D7181" i="8"/>
  <c r="D8476" i="8"/>
  <c r="D265" i="8"/>
  <c r="D4372" i="8"/>
  <c r="D6383" i="8"/>
  <c r="D5010" i="8"/>
  <c r="D4373" i="8"/>
  <c r="D2970" i="8"/>
  <c r="D2971" i="8"/>
  <c r="D6384" i="8"/>
  <c r="D1676" i="8"/>
  <c r="D2972" i="8"/>
  <c r="D8477" i="8"/>
  <c r="D7182" i="8"/>
  <c r="D7849" i="8"/>
  <c r="D7850" i="8"/>
  <c r="D7183" i="8"/>
  <c r="D2973" i="8"/>
  <c r="D266" i="8"/>
  <c r="D7184" i="8"/>
  <c r="D955" i="8"/>
  <c r="D8478" i="8"/>
  <c r="D7185" i="8"/>
  <c r="D7851" i="8"/>
  <c r="D2974" i="8"/>
  <c r="D1677" i="8"/>
  <c r="D7186" i="8"/>
  <c r="D7187" i="8"/>
  <c r="D8479" i="8"/>
  <c r="D956" i="8"/>
  <c r="D8480" i="8"/>
  <c r="D5011" i="8"/>
  <c r="D5656" i="8"/>
  <c r="D957" i="8"/>
  <c r="D8481" i="8"/>
  <c r="D267" i="8"/>
  <c r="D6385" i="8"/>
  <c r="D5657" i="8"/>
  <c r="D2975" i="8"/>
  <c r="D4374" i="8"/>
  <c r="D2976" i="8"/>
  <c r="D1678" i="8"/>
  <c r="D8482" i="8"/>
  <c r="D7852" i="8"/>
  <c r="D2977" i="8"/>
  <c r="D7188" i="8"/>
  <c r="D5658" i="8"/>
  <c r="D8483" i="8"/>
  <c r="D2978" i="8"/>
  <c r="D958" i="8"/>
  <c r="D5012" i="8"/>
  <c r="D2979" i="8"/>
  <c r="D1679" i="8"/>
  <c r="D2980" i="8"/>
  <c r="D2981" i="8"/>
  <c r="D2982" i="8"/>
  <c r="D7189" i="8"/>
  <c r="D268" i="8"/>
  <c r="D5013" i="8"/>
  <c r="D5014" i="8"/>
  <c r="D5015" i="8"/>
  <c r="D7190" i="8"/>
  <c r="D959" i="8"/>
  <c r="D960" i="8"/>
  <c r="D961" i="8"/>
  <c r="D8484" i="8"/>
  <c r="D8485" i="8"/>
  <c r="D962" i="8"/>
  <c r="D7191" i="8"/>
  <c r="D963" i="8"/>
  <c r="D5016" i="8"/>
  <c r="D5659" i="8"/>
  <c r="D5017" i="8"/>
  <c r="D4375" i="8"/>
  <c r="D6386" i="8"/>
  <c r="D2983" i="8"/>
  <c r="D6387" i="8"/>
  <c r="D2984" i="8"/>
  <c r="D7853" i="8"/>
  <c r="D5660" i="8"/>
  <c r="D269" i="8"/>
  <c r="D964" i="8"/>
  <c r="D4376" i="8"/>
  <c r="D1680" i="8"/>
  <c r="D1681" i="8"/>
  <c r="D8486" i="8"/>
  <c r="D965" i="8"/>
  <c r="D7854" i="8"/>
  <c r="D5018" i="8"/>
  <c r="D4377" i="8"/>
  <c r="D1682" i="8"/>
  <c r="D7192" i="8"/>
  <c r="D7193" i="8"/>
  <c r="D8487" i="8"/>
  <c r="D966" i="8"/>
  <c r="D5661" i="8"/>
  <c r="D8488" i="8"/>
  <c r="D2985" i="8"/>
  <c r="D6388" i="8"/>
  <c r="D7194" i="8"/>
  <c r="D2986" i="8"/>
  <c r="D270" i="8"/>
  <c r="D5662" i="8"/>
  <c r="D4378" i="8"/>
  <c r="D967" i="8"/>
  <c r="D968" i="8"/>
  <c r="D5663" i="8"/>
  <c r="D969" i="8"/>
  <c r="D7855" i="8"/>
  <c r="D2987" i="8"/>
  <c r="D2988" i="8"/>
  <c r="D5664" i="8"/>
  <c r="D7856" i="8"/>
  <c r="D1683" i="8"/>
  <c r="D5665" i="8"/>
  <c r="D2989" i="8"/>
  <c r="D7195" i="8"/>
  <c r="D2990" i="8"/>
  <c r="D2991" i="8"/>
  <c r="D8489" i="8"/>
  <c r="D271" i="8"/>
  <c r="D1684" i="8"/>
  <c r="D2992" i="8"/>
  <c r="D272" i="8"/>
  <c r="D8490" i="8"/>
  <c r="D6389" i="8"/>
  <c r="D5666" i="8"/>
  <c r="D2993" i="8"/>
  <c r="D4379" i="8"/>
  <c r="D2994" i="8"/>
  <c r="D8491" i="8"/>
  <c r="D5019" i="8"/>
  <c r="D7857" i="8"/>
  <c r="D4380" i="8"/>
  <c r="D5020" i="8"/>
  <c r="D8492" i="8"/>
  <c r="D1685" i="8"/>
  <c r="D5667" i="8"/>
  <c r="D2995" i="8"/>
  <c r="D5668" i="8"/>
  <c r="D273" i="8"/>
  <c r="D8493" i="8"/>
  <c r="D2996" i="8"/>
  <c r="D2997" i="8"/>
  <c r="D970" i="8"/>
  <c r="D6390" i="8"/>
  <c r="D8494" i="8"/>
  <c r="D4381" i="8"/>
  <c r="D2998" i="8"/>
  <c r="D7196" i="8"/>
  <c r="D971" i="8"/>
  <c r="D4382" i="8"/>
  <c r="D7197" i="8"/>
  <c r="D5021" i="8"/>
  <c r="D8495" i="8"/>
  <c r="D2999" i="8"/>
  <c r="D7198" i="8"/>
  <c r="D6391" i="8"/>
  <c r="D8496" i="8"/>
  <c r="D1686" i="8"/>
  <c r="D6392" i="8"/>
  <c r="D7199" i="8"/>
  <c r="D1687" i="8"/>
  <c r="D4383" i="8"/>
  <c r="D4384" i="8"/>
  <c r="D7858" i="8"/>
  <c r="D1688" i="8"/>
  <c r="D3000" i="8"/>
  <c r="D972" i="8"/>
  <c r="D7859" i="8"/>
  <c r="D3001" i="8"/>
  <c r="D274" i="8"/>
  <c r="D7860" i="8"/>
  <c r="D973" i="8"/>
  <c r="D3002" i="8"/>
  <c r="D6393" i="8"/>
  <c r="D4385" i="8"/>
  <c r="D6394" i="8"/>
  <c r="D4386" i="8"/>
  <c r="D974" i="8"/>
  <c r="D5669" i="8"/>
  <c r="D6395" i="8"/>
  <c r="D7861" i="8"/>
  <c r="D6396" i="8"/>
  <c r="D5022" i="8"/>
  <c r="D975" i="8"/>
  <c r="D275" i="8"/>
  <c r="D1689" i="8"/>
  <c r="D5023" i="8"/>
  <c r="D3003" i="8"/>
  <c r="D7862" i="8"/>
  <c r="D3004" i="8"/>
  <c r="D3005" i="8"/>
  <c r="D976" i="8"/>
  <c r="D3006" i="8"/>
  <c r="D5024" i="8"/>
  <c r="D276" i="8"/>
  <c r="D977" i="8"/>
  <c r="D3007" i="8"/>
  <c r="D5670" i="8"/>
  <c r="D6397" i="8"/>
  <c r="D3008" i="8"/>
  <c r="D277" i="8"/>
  <c r="D3009" i="8"/>
  <c r="D3010" i="8"/>
  <c r="D6398" i="8"/>
  <c r="D978" i="8"/>
  <c r="D8497" i="8"/>
  <c r="D5671" i="8"/>
  <c r="D5672" i="8"/>
  <c r="D5673" i="8"/>
  <c r="D1690" i="8"/>
  <c r="D5025" i="8"/>
  <c r="D278" i="8"/>
  <c r="D7200" i="8"/>
  <c r="D979" i="8"/>
  <c r="D6399" i="8"/>
  <c r="D8498" i="8"/>
  <c r="D3011" i="8"/>
  <c r="D3012" i="8"/>
  <c r="D3013" i="8"/>
  <c r="D5674" i="8"/>
  <c r="D3014" i="8"/>
  <c r="D5026" i="8"/>
  <c r="D279" i="8"/>
  <c r="D6400" i="8"/>
  <c r="D8499" i="8"/>
  <c r="D7863" i="8"/>
  <c r="D1691" i="8"/>
  <c r="D4387" i="8"/>
  <c r="D3015" i="8"/>
  <c r="D7201" i="8"/>
  <c r="D5027" i="8"/>
  <c r="D4388" i="8"/>
  <c r="D7202" i="8"/>
  <c r="D3016" i="8"/>
  <c r="D3017" i="8"/>
  <c r="D5028" i="8"/>
  <c r="D5029" i="8"/>
  <c r="D4389" i="8"/>
  <c r="D4390" i="8"/>
  <c r="D5675" i="8"/>
  <c r="D980" i="8"/>
  <c r="D3018" i="8"/>
  <c r="D7203" i="8"/>
  <c r="D7204" i="8"/>
  <c r="D3019" i="8"/>
  <c r="D6401" i="8"/>
  <c r="D981" i="8"/>
  <c r="D3020" i="8"/>
  <c r="D1692" i="8"/>
  <c r="D5030" i="8"/>
  <c r="D4391" i="8"/>
  <c r="D5031" i="8"/>
  <c r="D1693" i="8"/>
  <c r="D3021" i="8"/>
  <c r="D6402" i="8"/>
  <c r="D4392" i="8"/>
  <c r="D3022" i="8"/>
  <c r="D3023" i="8"/>
  <c r="D7864" i="8"/>
  <c r="D1694" i="8"/>
  <c r="D3024" i="8"/>
  <c r="D280" i="8"/>
  <c r="D8500" i="8"/>
  <c r="D7865" i="8"/>
  <c r="D4393" i="8"/>
  <c r="D1695" i="8"/>
  <c r="D7866" i="8"/>
  <c r="D3025" i="8"/>
  <c r="D3026" i="8"/>
  <c r="D5032" i="8"/>
  <c r="D7867" i="8"/>
  <c r="D6403" i="8"/>
  <c r="D4394" i="8"/>
  <c r="D8501" i="8"/>
  <c r="D1696" i="8"/>
  <c r="D3027" i="8"/>
  <c r="D7205" i="8"/>
  <c r="D5676" i="8"/>
  <c r="D982" i="8"/>
  <c r="D4395" i="8"/>
  <c r="D3028" i="8"/>
  <c r="D4396" i="8"/>
  <c r="D983" i="8"/>
  <c r="D7206" i="8"/>
  <c r="D1697" i="8"/>
  <c r="D5677" i="8"/>
  <c r="D281" i="8"/>
  <c r="D282" i="8"/>
  <c r="D5033" i="8"/>
  <c r="D283" i="8"/>
  <c r="D6404" i="8"/>
  <c r="D7207" i="8"/>
  <c r="D984" i="8"/>
  <c r="D3029" i="8"/>
  <c r="D6405" i="8"/>
  <c r="D1698" i="8"/>
  <c r="D5034" i="8"/>
  <c r="D6406" i="8"/>
  <c r="D6407" i="8"/>
  <c r="D5678" i="8"/>
  <c r="D5679" i="8"/>
  <c r="D4397" i="8"/>
  <c r="D1699" i="8"/>
  <c r="D5680" i="8"/>
  <c r="D5035" i="8"/>
  <c r="D985" i="8"/>
  <c r="D3030" i="8"/>
  <c r="D1700" i="8"/>
  <c r="D3031" i="8"/>
  <c r="D986" i="8"/>
  <c r="D7208" i="8"/>
  <c r="D3032" i="8"/>
  <c r="D7209" i="8"/>
  <c r="D987" i="8"/>
  <c r="D3033" i="8"/>
  <c r="D4398" i="8"/>
  <c r="D6408" i="8"/>
  <c r="D5681" i="8"/>
  <c r="D8502" i="8"/>
  <c r="D3034" i="8"/>
  <c r="D3035" i="8"/>
  <c r="D5682" i="8"/>
  <c r="D5683" i="8"/>
  <c r="D988" i="8"/>
  <c r="D989" i="8"/>
  <c r="D8503" i="8"/>
  <c r="D7868" i="8"/>
  <c r="D7210" i="8"/>
  <c r="D7869" i="8"/>
  <c r="D5036" i="8"/>
  <c r="D7211" i="8"/>
  <c r="D8504" i="8"/>
  <c r="D6409" i="8"/>
  <c r="D7212" i="8"/>
  <c r="D990" i="8"/>
  <c r="D4399" i="8"/>
  <c r="D284" i="8"/>
  <c r="D7213" i="8"/>
  <c r="D3036" i="8"/>
  <c r="D3037" i="8"/>
  <c r="D991" i="8"/>
  <c r="D285" i="8"/>
  <c r="D3038" i="8"/>
  <c r="D6410" i="8"/>
  <c r="D3039" i="8"/>
  <c r="D3040" i="8"/>
  <c r="D4400" i="8"/>
  <c r="D8505" i="8"/>
  <c r="D3041" i="8"/>
  <c r="D7214" i="8"/>
  <c r="D3042" i="8"/>
  <c r="D3043" i="8"/>
  <c r="D3044" i="8"/>
  <c r="D992" i="8"/>
  <c r="D7215" i="8"/>
  <c r="D1701" i="8"/>
  <c r="D286" i="8"/>
  <c r="D3045" i="8"/>
  <c r="D5037" i="8"/>
  <c r="D7870" i="8"/>
  <c r="D6411" i="8"/>
  <c r="D7216" i="8"/>
  <c r="D1702" i="8"/>
  <c r="D5038" i="8"/>
  <c r="D7871" i="8"/>
  <c r="D7217" i="8"/>
  <c r="D5039" i="8"/>
  <c r="D7218" i="8"/>
  <c r="D993" i="8"/>
  <c r="D3046" i="8"/>
  <c r="D3047" i="8"/>
  <c r="D994" i="8"/>
  <c r="D3048" i="8"/>
  <c r="D1703" i="8"/>
  <c r="D1704" i="8"/>
  <c r="D287" i="8"/>
  <c r="D995" i="8"/>
  <c r="D3049" i="8"/>
  <c r="D7219" i="8"/>
  <c r="D3050" i="8"/>
  <c r="D288" i="8"/>
  <c r="D8506" i="8"/>
  <c r="D3051" i="8"/>
  <c r="D7220" i="8"/>
  <c r="D7872" i="8"/>
  <c r="D8507" i="8"/>
  <c r="D3052" i="8"/>
  <c r="D3053" i="8"/>
  <c r="D289" i="8"/>
  <c r="D3054" i="8"/>
  <c r="D6412" i="8"/>
  <c r="D3055" i="8"/>
  <c r="D3056" i="8"/>
  <c r="D8508" i="8"/>
  <c r="D5684" i="8"/>
  <c r="D996" i="8"/>
  <c r="D290" i="8"/>
  <c r="D997" i="8"/>
  <c r="D5685" i="8"/>
  <c r="D6413" i="8"/>
  <c r="D3057" i="8"/>
  <c r="D998" i="8"/>
  <c r="D6414" i="8"/>
  <c r="D3058" i="8"/>
  <c r="D5040" i="8"/>
  <c r="D6415" i="8"/>
  <c r="D6416" i="8"/>
  <c r="D3059" i="8"/>
  <c r="D999" i="8"/>
  <c r="D7873" i="8"/>
  <c r="D1705" i="8"/>
  <c r="D3060" i="8"/>
  <c r="D6417" i="8"/>
  <c r="D5041" i="8"/>
  <c r="D3061" i="8"/>
  <c r="D291" i="8"/>
  <c r="D7221" i="8"/>
  <c r="D292" i="8"/>
  <c r="D3062" i="8"/>
  <c r="D7874" i="8"/>
  <c r="D7222" i="8"/>
  <c r="D7875" i="8"/>
  <c r="D8509" i="8"/>
  <c r="D5686" i="8"/>
  <c r="D6418" i="8"/>
  <c r="D293" i="8"/>
  <c r="D4401" i="8"/>
  <c r="D1706" i="8"/>
  <c r="D4402" i="8"/>
  <c r="D6419" i="8"/>
  <c r="D294" i="8"/>
  <c r="D8510" i="8"/>
  <c r="D1707" i="8"/>
  <c r="D3063" i="8"/>
  <c r="D3064" i="8"/>
  <c r="D7223" i="8"/>
  <c r="D1000" i="8"/>
  <c r="D3065" i="8"/>
  <c r="D1708" i="8"/>
  <c r="D5687" i="8"/>
  <c r="D6420" i="8"/>
  <c r="D3066" i="8"/>
  <c r="D8511" i="8"/>
  <c r="D7876" i="8"/>
  <c r="D1709" i="8"/>
  <c r="D295" i="8"/>
  <c r="D6421" i="8"/>
  <c r="D5688" i="8"/>
  <c r="D8512" i="8"/>
  <c r="D4403" i="8"/>
  <c r="D4404" i="8"/>
  <c r="D3067" i="8"/>
  <c r="D5042" i="8"/>
  <c r="D3068" i="8"/>
  <c r="D8513" i="8"/>
  <c r="D5689" i="8"/>
  <c r="D5043" i="8"/>
  <c r="D3069" i="8"/>
  <c r="D8514" i="8"/>
  <c r="D5044" i="8"/>
  <c r="D296" i="8"/>
  <c r="D5045" i="8"/>
  <c r="D1710" i="8"/>
  <c r="D1711" i="8"/>
  <c r="D8515" i="8"/>
  <c r="D3070" i="8"/>
  <c r="D1712" i="8"/>
  <c r="D5046" i="8"/>
  <c r="D6422" i="8"/>
  <c r="D7877" i="8"/>
  <c r="D297" i="8"/>
  <c r="D4405" i="8"/>
  <c r="D1713" i="8"/>
  <c r="D4406" i="8"/>
  <c r="D8516" i="8"/>
  <c r="D8517" i="8"/>
  <c r="D3071" i="8"/>
  <c r="D8518" i="8"/>
  <c r="D3072" i="8"/>
  <c r="D3073" i="8"/>
  <c r="D4407" i="8"/>
  <c r="D3074" i="8"/>
  <c r="D6423" i="8"/>
  <c r="D5047" i="8"/>
  <c r="D4408" i="8"/>
  <c r="D1714" i="8"/>
  <c r="D5690" i="8"/>
  <c r="D5691" i="8"/>
  <c r="D3075" i="8"/>
  <c r="D7878" i="8"/>
  <c r="D5048" i="8"/>
  <c r="D6424" i="8"/>
  <c r="D7879" i="8"/>
  <c r="D1715" i="8"/>
  <c r="D3076" i="8"/>
  <c r="D6425" i="8"/>
  <c r="D3077" i="8"/>
  <c r="D7224" i="8"/>
  <c r="D298" i="8"/>
  <c r="D5049" i="8"/>
  <c r="D3078" i="8"/>
  <c r="D3079" i="8"/>
  <c r="D3080" i="8"/>
  <c r="D5050" i="8"/>
  <c r="D8519" i="8"/>
  <c r="D3081" i="8"/>
  <c r="D5692" i="8"/>
  <c r="D7880" i="8"/>
  <c r="D8520" i="8"/>
  <c r="D6426" i="8"/>
  <c r="D3082" i="8"/>
  <c r="D7881" i="8"/>
  <c r="D7882" i="8"/>
  <c r="D5693" i="8"/>
  <c r="D8521" i="8"/>
  <c r="D7883" i="8"/>
  <c r="D3083" i="8"/>
  <c r="D3084" i="8"/>
  <c r="D4409" i="8"/>
  <c r="D4410" i="8"/>
  <c r="D3085" i="8"/>
  <c r="D8522" i="8"/>
  <c r="D1716" i="8"/>
  <c r="D8523" i="8"/>
  <c r="D3086" i="8"/>
  <c r="D3087" i="8"/>
  <c r="D8524" i="8"/>
  <c r="D5694" i="8"/>
  <c r="D7225" i="8"/>
  <c r="D5051" i="8"/>
  <c r="D8525" i="8"/>
  <c r="D1717" i="8"/>
  <c r="D6427" i="8"/>
  <c r="D3088" i="8"/>
  <c r="D1718" i="8"/>
  <c r="D6428" i="8"/>
  <c r="D8526" i="8"/>
  <c r="D5695" i="8"/>
  <c r="D3089" i="8"/>
  <c r="D5696" i="8"/>
  <c r="D1719" i="8"/>
  <c r="D8527" i="8"/>
  <c r="D3090" i="8"/>
  <c r="D3091" i="8"/>
  <c r="D1001" i="8"/>
  <c r="D7226" i="8"/>
  <c r="D299" i="8"/>
  <c r="D1002" i="8"/>
  <c r="D5052" i="8"/>
  <c r="D1003" i="8"/>
  <c r="D3092" i="8"/>
  <c r="D5053" i="8"/>
  <c r="D1720" i="8"/>
  <c r="D300" i="8"/>
  <c r="D3093" i="8"/>
  <c r="D5697" i="8"/>
  <c r="D4411" i="8"/>
  <c r="D1004" i="8"/>
  <c r="D7227" i="8"/>
  <c r="D3094" i="8"/>
  <c r="D6429" i="8"/>
  <c r="D8528" i="8"/>
  <c r="D4412" i="8"/>
  <c r="D6430" i="8"/>
  <c r="D1721" i="8"/>
  <c r="D1005" i="8"/>
  <c r="D6431" i="8"/>
  <c r="D1006" i="8"/>
  <c r="D3095" i="8"/>
  <c r="D4413" i="8"/>
  <c r="D7228" i="8"/>
  <c r="D1007" i="8"/>
  <c r="D3096" i="8"/>
  <c r="D5698" i="8"/>
  <c r="D5699" i="8"/>
  <c r="D3097" i="8"/>
  <c r="D1008" i="8"/>
  <c r="D7884" i="8"/>
  <c r="D1009" i="8"/>
  <c r="D7885" i="8"/>
  <c r="D1010" i="8"/>
  <c r="D1011" i="8"/>
  <c r="D1722" i="8"/>
  <c r="D6432" i="8"/>
  <c r="D3098" i="8"/>
  <c r="D7229" i="8"/>
  <c r="D8529" i="8"/>
  <c r="D5700" i="8"/>
  <c r="D7230" i="8"/>
  <c r="D5701" i="8"/>
  <c r="D3099" i="8"/>
  <c r="D3100" i="8"/>
  <c r="D6433" i="8"/>
  <c r="D3101" i="8"/>
  <c r="D301" i="8"/>
  <c r="D3102" i="8"/>
  <c r="D8530" i="8"/>
  <c r="D7231" i="8"/>
  <c r="D302" i="8"/>
  <c r="D1723" i="8"/>
  <c r="D5702" i="8"/>
  <c r="D1724" i="8"/>
  <c r="D5703" i="8"/>
  <c r="D303" i="8"/>
  <c r="D3103" i="8"/>
  <c r="D6434" i="8"/>
  <c r="D3104" i="8"/>
  <c r="D3105" i="8"/>
  <c r="D3106" i="8"/>
  <c r="D1725" i="8"/>
  <c r="D1726" i="8"/>
  <c r="D7232" i="8"/>
  <c r="D3107" i="8"/>
  <c r="D4414" i="8"/>
  <c r="D3108" i="8"/>
  <c r="D3109" i="8"/>
  <c r="D8531" i="8"/>
  <c r="D5054" i="8"/>
  <c r="D3110" i="8"/>
  <c r="D6435" i="8"/>
  <c r="D5055" i="8"/>
  <c r="D1727" i="8"/>
  <c r="D5704" i="8"/>
  <c r="D8532" i="8"/>
  <c r="D1012" i="8"/>
  <c r="D7233" i="8"/>
  <c r="D7886" i="8"/>
  <c r="D5705" i="8"/>
  <c r="D6436" i="8"/>
  <c r="D3111" i="8"/>
  <c r="D7234" i="8"/>
  <c r="D6437" i="8"/>
  <c r="D3112" i="8"/>
  <c r="D7235" i="8"/>
  <c r="D3113" i="8"/>
  <c r="D5056" i="8"/>
  <c r="D8533" i="8"/>
  <c r="D3114" i="8"/>
  <c r="D3115" i="8"/>
  <c r="D5706" i="8"/>
  <c r="D1013" i="8"/>
  <c r="D8534" i="8"/>
  <c r="D304" i="8"/>
  <c r="D5057" i="8"/>
  <c r="D7236" i="8"/>
  <c r="D1728" i="8"/>
  <c r="D3116" i="8"/>
  <c r="D7237" i="8"/>
  <c r="D3117" i="8"/>
  <c r="D1014" i="8"/>
  <c r="D5058" i="8"/>
  <c r="D4415" i="8"/>
  <c r="D3118" i="8"/>
  <c r="D4416" i="8"/>
  <c r="D8535" i="8"/>
  <c r="D3119" i="8"/>
  <c r="D8536" i="8"/>
  <c r="D8537" i="8"/>
  <c r="D6438" i="8"/>
  <c r="D5707" i="8"/>
  <c r="D4417" i="8"/>
  <c r="D3120" i="8"/>
  <c r="D5708" i="8"/>
  <c r="D3121" i="8"/>
  <c r="D3122" i="8"/>
  <c r="D6439" i="8"/>
  <c r="D4418" i="8"/>
  <c r="D305" i="8"/>
  <c r="D5059" i="8"/>
  <c r="D4419" i="8"/>
  <c r="D8538" i="8"/>
  <c r="D7887" i="8"/>
  <c r="D3123" i="8"/>
  <c r="D5060" i="8"/>
  <c r="D5061" i="8"/>
  <c r="D5709" i="8"/>
  <c r="D7888" i="8"/>
  <c r="D306" i="8"/>
  <c r="D8539" i="8"/>
  <c r="D7889" i="8"/>
  <c r="D307" i="8"/>
  <c r="D7890" i="8"/>
  <c r="D3124" i="8"/>
  <c r="D3125" i="8"/>
  <c r="D6440" i="8"/>
  <c r="D3126" i="8"/>
  <c r="D8540" i="8"/>
  <c r="D6441" i="8"/>
  <c r="D7891" i="8"/>
  <c r="D5710" i="8"/>
  <c r="D3127" i="8"/>
  <c r="D3128" i="8"/>
  <c r="D8541" i="8"/>
  <c r="D5062" i="8"/>
  <c r="D1729" i="8"/>
  <c r="D1730" i="8"/>
  <c r="D1731" i="8"/>
  <c r="D6442" i="8"/>
  <c r="D308" i="8"/>
  <c r="D6443" i="8"/>
  <c r="D1732" i="8"/>
  <c r="D5063" i="8"/>
  <c r="D4420" i="8"/>
  <c r="D1015" i="8"/>
  <c r="D5711" i="8"/>
  <c r="D8542" i="8"/>
  <c r="D1016" i="8"/>
  <c r="D1733" i="8"/>
  <c r="D5712" i="8"/>
  <c r="D5713" i="8"/>
  <c r="D7238" i="8"/>
  <c r="D1017" i="8"/>
  <c r="D7892" i="8"/>
  <c r="D3129" i="8"/>
  <c r="D5064" i="8"/>
  <c r="D6444" i="8"/>
  <c r="D1018" i="8"/>
  <c r="D7239" i="8"/>
  <c r="D1019" i="8"/>
  <c r="D7893" i="8"/>
  <c r="D5714" i="8"/>
  <c r="D5065" i="8"/>
  <c r="D7894" i="8"/>
  <c r="D5715" i="8"/>
  <c r="D1734" i="8"/>
  <c r="D1020" i="8"/>
  <c r="D7895" i="8"/>
  <c r="D7896" i="8"/>
  <c r="D1021" i="8"/>
  <c r="D5716" i="8"/>
  <c r="D1735" i="8"/>
  <c r="D6445" i="8"/>
  <c r="D1736" i="8"/>
  <c r="D7240" i="8"/>
  <c r="D5717" i="8"/>
  <c r="D5718" i="8"/>
  <c r="D7897" i="8"/>
  <c r="D7898" i="8"/>
  <c r="D7899" i="8"/>
  <c r="D3130" i="8"/>
  <c r="D7900" i="8"/>
  <c r="D6446" i="8"/>
  <c r="D6447" i="8"/>
  <c r="D1022" i="8"/>
  <c r="D1737" i="8"/>
  <c r="D3131" i="8"/>
  <c r="D1738" i="8"/>
  <c r="D3132" i="8"/>
  <c r="D3133" i="8"/>
  <c r="D309" i="8"/>
  <c r="D7241" i="8"/>
  <c r="D7242" i="8"/>
  <c r="D1739" i="8"/>
  <c r="D3134" i="8"/>
  <c r="D1023" i="8"/>
  <c r="D8543" i="8"/>
  <c r="D3135" i="8"/>
  <c r="D4421" i="8"/>
  <c r="D5066" i="8"/>
  <c r="D3136" i="8"/>
  <c r="D5719" i="8"/>
  <c r="D1024" i="8"/>
  <c r="D3137" i="8"/>
  <c r="D7243" i="8"/>
  <c r="D4422" i="8"/>
  <c r="D1740" i="8"/>
  <c r="D3138" i="8"/>
  <c r="D7901" i="8"/>
  <c r="D5067" i="8"/>
  <c r="D5068" i="8"/>
  <c r="D6448" i="8"/>
  <c r="D310" i="8"/>
  <c r="D1025" i="8"/>
  <c r="D4423" i="8"/>
  <c r="D8544" i="8"/>
  <c r="D5069" i="8"/>
  <c r="D5070" i="8"/>
  <c r="D3139" i="8"/>
  <c r="D4424" i="8"/>
  <c r="D5720" i="8"/>
  <c r="D5071" i="8"/>
  <c r="D3140" i="8"/>
  <c r="D3141" i="8"/>
  <c r="D3142" i="8"/>
  <c r="D5072" i="8"/>
  <c r="D4425" i="8"/>
  <c r="D7244" i="8"/>
  <c r="D5721" i="8"/>
  <c r="D5722" i="8"/>
  <c r="D3143" i="8"/>
  <c r="D7245" i="8"/>
  <c r="D1026" i="8"/>
  <c r="D1027" i="8"/>
  <c r="D311" i="8"/>
  <c r="D1028" i="8"/>
  <c r="D7246" i="8"/>
  <c r="D312" i="8"/>
  <c r="D7902" i="8"/>
  <c r="D5723" i="8"/>
  <c r="D7903" i="8"/>
  <c r="D8545" i="8"/>
  <c r="D7904" i="8"/>
  <c r="D5724" i="8"/>
  <c r="D5725" i="8"/>
  <c r="D4426" i="8"/>
  <c r="D4427" i="8"/>
  <c r="D7247" i="8"/>
  <c r="D3144" i="8"/>
  <c r="D313" i="8"/>
  <c r="D5726" i="8"/>
  <c r="D1741" i="8"/>
  <c r="D314" i="8"/>
  <c r="D5073" i="8"/>
  <c r="D1742" i="8"/>
  <c r="D3145" i="8"/>
  <c r="D4428" i="8"/>
  <c r="D4429" i="8"/>
  <c r="D3146" i="8"/>
  <c r="D4430" i="8"/>
  <c r="D7248" i="8"/>
  <c r="D5074" i="8"/>
  <c r="D3147" i="8"/>
  <c r="D3148" i="8"/>
  <c r="D8546" i="8"/>
  <c r="D4431" i="8"/>
  <c r="D1029" i="8"/>
  <c r="D6449" i="8"/>
  <c r="D7905" i="8"/>
  <c r="D7906" i="8"/>
  <c r="D7907" i="8"/>
  <c r="D3149" i="8"/>
  <c r="D5727" i="8"/>
  <c r="D315" i="8"/>
  <c r="D7908" i="8"/>
  <c r="D5728" i="8"/>
  <c r="D7249" i="8"/>
  <c r="D5075" i="8"/>
  <c r="D4432" i="8"/>
  <c r="D5729" i="8"/>
  <c r="D316" i="8"/>
  <c r="D7250" i="8"/>
  <c r="D7251" i="8"/>
  <c r="D317" i="8"/>
  <c r="D4433" i="8"/>
  <c r="D5076" i="8"/>
  <c r="D7909" i="8"/>
  <c r="D3150" i="8"/>
  <c r="D3151" i="8"/>
  <c r="D3152" i="8"/>
  <c r="D3153" i="8"/>
  <c r="D5730" i="8"/>
  <c r="D4434" i="8"/>
  <c r="D5077" i="8"/>
  <c r="D3154" i="8"/>
  <c r="D7252" i="8"/>
  <c r="D7253" i="8"/>
  <c r="D6450" i="8"/>
  <c r="D4435" i="8"/>
  <c r="D1743" i="8"/>
  <c r="D1744" i="8"/>
  <c r="D1030" i="8"/>
  <c r="D5731" i="8"/>
  <c r="D318" i="8"/>
  <c r="D4436" i="8"/>
  <c r="D3155" i="8"/>
  <c r="D8547" i="8"/>
  <c r="D5078" i="8"/>
  <c r="D5732" i="8"/>
  <c r="D1745" i="8"/>
  <c r="D3156" i="8"/>
  <c r="D1746" i="8"/>
  <c r="D1747" i="8"/>
  <c r="D8548" i="8"/>
  <c r="D5733" i="8"/>
  <c r="D3157" i="8"/>
  <c r="D8549" i="8"/>
  <c r="D4437" i="8"/>
  <c r="D3158" i="8"/>
  <c r="D1031" i="8"/>
  <c r="D7910" i="8"/>
  <c r="D8550" i="8"/>
  <c r="D8551" i="8"/>
  <c r="D5079" i="8"/>
  <c r="D3159" i="8"/>
  <c r="D6451" i="8"/>
  <c r="D7911" i="8"/>
  <c r="D6452" i="8"/>
  <c r="D4438" i="8"/>
  <c r="D7912" i="8"/>
  <c r="D1032" i="8"/>
  <c r="D7913" i="8"/>
  <c r="D7254" i="8"/>
  <c r="D3160" i="8"/>
  <c r="D4439" i="8"/>
  <c r="D319" i="8"/>
  <c r="D1033" i="8"/>
  <c r="D1748" i="8"/>
  <c r="D320" i="8"/>
  <c r="D321" i="8"/>
  <c r="D3161" i="8"/>
  <c r="D5734" i="8"/>
  <c r="D3162" i="8"/>
  <c r="D1749" i="8"/>
  <c r="D1034" i="8"/>
  <c r="D7914" i="8"/>
  <c r="D6453" i="8"/>
  <c r="D7255" i="8"/>
  <c r="D1750" i="8"/>
  <c r="D4440" i="8"/>
  <c r="D4441" i="8"/>
  <c r="D6454" i="8"/>
  <c r="D5080" i="8"/>
  <c r="D3163" i="8"/>
  <c r="D3164" i="8"/>
  <c r="D6455" i="8"/>
  <c r="D7256" i="8"/>
  <c r="D7257" i="8"/>
  <c r="D5735" i="8"/>
  <c r="D6456" i="8"/>
  <c r="D7258" i="8"/>
  <c r="D6457" i="8"/>
  <c r="D5081" i="8"/>
  <c r="D322" i="8"/>
  <c r="D7915" i="8"/>
  <c r="D6458" i="8"/>
  <c r="D323" i="8"/>
  <c r="D6459" i="8"/>
  <c r="D1751" i="8"/>
  <c r="D3165" i="8"/>
  <c r="D3166" i="8"/>
  <c r="D3167" i="8"/>
  <c r="D3168" i="8"/>
  <c r="D4442" i="8"/>
  <c r="D3169" i="8"/>
  <c r="D7259" i="8"/>
  <c r="D3170" i="8"/>
  <c r="D3171" i="8"/>
  <c r="D3172" i="8"/>
  <c r="D1035" i="8"/>
  <c r="D3173" i="8"/>
  <c r="D5736" i="8"/>
  <c r="D1036" i="8"/>
  <c r="D5737" i="8"/>
  <c r="D3174" i="8"/>
  <c r="D7260" i="8"/>
  <c r="D6460" i="8"/>
  <c r="D4443" i="8"/>
  <c r="D1752" i="8"/>
  <c r="D3175" i="8"/>
  <c r="D1037" i="8"/>
  <c r="D3176" i="8"/>
  <c r="D3177" i="8"/>
  <c r="D324" i="8"/>
  <c r="D5082" i="8"/>
  <c r="D1038" i="8"/>
  <c r="D325" i="8"/>
  <c r="D5083" i="8"/>
  <c r="D3178" i="8"/>
  <c r="D3179" i="8"/>
  <c r="D8552" i="8"/>
  <c r="D1753" i="8"/>
  <c r="D7916" i="8"/>
  <c r="D326" i="8"/>
  <c r="D5738" i="8"/>
  <c r="D1039" i="8"/>
  <c r="D3180" i="8"/>
  <c r="D1040" i="8"/>
  <c r="D3181" i="8"/>
  <c r="D3182" i="8"/>
  <c r="D3183" i="8"/>
  <c r="D6461" i="8"/>
  <c r="D4444" i="8"/>
  <c r="D4445" i="8"/>
  <c r="D4446" i="8"/>
  <c r="D3184" i="8"/>
  <c r="D6462" i="8"/>
  <c r="D3185" i="8"/>
  <c r="D7917" i="8"/>
  <c r="D3186" i="8"/>
  <c r="D1041" i="8"/>
  <c r="D5084" i="8"/>
  <c r="D3187" i="8"/>
  <c r="D6463" i="8"/>
  <c r="D5085" i="8"/>
  <c r="D3188" i="8"/>
  <c r="D8553" i="8"/>
  <c r="D5739" i="8"/>
  <c r="D7918" i="8"/>
  <c r="D5740" i="8"/>
  <c r="D8554" i="8"/>
  <c r="D7919" i="8"/>
  <c r="D3189" i="8"/>
  <c r="D327" i="8"/>
  <c r="D4447" i="8"/>
  <c r="D3190" i="8"/>
  <c r="D6464" i="8"/>
  <c r="D1042" i="8"/>
  <c r="D7261" i="8"/>
  <c r="D7262" i="8"/>
  <c r="D4448" i="8"/>
  <c r="D7263" i="8"/>
  <c r="D7264" i="8"/>
  <c r="D4449" i="8"/>
  <c r="D5741" i="8"/>
  <c r="D7920" i="8"/>
  <c r="D5742" i="8"/>
  <c r="D5086" i="8"/>
  <c r="D328" i="8"/>
  <c r="D1754" i="8"/>
  <c r="D7921" i="8"/>
  <c r="D8555" i="8"/>
  <c r="D329" i="8"/>
  <c r="D5743" i="8"/>
  <c r="D3191" i="8"/>
  <c r="D3192" i="8"/>
  <c r="D7265" i="8"/>
  <c r="D1755" i="8"/>
  <c r="D4450" i="8"/>
  <c r="D330" i="8"/>
  <c r="D1756" i="8"/>
  <c r="D7266" i="8"/>
  <c r="D7267" i="8"/>
  <c r="D8556" i="8"/>
  <c r="D331" i="8"/>
  <c r="D1043" i="8"/>
  <c r="D3193" i="8"/>
  <c r="D4451" i="8"/>
  <c r="D332" i="8"/>
  <c r="D3194" i="8"/>
  <c r="D1757" i="8"/>
  <c r="D6465" i="8"/>
  <c r="D7268" i="8"/>
  <c r="D5744" i="8"/>
  <c r="D5745" i="8"/>
  <c r="D6466" i="8"/>
  <c r="D6467" i="8"/>
  <c r="D7269" i="8"/>
  <c r="D333" i="8"/>
  <c r="D3195" i="8"/>
  <c r="D1758" i="8"/>
  <c r="D3196" i="8"/>
  <c r="D334" i="8"/>
  <c r="D8557" i="8"/>
  <c r="D3197" i="8"/>
  <c r="D4452" i="8"/>
  <c r="D8558" i="8"/>
  <c r="D7270" i="8"/>
  <c r="D5746" i="8"/>
  <c r="D4453" i="8"/>
  <c r="D3198" i="8"/>
  <c r="D5747" i="8"/>
  <c r="D3199" i="8"/>
  <c r="D5087" i="8"/>
  <c r="D6468" i="8"/>
  <c r="D8559" i="8"/>
  <c r="D1044" i="8"/>
  <c r="D1045" i="8"/>
  <c r="D1046" i="8"/>
  <c r="D7271" i="8"/>
  <c r="D3200" i="8"/>
  <c r="D3201" i="8"/>
  <c r="D4454" i="8"/>
  <c r="D3202" i="8"/>
  <c r="D335" i="8"/>
  <c r="D4455" i="8"/>
  <c r="D3203" i="8"/>
  <c r="D7272" i="8"/>
  <c r="D4456" i="8"/>
  <c r="D6469" i="8"/>
  <c r="D8560" i="8"/>
  <c r="D3204" i="8"/>
  <c r="D4457" i="8"/>
  <c r="D1759" i="8"/>
  <c r="D5748" i="8"/>
  <c r="D1760" i="8"/>
  <c r="D5088" i="8"/>
  <c r="D1761" i="8"/>
  <c r="D3205" i="8"/>
  <c r="D7273" i="8"/>
  <c r="D6470" i="8"/>
  <c r="D5749" i="8"/>
  <c r="D7274" i="8"/>
  <c r="D3206" i="8"/>
  <c r="D7275" i="8"/>
  <c r="D1762" i="8"/>
  <c r="D7922" i="8"/>
  <c r="D7923" i="8"/>
  <c r="D3207" i="8"/>
  <c r="D3208" i="8"/>
  <c r="D7924" i="8"/>
  <c r="D3209" i="8"/>
  <c r="D6471" i="8"/>
  <c r="D4458" i="8"/>
  <c r="D1047" i="8"/>
  <c r="D336" i="8"/>
  <c r="D3210" i="8"/>
  <c r="D7276" i="8"/>
  <c r="D5089" i="8"/>
  <c r="D3211" i="8"/>
  <c r="D5750" i="8"/>
  <c r="D3212" i="8"/>
  <c r="D5090" i="8"/>
  <c r="D3213" i="8"/>
  <c r="D337" i="8"/>
  <c r="D1048" i="8"/>
  <c r="D6472" i="8"/>
  <c r="D8561" i="8"/>
  <c r="D7277" i="8"/>
  <c r="D4459" i="8"/>
  <c r="D7278" i="8"/>
  <c r="D5091" i="8"/>
  <c r="D7279" i="8"/>
  <c r="D338" i="8"/>
  <c r="D5092" i="8"/>
  <c r="D5093" i="8"/>
  <c r="D4460" i="8"/>
  <c r="D3214" i="8"/>
  <c r="D7280" i="8"/>
  <c r="D5094" i="8"/>
  <c r="D3215" i="8"/>
  <c r="D1049" i="8"/>
  <c r="D3216" i="8"/>
  <c r="D3217" i="8"/>
  <c r="D6473" i="8"/>
  <c r="D6474" i="8"/>
  <c r="D3218" i="8"/>
  <c r="D3219" i="8"/>
  <c r="D3220" i="8"/>
  <c r="D1050" i="8"/>
  <c r="D7925" i="8"/>
  <c r="D4461" i="8"/>
  <c r="D8562" i="8"/>
  <c r="D8563" i="8"/>
  <c r="D3221" i="8"/>
  <c r="D1051" i="8"/>
  <c r="D5095" i="8"/>
  <c r="D5096" i="8"/>
  <c r="D8564" i="8"/>
  <c r="D6475" i="8"/>
  <c r="D5097" i="8"/>
  <c r="D6476" i="8"/>
  <c r="D5751" i="8"/>
  <c r="D8565" i="8"/>
  <c r="D1052" i="8"/>
  <c r="D3222" i="8"/>
  <c r="D4462" i="8"/>
  <c r="D7926" i="8"/>
  <c r="D1763" i="8"/>
  <c r="D339" i="8"/>
  <c r="D1053" i="8"/>
  <c r="D7927" i="8"/>
  <c r="D5098" i="8"/>
  <c r="D8566" i="8"/>
  <c r="D5099" i="8"/>
  <c r="D8567" i="8"/>
  <c r="D1054" i="8"/>
  <c r="D1055" i="8"/>
  <c r="D5100" i="8"/>
  <c r="D7281" i="8"/>
  <c r="D8568" i="8"/>
  <c r="D7282" i="8"/>
  <c r="D5101" i="8"/>
  <c r="D4463" i="8"/>
  <c r="D3223" i="8"/>
  <c r="D5102" i="8"/>
  <c r="D5103" i="8"/>
  <c r="D4464" i="8"/>
  <c r="D7283" i="8"/>
  <c r="D8569" i="8"/>
  <c r="D7284" i="8"/>
  <c r="D7285" i="8"/>
  <c r="D1764" i="8"/>
  <c r="D5752" i="8"/>
  <c r="D7286" i="8"/>
  <c r="D8570" i="8"/>
  <c r="D1765" i="8"/>
  <c r="D5753" i="8"/>
  <c r="D7928" i="8"/>
  <c r="D1056" i="8"/>
  <c r="D3224" i="8"/>
  <c r="D8571" i="8"/>
  <c r="D4465" i="8"/>
  <c r="D7929" i="8"/>
  <c r="D6477" i="8"/>
  <c r="D1766" i="8"/>
  <c r="D4466" i="8"/>
  <c r="D3225" i="8"/>
  <c r="D340" i="8"/>
  <c r="D4467" i="8"/>
  <c r="D341" i="8"/>
  <c r="D5754" i="8"/>
  <c r="D8572" i="8"/>
  <c r="D7930" i="8"/>
  <c r="D1767" i="8"/>
  <c r="D8573" i="8"/>
  <c r="D3226" i="8"/>
  <c r="D3227" i="8"/>
  <c r="D1057" i="8"/>
  <c r="D6478" i="8"/>
  <c r="D6479" i="8"/>
  <c r="D7931" i="8"/>
  <c r="D6480" i="8"/>
  <c r="D3228" i="8"/>
  <c r="D1058" i="8"/>
  <c r="D5755" i="8"/>
  <c r="D3229" i="8"/>
  <c r="D3230" i="8"/>
  <c r="D1768" i="8"/>
  <c r="D6481" i="8"/>
  <c r="D6482" i="8"/>
  <c r="D5104" i="8"/>
  <c r="D3231" i="8"/>
  <c r="D7287" i="8"/>
  <c r="D1769" i="8"/>
  <c r="D7288" i="8"/>
  <c r="D3232" i="8"/>
  <c r="D3233" i="8"/>
  <c r="D6483" i="8"/>
  <c r="D1770" i="8"/>
  <c r="D3234" i="8"/>
  <c r="D7932" i="8"/>
  <c r="D8574" i="8"/>
  <c r="D3235" i="8"/>
  <c r="D1771" i="8"/>
  <c r="D7289" i="8"/>
  <c r="D3236" i="8"/>
  <c r="D342" i="8"/>
  <c r="D7933" i="8"/>
  <c r="D3237" i="8"/>
  <c r="D7290" i="8"/>
  <c r="D3238" i="8"/>
  <c r="D343" i="8"/>
  <c r="D3239" i="8"/>
  <c r="D344" i="8"/>
  <c r="D3240" i="8"/>
  <c r="D3241" i="8"/>
  <c r="D5756" i="8"/>
  <c r="D6484" i="8"/>
  <c r="D1772" i="8"/>
  <c r="D7291" i="8"/>
  <c r="D6485" i="8"/>
  <c r="D5105" i="8"/>
  <c r="D1059" i="8"/>
  <c r="D345" i="8"/>
  <c r="D7292" i="8"/>
  <c r="D1060" i="8"/>
  <c r="D8575" i="8"/>
  <c r="D3242" i="8"/>
  <c r="D5757" i="8"/>
  <c r="D1061" i="8"/>
  <c r="D5106" i="8"/>
  <c r="D1773" i="8"/>
  <c r="D7934" i="8"/>
  <c r="D6486" i="8"/>
  <c r="D1774" i="8"/>
  <c r="D1062" i="8"/>
  <c r="D4468" i="8"/>
  <c r="D3243" i="8"/>
  <c r="D4469" i="8"/>
  <c r="D3244" i="8"/>
  <c r="D5758" i="8"/>
  <c r="D1775" i="8"/>
  <c r="D7935" i="8"/>
  <c r="D1063" i="8"/>
  <c r="D3245" i="8"/>
  <c r="D3246" i="8"/>
  <c r="D3247" i="8"/>
  <c r="D1776" i="8"/>
  <c r="D5107" i="8"/>
  <c r="D5108" i="8"/>
  <c r="D4470" i="8"/>
  <c r="D4471" i="8"/>
  <c r="D6487" i="8"/>
  <c r="D6488" i="8"/>
  <c r="D5759" i="8"/>
  <c r="D5109" i="8"/>
  <c r="D3248" i="8"/>
  <c r="D3249" i="8"/>
  <c r="D6489" i="8"/>
  <c r="D6490" i="8"/>
  <c r="D4472" i="8"/>
  <c r="D3250" i="8"/>
  <c r="D6491" i="8"/>
  <c r="D5110" i="8"/>
  <c r="D5111" i="8"/>
  <c r="D7293" i="8"/>
  <c r="D3251" i="8"/>
  <c r="D5112" i="8"/>
  <c r="D3252" i="8"/>
  <c r="D3253" i="8"/>
  <c r="D8576" i="8"/>
  <c r="D7294" i="8"/>
  <c r="D3254" i="8"/>
  <c r="D4473" i="8"/>
  <c r="D5760" i="8"/>
  <c r="D3255" i="8"/>
  <c r="D6492" i="8"/>
  <c r="D3256" i="8"/>
  <c r="D7295" i="8"/>
  <c r="D1777" i="8"/>
  <c r="D346" i="8"/>
  <c r="D1064" i="8"/>
  <c r="D1065" i="8"/>
  <c r="D7936" i="8"/>
  <c r="D347" i="8"/>
  <c r="D7296" i="8"/>
  <c r="D7937" i="8"/>
  <c r="D1778" i="8"/>
  <c r="D7297" i="8"/>
  <c r="D3257" i="8"/>
  <c r="D5761" i="8"/>
  <c r="D5113" i="8"/>
  <c r="D4474" i="8"/>
  <c r="D5114" i="8"/>
  <c r="D8577" i="8"/>
  <c r="D3258" i="8"/>
  <c r="D3259" i="8"/>
  <c r="D8578" i="8"/>
  <c r="D348" i="8"/>
  <c r="D6493" i="8"/>
  <c r="D3260" i="8"/>
  <c r="D1066" i="8"/>
  <c r="D3261" i="8"/>
  <c r="D5762" i="8"/>
  <c r="D1779" i="8"/>
  <c r="D3262" i="8"/>
  <c r="D3263" i="8"/>
  <c r="D6494" i="8"/>
  <c r="D1780" i="8"/>
  <c r="D3264" i="8"/>
  <c r="D8579" i="8"/>
  <c r="D4475" i="8"/>
  <c r="D7938" i="8"/>
  <c r="D7298" i="8"/>
  <c r="D3265" i="8"/>
  <c r="D5115" i="8"/>
  <c r="D1067" i="8"/>
  <c r="D3266" i="8"/>
  <c r="D7939" i="8"/>
  <c r="D5116" i="8"/>
  <c r="D7299" i="8"/>
  <c r="D349" i="8"/>
  <c r="D8580" i="8"/>
  <c r="D3267" i="8"/>
  <c r="D6495" i="8"/>
  <c r="D5763" i="8"/>
  <c r="D350" i="8"/>
  <c r="D1068" i="8"/>
  <c r="D3268" i="8"/>
  <c r="D5764" i="8"/>
  <c r="D7300" i="8"/>
  <c r="D3269" i="8"/>
  <c r="D351" i="8"/>
  <c r="D4476" i="8"/>
  <c r="D3270" i="8"/>
  <c r="D3271" i="8"/>
  <c r="D352" i="8"/>
  <c r="D7940" i="8"/>
  <c r="D8581" i="8"/>
  <c r="D7941" i="8"/>
  <c r="D1781" i="8"/>
  <c r="D5117" i="8"/>
  <c r="D5118" i="8"/>
  <c r="D3272" i="8"/>
  <c r="D3273" i="8"/>
  <c r="D7301" i="8"/>
  <c r="D7302" i="8"/>
  <c r="D7942" i="8"/>
  <c r="D3274" i="8"/>
  <c r="D3275" i="8"/>
  <c r="D5119" i="8"/>
  <c r="D5765" i="8"/>
  <c r="D3276" i="8"/>
  <c r="D3277" i="8"/>
  <c r="D7943" i="8"/>
  <c r="D7303" i="8"/>
  <c r="D7304" i="8"/>
  <c r="D7305" i="8"/>
  <c r="D5120" i="8"/>
  <c r="D1782" i="8"/>
  <c r="D7306" i="8"/>
  <c r="D1783" i="8"/>
  <c r="D3278" i="8"/>
  <c r="D3279" i="8"/>
  <c r="D4477" i="8"/>
  <c r="D5766" i="8"/>
  <c r="D6496" i="8"/>
  <c r="D5767" i="8"/>
  <c r="D5121" i="8"/>
  <c r="D3280" i="8"/>
  <c r="D5768" i="8"/>
  <c r="D3281" i="8"/>
  <c r="D1784" i="8"/>
  <c r="D1069" i="8"/>
  <c r="D5122" i="8"/>
  <c r="D353" i="8"/>
  <c r="D7307" i="8"/>
  <c r="D1070" i="8"/>
  <c r="D1785" i="8"/>
  <c r="D8582" i="8"/>
  <c r="D6497" i="8"/>
  <c r="D3282" i="8"/>
  <c r="D6498" i="8"/>
  <c r="D3283" i="8"/>
  <c r="D354" i="8"/>
  <c r="D4478" i="8"/>
  <c r="D1786" i="8"/>
  <c r="D1787" i="8"/>
  <c r="D3284" i="8"/>
  <c r="D355" i="8"/>
  <c r="D8583" i="8"/>
  <c r="D356" i="8"/>
  <c r="D5769" i="8"/>
  <c r="D7308" i="8"/>
  <c r="D7309" i="8"/>
  <c r="D7310" i="8"/>
  <c r="D3285" i="8"/>
  <c r="D1788" i="8"/>
  <c r="D357" i="8"/>
  <c r="D4479" i="8"/>
  <c r="D5770" i="8"/>
  <c r="D1071" i="8"/>
  <c r="D5771" i="8"/>
  <c r="D358" i="8"/>
  <c r="D359" i="8"/>
  <c r="D5772" i="8"/>
  <c r="D7944" i="8"/>
  <c r="D5123" i="8"/>
  <c r="D360" i="8"/>
  <c r="D7945" i="8"/>
  <c r="D5773" i="8"/>
  <c r="D4480" i="8"/>
  <c r="D1789" i="8"/>
  <c r="D5774" i="8"/>
  <c r="D1790" i="8"/>
  <c r="D361" i="8"/>
  <c r="D1791" i="8"/>
  <c r="D3286" i="8"/>
  <c r="D362" i="8"/>
  <c r="D5124" i="8"/>
  <c r="D1072" i="8"/>
  <c r="D5125" i="8"/>
  <c r="D3287" i="8"/>
  <c r="D1073" i="8"/>
  <c r="D363" i="8"/>
  <c r="D1074" i="8"/>
  <c r="D4481" i="8"/>
  <c r="D3288" i="8"/>
  <c r="D5775" i="8"/>
  <c r="D3289" i="8"/>
  <c r="D364" i="8"/>
  <c r="D1075" i="8"/>
  <c r="D1076" i="8"/>
  <c r="D3290" i="8"/>
  <c r="D3291" i="8"/>
  <c r="D5776" i="8"/>
  <c r="D3292" i="8"/>
  <c r="D1077" i="8"/>
  <c r="D365" i="8"/>
  <c r="D3293" i="8"/>
  <c r="D6499" i="8"/>
  <c r="D366" i="8"/>
  <c r="D1078" i="8"/>
  <c r="D1079" i="8"/>
  <c r="D1080" i="8"/>
  <c r="D3294" i="8"/>
  <c r="D3295" i="8"/>
  <c r="D8584" i="8"/>
  <c r="D3296" i="8"/>
  <c r="D5126" i="8"/>
  <c r="D3297" i="8"/>
  <c r="D8585" i="8"/>
  <c r="D4482" i="8"/>
  <c r="D3298" i="8"/>
  <c r="D3299" i="8"/>
  <c r="D367" i="8"/>
  <c r="D5127" i="8"/>
  <c r="D1081" i="8"/>
  <c r="D5128" i="8"/>
  <c r="D368" i="8"/>
  <c r="D1082" i="8"/>
  <c r="D4483" i="8"/>
  <c r="D5129" i="8"/>
  <c r="D3300" i="8"/>
  <c r="D7311" i="8"/>
  <c r="D4484" i="8"/>
  <c r="D7312" i="8"/>
  <c r="D6500" i="8"/>
  <c r="D5130" i="8"/>
  <c r="D3301" i="8"/>
  <c r="D3302" i="8"/>
  <c r="D5777" i="8"/>
  <c r="D5778" i="8"/>
  <c r="D4485" i="8"/>
  <c r="D3303" i="8"/>
  <c r="D3304" i="8"/>
  <c r="D1792" i="8"/>
  <c r="D7946" i="8"/>
  <c r="D6501" i="8"/>
  <c r="D4486" i="8"/>
  <c r="D3305" i="8"/>
  <c r="D3306" i="8"/>
  <c r="D369" i="8"/>
  <c r="D3307" i="8"/>
  <c r="D5779" i="8"/>
  <c r="D1793" i="8"/>
  <c r="D7947" i="8"/>
  <c r="D6502" i="8"/>
  <c r="D7313" i="8"/>
  <c r="D6503" i="8"/>
  <c r="D7948" i="8"/>
  <c r="D8586" i="8"/>
  <c r="D5131" i="8"/>
  <c r="D1083" i="8"/>
  <c r="D3308" i="8"/>
  <c r="D3309" i="8"/>
  <c r="D7949" i="8"/>
  <c r="D8587" i="8"/>
  <c r="D370" i="8"/>
  <c r="D8588" i="8"/>
  <c r="D3310" i="8"/>
  <c r="D4487" i="8"/>
  <c r="D6504" i="8"/>
  <c r="D7950" i="8"/>
  <c r="D3311" i="8"/>
  <c r="D3312" i="8"/>
  <c r="D3313" i="8"/>
  <c r="D5780" i="8"/>
  <c r="D7951" i="8"/>
  <c r="D1794" i="8"/>
  <c r="D8589" i="8"/>
  <c r="D371" i="8"/>
  <c r="D1084" i="8"/>
  <c r="D3314" i="8"/>
  <c r="D1085" i="8"/>
  <c r="D6505" i="8"/>
  <c r="D3315" i="8"/>
  <c r="D5781" i="8"/>
  <c r="D7314" i="8"/>
  <c r="D3316" i="8"/>
  <c r="D1795" i="8"/>
  <c r="D1086" i="8"/>
  <c r="D8590" i="8"/>
  <c r="D5132" i="8"/>
  <c r="D6506" i="8"/>
  <c r="D5133" i="8"/>
  <c r="D1796" i="8"/>
  <c r="D7952" i="8"/>
  <c r="D7315" i="8"/>
  <c r="D6507" i="8"/>
  <c r="D6508" i="8"/>
  <c r="D7953" i="8"/>
  <c r="D7316" i="8"/>
  <c r="D3317" i="8"/>
  <c r="D1087" i="8"/>
  <c r="D8591" i="8"/>
  <c r="D5782" i="8"/>
  <c r="D4488" i="8"/>
  <c r="D5783" i="8"/>
  <c r="D1088" i="8"/>
  <c r="D372" i="8"/>
  <c r="D1089" i="8"/>
  <c r="D5784" i="8"/>
  <c r="D1090" i="8"/>
  <c r="D7317" i="8"/>
  <c r="D373" i="8"/>
  <c r="D5134" i="8"/>
  <c r="D3318" i="8"/>
  <c r="D1091" i="8"/>
  <c r="D6509" i="8"/>
  <c r="D3319" i="8"/>
  <c r="D7318" i="8"/>
  <c r="D3320" i="8"/>
  <c r="D5135" i="8"/>
  <c r="D6510" i="8"/>
  <c r="D5785" i="8"/>
  <c r="D5786" i="8"/>
  <c r="D7319" i="8"/>
  <c r="D4489" i="8"/>
  <c r="D374" i="8"/>
  <c r="D3321" i="8"/>
  <c r="D8592" i="8"/>
  <c r="D3322" i="8"/>
  <c r="D1092" i="8"/>
  <c r="D7320" i="8"/>
  <c r="D3323" i="8"/>
  <c r="D5136" i="8"/>
  <c r="D375" i="8"/>
  <c r="D8593" i="8"/>
  <c r="D4490" i="8"/>
  <c r="D5137" i="8"/>
  <c r="D5787" i="8"/>
  <c r="D3324" i="8"/>
  <c r="D376" i="8"/>
  <c r="D1093" i="8"/>
  <c r="D6511" i="8"/>
  <c r="D6512" i="8"/>
  <c r="D7954" i="8"/>
  <c r="D7955" i="8"/>
  <c r="D377" i="8"/>
  <c r="D8594" i="8"/>
  <c r="D5788" i="8"/>
  <c r="D6513" i="8"/>
  <c r="D4491" i="8"/>
  <c r="D5138" i="8"/>
  <c r="D1094" i="8"/>
  <c r="D3325" i="8"/>
  <c r="D7956" i="8"/>
  <c r="D7957" i="8"/>
  <c r="D4492" i="8"/>
  <c r="D3326" i="8"/>
  <c r="D8595" i="8"/>
  <c r="D3327" i="8"/>
  <c r="D3328" i="8"/>
  <c r="D5789" i="8"/>
  <c r="D378" i="8"/>
  <c r="D3329" i="8"/>
  <c r="D8596" i="8"/>
  <c r="D3330" i="8"/>
  <c r="D3331" i="8"/>
  <c r="D6514" i="8"/>
  <c r="D7321" i="8"/>
  <c r="D379" i="8"/>
  <c r="D7958" i="8"/>
  <c r="D6515" i="8"/>
  <c r="D5139" i="8"/>
  <c r="D7322" i="8"/>
  <c r="D4493" i="8"/>
  <c r="D4494" i="8"/>
  <c r="D6516" i="8"/>
  <c r="D1095" i="8"/>
  <c r="D7323" i="8"/>
  <c r="D3332" i="8"/>
  <c r="D8597" i="8"/>
  <c r="D6517" i="8"/>
  <c r="D7959" i="8"/>
  <c r="D1096" i="8"/>
  <c r="D3333" i="8"/>
  <c r="D5790" i="8"/>
  <c r="D7960" i="8"/>
  <c r="D5791" i="8"/>
  <c r="D6518" i="8"/>
  <c r="D6519" i="8"/>
  <c r="D3334" i="8"/>
  <c r="D3335" i="8"/>
  <c r="D7961" i="8"/>
  <c r="D3336" i="8"/>
  <c r="D8598" i="8"/>
  <c r="D3337" i="8"/>
  <c r="D5140" i="8"/>
  <c r="D5792" i="8"/>
  <c r="D380" i="8"/>
  <c r="D381" i="8"/>
  <c r="D8599" i="8"/>
  <c r="D3338" i="8"/>
  <c r="D5793" i="8"/>
  <c r="D3339" i="8"/>
  <c r="D3340" i="8"/>
  <c r="D1097" i="8"/>
  <c r="D382" i="8"/>
  <c r="D3341" i="8"/>
  <c r="D3342" i="8"/>
  <c r="D3343" i="8"/>
  <c r="D7962" i="8"/>
  <c r="D3344" i="8"/>
  <c r="D7324" i="8"/>
  <c r="D8600" i="8"/>
  <c r="D7963" i="8"/>
  <c r="D383" i="8"/>
  <c r="D3345" i="8"/>
  <c r="D3346" i="8"/>
  <c r="D6520" i="8"/>
  <c r="D5141" i="8"/>
  <c r="D3347" i="8"/>
  <c r="D7325" i="8"/>
  <c r="D6521" i="8"/>
  <c r="D3348" i="8"/>
  <c r="D8601" i="8"/>
  <c r="D7964" i="8"/>
  <c r="D5794" i="8"/>
  <c r="D384" i="8"/>
  <c r="D6522" i="8"/>
  <c r="D6523" i="8"/>
  <c r="D6524" i="8"/>
  <c r="D3349" i="8"/>
  <c r="D385" i="8"/>
  <c r="D4495" i="8"/>
  <c r="D5142" i="8"/>
  <c r="D3350" i="8"/>
  <c r="D6525" i="8"/>
  <c r="D3351" i="8"/>
  <c r="D1797" i="8"/>
  <c r="D7965" i="8"/>
  <c r="D5795" i="8"/>
  <c r="D7326" i="8"/>
  <c r="D3352" i="8"/>
  <c r="D3353" i="8"/>
  <c r="D1798" i="8"/>
  <c r="D1098" i="8"/>
  <c r="D3354" i="8"/>
  <c r="D3355" i="8"/>
  <c r="D6526" i="8"/>
  <c r="D7327" i="8"/>
  <c r="D6527" i="8"/>
  <c r="D3356" i="8"/>
  <c r="D5143" i="8"/>
  <c r="D6528" i="8"/>
  <c r="D6529" i="8"/>
  <c r="D4496" i="8"/>
  <c r="D8602" i="8"/>
  <c r="D7966" i="8"/>
  <c r="D1799" i="8"/>
  <c r="D386" i="8"/>
  <c r="D5144" i="8"/>
  <c r="D7328" i="8"/>
  <c r="D3357" i="8"/>
  <c r="D5796" i="8"/>
  <c r="D7967" i="8"/>
  <c r="D4497" i="8"/>
  <c r="D5145" i="8"/>
  <c r="D6530" i="8"/>
  <c r="D7329" i="8"/>
  <c r="D7968" i="8"/>
  <c r="D5146" i="8"/>
  <c r="D3358" i="8"/>
  <c r="D387" i="8"/>
  <c r="D4498" i="8"/>
  <c r="D1099" i="8"/>
  <c r="D3359" i="8"/>
  <c r="D7969" i="8"/>
  <c r="D6531" i="8"/>
  <c r="D4499" i="8"/>
  <c r="D7970" i="8"/>
  <c r="D7971" i="8"/>
  <c r="D5147" i="8"/>
  <c r="D8603" i="8"/>
  <c r="D6532" i="8"/>
  <c r="D6533" i="8"/>
  <c r="D5797" i="8"/>
  <c r="D1100" i="8"/>
  <c r="D388" i="8"/>
  <c r="D8604" i="8"/>
  <c r="D3360" i="8"/>
  <c r="D3361" i="8"/>
  <c r="D1800" i="8"/>
  <c r="D3362" i="8"/>
  <c r="D5798" i="8"/>
  <c r="D5799" i="8"/>
  <c r="D3363" i="8"/>
  <c r="D3364" i="8"/>
  <c r="D7330" i="8"/>
  <c r="D1101" i="8"/>
  <c r="D3365" i="8"/>
  <c r="D3366" i="8"/>
  <c r="D6534" i="8"/>
  <c r="D1102" i="8"/>
  <c r="D8605" i="8"/>
  <c r="D6535" i="8"/>
  <c r="D4500" i="8"/>
  <c r="D3367" i="8"/>
  <c r="D1801" i="8"/>
  <c r="D5148" i="8"/>
  <c r="D389" i="8"/>
  <c r="D6536" i="8"/>
  <c r="D390" i="8"/>
  <c r="D1802" i="8"/>
  <c r="D5800" i="8"/>
  <c r="D7331" i="8"/>
  <c r="D7332" i="8"/>
  <c r="D8606" i="8"/>
  <c r="D5149" i="8"/>
  <c r="D391" i="8"/>
  <c r="D7972" i="8"/>
  <c r="D4501" i="8"/>
  <c r="D4502" i="8"/>
  <c r="D392" i="8"/>
  <c r="D3368" i="8"/>
  <c r="D5150" i="8"/>
  <c r="D3369" i="8"/>
  <c r="D1103" i="8"/>
  <c r="D7973" i="8"/>
  <c r="D1104" i="8"/>
  <c r="D1105" i="8"/>
  <c r="D5801" i="8"/>
  <c r="D7974" i="8"/>
  <c r="D7333" i="8"/>
  <c r="D1106" i="8"/>
  <c r="D8607" i="8"/>
  <c r="D8608" i="8"/>
  <c r="D1803" i="8"/>
  <c r="D1804" i="8"/>
  <c r="D1805" i="8"/>
  <c r="D3370" i="8"/>
  <c r="D3371" i="8"/>
  <c r="D7975" i="8"/>
  <c r="D7334" i="8"/>
  <c r="D6537" i="8"/>
  <c r="D7976" i="8"/>
  <c r="D3372" i="8"/>
  <c r="D7977" i="8"/>
  <c r="D7335" i="8"/>
  <c r="D6538" i="8"/>
  <c r="D1107" i="8"/>
  <c r="D4503" i="8"/>
  <c r="D4504" i="8"/>
  <c r="D7978" i="8"/>
  <c r="D1108" i="8"/>
  <c r="D3373" i="8"/>
  <c r="D7336" i="8"/>
  <c r="D3374" i="8"/>
  <c r="D7979" i="8"/>
  <c r="D4505" i="8"/>
  <c r="D5802" i="8"/>
  <c r="D1806" i="8"/>
  <c r="D7337" i="8"/>
  <c r="D3375" i="8"/>
  <c r="D3376" i="8"/>
  <c r="D5803" i="8"/>
  <c r="D1109" i="8"/>
  <c r="D5804" i="8"/>
  <c r="D7338" i="8"/>
  <c r="D3377" i="8"/>
  <c r="D5151" i="8"/>
  <c r="D5152" i="8"/>
  <c r="D1110" i="8"/>
  <c r="D3378" i="8"/>
  <c r="D3379" i="8"/>
  <c r="D1807" i="8"/>
  <c r="D3380" i="8"/>
  <c r="D1111" i="8"/>
  <c r="D6539" i="8"/>
  <c r="D4506" i="8"/>
  <c r="D1808" i="8"/>
  <c r="D1809" i="8"/>
  <c r="D4507" i="8"/>
  <c r="D3381" i="8"/>
  <c r="D5153" i="8"/>
  <c r="D7980" i="8"/>
  <c r="D7339" i="8"/>
  <c r="D7340" i="8"/>
  <c r="D5805" i="8"/>
  <c r="D5154" i="8"/>
  <c r="D3382" i="8"/>
  <c r="D7341" i="8"/>
  <c r="D7342" i="8"/>
  <c r="D3383" i="8"/>
  <c r="D6540" i="8"/>
  <c r="D6541" i="8"/>
  <c r="D4508" i="8"/>
  <c r="D7343" i="8"/>
  <c r="D7344" i="8"/>
  <c r="D393" i="8"/>
  <c r="D7345" i="8"/>
  <c r="D4509" i="8"/>
  <c r="D1112" i="8"/>
  <c r="D6542" i="8"/>
  <c r="D3384" i="8"/>
  <c r="D7346" i="8"/>
  <c r="D394" i="8"/>
  <c r="D5806" i="8"/>
  <c r="D7981" i="8"/>
  <c r="D7347" i="8"/>
  <c r="D5155" i="8"/>
  <c r="D3385" i="8"/>
  <c r="D3386" i="8"/>
  <c r="D7348" i="8"/>
  <c r="D4510" i="8"/>
  <c r="D6543" i="8"/>
  <c r="D4511" i="8"/>
  <c r="D8609" i="8"/>
  <c r="D395" i="8"/>
  <c r="D7982" i="8"/>
  <c r="D5807" i="8"/>
  <c r="D7983" i="8"/>
  <c r="D396" i="8"/>
  <c r="D1810" i="8"/>
  <c r="D3387" i="8"/>
  <c r="D8610" i="8"/>
  <c r="D1811" i="8"/>
  <c r="D5808" i="8"/>
  <c r="D8611" i="8"/>
  <c r="D5156" i="8"/>
  <c r="D3388" i="8"/>
  <c r="D7349" i="8"/>
  <c r="D6544" i="8"/>
  <c r="D1113" i="8"/>
  <c r="D8612" i="8"/>
  <c r="D397" i="8"/>
  <c r="D6545" i="8"/>
  <c r="D3389" i="8"/>
  <c r="D5809" i="8"/>
  <c r="D7984" i="8"/>
  <c r="D1114" i="8"/>
  <c r="D6546" i="8"/>
  <c r="D3390" i="8"/>
  <c r="D1812" i="8"/>
  <c r="D1813" i="8"/>
  <c r="D3391" i="8"/>
  <c r="D6547" i="8"/>
  <c r="D4512" i="8"/>
  <c r="D5157" i="8"/>
  <c r="D8613" i="8"/>
  <c r="D3392" i="8"/>
  <c r="D3393" i="8"/>
  <c r="D4513" i="8"/>
  <c r="D5810" i="8"/>
  <c r="D5158" i="8"/>
  <c r="D4514" i="8"/>
  <c r="D1814" i="8"/>
  <c r="D3394" i="8"/>
  <c r="D3395" i="8"/>
  <c r="D4515" i="8"/>
  <c r="D7350" i="8"/>
  <c r="D5811" i="8"/>
  <c r="D3396" i="8"/>
  <c r="D1815" i="8"/>
  <c r="D7351" i="8"/>
  <c r="D3397" i="8"/>
  <c r="D5812" i="8"/>
  <c r="D5813" i="8"/>
  <c r="D398" i="8"/>
  <c r="D7352" i="8"/>
  <c r="D6548" i="8"/>
  <c r="D5159" i="8"/>
  <c r="D399" i="8"/>
  <c r="D4516" i="8"/>
  <c r="D3398" i="8"/>
  <c r="D400" i="8"/>
  <c r="D7353" i="8"/>
  <c r="D3399" i="8"/>
  <c r="D7985" i="8"/>
  <c r="D7354" i="8"/>
  <c r="D7355" i="8"/>
  <c r="D3400" i="8"/>
  <c r="D7356" i="8"/>
  <c r="D7357" i="8"/>
  <c r="D4517" i="8"/>
  <c r="D1816" i="8"/>
  <c r="D401" i="8"/>
  <c r="D3401" i="8"/>
  <c r="D1817" i="8"/>
  <c r="D5160" i="8"/>
  <c r="D5161" i="8"/>
  <c r="D7358" i="8"/>
  <c r="D3402" i="8"/>
  <c r="D6549" i="8"/>
  <c r="D3403" i="8"/>
  <c r="D5162" i="8"/>
  <c r="D4518" i="8"/>
  <c r="D3404" i="8"/>
  <c r="D5163" i="8"/>
  <c r="D1818" i="8"/>
  <c r="D1115" i="8"/>
  <c r="D8614" i="8"/>
  <c r="D402" i="8"/>
  <c r="D1819" i="8"/>
  <c r="D6550" i="8"/>
  <c r="D5164" i="8"/>
  <c r="D3405" i="8"/>
  <c r="D7359" i="8"/>
  <c r="D7986" i="8"/>
  <c r="D1820" i="8"/>
  <c r="D6551" i="8"/>
  <c r="D403" i="8"/>
  <c r="D3406" i="8"/>
  <c r="D404" i="8"/>
  <c r="D3407" i="8"/>
  <c r="D405" i="8"/>
  <c r="D3408" i="8"/>
  <c r="D1821" i="8"/>
  <c r="D406" i="8"/>
  <c r="D3409" i="8"/>
  <c r="D5814" i="8"/>
  <c r="D8615" i="8"/>
  <c r="D4519" i="8"/>
  <c r="D1116" i="8"/>
  <c r="D4520" i="8"/>
  <c r="D5815" i="8"/>
  <c r="D1117" i="8"/>
  <c r="D7360" i="8"/>
  <c r="D5816" i="8"/>
  <c r="D5165" i="8"/>
  <c r="D3410" i="8"/>
  <c r="D3411" i="8"/>
  <c r="D5817" i="8"/>
  <c r="D4521" i="8"/>
  <c r="D3412" i="8"/>
  <c r="D407" i="8"/>
  <c r="D1822" i="8"/>
  <c r="D1823" i="8"/>
  <c r="D7987" i="8"/>
  <c r="D7988" i="8"/>
  <c r="D3413" i="8"/>
  <c r="D8616" i="8"/>
  <c r="D8617" i="8"/>
  <c r="D8618" i="8"/>
  <c r="D7361" i="8"/>
  <c r="D6552" i="8"/>
  <c r="D6553" i="8"/>
  <c r="D7989" i="8"/>
  <c r="D5166" i="8"/>
  <c r="D7362" i="8"/>
  <c r="D6554" i="8"/>
  <c r="D1824" i="8"/>
  <c r="D7363" i="8"/>
  <c r="D5167" i="8"/>
  <c r="D7364" i="8"/>
  <c r="D8619" i="8"/>
  <c r="D6555" i="8"/>
  <c r="D5818" i="8"/>
  <c r="D1118" i="8"/>
  <c r="D3414" i="8"/>
  <c r="D8620" i="8"/>
  <c r="D3415" i="8"/>
  <c r="D3416" i="8"/>
  <c r="D7365" i="8"/>
  <c r="D7366" i="8"/>
  <c r="D3417" i="8"/>
  <c r="D5819" i="8"/>
  <c r="D8621" i="8"/>
  <c r="D1825" i="8"/>
  <c r="D7990" i="8"/>
  <c r="D1119" i="8"/>
  <c r="D3418" i="8"/>
  <c r="D3419" i="8"/>
  <c r="D7991" i="8"/>
  <c r="D1826" i="8"/>
  <c r="D3420" i="8"/>
  <c r="D5168" i="8"/>
  <c r="D8622" i="8"/>
  <c r="D7367" i="8"/>
  <c r="D1827" i="8"/>
  <c r="D3421" i="8"/>
  <c r="D3422" i="8"/>
  <c r="D1120" i="8"/>
  <c r="D4522" i="8"/>
  <c r="D6556" i="8"/>
  <c r="D3423" i="8"/>
  <c r="D3424" i="8"/>
  <c r="D5169" i="8"/>
  <c r="D408" i="8"/>
  <c r="D7368" i="8"/>
  <c r="D7992" i="8"/>
  <c r="D3425" i="8"/>
  <c r="D7369" i="8"/>
  <c r="D6557" i="8"/>
  <c r="D1121" i="8"/>
  <c r="D3426" i="8"/>
  <c r="D1828" i="8"/>
  <c r="D3427" i="8"/>
  <c r="D409" i="8"/>
  <c r="D3428" i="8"/>
  <c r="D6558" i="8"/>
  <c r="D3429" i="8"/>
  <c r="D6559" i="8"/>
  <c r="D8623" i="8"/>
  <c r="D1122" i="8"/>
  <c r="D3430" i="8"/>
  <c r="D7993" i="8"/>
  <c r="D6560" i="8"/>
  <c r="D7370" i="8"/>
  <c r="D410" i="8"/>
  <c r="D4523" i="8"/>
  <c r="D1123" i="8"/>
  <c r="D1124" i="8"/>
  <c r="D7994" i="8"/>
  <c r="D3431" i="8"/>
  <c r="D6561" i="8"/>
  <c r="D8624" i="8"/>
  <c r="D7371" i="8"/>
  <c r="D7995" i="8"/>
  <c r="D1125" i="8"/>
  <c r="D6562" i="8"/>
  <c r="D411" i="8"/>
  <c r="D3432" i="8"/>
  <c r="D5170" i="8"/>
  <c r="D412" i="8"/>
  <c r="D5171" i="8"/>
  <c r="D1829" i="8"/>
  <c r="D4524" i="8"/>
  <c r="D7996" i="8"/>
  <c r="D1126" i="8"/>
  <c r="D4525" i="8"/>
  <c r="D413" i="8"/>
  <c r="D414" i="8"/>
  <c r="D6563" i="8"/>
  <c r="D3433" i="8"/>
  <c r="D7372" i="8"/>
  <c r="D7997" i="8"/>
  <c r="D8625" i="8"/>
  <c r="D7998" i="8"/>
  <c r="D1830" i="8"/>
  <c r="D1127" i="8"/>
  <c r="D1128" i="8"/>
  <c r="D3434" i="8"/>
  <c r="D8626" i="8"/>
  <c r="D8627" i="8"/>
  <c r="D5172" i="8"/>
  <c r="D4526" i="8"/>
  <c r="D7373" i="8"/>
  <c r="D7374" i="8"/>
  <c r="D3435" i="8"/>
  <c r="D5173" i="8"/>
  <c r="D1129" i="8"/>
  <c r="D3436" i="8"/>
  <c r="D6564" i="8"/>
  <c r="D1831" i="8"/>
  <c r="D7999" i="8"/>
  <c r="D3437" i="8"/>
  <c r="D1130" i="8"/>
  <c r="D6565" i="8"/>
  <c r="D3438" i="8"/>
  <c r="D3439" i="8"/>
  <c r="D4527" i="8"/>
  <c r="D5174" i="8"/>
  <c r="D8628" i="8"/>
  <c r="D8000" i="8"/>
  <c r="D5820" i="8"/>
  <c r="D8629" i="8"/>
  <c r="D7375" i="8"/>
  <c r="D3440" i="8"/>
  <c r="D4528" i="8"/>
  <c r="D7376" i="8"/>
  <c r="D3441" i="8"/>
  <c r="D3442" i="8"/>
  <c r="D8630" i="8"/>
  <c r="D3443" i="8"/>
  <c r="D5821" i="8"/>
  <c r="D5822" i="8"/>
  <c r="D8001" i="8"/>
  <c r="D3444" i="8"/>
  <c r="D7377" i="8"/>
  <c r="D8631" i="8"/>
  <c r="D3445" i="8"/>
  <c r="D3446" i="8"/>
  <c r="D1832" i="8"/>
  <c r="D3447" i="8"/>
  <c r="D1833" i="8"/>
  <c r="D7378" i="8"/>
  <c r="D7379" i="8"/>
  <c r="D3448" i="8"/>
  <c r="D415" i="8"/>
  <c r="D1834" i="8"/>
  <c r="D8002" i="8"/>
  <c r="D5823" i="8"/>
  <c r="D8003" i="8"/>
  <c r="D8004" i="8"/>
  <c r="D5175" i="8"/>
  <c r="D1131" i="8"/>
  <c r="D8005" i="8"/>
  <c r="D3449" i="8"/>
  <c r="D5176" i="8"/>
  <c r="D3450" i="8"/>
  <c r="D1132" i="8"/>
  <c r="D8632" i="8"/>
  <c r="D1835" i="8"/>
  <c r="D1133" i="8"/>
  <c r="D3451" i="8"/>
  <c r="D3452" i="8"/>
  <c r="D416" i="8"/>
  <c r="D6566" i="8"/>
  <c r="D8633" i="8"/>
  <c r="D4529" i="8"/>
  <c r="D3453" i="8"/>
  <c r="D1836" i="8"/>
  <c r="D5824" i="8"/>
  <c r="D7380" i="8"/>
  <c r="D5177" i="8"/>
  <c r="D7381" i="8"/>
  <c r="D3454" i="8"/>
  <c r="D3455" i="8"/>
  <c r="D417" i="8"/>
  <c r="D3456" i="8"/>
  <c r="D8006" i="8"/>
  <c r="D3457" i="8"/>
  <c r="D7382" i="8"/>
  <c r="D1837" i="8"/>
  <c r="D5825" i="8"/>
  <c r="D8634" i="8"/>
  <c r="D5826" i="8"/>
  <c r="D7383" i="8"/>
  <c r="D3458" i="8"/>
  <c r="D3459" i="8"/>
  <c r="D3460" i="8"/>
  <c r="D8007" i="8"/>
  <c r="D7384" i="8"/>
  <c r="D7385" i="8"/>
  <c r="D7386" i="8"/>
  <c r="D4530" i="8"/>
  <c r="D1134" i="8"/>
  <c r="D1135" i="8"/>
  <c r="D3461" i="8"/>
  <c r="D7387" i="8"/>
  <c r="D418" i="8"/>
  <c r="D5178" i="8"/>
  <c r="D5827" i="8"/>
  <c r="D5179" i="8"/>
  <c r="D3462" i="8"/>
  <c r="D8635" i="8"/>
  <c r="D419" i="8"/>
  <c r="D420" i="8"/>
  <c r="D5828" i="8"/>
  <c r="D8636" i="8"/>
  <c r="D1136" i="8"/>
  <c r="D8637" i="8"/>
  <c r="D7388" i="8"/>
  <c r="D1137" i="8"/>
  <c r="D3463" i="8"/>
  <c r="D4531" i="8"/>
  <c r="D3464" i="8"/>
  <c r="D6567" i="8"/>
  <c r="D8008" i="8"/>
  <c r="D1138" i="8"/>
  <c r="D3465" i="8"/>
  <c r="D8009" i="8"/>
  <c r="D6568" i="8"/>
  <c r="D6569" i="8"/>
  <c r="D1838" i="8"/>
  <c r="D4532" i="8"/>
  <c r="D3466" i="8"/>
  <c r="D6570" i="8"/>
  <c r="D5180" i="8"/>
  <c r="D7389" i="8"/>
  <c r="D3467" i="8"/>
  <c r="D1139" i="8"/>
  <c r="D7390" i="8"/>
  <c r="D4533" i="8"/>
  <c r="D5181" i="8"/>
  <c r="D6571" i="8"/>
  <c r="D8010" i="8"/>
  <c r="D3468" i="8"/>
  <c r="D4534" i="8"/>
  <c r="D5182" i="8"/>
  <c r="D8011" i="8"/>
  <c r="D5829" i="8"/>
  <c r="D4535" i="8"/>
  <c r="D4536" i="8"/>
  <c r="D421" i="8"/>
  <c r="D3469" i="8"/>
  <c r="D8638" i="8"/>
  <c r="D5830" i="8"/>
  <c r="D422" i="8"/>
  <c r="D5183" i="8"/>
  <c r="D3470" i="8"/>
  <c r="D3471" i="8"/>
  <c r="D6572" i="8"/>
  <c r="D8012" i="8"/>
  <c r="D3472" i="8"/>
  <c r="D8639" i="8"/>
  <c r="D5831" i="8"/>
  <c r="D1140" i="8"/>
  <c r="D3473" i="8"/>
  <c r="D423" i="8"/>
  <c r="D6573" i="8"/>
  <c r="D7391" i="8"/>
  <c r="D4537" i="8"/>
  <c r="D3474" i="8"/>
  <c r="D3475" i="8"/>
  <c r="D3476" i="8"/>
  <c r="D6574" i="8"/>
  <c r="D1141" i="8"/>
  <c r="D5184" i="8"/>
  <c r="D7392" i="8"/>
  <c r="D6575" i="8"/>
  <c r="D5185" i="8"/>
  <c r="D6576" i="8"/>
  <c r="D4538" i="8"/>
  <c r="D8640" i="8"/>
  <c r="D4539" i="8"/>
  <c r="D5832" i="8"/>
  <c r="D6577" i="8"/>
  <c r="D8641" i="8"/>
  <c r="D7393" i="8"/>
  <c r="D4540" i="8"/>
  <c r="D3477" i="8"/>
  <c r="D424" i="8"/>
  <c r="D5833" i="8"/>
  <c r="D6578" i="8"/>
  <c r="D4541" i="8"/>
  <c r="D3478" i="8"/>
  <c r="D3479" i="8"/>
  <c r="D5834" i="8"/>
  <c r="D425" i="8"/>
  <c r="D1142" i="8"/>
  <c r="D8013" i="8"/>
  <c r="D4542" i="8"/>
  <c r="D1839" i="8"/>
  <c r="D1143" i="8"/>
  <c r="D3480" i="8"/>
  <c r="D3481" i="8"/>
  <c r="D426" i="8"/>
  <c r="D1840" i="8"/>
  <c r="D427" i="8"/>
  <c r="D428" i="8"/>
  <c r="D3482" i="8"/>
  <c r="D1841" i="8"/>
  <c r="D8642" i="8"/>
  <c r="D5186" i="8"/>
  <c r="D3483" i="8"/>
  <c r="D5187" i="8"/>
  <c r="D1144" i="8"/>
  <c r="D4543" i="8"/>
  <c r="D4544" i="8"/>
  <c r="D1145" i="8"/>
  <c r="D429" i="8"/>
  <c r="D3484" i="8"/>
  <c r="D3485" i="8"/>
  <c r="D1146" i="8"/>
  <c r="D430" i="8"/>
  <c r="D3486" i="8"/>
  <c r="D3487" i="8"/>
  <c r="D5835" i="8"/>
  <c r="D8014" i="8"/>
  <c r="D8643" i="8"/>
  <c r="D3488" i="8"/>
  <c r="D6579" i="8"/>
  <c r="D431" i="8"/>
  <c r="D432" i="8"/>
  <c r="D8644" i="8"/>
  <c r="D8645" i="8"/>
  <c r="D3489" i="8"/>
  <c r="D1842" i="8"/>
  <c r="D8646" i="8"/>
  <c r="D7394" i="8"/>
  <c r="D433" i="8"/>
  <c r="D3490" i="8"/>
  <c r="D4545" i="8"/>
  <c r="D5188" i="8"/>
  <c r="D434" i="8"/>
  <c r="D3491" i="8"/>
  <c r="D7395" i="8"/>
  <c r="D5836" i="8"/>
  <c r="D3492" i="8"/>
  <c r="D3493" i="8"/>
  <c r="D1147" i="8"/>
  <c r="D3494" i="8"/>
  <c r="D5189" i="8"/>
  <c r="D3495" i="8"/>
  <c r="D7396" i="8"/>
  <c r="D7397" i="8"/>
  <c r="D6580" i="8"/>
  <c r="D6581" i="8"/>
  <c r="D5190" i="8"/>
  <c r="D1843" i="8"/>
  <c r="D1148" i="8"/>
  <c r="D3496" i="8"/>
  <c r="D1844" i="8"/>
  <c r="D3497" i="8"/>
  <c r="D6582" i="8"/>
  <c r="D7398" i="8"/>
  <c r="D7399" i="8"/>
  <c r="D3498" i="8"/>
  <c r="D5837" i="8"/>
  <c r="D4546" i="8"/>
  <c r="D1845" i="8"/>
  <c r="D435" i="8"/>
  <c r="D1149" i="8"/>
  <c r="D7400" i="8"/>
  <c r="D4547" i="8"/>
  <c r="D3499" i="8"/>
  <c r="D1150" i="8"/>
  <c r="D3500" i="8"/>
  <c r="D3501" i="8"/>
  <c r="D6583" i="8"/>
  <c r="D7401" i="8"/>
  <c r="D7402" i="8"/>
  <c r="D1151" i="8"/>
  <c r="D8015" i="8"/>
  <c r="D3502" i="8"/>
  <c r="D3503" i="8"/>
  <c r="D6584" i="8"/>
  <c r="D3504" i="8"/>
  <c r="D6585" i="8"/>
  <c r="D1152" i="8"/>
  <c r="D7403" i="8"/>
  <c r="D5838" i="8"/>
  <c r="D3505" i="8"/>
  <c r="D1153" i="8"/>
  <c r="D3506" i="8"/>
  <c r="D8016" i="8"/>
  <c r="D1154" i="8"/>
  <c r="D4548" i="8"/>
  <c r="D7404" i="8"/>
  <c r="D3507" i="8"/>
  <c r="D5839" i="8"/>
  <c r="D3508" i="8"/>
  <c r="D3509" i="8"/>
  <c r="D436" i="8"/>
  <c r="D4549" i="8"/>
  <c r="D1846" i="8"/>
  <c r="D3510" i="8"/>
  <c r="D1847" i="8"/>
  <c r="D7405" i="8"/>
  <c r="D6586" i="8"/>
  <c r="D1848" i="8"/>
  <c r="D437" i="8"/>
  <c r="D5840" i="8"/>
  <c r="D3511" i="8"/>
  <c r="D5841" i="8"/>
  <c r="D1849" i="8"/>
  <c r="D8017" i="8"/>
  <c r="D3512" i="8"/>
  <c r="D7406" i="8"/>
  <c r="D3513" i="8"/>
  <c r="D4550" i="8"/>
  <c r="D5842" i="8"/>
  <c r="D3514" i="8"/>
  <c r="D5191" i="8"/>
  <c r="D3515" i="8"/>
  <c r="D4551" i="8"/>
  <c r="D5843" i="8"/>
  <c r="D7407" i="8"/>
  <c r="D6587" i="8"/>
  <c r="D5844" i="8"/>
  <c r="D438" i="8"/>
  <c r="D3516" i="8"/>
  <c r="D6588" i="8"/>
  <c r="D5192" i="8"/>
  <c r="D439" i="8"/>
  <c r="D3517" i="8"/>
  <c r="D1850" i="8"/>
  <c r="D3518" i="8"/>
  <c r="D1851" i="8"/>
  <c r="D5845" i="8"/>
  <c r="D440" i="8"/>
  <c r="D3519" i="8"/>
  <c r="D6589" i="8"/>
  <c r="D7408" i="8"/>
  <c r="D1852" i="8"/>
  <c r="D6590" i="8"/>
  <c r="D4552" i="8"/>
  <c r="D3520" i="8"/>
  <c r="D6591" i="8"/>
  <c r="D6592" i="8"/>
  <c r="D1155" i="8"/>
  <c r="D7409" i="8"/>
  <c r="D5846" i="8"/>
  <c r="D3521" i="8"/>
  <c r="D3522" i="8"/>
  <c r="D6593" i="8"/>
  <c r="D5193" i="8"/>
  <c r="D8018" i="8"/>
  <c r="D441" i="8"/>
  <c r="D8019" i="8"/>
  <c r="D1156" i="8"/>
  <c r="D5194" i="8"/>
  <c r="D5195" i="8"/>
  <c r="D3523" i="8"/>
  <c r="D4553" i="8"/>
  <c r="D3524" i="8"/>
  <c r="D3525" i="8"/>
  <c r="D4554" i="8"/>
  <c r="D8020" i="8"/>
  <c r="D1157" i="8"/>
  <c r="D8647" i="8"/>
  <c r="D3526" i="8"/>
  <c r="D6594" i="8"/>
  <c r="D6595" i="8"/>
  <c r="D5196" i="8"/>
  <c r="D1158" i="8"/>
  <c r="D8021" i="8"/>
  <c r="D1159" i="8"/>
  <c r="D8022" i="8"/>
  <c r="D3527" i="8"/>
  <c r="D7410" i="8"/>
  <c r="D3528" i="8"/>
  <c r="D8023" i="8"/>
  <c r="D5197" i="8"/>
  <c r="D6596" i="8"/>
  <c r="D3529" i="8"/>
  <c r="D8648" i="8"/>
  <c r="D3530" i="8"/>
  <c r="D1160" i="8"/>
  <c r="D7411" i="8"/>
  <c r="D8649" i="8"/>
  <c r="D3531" i="8"/>
  <c r="D3532" i="8"/>
  <c r="D3533" i="8"/>
  <c r="D5198" i="8"/>
  <c r="D3534" i="8"/>
  <c r="D3535" i="8"/>
  <c r="D3536" i="8"/>
  <c r="D5199" i="8"/>
  <c r="D3537" i="8"/>
  <c r="D3538" i="8"/>
  <c r="D442" i="8"/>
  <c r="D1161" i="8"/>
  <c r="D8650" i="8"/>
  <c r="D4555" i="8"/>
  <c r="D3539" i="8"/>
  <c r="D5200" i="8"/>
  <c r="D1162" i="8"/>
  <c r="D1163" i="8"/>
  <c r="D8024" i="8"/>
  <c r="D5201" i="8"/>
  <c r="D4556" i="8"/>
  <c r="D8025" i="8"/>
  <c r="D1164" i="8"/>
  <c r="D7412" i="8"/>
  <c r="D5202" i="8"/>
  <c r="D3540" i="8"/>
  <c r="D443" i="8"/>
  <c r="D8651" i="8"/>
  <c r="D6597" i="8"/>
  <c r="D1853" i="8"/>
  <c r="D3541" i="8"/>
  <c r="D4557" i="8"/>
  <c r="D3542" i="8"/>
  <c r="D5847" i="8"/>
  <c r="D4558" i="8"/>
  <c r="D4559" i="8"/>
  <c r="D1165" i="8"/>
  <c r="D8026" i="8"/>
  <c r="D8027" i="8"/>
  <c r="D8652" i="8"/>
  <c r="D5203" i="8"/>
  <c r="D3543" i="8"/>
  <c r="D4560" i="8"/>
  <c r="D8653" i="8"/>
  <c r="D8654" i="8"/>
  <c r="D7413" i="8"/>
  <c r="D8655" i="8"/>
  <c r="D4561" i="8"/>
  <c r="D5848" i="8"/>
  <c r="D3544" i="8"/>
  <c r="D3545" i="8"/>
  <c r="D7414" i="8"/>
  <c r="D3546" i="8"/>
  <c r="D444" i="8"/>
  <c r="D1166" i="8"/>
  <c r="D1167" i="8"/>
  <c r="D6598" i="8"/>
  <c r="D1168" i="8"/>
  <c r="D8656" i="8"/>
  <c r="D445" i="8"/>
  <c r="D8657" i="8"/>
  <c r="D8658" i="8"/>
  <c r="D6599" i="8"/>
  <c r="D3547" i="8"/>
  <c r="D1854" i="8"/>
  <c r="D8659" i="8"/>
  <c r="D8028" i="8"/>
  <c r="D5849" i="8"/>
  <c r="D8660" i="8"/>
  <c r="D7415" i="8"/>
  <c r="D7416" i="8"/>
  <c r="D446" i="8"/>
  <c r="D1855" i="8"/>
  <c r="D8661" i="8"/>
  <c r="D3548" i="8"/>
  <c r="D8029" i="8"/>
  <c r="D6600" i="8"/>
  <c r="D3549" i="8"/>
  <c r="D6601" i="8"/>
  <c r="D5850" i="8"/>
  <c r="D1856" i="8"/>
  <c r="D447" i="8"/>
  <c r="D1857" i="8"/>
  <c r="D1169" i="8"/>
  <c r="D3550" i="8"/>
  <c r="D1170" i="8"/>
  <c r="D3551" i="8"/>
  <c r="D3552" i="8"/>
  <c r="D5204" i="8"/>
  <c r="D5851" i="8"/>
  <c r="D4562" i="8"/>
  <c r="D4563" i="8"/>
  <c r="D4564" i="8"/>
  <c r="D8030" i="8"/>
  <c r="D8662" i="8"/>
  <c r="D3553" i="8"/>
  <c r="D3554" i="8"/>
  <c r="D448" i="8"/>
  <c r="D449" i="8"/>
  <c r="D7417" i="8"/>
  <c r="D5205" i="8"/>
  <c r="D3555" i="8"/>
  <c r="D3556" i="8"/>
  <c r="D1171" i="8"/>
  <c r="D5852" i="8"/>
  <c r="D6602" i="8"/>
  <c r="D8031" i="8"/>
  <c r="D450" i="8"/>
  <c r="D1858" i="8"/>
  <c r="D3557" i="8"/>
  <c r="D5853" i="8"/>
  <c r="D6603" i="8"/>
  <c r="D5206" i="8"/>
  <c r="D3558" i="8"/>
  <c r="D1172" i="8"/>
  <c r="D3559" i="8"/>
  <c r="D1859" i="8"/>
  <c r="D1173" i="8"/>
  <c r="D3560" i="8"/>
  <c r="D1860" i="8"/>
  <c r="D5207" i="8"/>
  <c r="D5854" i="8"/>
  <c r="D8663" i="8"/>
  <c r="D5208" i="8"/>
  <c r="D8664" i="8"/>
  <c r="D6604" i="8"/>
  <c r="D7418" i="8"/>
  <c r="D1861" i="8"/>
  <c r="D3561" i="8"/>
  <c r="D5855" i="8"/>
  <c r="D1174" i="8"/>
  <c r="D3562" i="8"/>
  <c r="D8665" i="8"/>
  <c r="D1862" i="8"/>
  <c r="D5856" i="8"/>
  <c r="D5857" i="8"/>
  <c r="D1175" i="8"/>
  <c r="D3563" i="8"/>
  <c r="D3564" i="8"/>
  <c r="D5858" i="8"/>
  <c r="D6605" i="8"/>
  <c r="D451" i="8"/>
  <c r="D5209" i="8"/>
  <c r="D5859" i="8"/>
  <c r="D5210" i="8"/>
  <c r="D8666" i="8"/>
  <c r="D3565" i="8"/>
  <c r="D6606" i="8"/>
  <c r="D8032" i="8"/>
  <c r="D5211" i="8"/>
  <c r="D1176" i="8"/>
  <c r="D8033" i="8"/>
  <c r="D8667" i="8"/>
  <c r="D1177" i="8"/>
  <c r="D1178" i="8"/>
  <c r="D6607" i="8"/>
  <c r="D7419" i="8"/>
  <c r="D7420" i="8"/>
  <c r="D3566" i="8"/>
  <c r="D5860" i="8"/>
  <c r="D6608" i="8"/>
  <c r="D5861" i="8"/>
  <c r="D3567" i="8"/>
  <c r="D3568" i="8"/>
  <c r="D1863" i="8"/>
  <c r="D3569" i="8"/>
  <c r="D5862" i="8"/>
  <c r="D3570" i="8"/>
  <c r="D3571" i="8"/>
  <c r="D3572" i="8"/>
  <c r="D7421" i="8"/>
  <c r="D6609" i="8"/>
  <c r="D4565" i="8"/>
  <c r="D7422" i="8"/>
  <c r="D3573" i="8"/>
  <c r="D1179" i="8"/>
  <c r="D6610" i="8"/>
  <c r="D8668" i="8"/>
  <c r="D6611" i="8"/>
  <c r="D6612" i="8"/>
  <c r="D8669" i="8"/>
  <c r="D6613" i="8"/>
  <c r="D3574" i="8"/>
  <c r="D3575" i="8"/>
  <c r="D5212" i="8"/>
  <c r="D4566" i="8"/>
  <c r="D5863" i="8"/>
  <c r="D8670" i="8"/>
  <c r="D7423" i="8"/>
  <c r="D3576" i="8"/>
  <c r="D3577" i="8"/>
  <c r="D4567" i="8"/>
  <c r="D7424" i="8"/>
  <c r="D5864" i="8"/>
  <c r="D1864" i="8"/>
  <c r="D5213" i="8"/>
  <c r="D8671" i="8"/>
  <c r="D1180" i="8"/>
  <c r="D8672" i="8"/>
  <c r="D5214" i="8"/>
  <c r="D1865" i="8"/>
  <c r="D3578" i="8"/>
  <c r="D4568" i="8"/>
  <c r="D8673" i="8"/>
  <c r="D1181" i="8"/>
  <c r="D6614" i="8"/>
  <c r="D8034" i="8"/>
  <c r="D3579" i="8"/>
  <c r="D1866" i="8"/>
  <c r="D3580" i="8"/>
  <c r="D452" i="8"/>
  <c r="D5215" i="8"/>
  <c r="D3581" i="8"/>
  <c r="D6615" i="8"/>
  <c r="D1182" i="8"/>
  <c r="D8674" i="8"/>
  <c r="D6616" i="8"/>
  <c r="D5865" i="8"/>
  <c r="D3582" i="8"/>
  <c r="D5216" i="8"/>
  <c r="D3583" i="8"/>
  <c r="D5866" i="8"/>
  <c r="D1183" i="8"/>
  <c r="D3584" i="8"/>
  <c r="D8675" i="8"/>
  <c r="D5867" i="8"/>
  <c r="D6617" i="8"/>
  <c r="D8035" i="8"/>
  <c r="D4569" i="8"/>
  <c r="D5217" i="8"/>
  <c r="D5218" i="8"/>
  <c r="D453" i="8"/>
  <c r="D5868" i="8"/>
  <c r="D454" i="8"/>
  <c r="D8676" i="8"/>
  <c r="D4570" i="8"/>
  <c r="D455" i="8"/>
  <c r="D7425" i="8"/>
  <c r="D3585" i="8"/>
  <c r="D6618" i="8"/>
  <c r="D4571" i="8"/>
  <c r="D4572" i="8"/>
  <c r="D1867" i="8"/>
  <c r="D5869" i="8"/>
  <c r="D456" i="8"/>
  <c r="D8677" i="8"/>
  <c r="D1184" i="8"/>
  <c r="D3586" i="8"/>
  <c r="D3587" i="8"/>
  <c r="D3588" i="8"/>
  <c r="D457" i="8"/>
  <c r="D1185" i="8"/>
  <c r="D3589" i="8"/>
  <c r="D8036" i="8"/>
  <c r="D3590" i="8"/>
  <c r="D3591" i="8"/>
  <c r="D1186" i="8"/>
  <c r="D1868" i="8"/>
  <c r="D458" i="8"/>
  <c r="D7426" i="8"/>
  <c r="D1187" i="8"/>
  <c r="D7427" i="8"/>
  <c r="D5870" i="8"/>
  <c r="D5871" i="8"/>
  <c r="D1188" i="8"/>
  <c r="D5872" i="8"/>
  <c r="D8678" i="8"/>
  <c r="D1869" i="8"/>
  <c r="D1870" i="8"/>
  <c r="D8037" i="8"/>
  <c r="D5219" i="8"/>
  <c r="D1871" i="8"/>
  <c r="D7428" i="8"/>
  <c r="D459" i="8"/>
  <c r="D1189" i="8"/>
  <c r="D3592" i="8"/>
  <c r="D6619" i="8"/>
  <c r="D3593" i="8"/>
  <c r="D1872" i="8"/>
  <c r="D1873" i="8"/>
  <c r="D1874" i="8"/>
  <c r="D1190" i="8"/>
  <c r="D1875" i="8"/>
  <c r="D3594" i="8"/>
  <c r="D3595" i="8"/>
  <c r="D460" i="8"/>
  <c r="D3596" i="8"/>
  <c r="D8679" i="8"/>
  <c r="D4573" i="8"/>
  <c r="D1191" i="8"/>
  <c r="D8038" i="8"/>
  <c r="D6620" i="8"/>
  <c r="D7429" i="8"/>
  <c r="D5220" i="8"/>
  <c r="D1876" i="8"/>
  <c r="D4574" i="8"/>
  <c r="D6621" i="8"/>
  <c r="D5221" i="8"/>
  <c r="D1192" i="8"/>
  <c r="D4575" i="8"/>
  <c r="D5222" i="8"/>
  <c r="D3597" i="8"/>
  <c r="D1193" i="8"/>
  <c r="D1877" i="8"/>
  <c r="D7430" i="8"/>
  <c r="D5873" i="8"/>
  <c r="D7431" i="8"/>
  <c r="D8039" i="8"/>
  <c r="D5223" i="8"/>
  <c r="D5224" i="8"/>
  <c r="D8040" i="8"/>
  <c r="D3598" i="8"/>
  <c r="D3599" i="8"/>
  <c r="D3600" i="8"/>
  <c r="D7432" i="8"/>
  <c r="D1878" i="8"/>
  <c r="D8680" i="8"/>
  <c r="D6622" i="8"/>
  <c r="D8041" i="8"/>
  <c r="D7433" i="8"/>
  <c r="D4576" i="8"/>
  <c r="D3601" i="8"/>
  <c r="D7434" i="8"/>
  <c r="D3602" i="8"/>
  <c r="D7435" i="8"/>
  <c r="D5874" i="8"/>
  <c r="D1194" i="8"/>
  <c r="D3603" i="8"/>
  <c r="D6623" i="8"/>
  <c r="D4577" i="8"/>
  <c r="D461" i="8"/>
  <c r="D3604" i="8"/>
  <c r="D3605" i="8"/>
  <c r="D3606" i="8"/>
  <c r="D7436" i="8"/>
  <c r="D5875" i="8"/>
  <c r="D8042" i="8"/>
  <c r="D6624" i="8"/>
  <c r="D4578" i="8"/>
  <c r="D3607" i="8"/>
  <c r="D1195" i="8"/>
  <c r="D8681" i="8"/>
  <c r="D3608" i="8"/>
  <c r="D3609" i="8"/>
  <c r="D5876" i="8"/>
  <c r="D3610" i="8"/>
  <c r="D5877" i="8"/>
  <c r="D7437" i="8"/>
  <c r="D5225" i="8"/>
  <c r="D5878" i="8"/>
  <c r="D1879" i="8"/>
  <c r="D1880" i="8"/>
  <c r="D5879" i="8"/>
  <c r="D3611" i="8"/>
  <c r="D3612" i="8"/>
  <c r="D3613" i="8"/>
  <c r="D5226" i="8"/>
  <c r="D5880" i="8"/>
  <c r="D4579" i="8"/>
  <c r="D6625" i="8"/>
  <c r="D8682" i="8"/>
  <c r="D8683" i="8"/>
  <c r="D1196" i="8"/>
  <c r="D3614" i="8"/>
  <c r="D8684" i="8"/>
  <c r="D6626" i="8"/>
  <c r="D1881" i="8"/>
  <c r="D1882" i="8"/>
  <c r="D1197" i="8"/>
  <c r="D4580" i="8"/>
  <c r="D4581" i="8"/>
  <c r="D3615" i="8"/>
  <c r="D6627" i="8"/>
  <c r="D5227" i="8"/>
  <c r="D4582" i="8"/>
  <c r="D1198" i="8"/>
  <c r="D7438" i="8"/>
  <c r="D3616" i="8"/>
  <c r="D5228" i="8"/>
  <c r="D3617" i="8"/>
  <c r="D6628" i="8"/>
  <c r="D1883" i="8"/>
  <c r="D1884" i="8"/>
  <c r="D8043" i="8"/>
  <c r="D8044" i="8"/>
  <c r="D6629" i="8"/>
  <c r="D7439" i="8"/>
  <c r="D5881" i="8"/>
  <c r="D462" i="8"/>
  <c r="D463" i="8"/>
  <c r="D3618" i="8"/>
  <c r="D6630" i="8"/>
  <c r="D5229" i="8"/>
  <c r="D3619" i="8"/>
  <c r="D6631" i="8"/>
  <c r="D8045" i="8"/>
  <c r="D8046" i="8"/>
  <c r="D3620" i="8"/>
  <c r="D5882" i="8"/>
  <c r="D3621" i="8"/>
  <c r="D8685" i="8"/>
  <c r="D1199" i="8"/>
  <c r="D5883" i="8"/>
  <c r="D4583" i="8"/>
  <c r="D7440" i="8"/>
  <c r="D6632" i="8"/>
  <c r="D6633" i="8"/>
  <c r="D6634" i="8"/>
  <c r="D1885" i="8"/>
  <c r="D5884" i="8"/>
  <c r="D8686" i="8"/>
  <c r="D8047" i="8"/>
  <c r="D1886" i="8"/>
  <c r="D4584" i="8"/>
  <c r="D3622" i="8"/>
  <c r="D7441" i="8"/>
  <c r="D5885" i="8"/>
  <c r="D3623" i="8"/>
  <c r="D8048" i="8"/>
  <c r="D4585" i="8"/>
  <c r="D8049" i="8"/>
  <c r="D3624" i="8"/>
  <c r="D5230" i="8"/>
  <c r="D464" i="8"/>
  <c r="D1887" i="8"/>
  <c r="D7442" i="8"/>
  <c r="D7443" i="8"/>
  <c r="D5231" i="8"/>
  <c r="D1888" i="8"/>
  <c r="D465" i="8"/>
  <c r="D8687" i="8"/>
  <c r="D1200" i="8"/>
  <c r="D5886" i="8"/>
  <c r="D466" i="8"/>
  <c r="D7444" i="8"/>
  <c r="D4586" i="8"/>
  <c r="D467" i="8"/>
  <c r="D1889" i="8"/>
  <c r="D1890" i="8"/>
  <c r="D3625" i="8"/>
  <c r="D1891" i="8"/>
  <c r="D3626" i="8"/>
  <c r="D468" i="8"/>
  <c r="D1201" i="8"/>
  <c r="D8688" i="8"/>
  <c r="D6635" i="8"/>
  <c r="D3627" i="8"/>
  <c r="D5232" i="8"/>
  <c r="D1202" i="8"/>
  <c r="D6636" i="8"/>
  <c r="D5887" i="8"/>
  <c r="D6637" i="8"/>
  <c r="D5233" i="8"/>
  <c r="D4587" i="8"/>
  <c r="D8050" i="8"/>
  <c r="D3628" i="8"/>
  <c r="D469" i="8"/>
  <c r="D3629" i="8"/>
  <c r="D8051" i="8"/>
  <c r="D7445" i="8"/>
  <c r="D4588" i="8"/>
  <c r="D470" i="8"/>
  <c r="D1892" i="8"/>
  <c r="D4589" i="8"/>
  <c r="D3630" i="8"/>
  <c r="D3631" i="8"/>
  <c r="D5888" i="8"/>
  <c r="D4590" i="8"/>
  <c r="D471" i="8"/>
  <c r="D1203" i="8"/>
  <c r="D3632" i="8"/>
  <c r="D1204" i="8"/>
  <c r="D1893" i="8"/>
  <c r="D3633" i="8"/>
  <c r="D3634" i="8"/>
  <c r="D8052" i="8"/>
  <c r="D7446" i="8"/>
  <c r="D3635" i="8"/>
  <c r="D8689" i="8"/>
  <c r="D3636" i="8"/>
  <c r="D3637" i="8"/>
  <c r="D5889" i="8"/>
  <c r="D3638" i="8"/>
  <c r="D3639" i="8"/>
  <c r="D5234" i="8"/>
  <c r="D6638" i="8"/>
  <c r="D1205" i="8"/>
  <c r="D472" i="8"/>
  <c r="D5235" i="8"/>
  <c r="D8690" i="8"/>
  <c r="D3640" i="8"/>
  <c r="D6639" i="8"/>
  <c r="D3641" i="8"/>
  <c r="D1894" i="8"/>
  <c r="D5236" i="8"/>
  <c r="D3642" i="8"/>
  <c r="D6640" i="8"/>
  <c r="D4591" i="8"/>
  <c r="D5237" i="8"/>
  <c r="D3643" i="8"/>
  <c r="D7447" i="8"/>
  <c r="D3644" i="8"/>
  <c r="D3645" i="8"/>
  <c r="D1895" i="8"/>
  <c r="D8053" i="8"/>
  <c r="D5890" i="8"/>
  <c r="D473" i="8"/>
  <c r="D4592" i="8"/>
  <c r="D1206" i="8"/>
  <c r="D7448" i="8"/>
  <c r="D3646" i="8"/>
  <c r="D4593" i="8"/>
  <c r="D1207" i="8"/>
  <c r="D8054" i="8"/>
  <c r="D5891" i="8"/>
  <c r="D8691" i="8"/>
  <c r="D474" i="8"/>
  <c r="D5892" i="8"/>
  <c r="D3647" i="8"/>
  <c r="D6641" i="8"/>
  <c r="D3648" i="8"/>
  <c r="D6642" i="8"/>
  <c r="D7449" i="8"/>
  <c r="D8055" i="8"/>
  <c r="D1208" i="8"/>
  <c r="D3649" i="8"/>
  <c r="D5238" i="8"/>
  <c r="D3650" i="8"/>
  <c r="D7450" i="8"/>
  <c r="D8056" i="8"/>
  <c r="D3651" i="8"/>
  <c r="D1896" i="8"/>
  <c r="D6643" i="8"/>
  <c r="D475" i="8"/>
  <c r="D3652" i="8"/>
  <c r="D3653" i="8"/>
  <c r="D1897" i="8"/>
  <c r="D6644" i="8"/>
  <c r="D6645" i="8"/>
  <c r="D7451" i="8"/>
  <c r="D1898" i="8"/>
  <c r="D5239" i="8"/>
  <c r="D8057" i="8"/>
  <c r="D476" i="8"/>
  <c r="D477" i="8"/>
  <c r="D1209" i="8"/>
  <c r="D8692" i="8"/>
  <c r="D8693" i="8"/>
  <c r="D6646" i="8"/>
  <c r="D1210" i="8"/>
  <c r="D5893" i="8"/>
  <c r="D1211" i="8"/>
  <c r="D4594" i="8"/>
  <c r="D6647" i="8"/>
  <c r="D3654" i="8"/>
  <c r="D1899" i="8"/>
  <c r="D1900" i="8"/>
  <c r="D3655" i="8"/>
  <c r="D8058" i="8"/>
  <c r="D3656" i="8"/>
  <c r="D3657" i="8"/>
  <c r="D478" i="8"/>
  <c r="D3658" i="8"/>
  <c r="D1212" i="8"/>
  <c r="D3659" i="8"/>
  <c r="D7452" i="8"/>
  <c r="D1901" i="8"/>
  <c r="D5894" i="8"/>
  <c r="D8059" i="8"/>
  <c r="D3660" i="8"/>
  <c r="D6648" i="8"/>
  <c r="D3661" i="8"/>
  <c r="D3662" i="8"/>
  <c r="D8060" i="8"/>
  <c r="D1902" i="8"/>
  <c r="D8061" i="8"/>
  <c r="D3663" i="8"/>
  <c r="D5895" i="8"/>
  <c r="D479" i="8"/>
  <c r="D8694" i="8"/>
  <c r="D8695" i="8"/>
  <c r="D3664" i="8"/>
  <c r="D5896" i="8"/>
  <c r="D3665" i="8"/>
  <c r="D480" i="8"/>
  <c r="D8696" i="8"/>
  <c r="D481" i="8"/>
  <c r="D6649" i="8"/>
  <c r="D3666" i="8"/>
  <c r="D6650" i="8"/>
  <c r="D3667" i="8"/>
  <c r="D482" i="8"/>
  <c r="D1903" i="8"/>
  <c r="D5897" i="8"/>
  <c r="D4595" i="8"/>
  <c r="D5898" i="8"/>
  <c r="D6651" i="8"/>
  <c r="D7453" i="8"/>
  <c r="D483" i="8"/>
  <c r="D8697" i="8"/>
  <c r="D4596" i="8"/>
  <c r="D3668" i="8"/>
  <c r="D7454" i="8"/>
  <c r="D5899" i="8"/>
  <c r="D5900" i="8"/>
  <c r="D1904" i="8"/>
  <c r="D3669" i="8"/>
  <c r="D1213" i="8"/>
  <c r="D3670" i="8"/>
  <c r="D3671" i="8"/>
  <c r="D3672" i="8"/>
  <c r="D5240" i="8"/>
  <c r="D6652" i="8"/>
  <c r="D4597" i="8"/>
  <c r="D3673" i="8"/>
  <c r="D1905" i="8"/>
  <c r="D5901" i="8"/>
  <c r="D7455" i="8"/>
  <c r="D5241" i="8"/>
  <c r="D4598" i="8"/>
  <c r="D8698" i="8"/>
  <c r="D8699" i="8"/>
  <c r="D6653" i="8"/>
  <c r="D8062" i="8"/>
  <c r="D4599" i="8"/>
  <c r="D1214" i="8"/>
  <c r="D5902" i="8"/>
  <c r="D3674" i="8"/>
  <c r="D4600" i="8"/>
  <c r="D7456" i="8"/>
  <c r="D1215" i="8"/>
  <c r="D4601" i="8"/>
  <c r="D4602" i="8"/>
  <c r="D1906" i="8"/>
  <c r="D3675" i="8"/>
  <c r="D6654" i="8"/>
  <c r="D3676" i="8"/>
  <c r="D1216" i="8"/>
  <c r="D5903" i="8"/>
  <c r="D4603" i="8"/>
  <c r="D1907" i="8"/>
  <c r="D4604" i="8"/>
  <c r="D5242" i="8"/>
  <c r="D6655" i="8"/>
  <c r="D5904" i="8"/>
  <c r="D6656" i="8"/>
  <c r="D8063" i="8"/>
  <c r="D4605" i="8"/>
  <c r="D7457" i="8"/>
  <c r="D4606" i="8"/>
  <c r="D4607" i="8"/>
  <c r="D8064" i="8"/>
  <c r="D3677" i="8"/>
  <c r="D3678" i="8"/>
  <c r="D5905" i="8"/>
  <c r="D5243" i="8"/>
  <c r="D5244" i="8"/>
  <c r="D4608" i="8"/>
  <c r="D7458" i="8"/>
  <c r="D4609" i="8"/>
  <c r="D3679" i="8"/>
  <c r="D8065" i="8"/>
  <c r="D3680" i="8"/>
  <c r="D7459" i="8"/>
  <c r="D3681" i="8"/>
  <c r="D5245" i="8"/>
  <c r="D5246" i="8"/>
  <c r="D7460" i="8"/>
  <c r="D5906" i="8"/>
  <c r="D6657" i="8"/>
  <c r="D7461" i="8"/>
  <c r="D8066" i="8"/>
  <c r="D5247" i="8"/>
  <c r="D6658" i="8"/>
  <c r="D8700" i="8"/>
  <c r="D7462" i="8"/>
  <c r="D4610" i="8"/>
  <c r="D6659" i="8"/>
  <c r="D1908" i="8"/>
  <c r="D3682" i="8"/>
  <c r="D5907" i="8"/>
  <c r="D1217" i="8"/>
  <c r="D3683" i="8"/>
  <c r="D8067" i="8"/>
  <c r="D5248" i="8"/>
  <c r="D7463" i="8"/>
  <c r="D7464" i="8"/>
  <c r="D5908" i="8"/>
  <c r="D3684" i="8"/>
  <c r="D3685" i="8"/>
  <c r="D6660" i="8"/>
  <c r="D3686" i="8"/>
  <c r="D1218" i="8"/>
  <c r="D1219" i="8"/>
  <c r="D5249" i="8"/>
  <c r="D8068" i="8"/>
  <c r="D1909" i="8"/>
  <c r="D7465" i="8"/>
  <c r="D3687" i="8"/>
  <c r="D8069" i="8"/>
  <c r="D6661" i="8"/>
  <c r="D6662" i="8"/>
  <c r="D1220" i="8"/>
  <c r="D3688" i="8"/>
  <c r="D6663" i="8"/>
  <c r="D5909" i="8"/>
  <c r="D3689" i="8"/>
  <c r="D5250" i="8"/>
  <c r="D7466" i="8"/>
  <c r="D1221" i="8"/>
  <c r="D8070" i="8"/>
  <c r="D5910" i="8"/>
  <c r="D1222" i="8"/>
  <c r="D4611" i="8"/>
  <c r="D3690" i="8"/>
  <c r="D8071" i="8"/>
  <c r="D3691" i="8"/>
  <c r="D8701" i="8"/>
  <c r="D1910" i="8"/>
  <c r="D7467" i="8"/>
  <c r="D8702" i="8"/>
  <c r="D4612" i="8"/>
  <c r="D8703" i="8"/>
  <c r="D484" i="8"/>
  <c r="D1223" i="8"/>
  <c r="D485" i="8"/>
  <c r="D486" i="8"/>
  <c r="D8704" i="8"/>
  <c r="D5911" i="8"/>
  <c r="D3692" i="8"/>
  <c r="D487" i="8"/>
  <c r="D1224" i="8"/>
  <c r="D1911" i="8"/>
  <c r="D5912" i="8"/>
  <c r="D5251" i="8"/>
  <c r="D5252" i="8"/>
  <c r="D3693" i="8"/>
  <c r="D6664" i="8"/>
  <c r="D8705" i="8"/>
  <c r="D6665" i="8"/>
  <c r="D3694" i="8"/>
  <c r="D1912" i="8"/>
  <c r="D3695" i="8"/>
  <c r="D6666" i="8"/>
  <c r="D3696" i="8"/>
  <c r="D488" i="8"/>
  <c r="D3697" i="8"/>
  <c r="D3698" i="8"/>
  <c r="D5253" i="8"/>
  <c r="D4613" i="8"/>
  <c r="D6667" i="8"/>
  <c r="D4614" i="8"/>
  <c r="D6668" i="8"/>
  <c r="D3699" i="8"/>
  <c r="D4615" i="8"/>
  <c r="D3700" i="8"/>
  <c r="D5913" i="8"/>
  <c r="D1913" i="8"/>
  <c r="D8706" i="8"/>
  <c r="D7468" i="8"/>
  <c r="D6669" i="8"/>
  <c r="D5254" i="8"/>
  <c r="D8072" i="8"/>
  <c r="D3701" i="8"/>
  <c r="D1225" i="8"/>
  <c r="D8707" i="8"/>
  <c r="D5914" i="8"/>
  <c r="D5255" i="8"/>
  <c r="D5256" i="8"/>
  <c r="D4616" i="8"/>
  <c r="D3702" i="8"/>
  <c r="D6670" i="8"/>
  <c r="D8708" i="8"/>
  <c r="D7469" i="8"/>
  <c r="D8709" i="8"/>
  <c r="D3703" i="8"/>
  <c r="D6671" i="8"/>
  <c r="D489" i="8"/>
  <c r="D3704" i="8"/>
  <c r="D3705" i="8"/>
  <c r="D4617" i="8"/>
  <c r="D7470" i="8"/>
  <c r="D3706" i="8"/>
  <c r="D1226" i="8"/>
  <c r="D3707" i="8"/>
  <c r="D6672" i="8"/>
  <c r="D1914" i="8"/>
  <c r="D3708" i="8"/>
  <c r="D6673" i="8"/>
  <c r="D6674" i="8"/>
  <c r="D490" i="8"/>
  <c r="D4618" i="8"/>
  <c r="D8073" i="8"/>
  <c r="D1915" i="8"/>
  <c r="D7471" i="8"/>
  <c r="D6675" i="8"/>
  <c r="D4619" i="8"/>
  <c r="D3709" i="8"/>
  <c r="D6676" i="8"/>
  <c r="D3710" i="8"/>
  <c r="D6677" i="8"/>
  <c r="D4620" i="8"/>
  <c r="D491" i="8"/>
  <c r="D7472" i="8"/>
  <c r="D8074" i="8"/>
  <c r="D5915" i="8"/>
  <c r="D1227" i="8"/>
  <c r="D5257" i="8"/>
  <c r="D4621" i="8"/>
  <c r="D6678" i="8"/>
  <c r="D3711" i="8"/>
  <c r="D4622" i="8"/>
  <c r="D7473" i="8"/>
  <c r="D4623" i="8"/>
  <c r="D3712" i="8"/>
  <c r="D1228" i="8"/>
  <c r="D5916" i="8"/>
  <c r="D6679" i="8"/>
  <c r="D5258" i="8"/>
  <c r="D3713" i="8"/>
  <c r="D7474" i="8"/>
  <c r="D7475" i="8"/>
  <c r="D8075" i="8"/>
  <c r="D492" i="8"/>
  <c r="D7476" i="8"/>
  <c r="D6680" i="8"/>
  <c r="D1916" i="8"/>
  <c r="D3714" i="8"/>
  <c r="D6681" i="8"/>
  <c r="D5917" i="8"/>
  <c r="D4624" i="8"/>
  <c r="D4625" i="8"/>
  <c r="D6682" i="8"/>
  <c r="D5259" i="8"/>
  <c r="D4626" i="8"/>
  <c r="D8710" i="8"/>
  <c r="D3715" i="8"/>
  <c r="D3716" i="8"/>
  <c r="D1917" i="8"/>
  <c r="D493" i="8"/>
  <c r="D7477" i="8"/>
  <c r="D8076" i="8"/>
  <c r="D3717" i="8"/>
  <c r="D8711" i="8"/>
  <c r="D3718" i="8"/>
  <c r="D1229" i="8"/>
  <c r="D7478" i="8"/>
  <c r="D8712" i="8"/>
  <c r="D5260" i="8"/>
  <c r="D3719" i="8"/>
  <c r="D5261" i="8"/>
  <c r="D3720" i="8"/>
  <c r="D5262" i="8"/>
  <c r="D4627" i="8"/>
  <c r="D8077" i="8"/>
  <c r="D1230" i="8"/>
  <c r="D4628" i="8"/>
  <c r="D5918" i="8"/>
  <c r="D3721" i="8"/>
  <c r="D1918" i="8"/>
  <c r="D6683" i="8"/>
  <c r="D8713" i="8"/>
  <c r="D3722" i="8"/>
  <c r="D4629" i="8"/>
  <c r="D1919" i="8"/>
  <c r="D5919" i="8"/>
  <c r="D3723" i="8"/>
  <c r="D8078" i="8"/>
  <c r="D7479" i="8"/>
  <c r="D3724" i="8"/>
  <c r="D5920" i="8"/>
  <c r="D3725" i="8"/>
  <c r="D3726" i="8"/>
  <c r="D3727" i="8"/>
  <c r="D6684" i="8"/>
  <c r="D3728" i="8"/>
  <c r="D5263" i="8"/>
  <c r="D7480" i="8"/>
  <c r="D8079" i="8"/>
  <c r="D3729" i="8"/>
  <c r="D4630" i="8"/>
  <c r="D4631" i="8"/>
  <c r="D494" i="8"/>
  <c r="D1231" i="8"/>
  <c r="D495" i="8"/>
  <c r="D1232" i="8"/>
  <c r="D5264" i="8"/>
  <c r="D5265" i="8"/>
  <c r="D8080" i="8"/>
  <c r="D1233" i="8"/>
  <c r="D5266" i="8"/>
  <c r="D8081" i="8"/>
  <c r="D496" i="8"/>
  <c r="D3730" i="8"/>
  <c r="D1234" i="8"/>
  <c r="D1920" i="8"/>
  <c r="D8714" i="8"/>
  <c r="D5921" i="8"/>
  <c r="D497" i="8"/>
  <c r="D3731" i="8"/>
  <c r="D6685" i="8"/>
  <c r="D5922" i="8"/>
  <c r="D4632" i="8"/>
  <c r="D3732" i="8"/>
  <c r="D7481" i="8"/>
  <c r="D6686" i="8"/>
  <c r="D1235" i="8"/>
  <c r="D5267" i="8"/>
  <c r="D1236" i="8"/>
  <c r="D1237" i="8"/>
  <c r="D6687" i="8"/>
  <c r="D1238" i="8"/>
  <c r="D498" i="8"/>
  <c r="D3733" i="8"/>
  <c r="D5923" i="8"/>
  <c r="D3734" i="8"/>
  <c r="D1239" i="8"/>
  <c r="D5268" i="8"/>
  <c r="D1240" i="8"/>
  <c r="D3735" i="8"/>
  <c r="D3736" i="8"/>
  <c r="D3737" i="8"/>
  <c r="D1241" i="8"/>
  <c r="D5269" i="8"/>
  <c r="D5924" i="8"/>
  <c r="D5270" i="8"/>
  <c r="D3738" i="8"/>
  <c r="D7482" i="8"/>
  <c r="D3739" i="8"/>
  <c r="D5271" i="8"/>
  <c r="D5925" i="8"/>
  <c r="D6688" i="8"/>
  <c r="D6689" i="8"/>
  <c r="D4633" i="8"/>
  <c r="D8082" i="8"/>
  <c r="D8083" i="8"/>
  <c r="D5272" i="8"/>
  <c r="D6690" i="8"/>
  <c r="D7483" i="8"/>
  <c r="D3740" i="8"/>
  <c r="D3741" i="8"/>
  <c r="D1921" i="8"/>
  <c r="D8084" i="8"/>
  <c r="D3742" i="8"/>
  <c r="D5926" i="8"/>
  <c r="D5927" i="8"/>
  <c r="D4634" i="8"/>
  <c r="D1922" i="8"/>
  <c r="D3743" i="8"/>
  <c r="D499" i="8"/>
  <c r="D3744" i="8"/>
  <c r="D3745" i="8"/>
  <c r="D6691" i="8"/>
  <c r="D8715" i="8"/>
  <c r="D1923" i="8"/>
  <c r="D8085" i="8"/>
  <c r="D8716" i="8"/>
  <c r="D6692" i="8"/>
  <c r="D4635" i="8"/>
  <c r="D3746" i="8"/>
  <c r="D3747" i="8"/>
  <c r="D1242" i="8"/>
  <c r="D6693" i="8"/>
  <c r="D1924" i="8"/>
  <c r="D5928" i="8"/>
  <c r="D5929" i="8"/>
  <c r="D7484" i="8"/>
  <c r="D4636" i="8"/>
  <c r="D5273" i="8"/>
  <c r="D6694" i="8"/>
  <c r="D5274" i="8"/>
  <c r="D500" i="8"/>
  <c r="D7485" i="8"/>
  <c r="D3748" i="8"/>
  <c r="D3749" i="8"/>
  <c r="D3750" i="8"/>
  <c r="D3751" i="8"/>
  <c r="D7486" i="8"/>
  <c r="D1925" i="8"/>
  <c r="D8717" i="8"/>
  <c r="D3752" i="8"/>
  <c r="D1926" i="8"/>
  <c r="D501" i="8"/>
  <c r="D3753" i="8"/>
  <c r="D1243" i="8"/>
  <c r="D5930" i="8"/>
  <c r="D3754" i="8"/>
  <c r="D3755" i="8"/>
  <c r="D4637" i="8"/>
  <c r="D4638" i="8"/>
  <c r="D3756" i="8"/>
  <c r="D5931" i="8"/>
  <c r="D5275" i="8"/>
  <c r="D3757" i="8"/>
  <c r="D8086" i="8"/>
  <c r="D7487" i="8"/>
  <c r="D3758" i="8"/>
  <c r="D7488" i="8"/>
  <c r="D5276" i="8"/>
  <c r="D3759" i="8"/>
  <c r="D4639" i="8"/>
  <c r="D1927" i="8"/>
  <c r="D5277" i="8"/>
  <c r="D6695" i="8"/>
  <c r="D8087" i="8"/>
  <c r="D3760" i="8"/>
  <c r="D1928" i="8"/>
  <c r="D8718" i="8"/>
  <c r="D6696" i="8"/>
  <c r="D3761" i="8"/>
  <c r="D3762" i="8"/>
  <c r="D6697" i="8"/>
  <c r="D6698" i="8"/>
  <c r="D1244" i="8"/>
  <c r="D3763" i="8"/>
  <c r="D3764" i="8"/>
  <c r="D8088" i="8"/>
  <c r="D6699" i="8"/>
  <c r="D3765" i="8"/>
  <c r="D5932" i="8"/>
  <c r="D5278" i="8"/>
  <c r="D6700" i="8"/>
  <c r="D1245" i="8"/>
  <c r="D5933" i="8"/>
  <c r="D5934" i="8"/>
  <c r="D502" i="8"/>
  <c r="D5935" i="8"/>
  <c r="D503" i="8"/>
  <c r="D4640" i="8"/>
  <c r="D3766" i="8"/>
  <c r="D3767" i="8"/>
  <c r="D7489" i="8"/>
  <c r="D7490" i="8"/>
  <c r="D504" i="8"/>
  <c r="D3768" i="8"/>
  <c r="D3769" i="8"/>
  <c r="D6701" i="8"/>
  <c r="D4641" i="8"/>
  <c r="D505" i="8"/>
  <c r="D1929" i="8"/>
  <c r="D1246" i="8"/>
  <c r="D506" i="8"/>
  <c r="D3770" i="8"/>
  <c r="D3771" i="8"/>
  <c r="D1930" i="8"/>
  <c r="D5279" i="8"/>
  <c r="D3772" i="8"/>
  <c r="D6702" i="8"/>
  <c r="D7491" i="8"/>
  <c r="D507" i="8"/>
  <c r="D6703" i="8"/>
  <c r="D3773" i="8"/>
  <c r="D8089" i="8"/>
  <c r="D3774" i="8"/>
  <c r="D3775" i="8"/>
  <c r="D5936" i="8"/>
  <c r="D3776" i="8"/>
  <c r="D1931" i="8"/>
  <c r="D3777" i="8"/>
  <c r="D5937" i="8"/>
  <c r="D5938" i="8"/>
  <c r="D8719" i="8"/>
  <c r="D3778" i="8"/>
  <c r="D508" i="8"/>
  <c r="D8090" i="8"/>
  <c r="D3779" i="8"/>
  <c r="D3780" i="8"/>
  <c r="D3781" i="8"/>
  <c r="D8091" i="8"/>
  <c r="D5939" i="8"/>
  <c r="D4642" i="8"/>
  <c r="D3782" i="8"/>
  <c r="D3783" i="8"/>
  <c r="D5280" i="8"/>
  <c r="D3784" i="8"/>
  <c r="D509" i="8"/>
  <c r="D1247" i="8"/>
  <c r="D8720" i="8"/>
  <c r="D7492" i="8"/>
  <c r="D3785" i="8"/>
  <c r="D4643" i="8"/>
  <c r="D1248" i="8"/>
  <c r="D1249" i="8"/>
  <c r="D1250" i="8"/>
  <c r="D510" i="8"/>
  <c r="D1251" i="8"/>
  <c r="D1932" i="8"/>
  <c r="D3786" i="8"/>
  <c r="D5940" i="8"/>
  <c r="D1252" i="8"/>
  <c r="D3787" i="8"/>
  <c r="D8721" i="8"/>
  <c r="D5281" i="8"/>
  <c r="D3788" i="8"/>
  <c r="D3789" i="8"/>
  <c r="D5941" i="8"/>
  <c r="D8092" i="8"/>
  <c r="D3790" i="8"/>
  <c r="D6704" i="8"/>
  <c r="D4644" i="8"/>
  <c r="D1253" i="8"/>
  <c r="D3791" i="8"/>
  <c r="D8722" i="8"/>
  <c r="D1933" i="8"/>
  <c r="D1934" i="8"/>
  <c r="D5942" i="8"/>
  <c r="D1254" i="8"/>
  <c r="D8093" i="8"/>
  <c r="D6705" i="8"/>
  <c r="D7493" i="8"/>
  <c r="D3792" i="8"/>
  <c r="D8094" i="8"/>
  <c r="D8723" i="8"/>
  <c r="D5282" i="8"/>
  <c r="D4645" i="8"/>
  <c r="D1935" i="8"/>
  <c r="D1255" i="8"/>
  <c r="D5943" i="8"/>
  <c r="D511" i="8"/>
  <c r="D6706" i="8"/>
  <c r="D512" i="8"/>
  <c r="D8095" i="8"/>
  <c r="D3793" i="8"/>
  <c r="D7494" i="8"/>
  <c r="D3794" i="8"/>
  <c r="D7495" i="8"/>
  <c r="D5283" i="8"/>
  <c r="D513" i="8"/>
  <c r="D514" i="8"/>
  <c r="D4646" i="8"/>
  <c r="D6707" i="8"/>
  <c r="D6708" i="8"/>
  <c r="D5944" i="8"/>
  <c r="D6709" i="8"/>
  <c r="D6710" i="8"/>
  <c r="D5284" i="8"/>
  <c r="D3795" i="8"/>
  <c r="D6711" i="8"/>
  <c r="D3796" i="8"/>
  <c r="D7496" i="8"/>
  <c r="D1936" i="8"/>
  <c r="D5945" i="8"/>
  <c r="D5946" i="8"/>
  <c r="D6712" i="8"/>
  <c r="D3797" i="8"/>
  <c r="D1937" i="8"/>
  <c r="D3798" i="8"/>
  <c r="D515" i="8"/>
  <c r="D4647" i="8"/>
  <c r="D516" i="8"/>
  <c r="D3799" i="8"/>
  <c r="D6713" i="8"/>
  <c r="D3800" i="8"/>
  <c r="D7497" i="8"/>
  <c r="D6714" i="8"/>
  <c r="D3801" i="8"/>
  <c r="D3802" i="8"/>
  <c r="D3803" i="8"/>
  <c r="D8724" i="8"/>
  <c r="D8725" i="8"/>
  <c r="D3804" i="8"/>
  <c r="D8726" i="8"/>
  <c r="D7498" i="8"/>
  <c r="D5947" i="8"/>
  <c r="D5948" i="8"/>
  <c r="D3805" i="8"/>
  <c r="D5285" i="8"/>
  <c r="D4648" i="8"/>
  <c r="D3806" i="8"/>
  <c r="D6715" i="8"/>
  <c r="D1256" i="8"/>
  <c r="D1938" i="8"/>
  <c r="D1939" i="8"/>
  <c r="D3807" i="8"/>
  <c r="D1940" i="8"/>
  <c r="D8096" i="8"/>
  <c r="D517" i="8"/>
  <c r="D3808" i="8"/>
  <c r="D518" i="8"/>
  <c r="D4649" i="8"/>
  <c r="D3809" i="8"/>
  <c r="D3810" i="8"/>
  <c r="D7499" i="8"/>
  <c r="D1941" i="8"/>
  <c r="D5949" i="8"/>
  <c r="D519" i="8"/>
  <c r="D1942" i="8"/>
  <c r="D6716" i="8"/>
  <c r="D4650" i="8"/>
  <c r="D6717" i="8"/>
  <c r="D7500" i="8"/>
  <c r="D3811" i="8"/>
  <c r="D7501" i="8"/>
  <c r="D6718" i="8"/>
  <c r="D4651" i="8"/>
  <c r="D6719" i="8"/>
  <c r="D3812" i="8"/>
  <c r="D3813" i="8"/>
  <c r="D3814" i="8"/>
  <c r="D1943" i="8"/>
  <c r="D1257" i="8"/>
  <c r="D520" i="8"/>
  <c r="D6720" i="8"/>
  <c r="D5286" i="8"/>
  <c r="D3815" i="8"/>
  <c r="D8097" i="8"/>
  <c r="D5287" i="8"/>
  <c r="D3816" i="8"/>
  <c r="D3817" i="8"/>
  <c r="D3818" i="8"/>
  <c r="D1258" i="8"/>
  <c r="D1259" i="8"/>
  <c r="D3819" i="8"/>
  <c r="D7502" i="8"/>
  <c r="D1944" i="8"/>
  <c r="D3820" i="8"/>
  <c r="D6721" i="8"/>
  <c r="D5288" i="8"/>
  <c r="D8098" i="8"/>
  <c r="D1260" i="8"/>
  <c r="D7503" i="8"/>
  <c r="D8099" i="8"/>
  <c r="D1261" i="8"/>
  <c r="D8100" i="8"/>
  <c r="D7504" i="8"/>
  <c r="D1945" i="8"/>
  <c r="D3821" i="8"/>
  <c r="D5289" i="8"/>
  <c r="D5290" i="8"/>
  <c r="D8101" i="8"/>
  <c r="D5950" i="8"/>
  <c r="D6722" i="8"/>
  <c r="D6723" i="8"/>
  <c r="D7505" i="8"/>
  <c r="D1262" i="8"/>
  <c r="D5951" i="8"/>
  <c r="D4652" i="8"/>
  <c r="D521" i="8"/>
  <c r="D8102" i="8"/>
  <c r="D8727" i="8"/>
  <c r="D1263" i="8"/>
  <c r="D3822" i="8"/>
  <c r="D1264" i="8"/>
  <c r="D5952" i="8"/>
  <c r="D8728" i="8"/>
  <c r="D5291" i="8"/>
  <c r="D5292" i="8"/>
  <c r="D3823" i="8"/>
  <c r="D3824" i="8"/>
  <c r="D5293" i="8"/>
  <c r="D5953" i="8"/>
  <c r="D522" i="8"/>
  <c r="D3825" i="8"/>
  <c r="D1265" i="8"/>
  <c r="D1946" i="8"/>
  <c r="D3826" i="8"/>
  <c r="D3827" i="8"/>
  <c r="D3828" i="8"/>
  <c r="D1947" i="8"/>
  <c r="D3829" i="8"/>
  <c r="D3830" i="8"/>
  <c r="D5294" i="8"/>
  <c r="D4653" i="8"/>
  <c r="D3831" i="8"/>
  <c r="D3832" i="8"/>
  <c r="D1948" i="8"/>
  <c r="D5295" i="8"/>
  <c r="D7506" i="8"/>
  <c r="D3833" i="8"/>
  <c r="D8103" i="8"/>
  <c r="D8104" i="8"/>
  <c r="D6724" i="8"/>
  <c r="D3834" i="8"/>
  <c r="D523" i="8"/>
  <c r="D4654" i="8"/>
  <c r="D1949" i="8"/>
  <c r="D7507" i="8"/>
  <c r="D8105" i="8"/>
  <c r="D6725" i="8"/>
  <c r="D524" i="8"/>
  <c r="D1266" i="8"/>
  <c r="D8106" i="8"/>
  <c r="D6726" i="8"/>
  <c r="D8729" i="8"/>
  <c r="D6727" i="8"/>
  <c r="D6728" i="8"/>
  <c r="D1950" i="8"/>
  <c r="D525" i="8"/>
  <c r="D5954" i="8"/>
  <c r="D6729" i="8"/>
  <c r="D5296" i="8"/>
  <c r="D3835" i="8"/>
  <c r="D526" i="8"/>
  <c r="D7508" i="8"/>
  <c r="D3836" i="8"/>
  <c r="D5955" i="8"/>
  <c r="D8107" i="8"/>
  <c r="D8108" i="8"/>
  <c r="D527" i="8"/>
  <c r="D6730" i="8"/>
  <c r="D1267" i="8"/>
  <c r="D6731" i="8"/>
  <c r="D6732" i="8"/>
  <c r="D1951" i="8"/>
  <c r="D8109" i="8"/>
  <c r="D7509" i="8"/>
  <c r="D5297" i="8"/>
  <c r="D1268" i="8"/>
  <c r="D8730" i="8"/>
  <c r="D6733" i="8"/>
  <c r="D1269" i="8"/>
  <c r="D8731" i="8"/>
  <c r="D7510" i="8"/>
  <c r="D3837" i="8"/>
  <c r="D6734" i="8"/>
  <c r="D3838" i="8"/>
  <c r="D6735" i="8"/>
  <c r="D3839" i="8"/>
  <c r="D1270" i="8"/>
  <c r="D6736" i="8"/>
  <c r="D1271" i="8"/>
  <c r="D6737" i="8"/>
  <c r="D5956" i="8"/>
  <c r="D1272" i="8"/>
  <c r="D6738" i="8"/>
  <c r="D1273" i="8"/>
  <c r="D528" i="8"/>
  <c r="D8732" i="8"/>
  <c r="D3840" i="8"/>
  <c r="D3841" i="8"/>
  <c r="D5298" i="8"/>
  <c r="D1952" i="8"/>
  <c r="D1953" i="8"/>
  <c r="D3842" i="8"/>
  <c r="D5957" i="8"/>
  <c r="D529" i="8"/>
  <c r="D7511" i="8"/>
  <c r="D5958" i="8"/>
  <c r="D1274" i="8"/>
  <c r="D530" i="8"/>
  <c r="D3843" i="8"/>
  <c r="D8110" i="8"/>
  <c r="D5959" i="8"/>
  <c r="D1275" i="8"/>
  <c r="D4655" i="8"/>
  <c r="D3844" i="8"/>
  <c r="D4656" i="8"/>
  <c r="D8733" i="8"/>
  <c r="D531" i="8"/>
  <c r="D6739" i="8"/>
  <c r="D3845" i="8"/>
  <c r="D3846" i="8"/>
  <c r="D8734" i="8"/>
  <c r="D4657" i="8"/>
  <c r="D3847" i="8"/>
  <c r="D1954" i="8"/>
  <c r="D5960" i="8"/>
  <c r="D532" i="8"/>
  <c r="D1276" i="8"/>
  <c r="D3848" i="8"/>
  <c r="D6740" i="8"/>
  <c r="D5961" i="8"/>
  <c r="D3849" i="8"/>
  <c r="D1277" i="8"/>
  <c r="D1955" i="8"/>
  <c r="D7512" i="8"/>
  <c r="D7513" i="8"/>
  <c r="D3850" i="8"/>
  <c r="D4658" i="8"/>
  <c r="D8111" i="8"/>
  <c r="D3851" i="8"/>
  <c r="D4659" i="8"/>
  <c r="D3852" i="8"/>
  <c r="D6741" i="8"/>
  <c r="D7514" i="8"/>
  <c r="D7515" i="8"/>
  <c r="D3853" i="8"/>
  <c r="D4660" i="8"/>
  <c r="D5299" i="8"/>
  <c r="D3854" i="8"/>
  <c r="D3855" i="8"/>
  <c r="D1278" i="8"/>
  <c r="D3856" i="8"/>
  <c r="D5300" i="8"/>
  <c r="D1279" i="8"/>
  <c r="D5962" i="8"/>
  <c r="D8735" i="8"/>
  <c r="D6742" i="8"/>
  <c r="D4661" i="8"/>
  <c r="D3857" i="8"/>
  <c r="D8736" i="8"/>
  <c r="D7516" i="8"/>
  <c r="D3858" i="8"/>
  <c r="D7517" i="8"/>
  <c r="D1280" i="8"/>
  <c r="D8112" i="8"/>
  <c r="D8113" i="8"/>
  <c r="D1281" i="8"/>
  <c r="D3859" i="8"/>
  <c r="D6743" i="8"/>
  <c r="D1282" i="8"/>
  <c r="D8114" i="8"/>
  <c r="D1956" i="8"/>
  <c r="D6744" i="8"/>
  <c r="D8737" i="8"/>
  <c r="D3860" i="8"/>
  <c r="D5963" i="8"/>
  <c r="D3861" i="8"/>
  <c r="D5301" i="8"/>
  <c r="D3862" i="8"/>
  <c r="D6745" i="8"/>
  <c r="D7518" i="8"/>
  <c r="D8115" i="8"/>
  <c r="D8116" i="8"/>
  <c r="D4662" i="8"/>
  <c r="D3863" i="8"/>
  <c r="D1283" i="8"/>
  <c r="D1284" i="8"/>
  <c r="D1285" i="8"/>
  <c r="D5302" i="8"/>
  <c r="D3864" i="8"/>
  <c r="D5964" i="8"/>
  <c r="D1286" i="8"/>
  <c r="D6746" i="8"/>
  <c r="D1957" i="8"/>
  <c r="D8117" i="8"/>
  <c r="D1287" i="8"/>
  <c r="D4663" i="8"/>
  <c r="D3865" i="8"/>
  <c r="D6747" i="8"/>
  <c r="D3866" i="8"/>
  <c r="D5303" i="8"/>
  <c r="D1958" i="8"/>
  <c r="D7519" i="8"/>
  <c r="D6748" i="8"/>
  <c r="D5304" i="8"/>
  <c r="D1959" i="8"/>
  <c r="D4664" i="8"/>
  <c r="D6749" i="8"/>
  <c r="D533" i="8"/>
  <c r="D5965" i="8"/>
  <c r="D4665" i="8"/>
  <c r="D3867" i="8"/>
  <c r="D4666" i="8"/>
  <c r="D534" i="8"/>
  <c r="D1960" i="8"/>
  <c r="D7520" i="8"/>
  <c r="D8738" i="8"/>
  <c r="D8118" i="8"/>
  <c r="D1288" i="8"/>
  <c r="D6750" i="8"/>
  <c r="D3868" i="8"/>
  <c r="D3869" i="8"/>
  <c r="D3870" i="8"/>
  <c r="D3871" i="8"/>
  <c r="D535" i="8"/>
  <c r="D5305" i="8"/>
  <c r="D5966" i="8"/>
  <c r="D4667" i="8"/>
  <c r="D1289" i="8"/>
  <c r="D3872" i="8"/>
  <c r="D3873" i="8"/>
  <c r="D8739" i="8"/>
  <c r="D7521" i="8"/>
  <c r="D5306" i="8"/>
  <c r="D5967" i="8"/>
  <c r="D3874" i="8"/>
  <c r="D536" i="8"/>
  <c r="D1961" i="8"/>
  <c r="D1962" i="8"/>
  <c r="D5968" i="8"/>
  <c r="D537" i="8"/>
  <c r="D3875" i="8"/>
  <c r="D8740" i="8"/>
  <c r="D5969" i="8"/>
  <c r="D8741" i="8"/>
  <c r="D5307" i="8"/>
  <c r="D8742" i="8"/>
  <c r="D4668" i="8"/>
  <c r="D7522" i="8"/>
  <c r="D1963" i="8"/>
  <c r="D3876" i="8"/>
  <c r="D4669" i="8"/>
  <c r="D1290" i="8"/>
  <c r="D1964" i="8"/>
  <c r="D1291" i="8"/>
  <c r="D8119" i="8"/>
  <c r="D3877" i="8"/>
  <c r="D3878" i="8"/>
  <c r="D5970" i="8"/>
  <c r="D3879" i="8"/>
  <c r="D1292" i="8"/>
  <c r="D5971" i="8"/>
  <c r="D1293" i="8"/>
  <c r="D3880" i="8"/>
  <c r="D3881" i="8"/>
  <c r="D5308" i="8"/>
  <c r="D7523" i="8"/>
  <c r="D1294" i="8"/>
  <c r="D3882" i="8"/>
  <c r="D5309" i="8"/>
  <c r="D1965" i="8"/>
  <c r="D7524" i="8"/>
  <c r="D538" i="8"/>
  <c r="D5310" i="8"/>
  <c r="D1295" i="8"/>
  <c r="D5311" i="8"/>
  <c r="D3883" i="8"/>
  <c r="D3884" i="8"/>
  <c r="D7525" i="8"/>
  <c r="D8743" i="8"/>
  <c r="D6751" i="8"/>
  <c r="D1966" i="8"/>
  <c r="D3885" i="8"/>
  <c r="D3886" i="8"/>
  <c r="D6752" i="8"/>
  <c r="D1296" i="8"/>
  <c r="D539" i="8"/>
  <c r="D7526" i="8"/>
  <c r="D3887" i="8"/>
  <c r="D3888" i="8"/>
  <c r="D5972" i="8"/>
  <c r="D540" i="8"/>
  <c r="D8744" i="8"/>
  <c r="D5312" i="8"/>
  <c r="D4670" i="8"/>
  <c r="D541" i="8"/>
  <c r="D8745" i="8"/>
  <c r="D3889" i="8"/>
  <c r="D1967" i="8"/>
  <c r="D3890" i="8"/>
  <c r="D8746" i="8"/>
  <c r="D5973" i="8"/>
  <c r="D542" i="8"/>
  <c r="D1297" i="8"/>
  <c r="D3891" i="8"/>
  <c r="D1968" i="8"/>
  <c r="D5974" i="8"/>
  <c r="D4671" i="8"/>
  <c r="D5975" i="8"/>
  <c r="D1969" i="8"/>
  <c r="D3892" i="8"/>
  <c r="D6753" i="8"/>
  <c r="D6754" i="8"/>
  <c r="D4672" i="8"/>
  <c r="D3893" i="8"/>
  <c r="D3894" i="8"/>
  <c r="D5976" i="8"/>
  <c r="D8747" i="8"/>
  <c r="D7527" i="8"/>
  <c r="D3895" i="8"/>
  <c r="D5313" i="8"/>
  <c r="D7528" i="8"/>
  <c r="D5977" i="8"/>
  <c r="D3896" i="8"/>
  <c r="D3897" i="8"/>
  <c r="D5314" i="8"/>
  <c r="D8120" i="8"/>
  <c r="D4673" i="8"/>
  <c r="D5978" i="8"/>
  <c r="D1298" i="8"/>
  <c r="D3898" i="8"/>
  <c r="D3899" i="8"/>
  <c r="D7529" i="8"/>
  <c r="D3900" i="8"/>
  <c r="D6755" i="8"/>
  <c r="D8121" i="8"/>
  <c r="D5315" i="8"/>
  <c r="D8122" i="8"/>
  <c r="D3901" i="8"/>
  <c r="D5316" i="8"/>
  <c r="D1299" i="8"/>
  <c r="D6756" i="8"/>
  <c r="D6757" i="8"/>
  <c r="D8123" i="8"/>
  <c r="D3902" i="8"/>
  <c r="D1970" i="8"/>
  <c r="D8124" i="8"/>
  <c r="D3903" i="8"/>
  <c r="D543" i="8"/>
  <c r="D544" i="8"/>
  <c r="D5979" i="8"/>
  <c r="D5317" i="8"/>
  <c r="D1300" i="8"/>
  <c r="D1301" i="8"/>
  <c r="D3904" i="8"/>
  <c r="D3905" i="8"/>
  <c r="D5318" i="8"/>
  <c r="D5319" i="8"/>
  <c r="D3906" i="8"/>
  <c r="D6758" i="8"/>
  <c r="D5320" i="8"/>
  <c r="D1302" i="8"/>
  <c r="D3907" i="8"/>
  <c r="D545" i="8"/>
  <c r="D3908" i="8"/>
  <c r="D1303" i="8"/>
  <c r="D8748" i="8"/>
  <c r="D8749" i="8"/>
  <c r="D3909" i="8"/>
  <c r="D6759" i="8"/>
  <c r="D3910" i="8"/>
  <c r="D8125" i="8"/>
  <c r="D1971" i="8"/>
  <c r="D546" i="8"/>
  <c r="D5980" i="8"/>
  <c r="D1972" i="8"/>
  <c r="D1973" i="8"/>
  <c r="D3911" i="8"/>
  <c r="D8750" i="8"/>
  <c r="D3912" i="8"/>
  <c r="D6760" i="8"/>
  <c r="D6761" i="8"/>
  <c r="D1304" i="8"/>
  <c r="D3913" i="8"/>
  <c r="D8751" i="8"/>
  <c r="D3914" i="8"/>
  <c r="D3915" i="8"/>
  <c r="D8752" i="8"/>
  <c r="D8753" i="8"/>
  <c r="D3916" i="8"/>
  <c r="D5321" i="8"/>
  <c r="D3917" i="8"/>
  <c r="D1305" i="8"/>
  <c r="D5322" i="8"/>
  <c r="D5981" i="8"/>
  <c r="D5323" i="8"/>
  <c r="D7530" i="8"/>
  <c r="D5324" i="8"/>
  <c r="D3918" i="8"/>
  <c r="D3919" i="8"/>
  <c r="D4674" i="8"/>
  <c r="D1974" i="8"/>
  <c r="D547" i="8"/>
  <c r="D5325" i="8"/>
  <c r="D1975" i="8"/>
  <c r="D1976" i="8"/>
  <c r="D5982" i="8"/>
  <c r="D5983" i="8"/>
  <c r="D5984" i="8"/>
  <c r="D7531" i="8"/>
  <c r="D5985" i="8"/>
  <c r="D4675" i="8"/>
  <c r="D3920" i="8"/>
  <c r="D3921" i="8"/>
  <c r="D3922" i="8"/>
  <c r="D5986" i="8"/>
  <c r="D3923" i="8"/>
  <c r="D548" i="8"/>
  <c r="D3924" i="8"/>
  <c r="D1306" i="8"/>
  <c r="D7532" i="8"/>
  <c r="D3925" i="8"/>
  <c r="D5326" i="8"/>
  <c r="D7533" i="8"/>
  <c r="D5327" i="8"/>
  <c r="D5328" i="8"/>
  <c r="D8126" i="8"/>
  <c r="D5329" i="8"/>
  <c r="D5330" i="8"/>
  <c r="D1307" i="8"/>
  <c r="D549" i="8"/>
  <c r="D5987" i="8"/>
  <c r="D7534" i="8"/>
  <c r="D3926" i="8"/>
  <c r="D1308" i="8"/>
  <c r="D1309" i="8"/>
  <c r="D8127" i="8"/>
  <c r="D1310" i="8"/>
  <c r="D8754" i="8"/>
  <c r="D3927" i="8"/>
  <c r="D6762" i="8"/>
  <c r="D4676" i="8"/>
  <c r="D8128" i="8"/>
  <c r="D6763" i="8"/>
  <c r="D6764" i="8"/>
  <c r="D8129" i="8"/>
  <c r="D3928" i="8"/>
  <c r="D1311" i="8"/>
  <c r="D1312" i="8"/>
  <c r="D1313" i="8"/>
  <c r="D3929" i="8"/>
  <c r="D1977" i="8"/>
  <c r="D1978" i="8"/>
  <c r="D3930" i="8"/>
  <c r="D550" i="8"/>
  <c r="D7535" i="8"/>
  <c r="D5988" i="8"/>
  <c r="D1979" i="8"/>
  <c r="D3931" i="8"/>
  <c r="D3932" i="8"/>
  <c r="D3933" i="8"/>
  <c r="D7536" i="8"/>
  <c r="D6765" i="8"/>
  <c r="D3934" i="8"/>
  <c r="D1980" i="8"/>
  <c r="D1314" i="8"/>
  <c r="D551" i="8"/>
  <c r="D5331" i="8"/>
  <c r="D3935" i="8"/>
  <c r="D1315" i="8"/>
  <c r="D6766" i="8"/>
  <c r="D6767" i="8"/>
  <c r="D3936" i="8"/>
  <c r="D3937" i="8"/>
  <c r="D3938" i="8"/>
  <c r="D3939" i="8"/>
  <c r="D552" i="8"/>
  <c r="D1316" i="8"/>
  <c r="D7537" i="8"/>
  <c r="D3940" i="8"/>
  <c r="D4677" i="8"/>
  <c r="D1981" i="8"/>
  <c r="D3941" i="8"/>
  <c r="D1982" i="8"/>
  <c r="D3942" i="8"/>
  <c r="D3943" i="8"/>
  <c r="D1317" i="8"/>
  <c r="D5989" i="8"/>
  <c r="D3944" i="8"/>
  <c r="D5332" i="8"/>
  <c r="D3945" i="8"/>
  <c r="D8755" i="8"/>
  <c r="D7538" i="8"/>
  <c r="D3946" i="8"/>
  <c r="D3947" i="8"/>
  <c r="D3948" i="8"/>
  <c r="D1983" i="8"/>
  <c r="D3949" i="8"/>
  <c r="D8130" i="8"/>
  <c r="D1318" i="8"/>
  <c r="D7539" i="8"/>
  <c r="D5333" i="8"/>
  <c r="D1984" i="8"/>
  <c r="D5334" i="8"/>
  <c r="D3950" i="8"/>
  <c r="D1319" i="8"/>
  <c r="D4678" i="8"/>
  <c r="D7540" i="8"/>
  <c r="D3951" i="8"/>
  <c r="D5990" i="8"/>
  <c r="D6768" i="8"/>
  <c r="D4679" i="8"/>
  <c r="D553" i="8"/>
  <c r="D1985" i="8"/>
  <c r="D554" i="8"/>
  <c r="D7541" i="8"/>
  <c r="D3952" i="8"/>
  <c r="D5991" i="8"/>
  <c r="D4680" i="8"/>
  <c r="D4681" i="8"/>
  <c r="D8131" i="8"/>
  <c r="D5992" i="8"/>
  <c r="D3953" i="8"/>
  <c r="D3954" i="8"/>
  <c r="D7542" i="8"/>
  <c r="D1320" i="8"/>
  <c r="D3955" i="8"/>
  <c r="D3956" i="8"/>
  <c r="D1321" i="8"/>
  <c r="D6769" i="8"/>
  <c r="D4682" i="8"/>
  <c r="D1986" i="8"/>
  <c r="D5335" i="8"/>
  <c r="D7543" i="8"/>
  <c r="D8132" i="8"/>
  <c r="D8133" i="8"/>
  <c r="D3957" i="8"/>
  <c r="D1987" i="8"/>
  <c r="D5336" i="8"/>
  <c r="D1988" i="8"/>
  <c r="D4683" i="8"/>
  <c r="D3958" i="8"/>
  <c r="D5993" i="8"/>
  <c r="D8756" i="8"/>
  <c r="D555" i="8"/>
  <c r="D556" i="8"/>
  <c r="D1322" i="8"/>
  <c r="D3959" i="8"/>
  <c r="D3960" i="8"/>
  <c r="D4684" i="8"/>
  <c r="D8134" i="8"/>
  <c r="D5337" i="8"/>
  <c r="D5994" i="8"/>
  <c r="D7544" i="8"/>
  <c r="D3961" i="8"/>
  <c r="D7545" i="8"/>
  <c r="D1989" i="8"/>
  <c r="D4685" i="8"/>
  <c r="D4686" i="8"/>
  <c r="D7546" i="8"/>
  <c r="D3962" i="8"/>
  <c r="D5995" i="8"/>
  <c r="D5996" i="8"/>
  <c r="D1323" i="8"/>
  <c r="D8135" i="8"/>
  <c r="D5338" i="8"/>
  <c r="D1324" i="8"/>
  <c r="D1990" i="8"/>
  <c r="D5339" i="8"/>
  <c r="D1325" i="8"/>
  <c r="D8757" i="8"/>
  <c r="D3963" i="8"/>
  <c r="D8758" i="8"/>
  <c r="D8136" i="8"/>
  <c r="D3964" i="8"/>
  <c r="D6770" i="8"/>
  <c r="D4687" i="8"/>
  <c r="D3965" i="8"/>
  <c r="D5997" i="8"/>
  <c r="D6771" i="8"/>
  <c r="D3966" i="8"/>
  <c r="D3967" i="8"/>
  <c r="D7547" i="8"/>
  <c r="D4688" i="8"/>
  <c r="D5340" i="8"/>
  <c r="D1326" i="8"/>
  <c r="D1327" i="8"/>
  <c r="D3968" i="8"/>
  <c r="D3969" i="8"/>
  <c r="D6772" i="8"/>
  <c r="D8137" i="8"/>
  <c r="D557" i="8"/>
  <c r="D3970" i="8"/>
  <c r="D4689" i="8"/>
  <c r="D7548" i="8"/>
  <c r="D3971" i="8"/>
  <c r="D1991" i="8"/>
  <c r="D3972" i="8"/>
  <c r="D7549" i="8"/>
  <c r="D3973" i="8"/>
  <c r="D3974" i="8"/>
  <c r="D3975" i="8"/>
  <c r="D4690" i="8"/>
  <c r="D1328" i="8"/>
  <c r="D5341" i="8"/>
  <c r="D1992" i="8"/>
  <c r="D1993" i="8"/>
  <c r="D558" i="8"/>
  <c r="D559" i="8"/>
  <c r="D560" i="8"/>
  <c r="D3976" i="8"/>
  <c r="D3977" i="8"/>
  <c r="D6773" i="8"/>
  <c r="D4691" i="8"/>
  <c r="D3978" i="8"/>
  <c r="D6774" i="8"/>
  <c r="D5998" i="8"/>
  <c r="D1329" i="8"/>
  <c r="D4692" i="8"/>
  <c r="D4693" i="8"/>
  <c r="D7550" i="8"/>
  <c r="D561" i="8"/>
  <c r="D6775" i="8"/>
  <c r="D1994" i="8"/>
  <c r="D4694" i="8"/>
  <c r="D3979" i="8"/>
  <c r="D4695" i="8"/>
  <c r="D8138" i="8"/>
  <c r="D6776" i="8"/>
  <c r="D8759" i="8"/>
  <c r="D4696" i="8"/>
  <c r="D3980" i="8"/>
  <c r="D3981" i="8"/>
  <c r="D5999" i="8"/>
  <c r="D8760" i="8"/>
  <c r="D3982" i="8"/>
  <c r="D6777" i="8"/>
  <c r="D8761" i="8"/>
  <c r="D7551" i="8"/>
  <c r="D3983" i="8"/>
  <c r="D3984" i="8"/>
  <c r="D6778" i="8"/>
  <c r="D3985" i="8"/>
  <c r="D8762" i="8"/>
  <c r="D8763" i="8"/>
  <c r="D4697" i="8"/>
  <c r="D5342" i="8"/>
  <c r="D7552" i="8"/>
  <c r="D3986" i="8"/>
  <c r="D5343" i="8"/>
  <c r="D3987" i="8"/>
  <c r="D8139" i="8"/>
  <c r="D562" i="8"/>
  <c r="D6779" i="8"/>
  <c r="D3988" i="8"/>
  <c r="D3989" i="8"/>
  <c r="D3990" i="8"/>
  <c r="D1330" i="8"/>
  <c r="D6000" i="8"/>
  <c r="D7553" i="8"/>
  <c r="D5344" i="8"/>
  <c r="D3991" i="8"/>
  <c r="D1331" i="8"/>
  <c r="D6780" i="8"/>
  <c r="D4698" i="8"/>
  <c r="D7554" i="8"/>
  <c r="D6781" i="8"/>
  <c r="D8140" i="8"/>
  <c r="D6001" i="8"/>
  <c r="D1332" i="8"/>
  <c r="D3992" i="8"/>
  <c r="D6782" i="8"/>
  <c r="D7555" i="8"/>
  <c r="D3993" i="8"/>
  <c r="D8764" i="8"/>
  <c r="D3994" i="8"/>
  <c r="D3995" i="8"/>
  <c r="D6783" i="8"/>
  <c r="D3996" i="8"/>
  <c r="D3997" i="8"/>
  <c r="D6784" i="8"/>
  <c r="D7556" i="8"/>
  <c r="D6002" i="8"/>
  <c r="D1333" i="8"/>
  <c r="D8765" i="8"/>
  <c r="D5345" i="8"/>
  <c r="D3998" i="8"/>
  <c r="D563" i="8"/>
  <c r="D8766" i="8"/>
  <c r="D5346" i="8"/>
  <c r="D4699" i="8"/>
  <c r="D8767" i="8"/>
  <c r="D3999" i="8"/>
  <c r="D4000" i="8"/>
  <c r="D1995" i="8"/>
  <c r="D6785" i="8"/>
  <c r="D564" i="8"/>
  <c r="D7557" i="8"/>
  <c r="D1334" i="8"/>
  <c r="D4001" i="8"/>
  <c r="D5347" i="8"/>
  <c r="D7558" i="8"/>
  <c r="D8768" i="8"/>
  <c r="D5348" i="8"/>
  <c r="D1335" i="8"/>
  <c r="D4002" i="8"/>
  <c r="D565" i="8"/>
  <c r="D1336" i="8"/>
  <c r="D8769" i="8"/>
  <c r="D7559" i="8"/>
  <c r="D4003" i="8"/>
  <c r="D5349" i="8"/>
  <c r="D1337" i="8"/>
  <c r="D7560" i="8"/>
  <c r="D8141" i="8"/>
  <c r="D6003" i="8"/>
  <c r="D4004" i="8"/>
  <c r="D4005" i="8"/>
  <c r="D4006" i="8"/>
  <c r="D1996" i="8"/>
  <c r="D6786" i="8"/>
  <c r="D4007" i="8"/>
  <c r="D4008" i="8"/>
  <c r="D4700" i="8"/>
  <c r="D8770" i="8"/>
  <c r="D8142" i="8"/>
  <c r="D6787" i="8"/>
  <c r="D4009" i="8"/>
  <c r="D1338" i="8"/>
  <c r="D1997" i="8"/>
  <c r="D1998" i="8"/>
  <c r="D6788" i="8"/>
  <c r="D4010" i="8"/>
  <c r="D8143" i="8"/>
  <c r="D8144" i="8"/>
  <c r="D7561" i="8"/>
  <c r="D8771" i="8"/>
  <c r="D7562" i="8"/>
  <c r="D4011" i="8"/>
  <c r="D6789" i="8"/>
  <c r="D4701" i="8"/>
  <c r="D1999" i="8"/>
  <c r="D7563" i="8"/>
  <c r="D6790" i="8"/>
  <c r="D7564" i="8"/>
  <c r="D1339" i="8"/>
  <c r="D6004" i="8"/>
  <c r="D4702" i="8"/>
  <c r="D4012" i="8"/>
  <c r="D4703" i="8"/>
  <c r="D2000" i="8"/>
  <c r="D5350" i="8"/>
  <c r="D7565" i="8"/>
  <c r="D2001" i="8"/>
  <c r="D5351" i="8"/>
  <c r="D8145" i="8"/>
  <c r="D6791" i="8"/>
  <c r="D8772" i="8"/>
  <c r="D6792" i="8"/>
  <c r="D4704" i="8"/>
  <c r="D566" i="8"/>
  <c r="D8146" i="8"/>
  <c r="D4013" i="8"/>
  <c r="D6005" i="8"/>
  <c r="D567" i="8"/>
  <c r="D1340" i="8"/>
  <c r="D8147" i="8"/>
  <c r="D2002" i="8"/>
  <c r="D4014" i="8"/>
  <c r="D4705" i="8"/>
  <c r="D2003" i="8"/>
  <c r="D4706" i="8"/>
  <c r="D8773" i="8"/>
  <c r="D568" i="8"/>
  <c r="D1341" i="8"/>
  <c r="D8148" i="8"/>
  <c r="D6793" i="8"/>
  <c r="D6794" i="8"/>
  <c r="D6006" i="8"/>
  <c r="D8774" i="8"/>
  <c r="D6795" i="8"/>
  <c r="D1342" i="8"/>
  <c r="D6007" i="8"/>
  <c r="D4015" i="8"/>
  <c r="D8149" i="8"/>
  <c r="D5352" i="8"/>
  <c r="D6008" i="8"/>
  <c r="D6009" i="8"/>
  <c r="D4016" i="8"/>
  <c r="D569" i="8"/>
  <c r="D570" i="8"/>
  <c r="D8775" i="8"/>
  <c r="D6796" i="8"/>
  <c r="D8776" i="8"/>
  <c r="D7566" i="8"/>
  <c r="D4017" i="8"/>
  <c r="D6797" i="8"/>
  <c r="D8777" i="8"/>
  <c r="D4707" i="8"/>
  <c r="D8150" i="8"/>
  <c r="D6798" i="8"/>
  <c r="D571" i="8"/>
  <c r="D8151" i="8"/>
  <c r="D7567" i="8"/>
  <c r="D2004" i="8"/>
  <c r="D6799" i="8"/>
  <c r="D4018" i="8"/>
  <c r="D4708" i="8"/>
  <c r="D8778" i="8"/>
  <c r="D4709" i="8"/>
  <c r="D1343" i="8"/>
  <c r="D8152" i="8"/>
  <c r="D6800" i="8"/>
  <c r="D8779" i="8"/>
  <c r="D4019" i="8"/>
  <c r="D6010" i="8"/>
  <c r="D5353" i="8"/>
  <c r="D4020" i="8"/>
  <c r="D8153" i="8"/>
  <c r="D7568" i="8"/>
  <c r="D1344" i="8"/>
  <c r="D5354" i="8"/>
  <c r="D7569" i="8"/>
  <c r="D8154" i="8"/>
  <c r="D8155" i="8"/>
  <c r="D6801" i="8"/>
  <c r="D572" i="8"/>
  <c r="D4021" i="8"/>
  <c r="D6011" i="8"/>
  <c r="D6802" i="8"/>
  <c r="D7570" i="8"/>
  <c r="D1345" i="8"/>
  <c r="D5355" i="8"/>
  <c r="D2005" i="8"/>
  <c r="D4710" i="8"/>
  <c r="D4711" i="8"/>
  <c r="D1346" i="8"/>
  <c r="D4022" i="8"/>
  <c r="D6012" i="8"/>
  <c r="D4712" i="8"/>
  <c r="D2006" i="8"/>
  <c r="D4713" i="8"/>
  <c r="D7571" i="8"/>
  <c r="D573" i="8"/>
  <c r="D5356" i="8"/>
  <c r="D8780" i="8"/>
  <c r="D4023" i="8"/>
  <c r="D7572" i="8"/>
  <c r="D4024" i="8"/>
  <c r="D4025" i="8"/>
  <c r="D4026" i="8"/>
  <c r="D7573" i="8"/>
  <c r="D4027" i="8"/>
  <c r="D6803" i="8"/>
  <c r="D6804" i="8"/>
  <c r="D4028" i="8"/>
  <c r="D5357" i="8"/>
  <c r="D4029" i="8"/>
  <c r="D5358" i="8"/>
  <c r="D574" i="8"/>
  <c r="D575" i="8"/>
  <c r="D4030" i="8"/>
  <c r="D5359" i="8"/>
  <c r="D7574" i="8"/>
  <c r="D4031" i="8"/>
  <c r="D4032" i="8"/>
  <c r="D2007" i="8"/>
  <c r="D7575" i="8"/>
  <c r="D2008" i="8"/>
  <c r="D8156" i="8"/>
  <c r="D6013" i="8"/>
  <c r="D4033" i="8"/>
  <c r="D576" i="8"/>
  <c r="D1347" i="8"/>
  <c r="D4034" i="8"/>
  <c r="D8781" i="8"/>
  <c r="D6014" i="8"/>
  <c r="D4714" i="8"/>
  <c r="D4035" i="8"/>
  <c r="D8782" i="8"/>
  <c r="D577" i="8"/>
  <c r="D4036" i="8"/>
  <c r="D4037" i="8"/>
  <c r="D8783" i="8"/>
  <c r="D8157" i="8"/>
  <c r="D6015" i="8"/>
  <c r="D4715" i="8"/>
  <c r="D4038" i="8"/>
  <c r="D7576" i="8"/>
  <c r="D6016" i="8"/>
  <c r="D2009" i="8"/>
  <c r="D7577" i="8"/>
  <c r="D1348" i="8"/>
  <c r="D5360" i="8"/>
  <c r="D1349" i="8"/>
  <c r="D578" i="8"/>
  <c r="D5361" i="8"/>
  <c r="D6805" i="8"/>
  <c r="D6806" i="8"/>
  <c r="D6807" i="8"/>
  <c r="D2010" i="8"/>
  <c r="D4716" i="8"/>
  <c r="D1350" i="8"/>
  <c r="D6017" i="8"/>
  <c r="D4039" i="8"/>
  <c r="D8784" i="8"/>
  <c r="D2011" i="8"/>
  <c r="D5362" i="8"/>
  <c r="D5363" i="8"/>
  <c r="D6808" i="8"/>
  <c r="D5364" i="8"/>
  <c r="D4717" i="8"/>
  <c r="D579" i="8"/>
  <c r="D5365" i="8"/>
  <c r="D4040" i="8"/>
  <c r="D4041" i="8"/>
  <c r="D4718" i="8"/>
  <c r="D2012" i="8"/>
  <c r="D8158" i="8"/>
  <c r="D4042" i="8"/>
  <c r="D5366" i="8"/>
  <c r="D2013" i="8"/>
  <c r="D4043" i="8"/>
  <c r="D4044" i="8"/>
  <c r="D7578" i="8"/>
  <c r="D4045" i="8"/>
  <c r="D8159" i="8"/>
  <c r="D4046" i="8"/>
  <c r="D4047" i="8"/>
  <c r="D1351" i="8"/>
  <c r="D4048" i="8"/>
  <c r="D6809" i="8"/>
  <c r="D7579" i="8"/>
  <c r="D4049" i="8"/>
  <c r="D8160" i="8"/>
  <c r="D8161" i="8"/>
  <c r="D4050" i="8"/>
  <c r="D4051" i="8"/>
  <c r="D1352" i="8"/>
  <c r="D7580" i="8"/>
  <c r="D4052" i="8"/>
  <c r="D4053" i="8"/>
  <c r="D8785" i="8"/>
  <c r="D1353" i="8"/>
  <c r="D580" i="8"/>
  <c r="D6810" i="8"/>
  <c r="D581" i="8"/>
  <c r="D4719" i="8"/>
  <c r="D8786" i="8"/>
  <c r="D4054" i="8"/>
  <c r="D5367" i="8"/>
  <c r="D4055" i="8"/>
  <c r="D8787" i="8"/>
  <c r="D6018" i="8"/>
  <c r="D4056" i="8"/>
  <c r="D1354" i="8"/>
  <c r="D5368" i="8"/>
  <c r="D6019" i="8"/>
  <c r="D8788" i="8"/>
  <c r="D6811" i="8"/>
  <c r="D4720" i="8"/>
  <c r="D4721" i="8"/>
  <c r="D7581" i="8"/>
  <c r="D6812" i="8"/>
  <c r="D582" i="8"/>
  <c r="D4057" i="8"/>
  <c r="D4058" i="8"/>
  <c r="D1355" i="8"/>
  <c r="D4059" i="8"/>
  <c r="D6020" i="8"/>
  <c r="D6813" i="8"/>
  <c r="D7582" i="8"/>
  <c r="D4060" i="8"/>
  <c r="D8789" i="8"/>
  <c r="D4061" i="8"/>
  <c r="D8790" i="8"/>
  <c r="D4062" i="8"/>
  <c r="D7583" i="8"/>
  <c r="D5369" i="8"/>
  <c r="D8162" i="8"/>
  <c r="D4063" i="8"/>
  <c r="D8163" i="8"/>
  <c r="D6814" i="8"/>
  <c r="D583" i="8"/>
  <c r="D7584" i="8"/>
  <c r="D1356" i="8"/>
  <c r="D7585" i="8"/>
  <c r="D7586" i="8"/>
  <c r="D1357" i="8"/>
  <c r="D5370" i="8"/>
  <c r="D4064" i="8"/>
  <c r="D4065" i="8"/>
  <c r="D8791" i="8"/>
  <c r="D4066" i="8"/>
  <c r="D6815" i="8"/>
  <c r="D7587" i="8"/>
  <c r="D1358" i="8"/>
  <c r="D4722" i="8"/>
  <c r="D4067" i="8"/>
  <c r="D5371" i="8"/>
  <c r="D7588" i="8"/>
  <c r="D4723" i="8"/>
  <c r="D8164" i="8"/>
  <c r="D4068" i="8"/>
  <c r="D4069" i="8"/>
  <c r="D4070" i="8"/>
  <c r="D2014" i="8"/>
  <c r="D4071" i="8"/>
  <c r="D1359" i="8"/>
  <c r="D1360" i="8"/>
  <c r="D6021" i="8"/>
  <c r="D4072" i="8"/>
  <c r="D4724" i="8"/>
  <c r="D4725" i="8"/>
  <c r="D4073" i="8"/>
  <c r="D4726" i="8"/>
  <c r="D1361" i="8"/>
  <c r="D4074" i="8"/>
  <c r="D2015" i="8"/>
  <c r="D4075" i="8"/>
  <c r="D2016" i="8"/>
  <c r="D6816" i="8"/>
  <c r="D6817" i="8"/>
  <c r="D7589" i="8"/>
  <c r="D584" i="8"/>
  <c r="D4727" i="8"/>
  <c r="D5372" i="8"/>
  <c r="D5373" i="8"/>
  <c r="D7590" i="8"/>
  <c r="D4728" i="8"/>
  <c r="D6022" i="8"/>
  <c r="D4729" i="8"/>
  <c r="D4730" i="8"/>
  <c r="D4076" i="8"/>
  <c r="D2017" i="8"/>
  <c r="D4077" i="8"/>
  <c r="D2018" i="8"/>
  <c r="D2019" i="8"/>
  <c r="D8792" i="8"/>
  <c r="D4078" i="8"/>
  <c r="D4079" i="8"/>
  <c r="D4080" i="8"/>
  <c r="D7591" i="8"/>
  <c r="D6818" i="8"/>
  <c r="D7592" i="8"/>
  <c r="D6023" i="8"/>
  <c r="D8793" i="8"/>
  <c r="D4081" i="8"/>
  <c r="D4082" i="8"/>
  <c r="D2020" i="8"/>
  <c r="D1362" i="8"/>
  <c r="D4083" i="8"/>
  <c r="D8794" i="8"/>
  <c r="D1363" i="8"/>
  <c r="D5374" i="8"/>
  <c r="D4084" i="8"/>
  <c r="D4085" i="8"/>
  <c r="D8795" i="8"/>
  <c r="D4086" i="8"/>
  <c r="D4731" i="8"/>
  <c r="D4732" i="8"/>
  <c r="D4087" i="8"/>
  <c r="D6819" i="8"/>
  <c r="D6024" i="8"/>
  <c r="D4733" i="8"/>
  <c r="D7593" i="8"/>
  <c r="D1364" i="8"/>
  <c r="D6820" i="8"/>
  <c r="D1365" i="8"/>
  <c r="D7594" i="8"/>
  <c r="D7595" i="8"/>
  <c r="D585" i="8"/>
  <c r="D6821" i="8"/>
  <c r="D7596" i="8"/>
  <c r="D586" i="8"/>
  <c r="D2021" i="8"/>
  <c r="D1366" i="8"/>
  <c r="D4088" i="8"/>
  <c r="D5375" i="8"/>
  <c r="D8796" i="8"/>
  <c r="D4089" i="8"/>
  <c r="D6025" i="8"/>
  <c r="D4090" i="8"/>
  <c r="D4091" i="8"/>
  <c r="D4092" i="8"/>
  <c r="D4093" i="8"/>
  <c r="D8797" i="8"/>
  <c r="D7597" i="8"/>
  <c r="D8798" i="8"/>
  <c r="D1367" i="8"/>
  <c r="D7598" i="8"/>
  <c r="D5376" i="8"/>
  <c r="D6822" i="8"/>
  <c r="D4734" i="8"/>
  <c r="D4094" i="8"/>
  <c r="D5377" i="8"/>
  <c r="D2022" i="8"/>
  <c r="D8799" i="8"/>
  <c r="D4095" i="8"/>
  <c r="D1368" i="8"/>
  <c r="D8800" i="8"/>
  <c r="D1369" i="8"/>
  <c r="D6823" i="8"/>
  <c r="D6824" i="8"/>
  <c r="D4735" i="8"/>
  <c r="D4096" i="8"/>
  <c r="D4097" i="8"/>
  <c r="D4736" i="8"/>
  <c r="D7599" i="8"/>
  <c r="D6825" i="8"/>
  <c r="D1370" i="8"/>
  <c r="D6826" i="8"/>
  <c r="D4098" i="8"/>
  <c r="D6827" i="8"/>
  <c r="D6828" i="8"/>
  <c r="D1371" i="8"/>
  <c r="D7600" i="8"/>
  <c r="D4099" i="8"/>
  <c r="D4100" i="8"/>
  <c r="D6829" i="8"/>
  <c r="D6830" i="8"/>
  <c r="D8165" i="8"/>
  <c r="D4101" i="8"/>
  <c r="D5378" i="8"/>
  <c r="D4102" i="8"/>
  <c r="D4737" i="8"/>
  <c r="D4738" i="8"/>
  <c r="D8801" i="8"/>
  <c r="D5379" i="8"/>
  <c r="D4103" i="8"/>
  <c r="D6831" i="8"/>
  <c r="D587" i="8"/>
  <c r="D4104" i="8"/>
  <c r="D6832" i="8"/>
  <c r="D1372" i="8"/>
  <c r="D6026" i="8"/>
  <c r="D8166" i="8"/>
  <c r="D5380" i="8"/>
  <c r="D4105" i="8"/>
  <c r="D4739" i="8"/>
  <c r="D4106" i="8"/>
  <c r="D4107" i="8"/>
  <c r="D4108" i="8"/>
  <c r="D4109" i="8"/>
  <c r="D4110" i="8"/>
  <c r="D6027" i="8"/>
  <c r="D4111" i="8"/>
  <c r="D2023" i="8"/>
  <c r="D4112" i="8"/>
  <c r="K8167" i="8"/>
  <c r="K2024" i="8"/>
  <c r="K4113" i="8"/>
  <c r="K8168" i="8"/>
  <c r="K6833" i="8"/>
  <c r="K5381" i="8"/>
  <c r="K4740" i="8"/>
  <c r="K2025" i="8"/>
  <c r="K2026" i="8"/>
  <c r="K2027" i="8"/>
  <c r="K5382" i="8"/>
  <c r="K5383" i="8"/>
  <c r="K5384" i="8"/>
  <c r="K8169" i="8"/>
  <c r="K4741" i="8"/>
  <c r="K4114" i="8"/>
  <c r="K5385" i="8"/>
  <c r="K2028" i="8"/>
  <c r="K4742" i="8"/>
  <c r="K6834" i="8"/>
  <c r="K4743" i="8"/>
  <c r="K6028" i="8"/>
  <c r="K4115" i="8"/>
  <c r="K8170" i="8"/>
  <c r="K6835" i="8"/>
  <c r="K6029" i="8"/>
  <c r="K4744" i="8"/>
  <c r="K6836" i="8"/>
  <c r="K7601" i="8"/>
  <c r="K588" i="8"/>
  <c r="K6837" i="8"/>
  <c r="K6838" i="8"/>
  <c r="K1373" i="8"/>
  <c r="K2" i="8"/>
  <c r="K2029" i="8"/>
  <c r="K589" i="8"/>
  <c r="K2030" i="8"/>
  <c r="K590" i="8"/>
  <c r="K3" i="8"/>
  <c r="K6839" i="8"/>
  <c r="K1374" i="8"/>
  <c r="K6030" i="8"/>
  <c r="K6031" i="8"/>
  <c r="K2031" i="8"/>
  <c r="K6032" i="8"/>
  <c r="K5386" i="8"/>
  <c r="K2032" i="8"/>
  <c r="K6033" i="8"/>
  <c r="K6840" i="8"/>
  <c r="K2033" i="8"/>
  <c r="K4" i="8"/>
  <c r="K6034" i="8"/>
  <c r="K4116" i="8"/>
  <c r="K6841" i="8"/>
  <c r="K1375" i="8"/>
  <c r="K6035" i="8"/>
  <c r="K5387" i="8"/>
  <c r="K5388" i="8"/>
  <c r="K2034" i="8"/>
  <c r="K6842" i="8"/>
  <c r="K2035" i="8"/>
  <c r="K5" i="8"/>
  <c r="K2036" i="8"/>
  <c r="K8171" i="8"/>
  <c r="K6843" i="8"/>
  <c r="K2037" i="8"/>
  <c r="K6844" i="8"/>
  <c r="K7602" i="8"/>
  <c r="K1376" i="8"/>
  <c r="K7603" i="8"/>
  <c r="K2051" i="8"/>
  <c r="K592" i="8"/>
  <c r="K7606" i="8"/>
  <c r="K2052" i="8"/>
  <c r="K8175" i="8"/>
  <c r="K6043" i="8"/>
  <c r="K1380" i="8"/>
  <c r="K1381" i="8"/>
  <c r="K5393" i="8"/>
  <c r="K7607" i="8"/>
  <c r="K9" i="8"/>
  <c r="K2053" i="8"/>
  <c r="K2054" i="8"/>
  <c r="K4747" i="8"/>
  <c r="K2055" i="8"/>
  <c r="K5394" i="8"/>
  <c r="K10" i="8"/>
  <c r="K2056" i="8"/>
  <c r="K6044" i="8"/>
  <c r="K6849" i="8"/>
  <c r="K11" i="8"/>
  <c r="K593" i="8"/>
  <c r="K6850" i="8"/>
  <c r="K2057" i="8"/>
  <c r="K2058" i="8"/>
  <c r="K2059" i="8"/>
  <c r="K2060" i="8"/>
  <c r="K594" i="8"/>
  <c r="K2061" i="8"/>
  <c r="K1382" i="8"/>
  <c r="K5395" i="8"/>
  <c r="K4117" i="8"/>
  <c r="K8176" i="8"/>
  <c r="K12" i="8"/>
  <c r="K2062" i="8"/>
  <c r="K2063" i="8"/>
  <c r="K5396" i="8"/>
  <c r="K595" i="8"/>
  <c r="K4118" i="8"/>
  <c r="K596" i="8"/>
  <c r="K2064" i="8"/>
  <c r="K2065" i="8"/>
  <c r="K2066" i="8"/>
  <c r="K4119" i="8"/>
  <c r="K4120" i="8"/>
  <c r="K8177" i="8"/>
  <c r="K2067" i="8"/>
  <c r="K2068" i="8"/>
  <c r="K2069" i="8"/>
  <c r="K4121" i="8"/>
  <c r="K2070" i="8"/>
  <c r="K4122" i="8"/>
  <c r="K4123" i="8"/>
  <c r="K597" i="8"/>
  <c r="K7608" i="8"/>
  <c r="K6045" i="8"/>
  <c r="K4124" i="8"/>
  <c r="K6046" i="8"/>
  <c r="K2071" i="8"/>
  <c r="K8178" i="8"/>
  <c r="K8179" i="8"/>
  <c r="K13" i="8"/>
  <c r="K1383" i="8"/>
  <c r="K598" i="8"/>
  <c r="K8180" i="8"/>
  <c r="K8181" i="8"/>
  <c r="K8182" i="8"/>
  <c r="K6851" i="8"/>
  <c r="K599" i="8"/>
  <c r="K2072" i="8"/>
  <c r="K2073" i="8"/>
  <c r="K4125" i="8"/>
  <c r="K600" i="8"/>
  <c r="K14" i="8"/>
  <c r="K8183" i="8"/>
  <c r="K2074" i="8"/>
  <c r="K8184" i="8"/>
  <c r="K15" i="8"/>
  <c r="K4748" i="8"/>
  <c r="K4126" i="8"/>
  <c r="K5397" i="8"/>
  <c r="K4127" i="8"/>
  <c r="K4749" i="8"/>
  <c r="K2075" i="8"/>
  <c r="K5398" i="8"/>
  <c r="K4128" i="8"/>
  <c r="K8185" i="8"/>
  <c r="K1384" i="8"/>
  <c r="K16" i="8"/>
  <c r="K4129" i="8"/>
  <c r="K17" i="8"/>
  <c r="K6852" i="8"/>
  <c r="K5399" i="8"/>
  <c r="K2076" i="8"/>
  <c r="K2077" i="8"/>
  <c r="K2078" i="8"/>
  <c r="K4750" i="8"/>
  <c r="K2079" i="8"/>
  <c r="K601" i="8"/>
  <c r="K8186" i="8"/>
  <c r="K18" i="8"/>
  <c r="K602" i="8"/>
  <c r="K19" i="8"/>
  <c r="K5400" i="8"/>
  <c r="K2080" i="8"/>
  <c r="K5401" i="8"/>
  <c r="K2081" i="8"/>
  <c r="K8187" i="8"/>
  <c r="K6853" i="8"/>
  <c r="K7609" i="8"/>
  <c r="K7610" i="8"/>
  <c r="K1385" i="8"/>
  <c r="K2082" i="8"/>
  <c r="K2083" i="8"/>
  <c r="K5402" i="8"/>
  <c r="K2084" i="8"/>
  <c r="K7611" i="8"/>
  <c r="K7612" i="8"/>
  <c r="K6047" i="8"/>
  <c r="K603" i="8"/>
  <c r="K2085" i="8"/>
  <c r="K2086" i="8"/>
  <c r="K604" i="8"/>
  <c r="K8188" i="8"/>
  <c r="K6854" i="8"/>
  <c r="K6048" i="8"/>
  <c r="K5403" i="8"/>
  <c r="K4130" i="8"/>
  <c r="K7613" i="8"/>
  <c r="K6049" i="8"/>
  <c r="K6050" i="8"/>
  <c r="K1386" i="8"/>
  <c r="K2087" i="8"/>
  <c r="K2088" i="8"/>
  <c r="K1387" i="8"/>
  <c r="K4751" i="8"/>
  <c r="K8189" i="8"/>
  <c r="K4131" i="8"/>
  <c r="K5404" i="8"/>
  <c r="K5405" i="8"/>
  <c r="K2089" i="8"/>
  <c r="K6051" i="8"/>
  <c r="K4132" i="8"/>
  <c r="K8190" i="8"/>
  <c r="K2090" i="8"/>
  <c r="K605" i="8"/>
  <c r="K606" i="8"/>
  <c r="K1388" i="8"/>
  <c r="K1389" i="8"/>
  <c r="K2091" i="8"/>
  <c r="K20" i="8"/>
  <c r="K7614" i="8"/>
  <c r="K6052" i="8"/>
  <c r="K6053" i="8"/>
  <c r="K1390" i="8"/>
  <c r="K7615" i="8"/>
  <c r="K5406" i="8"/>
  <c r="K607" i="8"/>
  <c r="K2092" i="8"/>
  <c r="K6054" i="8"/>
  <c r="K4752" i="8"/>
  <c r="K8191" i="8"/>
  <c r="K8192" i="8"/>
  <c r="K21" i="8"/>
  <c r="K2093" i="8"/>
  <c r="K6055" i="8"/>
  <c r="K4753" i="8"/>
  <c r="K1392" i="8"/>
  <c r="K7617" i="8"/>
  <c r="K2094" i="8"/>
  <c r="K6856" i="8"/>
  <c r="K608" i="8"/>
  <c r="K1393" i="8"/>
  <c r="K2095" i="8"/>
  <c r="K7618" i="8"/>
  <c r="K7619" i="8"/>
  <c r="K1394" i="8"/>
  <c r="K5407" i="8"/>
  <c r="K2096" i="8"/>
  <c r="K7620" i="8"/>
  <c r="K6857" i="8"/>
  <c r="K1395" i="8"/>
  <c r="K6056" i="8"/>
  <c r="K2097" i="8"/>
  <c r="K1396" i="8"/>
  <c r="K4133" i="8"/>
  <c r="K609" i="8"/>
  <c r="K2098" i="8"/>
  <c r="K610" i="8"/>
  <c r="K8193" i="8"/>
  <c r="K6858" i="8"/>
  <c r="K2099" i="8"/>
  <c r="K4754" i="8"/>
  <c r="K6057" i="8"/>
  <c r="K6058" i="8"/>
  <c r="K6859" i="8"/>
  <c r="K2100" i="8"/>
  <c r="K5408" i="8"/>
  <c r="K2101" i="8"/>
  <c r="K6860" i="8"/>
  <c r="K2102" i="8"/>
  <c r="K4755" i="8"/>
  <c r="K6861" i="8"/>
  <c r="K7621" i="8"/>
  <c r="K6059" i="8"/>
  <c r="K4134" i="8"/>
  <c r="K2103" i="8"/>
  <c r="K4756" i="8"/>
  <c r="K22" i="8"/>
  <c r="K23" i="8"/>
  <c r="K2104" i="8"/>
  <c r="K2105" i="8"/>
  <c r="K8194" i="8"/>
  <c r="K2106" i="8"/>
  <c r="K2107" i="8"/>
  <c r="K6060" i="8"/>
  <c r="K2108" i="8"/>
  <c r="K6061" i="8"/>
  <c r="K5409" i="8"/>
  <c r="K6062" i="8"/>
  <c r="K2109" i="8"/>
  <c r="K1397" i="8"/>
  <c r="K8195" i="8"/>
  <c r="K6862" i="8"/>
  <c r="K611" i="8"/>
  <c r="K8196" i="8"/>
  <c r="K8197" i="8"/>
  <c r="K6863" i="8"/>
  <c r="K8198" i="8"/>
  <c r="K8199" i="8"/>
  <c r="K7622" i="8"/>
  <c r="K4757" i="8"/>
  <c r="K612" i="8"/>
  <c r="K6864" i="8"/>
  <c r="K6865" i="8"/>
  <c r="K8200" i="8"/>
  <c r="K24" i="8"/>
  <c r="K613" i="8"/>
  <c r="K2110" i="8"/>
  <c r="K4135" i="8"/>
  <c r="K614" i="8"/>
  <c r="K6063" i="8"/>
  <c r="K6064" i="8"/>
  <c r="K2111" i="8"/>
  <c r="K1398" i="8"/>
  <c r="K6065" i="8"/>
  <c r="K5410" i="8"/>
  <c r="K6066" i="8"/>
  <c r="K2112" i="8"/>
  <c r="K6866" i="8"/>
  <c r="K2113" i="8"/>
  <c r="K8201" i="8"/>
  <c r="K615" i="8"/>
  <c r="K2114" i="8"/>
  <c r="K8202" i="8"/>
  <c r="K1399" i="8"/>
  <c r="K2115" i="8"/>
  <c r="K6067" i="8"/>
  <c r="K4758" i="8"/>
  <c r="K6068" i="8"/>
  <c r="K4759" i="8"/>
  <c r="K2116" i="8"/>
  <c r="K1400" i="8"/>
  <c r="K6867" i="8"/>
  <c r="K2117" i="8"/>
  <c r="K4760" i="8"/>
  <c r="K4136" i="8"/>
  <c r="K6069" i="8"/>
  <c r="K1401" i="8"/>
  <c r="K616" i="8"/>
  <c r="K6868" i="8"/>
  <c r="K6070" i="8"/>
  <c r="K8203" i="8"/>
  <c r="K1402" i="8"/>
  <c r="K6869" i="8"/>
  <c r="K4761" i="8"/>
  <c r="K6870" i="8"/>
  <c r="K8204" i="8"/>
  <c r="K4137" i="8"/>
  <c r="K1403" i="8"/>
  <c r="K8205" i="8"/>
  <c r="K2118" i="8"/>
  <c r="K2119" i="8"/>
  <c r="K25" i="8"/>
  <c r="K2120" i="8"/>
  <c r="K5411" i="8"/>
  <c r="K4762" i="8"/>
  <c r="K6871" i="8"/>
  <c r="K4763" i="8"/>
  <c r="K2121" i="8"/>
  <c r="K2122" i="8"/>
  <c r="K6872" i="8"/>
  <c r="K6873" i="8"/>
  <c r="K5412" i="8"/>
  <c r="K6071" i="8"/>
  <c r="K2123" i="8"/>
  <c r="K1404" i="8"/>
  <c r="K2124" i="8"/>
  <c r="K6874" i="8"/>
  <c r="K7623" i="8"/>
  <c r="K6875" i="8"/>
  <c r="K6876" i="8"/>
  <c r="K4138" i="8"/>
  <c r="K2125" i="8"/>
  <c r="K4764" i="8"/>
  <c r="K2126" i="8"/>
  <c r="K26" i="8"/>
  <c r="K8206" i="8"/>
  <c r="K2127" i="8"/>
  <c r="K4765" i="8"/>
  <c r="K6072" i="8"/>
  <c r="K617" i="8"/>
  <c r="K4766" i="8"/>
  <c r="K8207" i="8"/>
  <c r="K5413" i="8"/>
  <c r="K27" i="8"/>
  <c r="K1405" i="8"/>
  <c r="K4767" i="8"/>
  <c r="K2128" i="8"/>
  <c r="K28" i="8"/>
  <c r="K6877" i="8"/>
  <c r="K6878" i="8"/>
  <c r="K5414" i="8"/>
  <c r="K1406" i="8"/>
  <c r="K6879" i="8"/>
  <c r="K2129" i="8"/>
  <c r="K8208" i="8"/>
  <c r="K6880" i="8"/>
  <c r="K2130" i="8"/>
  <c r="K618" i="8"/>
  <c r="K2131" i="8"/>
  <c r="K619" i="8"/>
  <c r="K2132" i="8"/>
  <c r="K4139" i="8"/>
  <c r="K29" i="8"/>
  <c r="K2133" i="8"/>
  <c r="K1407" i="8"/>
  <c r="K30" i="8"/>
  <c r="K8209" i="8"/>
  <c r="K2134" i="8"/>
  <c r="K2135" i="8"/>
  <c r="K4140" i="8"/>
  <c r="K5415" i="8"/>
  <c r="K2136" i="8"/>
  <c r="K8210" i="8"/>
  <c r="K6073" i="8"/>
  <c r="K1408" i="8"/>
  <c r="K2137" i="8"/>
  <c r="K4768" i="8"/>
  <c r="K620" i="8"/>
  <c r="K1409" i="8"/>
  <c r="K5416" i="8"/>
  <c r="K6881" i="8"/>
  <c r="K1410" i="8"/>
  <c r="K621" i="8"/>
  <c r="K7624" i="8"/>
  <c r="K5417" i="8"/>
  <c r="K2138" i="8"/>
  <c r="K6074" i="8"/>
  <c r="K5418" i="8"/>
  <c r="K7625" i="8"/>
  <c r="K8211" i="8"/>
  <c r="K1411" i="8"/>
  <c r="K7626" i="8"/>
  <c r="K6075" i="8"/>
  <c r="K2139" i="8"/>
  <c r="K4141" i="8"/>
  <c r="K6076" i="8"/>
  <c r="K4142" i="8"/>
  <c r="K2140" i="8"/>
  <c r="K622" i="8"/>
  <c r="K6077" i="8"/>
  <c r="K8212" i="8"/>
  <c r="K2141" i="8"/>
  <c r="K31" i="8"/>
  <c r="K2142" i="8"/>
  <c r="K5419" i="8"/>
  <c r="K1412" i="8"/>
  <c r="K32" i="8"/>
  <c r="K6882" i="8"/>
  <c r="K8213" i="8"/>
  <c r="K4769" i="8"/>
  <c r="K6078" i="8"/>
  <c r="K6079" i="8"/>
  <c r="K5420" i="8"/>
  <c r="K6883" i="8"/>
  <c r="K1413" i="8"/>
  <c r="K6080" i="8"/>
  <c r="K8214" i="8"/>
  <c r="K7627" i="8"/>
  <c r="K2143" i="8"/>
  <c r="K6081" i="8"/>
  <c r="K7628" i="8"/>
  <c r="K33" i="8"/>
  <c r="K6884" i="8"/>
  <c r="K5421" i="8"/>
  <c r="K6082" i="8"/>
  <c r="K2144" i="8"/>
  <c r="K623" i="8"/>
  <c r="K7630" i="8"/>
  <c r="K5422" i="8"/>
  <c r="K4770" i="8"/>
  <c r="K2145" i="8"/>
  <c r="K1414" i="8"/>
  <c r="K7631" i="8"/>
  <c r="K4771" i="8"/>
  <c r="K2146" i="8"/>
  <c r="K2147" i="8"/>
  <c r="K1415" i="8"/>
  <c r="K2148" i="8"/>
  <c r="K8215" i="8"/>
  <c r="K2149" i="8"/>
  <c r="K4772" i="8"/>
  <c r="K6083" i="8"/>
  <c r="K4143" i="8"/>
  <c r="K6885" i="8"/>
  <c r="K624" i="8"/>
  <c r="K6886" i="8"/>
  <c r="K625" i="8"/>
  <c r="K34" i="8"/>
  <c r="K6887" i="8"/>
  <c r="K7632" i="8"/>
  <c r="K2150" i="8"/>
  <c r="K6888" i="8"/>
  <c r="K2151" i="8"/>
  <c r="K4773" i="8"/>
  <c r="K1416" i="8"/>
  <c r="K8216" i="8"/>
  <c r="K2152" i="8"/>
  <c r="K35" i="8"/>
  <c r="K2153" i="8"/>
  <c r="K8217" i="8"/>
  <c r="K5423" i="8"/>
  <c r="K1417" i="8"/>
  <c r="K2154" i="8"/>
  <c r="K2155" i="8"/>
  <c r="K5424" i="8"/>
  <c r="K6084" i="8"/>
  <c r="K2156" i="8"/>
  <c r="K2157" i="8"/>
  <c r="K6085" i="8"/>
  <c r="K2158" i="8"/>
  <c r="K8218" i="8"/>
  <c r="K7633" i="8"/>
  <c r="K7634" i="8"/>
  <c r="K4774" i="8"/>
  <c r="K5425" i="8"/>
  <c r="K2159" i="8"/>
  <c r="K626" i="8"/>
  <c r="K7635" i="8"/>
  <c r="K5426" i="8"/>
  <c r="K2160" i="8"/>
  <c r="K627" i="8"/>
  <c r="K8219" i="8"/>
  <c r="K36" i="8"/>
  <c r="K4144" i="8"/>
  <c r="K5427" i="8"/>
  <c r="K2161" i="8"/>
  <c r="K2162" i="8"/>
  <c r="K2163" i="8"/>
  <c r="K8220" i="8"/>
  <c r="K4775" i="8"/>
  <c r="K4776" i="8"/>
  <c r="K628" i="8"/>
  <c r="K2164" i="8"/>
  <c r="K629" i="8"/>
  <c r="K5428" i="8"/>
  <c r="K5429" i="8"/>
  <c r="K2165" i="8"/>
  <c r="K5430" i="8"/>
  <c r="K630" i="8"/>
  <c r="K6086" i="8"/>
  <c r="K631" i="8"/>
  <c r="K6087" i="8"/>
  <c r="K2166" i="8"/>
  <c r="K6889" i="8"/>
  <c r="K1418" i="8"/>
  <c r="K1419" i="8"/>
  <c r="K2167" i="8"/>
  <c r="K1420" i="8"/>
  <c r="K8221" i="8"/>
  <c r="K1421" i="8"/>
  <c r="K2168" i="8"/>
  <c r="K8222" i="8"/>
  <c r="K1422" i="8"/>
  <c r="K6890" i="8"/>
  <c r="K1423" i="8"/>
  <c r="K2169" i="8"/>
  <c r="K6891" i="8"/>
  <c r="K1424" i="8"/>
  <c r="K2170" i="8"/>
  <c r="K632" i="8"/>
  <c r="K633" i="8"/>
  <c r="K2171" i="8"/>
  <c r="K6892" i="8"/>
  <c r="K4777" i="8"/>
  <c r="K2172" i="8"/>
  <c r="K4778" i="8"/>
  <c r="K37" i="8"/>
  <c r="K2173" i="8"/>
  <c r="K634" i="8"/>
  <c r="K4779" i="8"/>
  <c r="K8223" i="8"/>
  <c r="K6893" i="8"/>
  <c r="K635" i="8"/>
  <c r="K1425" i="8"/>
  <c r="K5431" i="8"/>
  <c r="K6088" i="8"/>
  <c r="K4780" i="8"/>
  <c r="K2174" i="8"/>
  <c r="K4781" i="8"/>
  <c r="K8224" i="8"/>
  <c r="K5432" i="8"/>
  <c r="K4782" i="8"/>
  <c r="K5433" i="8"/>
  <c r="K1426" i="8"/>
  <c r="K5434" i="8"/>
  <c r="K636" i="8"/>
  <c r="K6894" i="8"/>
  <c r="K5435" i="8"/>
  <c r="K2175" i="8"/>
  <c r="K4145" i="8"/>
  <c r="K637" i="8"/>
  <c r="K6895" i="8"/>
  <c r="K7636" i="8"/>
  <c r="K7637" i="8"/>
  <c r="K4783" i="8"/>
  <c r="K2176" i="8"/>
  <c r="K5436" i="8"/>
  <c r="K7638" i="8"/>
  <c r="K2177" i="8"/>
  <c r="K7639" i="8"/>
  <c r="K4784" i="8"/>
  <c r="K4146" i="8"/>
  <c r="K4785" i="8"/>
  <c r="K38" i="8"/>
  <c r="K4147" i="8"/>
  <c r="K2178" i="8"/>
  <c r="K1427" i="8"/>
  <c r="K2179" i="8"/>
  <c r="K2180" i="8"/>
  <c r="K2181" i="8"/>
  <c r="K5437" i="8"/>
  <c r="K2182" i="8"/>
  <c r="K8225" i="8"/>
  <c r="K39" i="8"/>
  <c r="K2183" i="8"/>
  <c r="K4148" i="8"/>
  <c r="K8226" i="8"/>
  <c r="K2184" i="8"/>
  <c r="K6896" i="8"/>
  <c r="K4786" i="8"/>
  <c r="K638" i="8"/>
  <c r="K4787" i="8"/>
  <c r="K40" i="8"/>
  <c r="K2185" i="8"/>
  <c r="K1428" i="8"/>
  <c r="K6897" i="8"/>
  <c r="K7640" i="8"/>
  <c r="K6898" i="8"/>
  <c r="K6899" i="8"/>
  <c r="K41" i="8"/>
  <c r="K639" i="8"/>
  <c r="K2186" i="8"/>
  <c r="K7641" i="8"/>
  <c r="K42" i="8"/>
  <c r="K2187" i="8"/>
  <c r="K4788" i="8"/>
  <c r="K2188" i="8"/>
  <c r="K5438" i="8"/>
  <c r="K7642" i="8"/>
  <c r="K2189" i="8"/>
  <c r="K2190" i="8"/>
  <c r="K8227" i="8"/>
  <c r="K8228" i="8"/>
  <c r="K640" i="8"/>
  <c r="K2191" i="8"/>
  <c r="K2192" i="8"/>
  <c r="K5439" i="8"/>
  <c r="K2193" i="8"/>
  <c r="K4149" i="8"/>
  <c r="K5440" i="8"/>
  <c r="K1429" i="8"/>
  <c r="K641" i="8"/>
  <c r="K2194" i="8"/>
  <c r="K642" i="8"/>
  <c r="K2195" i="8"/>
  <c r="K643" i="8"/>
  <c r="K5441" i="8"/>
  <c r="K4789" i="8"/>
  <c r="K6900" i="8"/>
  <c r="K6089" i="8"/>
  <c r="K644" i="8"/>
  <c r="K2196" i="8"/>
  <c r="K8229" i="8"/>
  <c r="K4150" i="8"/>
  <c r="K645" i="8"/>
  <c r="K2197" i="8"/>
  <c r="K1430" i="8"/>
  <c r="K6090" i="8"/>
  <c r="K646" i="8"/>
  <c r="K2198" i="8"/>
  <c r="K4151" i="8"/>
  <c r="K2199" i="8"/>
  <c r="K6901" i="8"/>
  <c r="K7643" i="8"/>
  <c r="K4152" i="8"/>
  <c r="K1431" i="8"/>
  <c r="K647" i="8"/>
  <c r="K8230" i="8"/>
  <c r="K1432" i="8"/>
  <c r="K2200" i="8"/>
  <c r="K7644" i="8"/>
  <c r="K8231" i="8"/>
  <c r="K6902" i="8"/>
  <c r="K4790" i="8"/>
  <c r="K2201" i="8"/>
  <c r="K2202" i="8"/>
  <c r="K648" i="8"/>
  <c r="K5442" i="8"/>
  <c r="K6091" i="8"/>
  <c r="K649" i="8"/>
  <c r="K6092" i="8"/>
  <c r="K43" i="8"/>
  <c r="K6903" i="8"/>
  <c r="K44" i="8"/>
  <c r="K6904" i="8"/>
  <c r="K1433" i="8"/>
  <c r="K1434" i="8"/>
  <c r="K6905" i="8"/>
  <c r="K1435" i="8"/>
  <c r="K4791" i="8"/>
  <c r="K45" i="8"/>
  <c r="K2203" i="8"/>
  <c r="K2204" i="8"/>
  <c r="K1436" i="8"/>
  <c r="K6093" i="8"/>
  <c r="K2205" i="8"/>
  <c r="K2206" i="8"/>
  <c r="K5443" i="8"/>
  <c r="K2207" i="8"/>
  <c r="K4153" i="8"/>
  <c r="K1437" i="8"/>
  <c r="K2208" i="8"/>
  <c r="K6906" i="8"/>
  <c r="K1438" i="8"/>
  <c r="K6094" i="8"/>
  <c r="K4792" i="8"/>
  <c r="K1439" i="8"/>
  <c r="K650" i="8"/>
  <c r="K5444" i="8"/>
  <c r="K4154" i="8"/>
  <c r="K4793" i="8"/>
  <c r="K6907" i="8"/>
  <c r="K2209" i="8"/>
  <c r="K2210" i="8"/>
  <c r="K46" i="8"/>
  <c r="K4794" i="8"/>
  <c r="K2211" i="8"/>
  <c r="K7645" i="8"/>
  <c r="K47" i="8"/>
  <c r="K48" i="8"/>
  <c r="K49" i="8"/>
  <c r="K1440" i="8"/>
  <c r="K2212" i="8"/>
  <c r="K8232" i="8"/>
  <c r="K4155" i="8"/>
  <c r="K50" i="8"/>
  <c r="K651" i="8"/>
  <c r="K4795" i="8"/>
  <c r="K6908" i="8"/>
  <c r="K1441" i="8"/>
  <c r="K1442" i="8"/>
  <c r="K7646" i="8"/>
  <c r="K2213" i="8"/>
  <c r="K8233" i="8"/>
  <c r="K2214" i="8"/>
  <c r="K51" i="8"/>
  <c r="K2215" i="8"/>
  <c r="K5445" i="8"/>
  <c r="K4156" i="8"/>
  <c r="K6909" i="8"/>
  <c r="K8234" i="8"/>
  <c r="K2216" i="8"/>
  <c r="K8235" i="8"/>
  <c r="K52" i="8"/>
  <c r="K1443" i="8"/>
  <c r="K7647" i="8"/>
  <c r="K8236" i="8"/>
  <c r="K2217" i="8"/>
  <c r="K4157" i="8"/>
  <c r="K6910" i="8"/>
  <c r="K8237" i="8"/>
  <c r="K8238" i="8"/>
  <c r="K6095" i="8"/>
  <c r="K7648" i="8"/>
  <c r="K6911" i="8"/>
  <c r="K8239" i="8"/>
  <c r="K4158" i="8"/>
  <c r="K8240" i="8"/>
  <c r="K4159" i="8"/>
  <c r="K7649" i="8"/>
  <c r="K6096" i="8"/>
  <c r="K4160" i="8"/>
  <c r="K1444" i="8"/>
  <c r="K2218" i="8"/>
  <c r="K6097" i="8"/>
  <c r="K6912" i="8"/>
  <c r="K652" i="8"/>
  <c r="K7650" i="8"/>
  <c r="K53" i="8"/>
  <c r="K653" i="8"/>
  <c r="K6098" i="8"/>
  <c r="K2219" i="8"/>
  <c r="K5446" i="8"/>
  <c r="K2220" i="8"/>
  <c r="K5447" i="8"/>
  <c r="K2221" i="8"/>
  <c r="K2222" i="8"/>
  <c r="K54" i="8"/>
  <c r="K8241" i="8"/>
  <c r="K7651" i="8"/>
  <c r="K8242" i="8"/>
  <c r="K1445" i="8"/>
  <c r="K654" i="8"/>
  <c r="K1446" i="8"/>
  <c r="K6913" i="8"/>
  <c r="K1447" i="8"/>
  <c r="K6099" i="8"/>
  <c r="K2223" i="8"/>
  <c r="K4161" i="8"/>
  <c r="K1448" i="8"/>
  <c r="K55" i="8"/>
  <c r="K4162" i="8"/>
  <c r="K1449" i="8"/>
  <c r="K56" i="8"/>
  <c r="K5448" i="8"/>
  <c r="K57" i="8"/>
  <c r="K655" i="8"/>
  <c r="K4796" i="8"/>
  <c r="K58" i="8"/>
  <c r="K59" i="8"/>
  <c r="K2224" i="8"/>
  <c r="K6100" i="8"/>
  <c r="K4797" i="8"/>
  <c r="K60" i="8"/>
  <c r="K2225" i="8"/>
  <c r="K8243" i="8"/>
  <c r="K6101" i="8"/>
  <c r="K7652" i="8"/>
  <c r="K1450" i="8"/>
  <c r="K4798" i="8"/>
  <c r="K4163" i="8"/>
  <c r="K5449" i="8"/>
  <c r="K8244" i="8"/>
  <c r="K6914" i="8"/>
  <c r="K656" i="8"/>
  <c r="K2226" i="8"/>
  <c r="K7653" i="8"/>
  <c r="K2227" i="8"/>
  <c r="K4799" i="8"/>
  <c r="K657" i="8"/>
  <c r="K4800" i="8"/>
  <c r="K61" i="8"/>
  <c r="K62" i="8"/>
  <c r="K2228" i="8"/>
  <c r="K1451" i="8"/>
  <c r="K6915" i="8"/>
  <c r="K5450" i="8"/>
  <c r="K1452" i="8"/>
  <c r="K4801" i="8"/>
  <c r="K2229" i="8"/>
  <c r="K4164" i="8"/>
  <c r="K6916" i="8"/>
  <c r="K4165" i="8"/>
  <c r="K2230" i="8"/>
  <c r="K658" i="8"/>
  <c r="K1453" i="8"/>
  <c r="K2231" i="8"/>
  <c r="K2232" i="8"/>
  <c r="K5451" i="8"/>
  <c r="K6917" i="8"/>
  <c r="K6918" i="8"/>
  <c r="K6102" i="8"/>
  <c r="K4802" i="8"/>
  <c r="K8245" i="8"/>
  <c r="K6919" i="8"/>
  <c r="K1454" i="8"/>
  <c r="K659" i="8"/>
  <c r="K6103" i="8"/>
  <c r="K6920" i="8"/>
  <c r="K2233" i="8"/>
  <c r="K2234" i="8"/>
  <c r="K2235" i="8"/>
  <c r="K1455" i="8"/>
  <c r="K6921" i="8"/>
  <c r="K4166" i="8"/>
  <c r="K2236" i="8"/>
  <c r="K4167" i="8"/>
  <c r="K2237" i="8"/>
  <c r="K7654" i="8"/>
  <c r="K6922" i="8"/>
  <c r="K6104" i="8"/>
  <c r="K7655" i="8"/>
  <c r="K5452" i="8"/>
  <c r="K5453" i="8"/>
  <c r="K6923" i="8"/>
  <c r="K1456" i="8"/>
  <c r="K660" i="8"/>
  <c r="K2238" i="8"/>
  <c r="K2239" i="8"/>
  <c r="K6105" i="8"/>
  <c r="K2240" i="8"/>
  <c r="K5454" i="8"/>
  <c r="K5455" i="8"/>
  <c r="K7656" i="8"/>
  <c r="K5456" i="8"/>
  <c r="K4168" i="8"/>
  <c r="K4169" i="8"/>
  <c r="K2241" i="8"/>
  <c r="K7657" i="8"/>
  <c r="K7658" i="8"/>
  <c r="K6924" i="8"/>
  <c r="K1457" i="8"/>
  <c r="K4803" i="8"/>
  <c r="K63" i="8"/>
  <c r="K661" i="8"/>
  <c r="K64" i="8"/>
  <c r="K5457" i="8"/>
  <c r="K6106" i="8"/>
  <c r="K2242" i="8"/>
  <c r="K4170" i="8"/>
  <c r="K662" i="8"/>
  <c r="K4804" i="8"/>
  <c r="K6925" i="8"/>
  <c r="K2243" i="8"/>
  <c r="K2244" i="8"/>
  <c r="K8246" i="8"/>
  <c r="K663" i="8"/>
  <c r="K8247" i="8"/>
  <c r="K6926" i="8"/>
  <c r="K4171" i="8"/>
  <c r="K664" i="8"/>
  <c r="K65" i="8"/>
  <c r="K66" i="8"/>
  <c r="K67" i="8"/>
  <c r="K2245" i="8"/>
  <c r="K2246" i="8"/>
  <c r="K4805" i="8"/>
  <c r="K4172" i="8"/>
  <c r="K6107" i="8"/>
  <c r="K1458" i="8"/>
  <c r="K6108" i="8"/>
  <c r="K68" i="8"/>
  <c r="K2247" i="8"/>
  <c r="K1459" i="8"/>
  <c r="K665" i="8"/>
  <c r="K4173" i="8"/>
  <c r="K8248" i="8"/>
  <c r="K6927" i="8"/>
  <c r="K2248" i="8"/>
  <c r="K666" i="8"/>
  <c r="K6109" i="8"/>
  <c r="K8249" i="8"/>
  <c r="K667" i="8"/>
  <c r="K4806" i="8"/>
  <c r="K4807" i="8"/>
  <c r="K8250" i="8"/>
  <c r="K6928" i="8"/>
  <c r="K1460" i="8"/>
  <c r="K2249" i="8"/>
  <c r="K6110" i="8"/>
  <c r="K2250" i="8"/>
  <c r="K2251" i="8"/>
  <c r="K2252" i="8"/>
  <c r="K6111" i="8"/>
  <c r="K2253" i="8"/>
  <c r="K6112" i="8"/>
  <c r="K2254" i="8"/>
  <c r="K69" i="8"/>
  <c r="K1461" i="8"/>
  <c r="K6113" i="8"/>
  <c r="K6114" i="8"/>
  <c r="K668" i="8"/>
  <c r="K1462" i="8"/>
  <c r="K2255" i="8"/>
  <c r="K7659" i="8"/>
  <c r="K2256" i="8"/>
  <c r="K1463" i="8"/>
  <c r="K2257" i="8"/>
  <c r="K2258" i="8"/>
  <c r="K6115" i="8"/>
  <c r="K5458" i="8"/>
  <c r="K2259" i="8"/>
  <c r="K8251" i="8"/>
  <c r="K7660" i="8"/>
  <c r="K669" i="8"/>
  <c r="K6929" i="8"/>
  <c r="K8252" i="8"/>
  <c r="K1464" i="8"/>
  <c r="K70" i="8"/>
  <c r="K5459" i="8"/>
  <c r="K2260" i="8"/>
  <c r="K2261" i="8"/>
  <c r="K6116" i="8"/>
  <c r="K6117" i="8"/>
  <c r="K71" i="8"/>
  <c r="K8253" i="8"/>
  <c r="K1465" i="8"/>
  <c r="K8254" i="8"/>
  <c r="K2262" i="8"/>
  <c r="K5460" i="8"/>
  <c r="K6930" i="8"/>
  <c r="K2263" i="8"/>
  <c r="K5461" i="8"/>
  <c r="K6118" i="8"/>
  <c r="K670" i="8"/>
  <c r="K72" i="8"/>
  <c r="K6119" i="8"/>
  <c r="K671" i="8"/>
  <c r="K4808" i="8"/>
  <c r="K2264" i="8"/>
  <c r="K6120" i="8"/>
  <c r="K8255" i="8"/>
  <c r="K2265" i="8"/>
  <c r="K4809" i="8"/>
  <c r="K6121" i="8"/>
  <c r="K2266" i="8"/>
  <c r="K6931" i="8"/>
  <c r="K2267" i="8"/>
  <c r="K4810" i="8"/>
  <c r="K6122" i="8"/>
  <c r="K8256" i="8"/>
  <c r="K6932" i="8"/>
  <c r="K2268" i="8"/>
  <c r="K2269" i="8"/>
  <c r="K73" i="8"/>
  <c r="K6933" i="8"/>
  <c r="K74" i="8"/>
  <c r="K6123" i="8"/>
  <c r="K6934" i="8"/>
  <c r="K6935" i="8"/>
  <c r="K75" i="8"/>
  <c r="K76" i="8"/>
  <c r="K6124" i="8"/>
  <c r="K4811" i="8"/>
  <c r="K77" i="8"/>
  <c r="K8257" i="8"/>
  <c r="K1466" i="8"/>
  <c r="K2270" i="8"/>
  <c r="K2271" i="8"/>
  <c r="K1467" i="8"/>
  <c r="K5462" i="8"/>
  <c r="K6125" i="8"/>
  <c r="K4174" i="8"/>
  <c r="K6936" i="8"/>
  <c r="K672" i="8"/>
  <c r="K673" i="8"/>
  <c r="K5463" i="8"/>
  <c r="K6937" i="8"/>
  <c r="K2272" i="8"/>
  <c r="K6126" i="8"/>
  <c r="K4812" i="8"/>
  <c r="K674" i="8"/>
  <c r="K675" i="8"/>
  <c r="K8258" i="8"/>
  <c r="K6127" i="8"/>
  <c r="K676" i="8"/>
  <c r="K2273" i="8"/>
  <c r="K6128" i="8"/>
  <c r="K6938" i="8"/>
  <c r="K1468" i="8"/>
  <c r="K2274" i="8"/>
  <c r="K4175" i="8"/>
  <c r="K6129" i="8"/>
  <c r="K6939" i="8"/>
  <c r="K6130" i="8"/>
  <c r="K2275" i="8"/>
  <c r="K4813" i="8"/>
  <c r="K4176" i="8"/>
  <c r="K677" i="8"/>
  <c r="K6940" i="8"/>
  <c r="K1469" i="8"/>
  <c r="K1470" i="8"/>
  <c r="K678" i="8"/>
  <c r="K6941" i="8"/>
  <c r="K8259" i="8"/>
  <c r="K2276" i="8"/>
  <c r="K1471" i="8"/>
  <c r="K2277" i="8"/>
  <c r="K2278" i="8"/>
  <c r="K1472" i="8"/>
  <c r="K2279" i="8"/>
  <c r="K679" i="8"/>
  <c r="K6942" i="8"/>
  <c r="K2280" i="8"/>
  <c r="K78" i="8"/>
  <c r="K7661" i="8"/>
  <c r="K79" i="8"/>
  <c r="K680" i="8"/>
  <c r="K4814" i="8"/>
  <c r="K2281" i="8"/>
  <c r="K6131" i="8"/>
  <c r="K1473" i="8"/>
  <c r="K80" i="8"/>
  <c r="K6132" i="8"/>
  <c r="K7662" i="8"/>
  <c r="K1474" i="8"/>
  <c r="K5464" i="8"/>
  <c r="K681" i="8"/>
  <c r="K2282" i="8"/>
  <c r="K81" i="8"/>
  <c r="K1475" i="8"/>
  <c r="K2283" i="8"/>
  <c r="K682" i="8"/>
  <c r="K1476" i="8"/>
  <c r="K4815" i="8"/>
  <c r="K4816" i="8"/>
  <c r="K683" i="8"/>
  <c r="K2284" i="8"/>
  <c r="K6943" i="8"/>
  <c r="K82" i="8"/>
  <c r="K4177" i="8"/>
  <c r="K2285" i="8"/>
  <c r="K8260" i="8"/>
  <c r="K6133" i="8"/>
  <c r="K8261" i="8"/>
  <c r="K684" i="8"/>
  <c r="K1477" i="8"/>
  <c r="K4178" i="8"/>
  <c r="K83" i="8"/>
  <c r="K8262" i="8"/>
  <c r="K84" i="8"/>
  <c r="K1478" i="8"/>
  <c r="K7663" i="8"/>
  <c r="K2286" i="8"/>
  <c r="K6944" i="8"/>
  <c r="K1479" i="8"/>
  <c r="K2287" i="8"/>
  <c r="K2288" i="8"/>
  <c r="K5465" i="8"/>
  <c r="K7664" i="8"/>
  <c r="K1480" i="8"/>
  <c r="K85" i="8"/>
  <c r="K685" i="8"/>
  <c r="K686" i="8"/>
  <c r="K4179" i="8"/>
  <c r="K4817" i="8"/>
  <c r="K2289" i="8"/>
  <c r="K86" i="8"/>
  <c r="K2290" i="8"/>
  <c r="K2291" i="8"/>
  <c r="K7665" i="8"/>
  <c r="K4818" i="8"/>
  <c r="K2292" i="8"/>
  <c r="K6945" i="8"/>
  <c r="K7666" i="8"/>
  <c r="K2293" i="8"/>
  <c r="K87" i="8"/>
  <c r="K88" i="8"/>
  <c r="K687" i="8"/>
  <c r="K7667" i="8"/>
  <c r="K2294" i="8"/>
  <c r="K6134" i="8"/>
  <c r="K4180" i="8"/>
  <c r="K4819" i="8"/>
  <c r="K4181" i="8"/>
  <c r="K8263" i="8"/>
  <c r="K688" i="8"/>
  <c r="K89" i="8"/>
  <c r="K4182" i="8"/>
  <c r="K1481" i="8"/>
  <c r="K4183" i="8"/>
  <c r="K689" i="8"/>
  <c r="K2295" i="8"/>
  <c r="K2296" i="8"/>
  <c r="K8264" i="8"/>
  <c r="K2297" i="8"/>
  <c r="K690" i="8"/>
  <c r="K6135" i="8"/>
  <c r="K2298" i="8"/>
  <c r="K2299" i="8"/>
  <c r="K6946" i="8"/>
  <c r="K691" i="8"/>
  <c r="K2300" i="8"/>
  <c r="K2301" i="8"/>
  <c r="K8265" i="8"/>
  <c r="K8266" i="8"/>
  <c r="K1482" i="8"/>
  <c r="K692" i="8"/>
  <c r="K4820" i="8"/>
  <c r="K7668" i="8"/>
  <c r="K5466" i="8"/>
  <c r="K4821" i="8"/>
  <c r="K1483" i="8"/>
  <c r="K7669" i="8"/>
  <c r="K4822" i="8"/>
  <c r="K5467" i="8"/>
  <c r="K2302" i="8"/>
  <c r="K2303" i="8"/>
  <c r="K6947" i="8"/>
  <c r="K4184" i="8"/>
  <c r="K7670" i="8"/>
  <c r="K2304" i="8"/>
  <c r="K693" i="8"/>
  <c r="K4185" i="8"/>
  <c r="K1484" i="8"/>
  <c r="K694" i="8"/>
  <c r="K8267" i="8"/>
  <c r="K1485" i="8"/>
  <c r="K8268" i="8"/>
  <c r="K6948" i="8"/>
  <c r="K2305" i="8"/>
  <c r="K5468" i="8"/>
  <c r="K2306" i="8"/>
  <c r="K695" i="8"/>
  <c r="K1486" i="8"/>
  <c r="K6949" i="8"/>
  <c r="K2307" i="8"/>
  <c r="K4823" i="8"/>
  <c r="K1487" i="8"/>
  <c r="K1488" i="8"/>
  <c r="K2308" i="8"/>
  <c r="K8269" i="8"/>
  <c r="K5469" i="8"/>
  <c r="K4186" i="8"/>
  <c r="K696" i="8"/>
  <c r="K6136" i="8"/>
  <c r="K4824" i="8"/>
  <c r="K8270" i="8"/>
  <c r="K7671" i="8"/>
  <c r="K2309" i="8"/>
  <c r="K2310" i="8"/>
  <c r="K2311" i="8"/>
  <c r="K2312" i="8"/>
  <c r="K2313" i="8"/>
  <c r="K6950" i="8"/>
  <c r="K90" i="8"/>
  <c r="K697" i="8"/>
  <c r="K6951" i="8"/>
  <c r="K7672" i="8"/>
  <c r="K2314" i="8"/>
  <c r="K1489" i="8"/>
  <c r="K7673" i="8"/>
  <c r="K2315" i="8"/>
  <c r="K2316" i="8"/>
  <c r="K6137" i="8"/>
  <c r="K4825" i="8"/>
  <c r="K6952" i="8"/>
  <c r="K2317" i="8"/>
  <c r="K6953" i="8"/>
  <c r="K2318" i="8"/>
  <c r="K8271" i="8"/>
  <c r="K7674" i="8"/>
  <c r="K1490" i="8"/>
  <c r="K1491" i="8"/>
  <c r="K2319" i="8"/>
  <c r="K91" i="8"/>
  <c r="K2320" i="8"/>
  <c r="K6954" i="8"/>
  <c r="K4826" i="8"/>
  <c r="K698" i="8"/>
  <c r="K4827" i="8"/>
  <c r="K6955" i="8"/>
  <c r="K5470" i="8"/>
  <c r="K2321" i="8"/>
  <c r="K7675" i="8"/>
  <c r="K7676" i="8"/>
  <c r="K6956" i="8"/>
  <c r="K5471" i="8"/>
  <c r="K7677" i="8"/>
  <c r="K8272" i="8"/>
  <c r="K8273" i="8"/>
  <c r="K699" i="8"/>
  <c r="K5472" i="8"/>
  <c r="K1492" i="8"/>
  <c r="K7678" i="8"/>
  <c r="K4187" i="8"/>
  <c r="K5473" i="8"/>
  <c r="K4828" i="8"/>
  <c r="K7679" i="8"/>
  <c r="K4188" i="8"/>
  <c r="K7680" i="8"/>
  <c r="K8274" i="8"/>
  <c r="K700" i="8"/>
  <c r="K2322" i="8"/>
  <c r="K6138" i="8"/>
  <c r="K2323" i="8"/>
  <c r="K7681" i="8"/>
  <c r="K8275" i="8"/>
  <c r="K1493" i="8"/>
  <c r="K2324" i="8"/>
  <c r="K2325" i="8"/>
  <c r="K2326" i="8"/>
  <c r="K2327" i="8"/>
  <c r="K6139" i="8"/>
  <c r="K701" i="8"/>
  <c r="K2328" i="8"/>
  <c r="K4829" i="8"/>
  <c r="K2329" i="8"/>
  <c r="K6957" i="8"/>
  <c r="K702" i="8"/>
  <c r="K2330" i="8"/>
  <c r="K1494" i="8"/>
  <c r="K6958" i="8"/>
  <c r="K92" i="8"/>
  <c r="K4189" i="8"/>
  <c r="K2331" i="8"/>
  <c r="K7682" i="8"/>
  <c r="K2332" i="8"/>
  <c r="K2333" i="8"/>
  <c r="K6140" i="8"/>
  <c r="K4830" i="8"/>
  <c r="K8276" i="8"/>
  <c r="K8277" i="8"/>
  <c r="K1495" i="8"/>
  <c r="K2334" i="8"/>
  <c r="K5474" i="8"/>
  <c r="K2335" i="8"/>
  <c r="K6959" i="8"/>
  <c r="K6960" i="8"/>
  <c r="K2336" i="8"/>
  <c r="K2337" i="8"/>
  <c r="K6141" i="8"/>
  <c r="K2338" i="8"/>
  <c r="K2339" i="8"/>
  <c r="K1496" i="8"/>
  <c r="K2340" i="8"/>
  <c r="K93" i="8"/>
  <c r="K6142" i="8"/>
  <c r="K2341" i="8"/>
  <c r="K2342" i="8"/>
  <c r="K8278" i="8"/>
  <c r="K6961" i="8"/>
  <c r="K2343" i="8"/>
  <c r="K2344" i="8"/>
  <c r="K1497" i="8"/>
  <c r="K7683" i="8"/>
  <c r="K4190" i="8"/>
  <c r="K94" i="8"/>
  <c r="K95" i="8"/>
  <c r="K1498" i="8"/>
  <c r="K2345" i="8"/>
  <c r="K1499" i="8"/>
  <c r="K5475" i="8"/>
  <c r="K2346" i="8"/>
  <c r="K8279" i="8"/>
  <c r="K2347" i="8"/>
  <c r="K5476" i="8"/>
  <c r="K6143" i="8"/>
  <c r="K1500" i="8"/>
  <c r="K6144" i="8"/>
  <c r="K703" i="8"/>
  <c r="K6145" i="8"/>
  <c r="K5477" i="8"/>
  <c r="K5478" i="8"/>
  <c r="K6146" i="8"/>
  <c r="K1501" i="8"/>
  <c r="K1502" i="8"/>
  <c r="K6147" i="8"/>
  <c r="K4831" i="8"/>
  <c r="K8280" i="8"/>
  <c r="K8281" i="8"/>
  <c r="K6148" i="8"/>
  <c r="K96" i="8"/>
  <c r="K7684" i="8"/>
  <c r="K2348" i="8"/>
  <c r="K97" i="8"/>
  <c r="K7685" i="8"/>
  <c r="K5479" i="8"/>
  <c r="K2349" i="8"/>
  <c r="K7686" i="8"/>
  <c r="K1503" i="8"/>
  <c r="K4191" i="8"/>
  <c r="K8282" i="8"/>
  <c r="K7687" i="8"/>
  <c r="K5480" i="8"/>
  <c r="K6962" i="8"/>
  <c r="K5481" i="8"/>
  <c r="K4192" i="8"/>
  <c r="K8283" i="8"/>
  <c r="K4832" i="8"/>
  <c r="K2350" i="8"/>
  <c r="K98" i="8"/>
  <c r="K1504" i="8"/>
  <c r="K2351" i="8"/>
  <c r="K1505" i="8"/>
  <c r="K2352" i="8"/>
  <c r="K99" i="8"/>
  <c r="K1506" i="8"/>
  <c r="K100" i="8"/>
  <c r="K6149" i="8"/>
  <c r="K8284" i="8"/>
  <c r="K6150" i="8"/>
  <c r="K6151" i="8"/>
  <c r="K6963" i="8"/>
  <c r="K6964" i="8"/>
  <c r="K4833" i="8"/>
  <c r="K7688" i="8"/>
  <c r="K5482" i="8"/>
  <c r="K7689" i="8"/>
  <c r="K4193" i="8"/>
  <c r="K2353" i="8"/>
  <c r="K101" i="8"/>
  <c r="K2354" i="8"/>
  <c r="K6152" i="8"/>
  <c r="K5483" i="8"/>
  <c r="K1507" i="8"/>
  <c r="K704" i="8"/>
  <c r="K2355" i="8"/>
  <c r="K8285" i="8"/>
  <c r="K5484" i="8"/>
  <c r="K705" i="8"/>
  <c r="K2356" i="8"/>
  <c r="K2357" i="8"/>
  <c r="K6965" i="8"/>
  <c r="K2358" i="8"/>
  <c r="K4834" i="8"/>
  <c r="K1508" i="8"/>
  <c r="K6966" i="8"/>
  <c r="K2359" i="8"/>
  <c r="K2360" i="8"/>
  <c r="K2361" i="8"/>
  <c r="K6153" i="8"/>
  <c r="K6154" i="8"/>
  <c r="K706" i="8"/>
  <c r="K2362" i="8"/>
  <c r="K8286" i="8"/>
  <c r="K707" i="8"/>
  <c r="K6967" i="8"/>
  <c r="K4194" i="8"/>
  <c r="K4835" i="8"/>
  <c r="K5485" i="8"/>
  <c r="K2363" i="8"/>
  <c r="K8287" i="8"/>
  <c r="K4836" i="8"/>
  <c r="K6155" i="8"/>
  <c r="K4837" i="8"/>
  <c r="K8288" i="8"/>
  <c r="K2364" i="8"/>
  <c r="K2365" i="8"/>
  <c r="K2366" i="8"/>
  <c r="K7690" i="8"/>
  <c r="K4195" i="8"/>
  <c r="K4838" i="8"/>
  <c r="K2367" i="8"/>
  <c r="K2368" i="8"/>
  <c r="K6156" i="8"/>
  <c r="K7691" i="8"/>
  <c r="K6157" i="8"/>
  <c r="K2369" i="8"/>
  <c r="K4839" i="8"/>
  <c r="K2370" i="8"/>
  <c r="K1509" i="8"/>
  <c r="K7692" i="8"/>
  <c r="K1510" i="8"/>
  <c r="K708" i="8"/>
  <c r="K2371" i="8"/>
  <c r="K6158" i="8"/>
  <c r="K6159" i="8"/>
  <c r="K6968" i="8"/>
  <c r="K6969" i="8"/>
  <c r="K8289" i="8"/>
  <c r="K2372" i="8"/>
  <c r="K5486" i="8"/>
  <c r="K2373" i="8"/>
  <c r="K1511" i="8"/>
  <c r="K2374" i="8"/>
  <c r="K4196" i="8"/>
  <c r="K2375" i="8"/>
  <c r="K6970" i="8"/>
  <c r="K6971" i="8"/>
  <c r="K2376" i="8"/>
  <c r="K4197" i="8"/>
  <c r="K4840" i="8"/>
  <c r="K709" i="8"/>
  <c r="K2377" i="8"/>
  <c r="K4198" i="8"/>
  <c r="K710" i="8"/>
  <c r="K5487" i="8"/>
  <c r="K1512" i="8"/>
  <c r="K6160" i="8"/>
  <c r="K8290" i="8"/>
  <c r="K5488" i="8"/>
  <c r="K102" i="8"/>
  <c r="K6972" i="8"/>
  <c r="K8291" i="8"/>
  <c r="K2378" i="8"/>
  <c r="K6973" i="8"/>
  <c r="K2379" i="8"/>
  <c r="K6974" i="8"/>
  <c r="K711" i="8"/>
  <c r="K6975" i="8"/>
  <c r="K103" i="8"/>
  <c r="K7693" i="8"/>
  <c r="K6976" i="8"/>
  <c r="K4199" i="8"/>
  <c r="K4200" i="8"/>
  <c r="K6161" i="8"/>
  <c r="K712" i="8"/>
  <c r="K713" i="8"/>
  <c r="K1513" i="8"/>
  <c r="K4841" i="8"/>
  <c r="K6162" i="8"/>
  <c r="K8292" i="8"/>
  <c r="K2380" i="8"/>
  <c r="K8293" i="8"/>
  <c r="K4201" i="8"/>
  <c r="K5489" i="8"/>
  <c r="K7694" i="8"/>
  <c r="K714" i="8"/>
  <c r="K2381" i="8"/>
  <c r="K4202" i="8"/>
  <c r="K2382" i="8"/>
  <c r="K2383" i="8"/>
  <c r="K4842" i="8"/>
  <c r="K6977" i="8"/>
  <c r="K6163" i="8"/>
  <c r="K6978" i="8"/>
  <c r="K104" i="8"/>
  <c r="K105" i="8"/>
  <c r="K6164" i="8"/>
  <c r="K2384" i="8"/>
  <c r="K2385" i="8"/>
  <c r="K1514" i="8"/>
  <c r="K2386" i="8"/>
  <c r="K6165" i="8"/>
  <c r="K2387" i="8"/>
  <c r="K1515" i="8"/>
  <c r="K6166" i="8"/>
  <c r="K715" i="8"/>
  <c r="K7695" i="8"/>
  <c r="K6979" i="8"/>
  <c r="K4203" i="8"/>
  <c r="K2388" i="8"/>
  <c r="K4843" i="8"/>
  <c r="K2389" i="8"/>
  <c r="K6980" i="8"/>
  <c r="K6981" i="8"/>
  <c r="K106" i="8"/>
  <c r="K1516" i="8"/>
  <c r="K716" i="8"/>
  <c r="K6167" i="8"/>
  <c r="K2390" i="8"/>
  <c r="K8294" i="8"/>
  <c r="K6982" i="8"/>
  <c r="K6168" i="8"/>
  <c r="K6169" i="8"/>
  <c r="K107" i="8"/>
  <c r="K1517" i="8"/>
  <c r="K6983" i="8"/>
  <c r="K2391" i="8"/>
  <c r="K717" i="8"/>
  <c r="K8295" i="8"/>
  <c r="K2392" i="8"/>
  <c r="K4204" i="8"/>
  <c r="K718" i="8"/>
  <c r="K2393" i="8"/>
  <c r="K7696" i="8"/>
  <c r="K6170" i="8"/>
  <c r="K6984" i="8"/>
  <c r="K108" i="8"/>
  <c r="K4205" i="8"/>
  <c r="K6171" i="8"/>
  <c r="K4844" i="8"/>
  <c r="K2394" i="8"/>
  <c r="K6172" i="8"/>
  <c r="K4206" i="8"/>
  <c r="K6173" i="8"/>
  <c r="K8296" i="8"/>
  <c r="K8297" i="8"/>
  <c r="K6174" i="8"/>
  <c r="K4845" i="8"/>
  <c r="K6175" i="8"/>
  <c r="K719" i="8"/>
  <c r="K4846" i="8"/>
  <c r="K2395" i="8"/>
  <c r="K5490" i="8"/>
  <c r="K720" i="8"/>
  <c r="K2396" i="8"/>
  <c r="K8298" i="8"/>
  <c r="K6176" i="8"/>
  <c r="K721" i="8"/>
  <c r="K7697" i="8"/>
  <c r="K109" i="8"/>
  <c r="K4207" i="8"/>
  <c r="K2397" i="8"/>
  <c r="K2398" i="8"/>
  <c r="K4208" i="8"/>
  <c r="K6177" i="8"/>
  <c r="K5491" i="8"/>
  <c r="K4209" i="8"/>
  <c r="K4210" i="8"/>
  <c r="K722" i="8"/>
  <c r="K1518" i="8"/>
  <c r="K110" i="8"/>
  <c r="K5492" i="8"/>
  <c r="K111" i="8"/>
  <c r="K2399" i="8"/>
  <c r="K6178" i="8"/>
  <c r="K6985" i="8"/>
  <c r="K7698" i="8"/>
  <c r="K1519" i="8"/>
  <c r="K6179" i="8"/>
  <c r="K6180" i="8"/>
  <c r="K4847" i="8"/>
  <c r="K2400" i="8"/>
  <c r="K2401" i="8"/>
  <c r="K2402" i="8"/>
  <c r="K2403" i="8"/>
  <c r="K4848" i="8"/>
  <c r="K2404" i="8"/>
  <c r="K112" i="8"/>
  <c r="K1520" i="8"/>
  <c r="K1521" i="8"/>
  <c r="K5493" i="8"/>
  <c r="K4849" i="8"/>
  <c r="K723" i="8"/>
  <c r="K6986" i="8"/>
  <c r="K6987" i="8"/>
  <c r="K6181" i="8"/>
  <c r="K4211" i="8"/>
  <c r="K4212" i="8"/>
  <c r="K724" i="8"/>
  <c r="K725" i="8"/>
  <c r="K726" i="8"/>
  <c r="K2405" i="8"/>
  <c r="K2406" i="8"/>
  <c r="K7699" i="8"/>
  <c r="K8299" i="8"/>
  <c r="K8300" i="8"/>
  <c r="K5494" i="8"/>
  <c r="K4213" i="8"/>
  <c r="K6182" i="8"/>
  <c r="K2407" i="8"/>
  <c r="K6988" i="8"/>
  <c r="K6183" i="8"/>
  <c r="K1522" i="8"/>
  <c r="K113" i="8"/>
  <c r="K2408" i="8"/>
  <c r="K2409" i="8"/>
  <c r="K1523" i="8"/>
  <c r="K5495" i="8"/>
  <c r="K2410" i="8"/>
  <c r="K1524" i="8"/>
  <c r="K1525" i="8"/>
  <c r="K7700" i="8"/>
  <c r="K4850" i="8"/>
  <c r="K114" i="8"/>
  <c r="K6184" i="8"/>
  <c r="K7701" i="8"/>
  <c r="K4851" i="8"/>
  <c r="K115" i="8"/>
  <c r="K4852" i="8"/>
  <c r="K2411" i="8"/>
  <c r="K4853" i="8"/>
  <c r="K8301" i="8"/>
  <c r="K2412" i="8"/>
  <c r="K2413" i="8"/>
  <c r="K4214" i="8"/>
  <c r="K6989" i="8"/>
  <c r="K2414" i="8"/>
  <c r="K6185" i="8"/>
  <c r="K8302" i="8"/>
  <c r="K4854" i="8"/>
  <c r="K727" i="8"/>
  <c r="K116" i="8"/>
  <c r="K8303" i="8"/>
  <c r="K6990" i="8"/>
  <c r="K2415" i="8"/>
  <c r="K4855" i="8"/>
  <c r="K2416" i="8"/>
  <c r="K5496" i="8"/>
  <c r="K117" i="8"/>
  <c r="K2417" i="8"/>
  <c r="K6991" i="8"/>
  <c r="K4856" i="8"/>
  <c r="K8304" i="8"/>
  <c r="K6992" i="8"/>
  <c r="K118" i="8"/>
  <c r="K6993" i="8"/>
  <c r="K119" i="8"/>
  <c r="K4857" i="8"/>
  <c r="K2418" i="8"/>
  <c r="K6994" i="8"/>
  <c r="K6186" i="8"/>
  <c r="K5497" i="8"/>
  <c r="K2419" i="8"/>
  <c r="K120" i="8"/>
  <c r="K121" i="8"/>
  <c r="K728" i="8"/>
  <c r="K4215" i="8"/>
  <c r="K6995" i="8"/>
  <c r="K122" i="8"/>
  <c r="K6996" i="8"/>
  <c r="K123" i="8"/>
  <c r="K7702" i="8"/>
  <c r="K2420" i="8"/>
  <c r="K2421" i="8"/>
  <c r="K6187" i="8"/>
  <c r="K2422" i="8"/>
  <c r="K8305" i="8"/>
  <c r="K2423" i="8"/>
  <c r="K1526" i="8"/>
  <c r="K2424" i="8"/>
  <c r="K1527" i="8"/>
  <c r="K6997" i="8"/>
  <c r="K8306" i="8"/>
  <c r="K2425" i="8"/>
  <c r="K8307" i="8"/>
  <c r="K5498" i="8"/>
  <c r="K6998" i="8"/>
  <c r="K2426" i="8"/>
  <c r="K2427" i="8"/>
  <c r="K6188" i="8"/>
  <c r="K6999" i="8"/>
  <c r="K2428" i="8"/>
  <c r="K729" i="8"/>
  <c r="K2429" i="8"/>
  <c r="K1528" i="8"/>
  <c r="K8308" i="8"/>
  <c r="K5499" i="8"/>
  <c r="K5500" i="8"/>
  <c r="K2430" i="8"/>
  <c r="K8309" i="8"/>
  <c r="K6189" i="8"/>
  <c r="K124" i="8"/>
  <c r="K125" i="8"/>
  <c r="K2431" i="8"/>
  <c r="K6190" i="8"/>
  <c r="K5501" i="8"/>
  <c r="K730" i="8"/>
  <c r="K126" i="8"/>
  <c r="K731" i="8"/>
  <c r="K7000" i="8"/>
  <c r="K4216" i="8"/>
  <c r="K2432" i="8"/>
  <c r="K7001" i="8"/>
  <c r="K1529" i="8"/>
  <c r="K8310" i="8"/>
  <c r="K1530" i="8"/>
  <c r="K7703" i="8"/>
  <c r="K2433" i="8"/>
  <c r="K6191" i="8"/>
  <c r="K6192" i="8"/>
  <c r="K7002" i="8"/>
  <c r="K2434" i="8"/>
  <c r="K7003" i="8"/>
  <c r="K4217" i="8"/>
  <c r="K2435" i="8"/>
  <c r="K6193" i="8"/>
  <c r="K2436" i="8"/>
  <c r="K2437" i="8"/>
  <c r="K7704" i="8"/>
  <c r="K732" i="8"/>
  <c r="K4218" i="8"/>
  <c r="K4858" i="8"/>
  <c r="K733" i="8"/>
  <c r="K1531" i="8"/>
  <c r="K5502" i="8"/>
  <c r="K4219" i="8"/>
  <c r="K1532" i="8"/>
  <c r="K2438" i="8"/>
  <c r="K6194" i="8"/>
  <c r="K2439" i="8"/>
  <c r="K734" i="8"/>
  <c r="K8311" i="8"/>
  <c r="K5503" i="8"/>
  <c r="K2440" i="8"/>
  <c r="K4220" i="8"/>
  <c r="K1533" i="8"/>
  <c r="K4859" i="8"/>
  <c r="K735" i="8"/>
  <c r="K8312" i="8"/>
  <c r="K2441" i="8"/>
  <c r="K7004" i="8"/>
  <c r="K7705" i="8"/>
  <c r="K127" i="8"/>
  <c r="K2442" i="8"/>
  <c r="K6195" i="8"/>
  <c r="K7005" i="8"/>
  <c r="K5504" i="8"/>
  <c r="K7006" i="8"/>
  <c r="K7706" i="8"/>
  <c r="K1534" i="8"/>
  <c r="K2443" i="8"/>
  <c r="K8313" i="8"/>
  <c r="K2444" i="8"/>
  <c r="K7007" i="8"/>
  <c r="K6196" i="8"/>
  <c r="K2445" i="8"/>
  <c r="K7008" i="8"/>
  <c r="K128" i="8"/>
  <c r="K2446" i="8"/>
  <c r="K1535" i="8"/>
  <c r="K2447" i="8"/>
  <c r="K4221" i="8"/>
  <c r="K7009" i="8"/>
  <c r="K7010" i="8"/>
  <c r="K7707" i="8"/>
  <c r="K129" i="8"/>
  <c r="K736" i="8"/>
  <c r="K8314" i="8"/>
  <c r="K6197" i="8"/>
  <c r="K2448" i="8"/>
  <c r="K737" i="8"/>
  <c r="K738" i="8"/>
  <c r="K1536" i="8"/>
  <c r="K2449" i="8"/>
  <c r="K2450" i="8"/>
  <c r="K2451" i="8"/>
  <c r="K739" i="8"/>
  <c r="K6198" i="8"/>
  <c r="K2452" i="8"/>
  <c r="K8315" i="8"/>
  <c r="K2453" i="8"/>
  <c r="K130" i="8"/>
  <c r="K1537" i="8"/>
  <c r="K2454" i="8"/>
  <c r="K740" i="8"/>
  <c r="K7708" i="8"/>
  <c r="K8316" i="8"/>
  <c r="K7011" i="8"/>
  <c r="K6199" i="8"/>
  <c r="K741" i="8"/>
  <c r="K2455" i="8"/>
  <c r="K2456" i="8"/>
  <c r="K2457" i="8"/>
  <c r="K1538" i="8"/>
  <c r="K6200" i="8"/>
  <c r="K7012" i="8"/>
  <c r="K5505" i="8"/>
  <c r="K2458" i="8"/>
  <c r="K2459" i="8"/>
  <c r="K2460" i="8"/>
  <c r="K1539" i="8"/>
  <c r="K2461" i="8"/>
  <c r="K2462" i="8"/>
  <c r="K8317" i="8"/>
  <c r="K7013" i="8"/>
  <c r="K4860" i="8"/>
  <c r="K7014" i="8"/>
  <c r="K2463" i="8"/>
  <c r="K2464" i="8"/>
  <c r="K4861" i="8"/>
  <c r="K4862" i="8"/>
  <c r="K7015" i="8"/>
  <c r="K5506" i="8"/>
  <c r="K131" i="8"/>
  <c r="K7016" i="8"/>
  <c r="K5507" i="8"/>
  <c r="K7017" i="8"/>
  <c r="K8318" i="8"/>
  <c r="K132" i="8"/>
  <c r="K742" i="8"/>
  <c r="K2465" i="8"/>
  <c r="K4863" i="8"/>
  <c r="K743" i="8"/>
  <c r="K133" i="8"/>
  <c r="K744" i="8"/>
  <c r="K7018" i="8"/>
  <c r="K2466" i="8"/>
  <c r="K2467" i="8"/>
  <c r="K745" i="8"/>
  <c r="K4864" i="8"/>
  <c r="K5508" i="8"/>
  <c r="K4865" i="8"/>
  <c r="K2468" i="8"/>
  <c r="K2469" i="8"/>
  <c r="K6201" i="8"/>
  <c r="K746" i="8"/>
  <c r="K2470" i="8"/>
  <c r="K7019" i="8"/>
  <c r="K7709" i="8"/>
  <c r="K134" i="8"/>
  <c r="K7710" i="8"/>
  <c r="K2471" i="8"/>
  <c r="K7711" i="8"/>
  <c r="K747" i="8"/>
  <c r="K4222" i="8"/>
  <c r="K2472" i="8"/>
  <c r="K2473" i="8"/>
  <c r="K5509" i="8"/>
  <c r="K2474" i="8"/>
  <c r="K8319" i="8"/>
  <c r="K6202" i="8"/>
  <c r="K748" i="8"/>
  <c r="K2475" i="8"/>
  <c r="K7712" i="8"/>
  <c r="K6203" i="8"/>
  <c r="K7713" i="8"/>
  <c r="K4866" i="8"/>
  <c r="K4867" i="8"/>
  <c r="K8320" i="8"/>
  <c r="K2476" i="8"/>
  <c r="K4868" i="8"/>
  <c r="K2477" i="8"/>
  <c r="K749" i="8"/>
  <c r="K2478" i="8"/>
  <c r="K8321" i="8"/>
  <c r="K4869" i="8"/>
  <c r="K5510" i="8"/>
  <c r="K1540" i="8"/>
  <c r="K2479" i="8"/>
  <c r="K2480" i="8"/>
  <c r="K7020" i="8"/>
  <c r="K5511" i="8"/>
  <c r="K1541" i="8"/>
  <c r="K4870" i="8"/>
  <c r="K4871" i="8"/>
  <c r="K5512" i="8"/>
  <c r="K2481" i="8"/>
  <c r="K2482" i="8"/>
  <c r="K6204" i="8"/>
  <c r="K135" i="8"/>
  <c r="K1542" i="8"/>
  <c r="K2483" i="8"/>
  <c r="K750" i="8"/>
  <c r="K5513" i="8"/>
  <c r="K6205" i="8"/>
  <c r="K4872" i="8"/>
  <c r="K6206" i="8"/>
  <c r="K7714" i="8"/>
  <c r="K2484" i="8"/>
  <c r="K5514" i="8"/>
  <c r="K2485" i="8"/>
  <c r="K751" i="8"/>
  <c r="K2486" i="8"/>
  <c r="K1543" i="8"/>
  <c r="K2487" i="8"/>
  <c r="K136" i="8"/>
  <c r="K2488" i="8"/>
  <c r="K2489" i="8"/>
  <c r="K2490" i="8"/>
  <c r="K2491" i="8"/>
  <c r="K2492" i="8"/>
  <c r="K6207" i="8"/>
  <c r="K6208" i="8"/>
  <c r="K4873" i="8"/>
  <c r="K5515" i="8"/>
  <c r="K7021" i="8"/>
  <c r="K7715" i="8"/>
  <c r="K8322" i="8"/>
  <c r="K2493" i="8"/>
  <c r="K7716" i="8"/>
  <c r="K2494" i="8"/>
  <c r="K4874" i="8"/>
  <c r="K7717" i="8"/>
  <c r="K8323" i="8"/>
  <c r="K137" i="8"/>
  <c r="K4223" i="8"/>
  <c r="K8324" i="8"/>
  <c r="K1544" i="8"/>
  <c r="K7718" i="8"/>
  <c r="K138" i="8"/>
  <c r="K1545" i="8"/>
  <c r="K4224" i="8"/>
  <c r="K2495" i="8"/>
  <c r="K6209" i="8"/>
  <c r="K6210" i="8"/>
  <c r="K752" i="8"/>
  <c r="K8325" i="8"/>
  <c r="K7022" i="8"/>
  <c r="K5516" i="8"/>
  <c r="K2496" i="8"/>
  <c r="K4875" i="8"/>
  <c r="K2497" i="8"/>
  <c r="K7023" i="8"/>
  <c r="K139" i="8"/>
  <c r="K6211" i="8"/>
  <c r="K8326" i="8"/>
  <c r="K140" i="8"/>
  <c r="K6212" i="8"/>
  <c r="K8327" i="8"/>
  <c r="K2498" i="8"/>
  <c r="K7719" i="8"/>
  <c r="K141" i="8"/>
  <c r="K2499" i="8"/>
  <c r="K1546" i="8"/>
  <c r="K5517" i="8"/>
  <c r="K7024" i="8"/>
  <c r="K8328" i="8"/>
  <c r="K753" i="8"/>
  <c r="K2500" i="8"/>
  <c r="K4225" i="8"/>
  <c r="K6213" i="8"/>
  <c r="K7720" i="8"/>
  <c r="K4876" i="8"/>
  <c r="K2501" i="8"/>
  <c r="K4226" i="8"/>
  <c r="K5518" i="8"/>
  <c r="K2502" i="8"/>
  <c r="K6214" i="8"/>
  <c r="K8329" i="8"/>
  <c r="K1547" i="8"/>
  <c r="K754" i="8"/>
  <c r="K2503" i="8"/>
  <c r="K7025" i="8"/>
  <c r="K2504" i="8"/>
  <c r="K2505" i="8"/>
  <c r="K1548" i="8"/>
  <c r="K6215" i="8"/>
  <c r="K6216" i="8"/>
  <c r="K4877" i="8"/>
  <c r="K4878" i="8"/>
  <c r="K6217" i="8"/>
  <c r="K4227" i="8"/>
  <c r="K1549" i="8"/>
  <c r="K6218" i="8"/>
  <c r="K7721" i="8"/>
  <c r="K5519" i="8"/>
  <c r="K8330" i="8"/>
  <c r="K5520" i="8"/>
  <c r="K4879" i="8"/>
  <c r="K2506" i="8"/>
  <c r="K7722" i="8"/>
  <c r="K4228" i="8"/>
  <c r="K755" i="8"/>
  <c r="K7026" i="8"/>
  <c r="K6219" i="8"/>
  <c r="K756" i="8"/>
  <c r="K7027" i="8"/>
  <c r="K6220" i="8"/>
  <c r="K7723" i="8"/>
  <c r="K2507" i="8"/>
  <c r="K1550" i="8"/>
  <c r="K1551" i="8"/>
  <c r="K8331" i="8"/>
  <c r="K8332" i="8"/>
  <c r="K7028" i="8"/>
  <c r="K7724" i="8"/>
  <c r="K4229" i="8"/>
  <c r="K4230" i="8"/>
  <c r="K5521" i="8"/>
  <c r="K757" i="8"/>
  <c r="K7029" i="8"/>
  <c r="K1552" i="8"/>
  <c r="K2508" i="8"/>
  <c r="K6221" i="8"/>
  <c r="K142" i="8"/>
  <c r="K5522" i="8"/>
  <c r="K2509" i="8"/>
  <c r="K2510" i="8"/>
  <c r="K8333" i="8"/>
  <c r="K8334" i="8"/>
  <c r="K6222" i="8"/>
  <c r="K2511" i="8"/>
  <c r="K7725" i="8"/>
  <c r="K143" i="8"/>
  <c r="K7030" i="8"/>
  <c r="K4880" i="8"/>
  <c r="K758" i="8"/>
  <c r="K7031" i="8"/>
  <c r="K1553" i="8"/>
  <c r="K759" i="8"/>
  <c r="K2512" i="8"/>
  <c r="K760" i="8"/>
  <c r="K4881" i="8"/>
  <c r="K1554" i="8"/>
  <c r="K6223" i="8"/>
  <c r="K2513" i="8"/>
  <c r="K8335" i="8"/>
  <c r="K7032" i="8"/>
  <c r="K4231" i="8"/>
  <c r="K2514" i="8"/>
  <c r="K4882" i="8"/>
  <c r="K5523" i="8"/>
  <c r="K2515" i="8"/>
  <c r="K6224" i="8"/>
  <c r="K2516" i="8"/>
  <c r="K4883" i="8"/>
  <c r="K144" i="8"/>
  <c r="K2517" i="8"/>
  <c r="K7033" i="8"/>
  <c r="K6225" i="8"/>
  <c r="K2518" i="8"/>
  <c r="K7034" i="8"/>
  <c r="K6226" i="8"/>
  <c r="K5524" i="8"/>
  <c r="K6227" i="8"/>
  <c r="K4232" i="8"/>
  <c r="K2519" i="8"/>
  <c r="K4884" i="8"/>
  <c r="K761" i="8"/>
  <c r="K8336" i="8"/>
  <c r="K7035" i="8"/>
  <c r="K1555" i="8"/>
  <c r="K6228" i="8"/>
  <c r="K2520" i="8"/>
  <c r="K6229" i="8"/>
  <c r="K145" i="8"/>
  <c r="K5525" i="8"/>
  <c r="K2521" i="8"/>
  <c r="K762" i="8"/>
  <c r="K7036" i="8"/>
  <c r="K1556" i="8"/>
  <c r="K4885" i="8"/>
  <c r="K4233" i="8"/>
  <c r="K2522" i="8"/>
  <c r="K5526" i="8"/>
  <c r="K4886" i="8"/>
  <c r="K4234" i="8"/>
  <c r="K5527" i="8"/>
  <c r="K146" i="8"/>
  <c r="K4235" i="8"/>
  <c r="K6230" i="8"/>
  <c r="K7726" i="8"/>
  <c r="K5528" i="8"/>
  <c r="K4236" i="8"/>
  <c r="K2523" i="8"/>
  <c r="K6231" i="8"/>
  <c r="K8337" i="8"/>
  <c r="K8338" i="8"/>
  <c r="K5529" i="8"/>
  <c r="K4887" i="8"/>
  <c r="K2524" i="8"/>
  <c r="K2525" i="8"/>
  <c r="K2526" i="8"/>
  <c r="K2527" i="8"/>
  <c r="K763" i="8"/>
  <c r="K8339" i="8"/>
  <c r="K147" i="8"/>
  <c r="K2528" i="8"/>
  <c r="K5530" i="8"/>
  <c r="K148" i="8"/>
  <c r="K2529" i="8"/>
  <c r="K4888" i="8"/>
  <c r="K2530" i="8"/>
  <c r="K5531" i="8"/>
  <c r="K8340" i="8"/>
  <c r="K764" i="8"/>
  <c r="K2531" i="8"/>
  <c r="K7727" i="8"/>
  <c r="K6232" i="8"/>
  <c r="K4889" i="8"/>
  <c r="K7728" i="8"/>
  <c r="K4890" i="8"/>
  <c r="K765" i="8"/>
  <c r="K5532" i="8"/>
  <c r="K766" i="8"/>
  <c r="K2532" i="8"/>
  <c r="K767" i="8"/>
  <c r="K2533" i="8"/>
  <c r="K4891" i="8"/>
  <c r="K2534" i="8"/>
  <c r="K2535" i="8"/>
  <c r="K7037" i="8"/>
  <c r="K2536" i="8"/>
  <c r="K7038" i="8"/>
  <c r="K149" i="8"/>
  <c r="K7039" i="8"/>
  <c r="K6233" i="8"/>
  <c r="K4237" i="8"/>
  <c r="K5533" i="8"/>
  <c r="K1557" i="8"/>
  <c r="K4238" i="8"/>
  <c r="K4239" i="8"/>
  <c r="K6234" i="8"/>
  <c r="K4240" i="8"/>
  <c r="K5534" i="8"/>
  <c r="K8341" i="8"/>
  <c r="K4241" i="8"/>
  <c r="K768" i="8"/>
  <c r="K5535" i="8"/>
  <c r="K8342" i="8"/>
  <c r="K7040" i="8"/>
  <c r="K769" i="8"/>
  <c r="K6235" i="8"/>
  <c r="K2537" i="8"/>
  <c r="K2538" i="8"/>
  <c r="K1558" i="8"/>
  <c r="K5536" i="8"/>
  <c r="K1559" i="8"/>
  <c r="K6236" i="8"/>
  <c r="K1560" i="8"/>
  <c r="K6237" i="8"/>
  <c r="K7729" i="8"/>
  <c r="K150" i="8"/>
  <c r="K2539" i="8"/>
  <c r="K7730" i="8"/>
  <c r="K1561" i="8"/>
  <c r="K4892" i="8"/>
  <c r="K151" i="8"/>
  <c r="K6238" i="8"/>
  <c r="K6239" i="8"/>
  <c r="K6240" i="8"/>
  <c r="K4242" i="8"/>
  <c r="K6241" i="8"/>
  <c r="K5537" i="8"/>
  <c r="K2540" i="8"/>
  <c r="K4243" i="8"/>
  <c r="K7731" i="8"/>
  <c r="K5538" i="8"/>
  <c r="K152" i="8"/>
  <c r="K2541" i="8"/>
  <c r="K1562" i="8"/>
  <c r="K4244" i="8"/>
  <c r="K7041" i="8"/>
  <c r="K7732" i="8"/>
  <c r="K8343" i="8"/>
  <c r="K6242" i="8"/>
  <c r="K7733" i="8"/>
  <c r="K153" i="8"/>
  <c r="K770" i="8"/>
  <c r="K771" i="8"/>
  <c r="K7042" i="8"/>
  <c r="K2542" i="8"/>
  <c r="K5539" i="8"/>
  <c r="K772" i="8"/>
  <c r="K773" i="8"/>
  <c r="K7734" i="8"/>
  <c r="K6243" i="8"/>
  <c r="K4893" i="8"/>
  <c r="K8344" i="8"/>
  <c r="K774" i="8"/>
  <c r="K775" i="8"/>
  <c r="K4894" i="8"/>
  <c r="K2543" i="8"/>
  <c r="K4895" i="8"/>
  <c r="K154" i="8"/>
  <c r="K2544" i="8"/>
  <c r="K6244" i="8"/>
  <c r="K4245" i="8"/>
  <c r="K7735" i="8"/>
  <c r="K2545" i="8"/>
  <c r="K7736" i="8"/>
  <c r="K8345" i="8"/>
  <c r="K1563" i="8"/>
  <c r="K4896" i="8"/>
  <c r="K7737" i="8"/>
  <c r="K2546" i="8"/>
  <c r="K2547" i="8"/>
  <c r="K2548" i="8"/>
  <c r="K2549" i="8"/>
  <c r="K776" i="8"/>
  <c r="K7738" i="8"/>
  <c r="K6245" i="8"/>
  <c r="K8346" i="8"/>
  <c r="K2550" i="8"/>
  <c r="K7043" i="8"/>
  <c r="K7044" i="8"/>
  <c r="K5540" i="8"/>
  <c r="K777" i="8"/>
  <c r="K2551" i="8"/>
  <c r="K778" i="8"/>
  <c r="K2552" i="8"/>
  <c r="K8347" i="8"/>
  <c r="K155" i="8"/>
  <c r="K1564" i="8"/>
  <c r="K7739" i="8"/>
  <c r="K779" i="8"/>
  <c r="K2553" i="8"/>
  <c r="K8348" i="8"/>
  <c r="K1565" i="8"/>
  <c r="K7045" i="8"/>
  <c r="K4246" i="8"/>
  <c r="K6246" i="8"/>
  <c r="K8349" i="8"/>
  <c r="K2554" i="8"/>
  <c r="K6247" i="8"/>
  <c r="K2555" i="8"/>
  <c r="K5541" i="8"/>
  <c r="K780" i="8"/>
  <c r="K8350" i="8"/>
  <c r="K2556" i="8"/>
  <c r="K2557" i="8"/>
  <c r="K4247" i="8"/>
  <c r="K2558" i="8"/>
  <c r="K2559" i="8"/>
  <c r="K5542" i="8"/>
  <c r="K2560" i="8"/>
  <c r="K7740" i="8"/>
  <c r="K5543" i="8"/>
  <c r="K7046" i="8"/>
  <c r="K2561" i="8"/>
  <c r="K781" i="8"/>
  <c r="K6248" i="8"/>
  <c r="K6249" i="8"/>
  <c r="K2562" i="8"/>
  <c r="K7741" i="8"/>
  <c r="K8351" i="8"/>
  <c r="K7047" i="8"/>
  <c r="K2563" i="8"/>
  <c r="K1566" i="8"/>
  <c r="K2564" i="8"/>
  <c r="K782" i="8"/>
  <c r="K7742" i="8"/>
  <c r="K156" i="8"/>
  <c r="K783" i="8"/>
  <c r="K4897" i="8"/>
  <c r="K8352" i="8"/>
  <c r="K7743" i="8"/>
  <c r="K8353" i="8"/>
  <c r="K2565" i="8"/>
  <c r="K4248" i="8"/>
  <c r="K1567" i="8"/>
  <c r="K4898" i="8"/>
  <c r="K2566" i="8"/>
  <c r="K784" i="8"/>
  <c r="K2567" i="8"/>
  <c r="K8354" i="8"/>
  <c r="K157" i="8"/>
  <c r="K2568" i="8"/>
  <c r="K1568" i="8"/>
  <c r="K4899" i="8"/>
  <c r="K2569" i="8"/>
  <c r="K8355" i="8"/>
  <c r="K7744" i="8"/>
  <c r="K7048" i="8"/>
  <c r="K4900" i="8"/>
  <c r="K2570" i="8"/>
  <c r="K158" i="8"/>
  <c r="K4901" i="8"/>
  <c r="K2571" i="8"/>
  <c r="K1569" i="8"/>
  <c r="K1570" i="8"/>
  <c r="K2572" i="8"/>
  <c r="K2573" i="8"/>
  <c r="K1571" i="8"/>
  <c r="K1572" i="8"/>
  <c r="K4902" i="8"/>
  <c r="K6250" i="8"/>
  <c r="K2574" i="8"/>
  <c r="K4903" i="8"/>
  <c r="K6251" i="8"/>
  <c r="K2575" i="8"/>
  <c r="K6252" i="8"/>
  <c r="K7745" i="8"/>
  <c r="K7746" i="8"/>
  <c r="K2576" i="8"/>
  <c r="K6253" i="8"/>
  <c r="K5544" i="8"/>
  <c r="K4904" i="8"/>
  <c r="K4905" i="8"/>
  <c r="K2577" i="8"/>
  <c r="K2578" i="8"/>
  <c r="K6254" i="8"/>
  <c r="K8356" i="8"/>
  <c r="K1573" i="8"/>
  <c r="K1574" i="8"/>
  <c r="K785" i="8"/>
  <c r="K786" i="8"/>
  <c r="K4249" i="8"/>
  <c r="K2579" i="8"/>
  <c r="K159" i="8"/>
  <c r="K787" i="8"/>
  <c r="K2580" i="8"/>
  <c r="K4250" i="8"/>
  <c r="K788" i="8"/>
  <c r="K7747" i="8"/>
  <c r="K2581" i="8"/>
  <c r="K4251" i="8"/>
  <c r="K2582" i="8"/>
  <c r="K5545" i="8"/>
  <c r="K7049" i="8"/>
  <c r="K2583" i="8"/>
  <c r="K7050" i="8"/>
  <c r="K5546" i="8"/>
  <c r="K2584" i="8"/>
  <c r="K789" i="8"/>
  <c r="K2585" i="8"/>
  <c r="K4906" i="8"/>
  <c r="K4252" i="8"/>
  <c r="K6255" i="8"/>
  <c r="K790" i="8"/>
  <c r="K4253" i="8"/>
  <c r="K7748" i="8"/>
  <c r="K7051" i="8"/>
  <c r="K1575" i="8"/>
  <c r="K8357" i="8"/>
  <c r="K4254" i="8"/>
  <c r="K7749" i="8"/>
  <c r="K2586" i="8"/>
  <c r="K2587" i="8"/>
  <c r="K2588" i="8"/>
  <c r="K6256" i="8"/>
  <c r="K791" i="8"/>
  <c r="K1576" i="8"/>
  <c r="K2589" i="8"/>
  <c r="K1577" i="8"/>
  <c r="K4907" i="8"/>
  <c r="K792" i="8"/>
  <c r="K4255" i="8"/>
  <c r="K7052" i="8"/>
  <c r="K160" i="8"/>
  <c r="K2590" i="8"/>
  <c r="K6257" i="8"/>
  <c r="K6258" i="8"/>
  <c r="K7750" i="8"/>
  <c r="K2591" i="8"/>
  <c r="K4256" i="8"/>
  <c r="K7751" i="8"/>
  <c r="K6259" i="8"/>
  <c r="K2592" i="8"/>
  <c r="K2593" i="8"/>
  <c r="K6260" i="8"/>
  <c r="K2594" i="8"/>
  <c r="K5547" i="8"/>
  <c r="K4257" i="8"/>
  <c r="K161" i="8"/>
  <c r="K6261" i="8"/>
  <c r="K2595" i="8"/>
  <c r="K162" i="8"/>
  <c r="K793" i="8"/>
  <c r="K794" i="8"/>
  <c r="K4258" i="8"/>
  <c r="K2596" i="8"/>
  <c r="K163" i="8"/>
  <c r="K7752" i="8"/>
  <c r="K5548" i="8"/>
  <c r="K795" i="8"/>
  <c r="K8358" i="8"/>
  <c r="K164" i="8"/>
  <c r="K7053" i="8"/>
  <c r="K2597" i="8"/>
  <c r="K6262" i="8"/>
  <c r="K796" i="8"/>
  <c r="K1578" i="8"/>
  <c r="K2598" i="8"/>
  <c r="K797" i="8"/>
  <c r="K7753" i="8"/>
  <c r="K165" i="8"/>
  <c r="K7054" i="8"/>
  <c r="K4908" i="8"/>
  <c r="K5549" i="8"/>
  <c r="K1579" i="8"/>
  <c r="K4909" i="8"/>
  <c r="K798" i="8"/>
  <c r="K4259" i="8"/>
  <c r="K2599" i="8"/>
  <c r="K166" i="8"/>
  <c r="K5550" i="8"/>
  <c r="K2600" i="8"/>
  <c r="K799" i="8"/>
  <c r="K7055" i="8"/>
  <c r="K2601" i="8"/>
  <c r="K4260" i="8"/>
  <c r="K800" i="8"/>
  <c r="K801" i="8"/>
  <c r="K6263" i="8"/>
  <c r="K8359" i="8"/>
  <c r="K2602" i="8"/>
  <c r="K167" i="8"/>
  <c r="K2603" i="8"/>
  <c r="K4261" i="8"/>
  <c r="K2604" i="8"/>
  <c r="K2605" i="8"/>
  <c r="K2606" i="8"/>
  <c r="K4262" i="8"/>
  <c r="K4263" i="8"/>
  <c r="K1580" i="8"/>
  <c r="K2607" i="8"/>
  <c r="K5551" i="8"/>
  <c r="K168" i="8"/>
  <c r="K7754" i="8"/>
  <c r="K7755" i="8"/>
  <c r="K4264" i="8"/>
  <c r="K7056" i="8"/>
  <c r="K169" i="8"/>
  <c r="K802" i="8"/>
  <c r="K803" i="8"/>
  <c r="K7057" i="8"/>
  <c r="K1581" i="8"/>
  <c r="K2608" i="8"/>
  <c r="K2609" i="8"/>
  <c r="K2610" i="8"/>
  <c r="K7058" i="8"/>
  <c r="K4265" i="8"/>
  <c r="K4266" i="8"/>
  <c r="K4910" i="8"/>
  <c r="K7059" i="8"/>
  <c r="K6264" i="8"/>
  <c r="K2611" i="8"/>
  <c r="K804" i="8"/>
  <c r="K4267" i="8"/>
  <c r="K4911" i="8"/>
  <c r="K4268" i="8"/>
  <c r="K6265" i="8"/>
  <c r="K1582" i="8"/>
  <c r="K4269" i="8"/>
  <c r="K805" i="8"/>
  <c r="K170" i="8"/>
  <c r="K4912" i="8"/>
  <c r="K2612" i="8"/>
  <c r="K2613" i="8"/>
  <c r="K6266" i="8"/>
  <c r="K171" i="8"/>
  <c r="K172" i="8"/>
  <c r="K806" i="8"/>
  <c r="K807" i="8"/>
  <c r="K1583" i="8"/>
  <c r="K6267" i="8"/>
  <c r="K8360" i="8"/>
  <c r="K4913" i="8"/>
  <c r="K6268" i="8"/>
  <c r="K4914" i="8"/>
  <c r="K808" i="8"/>
  <c r="K6269" i="8"/>
  <c r="K809" i="8"/>
  <c r="K6270" i="8"/>
  <c r="K4270" i="8"/>
  <c r="K6271" i="8"/>
  <c r="K8361" i="8"/>
  <c r="K4271" i="8"/>
  <c r="K810" i="8"/>
  <c r="K7756" i="8"/>
  <c r="K2614" i="8"/>
  <c r="K811" i="8"/>
  <c r="K6272" i="8"/>
  <c r="K5552" i="8"/>
  <c r="K7060" i="8"/>
  <c r="K173" i="8"/>
  <c r="K2615" i="8"/>
  <c r="K6273" i="8"/>
  <c r="K7061" i="8"/>
  <c r="K4915" i="8"/>
  <c r="K5553" i="8"/>
  <c r="K2616" i="8"/>
  <c r="K4272" i="8"/>
  <c r="K2617" i="8"/>
  <c r="K2618" i="8"/>
  <c r="K2619" i="8"/>
  <c r="K4273" i="8"/>
  <c r="K5554" i="8"/>
  <c r="K7757" i="8"/>
  <c r="K8362" i="8"/>
  <c r="K812" i="8"/>
  <c r="K4274" i="8"/>
  <c r="K8363" i="8"/>
  <c r="K2620" i="8"/>
  <c r="K174" i="8"/>
  <c r="K2621" i="8"/>
  <c r="K813" i="8"/>
  <c r="K1584" i="8"/>
  <c r="K2622" i="8"/>
  <c r="K2623" i="8"/>
  <c r="K4916" i="8"/>
  <c r="K814" i="8"/>
  <c r="K8364" i="8"/>
  <c r="K2624" i="8"/>
  <c r="K4917" i="8"/>
  <c r="K7062" i="8"/>
  <c r="K4918" i="8"/>
  <c r="K815" i="8"/>
  <c r="K2625" i="8"/>
  <c r="K7758" i="8"/>
  <c r="K7759" i="8"/>
  <c r="K5555" i="8"/>
  <c r="K8365" i="8"/>
  <c r="K5556" i="8"/>
  <c r="K4919" i="8"/>
  <c r="K7063" i="8"/>
  <c r="K2626" i="8"/>
  <c r="K816" i="8"/>
  <c r="K817" i="8"/>
  <c r="K6274" i="8"/>
  <c r="K2627" i="8"/>
  <c r="K7760" i="8"/>
  <c r="K2628" i="8"/>
  <c r="K6275" i="8"/>
  <c r="K6276" i="8"/>
  <c r="K1585" i="8"/>
  <c r="K175" i="8"/>
  <c r="K2629" i="8"/>
  <c r="K1586" i="8"/>
  <c r="K7064" i="8"/>
  <c r="K7761" i="8"/>
  <c r="K5557" i="8"/>
  <c r="K176" i="8"/>
  <c r="K177" i="8"/>
  <c r="K8366" i="8"/>
  <c r="K2630" i="8"/>
  <c r="K7065" i="8"/>
  <c r="K4920" i="8"/>
  <c r="K818" i="8"/>
  <c r="K2631" i="8"/>
  <c r="K7066" i="8"/>
  <c r="K2632" i="8"/>
  <c r="K1587" i="8"/>
  <c r="K2633" i="8"/>
  <c r="K819" i="8"/>
  <c r="K4275" i="8"/>
  <c r="K4921" i="8"/>
  <c r="K2634" i="8"/>
  <c r="K2635" i="8"/>
  <c r="K5558" i="8"/>
  <c r="K4276" i="8"/>
  <c r="K820" i="8"/>
  <c r="K178" i="8"/>
  <c r="K8367" i="8"/>
  <c r="K1588" i="8"/>
  <c r="K2636" i="8"/>
  <c r="K2637" i="8"/>
  <c r="K2638" i="8"/>
  <c r="K7067" i="8"/>
  <c r="K821" i="8"/>
  <c r="K2639" i="8"/>
  <c r="K822" i="8"/>
  <c r="K2640" i="8"/>
  <c r="K5559" i="8"/>
  <c r="K6277" i="8"/>
  <c r="K7068" i="8"/>
  <c r="K2641" i="8"/>
  <c r="K7069" i="8"/>
  <c r="K2642" i="8"/>
  <c r="K5560" i="8"/>
  <c r="K823" i="8"/>
  <c r="K8368" i="8"/>
  <c r="K1589" i="8"/>
  <c r="K4922" i="8"/>
  <c r="K1590" i="8"/>
  <c r="K2643" i="8"/>
  <c r="K7070" i="8"/>
  <c r="K1591" i="8"/>
  <c r="K2644" i="8"/>
  <c r="K2645" i="8"/>
  <c r="K4277" i="8"/>
  <c r="K2646" i="8"/>
  <c r="K4278" i="8"/>
  <c r="K2647" i="8"/>
  <c r="K7071" i="8"/>
  <c r="K6278" i="8"/>
  <c r="K179" i="8"/>
  <c r="K1592" i="8"/>
  <c r="K1593" i="8"/>
  <c r="K6279" i="8"/>
  <c r="K4279" i="8"/>
  <c r="K2648" i="8"/>
  <c r="K8369" i="8"/>
  <c r="K1594" i="8"/>
  <c r="K5561" i="8"/>
  <c r="K8370" i="8"/>
  <c r="K6280" i="8"/>
  <c r="K2649" i="8"/>
  <c r="K180" i="8"/>
  <c r="K2650" i="8"/>
  <c r="K6281" i="8"/>
  <c r="K7072" i="8"/>
  <c r="K8371" i="8"/>
  <c r="K1595" i="8"/>
  <c r="K7073" i="8"/>
  <c r="K824" i="8"/>
  <c r="K5562" i="8"/>
  <c r="K7762" i="8"/>
  <c r="K4280" i="8"/>
  <c r="K2651" i="8"/>
  <c r="K2652" i="8"/>
  <c r="K7763" i="8"/>
  <c r="K825" i="8"/>
  <c r="K1596" i="8"/>
  <c r="K181" i="8"/>
  <c r="K2653" i="8"/>
  <c r="K1597" i="8"/>
  <c r="K2654" i="8"/>
  <c r="K4923" i="8"/>
  <c r="K182" i="8"/>
  <c r="K8372" i="8"/>
  <c r="K6282" i="8"/>
  <c r="K2655" i="8"/>
  <c r="K826" i="8"/>
  <c r="K827" i="8"/>
  <c r="K2656" i="8"/>
  <c r="K1598" i="8"/>
  <c r="K2657" i="8"/>
  <c r="K2658" i="8"/>
  <c r="K5563" i="8"/>
  <c r="K828" i="8"/>
  <c r="K2659" i="8"/>
  <c r="K829" i="8"/>
  <c r="K5564" i="8"/>
  <c r="K5565" i="8"/>
  <c r="K183" i="8"/>
  <c r="K4924" i="8"/>
  <c r="K6283" i="8"/>
  <c r="K2660" i="8"/>
  <c r="K6284" i="8"/>
  <c r="K2661" i="8"/>
  <c r="K2662" i="8"/>
  <c r="K6285" i="8"/>
  <c r="K830" i="8"/>
  <c r="K2663" i="8"/>
  <c r="K7074" i="8"/>
  <c r="K831" i="8"/>
  <c r="K832" i="8"/>
  <c r="K7075" i="8"/>
  <c r="K2664" i="8"/>
  <c r="K2665" i="8"/>
  <c r="K2666" i="8"/>
  <c r="K7764" i="8"/>
  <c r="K8373" i="8"/>
  <c r="K7765" i="8"/>
  <c r="K7076" i="8"/>
  <c r="K7077" i="8"/>
  <c r="K7766" i="8"/>
  <c r="K7078" i="8"/>
  <c r="K6286" i="8"/>
  <c r="K184" i="8"/>
  <c r="K8374" i="8"/>
  <c r="K7767" i="8"/>
  <c r="K4925" i="8"/>
  <c r="K5566" i="8"/>
  <c r="K2667" i="8"/>
  <c r="K185" i="8"/>
  <c r="K2668" i="8"/>
  <c r="K186" i="8"/>
  <c r="K833" i="8"/>
  <c r="K2669" i="8"/>
  <c r="K8375" i="8"/>
  <c r="K4281" i="8"/>
  <c r="K2670" i="8"/>
  <c r="K4926" i="8"/>
  <c r="K2671" i="8"/>
  <c r="K7079" i="8"/>
  <c r="K2672" i="8"/>
  <c r="K7080" i="8"/>
  <c r="K2673" i="8"/>
  <c r="K2674" i="8"/>
  <c r="K2675" i="8"/>
  <c r="K5567" i="8"/>
  <c r="K187" i="8"/>
  <c r="K8376" i="8"/>
  <c r="K6287" i="8"/>
  <c r="K2676" i="8"/>
  <c r="K7081" i="8"/>
  <c r="K1599" i="8"/>
  <c r="K4927" i="8"/>
  <c r="K188" i="8"/>
  <c r="K4282" i="8"/>
  <c r="K2677" i="8"/>
  <c r="K4283" i="8"/>
  <c r="K2678" i="8"/>
  <c r="K2679" i="8"/>
  <c r="K2680" i="8"/>
  <c r="K189" i="8"/>
  <c r="K8377" i="8"/>
  <c r="K7768" i="8"/>
  <c r="K4284" i="8"/>
  <c r="K2681" i="8"/>
  <c r="K2682" i="8"/>
  <c r="K5568" i="8"/>
  <c r="K6288" i="8"/>
  <c r="K4928" i="8"/>
  <c r="K8378" i="8"/>
  <c r="K834" i="8"/>
  <c r="K7769" i="8"/>
  <c r="K2683" i="8"/>
  <c r="K835" i="8"/>
  <c r="K4929" i="8"/>
  <c r="K2684" i="8"/>
  <c r="K836" i="8"/>
  <c r="K837" i="8"/>
  <c r="K2685" i="8"/>
  <c r="K8379" i="8"/>
  <c r="K8380" i="8"/>
  <c r="K4930" i="8"/>
  <c r="K5569" i="8"/>
  <c r="K5570" i="8"/>
  <c r="K190" i="8"/>
  <c r="K6289" i="8"/>
  <c r="K2686" i="8"/>
  <c r="K2687" i="8"/>
  <c r="K8381" i="8"/>
  <c r="K5571" i="8"/>
  <c r="K4931" i="8"/>
  <c r="K4285" i="8"/>
  <c r="K2688" i="8"/>
  <c r="K4286" i="8"/>
  <c r="K2689" i="8"/>
  <c r="K7770" i="8"/>
  <c r="K6290" i="8"/>
  <c r="K4287" i="8"/>
  <c r="K2690" i="8"/>
  <c r="K2691" i="8"/>
  <c r="K838" i="8"/>
  <c r="K1600" i="8"/>
  <c r="K8382" i="8"/>
  <c r="K6291" i="8"/>
  <c r="K4288" i="8"/>
  <c r="K2692" i="8"/>
  <c r="K7771" i="8"/>
  <c r="K2693" i="8"/>
  <c r="K2694" i="8"/>
  <c r="K2695" i="8"/>
  <c r="K6292" i="8"/>
  <c r="K191" i="8"/>
  <c r="K839" i="8"/>
  <c r="K7772" i="8"/>
  <c r="K8383" i="8"/>
  <c r="K840" i="8"/>
  <c r="K4289" i="8"/>
  <c r="K6293" i="8"/>
  <c r="K5572" i="8"/>
  <c r="K5573" i="8"/>
  <c r="K4932" i="8"/>
  <c r="K6294" i="8"/>
  <c r="K7773" i="8"/>
  <c r="K192" i="8"/>
  <c r="K841" i="8"/>
  <c r="K4933" i="8"/>
  <c r="K193" i="8"/>
  <c r="K7082" i="8"/>
  <c r="K2696" i="8"/>
  <c r="K4934" i="8"/>
  <c r="K2697" i="8"/>
  <c r="K7774" i="8"/>
  <c r="K7083" i="8"/>
  <c r="K2698" i="8"/>
  <c r="K7084" i="8"/>
  <c r="K2699" i="8"/>
  <c r="K2700" i="8"/>
  <c r="K4290" i="8"/>
  <c r="K4935" i="8"/>
  <c r="K842" i="8"/>
  <c r="K1601" i="8"/>
  <c r="K843" i="8"/>
  <c r="K1602" i="8"/>
  <c r="K1603" i="8"/>
  <c r="K7085" i="8"/>
  <c r="K6295" i="8"/>
  <c r="K1604" i="8"/>
  <c r="K2701" i="8"/>
  <c r="K844" i="8"/>
  <c r="K5574" i="8"/>
  <c r="K4291" i="8"/>
  <c r="K4936" i="8"/>
  <c r="K194" i="8"/>
  <c r="K7086" i="8"/>
  <c r="K6296" i="8"/>
  <c r="K4292" i="8"/>
  <c r="K1605" i="8"/>
  <c r="K7087" i="8"/>
  <c r="K7775" i="8"/>
  <c r="K5575" i="8"/>
  <c r="K845" i="8"/>
  <c r="K846" i="8"/>
  <c r="K7088" i="8"/>
  <c r="K2702" i="8"/>
  <c r="K7776" i="8"/>
  <c r="K2703" i="8"/>
  <c r="K5576" i="8"/>
  <c r="K4937" i="8"/>
  <c r="K4293" i="8"/>
  <c r="K2704" i="8"/>
  <c r="K2705" i="8"/>
  <c r="K5577" i="8"/>
  <c r="K7089" i="8"/>
  <c r="K2706" i="8"/>
  <c r="K6297" i="8"/>
  <c r="K7090" i="8"/>
  <c r="K847" i="8"/>
  <c r="K8384" i="8"/>
  <c r="K2707" i="8"/>
  <c r="K6298" i="8"/>
  <c r="K6299" i="8"/>
  <c r="K195" i="8"/>
  <c r="K7091" i="8"/>
  <c r="K8385" i="8"/>
  <c r="K1606" i="8"/>
  <c r="K6300" i="8"/>
  <c r="K4294" i="8"/>
  <c r="K2708" i="8"/>
  <c r="K196" i="8"/>
  <c r="K848" i="8"/>
  <c r="K849" i="8"/>
  <c r="K2709" i="8"/>
  <c r="K1607" i="8"/>
  <c r="K4938" i="8"/>
  <c r="K7092" i="8"/>
  <c r="K2710" i="8"/>
  <c r="K197" i="8"/>
  <c r="K2711" i="8"/>
  <c r="K7777" i="8"/>
  <c r="K2712" i="8"/>
  <c r="K4939" i="8"/>
  <c r="K5578" i="8"/>
  <c r="K2713" i="8"/>
  <c r="K5579" i="8"/>
  <c r="K2714" i="8"/>
  <c r="K5580" i="8"/>
  <c r="K2715" i="8"/>
  <c r="K2716" i="8"/>
  <c r="K8386" i="8"/>
  <c r="K6301" i="8"/>
  <c r="K198" i="8"/>
  <c r="K7778" i="8"/>
  <c r="K850" i="8"/>
  <c r="K4940" i="8"/>
  <c r="K6302" i="8"/>
  <c r="K199" i="8"/>
  <c r="K6303" i="8"/>
  <c r="K4941" i="8"/>
  <c r="K1608" i="8"/>
  <c r="K8387" i="8"/>
  <c r="K1609" i="8"/>
  <c r="K2717" i="8"/>
  <c r="K4295" i="8"/>
  <c r="K6304" i="8"/>
  <c r="K200" i="8"/>
  <c r="K851" i="8"/>
  <c r="K4296" i="8"/>
  <c r="K7093" i="8"/>
  <c r="K2718" i="8"/>
  <c r="K4942" i="8"/>
  <c r="K8388" i="8"/>
  <c r="K2719" i="8"/>
  <c r="K7094" i="8"/>
  <c r="K7095" i="8"/>
  <c r="K852" i="8"/>
  <c r="K853" i="8"/>
  <c r="K6305" i="8"/>
  <c r="K5581" i="8"/>
  <c r="K201" i="8"/>
  <c r="K1610" i="8"/>
  <c r="K2720" i="8"/>
  <c r="K8389" i="8"/>
  <c r="K2721" i="8"/>
  <c r="K2722" i="8"/>
  <c r="K4943" i="8"/>
  <c r="K5582" i="8"/>
  <c r="K4944" i="8"/>
  <c r="K2723" i="8"/>
  <c r="K8390" i="8"/>
  <c r="K2724" i="8"/>
  <c r="K7779" i="8"/>
  <c r="K4945" i="8"/>
  <c r="K854" i="8"/>
  <c r="K7096" i="8"/>
  <c r="K7780" i="8"/>
  <c r="K4297" i="8"/>
  <c r="K4298" i="8"/>
  <c r="K5583" i="8"/>
  <c r="K1611" i="8"/>
  <c r="K2725" i="8"/>
  <c r="K4946" i="8"/>
  <c r="K1612" i="8"/>
  <c r="K855" i="8"/>
  <c r="K2726" i="8"/>
  <c r="K4947" i="8"/>
  <c r="K8391" i="8"/>
  <c r="K1613" i="8"/>
  <c r="K7097" i="8"/>
  <c r="K1614" i="8"/>
  <c r="K856" i="8"/>
  <c r="K2727" i="8"/>
  <c r="K857" i="8"/>
  <c r="K202" i="8"/>
  <c r="K7781" i="8"/>
  <c r="K4299" i="8"/>
  <c r="K2728" i="8"/>
  <c r="K858" i="8"/>
  <c r="K2729" i="8"/>
  <c r="K6306" i="8"/>
  <c r="K203" i="8"/>
  <c r="K7098" i="8"/>
  <c r="K1615" i="8"/>
  <c r="K2730" i="8"/>
  <c r="K1616" i="8"/>
  <c r="K4948" i="8"/>
  <c r="K7782" i="8"/>
  <c r="K6307" i="8"/>
  <c r="K4300" i="8"/>
  <c r="K859" i="8"/>
  <c r="K7099" i="8"/>
  <c r="K6308" i="8"/>
  <c r="K204" i="8"/>
  <c r="K6309" i="8"/>
  <c r="K205" i="8"/>
  <c r="K1617" i="8"/>
  <c r="K2731" i="8"/>
  <c r="K7783" i="8"/>
  <c r="K860" i="8"/>
  <c r="K861" i="8"/>
  <c r="K8392" i="8"/>
  <c r="K8393" i="8"/>
  <c r="K1618" i="8"/>
  <c r="K5584" i="8"/>
  <c r="K206" i="8"/>
  <c r="K6310" i="8"/>
  <c r="K2732" i="8"/>
  <c r="K1619" i="8"/>
  <c r="K5585" i="8"/>
  <c r="K5586" i="8"/>
  <c r="K6311" i="8"/>
  <c r="K8394" i="8"/>
  <c r="K7100" i="8"/>
  <c r="K2733" i="8"/>
  <c r="K207" i="8"/>
  <c r="K2734" i="8"/>
  <c r="K862" i="8"/>
  <c r="K5587" i="8"/>
  <c r="K8395" i="8"/>
  <c r="K8396" i="8"/>
  <c r="K7101" i="8"/>
  <c r="K863" i="8"/>
  <c r="K2735" i="8"/>
  <c r="K2736" i="8"/>
  <c r="K7102" i="8"/>
  <c r="K6312" i="8"/>
  <c r="K4949" i="8"/>
  <c r="K8397" i="8"/>
  <c r="K864" i="8"/>
  <c r="K2737" i="8"/>
  <c r="K2738" i="8"/>
  <c r="K7784" i="8"/>
  <c r="K4950" i="8"/>
  <c r="K7103" i="8"/>
  <c r="K2739" i="8"/>
  <c r="K2740" i="8"/>
  <c r="K4951" i="8"/>
  <c r="K8398" i="8"/>
  <c r="K1620" i="8"/>
  <c r="K7104" i="8"/>
  <c r="K5588" i="8"/>
  <c r="K865" i="8"/>
  <c r="K5589" i="8"/>
  <c r="K6313" i="8"/>
  <c r="K208" i="8"/>
  <c r="K2741" i="8"/>
  <c r="K4301" i="8"/>
  <c r="K2742" i="8"/>
  <c r="K866" i="8"/>
  <c r="K867" i="8"/>
  <c r="K2743" i="8"/>
  <c r="K868" i="8"/>
  <c r="K6314" i="8"/>
  <c r="K209" i="8"/>
  <c r="K2744" i="8"/>
  <c r="K2745" i="8"/>
  <c r="K6315" i="8"/>
  <c r="K8399" i="8"/>
  <c r="K6316" i="8"/>
  <c r="K869" i="8"/>
  <c r="K7785" i="8"/>
  <c r="K5590" i="8"/>
  <c r="K6317" i="8"/>
  <c r="K8400" i="8"/>
  <c r="K7786" i="8"/>
  <c r="K1621" i="8"/>
  <c r="K7787" i="8"/>
  <c r="K2746" i="8"/>
  <c r="K7105" i="8"/>
  <c r="K5591" i="8"/>
  <c r="K4302" i="8"/>
  <c r="K4303" i="8"/>
  <c r="K2747" i="8"/>
  <c r="K6318" i="8"/>
  <c r="K2748" i="8"/>
  <c r="K7788" i="8"/>
  <c r="K4952" i="8"/>
  <c r="K4304" i="8"/>
  <c r="K1622" i="8"/>
  <c r="K4953" i="8"/>
  <c r="K2749" i="8"/>
  <c r="K5592" i="8"/>
  <c r="K210" i="8"/>
  <c r="K5593" i="8"/>
  <c r="K2750" i="8"/>
  <c r="K4305" i="8"/>
  <c r="K7106" i="8"/>
  <c r="K8401" i="8"/>
  <c r="K8402" i="8"/>
  <c r="K7107" i="8"/>
  <c r="K870" i="8"/>
  <c r="K6319" i="8"/>
  <c r="K2751" i="8"/>
  <c r="K8403" i="8"/>
  <c r="K1623" i="8"/>
  <c r="K871" i="8"/>
  <c r="K4306" i="8"/>
  <c r="K211" i="8"/>
  <c r="K6320" i="8"/>
  <c r="K8404" i="8"/>
  <c r="K2752" i="8"/>
  <c r="K8405" i="8"/>
  <c r="K1624" i="8"/>
  <c r="K4307" i="8"/>
  <c r="K212" i="8"/>
  <c r="K2753" i="8"/>
  <c r="K1625" i="8"/>
  <c r="K8406" i="8"/>
  <c r="K4954" i="8"/>
  <c r="K2754" i="8"/>
  <c r="K7108" i="8"/>
  <c r="K2755" i="8"/>
  <c r="K7109" i="8"/>
  <c r="K8407" i="8"/>
  <c r="K5594" i="8"/>
  <c r="K872" i="8"/>
  <c r="K873" i="8"/>
  <c r="K2756" i="8"/>
  <c r="K1626" i="8"/>
  <c r="K4308" i="8"/>
  <c r="K2757" i="8"/>
  <c r="K8408" i="8"/>
  <c r="K7789" i="8"/>
  <c r="K6321" i="8"/>
  <c r="K874" i="8"/>
  <c r="K7790" i="8"/>
  <c r="K875" i="8"/>
  <c r="K5595" i="8"/>
  <c r="K7110" i="8"/>
  <c r="K1627" i="8"/>
  <c r="K2758" i="8"/>
  <c r="K2759" i="8"/>
  <c r="K7791" i="8"/>
  <c r="K213" i="8"/>
  <c r="K4955" i="8"/>
  <c r="K876" i="8"/>
  <c r="K8409" i="8"/>
  <c r="K8410" i="8"/>
  <c r="K7111" i="8"/>
  <c r="K877" i="8"/>
  <c r="K214" i="8"/>
  <c r="K2760" i="8"/>
  <c r="K878" i="8"/>
  <c r="K215" i="8"/>
  <c r="K2761" i="8"/>
  <c r="K4309" i="8"/>
  <c r="K2762" i="8"/>
  <c r="K6322" i="8"/>
  <c r="K879" i="8"/>
  <c r="K4956" i="8"/>
  <c r="K7112" i="8"/>
  <c r="K216" i="8"/>
  <c r="K2763" i="8"/>
  <c r="K4310" i="8"/>
  <c r="K4957" i="8"/>
  <c r="K8411" i="8"/>
  <c r="K2764" i="8"/>
  <c r="K2765" i="8"/>
  <c r="K7113" i="8"/>
  <c r="K4311" i="8"/>
  <c r="K4958" i="8"/>
  <c r="K1628" i="8"/>
  <c r="K5596" i="8"/>
  <c r="K7114" i="8"/>
  <c r="K2766" i="8"/>
  <c r="K880" i="8"/>
  <c r="K7792" i="8"/>
  <c r="K881" i="8"/>
  <c r="K4959" i="8"/>
  <c r="K8412" i="8"/>
  <c r="K8413" i="8"/>
  <c r="K217" i="8"/>
  <c r="K4960" i="8"/>
  <c r="K2767" i="8"/>
  <c r="K7115" i="8"/>
  <c r="K7116" i="8"/>
  <c r="K5597" i="8"/>
  <c r="K2768" i="8"/>
  <c r="K4312" i="8"/>
  <c r="K882" i="8"/>
  <c r="K883" i="8"/>
  <c r="K8414" i="8"/>
  <c r="K4961" i="8"/>
  <c r="K884" i="8"/>
  <c r="K885" i="8"/>
  <c r="K886" i="8"/>
  <c r="K5598" i="8"/>
  <c r="K8415" i="8"/>
  <c r="K6323" i="8"/>
  <c r="K2769" i="8"/>
  <c r="K7117" i="8"/>
  <c r="K8416" i="8"/>
  <c r="K4962" i="8"/>
  <c r="K2770" i="8"/>
  <c r="K1629" i="8"/>
  <c r="K887" i="8"/>
  <c r="K2771" i="8"/>
  <c r="K8417" i="8"/>
  <c r="K4313" i="8"/>
  <c r="K888" i="8"/>
  <c r="K6324" i="8"/>
  <c r="K6325" i="8"/>
  <c r="K1630" i="8"/>
  <c r="K218" i="8"/>
  <c r="K2772" i="8"/>
  <c r="K5599" i="8"/>
  <c r="K5600" i="8"/>
  <c r="K2773" i="8"/>
  <c r="K4963" i="8"/>
  <c r="K4314" i="8"/>
  <c r="K7118" i="8"/>
  <c r="K6326" i="8"/>
  <c r="K2774" i="8"/>
  <c r="K889" i="8"/>
  <c r="K5601" i="8"/>
  <c r="K8418" i="8"/>
  <c r="K7119" i="8"/>
  <c r="K4964" i="8"/>
  <c r="K4965" i="8"/>
  <c r="K1631" i="8"/>
  <c r="K2775" i="8"/>
  <c r="K2776" i="8"/>
  <c r="K7120" i="8"/>
  <c r="K1632" i="8"/>
  <c r="K8419" i="8"/>
  <c r="K2777" i="8"/>
  <c r="K2778" i="8"/>
  <c r="K2779" i="8"/>
  <c r="K2780" i="8"/>
  <c r="K4315" i="8"/>
  <c r="K2781" i="8"/>
  <c r="K7793" i="8"/>
  <c r="K7121" i="8"/>
  <c r="K5602" i="8"/>
  <c r="K8420" i="8"/>
  <c r="K4316" i="8"/>
  <c r="K7122" i="8"/>
  <c r="K2782" i="8"/>
  <c r="K8421" i="8"/>
  <c r="K2783" i="8"/>
  <c r="K5603" i="8"/>
  <c r="K8422" i="8"/>
  <c r="K2784" i="8"/>
  <c r="K7123" i="8"/>
  <c r="K2785" i="8"/>
  <c r="K219" i="8"/>
  <c r="K7794" i="8"/>
  <c r="K5604" i="8"/>
  <c r="K890" i="8"/>
  <c r="K2786" i="8"/>
  <c r="K2787" i="8"/>
  <c r="K7124" i="8"/>
  <c r="K7795" i="8"/>
  <c r="K4966" i="8"/>
  <c r="K891" i="8"/>
  <c r="K7796" i="8"/>
  <c r="K2788" i="8"/>
  <c r="K2789" i="8"/>
  <c r="K6327" i="8"/>
  <c r="K2790" i="8"/>
  <c r="K2791" i="8"/>
  <c r="K2792" i="8"/>
  <c r="K7125" i="8"/>
  <c r="K7126" i="8"/>
  <c r="K4317" i="8"/>
  <c r="K4318" i="8"/>
  <c r="K6328" i="8"/>
  <c r="K4319" i="8"/>
  <c r="K2793" i="8"/>
  <c r="K7127" i="8"/>
  <c r="K2794" i="8"/>
  <c r="K2795" i="8"/>
  <c r="K5605" i="8"/>
  <c r="K892" i="8"/>
  <c r="K2796" i="8"/>
  <c r="K7797" i="8"/>
  <c r="K1633" i="8"/>
  <c r="K220" i="8"/>
  <c r="K893" i="8"/>
  <c r="K7798" i="8"/>
  <c r="K7799" i="8"/>
  <c r="K221" i="8"/>
  <c r="K2797" i="8"/>
  <c r="K8423" i="8"/>
  <c r="K894" i="8"/>
  <c r="K6329" i="8"/>
  <c r="K2798" i="8"/>
  <c r="K222" i="8"/>
  <c r="K7800" i="8"/>
  <c r="K4967" i="8"/>
  <c r="K2799" i="8"/>
  <c r="K2800" i="8"/>
  <c r="K4320" i="8"/>
  <c r="K2801" i="8"/>
  <c r="K8424" i="8"/>
  <c r="K7128" i="8"/>
  <c r="K2802" i="8"/>
  <c r="K895" i="8"/>
  <c r="K2803" i="8"/>
  <c r="K6330" i="8"/>
  <c r="K223" i="8"/>
  <c r="K896" i="8"/>
  <c r="K2804" i="8"/>
  <c r="K8425" i="8"/>
  <c r="K4968" i="8"/>
  <c r="K7129" i="8"/>
  <c r="K2805" i="8"/>
  <c r="K2806" i="8"/>
  <c r="K5606" i="8"/>
  <c r="K5607" i="8"/>
  <c r="K897" i="8"/>
  <c r="K2807" i="8"/>
  <c r="K7130" i="8"/>
  <c r="K4321" i="8"/>
  <c r="K4322" i="8"/>
  <c r="K2808" i="8"/>
  <c r="K4969" i="8"/>
  <c r="K8426" i="8"/>
  <c r="K5608" i="8"/>
  <c r="K2809" i="8"/>
  <c r="K8427" i="8"/>
  <c r="K224" i="8"/>
  <c r="K4970" i="8"/>
  <c r="K4323" i="8"/>
  <c r="K8428" i="8"/>
  <c r="K5609" i="8"/>
  <c r="K1634" i="8"/>
  <c r="K2810" i="8"/>
  <c r="K8429" i="8"/>
  <c r="K2811" i="8"/>
  <c r="K1635" i="8"/>
  <c r="K2812" i="8"/>
  <c r="K225" i="8"/>
  <c r="K2813" i="8"/>
  <c r="K5610" i="8"/>
  <c r="K4971" i="8"/>
  <c r="K7131" i="8"/>
  <c r="K226" i="8"/>
  <c r="K6331" i="8"/>
  <c r="K7132" i="8"/>
  <c r="K4972" i="8"/>
  <c r="K4324" i="8"/>
  <c r="K227" i="8"/>
  <c r="K2814" i="8"/>
  <c r="K8430" i="8"/>
  <c r="K2815" i="8"/>
  <c r="K1636" i="8"/>
  <c r="K228" i="8"/>
  <c r="K8431" i="8"/>
  <c r="K7801" i="8"/>
  <c r="K4325" i="8"/>
  <c r="K2816" i="8"/>
  <c r="K7802" i="8"/>
  <c r="K4973" i="8"/>
  <c r="K7803" i="8"/>
  <c r="K7133" i="8"/>
  <c r="K7134" i="8"/>
  <c r="K898" i="8"/>
  <c r="K899" i="8"/>
  <c r="K5611" i="8"/>
  <c r="K7135" i="8"/>
  <c r="K1637" i="8"/>
  <c r="K2817" i="8"/>
  <c r="K2818" i="8"/>
  <c r="K6332" i="8"/>
  <c r="K6333" i="8"/>
  <c r="K8432" i="8"/>
  <c r="K2819" i="8"/>
  <c r="K2820" i="8"/>
  <c r="K2821" i="8"/>
  <c r="K2822" i="8"/>
  <c r="K900" i="8"/>
  <c r="K7136" i="8"/>
  <c r="K6334" i="8"/>
  <c r="K2823" i="8"/>
  <c r="K2824" i="8"/>
  <c r="K2825" i="8"/>
  <c r="K7804" i="8"/>
  <c r="K7805" i="8"/>
  <c r="K6335" i="8"/>
  <c r="K8433" i="8"/>
  <c r="K2826" i="8"/>
  <c r="K2827" i="8"/>
  <c r="K2828" i="8"/>
  <c r="K2829" i="8"/>
  <c r="K6336" i="8"/>
  <c r="K4326" i="8"/>
  <c r="K229" i="8"/>
  <c r="K5612" i="8"/>
  <c r="K4974" i="8"/>
  <c r="K4327" i="8"/>
  <c r="K1638" i="8"/>
  <c r="K2830" i="8"/>
  <c r="K8434" i="8"/>
  <c r="K5613" i="8"/>
  <c r="K4975" i="8"/>
  <c r="K7806" i="8"/>
  <c r="K4328" i="8"/>
  <c r="K2831" i="8"/>
  <c r="K5614" i="8"/>
  <c r="K230" i="8"/>
  <c r="K4329" i="8"/>
  <c r="K901" i="8"/>
  <c r="K902" i="8"/>
  <c r="K2832" i="8"/>
  <c r="K7137" i="8"/>
  <c r="K2833" i="8"/>
  <c r="K7807" i="8"/>
  <c r="K8435" i="8"/>
  <c r="K231" i="8"/>
  <c r="K4330" i="8"/>
  <c r="K2834" i="8"/>
  <c r="K4976" i="8"/>
  <c r="K6337" i="8"/>
  <c r="K2835" i="8"/>
  <c r="K8436" i="8"/>
  <c r="K7138" i="8"/>
  <c r="K2836" i="8"/>
  <c r="K5615" i="8"/>
  <c r="K2837" i="8"/>
  <c r="K8437" i="8"/>
  <c r="K1639" i="8"/>
  <c r="K2838" i="8"/>
  <c r="K2839" i="8"/>
  <c r="K6338" i="8"/>
  <c r="K2840" i="8"/>
  <c r="K903" i="8"/>
  <c r="K6339" i="8"/>
  <c r="K7808" i="8"/>
  <c r="K5616" i="8"/>
  <c r="K1640" i="8"/>
  <c r="K5617" i="8"/>
  <c r="K2841" i="8"/>
  <c r="K2842" i="8"/>
  <c r="K7139" i="8"/>
  <c r="K2843" i="8"/>
  <c r="K1641" i="8"/>
  <c r="K7809" i="8"/>
  <c r="K2844" i="8"/>
  <c r="K7810" i="8"/>
  <c r="K2845" i="8"/>
  <c r="K4977" i="8"/>
  <c r="K7140" i="8"/>
  <c r="K7141" i="8"/>
  <c r="K4331" i="8"/>
  <c r="K8438" i="8"/>
  <c r="K4978" i="8"/>
  <c r="K232" i="8"/>
  <c r="K2846" i="8"/>
  <c r="K4332" i="8"/>
  <c r="K2847" i="8"/>
  <c r="K6340" i="8"/>
  <c r="K904" i="8"/>
  <c r="K6341" i="8"/>
  <c r="K1642" i="8"/>
  <c r="K2848" i="8"/>
  <c r="K2849" i="8"/>
  <c r="K905" i="8"/>
  <c r="K6342" i="8"/>
  <c r="K233" i="8"/>
  <c r="K7142" i="8"/>
  <c r="K8439" i="8"/>
  <c r="K1643" i="8"/>
  <c r="K5618" i="8"/>
  <c r="K2850" i="8"/>
  <c r="K4333" i="8"/>
  <c r="K2851" i="8"/>
  <c r="K1644" i="8"/>
  <c r="K4334" i="8"/>
  <c r="K2852" i="8"/>
  <c r="K906" i="8"/>
  <c r="K907" i="8"/>
  <c r="K2853" i="8"/>
  <c r="K5619" i="8"/>
  <c r="K908" i="8"/>
  <c r="K2854" i="8"/>
  <c r="K4979" i="8"/>
  <c r="K8440" i="8"/>
  <c r="K5620" i="8"/>
  <c r="K6343" i="8"/>
  <c r="K4335" i="8"/>
  <c r="K4336" i="8"/>
  <c r="K2855" i="8"/>
  <c r="K1645" i="8"/>
  <c r="K5621" i="8"/>
  <c r="K909" i="8"/>
  <c r="K2856" i="8"/>
  <c r="K2857" i="8"/>
  <c r="K2858" i="8"/>
  <c r="K8441" i="8"/>
  <c r="K7143" i="8"/>
  <c r="K4980" i="8"/>
  <c r="K8442" i="8"/>
  <c r="K7811" i="8"/>
  <c r="K6344" i="8"/>
  <c r="K6345" i="8"/>
  <c r="K2859" i="8"/>
  <c r="K234" i="8"/>
  <c r="K235" i="8"/>
  <c r="K7144" i="8"/>
  <c r="K2860" i="8"/>
  <c r="K7812" i="8"/>
  <c r="K5622" i="8"/>
  <c r="K1646" i="8"/>
  <c r="K2861" i="8"/>
  <c r="K4337" i="8"/>
  <c r="K4338" i="8"/>
  <c r="K6346" i="8"/>
  <c r="K6347" i="8"/>
  <c r="K7145" i="8"/>
  <c r="K8443" i="8"/>
  <c r="K4339" i="8"/>
  <c r="K7813" i="8"/>
  <c r="K8444" i="8"/>
  <c r="K6348" i="8"/>
  <c r="K4981" i="8"/>
  <c r="K2862" i="8"/>
  <c r="K2863" i="8"/>
  <c r="K2864" i="8"/>
  <c r="K2865" i="8"/>
  <c r="K1647" i="8"/>
  <c r="K5623" i="8"/>
  <c r="K4982" i="8"/>
  <c r="K6349" i="8"/>
  <c r="K236" i="8"/>
  <c r="K5624" i="8"/>
  <c r="K910" i="8"/>
  <c r="K7146" i="8"/>
  <c r="K7147" i="8"/>
  <c r="K8445" i="8"/>
  <c r="K5625" i="8"/>
  <c r="K2866" i="8"/>
  <c r="K2867" i="8"/>
  <c r="K911" i="8"/>
  <c r="K8446" i="8"/>
  <c r="K2868" i="8"/>
  <c r="K2869" i="8"/>
  <c r="K2870" i="8"/>
  <c r="K6350" i="8"/>
  <c r="K237" i="8"/>
  <c r="K5626" i="8"/>
  <c r="K5627" i="8"/>
  <c r="K912" i="8"/>
  <c r="K8447" i="8"/>
  <c r="K2871" i="8"/>
  <c r="K4340" i="8"/>
  <c r="K2872" i="8"/>
  <c r="K238" i="8"/>
  <c r="K8448" i="8"/>
  <c r="K913" i="8"/>
  <c r="K8449" i="8"/>
  <c r="K2873" i="8"/>
  <c r="K1648" i="8"/>
  <c r="K914" i="8"/>
  <c r="K2874" i="8"/>
  <c r="K239" i="8"/>
  <c r="K1649" i="8"/>
  <c r="K5628" i="8"/>
  <c r="K1650" i="8"/>
  <c r="K6351" i="8"/>
  <c r="K4983" i="8"/>
  <c r="K6352" i="8"/>
  <c r="K2875" i="8"/>
  <c r="K7814" i="8"/>
  <c r="K1651" i="8"/>
  <c r="K915" i="8"/>
  <c r="K2876" i="8"/>
  <c r="K916" i="8"/>
  <c r="K7815" i="8"/>
  <c r="K240" i="8"/>
  <c r="K917" i="8"/>
  <c r="K4341" i="8"/>
  <c r="K918" i="8"/>
  <c r="K7816" i="8"/>
  <c r="K8450" i="8"/>
  <c r="K7148" i="8"/>
  <c r="K5629" i="8"/>
  <c r="K919" i="8"/>
  <c r="K7149" i="8"/>
  <c r="K7150" i="8"/>
  <c r="K8451" i="8"/>
  <c r="K1652" i="8"/>
  <c r="K1653" i="8"/>
  <c r="K7151" i="8"/>
  <c r="K920" i="8"/>
  <c r="K2877" i="8"/>
  <c r="K1654" i="8"/>
  <c r="K2878" i="8"/>
  <c r="K2879" i="8"/>
  <c r="K2880" i="8"/>
  <c r="K921" i="8"/>
  <c r="K8452" i="8"/>
  <c r="K4342" i="8"/>
  <c r="K922" i="8"/>
  <c r="K7152" i="8"/>
  <c r="K241" i="8"/>
  <c r="K242" i="8"/>
  <c r="K2881" i="8"/>
  <c r="K243" i="8"/>
  <c r="K6353" i="8"/>
  <c r="K4343" i="8"/>
  <c r="K7153" i="8"/>
  <c r="K4344" i="8"/>
  <c r="K923" i="8"/>
  <c r="K8453" i="8"/>
  <c r="K2882" i="8"/>
  <c r="K924" i="8"/>
  <c r="K925" i="8"/>
  <c r="K4345" i="8"/>
  <c r="K4984" i="8"/>
  <c r="K2883" i="8"/>
  <c r="K2884" i="8"/>
  <c r="K8454" i="8"/>
  <c r="K2885" i="8"/>
  <c r="K2886" i="8"/>
  <c r="K926" i="8"/>
  <c r="K8455" i="8"/>
  <c r="K4985" i="8"/>
  <c r="K927" i="8"/>
  <c r="K4986" i="8"/>
  <c r="K2887" i="8"/>
  <c r="K4987" i="8"/>
  <c r="K2888" i="8"/>
  <c r="K7817" i="8"/>
  <c r="K4346" i="8"/>
  <c r="K2889" i="8"/>
  <c r="K8456" i="8"/>
  <c r="K928" i="8"/>
  <c r="K7818" i="8"/>
  <c r="K244" i="8"/>
  <c r="K8457" i="8"/>
  <c r="K6354" i="8"/>
  <c r="K5630" i="8"/>
  <c r="K5631" i="8"/>
  <c r="K7154" i="8"/>
  <c r="K4988" i="8"/>
  <c r="K929" i="8"/>
  <c r="K5632" i="8"/>
  <c r="K5633" i="8"/>
  <c r="K5634" i="8"/>
  <c r="K4989" i="8"/>
  <c r="K930" i="8"/>
  <c r="K931" i="8"/>
  <c r="K2890" i="8"/>
  <c r="K245" i="8"/>
  <c r="K1655" i="8"/>
  <c r="K5635" i="8"/>
  <c r="K4347" i="8"/>
  <c r="K932" i="8"/>
  <c r="K8458" i="8"/>
  <c r="K2891" i="8"/>
  <c r="K246" i="8"/>
  <c r="K933" i="8"/>
  <c r="K6355" i="8"/>
  <c r="K8459" i="8"/>
  <c r="K5636" i="8"/>
  <c r="K934" i="8"/>
  <c r="K6356" i="8"/>
  <c r="K6357" i="8"/>
  <c r="K7819" i="8"/>
  <c r="K247" i="8"/>
  <c r="K4990" i="8"/>
  <c r="K935" i="8"/>
  <c r="K2892" i="8"/>
  <c r="K7820" i="8"/>
  <c r="K7155" i="8"/>
  <c r="K7821" i="8"/>
  <c r="K8460" i="8"/>
  <c r="K2893" i="8"/>
  <c r="K1656" i="8"/>
  <c r="K2894" i="8"/>
  <c r="K7156" i="8"/>
  <c r="K1657" i="8"/>
  <c r="K936" i="8"/>
  <c r="K2895" i="8"/>
  <c r="K2896" i="8"/>
  <c r="K7157" i="8"/>
  <c r="K4348" i="8"/>
  <c r="K6358" i="8"/>
  <c r="K6359" i="8"/>
  <c r="K5637" i="8"/>
  <c r="K6360" i="8"/>
  <c r="K7822" i="8"/>
  <c r="K5638" i="8"/>
  <c r="K2897" i="8"/>
  <c r="K937" i="8"/>
  <c r="K6361" i="8"/>
  <c r="K2898" i="8"/>
  <c r="K4349" i="8"/>
  <c r="K5639" i="8"/>
  <c r="K1658" i="8"/>
  <c r="K2899" i="8"/>
  <c r="K1659" i="8"/>
  <c r="K6362" i="8"/>
  <c r="K7158" i="8"/>
  <c r="K5640" i="8"/>
  <c r="K7159" i="8"/>
  <c r="K2900" i="8"/>
  <c r="K5641" i="8"/>
  <c r="K4991" i="8"/>
  <c r="K6363" i="8"/>
  <c r="K5642" i="8"/>
  <c r="K6364" i="8"/>
  <c r="K7823" i="8"/>
  <c r="K2901" i="8"/>
  <c r="K6365" i="8"/>
  <c r="K7824" i="8"/>
  <c r="K2902" i="8"/>
  <c r="K7825" i="8"/>
  <c r="K2903" i="8"/>
  <c r="K7826" i="8"/>
  <c r="K4992" i="8"/>
  <c r="K2904" i="8"/>
  <c r="K1660" i="8"/>
  <c r="K7827" i="8"/>
  <c r="K2905" i="8"/>
  <c r="K5643" i="8"/>
  <c r="K4350" i="8"/>
  <c r="K5644" i="8"/>
  <c r="K6366" i="8"/>
  <c r="K2906" i="8"/>
  <c r="K248" i="8"/>
  <c r="K1661" i="8"/>
  <c r="K5645" i="8"/>
  <c r="K4993" i="8"/>
  <c r="K7828" i="8"/>
  <c r="K5646" i="8"/>
  <c r="K2907" i="8"/>
  <c r="K2908" i="8"/>
  <c r="K2909" i="8"/>
  <c r="K2910" i="8"/>
  <c r="K1662" i="8"/>
  <c r="K5647" i="8"/>
  <c r="K5648" i="8"/>
  <c r="K2911" i="8"/>
  <c r="K2912" i="8"/>
  <c r="K8461" i="8"/>
  <c r="K4351" i="8"/>
  <c r="K2913" i="8"/>
  <c r="K4994" i="8"/>
  <c r="K2914" i="8"/>
  <c r="K8462" i="8"/>
  <c r="K6367" i="8"/>
  <c r="K249" i="8"/>
  <c r="K7829" i="8"/>
  <c r="K1663" i="8"/>
  <c r="K250" i="8"/>
  <c r="K251" i="8"/>
  <c r="K4995" i="8"/>
  <c r="K938" i="8"/>
  <c r="K252" i="8"/>
  <c r="K6368" i="8"/>
  <c r="K2915" i="8"/>
  <c r="K7830" i="8"/>
  <c r="K253" i="8"/>
  <c r="K4352" i="8"/>
  <c r="K5649" i="8"/>
  <c r="K7160" i="8"/>
  <c r="K8463" i="8"/>
  <c r="K7161" i="8"/>
  <c r="K2916" i="8"/>
  <c r="K5650" i="8"/>
  <c r="K1664" i="8"/>
  <c r="K2917" i="8"/>
  <c r="K4996" i="8"/>
  <c r="K2918" i="8"/>
  <c r="K5651" i="8"/>
  <c r="K5652" i="8"/>
  <c r="K2919" i="8"/>
  <c r="K1665" i="8"/>
  <c r="K4997" i="8"/>
  <c r="K8464" i="8"/>
  <c r="K7162" i="8"/>
  <c r="K2920" i="8"/>
  <c r="K7831" i="8"/>
  <c r="K7163" i="8"/>
  <c r="K2921" i="8"/>
  <c r="K8465" i="8"/>
  <c r="K2922" i="8"/>
  <c r="K1666" i="8"/>
  <c r="K1667" i="8"/>
  <c r="K2923" i="8"/>
  <c r="K2924" i="8"/>
  <c r="K254" i="8"/>
  <c r="K939" i="8"/>
  <c r="K1668" i="8"/>
  <c r="K2925" i="8"/>
  <c r="K255" i="8"/>
  <c r="K7832" i="8"/>
  <c r="K1669" i="8"/>
  <c r="K4998" i="8"/>
  <c r="K2926" i="8"/>
  <c r="K1670" i="8"/>
  <c r="K7164" i="8"/>
  <c r="K940" i="8"/>
  <c r="K2927" i="8"/>
  <c r="K256" i="8"/>
  <c r="K7833" i="8"/>
  <c r="K7165" i="8"/>
  <c r="K257" i="8"/>
  <c r="K7166" i="8"/>
  <c r="K1671" i="8"/>
  <c r="K258" i="8"/>
  <c r="K4353" i="8"/>
  <c r="K941" i="8"/>
  <c r="K7834" i="8"/>
  <c r="K2928" i="8"/>
  <c r="K7835" i="8"/>
  <c r="K4999" i="8"/>
  <c r="K7836" i="8"/>
  <c r="K942" i="8"/>
  <c r="K259" i="8"/>
  <c r="K943" i="8"/>
  <c r="K2929" i="8"/>
  <c r="K944" i="8"/>
  <c r="K2930" i="8"/>
  <c r="K8466" i="8"/>
  <c r="K7167" i="8"/>
  <c r="K7168" i="8"/>
  <c r="K2931" i="8"/>
  <c r="K4354" i="8"/>
  <c r="K7169" i="8"/>
  <c r="K2932" i="8"/>
  <c r="K2933" i="8"/>
  <c r="K5000" i="8"/>
  <c r="K6369" i="8"/>
  <c r="K1672" i="8"/>
  <c r="K7837" i="8"/>
  <c r="K2934" i="8"/>
  <c r="K7170" i="8"/>
  <c r="K6370" i="8"/>
  <c r="K7171" i="8"/>
  <c r="K7838" i="8"/>
  <c r="K2935" i="8"/>
  <c r="K5001" i="8"/>
  <c r="K945" i="8"/>
  <c r="K946" i="8"/>
  <c r="K2936" i="8"/>
  <c r="K8467" i="8"/>
  <c r="K4355" i="8"/>
  <c r="K6371" i="8"/>
  <c r="K7839" i="8"/>
  <c r="K2937" i="8"/>
  <c r="K2938" i="8"/>
  <c r="K260" i="8"/>
  <c r="K4356" i="8"/>
  <c r="K2939" i="8"/>
  <c r="K261" i="8"/>
  <c r="K5002" i="8"/>
  <c r="K7172" i="8"/>
  <c r="K7173" i="8"/>
  <c r="K6372" i="8"/>
  <c r="K2940" i="8"/>
  <c r="K2941" i="8"/>
  <c r="K2942" i="8"/>
  <c r="K2943" i="8"/>
  <c r="K2944" i="8"/>
  <c r="K5003" i="8"/>
  <c r="K2945" i="8"/>
  <c r="K4357" i="8"/>
  <c r="K2946" i="8"/>
  <c r="K5004" i="8"/>
  <c r="K8468" i="8"/>
  <c r="K6373" i="8"/>
  <c r="K4358" i="8"/>
  <c r="K2947" i="8"/>
  <c r="K2948" i="8"/>
  <c r="K7174" i="8"/>
  <c r="K5005" i="8"/>
  <c r="K7840" i="8"/>
  <c r="K8469" i="8"/>
  <c r="K8470" i="8"/>
  <c r="K947" i="8"/>
  <c r="K2949" i="8"/>
  <c r="K8471" i="8"/>
  <c r="K6374" i="8"/>
  <c r="K5653" i="8"/>
  <c r="K2950" i="8"/>
  <c r="K5006" i="8"/>
  <c r="K2951" i="8"/>
  <c r="K2952" i="8"/>
  <c r="K4359" i="8"/>
  <c r="K6375" i="8"/>
  <c r="K6376" i="8"/>
  <c r="K8472" i="8"/>
  <c r="K7175" i="8"/>
  <c r="K262" i="8"/>
  <c r="K2953" i="8"/>
  <c r="K948" i="8"/>
  <c r="K1673" i="8"/>
  <c r="K4360" i="8"/>
  <c r="K2954" i="8"/>
  <c r="K4361" i="8"/>
  <c r="K2955" i="8"/>
  <c r="K7841" i="8"/>
  <c r="K5007" i="8"/>
  <c r="K6377" i="8"/>
  <c r="K949" i="8"/>
  <c r="K2956" i="8"/>
  <c r="K2957" i="8"/>
  <c r="K1674" i="8"/>
  <c r="K7842" i="8"/>
  <c r="K6378" i="8"/>
  <c r="K5008" i="8"/>
  <c r="K7843" i="8"/>
  <c r="K7844" i="8"/>
  <c r="K5009" i="8"/>
  <c r="K2958" i="8"/>
  <c r="K8473" i="8"/>
  <c r="K4362" i="8"/>
  <c r="K7176" i="8"/>
  <c r="K263" i="8"/>
  <c r="K7845" i="8"/>
  <c r="K2959" i="8"/>
  <c r="K4363" i="8"/>
  <c r="K2960" i="8"/>
  <c r="K8474" i="8"/>
  <c r="K4364" i="8"/>
  <c r="K2961" i="8"/>
  <c r="K7846" i="8"/>
  <c r="K4365" i="8"/>
  <c r="K2962" i="8"/>
  <c r="K4366" i="8"/>
  <c r="K7177" i="8"/>
  <c r="K7178" i="8"/>
  <c r="K950" i="8"/>
  <c r="K2963" i="8"/>
  <c r="K6379" i="8"/>
  <c r="K6380" i="8"/>
  <c r="K6381" i="8"/>
  <c r="K2964" i="8"/>
  <c r="K4367" i="8"/>
  <c r="K5654" i="8"/>
  <c r="K4368" i="8"/>
  <c r="K7179" i="8"/>
  <c r="K4369" i="8"/>
  <c r="K5655" i="8"/>
  <c r="K951" i="8"/>
  <c r="K7847" i="8"/>
  <c r="K1675" i="8"/>
  <c r="K7848" i="8"/>
  <c r="K2965" i="8"/>
  <c r="K2966" i="8"/>
  <c r="K2967" i="8"/>
  <c r="K4370" i="8"/>
  <c r="K7180" i="8"/>
  <c r="K264" i="8"/>
  <c r="K8475" i="8"/>
  <c r="K6382" i="8"/>
  <c r="K4371" i="8"/>
  <c r="K2968" i="8"/>
  <c r="K2969" i="8"/>
  <c r="K952" i="8"/>
  <c r="K953" i="8"/>
  <c r="K954" i="8"/>
  <c r="K7181" i="8"/>
  <c r="K8476" i="8"/>
  <c r="K265" i="8"/>
  <c r="K4372" i="8"/>
  <c r="K6383" i="8"/>
  <c r="K5010" i="8"/>
  <c r="K4373" i="8"/>
  <c r="K2970" i="8"/>
  <c r="K2971" i="8"/>
  <c r="K6384" i="8"/>
  <c r="K1676" i="8"/>
  <c r="K2972" i="8"/>
  <c r="K8477" i="8"/>
  <c r="K7182" i="8"/>
  <c r="K7849" i="8"/>
  <c r="K7850" i="8"/>
  <c r="K7183" i="8"/>
  <c r="K2973" i="8"/>
  <c r="K266" i="8"/>
  <c r="K7184" i="8"/>
  <c r="K955" i="8"/>
  <c r="K8478" i="8"/>
  <c r="K7185" i="8"/>
  <c r="K7851" i="8"/>
  <c r="K2974" i="8"/>
  <c r="K1677" i="8"/>
  <c r="K7186" i="8"/>
  <c r="K7187" i="8"/>
  <c r="K8479" i="8"/>
  <c r="K956" i="8"/>
  <c r="K8480" i="8"/>
  <c r="K5011" i="8"/>
  <c r="K5656" i="8"/>
  <c r="K957" i="8"/>
  <c r="K8481" i="8"/>
  <c r="K267" i="8"/>
  <c r="K6385" i="8"/>
  <c r="K5657" i="8"/>
  <c r="K2975" i="8"/>
  <c r="K4374" i="8"/>
  <c r="K2976" i="8"/>
  <c r="K1678" i="8"/>
  <c r="K8482" i="8"/>
  <c r="K7852" i="8"/>
  <c r="K2977" i="8"/>
  <c r="K7188" i="8"/>
  <c r="K5658" i="8"/>
  <c r="K8483" i="8"/>
  <c r="K2978" i="8"/>
  <c r="K958" i="8"/>
  <c r="K5012" i="8"/>
  <c r="K2979" i="8"/>
  <c r="K1679" i="8"/>
  <c r="K2980" i="8"/>
  <c r="K2981" i="8"/>
  <c r="K2982" i="8"/>
  <c r="K7189" i="8"/>
  <c r="K268" i="8"/>
  <c r="K5013" i="8"/>
  <c r="K5014" i="8"/>
  <c r="K5015" i="8"/>
  <c r="K7190" i="8"/>
  <c r="K959" i="8"/>
  <c r="K960" i="8"/>
  <c r="K961" i="8"/>
  <c r="K8484" i="8"/>
  <c r="K8485" i="8"/>
  <c r="K962" i="8"/>
  <c r="K7191" i="8"/>
  <c r="K963" i="8"/>
  <c r="K5016" i="8"/>
  <c r="K5659" i="8"/>
  <c r="K5017" i="8"/>
  <c r="K4375" i="8"/>
  <c r="K6386" i="8"/>
  <c r="K2983" i="8"/>
  <c r="K6387" i="8"/>
  <c r="K2984" i="8"/>
  <c r="K7853" i="8"/>
  <c r="K5660" i="8"/>
  <c r="K269" i="8"/>
  <c r="K964" i="8"/>
  <c r="K4376" i="8"/>
  <c r="K1680" i="8"/>
  <c r="K1681" i="8"/>
  <c r="K8486" i="8"/>
  <c r="K965" i="8"/>
  <c r="K7854" i="8"/>
  <c r="K5018" i="8"/>
  <c r="K4377" i="8"/>
  <c r="K1682" i="8"/>
  <c r="K7192" i="8"/>
  <c r="K7193" i="8"/>
  <c r="K8487" i="8"/>
  <c r="K966" i="8"/>
  <c r="K5661" i="8"/>
  <c r="K8488" i="8"/>
  <c r="K2985" i="8"/>
  <c r="K6388" i="8"/>
  <c r="K7194" i="8"/>
  <c r="K2986" i="8"/>
  <c r="K270" i="8"/>
  <c r="K5662" i="8"/>
  <c r="K4378" i="8"/>
  <c r="K967" i="8"/>
  <c r="K968" i="8"/>
  <c r="K5663" i="8"/>
  <c r="K969" i="8"/>
  <c r="K7855" i="8"/>
  <c r="K2987" i="8"/>
  <c r="K2988" i="8"/>
  <c r="K5664" i="8"/>
  <c r="K7856" i="8"/>
  <c r="K1683" i="8"/>
  <c r="K5665" i="8"/>
  <c r="K2989" i="8"/>
  <c r="K7195" i="8"/>
  <c r="K2990" i="8"/>
  <c r="K2991" i="8"/>
  <c r="K8489" i="8"/>
  <c r="K271" i="8"/>
  <c r="K1684" i="8"/>
  <c r="K2992" i="8"/>
  <c r="K272" i="8"/>
  <c r="K8490" i="8"/>
  <c r="K6389" i="8"/>
  <c r="K5666" i="8"/>
  <c r="K2993" i="8"/>
  <c r="K4379" i="8"/>
  <c r="K2994" i="8"/>
  <c r="K8491" i="8"/>
  <c r="K5019" i="8"/>
  <c r="K7857" i="8"/>
  <c r="K4380" i="8"/>
  <c r="K5020" i="8"/>
  <c r="K8492" i="8"/>
  <c r="K1685" i="8"/>
  <c r="K5667" i="8"/>
  <c r="K2995" i="8"/>
  <c r="K5668" i="8"/>
  <c r="K273" i="8"/>
  <c r="K8493" i="8"/>
  <c r="K2996" i="8"/>
  <c r="K2997" i="8"/>
  <c r="K970" i="8"/>
  <c r="K6390" i="8"/>
  <c r="K8494" i="8"/>
  <c r="K4381" i="8"/>
  <c r="K2998" i="8"/>
  <c r="K7196" i="8"/>
  <c r="K971" i="8"/>
  <c r="K4382" i="8"/>
  <c r="K7197" i="8"/>
  <c r="K5021" i="8"/>
  <c r="K8495" i="8"/>
  <c r="K2999" i="8"/>
  <c r="K7198" i="8"/>
  <c r="K6391" i="8"/>
  <c r="K8496" i="8"/>
  <c r="K1686" i="8"/>
  <c r="K6392" i="8"/>
  <c r="K7199" i="8"/>
  <c r="K1687" i="8"/>
  <c r="K4383" i="8"/>
  <c r="K4384" i="8"/>
  <c r="K7858" i="8"/>
  <c r="K1688" i="8"/>
  <c r="K3000" i="8"/>
  <c r="K972" i="8"/>
  <c r="K7859" i="8"/>
  <c r="K3001" i="8"/>
  <c r="K274" i="8"/>
  <c r="K7860" i="8"/>
  <c r="K973" i="8"/>
  <c r="K3002" i="8"/>
  <c r="K6393" i="8"/>
  <c r="K4385" i="8"/>
  <c r="K6394" i="8"/>
  <c r="K4386" i="8"/>
  <c r="K974" i="8"/>
  <c r="K5669" i="8"/>
  <c r="K6395" i="8"/>
  <c r="K7861" i="8"/>
  <c r="K6396" i="8"/>
  <c r="K5022" i="8"/>
  <c r="K975" i="8"/>
  <c r="K275" i="8"/>
  <c r="K1689" i="8"/>
  <c r="K5023" i="8"/>
  <c r="K3003" i="8"/>
  <c r="K7862" i="8"/>
  <c r="K3004" i="8"/>
  <c r="K3005" i="8"/>
  <c r="K976" i="8"/>
  <c r="K3006" i="8"/>
  <c r="K5024" i="8"/>
  <c r="K276" i="8"/>
  <c r="K977" i="8"/>
  <c r="K3007" i="8"/>
  <c r="K5670" i="8"/>
  <c r="K6397" i="8"/>
  <c r="K3008" i="8"/>
  <c r="K277" i="8"/>
  <c r="K3009" i="8"/>
  <c r="K3010" i="8"/>
  <c r="K6398" i="8"/>
  <c r="K978" i="8"/>
  <c r="K8497" i="8"/>
  <c r="K5671" i="8"/>
  <c r="K5672" i="8"/>
  <c r="K5673" i="8"/>
  <c r="K1690" i="8"/>
  <c r="K5025" i="8"/>
  <c r="K278" i="8"/>
  <c r="K7200" i="8"/>
  <c r="K979" i="8"/>
  <c r="K6399" i="8"/>
  <c r="K8498" i="8"/>
  <c r="K3011" i="8"/>
  <c r="K3012" i="8"/>
  <c r="K3013" i="8"/>
  <c r="K5674" i="8"/>
  <c r="K3014" i="8"/>
  <c r="K5026" i="8"/>
  <c r="K279" i="8"/>
  <c r="K6400" i="8"/>
  <c r="K8499" i="8"/>
  <c r="K7863" i="8"/>
  <c r="K1691" i="8"/>
  <c r="K4387" i="8"/>
  <c r="K3015" i="8"/>
  <c r="K7201" i="8"/>
  <c r="K5027" i="8"/>
  <c r="K4388" i="8"/>
  <c r="K7202" i="8"/>
  <c r="K3016" i="8"/>
  <c r="K3017" i="8"/>
  <c r="K5028" i="8"/>
  <c r="K5029" i="8"/>
  <c r="K4389" i="8"/>
  <c r="K4390" i="8"/>
  <c r="K5675" i="8"/>
  <c r="K980" i="8"/>
  <c r="K3018" i="8"/>
  <c r="K7203" i="8"/>
  <c r="K7204" i="8"/>
  <c r="K3019" i="8"/>
  <c r="K6401" i="8"/>
  <c r="K981" i="8"/>
  <c r="K3020" i="8"/>
  <c r="K1692" i="8"/>
  <c r="K5030" i="8"/>
  <c r="K4391" i="8"/>
  <c r="K5031" i="8"/>
  <c r="K1693" i="8"/>
  <c r="K3021" i="8"/>
  <c r="K6402" i="8"/>
  <c r="K4392" i="8"/>
  <c r="K3022" i="8"/>
  <c r="K3023" i="8"/>
  <c r="K7864" i="8"/>
  <c r="K1694" i="8"/>
  <c r="K3024" i="8"/>
  <c r="K280" i="8"/>
  <c r="K8500" i="8"/>
  <c r="K7865" i="8"/>
  <c r="K4393" i="8"/>
  <c r="K1695" i="8"/>
  <c r="K7866" i="8"/>
  <c r="K3025" i="8"/>
  <c r="K3026" i="8"/>
  <c r="K5032" i="8"/>
  <c r="K7867" i="8"/>
  <c r="K6403" i="8"/>
  <c r="K4394" i="8"/>
  <c r="K8501" i="8"/>
  <c r="K1696" i="8"/>
  <c r="K3027" i="8"/>
  <c r="K7205" i="8"/>
  <c r="K5676" i="8"/>
  <c r="K982" i="8"/>
  <c r="K4395" i="8"/>
  <c r="K3028" i="8"/>
  <c r="K4396" i="8"/>
  <c r="K983" i="8"/>
  <c r="K7206" i="8"/>
  <c r="K1697" i="8"/>
  <c r="K5677" i="8"/>
  <c r="K281" i="8"/>
  <c r="K282" i="8"/>
  <c r="K5033" i="8"/>
  <c r="K283" i="8"/>
  <c r="K6404" i="8"/>
  <c r="K7207" i="8"/>
  <c r="K984" i="8"/>
  <c r="K3029" i="8"/>
  <c r="K6405" i="8"/>
  <c r="K1698" i="8"/>
  <c r="K5034" i="8"/>
  <c r="K6406" i="8"/>
  <c r="K6407" i="8"/>
  <c r="K5678" i="8"/>
  <c r="K5679" i="8"/>
  <c r="K4397" i="8"/>
  <c r="K1699" i="8"/>
  <c r="K5680" i="8"/>
  <c r="K5035" i="8"/>
  <c r="K985" i="8"/>
  <c r="K3030" i="8"/>
  <c r="K1700" i="8"/>
  <c r="K3031" i="8"/>
  <c r="K986" i="8"/>
  <c r="K7208" i="8"/>
  <c r="K3032" i="8"/>
  <c r="K7209" i="8"/>
  <c r="K987" i="8"/>
  <c r="K3033" i="8"/>
  <c r="K4398" i="8"/>
  <c r="K6408" i="8"/>
  <c r="K5681" i="8"/>
  <c r="K8502" i="8"/>
  <c r="K3034" i="8"/>
  <c r="K3035" i="8"/>
  <c r="K5682" i="8"/>
  <c r="K5683" i="8"/>
  <c r="K988" i="8"/>
  <c r="K989" i="8"/>
  <c r="K8503" i="8"/>
  <c r="K7868" i="8"/>
  <c r="K7210" i="8"/>
  <c r="K7869" i="8"/>
  <c r="K5036" i="8"/>
  <c r="K7211" i="8"/>
  <c r="K8504" i="8"/>
  <c r="K6409" i="8"/>
  <c r="K7212" i="8"/>
  <c r="K990" i="8"/>
  <c r="K4399" i="8"/>
  <c r="K284" i="8"/>
  <c r="K7213" i="8"/>
  <c r="K3036" i="8"/>
  <c r="K3037" i="8"/>
  <c r="K991" i="8"/>
  <c r="K285" i="8"/>
  <c r="K3038" i="8"/>
  <c r="K6410" i="8"/>
  <c r="K3039" i="8"/>
  <c r="K3040" i="8"/>
  <c r="K4400" i="8"/>
  <c r="K8505" i="8"/>
  <c r="K3041" i="8"/>
  <c r="K7214" i="8"/>
  <c r="K3042" i="8"/>
  <c r="K3043" i="8"/>
  <c r="K3044" i="8"/>
  <c r="K992" i="8"/>
  <c r="K7215" i="8"/>
  <c r="K1701" i="8"/>
  <c r="K286" i="8"/>
  <c r="K3045" i="8"/>
  <c r="K5037" i="8"/>
  <c r="K7870" i="8"/>
  <c r="K6411" i="8"/>
  <c r="K7216" i="8"/>
  <c r="K1702" i="8"/>
  <c r="K5038" i="8"/>
  <c r="K7871" i="8"/>
  <c r="K7217" i="8"/>
  <c r="K5039" i="8"/>
  <c r="K7218" i="8"/>
  <c r="K993" i="8"/>
  <c r="K3046" i="8"/>
  <c r="K3047" i="8"/>
  <c r="K994" i="8"/>
  <c r="K3048" i="8"/>
  <c r="K1703" i="8"/>
  <c r="K1704" i="8"/>
  <c r="K287" i="8"/>
  <c r="K995" i="8"/>
  <c r="K3049" i="8"/>
  <c r="K7219" i="8"/>
  <c r="K3050" i="8"/>
  <c r="K288" i="8"/>
  <c r="K8506" i="8"/>
  <c r="K3051" i="8"/>
  <c r="K7220" i="8"/>
  <c r="K7872" i="8"/>
  <c r="K8507" i="8"/>
  <c r="K3052" i="8"/>
  <c r="K3053" i="8"/>
  <c r="K289" i="8"/>
  <c r="K3054" i="8"/>
  <c r="K6412" i="8"/>
  <c r="K3055" i="8"/>
  <c r="K3056" i="8"/>
  <c r="K8508" i="8"/>
  <c r="K5684" i="8"/>
  <c r="K996" i="8"/>
  <c r="K290" i="8"/>
  <c r="K997" i="8"/>
  <c r="K5685" i="8"/>
  <c r="K6413" i="8"/>
  <c r="K3057" i="8"/>
  <c r="K998" i="8"/>
  <c r="K6414" i="8"/>
  <c r="K3058" i="8"/>
  <c r="K5040" i="8"/>
  <c r="K6415" i="8"/>
  <c r="K6416" i="8"/>
  <c r="K3059" i="8"/>
  <c r="K999" i="8"/>
  <c r="K7873" i="8"/>
  <c r="K1705" i="8"/>
  <c r="K3060" i="8"/>
  <c r="K6417" i="8"/>
  <c r="K5041" i="8"/>
  <c r="K3061" i="8"/>
  <c r="K291" i="8"/>
  <c r="K7221" i="8"/>
  <c r="K292" i="8"/>
  <c r="K3062" i="8"/>
  <c r="K7874" i="8"/>
  <c r="K7222" i="8"/>
  <c r="K7875" i="8"/>
  <c r="K8509" i="8"/>
  <c r="K5686" i="8"/>
  <c r="K6418" i="8"/>
  <c r="K293" i="8"/>
  <c r="K4401" i="8"/>
  <c r="K1706" i="8"/>
  <c r="K4402" i="8"/>
  <c r="K6419" i="8"/>
  <c r="K294" i="8"/>
  <c r="K8510" i="8"/>
  <c r="K1707" i="8"/>
  <c r="K3063" i="8"/>
  <c r="K3064" i="8"/>
  <c r="K7223" i="8"/>
  <c r="K1000" i="8"/>
  <c r="K3065" i="8"/>
  <c r="K1708" i="8"/>
  <c r="K5687" i="8"/>
  <c r="K6420" i="8"/>
  <c r="K3066" i="8"/>
  <c r="K8511" i="8"/>
  <c r="K7876" i="8"/>
  <c r="K1709" i="8"/>
  <c r="K295" i="8"/>
  <c r="K6421" i="8"/>
  <c r="K5688" i="8"/>
  <c r="K8512" i="8"/>
  <c r="K4403" i="8"/>
  <c r="K4404" i="8"/>
  <c r="K3067" i="8"/>
  <c r="K5042" i="8"/>
  <c r="K3068" i="8"/>
  <c r="K8513" i="8"/>
  <c r="K5689" i="8"/>
  <c r="K5043" i="8"/>
  <c r="K3069" i="8"/>
  <c r="K8514" i="8"/>
  <c r="K5044" i="8"/>
  <c r="K296" i="8"/>
  <c r="K5045" i="8"/>
  <c r="K1710" i="8"/>
  <c r="K1711" i="8"/>
  <c r="K8515" i="8"/>
  <c r="K3070" i="8"/>
  <c r="K1712" i="8"/>
  <c r="K5046" i="8"/>
  <c r="K6422" i="8"/>
  <c r="K7877" i="8"/>
  <c r="K297" i="8"/>
  <c r="K4405" i="8"/>
  <c r="K1713" i="8"/>
  <c r="K4406" i="8"/>
  <c r="K8516" i="8"/>
  <c r="K8517" i="8"/>
  <c r="K3071" i="8"/>
  <c r="K8518" i="8"/>
  <c r="K3072" i="8"/>
  <c r="K3073" i="8"/>
  <c r="K4407" i="8"/>
  <c r="K3074" i="8"/>
  <c r="K6423" i="8"/>
  <c r="K5047" i="8"/>
  <c r="K4408" i="8"/>
  <c r="K1714" i="8"/>
  <c r="K5690" i="8"/>
  <c r="K5691" i="8"/>
  <c r="K3075" i="8"/>
  <c r="K7878" i="8"/>
  <c r="K5048" i="8"/>
  <c r="K6424" i="8"/>
  <c r="K7879" i="8"/>
  <c r="K1715" i="8"/>
  <c r="K3076" i="8"/>
  <c r="K6425" i="8"/>
  <c r="K3077" i="8"/>
  <c r="K7224" i="8"/>
  <c r="K298" i="8"/>
  <c r="K5049" i="8"/>
  <c r="K3078" i="8"/>
  <c r="K3079" i="8"/>
  <c r="K3080" i="8"/>
  <c r="K5050" i="8"/>
  <c r="K8519" i="8"/>
  <c r="K3081" i="8"/>
  <c r="K5692" i="8"/>
  <c r="K7880" i="8"/>
  <c r="K8520" i="8"/>
  <c r="K6426" i="8"/>
  <c r="K3082" i="8"/>
  <c r="K7881" i="8"/>
  <c r="K7882" i="8"/>
  <c r="K5693" i="8"/>
  <c r="K8521" i="8"/>
  <c r="K7883" i="8"/>
  <c r="K3083" i="8"/>
  <c r="K3084" i="8"/>
  <c r="K4409" i="8"/>
  <c r="K4410" i="8"/>
  <c r="K3085" i="8"/>
  <c r="K8522" i="8"/>
  <c r="K1716" i="8"/>
  <c r="K8523" i="8"/>
  <c r="K3086" i="8"/>
  <c r="K3087" i="8"/>
  <c r="K8524" i="8"/>
  <c r="K5694" i="8"/>
  <c r="K7225" i="8"/>
  <c r="K5051" i="8"/>
  <c r="K8525" i="8"/>
  <c r="K1717" i="8"/>
  <c r="K6427" i="8"/>
  <c r="K3088" i="8"/>
  <c r="K1718" i="8"/>
  <c r="K6428" i="8"/>
  <c r="K8526" i="8"/>
  <c r="K5695" i="8"/>
  <c r="K3089" i="8"/>
  <c r="K5696" i="8"/>
  <c r="K1719" i="8"/>
  <c r="K8527" i="8"/>
  <c r="K3090" i="8"/>
  <c r="K3091" i="8"/>
  <c r="K1001" i="8"/>
  <c r="K7226" i="8"/>
  <c r="K299" i="8"/>
  <c r="K1002" i="8"/>
  <c r="K5052" i="8"/>
  <c r="K1003" i="8"/>
  <c r="K3092" i="8"/>
  <c r="K5053" i="8"/>
  <c r="K1720" i="8"/>
  <c r="K300" i="8"/>
  <c r="K3093" i="8"/>
  <c r="K5697" i="8"/>
  <c r="K4411" i="8"/>
  <c r="K1004" i="8"/>
  <c r="K7227" i="8"/>
  <c r="K3094" i="8"/>
  <c r="K6429" i="8"/>
  <c r="K8528" i="8"/>
  <c r="K4412" i="8"/>
  <c r="K6430" i="8"/>
  <c r="K1721" i="8"/>
  <c r="K1005" i="8"/>
  <c r="K6431" i="8"/>
  <c r="K1006" i="8"/>
  <c r="K3095" i="8"/>
  <c r="K4413" i="8"/>
  <c r="K7228" i="8"/>
  <c r="K1007" i="8"/>
  <c r="K3096" i="8"/>
  <c r="K5698" i="8"/>
  <c r="K5699" i="8"/>
  <c r="K3097" i="8"/>
  <c r="K1008" i="8"/>
  <c r="K7884" i="8"/>
  <c r="K1009" i="8"/>
  <c r="K7885" i="8"/>
  <c r="K1010" i="8"/>
  <c r="K1011" i="8"/>
  <c r="K1722" i="8"/>
  <c r="K6432" i="8"/>
  <c r="K3098" i="8"/>
  <c r="K7229" i="8"/>
  <c r="K8529" i="8"/>
  <c r="K5700" i="8"/>
  <c r="K7230" i="8"/>
  <c r="K5701" i="8"/>
  <c r="K3099" i="8"/>
  <c r="K3100" i="8"/>
  <c r="K6433" i="8"/>
  <c r="K3101" i="8"/>
  <c r="K301" i="8"/>
  <c r="K3102" i="8"/>
  <c r="K8530" i="8"/>
  <c r="K7231" i="8"/>
  <c r="K302" i="8"/>
  <c r="K1723" i="8"/>
  <c r="K5702" i="8"/>
  <c r="K1724" i="8"/>
  <c r="K5703" i="8"/>
  <c r="K303" i="8"/>
  <c r="K3103" i="8"/>
  <c r="K6434" i="8"/>
  <c r="K3104" i="8"/>
  <c r="K3105" i="8"/>
  <c r="K3106" i="8"/>
  <c r="K1725" i="8"/>
  <c r="K1726" i="8"/>
  <c r="K7232" i="8"/>
  <c r="K3107" i="8"/>
  <c r="K4414" i="8"/>
  <c r="K3108" i="8"/>
  <c r="K3109" i="8"/>
  <c r="K8531" i="8"/>
  <c r="K5054" i="8"/>
  <c r="K3110" i="8"/>
  <c r="K6435" i="8"/>
  <c r="K5055" i="8"/>
  <c r="K1727" i="8"/>
  <c r="K5704" i="8"/>
  <c r="K8532" i="8"/>
  <c r="K1012" i="8"/>
  <c r="K7233" i="8"/>
  <c r="K7886" i="8"/>
  <c r="K5705" i="8"/>
  <c r="K6436" i="8"/>
  <c r="K3111" i="8"/>
  <c r="K7234" i="8"/>
  <c r="K6437" i="8"/>
  <c r="K3112" i="8"/>
  <c r="K7235" i="8"/>
  <c r="K3113" i="8"/>
  <c r="K5056" i="8"/>
  <c r="K8533" i="8"/>
  <c r="K3114" i="8"/>
  <c r="K3115" i="8"/>
  <c r="K5706" i="8"/>
  <c r="K1013" i="8"/>
  <c r="K8534" i="8"/>
  <c r="K304" i="8"/>
  <c r="K5057" i="8"/>
  <c r="K7236" i="8"/>
  <c r="K1728" i="8"/>
  <c r="K3116" i="8"/>
  <c r="K7237" i="8"/>
  <c r="K3117" i="8"/>
  <c r="K1014" i="8"/>
  <c r="K5058" i="8"/>
  <c r="K4415" i="8"/>
  <c r="K3118" i="8"/>
  <c r="K4416" i="8"/>
  <c r="K8535" i="8"/>
  <c r="K3119" i="8"/>
  <c r="K8536" i="8"/>
  <c r="K8537" i="8"/>
  <c r="K6438" i="8"/>
  <c r="K5707" i="8"/>
  <c r="K4417" i="8"/>
  <c r="K3120" i="8"/>
  <c r="K5708" i="8"/>
  <c r="K3121" i="8"/>
  <c r="K3122" i="8"/>
  <c r="K6439" i="8"/>
  <c r="K4418" i="8"/>
  <c r="K305" i="8"/>
  <c r="K5059" i="8"/>
  <c r="K4419" i="8"/>
  <c r="K8538" i="8"/>
  <c r="K7887" i="8"/>
  <c r="K3123" i="8"/>
  <c r="K5060" i="8"/>
  <c r="K5061" i="8"/>
  <c r="K5709" i="8"/>
  <c r="K7888" i="8"/>
  <c r="K306" i="8"/>
  <c r="K8539" i="8"/>
  <c r="K7889" i="8"/>
  <c r="K307" i="8"/>
  <c r="K7890" i="8"/>
  <c r="K3124" i="8"/>
  <c r="K3125" i="8"/>
  <c r="K6440" i="8"/>
  <c r="K3126" i="8"/>
  <c r="K8540" i="8"/>
  <c r="K6441" i="8"/>
  <c r="K7891" i="8"/>
  <c r="K5710" i="8"/>
  <c r="K3127" i="8"/>
  <c r="K3128" i="8"/>
  <c r="K8541" i="8"/>
  <c r="K5062" i="8"/>
  <c r="K1729" i="8"/>
  <c r="K1730" i="8"/>
  <c r="K1731" i="8"/>
  <c r="K6442" i="8"/>
  <c r="K308" i="8"/>
  <c r="K6443" i="8"/>
  <c r="K1732" i="8"/>
  <c r="K5063" i="8"/>
  <c r="K4420" i="8"/>
  <c r="K1015" i="8"/>
  <c r="K5711" i="8"/>
  <c r="K8542" i="8"/>
  <c r="K1016" i="8"/>
  <c r="K1733" i="8"/>
  <c r="K5712" i="8"/>
  <c r="K5713" i="8"/>
  <c r="K7238" i="8"/>
  <c r="K1017" i="8"/>
  <c r="K7892" i="8"/>
  <c r="K3129" i="8"/>
  <c r="K5064" i="8"/>
  <c r="K6444" i="8"/>
  <c r="K1018" i="8"/>
  <c r="K7239" i="8"/>
  <c r="K1019" i="8"/>
  <c r="K7893" i="8"/>
  <c r="K5714" i="8"/>
  <c r="K5065" i="8"/>
  <c r="K7894" i="8"/>
  <c r="K5715" i="8"/>
  <c r="K1734" i="8"/>
  <c r="K1020" i="8"/>
  <c r="K7895" i="8"/>
  <c r="K7896" i="8"/>
  <c r="K1021" i="8"/>
  <c r="K5716" i="8"/>
  <c r="K1735" i="8"/>
  <c r="K6445" i="8"/>
  <c r="K1736" i="8"/>
  <c r="K7240" i="8"/>
  <c r="K5717" i="8"/>
  <c r="K5718" i="8"/>
  <c r="K7897" i="8"/>
  <c r="K7898" i="8"/>
  <c r="K7899" i="8"/>
  <c r="K3130" i="8"/>
  <c r="K7900" i="8"/>
  <c r="K6446" i="8"/>
  <c r="K6447" i="8"/>
  <c r="K1022" i="8"/>
  <c r="K1737" i="8"/>
  <c r="K3131" i="8"/>
  <c r="K1738" i="8"/>
  <c r="K3132" i="8"/>
  <c r="K3133" i="8"/>
  <c r="K309" i="8"/>
  <c r="K7241" i="8"/>
  <c r="K7242" i="8"/>
  <c r="K1739" i="8"/>
  <c r="K3134" i="8"/>
  <c r="K1023" i="8"/>
  <c r="K8543" i="8"/>
  <c r="K3135" i="8"/>
  <c r="K4421" i="8"/>
  <c r="K5066" i="8"/>
  <c r="K3136" i="8"/>
  <c r="K5719" i="8"/>
  <c r="K1024" i="8"/>
  <c r="K3137" i="8"/>
  <c r="K7243" i="8"/>
  <c r="K4422" i="8"/>
  <c r="K1740" i="8"/>
  <c r="K3138" i="8"/>
  <c r="K7901" i="8"/>
  <c r="K5067" i="8"/>
  <c r="K5068" i="8"/>
  <c r="K6448" i="8"/>
  <c r="K310" i="8"/>
  <c r="K1025" i="8"/>
  <c r="K4423" i="8"/>
  <c r="K8544" i="8"/>
  <c r="K5069" i="8"/>
  <c r="K5070" i="8"/>
  <c r="K3139" i="8"/>
  <c r="K4424" i="8"/>
  <c r="K5720" i="8"/>
  <c r="K5071" i="8"/>
  <c r="K3140" i="8"/>
  <c r="K3141" i="8"/>
  <c r="K3142" i="8"/>
  <c r="K5072" i="8"/>
  <c r="K4425" i="8"/>
  <c r="K7244" i="8"/>
  <c r="K5721" i="8"/>
  <c r="K5722" i="8"/>
  <c r="K3143" i="8"/>
  <c r="K7245" i="8"/>
  <c r="K1026" i="8"/>
  <c r="K1027" i="8"/>
  <c r="K311" i="8"/>
  <c r="K1028" i="8"/>
  <c r="K7246" i="8"/>
  <c r="K312" i="8"/>
  <c r="K7902" i="8"/>
  <c r="K5723" i="8"/>
  <c r="K7903" i="8"/>
  <c r="K8545" i="8"/>
  <c r="K7904" i="8"/>
  <c r="K5724" i="8"/>
  <c r="K5725" i="8"/>
  <c r="K4426" i="8"/>
  <c r="K4427" i="8"/>
  <c r="K7247" i="8"/>
  <c r="K3144" i="8"/>
  <c r="K313" i="8"/>
  <c r="K5726" i="8"/>
  <c r="K1741" i="8"/>
  <c r="K314" i="8"/>
  <c r="K5073" i="8"/>
  <c r="K1742" i="8"/>
  <c r="K3145" i="8"/>
  <c r="K4428" i="8"/>
  <c r="K4429" i="8"/>
  <c r="K3146" i="8"/>
  <c r="K4430" i="8"/>
  <c r="K7248" i="8"/>
  <c r="K5074" i="8"/>
  <c r="K3147" i="8"/>
  <c r="K3148" i="8"/>
  <c r="K8546" i="8"/>
  <c r="K4431" i="8"/>
  <c r="K1029" i="8"/>
  <c r="K6449" i="8"/>
  <c r="K7905" i="8"/>
  <c r="K7906" i="8"/>
  <c r="K7907" i="8"/>
  <c r="K3149" i="8"/>
  <c r="K5727" i="8"/>
  <c r="K315" i="8"/>
  <c r="K7908" i="8"/>
  <c r="K5728" i="8"/>
  <c r="K7249" i="8"/>
  <c r="K5075" i="8"/>
  <c r="K4432" i="8"/>
  <c r="K5729" i="8"/>
  <c r="K316" i="8"/>
  <c r="K7250" i="8"/>
  <c r="K7251" i="8"/>
  <c r="K317" i="8"/>
  <c r="K4433" i="8"/>
  <c r="K5076" i="8"/>
  <c r="K7909" i="8"/>
  <c r="K3150" i="8"/>
  <c r="K3151" i="8"/>
  <c r="K3152" i="8"/>
  <c r="K3153" i="8"/>
  <c r="K5730" i="8"/>
  <c r="K4434" i="8"/>
  <c r="K5077" i="8"/>
  <c r="K3154" i="8"/>
  <c r="K7252" i="8"/>
  <c r="K7253" i="8"/>
  <c r="K6450" i="8"/>
  <c r="K4435" i="8"/>
  <c r="K1743" i="8"/>
  <c r="K1744" i="8"/>
  <c r="K1030" i="8"/>
  <c r="K5731" i="8"/>
  <c r="K318" i="8"/>
  <c r="K4436" i="8"/>
  <c r="K3155" i="8"/>
  <c r="K8547" i="8"/>
  <c r="K5078" i="8"/>
  <c r="K5732" i="8"/>
  <c r="K1745" i="8"/>
  <c r="K3156" i="8"/>
  <c r="K1746" i="8"/>
  <c r="K1747" i="8"/>
  <c r="K8548" i="8"/>
  <c r="K5733" i="8"/>
  <c r="K3157" i="8"/>
  <c r="K8549" i="8"/>
  <c r="K4437" i="8"/>
  <c r="K3158" i="8"/>
  <c r="K1031" i="8"/>
  <c r="K7910" i="8"/>
  <c r="K8550" i="8"/>
  <c r="K8551" i="8"/>
  <c r="K5079" i="8"/>
  <c r="K3159" i="8"/>
  <c r="K6451" i="8"/>
  <c r="K7911" i="8"/>
  <c r="K6452" i="8"/>
  <c r="K4438" i="8"/>
  <c r="K7912" i="8"/>
  <c r="K1032" i="8"/>
  <c r="K7913" i="8"/>
  <c r="K7254" i="8"/>
  <c r="K3160" i="8"/>
  <c r="K4439" i="8"/>
  <c r="K319" i="8"/>
  <c r="K1033" i="8"/>
  <c r="K1748" i="8"/>
  <c r="K320" i="8"/>
  <c r="K321" i="8"/>
  <c r="K3161" i="8"/>
  <c r="K5734" i="8"/>
  <c r="K3162" i="8"/>
  <c r="K1749" i="8"/>
  <c r="K1034" i="8"/>
  <c r="K7914" i="8"/>
  <c r="K6453" i="8"/>
  <c r="K7255" i="8"/>
  <c r="K1750" i="8"/>
  <c r="K4440" i="8"/>
  <c r="K4441" i="8"/>
  <c r="K6454" i="8"/>
  <c r="K5080" i="8"/>
  <c r="K3163" i="8"/>
  <c r="K3164" i="8"/>
  <c r="K6455" i="8"/>
  <c r="K7256" i="8"/>
  <c r="K7257" i="8"/>
  <c r="K5735" i="8"/>
  <c r="K6456" i="8"/>
  <c r="K7258" i="8"/>
  <c r="K6457" i="8"/>
  <c r="K5081" i="8"/>
  <c r="K322" i="8"/>
  <c r="K7915" i="8"/>
  <c r="K6458" i="8"/>
  <c r="K323" i="8"/>
  <c r="K6459" i="8"/>
  <c r="K1751" i="8"/>
  <c r="K3165" i="8"/>
  <c r="K3166" i="8"/>
  <c r="K3167" i="8"/>
  <c r="K3168" i="8"/>
  <c r="K4442" i="8"/>
  <c r="K3169" i="8"/>
  <c r="K7259" i="8"/>
  <c r="K3170" i="8"/>
  <c r="K3171" i="8"/>
  <c r="K3172" i="8"/>
  <c r="K1035" i="8"/>
  <c r="K3173" i="8"/>
  <c r="K5736" i="8"/>
  <c r="K1036" i="8"/>
  <c r="K5737" i="8"/>
  <c r="K3174" i="8"/>
  <c r="K7260" i="8"/>
  <c r="K6460" i="8"/>
  <c r="K4443" i="8"/>
  <c r="K1752" i="8"/>
  <c r="K3175" i="8"/>
  <c r="K1037" i="8"/>
  <c r="K3176" i="8"/>
  <c r="K3177" i="8"/>
  <c r="K324" i="8"/>
  <c r="K5082" i="8"/>
  <c r="K1038" i="8"/>
  <c r="K325" i="8"/>
  <c r="K5083" i="8"/>
  <c r="K3178" i="8"/>
  <c r="K3179" i="8"/>
  <c r="K8552" i="8"/>
  <c r="K1753" i="8"/>
  <c r="K7916" i="8"/>
  <c r="K326" i="8"/>
  <c r="K5738" i="8"/>
  <c r="K1039" i="8"/>
  <c r="K3180" i="8"/>
  <c r="K1040" i="8"/>
  <c r="K3181" i="8"/>
  <c r="K3182" i="8"/>
  <c r="K3183" i="8"/>
  <c r="K6461" i="8"/>
  <c r="K4444" i="8"/>
  <c r="K4445" i="8"/>
  <c r="K4446" i="8"/>
  <c r="K3184" i="8"/>
  <c r="K6462" i="8"/>
  <c r="K3185" i="8"/>
  <c r="K7917" i="8"/>
  <c r="K3186" i="8"/>
  <c r="K1041" i="8"/>
  <c r="K5084" i="8"/>
  <c r="K3187" i="8"/>
  <c r="K6463" i="8"/>
  <c r="K5085" i="8"/>
  <c r="K3188" i="8"/>
  <c r="K8553" i="8"/>
  <c r="K5739" i="8"/>
  <c r="K7918" i="8"/>
  <c r="K5740" i="8"/>
  <c r="K8554" i="8"/>
  <c r="K7919" i="8"/>
  <c r="K3189" i="8"/>
  <c r="K327" i="8"/>
  <c r="K4447" i="8"/>
  <c r="K3190" i="8"/>
  <c r="K6464" i="8"/>
  <c r="K1042" i="8"/>
  <c r="K7261" i="8"/>
  <c r="K7262" i="8"/>
  <c r="K4448" i="8"/>
  <c r="K7263" i="8"/>
  <c r="K7264" i="8"/>
  <c r="K4449" i="8"/>
  <c r="K5741" i="8"/>
  <c r="K7920" i="8"/>
  <c r="K5742" i="8"/>
  <c r="K5086" i="8"/>
  <c r="K328" i="8"/>
  <c r="K1754" i="8"/>
  <c r="K7921" i="8"/>
  <c r="K8555" i="8"/>
  <c r="K329" i="8"/>
  <c r="K5743" i="8"/>
  <c r="K3191" i="8"/>
  <c r="K3192" i="8"/>
  <c r="K7265" i="8"/>
  <c r="K1755" i="8"/>
  <c r="K4450" i="8"/>
  <c r="K330" i="8"/>
  <c r="K1756" i="8"/>
  <c r="K7266" i="8"/>
  <c r="K7267" i="8"/>
  <c r="K8556" i="8"/>
  <c r="K331" i="8"/>
  <c r="K1043" i="8"/>
  <c r="K3193" i="8"/>
  <c r="K4451" i="8"/>
  <c r="K332" i="8"/>
  <c r="K3194" i="8"/>
  <c r="K1757" i="8"/>
  <c r="K6465" i="8"/>
  <c r="K7268" i="8"/>
  <c r="K5744" i="8"/>
  <c r="K5745" i="8"/>
  <c r="K6466" i="8"/>
  <c r="K6467" i="8"/>
  <c r="K7269" i="8"/>
  <c r="K333" i="8"/>
  <c r="K3195" i="8"/>
  <c r="K1758" i="8"/>
  <c r="K3196" i="8"/>
  <c r="K334" i="8"/>
  <c r="K8557" i="8"/>
  <c r="K3197" i="8"/>
  <c r="K4452" i="8"/>
  <c r="K8558" i="8"/>
  <c r="K7270" i="8"/>
  <c r="K5746" i="8"/>
  <c r="K4453" i="8"/>
  <c r="K3198" i="8"/>
  <c r="K5747" i="8"/>
  <c r="K3199" i="8"/>
  <c r="K5087" i="8"/>
  <c r="K6468" i="8"/>
  <c r="K8559" i="8"/>
  <c r="K1044" i="8"/>
  <c r="K1045" i="8"/>
  <c r="K1046" i="8"/>
  <c r="K7271" i="8"/>
  <c r="K3200" i="8"/>
  <c r="K3201" i="8"/>
  <c r="K4454" i="8"/>
  <c r="K3202" i="8"/>
  <c r="K335" i="8"/>
  <c r="K4455" i="8"/>
  <c r="K3203" i="8"/>
  <c r="K7272" i="8"/>
  <c r="K4456" i="8"/>
  <c r="K6469" i="8"/>
  <c r="K8560" i="8"/>
  <c r="K3204" i="8"/>
  <c r="K4457" i="8"/>
  <c r="K1759" i="8"/>
  <c r="K5748" i="8"/>
  <c r="K1760" i="8"/>
  <c r="K5088" i="8"/>
  <c r="K1761" i="8"/>
  <c r="K3205" i="8"/>
  <c r="K7273" i="8"/>
  <c r="K6470" i="8"/>
  <c r="K5749" i="8"/>
  <c r="K7274" i="8"/>
  <c r="K3206" i="8"/>
  <c r="K7275" i="8"/>
  <c r="K1762" i="8"/>
  <c r="K7922" i="8"/>
  <c r="K7923" i="8"/>
  <c r="K3207" i="8"/>
  <c r="K3208" i="8"/>
  <c r="K7924" i="8"/>
  <c r="K3209" i="8"/>
  <c r="K6471" i="8"/>
  <c r="K4458" i="8"/>
  <c r="K1047" i="8"/>
  <c r="K336" i="8"/>
  <c r="K3210" i="8"/>
  <c r="K7276" i="8"/>
  <c r="K5089" i="8"/>
  <c r="K3211" i="8"/>
  <c r="K5750" i="8"/>
  <c r="K3212" i="8"/>
  <c r="K5090" i="8"/>
  <c r="K3213" i="8"/>
  <c r="K337" i="8"/>
  <c r="K1048" i="8"/>
  <c r="K6472" i="8"/>
  <c r="K8561" i="8"/>
  <c r="K7277" i="8"/>
  <c r="K4459" i="8"/>
  <c r="K7278" i="8"/>
  <c r="K5091" i="8"/>
  <c r="K7279" i="8"/>
  <c r="K338" i="8"/>
  <c r="K5092" i="8"/>
  <c r="K5093" i="8"/>
  <c r="K4460" i="8"/>
  <c r="K3214" i="8"/>
  <c r="K7280" i="8"/>
  <c r="K5094" i="8"/>
  <c r="K3215" i="8"/>
  <c r="K1049" i="8"/>
  <c r="K3216" i="8"/>
  <c r="K3217" i="8"/>
  <c r="K6473" i="8"/>
  <c r="K6474" i="8"/>
  <c r="K3218" i="8"/>
  <c r="K3219" i="8"/>
  <c r="K3220" i="8"/>
  <c r="K1050" i="8"/>
  <c r="K7925" i="8"/>
  <c r="K4461" i="8"/>
  <c r="K8562" i="8"/>
  <c r="K8563" i="8"/>
  <c r="K3221" i="8"/>
  <c r="K1051" i="8"/>
  <c r="K5095" i="8"/>
  <c r="K5096" i="8"/>
  <c r="K8564" i="8"/>
  <c r="K6475" i="8"/>
  <c r="K5097" i="8"/>
  <c r="K6476" i="8"/>
  <c r="K5751" i="8"/>
  <c r="K8565" i="8"/>
  <c r="K1052" i="8"/>
  <c r="K3222" i="8"/>
  <c r="K4462" i="8"/>
  <c r="K7926" i="8"/>
  <c r="K1763" i="8"/>
  <c r="K339" i="8"/>
  <c r="K1053" i="8"/>
  <c r="K7927" i="8"/>
  <c r="K5098" i="8"/>
  <c r="K8566" i="8"/>
  <c r="K5099" i="8"/>
  <c r="K8567" i="8"/>
  <c r="K1054" i="8"/>
  <c r="K1055" i="8"/>
  <c r="K5100" i="8"/>
  <c r="K7281" i="8"/>
  <c r="K8568" i="8"/>
  <c r="K7282" i="8"/>
  <c r="K5101" i="8"/>
  <c r="K4463" i="8"/>
  <c r="K3223" i="8"/>
  <c r="K5102" i="8"/>
  <c r="K5103" i="8"/>
  <c r="K4464" i="8"/>
  <c r="K7283" i="8"/>
  <c r="K8569" i="8"/>
  <c r="K7284" i="8"/>
  <c r="K7285" i="8"/>
  <c r="K1764" i="8"/>
  <c r="K5752" i="8"/>
  <c r="K7286" i="8"/>
  <c r="K8570" i="8"/>
  <c r="K1765" i="8"/>
  <c r="K5753" i="8"/>
  <c r="K7928" i="8"/>
  <c r="K1056" i="8"/>
  <c r="K3224" i="8"/>
  <c r="K8571" i="8"/>
  <c r="K4465" i="8"/>
  <c r="K7929" i="8"/>
  <c r="K6477" i="8"/>
  <c r="K1766" i="8"/>
  <c r="K4466" i="8"/>
  <c r="K3225" i="8"/>
  <c r="K340" i="8"/>
  <c r="K4467" i="8"/>
  <c r="K341" i="8"/>
  <c r="K5754" i="8"/>
  <c r="K8572" i="8"/>
  <c r="K7930" i="8"/>
  <c r="K1767" i="8"/>
  <c r="K8573" i="8"/>
  <c r="K3226" i="8"/>
  <c r="K3227" i="8"/>
  <c r="K1057" i="8"/>
  <c r="K6478" i="8"/>
  <c r="K6479" i="8"/>
  <c r="K7931" i="8"/>
  <c r="K6480" i="8"/>
  <c r="K3228" i="8"/>
  <c r="K1058" i="8"/>
  <c r="K5755" i="8"/>
  <c r="K3229" i="8"/>
  <c r="K3230" i="8"/>
  <c r="K1768" i="8"/>
  <c r="K6481" i="8"/>
  <c r="K6482" i="8"/>
  <c r="K5104" i="8"/>
  <c r="K3231" i="8"/>
  <c r="K7287" i="8"/>
  <c r="K1769" i="8"/>
  <c r="K7288" i="8"/>
  <c r="K3232" i="8"/>
  <c r="K3233" i="8"/>
  <c r="K6483" i="8"/>
  <c r="K1770" i="8"/>
  <c r="K3234" i="8"/>
  <c r="K7932" i="8"/>
  <c r="K8574" i="8"/>
  <c r="K3235" i="8"/>
  <c r="K1771" i="8"/>
  <c r="K7289" i="8"/>
  <c r="K3236" i="8"/>
  <c r="K342" i="8"/>
  <c r="K7933" i="8"/>
  <c r="K3237" i="8"/>
  <c r="K7290" i="8"/>
  <c r="K3238" i="8"/>
  <c r="K343" i="8"/>
  <c r="K3239" i="8"/>
  <c r="K344" i="8"/>
  <c r="K3240" i="8"/>
  <c r="K3241" i="8"/>
  <c r="K5756" i="8"/>
  <c r="K6484" i="8"/>
  <c r="K1772" i="8"/>
  <c r="K7291" i="8"/>
  <c r="K6485" i="8"/>
  <c r="K5105" i="8"/>
  <c r="K1059" i="8"/>
  <c r="K345" i="8"/>
  <c r="K7292" i="8"/>
  <c r="K1060" i="8"/>
  <c r="K8575" i="8"/>
  <c r="K3242" i="8"/>
  <c r="K5757" i="8"/>
  <c r="K1061" i="8"/>
  <c r="K5106" i="8"/>
  <c r="K1773" i="8"/>
  <c r="K7934" i="8"/>
  <c r="K6486" i="8"/>
  <c r="K1774" i="8"/>
  <c r="K1062" i="8"/>
  <c r="K4468" i="8"/>
  <c r="K3243" i="8"/>
  <c r="K4469" i="8"/>
  <c r="K3244" i="8"/>
  <c r="K5758" i="8"/>
  <c r="K1775" i="8"/>
  <c r="K7935" i="8"/>
  <c r="K1063" i="8"/>
  <c r="K3245" i="8"/>
  <c r="K3246" i="8"/>
  <c r="K3247" i="8"/>
  <c r="K1776" i="8"/>
  <c r="K5107" i="8"/>
  <c r="K5108" i="8"/>
  <c r="K4470" i="8"/>
  <c r="K4471" i="8"/>
  <c r="K6487" i="8"/>
  <c r="K6488" i="8"/>
  <c r="K5759" i="8"/>
  <c r="K5109" i="8"/>
  <c r="K3248" i="8"/>
  <c r="K3249" i="8"/>
  <c r="K6489" i="8"/>
  <c r="K6490" i="8"/>
  <c r="K4472" i="8"/>
  <c r="K3250" i="8"/>
  <c r="K6491" i="8"/>
  <c r="K5110" i="8"/>
  <c r="K5111" i="8"/>
  <c r="K7293" i="8"/>
  <c r="K3251" i="8"/>
  <c r="K5112" i="8"/>
  <c r="K3252" i="8"/>
  <c r="K3253" i="8"/>
  <c r="K8576" i="8"/>
  <c r="K7294" i="8"/>
  <c r="K3254" i="8"/>
  <c r="K4473" i="8"/>
  <c r="K5760" i="8"/>
  <c r="K3255" i="8"/>
  <c r="K6492" i="8"/>
  <c r="K3256" i="8"/>
  <c r="K7295" i="8"/>
  <c r="K1777" i="8"/>
  <c r="K346" i="8"/>
  <c r="K1064" i="8"/>
  <c r="K1065" i="8"/>
  <c r="K7936" i="8"/>
  <c r="K347" i="8"/>
  <c r="K7296" i="8"/>
  <c r="K7937" i="8"/>
  <c r="K1778" i="8"/>
  <c r="K7297" i="8"/>
  <c r="K3257" i="8"/>
  <c r="K5761" i="8"/>
  <c r="K5113" i="8"/>
  <c r="K4474" i="8"/>
  <c r="K5114" i="8"/>
  <c r="K8577" i="8"/>
  <c r="K3258" i="8"/>
  <c r="K3259" i="8"/>
  <c r="K8578" i="8"/>
  <c r="K348" i="8"/>
  <c r="K6493" i="8"/>
  <c r="K3260" i="8"/>
  <c r="K1066" i="8"/>
  <c r="K3261" i="8"/>
  <c r="K5762" i="8"/>
  <c r="K1779" i="8"/>
  <c r="K3262" i="8"/>
  <c r="K3263" i="8"/>
  <c r="K6494" i="8"/>
  <c r="K1780" i="8"/>
  <c r="K3264" i="8"/>
  <c r="K8579" i="8"/>
  <c r="K4475" i="8"/>
  <c r="K7938" i="8"/>
  <c r="K7298" i="8"/>
  <c r="K3265" i="8"/>
  <c r="K5115" i="8"/>
  <c r="K1067" i="8"/>
  <c r="K3266" i="8"/>
  <c r="K7939" i="8"/>
  <c r="K5116" i="8"/>
  <c r="K7299" i="8"/>
  <c r="K349" i="8"/>
  <c r="K8580" i="8"/>
  <c r="K3267" i="8"/>
  <c r="K6495" i="8"/>
  <c r="K5763" i="8"/>
  <c r="K350" i="8"/>
  <c r="K1068" i="8"/>
  <c r="K3268" i="8"/>
  <c r="K5764" i="8"/>
  <c r="K7300" i="8"/>
  <c r="K3269" i="8"/>
  <c r="K351" i="8"/>
  <c r="K4476" i="8"/>
  <c r="K3270" i="8"/>
  <c r="K3271" i="8"/>
  <c r="K352" i="8"/>
  <c r="K7940" i="8"/>
  <c r="K8581" i="8"/>
  <c r="K7941" i="8"/>
  <c r="K1781" i="8"/>
  <c r="K5117" i="8"/>
  <c r="K5118" i="8"/>
  <c r="K3272" i="8"/>
  <c r="K3273" i="8"/>
  <c r="K7301" i="8"/>
  <c r="K7302" i="8"/>
  <c r="K7942" i="8"/>
  <c r="K3274" i="8"/>
  <c r="K3275" i="8"/>
  <c r="K5119" i="8"/>
  <c r="K5765" i="8"/>
  <c r="K3276" i="8"/>
  <c r="K3277" i="8"/>
  <c r="K7943" i="8"/>
  <c r="K7303" i="8"/>
  <c r="K7304" i="8"/>
  <c r="K7305" i="8"/>
  <c r="K5120" i="8"/>
  <c r="K1782" i="8"/>
  <c r="K7306" i="8"/>
  <c r="K1783" i="8"/>
  <c r="K3278" i="8"/>
  <c r="K3279" i="8"/>
  <c r="K4477" i="8"/>
  <c r="K5766" i="8"/>
  <c r="K6496" i="8"/>
  <c r="K5767" i="8"/>
  <c r="K5121" i="8"/>
  <c r="K3280" i="8"/>
  <c r="K5768" i="8"/>
  <c r="K3281" i="8"/>
  <c r="K1784" i="8"/>
  <c r="K1069" i="8"/>
  <c r="K5122" i="8"/>
  <c r="K353" i="8"/>
  <c r="K7307" i="8"/>
  <c r="K1070" i="8"/>
  <c r="K1785" i="8"/>
  <c r="K8582" i="8"/>
  <c r="K6497" i="8"/>
  <c r="K3282" i="8"/>
  <c r="K6498" i="8"/>
  <c r="K3283" i="8"/>
  <c r="K354" i="8"/>
  <c r="K4478" i="8"/>
  <c r="K1786" i="8"/>
  <c r="K1787" i="8"/>
  <c r="K3284" i="8"/>
  <c r="K355" i="8"/>
  <c r="K8583" i="8"/>
  <c r="K356" i="8"/>
  <c r="K5769" i="8"/>
  <c r="K7308" i="8"/>
  <c r="K7309" i="8"/>
  <c r="K7310" i="8"/>
  <c r="K3285" i="8"/>
  <c r="K1788" i="8"/>
  <c r="K357" i="8"/>
  <c r="K4479" i="8"/>
  <c r="K5770" i="8"/>
  <c r="K1071" i="8"/>
  <c r="K5771" i="8"/>
  <c r="K358" i="8"/>
  <c r="K359" i="8"/>
  <c r="K5772" i="8"/>
  <c r="K7944" i="8"/>
  <c r="K5123" i="8"/>
  <c r="K360" i="8"/>
  <c r="K7945" i="8"/>
  <c r="K5773" i="8"/>
  <c r="K4480" i="8"/>
  <c r="K1789" i="8"/>
  <c r="K5774" i="8"/>
  <c r="K1790" i="8"/>
  <c r="K361" i="8"/>
  <c r="K1791" i="8"/>
  <c r="K3286" i="8"/>
  <c r="K362" i="8"/>
  <c r="K5124" i="8"/>
  <c r="K1072" i="8"/>
  <c r="K5125" i="8"/>
  <c r="K3287" i="8"/>
  <c r="K1073" i="8"/>
  <c r="K363" i="8"/>
  <c r="K1074" i="8"/>
  <c r="K4481" i="8"/>
  <c r="K3288" i="8"/>
  <c r="K5775" i="8"/>
  <c r="K3289" i="8"/>
  <c r="K364" i="8"/>
  <c r="K1075" i="8"/>
  <c r="K1076" i="8"/>
  <c r="K3290" i="8"/>
  <c r="K3291" i="8"/>
  <c r="K5776" i="8"/>
  <c r="K3292" i="8"/>
  <c r="K1077" i="8"/>
  <c r="K365" i="8"/>
  <c r="K3293" i="8"/>
  <c r="K6499" i="8"/>
  <c r="K366" i="8"/>
  <c r="K1078" i="8"/>
  <c r="K1079" i="8"/>
  <c r="K1080" i="8"/>
  <c r="K3294" i="8"/>
  <c r="K3295" i="8"/>
  <c r="K8584" i="8"/>
  <c r="K3296" i="8"/>
  <c r="K5126" i="8"/>
  <c r="K3297" i="8"/>
  <c r="K8585" i="8"/>
  <c r="K4482" i="8"/>
  <c r="K3298" i="8"/>
  <c r="K3299" i="8"/>
  <c r="K367" i="8"/>
  <c r="K5127" i="8"/>
  <c r="K1081" i="8"/>
  <c r="K5128" i="8"/>
  <c r="K368" i="8"/>
  <c r="K1082" i="8"/>
  <c r="K4483" i="8"/>
  <c r="K5129" i="8"/>
  <c r="K3300" i="8"/>
  <c r="K7311" i="8"/>
  <c r="K4484" i="8"/>
  <c r="K7312" i="8"/>
  <c r="K6500" i="8"/>
  <c r="K5130" i="8"/>
  <c r="K3301" i="8"/>
  <c r="K3302" i="8"/>
  <c r="K5777" i="8"/>
  <c r="K5778" i="8"/>
  <c r="K4485" i="8"/>
  <c r="K3303" i="8"/>
  <c r="K3304" i="8"/>
  <c r="K1792" i="8"/>
  <c r="K7946" i="8"/>
  <c r="K6501" i="8"/>
  <c r="K4486" i="8"/>
  <c r="K3305" i="8"/>
  <c r="K3306" i="8"/>
  <c r="K369" i="8"/>
  <c r="K3307" i="8"/>
  <c r="K5779" i="8"/>
  <c r="K1793" i="8"/>
  <c r="K7947" i="8"/>
  <c r="K6502" i="8"/>
  <c r="K7313" i="8"/>
  <c r="K6503" i="8"/>
  <c r="K7948" i="8"/>
  <c r="K8586" i="8"/>
  <c r="K5131" i="8"/>
  <c r="K1083" i="8"/>
  <c r="K3308" i="8"/>
  <c r="K3309" i="8"/>
  <c r="K7949" i="8"/>
  <c r="K8587" i="8"/>
  <c r="K370" i="8"/>
  <c r="K8588" i="8"/>
  <c r="K3310" i="8"/>
  <c r="K4487" i="8"/>
  <c r="K6504" i="8"/>
  <c r="K7950" i="8"/>
  <c r="K3311" i="8"/>
  <c r="K3312" i="8"/>
  <c r="K3313" i="8"/>
  <c r="K5780" i="8"/>
  <c r="K7951" i="8"/>
  <c r="K1794" i="8"/>
  <c r="K8589" i="8"/>
  <c r="K371" i="8"/>
  <c r="K1084" i="8"/>
  <c r="K3314" i="8"/>
  <c r="K1085" i="8"/>
  <c r="K6505" i="8"/>
  <c r="K3315" i="8"/>
  <c r="K5781" i="8"/>
  <c r="K7314" i="8"/>
  <c r="K3316" i="8"/>
  <c r="K1795" i="8"/>
  <c r="K1086" i="8"/>
  <c r="K8590" i="8"/>
  <c r="K5132" i="8"/>
  <c r="K6506" i="8"/>
  <c r="K5133" i="8"/>
  <c r="K1796" i="8"/>
  <c r="K7952" i="8"/>
  <c r="K7315" i="8"/>
  <c r="K6507" i="8"/>
  <c r="K6508" i="8"/>
  <c r="K7953" i="8"/>
  <c r="K7316" i="8"/>
  <c r="K3317" i="8"/>
  <c r="K1087" i="8"/>
  <c r="K8591" i="8"/>
  <c r="K5782" i="8"/>
  <c r="K4488" i="8"/>
  <c r="K5783" i="8"/>
  <c r="K1088" i="8"/>
  <c r="K372" i="8"/>
  <c r="K1089" i="8"/>
  <c r="K5784" i="8"/>
  <c r="K1090" i="8"/>
  <c r="K7317" i="8"/>
  <c r="K373" i="8"/>
  <c r="K5134" i="8"/>
  <c r="K3318" i="8"/>
  <c r="K1091" i="8"/>
  <c r="K6509" i="8"/>
  <c r="K3319" i="8"/>
  <c r="K7318" i="8"/>
  <c r="K3320" i="8"/>
  <c r="K5135" i="8"/>
  <c r="K6510" i="8"/>
  <c r="K5785" i="8"/>
  <c r="K5786" i="8"/>
  <c r="K7319" i="8"/>
  <c r="K4489" i="8"/>
  <c r="K374" i="8"/>
  <c r="K3321" i="8"/>
  <c r="K8592" i="8"/>
  <c r="K3322" i="8"/>
  <c r="K1092" i="8"/>
  <c r="K7320" i="8"/>
  <c r="K3323" i="8"/>
  <c r="K5136" i="8"/>
  <c r="K375" i="8"/>
  <c r="K8593" i="8"/>
  <c r="K4490" i="8"/>
  <c r="K5137" i="8"/>
  <c r="K5787" i="8"/>
  <c r="K3324" i="8"/>
  <c r="K376" i="8"/>
  <c r="K1093" i="8"/>
  <c r="K6511" i="8"/>
  <c r="K6512" i="8"/>
  <c r="K7954" i="8"/>
  <c r="K7955" i="8"/>
  <c r="K377" i="8"/>
  <c r="K8594" i="8"/>
  <c r="K5788" i="8"/>
  <c r="K6513" i="8"/>
  <c r="K4491" i="8"/>
  <c r="K5138" i="8"/>
  <c r="K1094" i="8"/>
  <c r="K3325" i="8"/>
  <c r="K7956" i="8"/>
  <c r="K7957" i="8"/>
  <c r="K4492" i="8"/>
  <c r="K3326" i="8"/>
  <c r="K8595" i="8"/>
  <c r="K3327" i="8"/>
  <c r="K3328" i="8"/>
  <c r="K5789" i="8"/>
  <c r="K378" i="8"/>
  <c r="K3329" i="8"/>
  <c r="K8596" i="8"/>
  <c r="K3330" i="8"/>
  <c r="K3331" i="8"/>
  <c r="K6514" i="8"/>
  <c r="K7321" i="8"/>
  <c r="K379" i="8"/>
  <c r="K7958" i="8"/>
  <c r="K6515" i="8"/>
  <c r="K5139" i="8"/>
  <c r="K7322" i="8"/>
  <c r="K4493" i="8"/>
  <c r="K4494" i="8"/>
  <c r="K6516" i="8"/>
  <c r="K1095" i="8"/>
  <c r="K7323" i="8"/>
  <c r="K3332" i="8"/>
  <c r="K8597" i="8"/>
  <c r="K6517" i="8"/>
  <c r="K7959" i="8"/>
  <c r="K1096" i="8"/>
  <c r="K3333" i="8"/>
  <c r="K5790" i="8"/>
  <c r="K7960" i="8"/>
  <c r="K5791" i="8"/>
  <c r="K6518" i="8"/>
  <c r="K6519" i="8"/>
  <c r="K3334" i="8"/>
  <c r="K3335" i="8"/>
  <c r="K7961" i="8"/>
  <c r="K3336" i="8"/>
  <c r="K8598" i="8"/>
  <c r="K3337" i="8"/>
  <c r="K5140" i="8"/>
  <c r="K5792" i="8"/>
  <c r="K380" i="8"/>
  <c r="K381" i="8"/>
  <c r="K8599" i="8"/>
  <c r="K3338" i="8"/>
  <c r="K5793" i="8"/>
  <c r="K3339" i="8"/>
  <c r="K3340" i="8"/>
  <c r="K1097" i="8"/>
  <c r="K382" i="8"/>
  <c r="K3341" i="8"/>
  <c r="K3342" i="8"/>
  <c r="K3343" i="8"/>
  <c r="K7962" i="8"/>
  <c r="K3344" i="8"/>
  <c r="K7324" i="8"/>
  <c r="K8600" i="8"/>
  <c r="K7963" i="8"/>
  <c r="K383" i="8"/>
  <c r="K3345" i="8"/>
  <c r="K3346" i="8"/>
  <c r="K6520" i="8"/>
  <c r="K5141" i="8"/>
  <c r="K3347" i="8"/>
  <c r="K7325" i="8"/>
  <c r="K6521" i="8"/>
  <c r="K3348" i="8"/>
  <c r="K8601" i="8"/>
  <c r="K7964" i="8"/>
  <c r="K5794" i="8"/>
  <c r="K384" i="8"/>
  <c r="K6522" i="8"/>
  <c r="K6523" i="8"/>
  <c r="K6524" i="8"/>
  <c r="K3349" i="8"/>
  <c r="K385" i="8"/>
  <c r="K4495" i="8"/>
  <c r="K5142" i="8"/>
  <c r="K3350" i="8"/>
  <c r="K6525" i="8"/>
  <c r="K3351" i="8"/>
  <c r="K1797" i="8"/>
  <c r="K7965" i="8"/>
  <c r="K5795" i="8"/>
  <c r="K7326" i="8"/>
  <c r="K3352" i="8"/>
  <c r="K3353" i="8"/>
  <c r="K1798" i="8"/>
  <c r="K1098" i="8"/>
  <c r="K3354" i="8"/>
  <c r="K3355" i="8"/>
  <c r="K6526" i="8"/>
  <c r="K7327" i="8"/>
  <c r="K6527" i="8"/>
  <c r="K3356" i="8"/>
  <c r="K5143" i="8"/>
  <c r="K6528" i="8"/>
  <c r="K6529" i="8"/>
  <c r="K4496" i="8"/>
  <c r="K8602" i="8"/>
  <c r="K7966" i="8"/>
  <c r="K1799" i="8"/>
  <c r="K386" i="8"/>
  <c r="K5144" i="8"/>
  <c r="K7328" i="8"/>
  <c r="K3357" i="8"/>
  <c r="K5796" i="8"/>
  <c r="K7967" i="8"/>
  <c r="K4497" i="8"/>
  <c r="K5145" i="8"/>
  <c r="K6530" i="8"/>
  <c r="K7329" i="8"/>
  <c r="K7968" i="8"/>
  <c r="K5146" i="8"/>
  <c r="K3358" i="8"/>
  <c r="K387" i="8"/>
  <c r="K4498" i="8"/>
  <c r="K1099" i="8"/>
  <c r="K3359" i="8"/>
  <c r="K7969" i="8"/>
  <c r="K6531" i="8"/>
  <c r="K4499" i="8"/>
  <c r="K7970" i="8"/>
  <c r="K7971" i="8"/>
  <c r="K5147" i="8"/>
  <c r="K8603" i="8"/>
  <c r="K6532" i="8"/>
  <c r="K6533" i="8"/>
  <c r="K5797" i="8"/>
  <c r="K1100" i="8"/>
  <c r="K388" i="8"/>
  <c r="K8604" i="8"/>
  <c r="K3360" i="8"/>
  <c r="K3361" i="8"/>
  <c r="K1800" i="8"/>
  <c r="K3362" i="8"/>
  <c r="K5798" i="8"/>
  <c r="K5799" i="8"/>
  <c r="K3363" i="8"/>
  <c r="K3364" i="8"/>
  <c r="K7330" i="8"/>
  <c r="K1101" i="8"/>
  <c r="K3365" i="8"/>
  <c r="K3366" i="8"/>
  <c r="K6534" i="8"/>
  <c r="K1102" i="8"/>
  <c r="K8605" i="8"/>
  <c r="K6535" i="8"/>
  <c r="K4500" i="8"/>
  <c r="K3367" i="8"/>
  <c r="K1801" i="8"/>
  <c r="K5148" i="8"/>
  <c r="K389" i="8"/>
  <c r="K6536" i="8"/>
  <c r="K390" i="8"/>
  <c r="K1802" i="8"/>
  <c r="K5800" i="8"/>
  <c r="K7331" i="8"/>
  <c r="K7332" i="8"/>
  <c r="K8606" i="8"/>
  <c r="K5149" i="8"/>
  <c r="K391" i="8"/>
  <c r="K7972" i="8"/>
  <c r="K4501" i="8"/>
  <c r="K4502" i="8"/>
  <c r="K392" i="8"/>
  <c r="K3368" i="8"/>
  <c r="K5150" i="8"/>
  <c r="K3369" i="8"/>
  <c r="K1103" i="8"/>
  <c r="K7973" i="8"/>
  <c r="K1104" i="8"/>
  <c r="K1105" i="8"/>
  <c r="K5801" i="8"/>
  <c r="K7974" i="8"/>
  <c r="K7333" i="8"/>
  <c r="K1106" i="8"/>
  <c r="K8607" i="8"/>
  <c r="K8608" i="8"/>
  <c r="K1803" i="8"/>
  <c r="K1804" i="8"/>
  <c r="K1805" i="8"/>
  <c r="K3370" i="8"/>
  <c r="K3371" i="8"/>
  <c r="K7975" i="8"/>
  <c r="K7334" i="8"/>
  <c r="K6537" i="8"/>
  <c r="K7976" i="8"/>
  <c r="K3372" i="8"/>
  <c r="K7977" i="8"/>
  <c r="K7335" i="8"/>
  <c r="K6538" i="8"/>
  <c r="K1107" i="8"/>
  <c r="K4503" i="8"/>
  <c r="K4504" i="8"/>
  <c r="K7978" i="8"/>
  <c r="K1108" i="8"/>
  <c r="K3373" i="8"/>
  <c r="K7336" i="8"/>
  <c r="K3374" i="8"/>
  <c r="K7979" i="8"/>
  <c r="K4505" i="8"/>
  <c r="K5802" i="8"/>
  <c r="K1806" i="8"/>
  <c r="K7337" i="8"/>
  <c r="K3375" i="8"/>
  <c r="K3376" i="8"/>
  <c r="K5803" i="8"/>
  <c r="K1109" i="8"/>
  <c r="K5804" i="8"/>
  <c r="K7338" i="8"/>
  <c r="K3377" i="8"/>
  <c r="K5151" i="8"/>
  <c r="K5152" i="8"/>
  <c r="K1110" i="8"/>
  <c r="K3378" i="8"/>
  <c r="K3379" i="8"/>
  <c r="K1807" i="8"/>
  <c r="K3380" i="8"/>
  <c r="K1111" i="8"/>
  <c r="K6539" i="8"/>
  <c r="K4506" i="8"/>
  <c r="K1808" i="8"/>
  <c r="K1809" i="8"/>
  <c r="K4507" i="8"/>
  <c r="K3381" i="8"/>
  <c r="K5153" i="8"/>
  <c r="K7980" i="8"/>
  <c r="K7339" i="8"/>
  <c r="K7340" i="8"/>
  <c r="K5805" i="8"/>
  <c r="K5154" i="8"/>
  <c r="K3382" i="8"/>
  <c r="K7341" i="8"/>
  <c r="K7342" i="8"/>
  <c r="K3383" i="8"/>
  <c r="K6540" i="8"/>
  <c r="K6541" i="8"/>
  <c r="K4508" i="8"/>
  <c r="K7343" i="8"/>
  <c r="K7344" i="8"/>
  <c r="K393" i="8"/>
  <c r="K7345" i="8"/>
  <c r="K4509" i="8"/>
  <c r="K1112" i="8"/>
  <c r="K6542" i="8"/>
  <c r="K3384" i="8"/>
  <c r="K7346" i="8"/>
  <c r="K394" i="8"/>
  <c r="K5806" i="8"/>
  <c r="K7981" i="8"/>
  <c r="K7347" i="8"/>
  <c r="K5155" i="8"/>
  <c r="K3385" i="8"/>
  <c r="K3386" i="8"/>
  <c r="K7348" i="8"/>
  <c r="K4510" i="8"/>
  <c r="K6543" i="8"/>
  <c r="K4511" i="8"/>
  <c r="K8609" i="8"/>
  <c r="K395" i="8"/>
  <c r="K7982" i="8"/>
  <c r="K5807" i="8"/>
  <c r="K7983" i="8"/>
  <c r="K396" i="8"/>
  <c r="K1810" i="8"/>
  <c r="K3387" i="8"/>
  <c r="K8610" i="8"/>
  <c r="K1811" i="8"/>
  <c r="K5808" i="8"/>
  <c r="K8611" i="8"/>
  <c r="K5156" i="8"/>
  <c r="K3388" i="8"/>
  <c r="K7349" i="8"/>
  <c r="K6544" i="8"/>
  <c r="K1113" i="8"/>
  <c r="K8612" i="8"/>
  <c r="K397" i="8"/>
  <c r="K6545" i="8"/>
  <c r="K3389" i="8"/>
  <c r="K5809" i="8"/>
  <c r="K7984" i="8"/>
  <c r="K1114" i="8"/>
  <c r="K6546" i="8"/>
  <c r="K3390" i="8"/>
  <c r="K1812" i="8"/>
  <c r="K1813" i="8"/>
  <c r="K3391" i="8"/>
  <c r="K6547" i="8"/>
  <c r="K4512" i="8"/>
  <c r="K5157" i="8"/>
  <c r="K8613" i="8"/>
  <c r="K3392" i="8"/>
  <c r="K3393" i="8"/>
  <c r="K4513" i="8"/>
  <c r="K5810" i="8"/>
  <c r="K5158" i="8"/>
  <c r="K4514" i="8"/>
  <c r="K1814" i="8"/>
  <c r="K3394" i="8"/>
  <c r="K3395" i="8"/>
  <c r="K4515" i="8"/>
  <c r="K7350" i="8"/>
  <c r="K5811" i="8"/>
  <c r="K3396" i="8"/>
  <c r="K1815" i="8"/>
  <c r="K7351" i="8"/>
  <c r="K3397" i="8"/>
  <c r="K5812" i="8"/>
  <c r="K5813" i="8"/>
  <c r="K398" i="8"/>
  <c r="K7352" i="8"/>
  <c r="K6548" i="8"/>
  <c r="K5159" i="8"/>
  <c r="K399" i="8"/>
  <c r="K4516" i="8"/>
  <c r="K3398" i="8"/>
  <c r="K400" i="8"/>
  <c r="K7353" i="8"/>
  <c r="K3399" i="8"/>
  <c r="K7985" i="8"/>
  <c r="K7354" i="8"/>
  <c r="K7355" i="8"/>
  <c r="K3400" i="8"/>
  <c r="K7356" i="8"/>
  <c r="K7357" i="8"/>
  <c r="K4517" i="8"/>
  <c r="K1816" i="8"/>
  <c r="K401" i="8"/>
  <c r="K3401" i="8"/>
  <c r="K1817" i="8"/>
  <c r="K5160" i="8"/>
  <c r="K5161" i="8"/>
  <c r="K7358" i="8"/>
  <c r="K3402" i="8"/>
  <c r="K6549" i="8"/>
  <c r="K3403" i="8"/>
  <c r="K5162" i="8"/>
  <c r="K4518" i="8"/>
  <c r="K3404" i="8"/>
  <c r="K5163" i="8"/>
  <c r="K1818" i="8"/>
  <c r="K1115" i="8"/>
  <c r="K8614" i="8"/>
  <c r="K402" i="8"/>
  <c r="K1819" i="8"/>
  <c r="K6550" i="8"/>
  <c r="K5164" i="8"/>
  <c r="K3405" i="8"/>
  <c r="K7359" i="8"/>
  <c r="K7986" i="8"/>
  <c r="K1820" i="8"/>
  <c r="K6551" i="8"/>
  <c r="K403" i="8"/>
  <c r="K3406" i="8"/>
  <c r="K404" i="8"/>
  <c r="K3407" i="8"/>
  <c r="K405" i="8"/>
  <c r="K3408" i="8"/>
  <c r="K1821" i="8"/>
  <c r="K406" i="8"/>
  <c r="K3409" i="8"/>
  <c r="K5814" i="8"/>
  <c r="K8615" i="8"/>
  <c r="K4519" i="8"/>
  <c r="K1116" i="8"/>
  <c r="K4520" i="8"/>
  <c r="K5815" i="8"/>
  <c r="K1117" i="8"/>
  <c r="K7360" i="8"/>
  <c r="K5816" i="8"/>
  <c r="K5165" i="8"/>
  <c r="K3410" i="8"/>
  <c r="K3411" i="8"/>
  <c r="K5817" i="8"/>
  <c r="K4521" i="8"/>
  <c r="K3412" i="8"/>
  <c r="K407" i="8"/>
  <c r="K1822" i="8"/>
  <c r="K1823" i="8"/>
  <c r="K7987" i="8"/>
  <c r="K7988" i="8"/>
  <c r="K3413" i="8"/>
  <c r="K8616" i="8"/>
  <c r="K8617" i="8"/>
  <c r="K8618" i="8"/>
  <c r="K7361" i="8"/>
  <c r="K6552" i="8"/>
  <c r="K6553" i="8"/>
  <c r="K7989" i="8"/>
  <c r="K5166" i="8"/>
  <c r="K7362" i="8"/>
  <c r="K6554" i="8"/>
  <c r="K1824" i="8"/>
  <c r="K7363" i="8"/>
  <c r="K5167" i="8"/>
  <c r="K7364" i="8"/>
  <c r="K8619" i="8"/>
  <c r="K6555" i="8"/>
  <c r="K5818" i="8"/>
  <c r="K1118" i="8"/>
  <c r="K3414" i="8"/>
  <c r="K8620" i="8"/>
  <c r="K3415" i="8"/>
  <c r="K3416" i="8"/>
  <c r="K7365" i="8"/>
  <c r="K7366" i="8"/>
  <c r="K3417" i="8"/>
  <c r="K5819" i="8"/>
  <c r="K8621" i="8"/>
  <c r="K1825" i="8"/>
  <c r="K7990" i="8"/>
  <c r="K1119" i="8"/>
  <c r="K3418" i="8"/>
  <c r="K3419" i="8"/>
  <c r="K7991" i="8"/>
  <c r="K1826" i="8"/>
  <c r="K3420" i="8"/>
  <c r="K5168" i="8"/>
  <c r="K8622" i="8"/>
  <c r="K7367" i="8"/>
  <c r="K1827" i="8"/>
  <c r="K3421" i="8"/>
  <c r="K3422" i="8"/>
  <c r="K1120" i="8"/>
  <c r="K4522" i="8"/>
  <c r="K6556" i="8"/>
  <c r="K3423" i="8"/>
  <c r="K3424" i="8"/>
  <c r="K5169" i="8"/>
  <c r="K408" i="8"/>
  <c r="K7368" i="8"/>
  <c r="K7992" i="8"/>
  <c r="K3425" i="8"/>
  <c r="K7369" i="8"/>
  <c r="K6557" i="8"/>
  <c r="K1121" i="8"/>
  <c r="K3426" i="8"/>
  <c r="K1828" i="8"/>
  <c r="K3427" i="8"/>
  <c r="K409" i="8"/>
  <c r="K3428" i="8"/>
  <c r="K6558" i="8"/>
  <c r="K3429" i="8"/>
  <c r="K6559" i="8"/>
  <c r="K8623" i="8"/>
  <c r="K1122" i="8"/>
  <c r="K3430" i="8"/>
  <c r="K7993" i="8"/>
  <c r="K6560" i="8"/>
  <c r="K7370" i="8"/>
  <c r="K410" i="8"/>
  <c r="K4523" i="8"/>
  <c r="K1123" i="8"/>
  <c r="K1124" i="8"/>
  <c r="K7994" i="8"/>
  <c r="K3431" i="8"/>
  <c r="K6561" i="8"/>
  <c r="K8624" i="8"/>
  <c r="K7371" i="8"/>
  <c r="K7995" i="8"/>
  <c r="K1125" i="8"/>
  <c r="K6562" i="8"/>
  <c r="K411" i="8"/>
  <c r="K3432" i="8"/>
  <c r="K5170" i="8"/>
  <c r="K412" i="8"/>
  <c r="K5171" i="8"/>
  <c r="K1829" i="8"/>
  <c r="K4524" i="8"/>
  <c r="K7996" i="8"/>
  <c r="K1126" i="8"/>
  <c r="K4525" i="8"/>
  <c r="K413" i="8"/>
  <c r="K414" i="8"/>
  <c r="K6563" i="8"/>
  <c r="K3433" i="8"/>
  <c r="K7372" i="8"/>
  <c r="K7997" i="8"/>
  <c r="K8625" i="8"/>
  <c r="K7998" i="8"/>
  <c r="K1830" i="8"/>
  <c r="K1127" i="8"/>
  <c r="K1128" i="8"/>
  <c r="K3434" i="8"/>
  <c r="K8626" i="8"/>
  <c r="K8627" i="8"/>
  <c r="K5172" i="8"/>
  <c r="K4526" i="8"/>
  <c r="K7373" i="8"/>
  <c r="K7374" i="8"/>
  <c r="K3435" i="8"/>
  <c r="K5173" i="8"/>
  <c r="K1129" i="8"/>
  <c r="K3436" i="8"/>
  <c r="K6564" i="8"/>
  <c r="K1831" i="8"/>
  <c r="K7999" i="8"/>
  <c r="K3437" i="8"/>
  <c r="K1130" i="8"/>
  <c r="K6565" i="8"/>
  <c r="K3438" i="8"/>
  <c r="K3439" i="8"/>
  <c r="K4527" i="8"/>
  <c r="K5174" i="8"/>
  <c r="K8628" i="8"/>
  <c r="K8000" i="8"/>
  <c r="K5820" i="8"/>
  <c r="K8629" i="8"/>
  <c r="K7375" i="8"/>
  <c r="K3440" i="8"/>
  <c r="K4528" i="8"/>
  <c r="K7376" i="8"/>
  <c r="K3441" i="8"/>
  <c r="K3442" i="8"/>
  <c r="K8630" i="8"/>
  <c r="K3443" i="8"/>
  <c r="K5821" i="8"/>
  <c r="K5822" i="8"/>
  <c r="K8001" i="8"/>
  <c r="K3444" i="8"/>
  <c r="K7377" i="8"/>
  <c r="K8631" i="8"/>
  <c r="K3445" i="8"/>
  <c r="K3446" i="8"/>
  <c r="K1832" i="8"/>
  <c r="K3447" i="8"/>
  <c r="K1833" i="8"/>
  <c r="K7378" i="8"/>
  <c r="K7379" i="8"/>
  <c r="K3448" i="8"/>
  <c r="K415" i="8"/>
  <c r="K1834" i="8"/>
  <c r="K8002" i="8"/>
  <c r="K5823" i="8"/>
  <c r="K8003" i="8"/>
  <c r="K8004" i="8"/>
  <c r="K5175" i="8"/>
  <c r="K1131" i="8"/>
  <c r="K8005" i="8"/>
  <c r="K3449" i="8"/>
  <c r="K5176" i="8"/>
  <c r="K3450" i="8"/>
  <c r="K1132" i="8"/>
  <c r="K8632" i="8"/>
  <c r="K1835" i="8"/>
  <c r="K1133" i="8"/>
  <c r="K3451" i="8"/>
  <c r="K3452" i="8"/>
  <c r="K416" i="8"/>
  <c r="K6566" i="8"/>
  <c r="K8633" i="8"/>
  <c r="K4529" i="8"/>
  <c r="K3453" i="8"/>
  <c r="K1836" i="8"/>
  <c r="K5824" i="8"/>
  <c r="K7380" i="8"/>
  <c r="K5177" i="8"/>
  <c r="K7381" i="8"/>
  <c r="K3454" i="8"/>
  <c r="K3455" i="8"/>
  <c r="K417" i="8"/>
  <c r="K3456" i="8"/>
  <c r="K8006" i="8"/>
  <c r="K3457" i="8"/>
  <c r="K7382" i="8"/>
  <c r="K1837" i="8"/>
  <c r="K5825" i="8"/>
  <c r="K8634" i="8"/>
  <c r="K5826" i="8"/>
  <c r="K7383" i="8"/>
  <c r="K3458" i="8"/>
  <c r="K3459" i="8"/>
  <c r="K3460" i="8"/>
  <c r="K8007" i="8"/>
  <c r="K7384" i="8"/>
  <c r="K7385" i="8"/>
  <c r="K7386" i="8"/>
  <c r="K4530" i="8"/>
  <c r="K1134" i="8"/>
  <c r="K1135" i="8"/>
  <c r="K3461" i="8"/>
  <c r="K7387" i="8"/>
  <c r="K418" i="8"/>
  <c r="K5178" i="8"/>
  <c r="K5827" i="8"/>
  <c r="K5179" i="8"/>
  <c r="K3462" i="8"/>
  <c r="K8635" i="8"/>
  <c r="K419" i="8"/>
  <c r="K420" i="8"/>
  <c r="K5828" i="8"/>
  <c r="K8636" i="8"/>
  <c r="K1136" i="8"/>
  <c r="K8637" i="8"/>
  <c r="K7388" i="8"/>
  <c r="K1137" i="8"/>
  <c r="K3463" i="8"/>
  <c r="K4531" i="8"/>
  <c r="K3464" i="8"/>
  <c r="K6567" i="8"/>
  <c r="K8008" i="8"/>
  <c r="K1138" i="8"/>
  <c r="K3465" i="8"/>
  <c r="K8009" i="8"/>
  <c r="K6568" i="8"/>
  <c r="K6569" i="8"/>
  <c r="K1838" i="8"/>
  <c r="K4532" i="8"/>
  <c r="K3466" i="8"/>
  <c r="K6570" i="8"/>
  <c r="K5180" i="8"/>
  <c r="K7389" i="8"/>
  <c r="K3467" i="8"/>
  <c r="K1139" i="8"/>
  <c r="K7390" i="8"/>
  <c r="K4533" i="8"/>
  <c r="K5181" i="8"/>
  <c r="K6571" i="8"/>
  <c r="K8010" i="8"/>
  <c r="K3468" i="8"/>
  <c r="K4534" i="8"/>
  <c r="K5182" i="8"/>
  <c r="K8011" i="8"/>
  <c r="K5829" i="8"/>
  <c r="K4535" i="8"/>
  <c r="K4536" i="8"/>
  <c r="K421" i="8"/>
  <c r="K3469" i="8"/>
  <c r="K8638" i="8"/>
  <c r="K5830" i="8"/>
  <c r="K422" i="8"/>
  <c r="K5183" i="8"/>
  <c r="K3470" i="8"/>
  <c r="K3471" i="8"/>
  <c r="K6572" i="8"/>
  <c r="K8012" i="8"/>
  <c r="K3472" i="8"/>
  <c r="K8639" i="8"/>
  <c r="K5831" i="8"/>
  <c r="K1140" i="8"/>
  <c r="K3473" i="8"/>
  <c r="K423" i="8"/>
  <c r="K6573" i="8"/>
  <c r="K7391" i="8"/>
  <c r="K4537" i="8"/>
  <c r="K3474" i="8"/>
  <c r="K3475" i="8"/>
  <c r="K3476" i="8"/>
  <c r="K6574" i="8"/>
  <c r="K1141" i="8"/>
  <c r="K5184" i="8"/>
  <c r="K7392" i="8"/>
  <c r="K6575" i="8"/>
  <c r="K5185" i="8"/>
  <c r="K6576" i="8"/>
  <c r="K4538" i="8"/>
  <c r="K8640" i="8"/>
  <c r="K4539" i="8"/>
  <c r="K5832" i="8"/>
  <c r="K6577" i="8"/>
  <c r="K8641" i="8"/>
  <c r="K7393" i="8"/>
  <c r="K4540" i="8"/>
  <c r="K3477" i="8"/>
  <c r="K424" i="8"/>
  <c r="K5833" i="8"/>
  <c r="K6578" i="8"/>
  <c r="K4541" i="8"/>
  <c r="K3478" i="8"/>
  <c r="K3479" i="8"/>
  <c r="K5834" i="8"/>
  <c r="K425" i="8"/>
  <c r="K1142" i="8"/>
  <c r="K8013" i="8"/>
  <c r="K4542" i="8"/>
  <c r="K1839" i="8"/>
  <c r="K1143" i="8"/>
  <c r="K3480" i="8"/>
  <c r="K3481" i="8"/>
  <c r="K426" i="8"/>
  <c r="K1840" i="8"/>
  <c r="K427" i="8"/>
  <c r="K428" i="8"/>
  <c r="K3482" i="8"/>
  <c r="K1841" i="8"/>
  <c r="K8642" i="8"/>
  <c r="K5186" i="8"/>
  <c r="K3483" i="8"/>
  <c r="K5187" i="8"/>
  <c r="K1144" i="8"/>
  <c r="K4543" i="8"/>
  <c r="K4544" i="8"/>
  <c r="K1145" i="8"/>
  <c r="K429" i="8"/>
  <c r="K3484" i="8"/>
  <c r="K3485" i="8"/>
  <c r="K1146" i="8"/>
  <c r="K430" i="8"/>
  <c r="K3486" i="8"/>
  <c r="K3487" i="8"/>
  <c r="K5835" i="8"/>
  <c r="K8014" i="8"/>
  <c r="K8643" i="8"/>
  <c r="K3488" i="8"/>
  <c r="K6579" i="8"/>
  <c r="K431" i="8"/>
  <c r="K432" i="8"/>
  <c r="K8644" i="8"/>
  <c r="K8645" i="8"/>
  <c r="K3489" i="8"/>
  <c r="K1842" i="8"/>
  <c r="K8646" i="8"/>
  <c r="K7394" i="8"/>
  <c r="K433" i="8"/>
  <c r="K3490" i="8"/>
  <c r="K4545" i="8"/>
  <c r="K5188" i="8"/>
  <c r="K434" i="8"/>
  <c r="K3491" i="8"/>
  <c r="K7395" i="8"/>
  <c r="K5836" i="8"/>
  <c r="K3492" i="8"/>
  <c r="K3493" i="8"/>
  <c r="K1147" i="8"/>
  <c r="K3494" i="8"/>
  <c r="K5189" i="8"/>
  <c r="K3495" i="8"/>
  <c r="K7396" i="8"/>
  <c r="K7397" i="8"/>
  <c r="K6580" i="8"/>
  <c r="K6581" i="8"/>
  <c r="K5190" i="8"/>
  <c r="K1843" i="8"/>
  <c r="K1148" i="8"/>
  <c r="K3496" i="8"/>
  <c r="K1844" i="8"/>
  <c r="K3497" i="8"/>
  <c r="K6582" i="8"/>
  <c r="K7398" i="8"/>
  <c r="K7399" i="8"/>
  <c r="K3498" i="8"/>
  <c r="K5837" i="8"/>
  <c r="K4546" i="8"/>
  <c r="K1845" i="8"/>
  <c r="K435" i="8"/>
  <c r="K1149" i="8"/>
  <c r="K7400" i="8"/>
  <c r="K4547" i="8"/>
  <c r="K3499" i="8"/>
  <c r="K1150" i="8"/>
  <c r="K3500" i="8"/>
  <c r="K3501" i="8"/>
  <c r="K6583" i="8"/>
  <c r="K7401" i="8"/>
  <c r="K7402" i="8"/>
  <c r="K1151" i="8"/>
  <c r="K8015" i="8"/>
  <c r="K3502" i="8"/>
  <c r="K3503" i="8"/>
  <c r="K6584" i="8"/>
  <c r="K3504" i="8"/>
  <c r="K6585" i="8"/>
  <c r="K1152" i="8"/>
  <c r="K7403" i="8"/>
  <c r="K5838" i="8"/>
  <c r="K3505" i="8"/>
  <c r="K1153" i="8"/>
  <c r="K3506" i="8"/>
  <c r="K8016" i="8"/>
  <c r="K1154" i="8"/>
  <c r="K4548" i="8"/>
  <c r="K7404" i="8"/>
  <c r="K3507" i="8"/>
  <c r="K5839" i="8"/>
  <c r="K3508" i="8"/>
  <c r="K3509" i="8"/>
  <c r="K436" i="8"/>
  <c r="K4549" i="8"/>
  <c r="K1846" i="8"/>
  <c r="K3510" i="8"/>
  <c r="K1847" i="8"/>
  <c r="K7405" i="8"/>
  <c r="K6586" i="8"/>
  <c r="K1848" i="8"/>
  <c r="K437" i="8"/>
  <c r="K5840" i="8"/>
  <c r="K3511" i="8"/>
  <c r="K5841" i="8"/>
  <c r="K1849" i="8"/>
  <c r="K8017" i="8"/>
  <c r="K3512" i="8"/>
  <c r="K7406" i="8"/>
  <c r="K3513" i="8"/>
  <c r="K4550" i="8"/>
  <c r="K5842" i="8"/>
  <c r="K3514" i="8"/>
  <c r="K5191" i="8"/>
  <c r="K3515" i="8"/>
  <c r="K4551" i="8"/>
  <c r="K5843" i="8"/>
  <c r="K7407" i="8"/>
  <c r="K6587" i="8"/>
  <c r="K5844" i="8"/>
  <c r="K438" i="8"/>
  <c r="K3516" i="8"/>
  <c r="K6588" i="8"/>
  <c r="K5192" i="8"/>
  <c r="K439" i="8"/>
  <c r="K3517" i="8"/>
  <c r="K1850" i="8"/>
  <c r="K3518" i="8"/>
  <c r="K1851" i="8"/>
  <c r="K5845" i="8"/>
  <c r="K440" i="8"/>
  <c r="K3519" i="8"/>
  <c r="K6589" i="8"/>
  <c r="K7408" i="8"/>
  <c r="K1852" i="8"/>
  <c r="K6590" i="8"/>
  <c r="K4552" i="8"/>
  <c r="K3520" i="8"/>
  <c r="K6591" i="8"/>
  <c r="K6592" i="8"/>
  <c r="K1155" i="8"/>
  <c r="K7409" i="8"/>
  <c r="K5846" i="8"/>
  <c r="K3521" i="8"/>
  <c r="K3522" i="8"/>
  <c r="K6593" i="8"/>
  <c r="K5193" i="8"/>
  <c r="K8018" i="8"/>
  <c r="K441" i="8"/>
  <c r="K8019" i="8"/>
  <c r="K1156" i="8"/>
  <c r="K5194" i="8"/>
  <c r="K5195" i="8"/>
  <c r="K3523" i="8"/>
  <c r="K4553" i="8"/>
  <c r="K3524" i="8"/>
  <c r="K3525" i="8"/>
  <c r="K4554" i="8"/>
  <c r="K8020" i="8"/>
  <c r="K1157" i="8"/>
  <c r="K8647" i="8"/>
  <c r="K3526" i="8"/>
  <c r="K6594" i="8"/>
  <c r="K6595" i="8"/>
  <c r="K5196" i="8"/>
  <c r="K1158" i="8"/>
  <c r="K8021" i="8"/>
  <c r="K1159" i="8"/>
  <c r="K8022" i="8"/>
  <c r="K3527" i="8"/>
  <c r="K7410" i="8"/>
  <c r="K3528" i="8"/>
  <c r="K8023" i="8"/>
  <c r="K5197" i="8"/>
  <c r="K6596" i="8"/>
  <c r="K3529" i="8"/>
  <c r="K8648" i="8"/>
  <c r="K3530" i="8"/>
  <c r="K1160" i="8"/>
  <c r="K7411" i="8"/>
  <c r="K8649" i="8"/>
  <c r="K3531" i="8"/>
  <c r="K3532" i="8"/>
  <c r="K3533" i="8"/>
  <c r="K5198" i="8"/>
  <c r="K3534" i="8"/>
  <c r="K3535" i="8"/>
  <c r="K3536" i="8"/>
  <c r="K5199" i="8"/>
  <c r="K3537" i="8"/>
  <c r="K3538" i="8"/>
  <c r="K442" i="8"/>
  <c r="K1161" i="8"/>
  <c r="K8650" i="8"/>
  <c r="K4555" i="8"/>
  <c r="K3539" i="8"/>
  <c r="K5200" i="8"/>
  <c r="K1162" i="8"/>
  <c r="K1163" i="8"/>
  <c r="K8024" i="8"/>
  <c r="K5201" i="8"/>
  <c r="K4556" i="8"/>
  <c r="K8025" i="8"/>
  <c r="K1164" i="8"/>
  <c r="K7412" i="8"/>
  <c r="K5202" i="8"/>
  <c r="K3540" i="8"/>
  <c r="K443" i="8"/>
  <c r="K8651" i="8"/>
  <c r="K6597" i="8"/>
  <c r="K1853" i="8"/>
  <c r="K3541" i="8"/>
  <c r="K4557" i="8"/>
  <c r="K3542" i="8"/>
  <c r="K5847" i="8"/>
  <c r="K4558" i="8"/>
  <c r="K4559" i="8"/>
  <c r="K1165" i="8"/>
  <c r="K8026" i="8"/>
  <c r="K8027" i="8"/>
  <c r="K8652" i="8"/>
  <c r="K5203" i="8"/>
  <c r="K3543" i="8"/>
  <c r="K4560" i="8"/>
  <c r="K8653" i="8"/>
  <c r="K8654" i="8"/>
  <c r="K7413" i="8"/>
  <c r="K8655" i="8"/>
  <c r="K4561" i="8"/>
  <c r="K5848" i="8"/>
  <c r="K3544" i="8"/>
  <c r="K3545" i="8"/>
  <c r="K7414" i="8"/>
  <c r="K3546" i="8"/>
  <c r="K444" i="8"/>
  <c r="K1166" i="8"/>
  <c r="K1167" i="8"/>
  <c r="K6598" i="8"/>
  <c r="K1168" i="8"/>
  <c r="K8656" i="8"/>
  <c r="K445" i="8"/>
  <c r="K8657" i="8"/>
  <c r="K8658" i="8"/>
  <c r="K6599" i="8"/>
  <c r="K3547" i="8"/>
  <c r="K1854" i="8"/>
  <c r="K8659" i="8"/>
  <c r="K8028" i="8"/>
  <c r="K5849" i="8"/>
  <c r="K8660" i="8"/>
  <c r="K7415" i="8"/>
  <c r="K7416" i="8"/>
  <c r="K446" i="8"/>
  <c r="K1855" i="8"/>
  <c r="K8661" i="8"/>
  <c r="K3548" i="8"/>
  <c r="K8029" i="8"/>
  <c r="K6600" i="8"/>
  <c r="K3549" i="8"/>
  <c r="K6601" i="8"/>
  <c r="K5850" i="8"/>
  <c r="K1856" i="8"/>
  <c r="K447" i="8"/>
  <c r="K1857" i="8"/>
  <c r="K1169" i="8"/>
  <c r="K3550" i="8"/>
  <c r="K1170" i="8"/>
  <c r="K3551" i="8"/>
  <c r="K3552" i="8"/>
  <c r="K5204" i="8"/>
  <c r="K5851" i="8"/>
  <c r="K4562" i="8"/>
  <c r="K4563" i="8"/>
  <c r="K4564" i="8"/>
  <c r="K8030" i="8"/>
  <c r="K8662" i="8"/>
  <c r="K3553" i="8"/>
  <c r="K3554" i="8"/>
  <c r="K448" i="8"/>
  <c r="K449" i="8"/>
  <c r="K7417" i="8"/>
  <c r="K5205" i="8"/>
  <c r="K3555" i="8"/>
  <c r="K3556" i="8"/>
  <c r="K1171" i="8"/>
  <c r="K5852" i="8"/>
  <c r="K6602" i="8"/>
  <c r="K8031" i="8"/>
  <c r="K450" i="8"/>
  <c r="K1858" i="8"/>
  <c r="K3557" i="8"/>
  <c r="K5853" i="8"/>
  <c r="K6603" i="8"/>
  <c r="K5206" i="8"/>
  <c r="K3558" i="8"/>
  <c r="K1172" i="8"/>
  <c r="K3559" i="8"/>
  <c r="K1859" i="8"/>
  <c r="K1173" i="8"/>
  <c r="K3560" i="8"/>
  <c r="K1860" i="8"/>
  <c r="K5207" i="8"/>
  <c r="K5854" i="8"/>
  <c r="K8663" i="8"/>
  <c r="K5208" i="8"/>
  <c r="K8664" i="8"/>
  <c r="K6604" i="8"/>
  <c r="K7418" i="8"/>
  <c r="K1861" i="8"/>
  <c r="K3561" i="8"/>
  <c r="K5855" i="8"/>
  <c r="K1174" i="8"/>
  <c r="K3562" i="8"/>
  <c r="K8665" i="8"/>
  <c r="K1862" i="8"/>
  <c r="K5856" i="8"/>
  <c r="K5857" i="8"/>
  <c r="K1175" i="8"/>
  <c r="K3563" i="8"/>
  <c r="K3564" i="8"/>
  <c r="K5858" i="8"/>
  <c r="K6605" i="8"/>
  <c r="K451" i="8"/>
  <c r="K5209" i="8"/>
  <c r="K5859" i="8"/>
  <c r="K5210" i="8"/>
  <c r="K8666" i="8"/>
  <c r="K3565" i="8"/>
  <c r="K6606" i="8"/>
  <c r="K8032" i="8"/>
  <c r="K5211" i="8"/>
  <c r="K1176" i="8"/>
  <c r="K8033" i="8"/>
  <c r="K8667" i="8"/>
  <c r="K1177" i="8"/>
  <c r="K1178" i="8"/>
  <c r="K6607" i="8"/>
  <c r="K7419" i="8"/>
  <c r="K7420" i="8"/>
  <c r="K3566" i="8"/>
  <c r="K5860" i="8"/>
  <c r="K6608" i="8"/>
  <c r="K5861" i="8"/>
  <c r="K3567" i="8"/>
  <c r="K3568" i="8"/>
  <c r="K1863" i="8"/>
  <c r="K3569" i="8"/>
  <c r="K5862" i="8"/>
  <c r="K3570" i="8"/>
  <c r="K3571" i="8"/>
  <c r="K3572" i="8"/>
  <c r="K7421" i="8"/>
  <c r="K6609" i="8"/>
  <c r="K4565" i="8"/>
  <c r="K7422" i="8"/>
  <c r="K3573" i="8"/>
  <c r="K1179" i="8"/>
  <c r="K6610" i="8"/>
  <c r="K8668" i="8"/>
  <c r="K6611" i="8"/>
  <c r="K6612" i="8"/>
  <c r="K8669" i="8"/>
  <c r="K6613" i="8"/>
  <c r="K3574" i="8"/>
  <c r="K3575" i="8"/>
  <c r="K5212" i="8"/>
  <c r="K4566" i="8"/>
  <c r="K5863" i="8"/>
  <c r="K8670" i="8"/>
  <c r="K7423" i="8"/>
  <c r="K3576" i="8"/>
  <c r="K3577" i="8"/>
  <c r="K4567" i="8"/>
  <c r="K7424" i="8"/>
  <c r="K5864" i="8"/>
  <c r="K1864" i="8"/>
  <c r="K5213" i="8"/>
  <c r="K8671" i="8"/>
  <c r="K1180" i="8"/>
  <c r="K8672" i="8"/>
  <c r="K5214" i="8"/>
  <c r="K1865" i="8"/>
  <c r="K3578" i="8"/>
  <c r="K4568" i="8"/>
  <c r="K8673" i="8"/>
  <c r="K1181" i="8"/>
  <c r="K6614" i="8"/>
  <c r="K8034" i="8"/>
  <c r="K3579" i="8"/>
  <c r="K1866" i="8"/>
  <c r="K3580" i="8"/>
  <c r="K452" i="8"/>
  <c r="K5215" i="8"/>
  <c r="K3581" i="8"/>
  <c r="K6615" i="8"/>
  <c r="K1182" i="8"/>
  <c r="K8674" i="8"/>
  <c r="K6616" i="8"/>
  <c r="K5865" i="8"/>
  <c r="K3582" i="8"/>
  <c r="K5216" i="8"/>
  <c r="K3583" i="8"/>
  <c r="K5866" i="8"/>
  <c r="K1183" i="8"/>
  <c r="K3584" i="8"/>
  <c r="K8675" i="8"/>
  <c r="K5867" i="8"/>
  <c r="K6617" i="8"/>
  <c r="K8035" i="8"/>
  <c r="K4569" i="8"/>
  <c r="K5217" i="8"/>
  <c r="K5218" i="8"/>
  <c r="K453" i="8"/>
  <c r="K5868" i="8"/>
  <c r="K454" i="8"/>
  <c r="K8676" i="8"/>
  <c r="K4570" i="8"/>
  <c r="K455" i="8"/>
  <c r="K7425" i="8"/>
  <c r="K3585" i="8"/>
  <c r="K6618" i="8"/>
  <c r="K4571" i="8"/>
  <c r="K4572" i="8"/>
  <c r="K1867" i="8"/>
  <c r="K5869" i="8"/>
  <c r="K456" i="8"/>
  <c r="K8677" i="8"/>
  <c r="K1184" i="8"/>
  <c r="K3586" i="8"/>
  <c r="K3587" i="8"/>
  <c r="K3588" i="8"/>
  <c r="K457" i="8"/>
  <c r="K1185" i="8"/>
  <c r="K3589" i="8"/>
  <c r="K8036" i="8"/>
  <c r="K3590" i="8"/>
  <c r="K3591" i="8"/>
  <c r="K1186" i="8"/>
  <c r="K1868" i="8"/>
  <c r="K458" i="8"/>
  <c r="K7426" i="8"/>
  <c r="K1187" i="8"/>
  <c r="K7427" i="8"/>
  <c r="K5870" i="8"/>
  <c r="K5871" i="8"/>
  <c r="K1188" i="8"/>
  <c r="K5872" i="8"/>
  <c r="K8678" i="8"/>
  <c r="K1869" i="8"/>
  <c r="K1870" i="8"/>
  <c r="K8037" i="8"/>
  <c r="K5219" i="8"/>
  <c r="K1871" i="8"/>
  <c r="K7428" i="8"/>
  <c r="K459" i="8"/>
  <c r="K1189" i="8"/>
  <c r="K3592" i="8"/>
  <c r="K6619" i="8"/>
  <c r="K3593" i="8"/>
  <c r="K1872" i="8"/>
  <c r="K1873" i="8"/>
  <c r="K1874" i="8"/>
  <c r="K1190" i="8"/>
  <c r="K1875" i="8"/>
  <c r="K3594" i="8"/>
  <c r="K3595" i="8"/>
  <c r="K460" i="8"/>
  <c r="K3596" i="8"/>
  <c r="K8679" i="8"/>
  <c r="K4573" i="8"/>
  <c r="K1191" i="8"/>
  <c r="K8038" i="8"/>
  <c r="K6620" i="8"/>
  <c r="K7429" i="8"/>
  <c r="K5220" i="8"/>
  <c r="K1876" i="8"/>
  <c r="K4574" i="8"/>
  <c r="K6621" i="8"/>
  <c r="K5221" i="8"/>
  <c r="K1192" i="8"/>
  <c r="K4575" i="8"/>
  <c r="K5222" i="8"/>
  <c r="K3597" i="8"/>
  <c r="K1193" i="8"/>
  <c r="K1877" i="8"/>
  <c r="K7430" i="8"/>
  <c r="K5873" i="8"/>
  <c r="K7431" i="8"/>
  <c r="K8039" i="8"/>
  <c r="K5223" i="8"/>
  <c r="K5224" i="8"/>
  <c r="K8040" i="8"/>
  <c r="K3598" i="8"/>
  <c r="K3599" i="8"/>
  <c r="K3600" i="8"/>
  <c r="K7432" i="8"/>
  <c r="K1878" i="8"/>
  <c r="K8680" i="8"/>
  <c r="K6622" i="8"/>
  <c r="K8041" i="8"/>
  <c r="K7433" i="8"/>
  <c r="K4576" i="8"/>
  <c r="K3601" i="8"/>
  <c r="K7434" i="8"/>
  <c r="K3602" i="8"/>
  <c r="K7435" i="8"/>
  <c r="K5874" i="8"/>
  <c r="K1194" i="8"/>
  <c r="K3603" i="8"/>
  <c r="K6623" i="8"/>
  <c r="K4577" i="8"/>
  <c r="K461" i="8"/>
  <c r="K3604" i="8"/>
  <c r="K3605" i="8"/>
  <c r="K3606" i="8"/>
  <c r="K7436" i="8"/>
  <c r="K5875" i="8"/>
  <c r="K8042" i="8"/>
  <c r="K6624" i="8"/>
  <c r="K4578" i="8"/>
  <c r="K3607" i="8"/>
  <c r="K1195" i="8"/>
  <c r="K8681" i="8"/>
  <c r="K3608" i="8"/>
  <c r="K3609" i="8"/>
  <c r="K5876" i="8"/>
  <c r="K3610" i="8"/>
  <c r="K5877" i="8"/>
  <c r="K7437" i="8"/>
  <c r="K5225" i="8"/>
  <c r="K5878" i="8"/>
  <c r="K1879" i="8"/>
  <c r="K1880" i="8"/>
  <c r="K5879" i="8"/>
  <c r="K3611" i="8"/>
  <c r="K3612" i="8"/>
  <c r="K3613" i="8"/>
  <c r="K5226" i="8"/>
  <c r="K5880" i="8"/>
  <c r="K4579" i="8"/>
  <c r="K6625" i="8"/>
  <c r="K8682" i="8"/>
  <c r="K8683" i="8"/>
  <c r="K1196" i="8"/>
  <c r="K3614" i="8"/>
  <c r="K8684" i="8"/>
  <c r="K6626" i="8"/>
  <c r="K1881" i="8"/>
  <c r="K1882" i="8"/>
  <c r="K1197" i="8"/>
  <c r="K4580" i="8"/>
  <c r="K4581" i="8"/>
  <c r="K3615" i="8"/>
  <c r="K6627" i="8"/>
  <c r="K5227" i="8"/>
  <c r="K4582" i="8"/>
  <c r="K1198" i="8"/>
  <c r="K7438" i="8"/>
  <c r="K3616" i="8"/>
  <c r="K5228" i="8"/>
  <c r="K3617" i="8"/>
  <c r="K6628" i="8"/>
  <c r="K1883" i="8"/>
  <c r="K1884" i="8"/>
  <c r="K8043" i="8"/>
  <c r="K8044" i="8"/>
  <c r="K6629" i="8"/>
  <c r="K7439" i="8"/>
  <c r="K5881" i="8"/>
  <c r="K462" i="8"/>
  <c r="K463" i="8"/>
  <c r="K3618" i="8"/>
  <c r="K6630" i="8"/>
  <c r="K5229" i="8"/>
  <c r="K3619" i="8"/>
  <c r="K6631" i="8"/>
  <c r="K8045" i="8"/>
  <c r="K8046" i="8"/>
  <c r="K3620" i="8"/>
  <c r="K5882" i="8"/>
  <c r="K3621" i="8"/>
  <c r="K8685" i="8"/>
  <c r="K1199" i="8"/>
  <c r="K5883" i="8"/>
  <c r="K4583" i="8"/>
  <c r="K7440" i="8"/>
  <c r="K6632" i="8"/>
  <c r="K6633" i="8"/>
  <c r="K6634" i="8"/>
  <c r="K1885" i="8"/>
  <c r="K5884" i="8"/>
  <c r="K8686" i="8"/>
  <c r="K8047" i="8"/>
  <c r="K1886" i="8"/>
  <c r="K4584" i="8"/>
  <c r="K3622" i="8"/>
  <c r="K7441" i="8"/>
  <c r="K5885" i="8"/>
  <c r="K3623" i="8"/>
  <c r="K8048" i="8"/>
  <c r="K4585" i="8"/>
  <c r="K8049" i="8"/>
  <c r="K3624" i="8"/>
  <c r="K5230" i="8"/>
  <c r="K464" i="8"/>
  <c r="K1887" i="8"/>
  <c r="K7442" i="8"/>
  <c r="K7443" i="8"/>
  <c r="K5231" i="8"/>
  <c r="K1888" i="8"/>
  <c r="K465" i="8"/>
  <c r="K8687" i="8"/>
  <c r="K1200" i="8"/>
  <c r="K5886" i="8"/>
  <c r="K466" i="8"/>
  <c r="K7444" i="8"/>
  <c r="K4586" i="8"/>
  <c r="K467" i="8"/>
  <c r="K1889" i="8"/>
  <c r="K1890" i="8"/>
  <c r="K3625" i="8"/>
  <c r="K1891" i="8"/>
  <c r="K3626" i="8"/>
  <c r="K468" i="8"/>
  <c r="K1201" i="8"/>
  <c r="K8688" i="8"/>
  <c r="K6635" i="8"/>
  <c r="K3627" i="8"/>
  <c r="K5232" i="8"/>
  <c r="K1202" i="8"/>
  <c r="K6636" i="8"/>
  <c r="K5887" i="8"/>
  <c r="K6637" i="8"/>
  <c r="K5233" i="8"/>
  <c r="K4587" i="8"/>
  <c r="K8050" i="8"/>
  <c r="K3628" i="8"/>
  <c r="K469" i="8"/>
  <c r="K3629" i="8"/>
  <c r="K8051" i="8"/>
  <c r="K7445" i="8"/>
  <c r="K4588" i="8"/>
  <c r="K470" i="8"/>
  <c r="K1892" i="8"/>
  <c r="K4589" i="8"/>
  <c r="K3630" i="8"/>
  <c r="K3631" i="8"/>
  <c r="K5888" i="8"/>
  <c r="K4590" i="8"/>
  <c r="K471" i="8"/>
  <c r="K1203" i="8"/>
  <c r="K3632" i="8"/>
  <c r="K1204" i="8"/>
  <c r="K1893" i="8"/>
  <c r="K3633" i="8"/>
  <c r="K3634" i="8"/>
  <c r="K8052" i="8"/>
  <c r="K7446" i="8"/>
  <c r="K3635" i="8"/>
  <c r="K8689" i="8"/>
  <c r="K3636" i="8"/>
  <c r="K3637" i="8"/>
  <c r="K5889" i="8"/>
  <c r="K3638" i="8"/>
  <c r="K3639" i="8"/>
  <c r="K5234" i="8"/>
  <c r="K6638" i="8"/>
  <c r="K1205" i="8"/>
  <c r="K472" i="8"/>
  <c r="K5235" i="8"/>
  <c r="K8690" i="8"/>
  <c r="K3640" i="8"/>
  <c r="K6639" i="8"/>
  <c r="K3641" i="8"/>
  <c r="K1894" i="8"/>
  <c r="K5236" i="8"/>
  <c r="K3642" i="8"/>
  <c r="K6640" i="8"/>
  <c r="K4591" i="8"/>
  <c r="K5237" i="8"/>
  <c r="K3643" i="8"/>
  <c r="K7447" i="8"/>
  <c r="K3644" i="8"/>
  <c r="K3645" i="8"/>
  <c r="K1895" i="8"/>
  <c r="K8053" i="8"/>
  <c r="K5890" i="8"/>
  <c r="K473" i="8"/>
  <c r="K4592" i="8"/>
  <c r="K1206" i="8"/>
  <c r="K7448" i="8"/>
  <c r="K3646" i="8"/>
  <c r="K4593" i="8"/>
  <c r="K1207" i="8"/>
  <c r="K8054" i="8"/>
  <c r="K5891" i="8"/>
  <c r="K8691" i="8"/>
  <c r="K474" i="8"/>
  <c r="K5892" i="8"/>
  <c r="K3647" i="8"/>
  <c r="K6641" i="8"/>
  <c r="K3648" i="8"/>
  <c r="K6642" i="8"/>
  <c r="K7449" i="8"/>
  <c r="K8055" i="8"/>
  <c r="K1208" i="8"/>
  <c r="K3649" i="8"/>
  <c r="K5238" i="8"/>
  <c r="K3650" i="8"/>
  <c r="K7450" i="8"/>
  <c r="K8056" i="8"/>
  <c r="K3651" i="8"/>
  <c r="K1896" i="8"/>
  <c r="K6643" i="8"/>
  <c r="K475" i="8"/>
  <c r="K3652" i="8"/>
  <c r="K3653" i="8"/>
  <c r="K1897" i="8"/>
  <c r="K6644" i="8"/>
  <c r="K6645" i="8"/>
  <c r="K7451" i="8"/>
  <c r="K1898" i="8"/>
  <c r="K5239" i="8"/>
  <c r="K8057" i="8"/>
  <c r="K476" i="8"/>
  <c r="K477" i="8"/>
  <c r="K1209" i="8"/>
  <c r="K8692" i="8"/>
  <c r="K8693" i="8"/>
  <c r="K6646" i="8"/>
  <c r="K1210" i="8"/>
  <c r="K5893" i="8"/>
  <c r="K1211" i="8"/>
  <c r="K4594" i="8"/>
  <c r="K6647" i="8"/>
  <c r="K3654" i="8"/>
  <c r="K1899" i="8"/>
  <c r="K1900" i="8"/>
  <c r="K3655" i="8"/>
  <c r="K8058" i="8"/>
  <c r="K3656" i="8"/>
  <c r="K3657" i="8"/>
  <c r="K478" i="8"/>
  <c r="K3658" i="8"/>
  <c r="K1212" i="8"/>
  <c r="K3659" i="8"/>
  <c r="K7452" i="8"/>
  <c r="K1901" i="8"/>
  <c r="K5894" i="8"/>
  <c r="K8059" i="8"/>
  <c r="K3660" i="8"/>
  <c r="K6648" i="8"/>
  <c r="K3661" i="8"/>
  <c r="K3662" i="8"/>
  <c r="K8060" i="8"/>
  <c r="K1902" i="8"/>
  <c r="K8061" i="8"/>
  <c r="K3663" i="8"/>
  <c r="K5895" i="8"/>
  <c r="K479" i="8"/>
  <c r="K8694" i="8"/>
  <c r="K8695" i="8"/>
  <c r="K3664" i="8"/>
  <c r="K5896" i="8"/>
  <c r="K3665" i="8"/>
  <c r="K480" i="8"/>
  <c r="K8696" i="8"/>
  <c r="K481" i="8"/>
  <c r="K6649" i="8"/>
  <c r="K3666" i="8"/>
  <c r="K6650" i="8"/>
  <c r="K3667" i="8"/>
  <c r="K482" i="8"/>
  <c r="K1903" i="8"/>
  <c r="K5897" i="8"/>
  <c r="K4595" i="8"/>
  <c r="K5898" i="8"/>
  <c r="K6651" i="8"/>
  <c r="K7453" i="8"/>
  <c r="K483" i="8"/>
  <c r="K8697" i="8"/>
  <c r="K4596" i="8"/>
  <c r="K3668" i="8"/>
  <c r="K7454" i="8"/>
  <c r="K5899" i="8"/>
  <c r="K5900" i="8"/>
  <c r="K1904" i="8"/>
  <c r="K3669" i="8"/>
  <c r="K1213" i="8"/>
  <c r="K3670" i="8"/>
  <c r="K3671" i="8"/>
  <c r="K3672" i="8"/>
  <c r="K5240" i="8"/>
  <c r="K6652" i="8"/>
  <c r="K4597" i="8"/>
  <c r="K3673" i="8"/>
  <c r="K1905" i="8"/>
  <c r="K5901" i="8"/>
  <c r="K7455" i="8"/>
  <c r="K5241" i="8"/>
  <c r="K4598" i="8"/>
  <c r="K8698" i="8"/>
  <c r="K8699" i="8"/>
  <c r="K6653" i="8"/>
  <c r="K8062" i="8"/>
  <c r="K4599" i="8"/>
  <c r="K1214" i="8"/>
  <c r="K5902" i="8"/>
  <c r="K3674" i="8"/>
  <c r="K4600" i="8"/>
  <c r="K7456" i="8"/>
  <c r="K1215" i="8"/>
  <c r="K4601" i="8"/>
  <c r="K4602" i="8"/>
  <c r="K1906" i="8"/>
  <c r="K3675" i="8"/>
  <c r="K6654" i="8"/>
  <c r="K3676" i="8"/>
  <c r="K1216" i="8"/>
  <c r="K5903" i="8"/>
  <c r="K4603" i="8"/>
  <c r="K1907" i="8"/>
  <c r="K4604" i="8"/>
  <c r="K5242" i="8"/>
  <c r="K6655" i="8"/>
  <c r="K5904" i="8"/>
  <c r="K6656" i="8"/>
  <c r="K8063" i="8"/>
  <c r="K4605" i="8"/>
  <c r="K7457" i="8"/>
  <c r="K4606" i="8"/>
  <c r="K4607" i="8"/>
  <c r="K8064" i="8"/>
  <c r="K3677" i="8"/>
  <c r="K3678" i="8"/>
  <c r="K5905" i="8"/>
  <c r="K5243" i="8"/>
  <c r="K5244" i="8"/>
  <c r="K4608" i="8"/>
  <c r="K7458" i="8"/>
  <c r="K4609" i="8"/>
  <c r="K3679" i="8"/>
  <c r="K8065" i="8"/>
  <c r="K3680" i="8"/>
  <c r="K7459" i="8"/>
  <c r="K3681" i="8"/>
  <c r="K5245" i="8"/>
  <c r="K5246" i="8"/>
  <c r="K7460" i="8"/>
  <c r="K5906" i="8"/>
  <c r="K6657" i="8"/>
  <c r="K7461" i="8"/>
  <c r="K8066" i="8"/>
  <c r="K5247" i="8"/>
  <c r="K6658" i="8"/>
  <c r="K8700" i="8"/>
  <c r="K7462" i="8"/>
  <c r="K4610" i="8"/>
  <c r="K6659" i="8"/>
  <c r="K1908" i="8"/>
  <c r="K3682" i="8"/>
  <c r="K5907" i="8"/>
  <c r="K1217" i="8"/>
  <c r="K3683" i="8"/>
  <c r="K8067" i="8"/>
  <c r="K5248" i="8"/>
  <c r="K7463" i="8"/>
  <c r="K7464" i="8"/>
  <c r="K5908" i="8"/>
  <c r="K3684" i="8"/>
  <c r="K3685" i="8"/>
  <c r="K6660" i="8"/>
  <c r="K3686" i="8"/>
  <c r="K1218" i="8"/>
  <c r="K1219" i="8"/>
  <c r="K5249" i="8"/>
  <c r="K8068" i="8"/>
  <c r="K1909" i="8"/>
  <c r="K7465" i="8"/>
  <c r="K3687" i="8"/>
  <c r="K8069" i="8"/>
  <c r="K6661" i="8"/>
  <c r="K6662" i="8"/>
  <c r="K1220" i="8"/>
  <c r="K3688" i="8"/>
  <c r="K6663" i="8"/>
  <c r="K5909" i="8"/>
  <c r="K3689" i="8"/>
  <c r="K5250" i="8"/>
  <c r="K7466" i="8"/>
  <c r="K1221" i="8"/>
  <c r="K8070" i="8"/>
  <c r="K5910" i="8"/>
  <c r="K1222" i="8"/>
  <c r="K4611" i="8"/>
  <c r="K3690" i="8"/>
  <c r="K8071" i="8"/>
  <c r="K3691" i="8"/>
  <c r="K8701" i="8"/>
  <c r="K1910" i="8"/>
  <c r="K7467" i="8"/>
  <c r="K8702" i="8"/>
  <c r="K4612" i="8"/>
  <c r="K8703" i="8"/>
  <c r="K484" i="8"/>
  <c r="K1223" i="8"/>
  <c r="K485" i="8"/>
  <c r="K486" i="8"/>
  <c r="K8704" i="8"/>
  <c r="K5911" i="8"/>
  <c r="K3692" i="8"/>
  <c r="K487" i="8"/>
  <c r="K1224" i="8"/>
  <c r="K1911" i="8"/>
  <c r="K5912" i="8"/>
  <c r="K5251" i="8"/>
  <c r="K5252" i="8"/>
  <c r="K3693" i="8"/>
  <c r="K6664" i="8"/>
  <c r="K8705" i="8"/>
  <c r="K6665" i="8"/>
  <c r="K3694" i="8"/>
  <c r="K1912" i="8"/>
  <c r="K3695" i="8"/>
  <c r="K6666" i="8"/>
  <c r="K3696" i="8"/>
  <c r="K488" i="8"/>
  <c r="K3697" i="8"/>
  <c r="K3698" i="8"/>
  <c r="K5253" i="8"/>
  <c r="K4613" i="8"/>
  <c r="K6667" i="8"/>
  <c r="K4614" i="8"/>
  <c r="K6668" i="8"/>
  <c r="K3699" i="8"/>
  <c r="K4615" i="8"/>
  <c r="K3700" i="8"/>
  <c r="K5913" i="8"/>
  <c r="K1913" i="8"/>
  <c r="K8706" i="8"/>
  <c r="K7468" i="8"/>
  <c r="K6669" i="8"/>
  <c r="K5254" i="8"/>
  <c r="K8072" i="8"/>
  <c r="K3701" i="8"/>
  <c r="K1225" i="8"/>
  <c r="K8707" i="8"/>
  <c r="K5914" i="8"/>
  <c r="K5255" i="8"/>
  <c r="K5256" i="8"/>
  <c r="K4616" i="8"/>
  <c r="K3702" i="8"/>
  <c r="K6670" i="8"/>
  <c r="K8708" i="8"/>
  <c r="K7469" i="8"/>
  <c r="K8709" i="8"/>
  <c r="K3703" i="8"/>
  <c r="K6671" i="8"/>
  <c r="K489" i="8"/>
  <c r="K3704" i="8"/>
  <c r="K3705" i="8"/>
  <c r="K4617" i="8"/>
  <c r="K7470" i="8"/>
  <c r="K3706" i="8"/>
  <c r="K1226" i="8"/>
  <c r="K3707" i="8"/>
  <c r="K6672" i="8"/>
  <c r="K1914" i="8"/>
  <c r="K3708" i="8"/>
  <c r="K6673" i="8"/>
  <c r="K6674" i="8"/>
  <c r="K490" i="8"/>
  <c r="K4618" i="8"/>
  <c r="K8073" i="8"/>
  <c r="K1915" i="8"/>
  <c r="K7471" i="8"/>
  <c r="K6675" i="8"/>
  <c r="K4619" i="8"/>
  <c r="K3709" i="8"/>
  <c r="K6676" i="8"/>
  <c r="K3710" i="8"/>
  <c r="K6677" i="8"/>
  <c r="K4620" i="8"/>
  <c r="K491" i="8"/>
  <c r="K7472" i="8"/>
  <c r="K8074" i="8"/>
  <c r="K5915" i="8"/>
  <c r="K1227" i="8"/>
  <c r="K5257" i="8"/>
  <c r="K4621" i="8"/>
  <c r="K6678" i="8"/>
  <c r="K3711" i="8"/>
  <c r="K4622" i="8"/>
  <c r="K7473" i="8"/>
  <c r="K4623" i="8"/>
  <c r="K3712" i="8"/>
  <c r="K1228" i="8"/>
  <c r="K5916" i="8"/>
  <c r="K6679" i="8"/>
  <c r="K5258" i="8"/>
  <c r="K3713" i="8"/>
  <c r="K7474" i="8"/>
  <c r="K7475" i="8"/>
  <c r="K8075" i="8"/>
  <c r="K492" i="8"/>
  <c r="K7476" i="8"/>
  <c r="K6680" i="8"/>
  <c r="K1916" i="8"/>
  <c r="K3714" i="8"/>
  <c r="K6681" i="8"/>
  <c r="K5917" i="8"/>
  <c r="K4624" i="8"/>
  <c r="K4625" i="8"/>
  <c r="K6682" i="8"/>
  <c r="K5259" i="8"/>
  <c r="K4626" i="8"/>
  <c r="K8710" i="8"/>
  <c r="K3715" i="8"/>
  <c r="K3716" i="8"/>
  <c r="K1917" i="8"/>
  <c r="K493" i="8"/>
  <c r="K7477" i="8"/>
  <c r="K8076" i="8"/>
  <c r="K3717" i="8"/>
  <c r="K8711" i="8"/>
  <c r="K3718" i="8"/>
  <c r="K1229" i="8"/>
  <c r="K7478" i="8"/>
  <c r="K8712" i="8"/>
  <c r="K5260" i="8"/>
  <c r="K3719" i="8"/>
  <c r="K5261" i="8"/>
  <c r="K3720" i="8"/>
  <c r="K5262" i="8"/>
  <c r="K4627" i="8"/>
  <c r="K8077" i="8"/>
  <c r="K1230" i="8"/>
  <c r="K4628" i="8"/>
  <c r="K5918" i="8"/>
  <c r="K3721" i="8"/>
  <c r="K1918" i="8"/>
  <c r="K6683" i="8"/>
  <c r="K8713" i="8"/>
  <c r="K3722" i="8"/>
  <c r="K4629" i="8"/>
  <c r="K1919" i="8"/>
  <c r="K5919" i="8"/>
  <c r="K3723" i="8"/>
  <c r="K8078" i="8"/>
  <c r="K7479" i="8"/>
  <c r="K3724" i="8"/>
  <c r="K5920" i="8"/>
  <c r="K3725" i="8"/>
  <c r="K3726" i="8"/>
  <c r="K3727" i="8"/>
  <c r="K6684" i="8"/>
  <c r="K3728" i="8"/>
  <c r="K5263" i="8"/>
  <c r="K7480" i="8"/>
  <c r="K8079" i="8"/>
  <c r="K3729" i="8"/>
  <c r="K4630" i="8"/>
  <c r="K4631" i="8"/>
  <c r="K494" i="8"/>
  <c r="K1231" i="8"/>
  <c r="K495" i="8"/>
  <c r="K1232" i="8"/>
  <c r="K5264" i="8"/>
  <c r="K5265" i="8"/>
  <c r="K8080" i="8"/>
  <c r="K1233" i="8"/>
  <c r="K5266" i="8"/>
  <c r="K8081" i="8"/>
  <c r="K496" i="8"/>
  <c r="K3730" i="8"/>
  <c r="K1234" i="8"/>
  <c r="K1920" i="8"/>
  <c r="K8714" i="8"/>
  <c r="K5921" i="8"/>
  <c r="K497" i="8"/>
  <c r="K3731" i="8"/>
  <c r="K6685" i="8"/>
  <c r="K5922" i="8"/>
  <c r="K4632" i="8"/>
  <c r="K3732" i="8"/>
  <c r="K7481" i="8"/>
  <c r="K6686" i="8"/>
  <c r="K1235" i="8"/>
  <c r="K5267" i="8"/>
  <c r="K1236" i="8"/>
  <c r="K1237" i="8"/>
  <c r="K6687" i="8"/>
  <c r="K1238" i="8"/>
  <c r="K498" i="8"/>
  <c r="K3733" i="8"/>
  <c r="K5923" i="8"/>
  <c r="K3734" i="8"/>
  <c r="K1239" i="8"/>
  <c r="K5268" i="8"/>
  <c r="K1240" i="8"/>
  <c r="K3735" i="8"/>
  <c r="K3736" i="8"/>
  <c r="K3737" i="8"/>
  <c r="K1241" i="8"/>
  <c r="K5269" i="8"/>
  <c r="K5924" i="8"/>
  <c r="K5270" i="8"/>
  <c r="K3738" i="8"/>
  <c r="K7482" i="8"/>
  <c r="K3739" i="8"/>
  <c r="K5271" i="8"/>
  <c r="K5925" i="8"/>
  <c r="K6688" i="8"/>
  <c r="K6689" i="8"/>
  <c r="K4633" i="8"/>
  <c r="K8082" i="8"/>
  <c r="K8083" i="8"/>
  <c r="K5272" i="8"/>
  <c r="K6690" i="8"/>
  <c r="K7483" i="8"/>
  <c r="K3740" i="8"/>
  <c r="K3741" i="8"/>
  <c r="K1921" i="8"/>
  <c r="K8084" i="8"/>
  <c r="K3742" i="8"/>
  <c r="K5926" i="8"/>
  <c r="K5927" i="8"/>
  <c r="K4634" i="8"/>
  <c r="K1922" i="8"/>
  <c r="K3743" i="8"/>
  <c r="K499" i="8"/>
  <c r="K3744" i="8"/>
  <c r="K3745" i="8"/>
  <c r="K6691" i="8"/>
  <c r="K8715" i="8"/>
  <c r="K1923" i="8"/>
  <c r="K8085" i="8"/>
  <c r="K8716" i="8"/>
  <c r="K6692" i="8"/>
  <c r="K4635" i="8"/>
  <c r="K3746" i="8"/>
  <c r="K3747" i="8"/>
  <c r="K1242" i="8"/>
  <c r="K6693" i="8"/>
  <c r="K1924" i="8"/>
  <c r="K5928" i="8"/>
  <c r="K5929" i="8"/>
  <c r="K7484" i="8"/>
  <c r="K4636" i="8"/>
  <c r="K5273" i="8"/>
  <c r="K6694" i="8"/>
  <c r="K5274" i="8"/>
  <c r="K500" i="8"/>
  <c r="K7485" i="8"/>
  <c r="K3748" i="8"/>
  <c r="K3749" i="8"/>
  <c r="K3750" i="8"/>
  <c r="K3751" i="8"/>
  <c r="K7486" i="8"/>
  <c r="K1925" i="8"/>
  <c r="K8717" i="8"/>
  <c r="K3752" i="8"/>
  <c r="K1926" i="8"/>
  <c r="K501" i="8"/>
  <c r="K3753" i="8"/>
  <c r="K1243" i="8"/>
  <c r="K5930" i="8"/>
  <c r="K3754" i="8"/>
  <c r="K3755" i="8"/>
  <c r="K4637" i="8"/>
  <c r="K4638" i="8"/>
  <c r="K3756" i="8"/>
  <c r="K5931" i="8"/>
  <c r="K5275" i="8"/>
  <c r="K3757" i="8"/>
  <c r="K8086" i="8"/>
  <c r="K7487" i="8"/>
  <c r="K3758" i="8"/>
  <c r="K7488" i="8"/>
  <c r="K5276" i="8"/>
  <c r="K3759" i="8"/>
  <c r="K4639" i="8"/>
  <c r="K1927" i="8"/>
  <c r="K5277" i="8"/>
  <c r="K6695" i="8"/>
  <c r="K8087" i="8"/>
  <c r="K3760" i="8"/>
  <c r="K1928" i="8"/>
  <c r="K8718" i="8"/>
  <c r="K6696" i="8"/>
  <c r="K3761" i="8"/>
  <c r="K3762" i="8"/>
  <c r="K6697" i="8"/>
  <c r="K6698" i="8"/>
  <c r="K1244" i="8"/>
  <c r="K3763" i="8"/>
  <c r="K3764" i="8"/>
  <c r="K8088" i="8"/>
  <c r="K6699" i="8"/>
  <c r="K3765" i="8"/>
  <c r="K5932" i="8"/>
  <c r="K5278" i="8"/>
  <c r="K6700" i="8"/>
  <c r="K1245" i="8"/>
  <c r="K5933" i="8"/>
  <c r="K5934" i="8"/>
  <c r="K502" i="8"/>
  <c r="K5935" i="8"/>
  <c r="K503" i="8"/>
  <c r="K4640" i="8"/>
  <c r="K3766" i="8"/>
  <c r="K3767" i="8"/>
  <c r="K7489" i="8"/>
  <c r="K7490" i="8"/>
  <c r="K504" i="8"/>
  <c r="K3768" i="8"/>
  <c r="K3769" i="8"/>
  <c r="K6701" i="8"/>
  <c r="K4641" i="8"/>
  <c r="K505" i="8"/>
  <c r="K1929" i="8"/>
  <c r="K1246" i="8"/>
  <c r="K506" i="8"/>
  <c r="K3770" i="8"/>
  <c r="K3771" i="8"/>
  <c r="K1930" i="8"/>
  <c r="K5279" i="8"/>
  <c r="K3772" i="8"/>
  <c r="K6702" i="8"/>
  <c r="K7491" i="8"/>
  <c r="K507" i="8"/>
  <c r="K6703" i="8"/>
  <c r="K3773" i="8"/>
  <c r="K8089" i="8"/>
  <c r="K3774" i="8"/>
  <c r="K3775" i="8"/>
  <c r="K5936" i="8"/>
  <c r="K3776" i="8"/>
  <c r="K1931" i="8"/>
  <c r="K3777" i="8"/>
  <c r="K5937" i="8"/>
  <c r="K5938" i="8"/>
  <c r="K8719" i="8"/>
  <c r="K3778" i="8"/>
  <c r="K508" i="8"/>
  <c r="K8090" i="8"/>
  <c r="K3779" i="8"/>
  <c r="K3780" i="8"/>
  <c r="K3781" i="8"/>
  <c r="K8091" i="8"/>
  <c r="K5939" i="8"/>
  <c r="K4642" i="8"/>
  <c r="K3782" i="8"/>
  <c r="K3783" i="8"/>
  <c r="K5280" i="8"/>
  <c r="K3784" i="8"/>
  <c r="K509" i="8"/>
  <c r="K1247" i="8"/>
  <c r="K8720" i="8"/>
  <c r="K7492" i="8"/>
  <c r="K3785" i="8"/>
  <c r="K4643" i="8"/>
  <c r="K1248" i="8"/>
  <c r="K1249" i="8"/>
  <c r="K1250" i="8"/>
  <c r="K510" i="8"/>
  <c r="K1251" i="8"/>
  <c r="K1932" i="8"/>
  <c r="K3786" i="8"/>
  <c r="K5940" i="8"/>
  <c r="K1252" i="8"/>
  <c r="K3787" i="8"/>
  <c r="K8721" i="8"/>
  <c r="K5281" i="8"/>
  <c r="K3788" i="8"/>
  <c r="K3789" i="8"/>
  <c r="K5941" i="8"/>
  <c r="K8092" i="8"/>
  <c r="K3790" i="8"/>
  <c r="K6704" i="8"/>
  <c r="K4644" i="8"/>
  <c r="K1253" i="8"/>
  <c r="K3791" i="8"/>
  <c r="K8722" i="8"/>
  <c r="K1933" i="8"/>
  <c r="K1934" i="8"/>
  <c r="K5942" i="8"/>
  <c r="K1254" i="8"/>
  <c r="K8093" i="8"/>
  <c r="K6705" i="8"/>
  <c r="K7493" i="8"/>
  <c r="K3792" i="8"/>
  <c r="K8094" i="8"/>
  <c r="K8723" i="8"/>
  <c r="K5282" i="8"/>
  <c r="K4645" i="8"/>
  <c r="K1935" i="8"/>
  <c r="K1255" i="8"/>
  <c r="K5943" i="8"/>
  <c r="K511" i="8"/>
  <c r="K6706" i="8"/>
  <c r="K512" i="8"/>
  <c r="K8095" i="8"/>
  <c r="K3793" i="8"/>
  <c r="K7494" i="8"/>
  <c r="K3794" i="8"/>
  <c r="K7495" i="8"/>
  <c r="K5283" i="8"/>
  <c r="K513" i="8"/>
  <c r="K514" i="8"/>
  <c r="K4646" i="8"/>
  <c r="K6707" i="8"/>
  <c r="K6708" i="8"/>
  <c r="K5944" i="8"/>
  <c r="K6709" i="8"/>
  <c r="K6710" i="8"/>
  <c r="K5284" i="8"/>
  <c r="K3795" i="8"/>
  <c r="K6711" i="8"/>
  <c r="K3796" i="8"/>
  <c r="K7496" i="8"/>
  <c r="K1936" i="8"/>
  <c r="K5945" i="8"/>
  <c r="K5946" i="8"/>
  <c r="K6712" i="8"/>
  <c r="K3797" i="8"/>
  <c r="K1937" i="8"/>
  <c r="K3798" i="8"/>
  <c r="K515" i="8"/>
  <c r="K4647" i="8"/>
  <c r="K516" i="8"/>
  <c r="K3799" i="8"/>
  <c r="K6713" i="8"/>
  <c r="K3800" i="8"/>
  <c r="K7497" i="8"/>
  <c r="K6714" i="8"/>
  <c r="K3801" i="8"/>
  <c r="K3802" i="8"/>
  <c r="K3803" i="8"/>
  <c r="K8724" i="8"/>
  <c r="K8725" i="8"/>
  <c r="K3804" i="8"/>
  <c r="K8726" i="8"/>
  <c r="K7498" i="8"/>
  <c r="K5947" i="8"/>
  <c r="K5948" i="8"/>
  <c r="K3805" i="8"/>
  <c r="K5285" i="8"/>
  <c r="K4648" i="8"/>
  <c r="K3806" i="8"/>
  <c r="K6715" i="8"/>
  <c r="K1256" i="8"/>
  <c r="K1938" i="8"/>
  <c r="K1939" i="8"/>
  <c r="K3807" i="8"/>
  <c r="K1940" i="8"/>
  <c r="K8096" i="8"/>
  <c r="K517" i="8"/>
  <c r="K3808" i="8"/>
  <c r="K518" i="8"/>
  <c r="K4649" i="8"/>
  <c r="K3809" i="8"/>
  <c r="K3810" i="8"/>
  <c r="K7499" i="8"/>
  <c r="K1941" i="8"/>
  <c r="K5949" i="8"/>
  <c r="K519" i="8"/>
  <c r="K1942" i="8"/>
  <c r="K6716" i="8"/>
  <c r="K4650" i="8"/>
  <c r="K6717" i="8"/>
  <c r="K7500" i="8"/>
  <c r="K3811" i="8"/>
  <c r="K7501" i="8"/>
  <c r="K6718" i="8"/>
  <c r="K4651" i="8"/>
  <c r="K6719" i="8"/>
  <c r="K3812" i="8"/>
  <c r="K3813" i="8"/>
  <c r="K3814" i="8"/>
  <c r="K1943" i="8"/>
  <c r="K1257" i="8"/>
  <c r="K520" i="8"/>
  <c r="K6720" i="8"/>
  <c r="K5286" i="8"/>
  <c r="K3815" i="8"/>
  <c r="K8097" i="8"/>
  <c r="K5287" i="8"/>
  <c r="K3816" i="8"/>
  <c r="K3817" i="8"/>
  <c r="K3818" i="8"/>
  <c r="K1258" i="8"/>
  <c r="K1259" i="8"/>
  <c r="K3819" i="8"/>
  <c r="K7502" i="8"/>
  <c r="K1944" i="8"/>
  <c r="K3820" i="8"/>
  <c r="K6721" i="8"/>
  <c r="K5288" i="8"/>
  <c r="K8098" i="8"/>
  <c r="K1260" i="8"/>
  <c r="K7503" i="8"/>
  <c r="K8099" i="8"/>
  <c r="K1261" i="8"/>
  <c r="K8100" i="8"/>
  <c r="K7504" i="8"/>
  <c r="K1945" i="8"/>
  <c r="K3821" i="8"/>
  <c r="K5289" i="8"/>
  <c r="K5290" i="8"/>
  <c r="K8101" i="8"/>
  <c r="K5950" i="8"/>
  <c r="K6722" i="8"/>
  <c r="K6723" i="8"/>
  <c r="K7505" i="8"/>
  <c r="K1262" i="8"/>
  <c r="K5951" i="8"/>
  <c r="K4652" i="8"/>
  <c r="K521" i="8"/>
  <c r="K8102" i="8"/>
  <c r="K8727" i="8"/>
  <c r="K1263" i="8"/>
  <c r="K3822" i="8"/>
  <c r="K1264" i="8"/>
  <c r="K5952" i="8"/>
  <c r="K8728" i="8"/>
  <c r="K5291" i="8"/>
  <c r="K5292" i="8"/>
  <c r="K3823" i="8"/>
  <c r="K3824" i="8"/>
  <c r="K5293" i="8"/>
  <c r="K5953" i="8"/>
  <c r="K522" i="8"/>
  <c r="K3825" i="8"/>
  <c r="K1265" i="8"/>
  <c r="K1946" i="8"/>
  <c r="K3826" i="8"/>
  <c r="K3827" i="8"/>
  <c r="K3828" i="8"/>
  <c r="K1947" i="8"/>
  <c r="K3829" i="8"/>
  <c r="K3830" i="8"/>
  <c r="K5294" i="8"/>
  <c r="K4653" i="8"/>
  <c r="K3831" i="8"/>
  <c r="K3832" i="8"/>
  <c r="K1948" i="8"/>
  <c r="K5295" i="8"/>
  <c r="K7506" i="8"/>
  <c r="K3833" i="8"/>
  <c r="K8103" i="8"/>
  <c r="K8104" i="8"/>
  <c r="K6724" i="8"/>
  <c r="K3834" i="8"/>
  <c r="K523" i="8"/>
  <c r="K4654" i="8"/>
  <c r="K1949" i="8"/>
  <c r="K7507" i="8"/>
  <c r="K8105" i="8"/>
  <c r="K6725" i="8"/>
  <c r="K524" i="8"/>
  <c r="K1266" i="8"/>
  <c r="K8106" i="8"/>
  <c r="K6726" i="8"/>
  <c r="K8729" i="8"/>
  <c r="K6727" i="8"/>
  <c r="K6728" i="8"/>
  <c r="K1950" i="8"/>
  <c r="K525" i="8"/>
  <c r="K5954" i="8"/>
  <c r="K6729" i="8"/>
  <c r="K5296" i="8"/>
  <c r="K3835" i="8"/>
  <c r="K526" i="8"/>
  <c r="K7508" i="8"/>
  <c r="K3836" i="8"/>
  <c r="K5955" i="8"/>
  <c r="K8107" i="8"/>
  <c r="K8108" i="8"/>
  <c r="K527" i="8"/>
  <c r="K6730" i="8"/>
  <c r="K1267" i="8"/>
  <c r="K6731" i="8"/>
  <c r="K6732" i="8"/>
  <c r="K1951" i="8"/>
  <c r="K8109" i="8"/>
  <c r="K7509" i="8"/>
  <c r="K5297" i="8"/>
  <c r="K1268" i="8"/>
  <c r="K8730" i="8"/>
  <c r="K6733" i="8"/>
  <c r="K1269" i="8"/>
  <c r="K8731" i="8"/>
  <c r="K7510" i="8"/>
  <c r="K3837" i="8"/>
  <c r="K6734" i="8"/>
  <c r="K3838" i="8"/>
  <c r="K6735" i="8"/>
  <c r="K3839" i="8"/>
  <c r="K1270" i="8"/>
  <c r="K6736" i="8"/>
  <c r="K1271" i="8"/>
  <c r="K6737" i="8"/>
  <c r="K5956" i="8"/>
  <c r="K1272" i="8"/>
  <c r="K6738" i="8"/>
  <c r="K1273" i="8"/>
  <c r="K528" i="8"/>
  <c r="K8732" i="8"/>
  <c r="K3840" i="8"/>
  <c r="K3841" i="8"/>
  <c r="K5298" i="8"/>
  <c r="K1952" i="8"/>
  <c r="K1953" i="8"/>
  <c r="K3842" i="8"/>
  <c r="K5957" i="8"/>
  <c r="K529" i="8"/>
  <c r="K7511" i="8"/>
  <c r="K5958" i="8"/>
  <c r="K1274" i="8"/>
  <c r="K530" i="8"/>
  <c r="K3843" i="8"/>
  <c r="K8110" i="8"/>
  <c r="K5959" i="8"/>
  <c r="K1275" i="8"/>
  <c r="K4655" i="8"/>
  <c r="K3844" i="8"/>
  <c r="K4656" i="8"/>
  <c r="K8733" i="8"/>
  <c r="K531" i="8"/>
  <c r="K6739" i="8"/>
  <c r="K3845" i="8"/>
  <c r="K3846" i="8"/>
  <c r="K8734" i="8"/>
  <c r="K4657" i="8"/>
  <c r="K3847" i="8"/>
  <c r="K1954" i="8"/>
  <c r="K5960" i="8"/>
  <c r="K532" i="8"/>
  <c r="K1276" i="8"/>
  <c r="K3848" i="8"/>
  <c r="K6740" i="8"/>
  <c r="K5961" i="8"/>
  <c r="K3849" i="8"/>
  <c r="K1277" i="8"/>
  <c r="K1955" i="8"/>
  <c r="K7512" i="8"/>
  <c r="K7513" i="8"/>
  <c r="K3850" i="8"/>
  <c r="K4658" i="8"/>
  <c r="K8111" i="8"/>
  <c r="K3851" i="8"/>
  <c r="K4659" i="8"/>
  <c r="K3852" i="8"/>
  <c r="K6741" i="8"/>
  <c r="K7514" i="8"/>
  <c r="K7515" i="8"/>
  <c r="K3853" i="8"/>
  <c r="K4660" i="8"/>
  <c r="K5299" i="8"/>
  <c r="K3854" i="8"/>
  <c r="K3855" i="8"/>
  <c r="K1278" i="8"/>
  <c r="K3856" i="8"/>
  <c r="K5300" i="8"/>
  <c r="K1279" i="8"/>
  <c r="K5962" i="8"/>
  <c r="K8735" i="8"/>
  <c r="K6742" i="8"/>
  <c r="K4661" i="8"/>
  <c r="K3857" i="8"/>
  <c r="K8736" i="8"/>
  <c r="K7516" i="8"/>
  <c r="K3858" i="8"/>
  <c r="K7517" i="8"/>
  <c r="K1280" i="8"/>
  <c r="K8112" i="8"/>
  <c r="K8113" i="8"/>
  <c r="K1281" i="8"/>
  <c r="K3859" i="8"/>
  <c r="K6743" i="8"/>
  <c r="K1282" i="8"/>
  <c r="K8114" i="8"/>
  <c r="K1956" i="8"/>
  <c r="K6744" i="8"/>
  <c r="K8737" i="8"/>
  <c r="K3860" i="8"/>
  <c r="K5963" i="8"/>
  <c r="K3861" i="8"/>
  <c r="K5301" i="8"/>
  <c r="K3862" i="8"/>
  <c r="K6745" i="8"/>
  <c r="K7518" i="8"/>
  <c r="K8115" i="8"/>
  <c r="K8116" i="8"/>
  <c r="K4662" i="8"/>
  <c r="K3863" i="8"/>
  <c r="K1283" i="8"/>
  <c r="K1284" i="8"/>
  <c r="K1285" i="8"/>
  <c r="K5302" i="8"/>
  <c r="K3864" i="8"/>
  <c r="K5964" i="8"/>
  <c r="K1286" i="8"/>
  <c r="K6746" i="8"/>
  <c r="K1957" i="8"/>
  <c r="K8117" i="8"/>
  <c r="K1287" i="8"/>
  <c r="K4663" i="8"/>
  <c r="K3865" i="8"/>
  <c r="K6747" i="8"/>
  <c r="K3866" i="8"/>
  <c r="K5303" i="8"/>
  <c r="K1958" i="8"/>
  <c r="K7519" i="8"/>
  <c r="K6748" i="8"/>
  <c r="K5304" i="8"/>
  <c r="K1959" i="8"/>
  <c r="K4664" i="8"/>
  <c r="K6749" i="8"/>
  <c r="K533" i="8"/>
  <c r="K5965" i="8"/>
  <c r="K4665" i="8"/>
  <c r="K3867" i="8"/>
  <c r="K4666" i="8"/>
  <c r="K534" i="8"/>
  <c r="K1960" i="8"/>
  <c r="K7520" i="8"/>
  <c r="K8738" i="8"/>
  <c r="K8118" i="8"/>
  <c r="K1288" i="8"/>
  <c r="K6750" i="8"/>
  <c r="K3868" i="8"/>
  <c r="K3869" i="8"/>
  <c r="K3870" i="8"/>
  <c r="K3871" i="8"/>
  <c r="K535" i="8"/>
  <c r="K5305" i="8"/>
  <c r="K5966" i="8"/>
  <c r="K4667" i="8"/>
  <c r="K1289" i="8"/>
  <c r="K3872" i="8"/>
  <c r="K3873" i="8"/>
  <c r="K8739" i="8"/>
  <c r="K7521" i="8"/>
  <c r="K5306" i="8"/>
  <c r="K5967" i="8"/>
  <c r="K3874" i="8"/>
  <c r="K536" i="8"/>
  <c r="K1961" i="8"/>
  <c r="K1962" i="8"/>
  <c r="K5968" i="8"/>
  <c r="K537" i="8"/>
  <c r="K3875" i="8"/>
  <c r="K8740" i="8"/>
  <c r="K5969" i="8"/>
  <c r="K8741" i="8"/>
  <c r="K5307" i="8"/>
  <c r="K8742" i="8"/>
  <c r="K4668" i="8"/>
  <c r="K7522" i="8"/>
  <c r="K1963" i="8"/>
  <c r="K3876" i="8"/>
  <c r="K4669" i="8"/>
  <c r="K1290" i="8"/>
  <c r="K1964" i="8"/>
  <c r="K1291" i="8"/>
  <c r="K8119" i="8"/>
  <c r="K3877" i="8"/>
  <c r="K3878" i="8"/>
  <c r="K5970" i="8"/>
  <c r="K3879" i="8"/>
  <c r="K1292" i="8"/>
  <c r="K5971" i="8"/>
  <c r="K1293" i="8"/>
  <c r="K3880" i="8"/>
  <c r="K3881" i="8"/>
  <c r="K5308" i="8"/>
  <c r="K7523" i="8"/>
  <c r="K1294" i="8"/>
  <c r="K3882" i="8"/>
  <c r="K5309" i="8"/>
  <c r="K1965" i="8"/>
  <c r="K7524" i="8"/>
  <c r="K538" i="8"/>
  <c r="K5310" i="8"/>
  <c r="K1295" i="8"/>
  <c r="K5311" i="8"/>
  <c r="K3883" i="8"/>
  <c r="K3884" i="8"/>
  <c r="K7525" i="8"/>
  <c r="K8743" i="8"/>
  <c r="K6751" i="8"/>
  <c r="K1966" i="8"/>
  <c r="K3885" i="8"/>
  <c r="K3886" i="8"/>
  <c r="K6752" i="8"/>
  <c r="K1296" i="8"/>
  <c r="K539" i="8"/>
  <c r="K7526" i="8"/>
  <c r="K3887" i="8"/>
  <c r="K3888" i="8"/>
  <c r="K5972" i="8"/>
  <c r="K540" i="8"/>
  <c r="K8744" i="8"/>
  <c r="K5312" i="8"/>
  <c r="K4670" i="8"/>
  <c r="K541" i="8"/>
  <c r="K8745" i="8"/>
  <c r="K3889" i="8"/>
  <c r="K1967" i="8"/>
  <c r="K3890" i="8"/>
  <c r="K8746" i="8"/>
  <c r="K5973" i="8"/>
  <c r="K542" i="8"/>
  <c r="K1297" i="8"/>
  <c r="K3891" i="8"/>
  <c r="K1968" i="8"/>
  <c r="K5974" i="8"/>
  <c r="K4671" i="8"/>
  <c r="K5975" i="8"/>
  <c r="K1969" i="8"/>
  <c r="K3892" i="8"/>
  <c r="K6753" i="8"/>
  <c r="K6754" i="8"/>
  <c r="K4672" i="8"/>
  <c r="K3893" i="8"/>
  <c r="K3894" i="8"/>
  <c r="K5976" i="8"/>
  <c r="K8747" i="8"/>
  <c r="K7527" i="8"/>
  <c r="K3895" i="8"/>
  <c r="K5313" i="8"/>
  <c r="K7528" i="8"/>
  <c r="K5977" i="8"/>
  <c r="K3896" i="8"/>
  <c r="K3897" i="8"/>
  <c r="K5314" i="8"/>
  <c r="K8120" i="8"/>
  <c r="K4673" i="8"/>
  <c r="K5978" i="8"/>
  <c r="K1298" i="8"/>
  <c r="K3898" i="8"/>
  <c r="K3899" i="8"/>
  <c r="K7529" i="8"/>
  <c r="K3900" i="8"/>
  <c r="K6755" i="8"/>
  <c r="K8121" i="8"/>
  <c r="K5315" i="8"/>
  <c r="K8122" i="8"/>
  <c r="K3901" i="8"/>
  <c r="K5316" i="8"/>
  <c r="K1299" i="8"/>
  <c r="K6756" i="8"/>
  <c r="K6757" i="8"/>
  <c r="K8123" i="8"/>
  <c r="K3902" i="8"/>
  <c r="K1970" i="8"/>
  <c r="K8124" i="8"/>
  <c r="K3903" i="8"/>
  <c r="K543" i="8"/>
  <c r="K544" i="8"/>
  <c r="K5979" i="8"/>
  <c r="K5317" i="8"/>
  <c r="K1300" i="8"/>
  <c r="K1301" i="8"/>
  <c r="K3904" i="8"/>
  <c r="K3905" i="8"/>
  <c r="K5318" i="8"/>
  <c r="K5319" i="8"/>
  <c r="K3906" i="8"/>
  <c r="K6758" i="8"/>
  <c r="K5320" i="8"/>
  <c r="K1302" i="8"/>
  <c r="K3907" i="8"/>
  <c r="K545" i="8"/>
  <c r="K3908" i="8"/>
  <c r="K1303" i="8"/>
  <c r="K8748" i="8"/>
  <c r="K8749" i="8"/>
  <c r="K3909" i="8"/>
  <c r="K6759" i="8"/>
  <c r="K3910" i="8"/>
  <c r="K8125" i="8"/>
  <c r="K1971" i="8"/>
  <c r="K546" i="8"/>
  <c r="K5980" i="8"/>
  <c r="K1972" i="8"/>
  <c r="K1973" i="8"/>
  <c r="K3911" i="8"/>
  <c r="K8750" i="8"/>
  <c r="K3912" i="8"/>
  <c r="K6760" i="8"/>
  <c r="K6761" i="8"/>
  <c r="K1304" i="8"/>
  <c r="K3913" i="8"/>
  <c r="K8751" i="8"/>
  <c r="K3914" i="8"/>
  <c r="K3915" i="8"/>
  <c r="K8752" i="8"/>
  <c r="K8753" i="8"/>
  <c r="K3916" i="8"/>
  <c r="K5321" i="8"/>
  <c r="K3917" i="8"/>
  <c r="K1305" i="8"/>
  <c r="K5322" i="8"/>
  <c r="K5981" i="8"/>
  <c r="K5323" i="8"/>
  <c r="K7530" i="8"/>
  <c r="K5324" i="8"/>
  <c r="K3918" i="8"/>
  <c r="K3919" i="8"/>
  <c r="K4674" i="8"/>
  <c r="K1974" i="8"/>
  <c r="K547" i="8"/>
  <c r="K5325" i="8"/>
  <c r="K1975" i="8"/>
  <c r="K1976" i="8"/>
  <c r="K5982" i="8"/>
  <c r="K5983" i="8"/>
  <c r="K5984" i="8"/>
  <c r="K7531" i="8"/>
  <c r="K5985" i="8"/>
  <c r="K4675" i="8"/>
  <c r="K3920" i="8"/>
  <c r="K3921" i="8"/>
  <c r="K3922" i="8"/>
  <c r="K5986" i="8"/>
  <c r="K3923" i="8"/>
  <c r="K548" i="8"/>
  <c r="K3924" i="8"/>
  <c r="K1306" i="8"/>
  <c r="K7532" i="8"/>
  <c r="K3925" i="8"/>
  <c r="K5326" i="8"/>
  <c r="K7533" i="8"/>
  <c r="K5327" i="8"/>
  <c r="K5328" i="8"/>
  <c r="K8126" i="8"/>
  <c r="K5329" i="8"/>
  <c r="K5330" i="8"/>
  <c r="K1307" i="8"/>
  <c r="K549" i="8"/>
  <c r="K5987" i="8"/>
  <c r="K7534" i="8"/>
  <c r="K3926" i="8"/>
  <c r="K1308" i="8"/>
  <c r="K1309" i="8"/>
  <c r="K8127" i="8"/>
  <c r="K1310" i="8"/>
  <c r="K8754" i="8"/>
  <c r="K3927" i="8"/>
  <c r="K6762" i="8"/>
  <c r="K4676" i="8"/>
  <c r="K8128" i="8"/>
  <c r="K6763" i="8"/>
  <c r="K6764" i="8"/>
  <c r="K8129" i="8"/>
  <c r="K3928" i="8"/>
  <c r="K1311" i="8"/>
  <c r="K1312" i="8"/>
  <c r="K1313" i="8"/>
  <c r="K3929" i="8"/>
  <c r="K1977" i="8"/>
  <c r="K1978" i="8"/>
  <c r="K3930" i="8"/>
  <c r="K550" i="8"/>
  <c r="K7535" i="8"/>
  <c r="K5988" i="8"/>
  <c r="K1979" i="8"/>
  <c r="K3931" i="8"/>
  <c r="K3932" i="8"/>
  <c r="K3933" i="8"/>
  <c r="K7536" i="8"/>
  <c r="K6765" i="8"/>
  <c r="K3934" i="8"/>
  <c r="K1980" i="8"/>
  <c r="K1314" i="8"/>
  <c r="K551" i="8"/>
  <c r="K5331" i="8"/>
  <c r="K3935" i="8"/>
  <c r="K1315" i="8"/>
  <c r="K6766" i="8"/>
  <c r="K6767" i="8"/>
  <c r="K3936" i="8"/>
  <c r="K3937" i="8"/>
  <c r="K3938" i="8"/>
  <c r="K3939" i="8"/>
  <c r="K552" i="8"/>
  <c r="K1316" i="8"/>
  <c r="K7537" i="8"/>
  <c r="K3940" i="8"/>
  <c r="K4677" i="8"/>
  <c r="K1981" i="8"/>
  <c r="K3941" i="8"/>
  <c r="K1982" i="8"/>
  <c r="K3942" i="8"/>
  <c r="K3943" i="8"/>
  <c r="K1317" i="8"/>
  <c r="K5989" i="8"/>
  <c r="K3944" i="8"/>
  <c r="K5332" i="8"/>
  <c r="K3945" i="8"/>
  <c r="K8755" i="8"/>
  <c r="K7538" i="8"/>
  <c r="K3946" i="8"/>
  <c r="K3947" i="8"/>
  <c r="K3948" i="8"/>
  <c r="K1983" i="8"/>
  <c r="K3949" i="8"/>
  <c r="K8130" i="8"/>
  <c r="K1318" i="8"/>
  <c r="K7539" i="8"/>
  <c r="K5333" i="8"/>
  <c r="K1984" i="8"/>
  <c r="K5334" i="8"/>
  <c r="K3950" i="8"/>
  <c r="K1319" i="8"/>
  <c r="K4678" i="8"/>
  <c r="K7540" i="8"/>
  <c r="K3951" i="8"/>
  <c r="K5990" i="8"/>
  <c r="K6768" i="8"/>
  <c r="K4679" i="8"/>
  <c r="K553" i="8"/>
  <c r="K1985" i="8"/>
  <c r="K554" i="8"/>
  <c r="K7541" i="8"/>
  <c r="K3952" i="8"/>
  <c r="K5991" i="8"/>
  <c r="K4680" i="8"/>
  <c r="K4681" i="8"/>
  <c r="K8131" i="8"/>
  <c r="K5992" i="8"/>
  <c r="K3953" i="8"/>
  <c r="K3954" i="8"/>
  <c r="K7542" i="8"/>
  <c r="K1320" i="8"/>
  <c r="K3955" i="8"/>
  <c r="K3956" i="8"/>
  <c r="K1321" i="8"/>
  <c r="K6769" i="8"/>
  <c r="K4682" i="8"/>
  <c r="K1986" i="8"/>
  <c r="K5335" i="8"/>
  <c r="K7543" i="8"/>
  <c r="K8132" i="8"/>
  <c r="K8133" i="8"/>
  <c r="K3957" i="8"/>
  <c r="K1987" i="8"/>
  <c r="K5336" i="8"/>
  <c r="K1988" i="8"/>
  <c r="K4683" i="8"/>
  <c r="K3958" i="8"/>
  <c r="K5993" i="8"/>
  <c r="K8756" i="8"/>
  <c r="K555" i="8"/>
  <c r="K556" i="8"/>
  <c r="K1322" i="8"/>
  <c r="K3959" i="8"/>
  <c r="K3960" i="8"/>
  <c r="K4684" i="8"/>
  <c r="K8134" i="8"/>
  <c r="K5337" i="8"/>
  <c r="K5994" i="8"/>
  <c r="K7544" i="8"/>
  <c r="K3961" i="8"/>
  <c r="K7545" i="8"/>
  <c r="K1989" i="8"/>
  <c r="K4685" i="8"/>
  <c r="K4686" i="8"/>
  <c r="K7546" i="8"/>
  <c r="K3962" i="8"/>
  <c r="K5995" i="8"/>
  <c r="K5996" i="8"/>
  <c r="K1323" i="8"/>
  <c r="K8135" i="8"/>
  <c r="K5338" i="8"/>
  <c r="K1324" i="8"/>
  <c r="K1990" i="8"/>
  <c r="K5339" i="8"/>
  <c r="K1325" i="8"/>
  <c r="K8757" i="8"/>
  <c r="K3963" i="8"/>
  <c r="K8758" i="8"/>
  <c r="K8136" i="8"/>
  <c r="K3964" i="8"/>
  <c r="K6770" i="8"/>
  <c r="K4687" i="8"/>
  <c r="K3965" i="8"/>
  <c r="K5997" i="8"/>
  <c r="K6771" i="8"/>
  <c r="K3966" i="8"/>
  <c r="K3967" i="8"/>
  <c r="K7547" i="8"/>
  <c r="K4688" i="8"/>
  <c r="K5340" i="8"/>
  <c r="K1326" i="8"/>
  <c r="K1327" i="8"/>
  <c r="K3968" i="8"/>
  <c r="K3969" i="8"/>
  <c r="K6772" i="8"/>
  <c r="K8137" i="8"/>
  <c r="K557" i="8"/>
  <c r="K3970" i="8"/>
  <c r="K4689" i="8"/>
  <c r="K7548" i="8"/>
  <c r="K3971" i="8"/>
  <c r="K1991" i="8"/>
  <c r="K3972" i="8"/>
  <c r="K7549" i="8"/>
  <c r="K3973" i="8"/>
  <c r="K3974" i="8"/>
  <c r="K3975" i="8"/>
  <c r="K4690" i="8"/>
  <c r="K1328" i="8"/>
  <c r="K5341" i="8"/>
  <c r="K1992" i="8"/>
  <c r="K1993" i="8"/>
  <c r="K558" i="8"/>
  <c r="K559" i="8"/>
  <c r="K560" i="8"/>
  <c r="K3976" i="8"/>
  <c r="K3977" i="8"/>
  <c r="K6773" i="8"/>
  <c r="K4691" i="8"/>
  <c r="K3978" i="8"/>
  <c r="K6774" i="8"/>
  <c r="K5998" i="8"/>
  <c r="K1329" i="8"/>
  <c r="K4692" i="8"/>
  <c r="K4693" i="8"/>
  <c r="K7550" i="8"/>
  <c r="K561" i="8"/>
  <c r="K6775" i="8"/>
  <c r="K1994" i="8"/>
  <c r="K4694" i="8"/>
  <c r="K3979" i="8"/>
  <c r="K4695" i="8"/>
  <c r="K8138" i="8"/>
  <c r="K6776" i="8"/>
  <c r="K8759" i="8"/>
  <c r="K4696" i="8"/>
  <c r="K3980" i="8"/>
  <c r="K3981" i="8"/>
  <c r="K5999" i="8"/>
  <c r="K8760" i="8"/>
  <c r="K3982" i="8"/>
  <c r="K6777" i="8"/>
  <c r="K8761" i="8"/>
  <c r="K7551" i="8"/>
  <c r="K3983" i="8"/>
  <c r="K3984" i="8"/>
  <c r="K6778" i="8"/>
  <c r="K3985" i="8"/>
  <c r="K8762" i="8"/>
  <c r="K8763" i="8"/>
  <c r="K4697" i="8"/>
  <c r="K5342" i="8"/>
  <c r="K7552" i="8"/>
  <c r="K3986" i="8"/>
  <c r="K5343" i="8"/>
  <c r="K3987" i="8"/>
  <c r="K8139" i="8"/>
  <c r="K562" i="8"/>
  <c r="K6779" i="8"/>
  <c r="K3988" i="8"/>
  <c r="K3989" i="8"/>
  <c r="K3990" i="8"/>
  <c r="K1330" i="8"/>
  <c r="K6000" i="8"/>
  <c r="K7553" i="8"/>
  <c r="K5344" i="8"/>
  <c r="K3991" i="8"/>
  <c r="K1331" i="8"/>
  <c r="K6780" i="8"/>
  <c r="K4698" i="8"/>
  <c r="K7554" i="8"/>
  <c r="K6781" i="8"/>
  <c r="K8140" i="8"/>
  <c r="K6001" i="8"/>
  <c r="K1332" i="8"/>
  <c r="K3992" i="8"/>
  <c r="K6782" i="8"/>
  <c r="K7555" i="8"/>
  <c r="K3993" i="8"/>
  <c r="K8764" i="8"/>
  <c r="K3994" i="8"/>
  <c r="K3995" i="8"/>
  <c r="K6783" i="8"/>
  <c r="K3996" i="8"/>
  <c r="K3997" i="8"/>
  <c r="K6784" i="8"/>
  <c r="K7556" i="8"/>
  <c r="K6002" i="8"/>
  <c r="K1333" i="8"/>
  <c r="K8765" i="8"/>
  <c r="K5345" i="8"/>
  <c r="K3998" i="8"/>
  <c r="K563" i="8"/>
  <c r="K8766" i="8"/>
  <c r="K5346" i="8"/>
  <c r="K4699" i="8"/>
  <c r="K8767" i="8"/>
  <c r="K3999" i="8"/>
  <c r="K4000" i="8"/>
  <c r="K1995" i="8"/>
  <c r="K6785" i="8"/>
  <c r="K564" i="8"/>
  <c r="K7557" i="8"/>
  <c r="K1334" i="8"/>
  <c r="K4001" i="8"/>
  <c r="K5347" i="8"/>
  <c r="K7558" i="8"/>
  <c r="K8768" i="8"/>
  <c r="K5348" i="8"/>
  <c r="K1335" i="8"/>
  <c r="K4002" i="8"/>
  <c r="K565" i="8"/>
  <c r="K1336" i="8"/>
  <c r="K8769" i="8"/>
  <c r="K7559" i="8"/>
  <c r="K4003" i="8"/>
  <c r="K5349" i="8"/>
  <c r="K1337" i="8"/>
  <c r="K7560" i="8"/>
  <c r="K8141" i="8"/>
  <c r="K6003" i="8"/>
  <c r="K4004" i="8"/>
  <c r="K4005" i="8"/>
  <c r="K4006" i="8"/>
  <c r="K1996" i="8"/>
  <c r="K6786" i="8"/>
  <c r="K4007" i="8"/>
  <c r="K4008" i="8"/>
  <c r="K4700" i="8"/>
  <c r="K8770" i="8"/>
  <c r="K8142" i="8"/>
  <c r="K6787" i="8"/>
  <c r="K4009" i="8"/>
  <c r="K1338" i="8"/>
  <c r="K1997" i="8"/>
  <c r="K1998" i="8"/>
  <c r="K6788" i="8"/>
  <c r="K4010" i="8"/>
  <c r="K8143" i="8"/>
  <c r="K8144" i="8"/>
  <c r="K7561" i="8"/>
  <c r="K8771" i="8"/>
  <c r="K7562" i="8"/>
  <c r="K4011" i="8"/>
  <c r="K6789" i="8"/>
  <c r="K4701" i="8"/>
  <c r="K1999" i="8"/>
  <c r="K7563" i="8"/>
  <c r="K6790" i="8"/>
  <c r="K7564" i="8"/>
  <c r="K1339" i="8"/>
  <c r="K6004" i="8"/>
  <c r="K4702" i="8"/>
  <c r="K4012" i="8"/>
  <c r="K4703" i="8"/>
  <c r="K2000" i="8"/>
  <c r="K5350" i="8"/>
  <c r="K7565" i="8"/>
  <c r="K2001" i="8"/>
  <c r="K5351" i="8"/>
  <c r="K8145" i="8"/>
  <c r="K6791" i="8"/>
  <c r="K8772" i="8"/>
  <c r="K6792" i="8"/>
  <c r="K4704" i="8"/>
  <c r="K566" i="8"/>
  <c r="K8146" i="8"/>
  <c r="K4013" i="8"/>
  <c r="K6005" i="8"/>
  <c r="K567" i="8"/>
  <c r="K1340" i="8"/>
  <c r="K8147" i="8"/>
  <c r="K2002" i="8"/>
  <c r="K4014" i="8"/>
  <c r="K4705" i="8"/>
  <c r="K2003" i="8"/>
  <c r="K4706" i="8"/>
  <c r="K8773" i="8"/>
  <c r="K568" i="8"/>
  <c r="K1341" i="8"/>
  <c r="K8148" i="8"/>
  <c r="K6793" i="8"/>
  <c r="K6794" i="8"/>
  <c r="K6006" i="8"/>
  <c r="K8774" i="8"/>
  <c r="K6795" i="8"/>
  <c r="K1342" i="8"/>
  <c r="K6007" i="8"/>
  <c r="K4015" i="8"/>
  <c r="K8149" i="8"/>
  <c r="K5352" i="8"/>
  <c r="K6008" i="8"/>
  <c r="K6009" i="8"/>
  <c r="K4016" i="8"/>
  <c r="K569" i="8"/>
  <c r="K570" i="8"/>
  <c r="K8775" i="8"/>
  <c r="K6796" i="8"/>
  <c r="K8776" i="8"/>
  <c r="K7566" i="8"/>
  <c r="K4017" i="8"/>
  <c r="K6797" i="8"/>
  <c r="K8777" i="8"/>
  <c r="K4707" i="8"/>
  <c r="K8150" i="8"/>
  <c r="K6798" i="8"/>
  <c r="K571" i="8"/>
  <c r="K8151" i="8"/>
  <c r="K7567" i="8"/>
  <c r="K2004" i="8"/>
  <c r="K6799" i="8"/>
  <c r="K4018" i="8"/>
  <c r="K4708" i="8"/>
  <c r="K8778" i="8"/>
  <c r="K4709" i="8"/>
  <c r="K1343" i="8"/>
  <c r="K8152" i="8"/>
  <c r="K6800" i="8"/>
  <c r="K8779" i="8"/>
  <c r="K4019" i="8"/>
  <c r="K6010" i="8"/>
  <c r="K5353" i="8"/>
  <c r="K4020" i="8"/>
  <c r="K8153" i="8"/>
  <c r="K7568" i="8"/>
  <c r="K1344" i="8"/>
  <c r="K5354" i="8"/>
  <c r="K7569" i="8"/>
  <c r="K8154" i="8"/>
  <c r="K8155" i="8"/>
  <c r="K6801" i="8"/>
  <c r="K572" i="8"/>
  <c r="K4021" i="8"/>
  <c r="K6011" i="8"/>
  <c r="K6802" i="8"/>
  <c r="K7570" i="8"/>
  <c r="K1345" i="8"/>
  <c r="K5355" i="8"/>
  <c r="K2005" i="8"/>
  <c r="K4710" i="8"/>
  <c r="K4711" i="8"/>
  <c r="K1346" i="8"/>
  <c r="K4022" i="8"/>
  <c r="K6012" i="8"/>
  <c r="K4712" i="8"/>
  <c r="K2006" i="8"/>
  <c r="K4713" i="8"/>
  <c r="K7571" i="8"/>
  <c r="K573" i="8"/>
  <c r="K5356" i="8"/>
  <c r="K8780" i="8"/>
  <c r="K4023" i="8"/>
  <c r="K7572" i="8"/>
  <c r="K4024" i="8"/>
  <c r="K4025" i="8"/>
  <c r="K4026" i="8"/>
  <c r="K7573" i="8"/>
  <c r="K4027" i="8"/>
  <c r="K6803" i="8"/>
  <c r="K6804" i="8"/>
  <c r="K4028" i="8"/>
  <c r="K5357" i="8"/>
  <c r="K4029" i="8"/>
  <c r="K5358" i="8"/>
  <c r="K574" i="8"/>
  <c r="K575" i="8"/>
  <c r="K4030" i="8"/>
  <c r="K5359" i="8"/>
  <c r="K7574" i="8"/>
  <c r="K4031" i="8"/>
  <c r="K4032" i="8"/>
  <c r="K2007" i="8"/>
  <c r="K7575" i="8"/>
  <c r="K2008" i="8"/>
  <c r="K8156" i="8"/>
  <c r="K6013" i="8"/>
  <c r="K4033" i="8"/>
  <c r="K576" i="8"/>
  <c r="K1347" i="8"/>
  <c r="K4034" i="8"/>
  <c r="K8781" i="8"/>
  <c r="K6014" i="8"/>
  <c r="K4714" i="8"/>
  <c r="K4035" i="8"/>
  <c r="K8782" i="8"/>
  <c r="K577" i="8"/>
  <c r="K4036" i="8"/>
  <c r="K4037" i="8"/>
  <c r="K8783" i="8"/>
  <c r="K8157" i="8"/>
  <c r="K6015" i="8"/>
  <c r="K4715" i="8"/>
  <c r="K4038" i="8"/>
  <c r="K7576" i="8"/>
  <c r="K6016" i="8"/>
  <c r="K2009" i="8"/>
  <c r="K7577" i="8"/>
  <c r="K1348" i="8"/>
  <c r="K5360" i="8"/>
  <c r="K1349" i="8"/>
  <c r="K578" i="8"/>
  <c r="K5361" i="8"/>
  <c r="K6805" i="8"/>
  <c r="K6806" i="8"/>
  <c r="K6807" i="8"/>
  <c r="K2010" i="8"/>
  <c r="K4716" i="8"/>
  <c r="K1350" i="8"/>
  <c r="K6017" i="8"/>
  <c r="K4039" i="8"/>
  <c r="K8784" i="8"/>
  <c r="K2011" i="8"/>
  <c r="K5362" i="8"/>
  <c r="K5363" i="8"/>
  <c r="K6808" i="8"/>
  <c r="K5364" i="8"/>
  <c r="K4717" i="8"/>
  <c r="K579" i="8"/>
  <c r="K5365" i="8"/>
  <c r="K4040" i="8"/>
  <c r="K4041" i="8"/>
  <c r="K4718" i="8"/>
  <c r="K2012" i="8"/>
  <c r="K8158" i="8"/>
  <c r="K4042" i="8"/>
  <c r="K5366" i="8"/>
  <c r="K2013" i="8"/>
  <c r="K4043" i="8"/>
  <c r="K4044" i="8"/>
  <c r="K7578" i="8"/>
  <c r="K4045" i="8"/>
  <c r="K8159" i="8"/>
  <c r="K4046" i="8"/>
  <c r="K4047" i="8"/>
  <c r="K1351" i="8"/>
  <c r="K4048" i="8"/>
  <c r="K6809" i="8"/>
  <c r="K7579" i="8"/>
  <c r="K4049" i="8"/>
  <c r="K8160" i="8"/>
  <c r="K8161" i="8"/>
  <c r="K4050" i="8"/>
  <c r="K4051" i="8"/>
  <c r="K1352" i="8"/>
  <c r="K7580" i="8"/>
  <c r="K4052" i="8"/>
  <c r="K4053" i="8"/>
  <c r="K8785" i="8"/>
  <c r="K1353" i="8"/>
  <c r="K580" i="8"/>
  <c r="K6810" i="8"/>
  <c r="K581" i="8"/>
  <c r="K4719" i="8"/>
  <c r="K8786" i="8"/>
  <c r="K4054" i="8"/>
  <c r="K5367" i="8"/>
  <c r="K4055" i="8"/>
  <c r="K8787" i="8"/>
  <c r="K6018" i="8"/>
  <c r="K4056" i="8"/>
  <c r="K1354" i="8"/>
  <c r="K5368" i="8"/>
  <c r="K6019" i="8"/>
  <c r="K8788" i="8"/>
  <c r="K6811" i="8"/>
  <c r="K4720" i="8"/>
  <c r="K4721" i="8"/>
  <c r="K7581" i="8"/>
  <c r="K6812" i="8"/>
  <c r="K582" i="8"/>
  <c r="K4057" i="8"/>
  <c r="K4058" i="8"/>
  <c r="K1355" i="8"/>
  <c r="K4059" i="8"/>
  <c r="K6020" i="8"/>
  <c r="K6813" i="8"/>
  <c r="K7582" i="8"/>
  <c r="K4060" i="8"/>
  <c r="K8789" i="8"/>
  <c r="K4061" i="8"/>
  <c r="K8790" i="8"/>
  <c r="K4062" i="8"/>
  <c r="K7583" i="8"/>
  <c r="K5369" i="8"/>
  <c r="K8162" i="8"/>
  <c r="K4063" i="8"/>
  <c r="K8163" i="8"/>
  <c r="K6814" i="8"/>
  <c r="K583" i="8"/>
  <c r="K7584" i="8"/>
  <c r="K1356" i="8"/>
  <c r="K7585" i="8"/>
  <c r="K7586" i="8"/>
  <c r="K1357" i="8"/>
  <c r="K5370" i="8"/>
  <c r="K4064" i="8"/>
  <c r="K4065" i="8"/>
  <c r="K8791" i="8"/>
  <c r="K4066" i="8"/>
  <c r="K6815" i="8"/>
  <c r="K7587" i="8"/>
  <c r="K1358" i="8"/>
  <c r="K4722" i="8"/>
  <c r="K4067" i="8"/>
  <c r="K5371" i="8"/>
  <c r="K7588" i="8"/>
  <c r="K4723" i="8"/>
  <c r="K8164" i="8"/>
  <c r="K4068" i="8"/>
  <c r="K4069" i="8"/>
  <c r="K4070" i="8"/>
  <c r="K2014" i="8"/>
  <c r="K4071" i="8"/>
  <c r="K1359" i="8"/>
  <c r="K1360" i="8"/>
  <c r="K6021" i="8"/>
  <c r="K4072" i="8"/>
  <c r="K4724" i="8"/>
  <c r="K4725" i="8"/>
  <c r="K4073" i="8"/>
  <c r="K4726" i="8"/>
  <c r="K1361" i="8"/>
  <c r="K4074" i="8"/>
  <c r="K2015" i="8"/>
  <c r="K4075" i="8"/>
  <c r="K2016" i="8"/>
  <c r="K6816" i="8"/>
  <c r="K6817" i="8"/>
  <c r="K7589" i="8"/>
  <c r="K584" i="8"/>
  <c r="K4727" i="8"/>
  <c r="K5372" i="8"/>
  <c r="K5373" i="8"/>
  <c r="K7590" i="8"/>
  <c r="K4728" i="8"/>
  <c r="K6022" i="8"/>
  <c r="K4729" i="8"/>
  <c r="K4730" i="8"/>
  <c r="K4076" i="8"/>
  <c r="K2017" i="8"/>
  <c r="K4077" i="8"/>
  <c r="K2018" i="8"/>
  <c r="K2019" i="8"/>
  <c r="K8792" i="8"/>
  <c r="K4078" i="8"/>
  <c r="K4079" i="8"/>
  <c r="K4080" i="8"/>
  <c r="K7591" i="8"/>
  <c r="K6818" i="8"/>
  <c r="K7592" i="8"/>
  <c r="K6023" i="8"/>
  <c r="K8793" i="8"/>
  <c r="K4081" i="8"/>
  <c r="K4082" i="8"/>
  <c r="K2020" i="8"/>
  <c r="K1362" i="8"/>
  <c r="K4083" i="8"/>
  <c r="K8794" i="8"/>
  <c r="K1363" i="8"/>
  <c r="K5374" i="8"/>
  <c r="K4084" i="8"/>
  <c r="K4085" i="8"/>
  <c r="K8795" i="8"/>
  <c r="K4086" i="8"/>
  <c r="K4731" i="8"/>
  <c r="K4732" i="8"/>
  <c r="K4087" i="8"/>
  <c r="K6819" i="8"/>
  <c r="K6024" i="8"/>
  <c r="K4733" i="8"/>
  <c r="K7593" i="8"/>
  <c r="K1364" i="8"/>
  <c r="K6820" i="8"/>
  <c r="K1365" i="8"/>
  <c r="K7594" i="8"/>
  <c r="K7595" i="8"/>
  <c r="K585" i="8"/>
  <c r="K6821" i="8"/>
  <c r="K7596" i="8"/>
  <c r="K586" i="8"/>
  <c r="K2021" i="8"/>
  <c r="K1366" i="8"/>
  <c r="K4088" i="8"/>
  <c r="K5375" i="8"/>
  <c r="K8796" i="8"/>
  <c r="K4089" i="8"/>
  <c r="K6025" i="8"/>
  <c r="K4090" i="8"/>
  <c r="K4091" i="8"/>
  <c r="K4092" i="8"/>
  <c r="K4093" i="8"/>
  <c r="K8797" i="8"/>
  <c r="K7597" i="8"/>
  <c r="K8798" i="8"/>
  <c r="K1367" i="8"/>
  <c r="K7598" i="8"/>
  <c r="K5376" i="8"/>
  <c r="K6822" i="8"/>
  <c r="K4734" i="8"/>
  <c r="K4094" i="8"/>
  <c r="K5377" i="8"/>
  <c r="K2022" i="8"/>
  <c r="K8799" i="8"/>
  <c r="K4095" i="8"/>
  <c r="K1368" i="8"/>
  <c r="K8800" i="8"/>
  <c r="K1369" i="8"/>
  <c r="K6823" i="8"/>
  <c r="K6824" i="8"/>
  <c r="K4735" i="8"/>
  <c r="K4096" i="8"/>
  <c r="K4097" i="8"/>
  <c r="K4736" i="8"/>
  <c r="K7599" i="8"/>
  <c r="K6825" i="8"/>
  <c r="K1370" i="8"/>
  <c r="K6826" i="8"/>
  <c r="K4098" i="8"/>
  <c r="K6827" i="8"/>
  <c r="K6828" i="8"/>
  <c r="K1371" i="8"/>
  <c r="K7600" i="8"/>
  <c r="K4099" i="8"/>
  <c r="K4100" i="8"/>
  <c r="K6829" i="8"/>
  <c r="K6830" i="8"/>
  <c r="K8165" i="8"/>
  <c r="K4101" i="8"/>
  <c r="K5378" i="8"/>
  <c r="K4102" i="8"/>
  <c r="K4737" i="8"/>
  <c r="K4738" i="8"/>
  <c r="K8801" i="8"/>
  <c r="K5379" i="8"/>
  <c r="K4103" i="8"/>
  <c r="K6831" i="8"/>
  <c r="K587" i="8"/>
  <c r="K4104" i="8"/>
  <c r="K6832" i="8"/>
  <c r="K1372" i="8"/>
  <c r="K6026" i="8"/>
  <c r="K8166" i="8"/>
  <c r="K5380" i="8"/>
  <c r="K4105" i="8"/>
  <c r="K4739" i="8"/>
  <c r="K4106" i="8"/>
  <c r="K4107" i="8"/>
  <c r="K4108" i="8"/>
  <c r="K4109" i="8"/>
  <c r="K4110" i="8"/>
  <c r="K6027" i="8"/>
  <c r="K4111" i="8"/>
  <c r="K2023" i="8"/>
  <c r="K4112" i="8"/>
  <c r="L8167" i="8"/>
  <c r="L2024" i="8"/>
  <c r="L4113" i="8"/>
  <c r="L8168" i="8"/>
  <c r="L6833" i="8"/>
  <c r="L5381" i="8"/>
  <c r="L4740" i="8"/>
  <c r="L2025" i="8"/>
  <c r="L2026" i="8"/>
  <c r="L2027" i="8"/>
  <c r="L5382" i="8"/>
  <c r="L5383" i="8"/>
  <c r="L5384" i="8"/>
  <c r="L8169" i="8"/>
  <c r="L4741" i="8"/>
  <c r="L4114" i="8"/>
  <c r="L5385" i="8"/>
  <c r="L2028" i="8"/>
  <c r="L4742" i="8"/>
  <c r="L6834" i="8"/>
  <c r="L4743" i="8"/>
  <c r="L6028" i="8"/>
  <c r="L4115" i="8"/>
  <c r="L8170" i="8"/>
  <c r="L6835" i="8"/>
  <c r="L6029" i="8"/>
  <c r="L4744" i="8"/>
  <c r="L6836" i="8"/>
  <c r="L7601" i="8"/>
  <c r="L588" i="8"/>
  <c r="L6837" i="8"/>
  <c r="L6838" i="8"/>
  <c r="L1373" i="8"/>
  <c r="L2" i="8"/>
  <c r="L2029" i="8"/>
  <c r="L589" i="8"/>
  <c r="L2030" i="8"/>
  <c r="L590" i="8"/>
  <c r="L3" i="8"/>
  <c r="L6839" i="8"/>
  <c r="L1374" i="8"/>
  <c r="L6030" i="8"/>
  <c r="L6031" i="8"/>
  <c r="L2031" i="8"/>
  <c r="L6032" i="8"/>
  <c r="L5386" i="8"/>
  <c r="L2032" i="8"/>
  <c r="L6033" i="8"/>
  <c r="L6840" i="8"/>
  <c r="L2033" i="8"/>
  <c r="L4" i="8"/>
  <c r="L6034" i="8"/>
  <c r="L4116" i="8"/>
  <c r="L6841" i="8"/>
  <c r="L1375" i="8"/>
  <c r="L6035" i="8"/>
  <c r="L5387" i="8"/>
  <c r="L5388" i="8"/>
  <c r="L2034" i="8"/>
  <c r="L6842" i="8"/>
  <c r="L2035" i="8"/>
  <c r="L5" i="8"/>
  <c r="L2036" i="8"/>
  <c r="L8171" i="8"/>
  <c r="L6843" i="8"/>
  <c r="L2037" i="8"/>
  <c r="L6844" i="8"/>
  <c r="L7602" i="8"/>
  <c r="L1376" i="8"/>
  <c r="L7603" i="8"/>
  <c r="L2051" i="8"/>
  <c r="L592" i="8"/>
  <c r="L7606" i="8"/>
  <c r="L2052" i="8"/>
  <c r="L8175" i="8"/>
  <c r="L6043" i="8"/>
  <c r="L1380" i="8"/>
  <c r="L1381" i="8"/>
  <c r="L5393" i="8"/>
  <c r="L7607" i="8"/>
  <c r="L9" i="8"/>
  <c r="L2053" i="8"/>
  <c r="L2054" i="8"/>
  <c r="L4747" i="8"/>
  <c r="L2055" i="8"/>
  <c r="L5394" i="8"/>
  <c r="L10" i="8"/>
  <c r="L2056" i="8"/>
  <c r="L6044" i="8"/>
  <c r="L6849" i="8"/>
  <c r="L11" i="8"/>
  <c r="L593" i="8"/>
  <c r="L6850" i="8"/>
  <c r="L2057" i="8"/>
  <c r="L2058" i="8"/>
  <c r="L2059" i="8"/>
  <c r="L2060" i="8"/>
  <c r="L594" i="8"/>
  <c r="L2061" i="8"/>
  <c r="L1382" i="8"/>
  <c r="L5395" i="8"/>
  <c r="L4117" i="8"/>
  <c r="L8176" i="8"/>
  <c r="L12" i="8"/>
  <c r="L2062" i="8"/>
  <c r="L2063" i="8"/>
  <c r="L5396" i="8"/>
  <c r="L595" i="8"/>
  <c r="L4118" i="8"/>
  <c r="L596" i="8"/>
  <c r="L2064" i="8"/>
  <c r="L2065" i="8"/>
  <c r="L2066" i="8"/>
  <c r="L4119" i="8"/>
  <c r="L4120" i="8"/>
  <c r="L8177" i="8"/>
  <c r="L2067" i="8"/>
  <c r="L2068" i="8"/>
  <c r="L2069" i="8"/>
  <c r="L4121" i="8"/>
  <c r="L2070" i="8"/>
  <c r="L4122" i="8"/>
  <c r="L4123" i="8"/>
  <c r="L597" i="8"/>
  <c r="L7608" i="8"/>
  <c r="L6045" i="8"/>
  <c r="L4124" i="8"/>
  <c r="L6046" i="8"/>
  <c r="L2071" i="8"/>
  <c r="L8178" i="8"/>
  <c r="L8179" i="8"/>
  <c r="L13" i="8"/>
  <c r="L1383" i="8"/>
  <c r="L598" i="8"/>
  <c r="L8180" i="8"/>
  <c r="L8181" i="8"/>
  <c r="L8182" i="8"/>
  <c r="L6851" i="8"/>
  <c r="L599" i="8"/>
  <c r="L2072" i="8"/>
  <c r="L2073" i="8"/>
  <c r="L4125" i="8"/>
  <c r="L600" i="8"/>
  <c r="L14" i="8"/>
  <c r="L8183" i="8"/>
  <c r="L2074" i="8"/>
  <c r="L8184" i="8"/>
  <c r="L15" i="8"/>
  <c r="L4748" i="8"/>
  <c r="L4126" i="8"/>
  <c r="L5397" i="8"/>
  <c r="L4127" i="8"/>
  <c r="L4749" i="8"/>
  <c r="L2075" i="8"/>
  <c r="L5398" i="8"/>
  <c r="L4128" i="8"/>
  <c r="L8185" i="8"/>
  <c r="L1384" i="8"/>
  <c r="L16" i="8"/>
  <c r="L4129" i="8"/>
  <c r="L17" i="8"/>
  <c r="L6852" i="8"/>
  <c r="L5399" i="8"/>
  <c r="L2076" i="8"/>
  <c r="L2077" i="8"/>
  <c r="L2078" i="8"/>
  <c r="L4750" i="8"/>
  <c r="L2079" i="8"/>
  <c r="L601" i="8"/>
  <c r="L8186" i="8"/>
  <c r="L18" i="8"/>
  <c r="L602" i="8"/>
  <c r="L19" i="8"/>
  <c r="L5400" i="8"/>
  <c r="L2080" i="8"/>
  <c r="L5401" i="8"/>
  <c r="L2081" i="8"/>
  <c r="L8187" i="8"/>
  <c r="L6853" i="8"/>
  <c r="L7609" i="8"/>
  <c r="L7610" i="8"/>
  <c r="L1385" i="8"/>
  <c r="L2082" i="8"/>
  <c r="L2083" i="8"/>
  <c r="L5402" i="8"/>
  <c r="L2084" i="8"/>
  <c r="L7611" i="8"/>
  <c r="L7612" i="8"/>
  <c r="L6047" i="8"/>
  <c r="L603" i="8"/>
  <c r="L2085" i="8"/>
  <c r="L2086" i="8"/>
  <c r="L604" i="8"/>
  <c r="L8188" i="8"/>
  <c r="L6854" i="8"/>
  <c r="L6048" i="8"/>
  <c r="L5403" i="8"/>
  <c r="L4130" i="8"/>
  <c r="L7613" i="8"/>
  <c r="L6049" i="8"/>
  <c r="L6050" i="8"/>
  <c r="L1386" i="8"/>
  <c r="L2087" i="8"/>
  <c r="L2088" i="8"/>
  <c r="L1387" i="8"/>
  <c r="L4751" i="8"/>
  <c r="L8189" i="8"/>
  <c r="L4131" i="8"/>
  <c r="L5404" i="8"/>
  <c r="L5405" i="8"/>
  <c r="L2089" i="8"/>
  <c r="L6051" i="8"/>
  <c r="L4132" i="8"/>
  <c r="L8190" i="8"/>
  <c r="L2090" i="8"/>
  <c r="L605" i="8"/>
  <c r="L606" i="8"/>
  <c r="L1388" i="8"/>
  <c r="L1389" i="8"/>
  <c r="L2091" i="8"/>
  <c r="L20" i="8"/>
  <c r="L7614" i="8"/>
  <c r="L6052" i="8"/>
  <c r="L6053" i="8"/>
  <c r="L1390" i="8"/>
  <c r="L7615" i="8"/>
  <c r="L5406" i="8"/>
  <c r="L607" i="8"/>
  <c r="L2092" i="8"/>
  <c r="L6054" i="8"/>
  <c r="L4752" i="8"/>
  <c r="L8191" i="8"/>
  <c r="L8192" i="8"/>
  <c r="L21" i="8"/>
  <c r="L2093" i="8"/>
  <c r="L6055" i="8"/>
  <c r="L4753" i="8"/>
  <c r="L1392" i="8"/>
  <c r="L7617" i="8"/>
  <c r="L2094" i="8"/>
  <c r="L6856" i="8"/>
  <c r="L608" i="8"/>
  <c r="L1393" i="8"/>
  <c r="L2095" i="8"/>
  <c r="L7618" i="8"/>
  <c r="L7619" i="8"/>
  <c r="L1394" i="8"/>
  <c r="L5407" i="8"/>
  <c r="L2096" i="8"/>
  <c r="L7620" i="8"/>
  <c r="L6857" i="8"/>
  <c r="L1395" i="8"/>
  <c r="L6056" i="8"/>
  <c r="L2097" i="8"/>
  <c r="L1396" i="8"/>
  <c r="L4133" i="8"/>
  <c r="L609" i="8"/>
  <c r="L2098" i="8"/>
  <c r="L610" i="8"/>
  <c r="L8193" i="8"/>
  <c r="L6858" i="8"/>
  <c r="L2099" i="8"/>
  <c r="L4754" i="8"/>
  <c r="L6057" i="8"/>
  <c r="L6058" i="8"/>
  <c r="L6859" i="8"/>
  <c r="L2100" i="8"/>
  <c r="L5408" i="8"/>
  <c r="L2101" i="8"/>
  <c r="L6860" i="8"/>
  <c r="L2102" i="8"/>
  <c r="L4755" i="8"/>
  <c r="L6861" i="8"/>
  <c r="L7621" i="8"/>
  <c r="L6059" i="8"/>
  <c r="L4134" i="8"/>
  <c r="L2103" i="8"/>
  <c r="L4756" i="8"/>
  <c r="L22" i="8"/>
  <c r="L23" i="8"/>
  <c r="L2104" i="8"/>
  <c r="L2105" i="8"/>
  <c r="L8194" i="8"/>
  <c r="L2106" i="8"/>
  <c r="L2107" i="8"/>
  <c r="L6060" i="8"/>
  <c r="L2108" i="8"/>
  <c r="L6061" i="8"/>
  <c r="L5409" i="8"/>
  <c r="L6062" i="8"/>
  <c r="L2109" i="8"/>
  <c r="L1397" i="8"/>
  <c r="L8195" i="8"/>
  <c r="L6862" i="8"/>
  <c r="L611" i="8"/>
  <c r="L8196" i="8"/>
  <c r="L8197" i="8"/>
  <c r="L6863" i="8"/>
  <c r="L8198" i="8"/>
  <c r="L8199" i="8"/>
  <c r="L7622" i="8"/>
  <c r="L4757" i="8"/>
  <c r="L612" i="8"/>
  <c r="L6864" i="8"/>
  <c r="L6865" i="8"/>
  <c r="L8200" i="8"/>
  <c r="L24" i="8"/>
  <c r="L613" i="8"/>
  <c r="L2110" i="8"/>
  <c r="L4135" i="8"/>
  <c r="L614" i="8"/>
  <c r="L6063" i="8"/>
  <c r="L6064" i="8"/>
  <c r="L2111" i="8"/>
  <c r="L1398" i="8"/>
  <c r="L6065" i="8"/>
  <c r="L5410" i="8"/>
  <c r="L6066" i="8"/>
  <c r="L2112" i="8"/>
  <c r="L6866" i="8"/>
  <c r="L2113" i="8"/>
  <c r="L8201" i="8"/>
  <c r="L615" i="8"/>
  <c r="L2114" i="8"/>
  <c r="L8202" i="8"/>
  <c r="L1399" i="8"/>
  <c r="L2115" i="8"/>
  <c r="L6067" i="8"/>
  <c r="L4758" i="8"/>
  <c r="L6068" i="8"/>
  <c r="L4759" i="8"/>
  <c r="L2116" i="8"/>
  <c r="L1400" i="8"/>
  <c r="L6867" i="8"/>
  <c r="L2117" i="8"/>
  <c r="L4760" i="8"/>
  <c r="L4136" i="8"/>
  <c r="L6069" i="8"/>
  <c r="L1401" i="8"/>
  <c r="L616" i="8"/>
  <c r="L6868" i="8"/>
  <c r="L6070" i="8"/>
  <c r="L8203" i="8"/>
  <c r="L1402" i="8"/>
  <c r="L6869" i="8"/>
  <c r="L4761" i="8"/>
  <c r="L6870" i="8"/>
  <c r="L8204" i="8"/>
  <c r="L4137" i="8"/>
  <c r="L1403" i="8"/>
  <c r="L8205" i="8"/>
  <c r="L2118" i="8"/>
  <c r="L2119" i="8"/>
  <c r="L25" i="8"/>
  <c r="L2120" i="8"/>
  <c r="L5411" i="8"/>
  <c r="L4762" i="8"/>
  <c r="L6871" i="8"/>
  <c r="L4763" i="8"/>
  <c r="L2121" i="8"/>
  <c r="L2122" i="8"/>
  <c r="L6872" i="8"/>
  <c r="L6873" i="8"/>
  <c r="L5412" i="8"/>
  <c r="L6071" i="8"/>
  <c r="L2123" i="8"/>
  <c r="L1404" i="8"/>
  <c r="L2124" i="8"/>
  <c r="L6874" i="8"/>
  <c r="L7623" i="8"/>
  <c r="L6875" i="8"/>
  <c r="L6876" i="8"/>
  <c r="L4138" i="8"/>
  <c r="L2125" i="8"/>
  <c r="L4764" i="8"/>
  <c r="L2126" i="8"/>
  <c r="L26" i="8"/>
  <c r="L8206" i="8"/>
  <c r="L2127" i="8"/>
  <c r="L4765" i="8"/>
  <c r="L6072" i="8"/>
  <c r="L617" i="8"/>
  <c r="L4766" i="8"/>
  <c r="L8207" i="8"/>
  <c r="L5413" i="8"/>
  <c r="L27" i="8"/>
  <c r="L1405" i="8"/>
  <c r="L4767" i="8"/>
  <c r="L2128" i="8"/>
  <c r="L28" i="8"/>
  <c r="L6877" i="8"/>
  <c r="L6878" i="8"/>
  <c r="L5414" i="8"/>
  <c r="L1406" i="8"/>
  <c r="L6879" i="8"/>
  <c r="L2129" i="8"/>
  <c r="L8208" i="8"/>
  <c r="L6880" i="8"/>
  <c r="L2130" i="8"/>
  <c r="L618" i="8"/>
  <c r="L2131" i="8"/>
  <c r="L619" i="8"/>
  <c r="L2132" i="8"/>
  <c r="L4139" i="8"/>
  <c r="L29" i="8"/>
  <c r="L2133" i="8"/>
  <c r="L1407" i="8"/>
  <c r="L30" i="8"/>
  <c r="L8209" i="8"/>
  <c r="L2134" i="8"/>
  <c r="L2135" i="8"/>
  <c r="L4140" i="8"/>
  <c r="L5415" i="8"/>
  <c r="L2136" i="8"/>
  <c r="L8210" i="8"/>
  <c r="L6073" i="8"/>
  <c r="L1408" i="8"/>
  <c r="L2137" i="8"/>
  <c r="L4768" i="8"/>
  <c r="L620" i="8"/>
  <c r="L1409" i="8"/>
  <c r="L5416" i="8"/>
  <c r="L6881" i="8"/>
  <c r="L1410" i="8"/>
  <c r="L621" i="8"/>
  <c r="L7624" i="8"/>
  <c r="L5417" i="8"/>
  <c r="L2138" i="8"/>
  <c r="L6074" i="8"/>
  <c r="L5418" i="8"/>
  <c r="L7625" i="8"/>
  <c r="L8211" i="8"/>
  <c r="L1411" i="8"/>
  <c r="L7626" i="8"/>
  <c r="L6075" i="8"/>
  <c r="L2139" i="8"/>
  <c r="L4141" i="8"/>
  <c r="L6076" i="8"/>
  <c r="L4142" i="8"/>
  <c r="L2140" i="8"/>
  <c r="L622" i="8"/>
  <c r="L6077" i="8"/>
  <c r="L8212" i="8"/>
  <c r="L2141" i="8"/>
  <c r="L31" i="8"/>
  <c r="L2142" i="8"/>
  <c r="L5419" i="8"/>
  <c r="L1412" i="8"/>
  <c r="L32" i="8"/>
  <c r="L6882" i="8"/>
  <c r="L8213" i="8"/>
  <c r="L4769" i="8"/>
  <c r="L6078" i="8"/>
  <c r="L6079" i="8"/>
  <c r="L5420" i="8"/>
  <c r="L6883" i="8"/>
  <c r="L1413" i="8"/>
  <c r="L6080" i="8"/>
  <c r="L8214" i="8"/>
  <c r="L7627" i="8"/>
  <c r="L2143" i="8"/>
  <c r="L6081" i="8"/>
  <c r="L7628" i="8"/>
  <c r="L33" i="8"/>
  <c r="L6884" i="8"/>
  <c r="L5421" i="8"/>
  <c r="L6082" i="8"/>
  <c r="L2144" i="8"/>
  <c r="L623" i="8"/>
  <c r="L7630" i="8"/>
  <c r="L5422" i="8"/>
  <c r="L4770" i="8"/>
  <c r="L2145" i="8"/>
  <c r="L1414" i="8"/>
  <c r="L7631" i="8"/>
  <c r="L4771" i="8"/>
  <c r="L2146" i="8"/>
  <c r="L2147" i="8"/>
  <c r="L1415" i="8"/>
  <c r="L2148" i="8"/>
  <c r="L8215" i="8"/>
  <c r="L2149" i="8"/>
  <c r="L4772" i="8"/>
  <c r="L6083" i="8"/>
  <c r="L4143" i="8"/>
  <c r="L6885" i="8"/>
  <c r="L624" i="8"/>
  <c r="L6886" i="8"/>
  <c r="L625" i="8"/>
  <c r="L34" i="8"/>
  <c r="L6887" i="8"/>
  <c r="L7632" i="8"/>
  <c r="L2150" i="8"/>
  <c r="L6888" i="8"/>
  <c r="L2151" i="8"/>
  <c r="L4773" i="8"/>
  <c r="L1416" i="8"/>
  <c r="L8216" i="8"/>
  <c r="L2152" i="8"/>
  <c r="L35" i="8"/>
  <c r="L2153" i="8"/>
  <c r="L8217" i="8"/>
  <c r="L5423" i="8"/>
  <c r="L1417" i="8"/>
  <c r="L2154" i="8"/>
  <c r="L2155" i="8"/>
  <c r="L5424" i="8"/>
  <c r="L6084" i="8"/>
  <c r="L2156" i="8"/>
  <c r="L2157" i="8"/>
  <c r="L6085" i="8"/>
  <c r="L2158" i="8"/>
  <c r="L8218" i="8"/>
  <c r="L7633" i="8"/>
  <c r="L7634" i="8"/>
  <c r="L4774" i="8"/>
  <c r="L5425" i="8"/>
  <c r="L2159" i="8"/>
  <c r="L626" i="8"/>
  <c r="L7635" i="8"/>
  <c r="L5426" i="8"/>
  <c r="L2160" i="8"/>
  <c r="L627" i="8"/>
  <c r="L8219" i="8"/>
  <c r="L36" i="8"/>
  <c r="L4144" i="8"/>
  <c r="L5427" i="8"/>
  <c r="L2161" i="8"/>
  <c r="L2162" i="8"/>
  <c r="L2163" i="8"/>
  <c r="L8220" i="8"/>
  <c r="L4775" i="8"/>
  <c r="L4776" i="8"/>
  <c r="L628" i="8"/>
  <c r="L2164" i="8"/>
  <c r="L629" i="8"/>
  <c r="L5428" i="8"/>
  <c r="L5429" i="8"/>
  <c r="L2165" i="8"/>
  <c r="L5430" i="8"/>
  <c r="L630" i="8"/>
  <c r="L6086" i="8"/>
  <c r="L631" i="8"/>
  <c r="L6087" i="8"/>
  <c r="L2166" i="8"/>
  <c r="L6889" i="8"/>
  <c r="L1418" i="8"/>
  <c r="L1419" i="8"/>
  <c r="L2167" i="8"/>
  <c r="L1420" i="8"/>
  <c r="L8221" i="8"/>
  <c r="L1421" i="8"/>
  <c r="L2168" i="8"/>
  <c r="L8222" i="8"/>
  <c r="L1422" i="8"/>
  <c r="L6890" i="8"/>
  <c r="L1423" i="8"/>
  <c r="L2169" i="8"/>
  <c r="L6891" i="8"/>
  <c r="L1424" i="8"/>
  <c r="L2170" i="8"/>
  <c r="L632" i="8"/>
  <c r="L633" i="8"/>
  <c r="L2171" i="8"/>
  <c r="L6892" i="8"/>
  <c r="L4777" i="8"/>
  <c r="L2172" i="8"/>
  <c r="L4778" i="8"/>
  <c r="L37" i="8"/>
  <c r="L2173" i="8"/>
  <c r="L634" i="8"/>
  <c r="L4779" i="8"/>
  <c r="L8223" i="8"/>
  <c r="L6893" i="8"/>
  <c r="L635" i="8"/>
  <c r="L1425" i="8"/>
  <c r="L5431" i="8"/>
  <c r="L6088" i="8"/>
  <c r="L4780" i="8"/>
  <c r="L2174" i="8"/>
  <c r="L4781" i="8"/>
  <c r="L8224" i="8"/>
  <c r="L5432" i="8"/>
  <c r="L4782" i="8"/>
  <c r="L5433" i="8"/>
  <c r="L1426" i="8"/>
  <c r="L5434" i="8"/>
  <c r="L636" i="8"/>
  <c r="L6894" i="8"/>
  <c r="L5435" i="8"/>
  <c r="L2175" i="8"/>
  <c r="L4145" i="8"/>
  <c r="L637" i="8"/>
  <c r="L6895" i="8"/>
  <c r="L7636" i="8"/>
  <c r="L7637" i="8"/>
  <c r="L4783" i="8"/>
  <c r="L2176" i="8"/>
  <c r="L5436" i="8"/>
  <c r="L7638" i="8"/>
  <c r="L2177" i="8"/>
  <c r="L7639" i="8"/>
  <c r="L4784" i="8"/>
  <c r="L4146" i="8"/>
  <c r="L4785" i="8"/>
  <c r="L38" i="8"/>
  <c r="L4147" i="8"/>
  <c r="L2178" i="8"/>
  <c r="L1427" i="8"/>
  <c r="L2179" i="8"/>
  <c r="L2180" i="8"/>
  <c r="L2181" i="8"/>
  <c r="L5437" i="8"/>
  <c r="L2182" i="8"/>
  <c r="L8225" i="8"/>
  <c r="L39" i="8"/>
  <c r="L2183" i="8"/>
  <c r="L4148" i="8"/>
  <c r="L8226" i="8"/>
  <c r="L2184" i="8"/>
  <c r="L6896" i="8"/>
  <c r="L4786" i="8"/>
  <c r="L638" i="8"/>
  <c r="L4787" i="8"/>
  <c r="L40" i="8"/>
  <c r="L2185" i="8"/>
  <c r="L1428" i="8"/>
  <c r="L6897" i="8"/>
  <c r="L7640" i="8"/>
  <c r="L6898" i="8"/>
  <c r="L6899" i="8"/>
  <c r="L41" i="8"/>
  <c r="L639" i="8"/>
  <c r="L2186" i="8"/>
  <c r="L7641" i="8"/>
  <c r="L42" i="8"/>
  <c r="L2187" i="8"/>
  <c r="L4788" i="8"/>
  <c r="L2188" i="8"/>
  <c r="L5438" i="8"/>
  <c r="L7642" i="8"/>
  <c r="L2189" i="8"/>
  <c r="L2190" i="8"/>
  <c r="L8227" i="8"/>
  <c r="L8228" i="8"/>
  <c r="L640" i="8"/>
  <c r="L2191" i="8"/>
  <c r="L2192" i="8"/>
  <c r="L5439" i="8"/>
  <c r="L2193" i="8"/>
  <c r="L4149" i="8"/>
  <c r="L5440" i="8"/>
  <c r="L1429" i="8"/>
  <c r="L641" i="8"/>
  <c r="L2194" i="8"/>
  <c r="L642" i="8"/>
  <c r="L2195" i="8"/>
  <c r="L643" i="8"/>
  <c r="L5441" i="8"/>
  <c r="L4789" i="8"/>
  <c r="L6900" i="8"/>
  <c r="L6089" i="8"/>
  <c r="L644" i="8"/>
  <c r="L2196" i="8"/>
  <c r="L8229" i="8"/>
  <c r="L4150" i="8"/>
  <c r="L645" i="8"/>
  <c r="L2197" i="8"/>
  <c r="L1430" i="8"/>
  <c r="L6090" i="8"/>
  <c r="L646" i="8"/>
  <c r="L2198" i="8"/>
  <c r="L4151" i="8"/>
  <c r="L2199" i="8"/>
  <c r="L6901" i="8"/>
  <c r="L7643" i="8"/>
  <c r="L4152" i="8"/>
  <c r="L1431" i="8"/>
  <c r="L647" i="8"/>
  <c r="L8230" i="8"/>
  <c r="L1432" i="8"/>
  <c r="L2200" i="8"/>
  <c r="L7644" i="8"/>
  <c r="L8231" i="8"/>
  <c r="L6902" i="8"/>
  <c r="L4790" i="8"/>
  <c r="L2201" i="8"/>
  <c r="L2202" i="8"/>
  <c r="L648" i="8"/>
  <c r="L5442" i="8"/>
  <c r="L6091" i="8"/>
  <c r="L649" i="8"/>
  <c r="L6092" i="8"/>
  <c r="L43" i="8"/>
  <c r="L6903" i="8"/>
  <c r="L44" i="8"/>
  <c r="L6904" i="8"/>
  <c r="L1433" i="8"/>
  <c r="L1434" i="8"/>
  <c r="L6905" i="8"/>
  <c r="L1435" i="8"/>
  <c r="L4791" i="8"/>
  <c r="L45" i="8"/>
  <c r="L2203" i="8"/>
  <c r="L2204" i="8"/>
  <c r="L1436" i="8"/>
  <c r="L6093" i="8"/>
  <c r="L2205" i="8"/>
  <c r="L2206" i="8"/>
  <c r="L5443" i="8"/>
  <c r="L2207" i="8"/>
  <c r="L4153" i="8"/>
  <c r="L1437" i="8"/>
  <c r="L2208" i="8"/>
  <c r="L6906" i="8"/>
  <c r="L1438" i="8"/>
  <c r="L6094" i="8"/>
  <c r="L4792" i="8"/>
  <c r="L1439" i="8"/>
  <c r="L650" i="8"/>
  <c r="L5444" i="8"/>
  <c r="L4154" i="8"/>
  <c r="L4793" i="8"/>
  <c r="L6907" i="8"/>
  <c r="L2209" i="8"/>
  <c r="L2210" i="8"/>
  <c r="L46" i="8"/>
  <c r="L4794" i="8"/>
  <c r="L2211" i="8"/>
  <c r="L7645" i="8"/>
  <c r="L47" i="8"/>
  <c r="L48" i="8"/>
  <c r="L49" i="8"/>
  <c r="L1440" i="8"/>
  <c r="L2212" i="8"/>
  <c r="L8232" i="8"/>
  <c r="L4155" i="8"/>
  <c r="L50" i="8"/>
  <c r="L651" i="8"/>
  <c r="L4795" i="8"/>
  <c r="L6908" i="8"/>
  <c r="L1441" i="8"/>
  <c r="L1442" i="8"/>
  <c r="L7646" i="8"/>
  <c r="L2213" i="8"/>
  <c r="L8233" i="8"/>
  <c r="L2214" i="8"/>
  <c r="L51" i="8"/>
  <c r="L2215" i="8"/>
  <c r="L5445" i="8"/>
  <c r="L4156" i="8"/>
  <c r="L6909" i="8"/>
  <c r="L8234" i="8"/>
  <c r="L2216" i="8"/>
  <c r="L8235" i="8"/>
  <c r="L52" i="8"/>
  <c r="L1443" i="8"/>
  <c r="L7647" i="8"/>
  <c r="L8236" i="8"/>
  <c r="L2217" i="8"/>
  <c r="L4157" i="8"/>
  <c r="L6910" i="8"/>
  <c r="L8237" i="8"/>
  <c r="L8238" i="8"/>
  <c r="L6095" i="8"/>
  <c r="L7648" i="8"/>
  <c r="L6911" i="8"/>
  <c r="L8239" i="8"/>
  <c r="L4158" i="8"/>
  <c r="L8240" i="8"/>
  <c r="L4159" i="8"/>
  <c r="L7649" i="8"/>
  <c r="L6096" i="8"/>
  <c r="L4160" i="8"/>
  <c r="L1444" i="8"/>
  <c r="L2218" i="8"/>
  <c r="L6097" i="8"/>
  <c r="L6912" i="8"/>
  <c r="L652" i="8"/>
  <c r="L7650" i="8"/>
  <c r="L53" i="8"/>
  <c r="L653" i="8"/>
  <c r="L6098" i="8"/>
  <c r="L2219" i="8"/>
  <c r="L5446" i="8"/>
  <c r="L2220" i="8"/>
  <c r="L5447" i="8"/>
  <c r="L2221" i="8"/>
  <c r="L2222" i="8"/>
  <c r="L54" i="8"/>
  <c r="L8241" i="8"/>
  <c r="L7651" i="8"/>
  <c r="L8242" i="8"/>
  <c r="L1445" i="8"/>
  <c r="L654" i="8"/>
  <c r="L1446" i="8"/>
  <c r="L6913" i="8"/>
  <c r="L1447" i="8"/>
  <c r="L6099" i="8"/>
  <c r="L2223" i="8"/>
  <c r="L4161" i="8"/>
  <c r="L1448" i="8"/>
  <c r="L55" i="8"/>
  <c r="L4162" i="8"/>
  <c r="L1449" i="8"/>
  <c r="L56" i="8"/>
  <c r="L5448" i="8"/>
  <c r="L57" i="8"/>
  <c r="L655" i="8"/>
  <c r="L4796" i="8"/>
  <c r="L58" i="8"/>
  <c r="L59" i="8"/>
  <c r="L2224" i="8"/>
  <c r="L6100" i="8"/>
  <c r="L4797" i="8"/>
  <c r="L60" i="8"/>
  <c r="L2225" i="8"/>
  <c r="L8243" i="8"/>
  <c r="L6101" i="8"/>
  <c r="L7652" i="8"/>
  <c r="L1450" i="8"/>
  <c r="L4798" i="8"/>
  <c r="L4163" i="8"/>
  <c r="L5449" i="8"/>
  <c r="L8244" i="8"/>
  <c r="L6914" i="8"/>
  <c r="L656" i="8"/>
  <c r="L2226" i="8"/>
  <c r="L7653" i="8"/>
  <c r="L2227" i="8"/>
  <c r="L4799" i="8"/>
  <c r="L657" i="8"/>
  <c r="L4800" i="8"/>
  <c r="L61" i="8"/>
  <c r="L62" i="8"/>
  <c r="L2228" i="8"/>
  <c r="L1451" i="8"/>
  <c r="L6915" i="8"/>
  <c r="L5450" i="8"/>
  <c r="L1452" i="8"/>
  <c r="L4801" i="8"/>
  <c r="L2229" i="8"/>
  <c r="L4164" i="8"/>
  <c r="L6916" i="8"/>
  <c r="L4165" i="8"/>
  <c r="L2230" i="8"/>
  <c r="L658" i="8"/>
  <c r="L1453" i="8"/>
  <c r="L2231" i="8"/>
  <c r="L2232" i="8"/>
  <c r="L5451" i="8"/>
  <c r="L6917" i="8"/>
  <c r="L6918" i="8"/>
  <c r="L6102" i="8"/>
  <c r="L4802" i="8"/>
  <c r="L8245" i="8"/>
  <c r="L6919" i="8"/>
  <c r="L1454" i="8"/>
  <c r="L659" i="8"/>
  <c r="L6103" i="8"/>
  <c r="L6920" i="8"/>
  <c r="L2233" i="8"/>
  <c r="L2234" i="8"/>
  <c r="L2235" i="8"/>
  <c r="L1455" i="8"/>
  <c r="L6921" i="8"/>
  <c r="L4166" i="8"/>
  <c r="L2236" i="8"/>
  <c r="L4167" i="8"/>
  <c r="L2237" i="8"/>
  <c r="L7654" i="8"/>
  <c r="L6922" i="8"/>
  <c r="L6104" i="8"/>
  <c r="L7655" i="8"/>
  <c r="L5452" i="8"/>
  <c r="L5453" i="8"/>
  <c r="L6923" i="8"/>
  <c r="L1456" i="8"/>
  <c r="L660" i="8"/>
  <c r="L2238" i="8"/>
  <c r="L2239" i="8"/>
  <c r="L6105" i="8"/>
  <c r="L2240" i="8"/>
  <c r="L5454" i="8"/>
  <c r="L5455" i="8"/>
  <c r="L7656" i="8"/>
  <c r="L5456" i="8"/>
  <c r="L4168" i="8"/>
  <c r="L4169" i="8"/>
  <c r="L2241" i="8"/>
  <c r="L7657" i="8"/>
  <c r="L7658" i="8"/>
  <c r="L6924" i="8"/>
  <c r="L1457" i="8"/>
  <c r="L4803" i="8"/>
  <c r="L63" i="8"/>
  <c r="L661" i="8"/>
  <c r="L64" i="8"/>
  <c r="L5457" i="8"/>
  <c r="L6106" i="8"/>
  <c r="L2242" i="8"/>
  <c r="L4170" i="8"/>
  <c r="L662" i="8"/>
  <c r="L4804" i="8"/>
  <c r="L6925" i="8"/>
  <c r="L2243" i="8"/>
  <c r="L2244" i="8"/>
  <c r="L8246" i="8"/>
  <c r="L663" i="8"/>
  <c r="L8247" i="8"/>
  <c r="L6926" i="8"/>
  <c r="L4171" i="8"/>
  <c r="L664" i="8"/>
  <c r="L65" i="8"/>
  <c r="L66" i="8"/>
  <c r="L67" i="8"/>
  <c r="L2245" i="8"/>
  <c r="L2246" i="8"/>
  <c r="L4805" i="8"/>
  <c r="L4172" i="8"/>
  <c r="L6107" i="8"/>
  <c r="L1458" i="8"/>
  <c r="L6108" i="8"/>
  <c r="L68" i="8"/>
  <c r="L2247" i="8"/>
  <c r="L1459" i="8"/>
  <c r="L665" i="8"/>
  <c r="L4173" i="8"/>
  <c r="L8248" i="8"/>
  <c r="L6927" i="8"/>
  <c r="L2248" i="8"/>
  <c r="L666" i="8"/>
  <c r="L6109" i="8"/>
  <c r="L8249" i="8"/>
  <c r="L667" i="8"/>
  <c r="L4806" i="8"/>
  <c r="L4807" i="8"/>
  <c r="L8250" i="8"/>
  <c r="L6928" i="8"/>
  <c r="L1460" i="8"/>
  <c r="L2249" i="8"/>
  <c r="L6110" i="8"/>
  <c r="L2250" i="8"/>
  <c r="L2251" i="8"/>
  <c r="L2252" i="8"/>
  <c r="L6111" i="8"/>
  <c r="L2253" i="8"/>
  <c r="L6112" i="8"/>
  <c r="L2254" i="8"/>
  <c r="L69" i="8"/>
  <c r="L1461" i="8"/>
  <c r="L6113" i="8"/>
  <c r="L6114" i="8"/>
  <c r="L668" i="8"/>
  <c r="L1462" i="8"/>
  <c r="L2255" i="8"/>
  <c r="L7659" i="8"/>
  <c r="L2256" i="8"/>
  <c r="L1463" i="8"/>
  <c r="L2257" i="8"/>
  <c r="L2258" i="8"/>
  <c r="L6115" i="8"/>
  <c r="L5458" i="8"/>
  <c r="L2259" i="8"/>
  <c r="L8251" i="8"/>
  <c r="L7660" i="8"/>
  <c r="L669" i="8"/>
  <c r="L6929" i="8"/>
  <c r="L8252" i="8"/>
  <c r="L1464" i="8"/>
  <c r="L70" i="8"/>
  <c r="L5459" i="8"/>
  <c r="L2260" i="8"/>
  <c r="L2261" i="8"/>
  <c r="L6116" i="8"/>
  <c r="L6117" i="8"/>
  <c r="L71" i="8"/>
  <c r="L8253" i="8"/>
  <c r="L1465" i="8"/>
  <c r="L8254" i="8"/>
  <c r="L2262" i="8"/>
  <c r="L5460" i="8"/>
  <c r="L6930" i="8"/>
  <c r="L2263" i="8"/>
  <c r="L5461" i="8"/>
  <c r="L6118" i="8"/>
  <c r="L670" i="8"/>
  <c r="L72" i="8"/>
  <c r="L6119" i="8"/>
  <c r="L671" i="8"/>
  <c r="L4808" i="8"/>
  <c r="L2264" i="8"/>
  <c r="L6120" i="8"/>
  <c r="L8255" i="8"/>
  <c r="L2265" i="8"/>
  <c r="L4809" i="8"/>
  <c r="L6121" i="8"/>
  <c r="L2266" i="8"/>
  <c r="L6931" i="8"/>
  <c r="L2267" i="8"/>
  <c r="L4810" i="8"/>
  <c r="L6122" i="8"/>
  <c r="L8256" i="8"/>
  <c r="L6932" i="8"/>
  <c r="L2268" i="8"/>
  <c r="L2269" i="8"/>
  <c r="L73" i="8"/>
  <c r="L6933" i="8"/>
  <c r="L74" i="8"/>
  <c r="L6123" i="8"/>
  <c r="L6934" i="8"/>
  <c r="L6935" i="8"/>
  <c r="L75" i="8"/>
  <c r="L76" i="8"/>
  <c r="L6124" i="8"/>
  <c r="L4811" i="8"/>
  <c r="L77" i="8"/>
  <c r="L8257" i="8"/>
  <c r="L1466" i="8"/>
  <c r="L2270" i="8"/>
  <c r="L2271" i="8"/>
  <c r="L1467" i="8"/>
  <c r="L5462" i="8"/>
  <c r="L6125" i="8"/>
  <c r="L4174" i="8"/>
  <c r="L6936" i="8"/>
  <c r="L672" i="8"/>
  <c r="L673" i="8"/>
  <c r="L5463" i="8"/>
  <c r="L6937" i="8"/>
  <c r="L2272" i="8"/>
  <c r="L6126" i="8"/>
  <c r="L4812" i="8"/>
  <c r="L674" i="8"/>
  <c r="L675" i="8"/>
  <c r="L8258" i="8"/>
  <c r="L6127" i="8"/>
  <c r="L676" i="8"/>
  <c r="L2273" i="8"/>
  <c r="L6128" i="8"/>
  <c r="L6938" i="8"/>
  <c r="L1468" i="8"/>
  <c r="L2274" i="8"/>
  <c r="L4175" i="8"/>
  <c r="L6129" i="8"/>
  <c r="L6939" i="8"/>
  <c r="L6130" i="8"/>
  <c r="L2275" i="8"/>
  <c r="L4813" i="8"/>
  <c r="L4176" i="8"/>
  <c r="L677" i="8"/>
  <c r="L6940" i="8"/>
  <c r="L1469" i="8"/>
  <c r="L1470" i="8"/>
  <c r="L678" i="8"/>
  <c r="L6941" i="8"/>
  <c r="L8259" i="8"/>
  <c r="L2276" i="8"/>
  <c r="L1471" i="8"/>
  <c r="L2277" i="8"/>
  <c r="L2278" i="8"/>
  <c r="L1472" i="8"/>
  <c r="L2279" i="8"/>
  <c r="L679" i="8"/>
  <c r="L6942" i="8"/>
  <c r="L2280" i="8"/>
  <c r="L78" i="8"/>
  <c r="L7661" i="8"/>
  <c r="L79" i="8"/>
  <c r="L680" i="8"/>
  <c r="L4814" i="8"/>
  <c r="L2281" i="8"/>
  <c r="L6131" i="8"/>
  <c r="L1473" i="8"/>
  <c r="L80" i="8"/>
  <c r="L6132" i="8"/>
  <c r="L7662" i="8"/>
  <c r="L1474" i="8"/>
  <c r="L5464" i="8"/>
  <c r="L681" i="8"/>
  <c r="L2282" i="8"/>
  <c r="L81" i="8"/>
  <c r="L1475" i="8"/>
  <c r="L2283" i="8"/>
  <c r="L682" i="8"/>
  <c r="L1476" i="8"/>
  <c r="L4815" i="8"/>
  <c r="L4816" i="8"/>
  <c r="L683" i="8"/>
  <c r="L2284" i="8"/>
  <c r="L6943" i="8"/>
  <c r="L82" i="8"/>
  <c r="L4177" i="8"/>
  <c r="L2285" i="8"/>
  <c r="L8260" i="8"/>
  <c r="L6133" i="8"/>
  <c r="L8261" i="8"/>
  <c r="L684" i="8"/>
  <c r="L1477" i="8"/>
  <c r="L4178" i="8"/>
  <c r="L83" i="8"/>
  <c r="L8262" i="8"/>
  <c r="L84" i="8"/>
  <c r="L1478" i="8"/>
  <c r="L7663" i="8"/>
  <c r="L2286" i="8"/>
  <c r="L6944" i="8"/>
  <c r="L1479" i="8"/>
  <c r="L2287" i="8"/>
  <c r="L2288" i="8"/>
  <c r="L5465" i="8"/>
  <c r="L7664" i="8"/>
  <c r="L1480" i="8"/>
  <c r="L85" i="8"/>
  <c r="L685" i="8"/>
  <c r="L686" i="8"/>
  <c r="L4179" i="8"/>
  <c r="L4817" i="8"/>
  <c r="L2289" i="8"/>
  <c r="L86" i="8"/>
  <c r="L2290" i="8"/>
  <c r="L2291" i="8"/>
  <c r="L7665" i="8"/>
  <c r="L4818" i="8"/>
  <c r="L2292" i="8"/>
  <c r="L6945" i="8"/>
  <c r="L7666" i="8"/>
  <c r="L2293" i="8"/>
  <c r="L87" i="8"/>
  <c r="L88" i="8"/>
  <c r="L687" i="8"/>
  <c r="L7667" i="8"/>
  <c r="L2294" i="8"/>
  <c r="L6134" i="8"/>
  <c r="L4180" i="8"/>
  <c r="L4819" i="8"/>
  <c r="L4181" i="8"/>
  <c r="L8263" i="8"/>
  <c r="L688" i="8"/>
  <c r="L89" i="8"/>
  <c r="L4182" i="8"/>
  <c r="L1481" i="8"/>
  <c r="L4183" i="8"/>
  <c r="L689" i="8"/>
  <c r="L2295" i="8"/>
  <c r="L2296" i="8"/>
  <c r="L8264" i="8"/>
  <c r="L2297" i="8"/>
  <c r="L690" i="8"/>
  <c r="L6135" i="8"/>
  <c r="L2298" i="8"/>
  <c r="L2299" i="8"/>
  <c r="L6946" i="8"/>
  <c r="L691" i="8"/>
  <c r="L2300" i="8"/>
  <c r="L2301" i="8"/>
  <c r="L8265" i="8"/>
  <c r="L8266" i="8"/>
  <c r="L1482" i="8"/>
  <c r="L692" i="8"/>
  <c r="L4820" i="8"/>
  <c r="L7668" i="8"/>
  <c r="L5466" i="8"/>
  <c r="L4821" i="8"/>
  <c r="L1483" i="8"/>
  <c r="L7669" i="8"/>
  <c r="L4822" i="8"/>
  <c r="L5467" i="8"/>
  <c r="L2302" i="8"/>
  <c r="L2303" i="8"/>
  <c r="L6947" i="8"/>
  <c r="L4184" i="8"/>
  <c r="L7670" i="8"/>
  <c r="L2304" i="8"/>
  <c r="L693" i="8"/>
  <c r="L4185" i="8"/>
  <c r="L1484" i="8"/>
  <c r="L694" i="8"/>
  <c r="L8267" i="8"/>
  <c r="L1485" i="8"/>
  <c r="L8268" i="8"/>
  <c r="L6948" i="8"/>
  <c r="L2305" i="8"/>
  <c r="L5468" i="8"/>
  <c r="L2306" i="8"/>
  <c r="L695" i="8"/>
  <c r="L1486" i="8"/>
  <c r="L6949" i="8"/>
  <c r="L2307" i="8"/>
  <c r="L4823" i="8"/>
  <c r="L1487" i="8"/>
  <c r="L1488" i="8"/>
  <c r="L2308" i="8"/>
  <c r="L8269" i="8"/>
  <c r="L5469" i="8"/>
  <c r="L4186" i="8"/>
  <c r="L696" i="8"/>
  <c r="L6136" i="8"/>
  <c r="L4824" i="8"/>
  <c r="L8270" i="8"/>
  <c r="L7671" i="8"/>
  <c r="L2309" i="8"/>
  <c r="L2310" i="8"/>
  <c r="L2311" i="8"/>
  <c r="L2312" i="8"/>
  <c r="L2313" i="8"/>
  <c r="L6950" i="8"/>
  <c r="L90" i="8"/>
  <c r="L697" i="8"/>
  <c r="L6951" i="8"/>
  <c r="L7672" i="8"/>
  <c r="L2314" i="8"/>
  <c r="L1489" i="8"/>
  <c r="L7673" i="8"/>
  <c r="L2315" i="8"/>
  <c r="L2316" i="8"/>
  <c r="L6137" i="8"/>
  <c r="L4825" i="8"/>
  <c r="L6952" i="8"/>
  <c r="L2317" i="8"/>
  <c r="L6953" i="8"/>
  <c r="L2318" i="8"/>
  <c r="L8271" i="8"/>
  <c r="L7674" i="8"/>
  <c r="L1490" i="8"/>
  <c r="L1491" i="8"/>
  <c r="L2319" i="8"/>
  <c r="L91" i="8"/>
  <c r="L2320" i="8"/>
  <c r="L6954" i="8"/>
  <c r="L4826" i="8"/>
  <c r="L698" i="8"/>
  <c r="L4827" i="8"/>
  <c r="L6955" i="8"/>
  <c r="L5470" i="8"/>
  <c r="L2321" i="8"/>
  <c r="L7675" i="8"/>
  <c r="L7676" i="8"/>
  <c r="L6956" i="8"/>
  <c r="L5471" i="8"/>
  <c r="L7677" i="8"/>
  <c r="L8272" i="8"/>
  <c r="L8273" i="8"/>
  <c r="L699" i="8"/>
  <c r="L5472" i="8"/>
  <c r="L1492" i="8"/>
  <c r="L7678" i="8"/>
  <c r="L4187" i="8"/>
  <c r="L5473" i="8"/>
  <c r="L4828" i="8"/>
  <c r="L7679" i="8"/>
  <c r="L4188" i="8"/>
  <c r="L7680" i="8"/>
  <c r="L8274" i="8"/>
  <c r="L700" i="8"/>
  <c r="L2322" i="8"/>
  <c r="L6138" i="8"/>
  <c r="L2323" i="8"/>
  <c r="L7681" i="8"/>
  <c r="L8275" i="8"/>
  <c r="L1493" i="8"/>
  <c r="L2324" i="8"/>
  <c r="L2325" i="8"/>
  <c r="L2326" i="8"/>
  <c r="L2327" i="8"/>
  <c r="L6139" i="8"/>
  <c r="L701" i="8"/>
  <c r="L2328" i="8"/>
  <c r="L4829" i="8"/>
  <c r="L2329" i="8"/>
  <c r="L6957" i="8"/>
  <c r="L702" i="8"/>
  <c r="L2330" i="8"/>
  <c r="L1494" i="8"/>
  <c r="L6958" i="8"/>
  <c r="L92" i="8"/>
  <c r="L4189" i="8"/>
  <c r="L2331" i="8"/>
  <c r="L7682" i="8"/>
  <c r="L2332" i="8"/>
  <c r="L2333" i="8"/>
  <c r="L6140" i="8"/>
  <c r="L4830" i="8"/>
  <c r="L8276" i="8"/>
  <c r="L8277" i="8"/>
  <c r="L1495" i="8"/>
  <c r="L2334" i="8"/>
  <c r="L5474" i="8"/>
  <c r="L2335" i="8"/>
  <c r="L6959" i="8"/>
  <c r="L6960" i="8"/>
  <c r="L2336" i="8"/>
  <c r="L2337" i="8"/>
  <c r="L6141" i="8"/>
  <c r="L2338" i="8"/>
  <c r="L2339" i="8"/>
  <c r="L1496" i="8"/>
  <c r="L2340" i="8"/>
  <c r="L93" i="8"/>
  <c r="L6142" i="8"/>
  <c r="L2341" i="8"/>
  <c r="L2342" i="8"/>
  <c r="L8278" i="8"/>
  <c r="L6961" i="8"/>
  <c r="L2343" i="8"/>
  <c r="L2344" i="8"/>
  <c r="L1497" i="8"/>
  <c r="L7683" i="8"/>
  <c r="L4190" i="8"/>
  <c r="L94" i="8"/>
  <c r="L95" i="8"/>
  <c r="L1498" i="8"/>
  <c r="L2345" i="8"/>
  <c r="L1499" i="8"/>
  <c r="L5475" i="8"/>
  <c r="L2346" i="8"/>
  <c r="L8279" i="8"/>
  <c r="L2347" i="8"/>
  <c r="L5476" i="8"/>
  <c r="L6143" i="8"/>
  <c r="L1500" i="8"/>
  <c r="L6144" i="8"/>
  <c r="L703" i="8"/>
  <c r="L6145" i="8"/>
  <c r="L5477" i="8"/>
  <c r="L5478" i="8"/>
  <c r="L6146" i="8"/>
  <c r="L1501" i="8"/>
  <c r="L1502" i="8"/>
  <c r="L6147" i="8"/>
  <c r="L4831" i="8"/>
  <c r="L8280" i="8"/>
  <c r="L8281" i="8"/>
  <c r="L6148" i="8"/>
  <c r="L96" i="8"/>
  <c r="L7684" i="8"/>
  <c r="L2348" i="8"/>
  <c r="L97" i="8"/>
  <c r="L7685" i="8"/>
  <c r="L5479" i="8"/>
  <c r="L2349" i="8"/>
  <c r="L7686" i="8"/>
  <c r="L1503" i="8"/>
  <c r="L4191" i="8"/>
  <c r="L8282" i="8"/>
  <c r="L7687" i="8"/>
  <c r="L5480" i="8"/>
  <c r="L6962" i="8"/>
  <c r="L5481" i="8"/>
  <c r="L4192" i="8"/>
  <c r="L8283" i="8"/>
  <c r="L4832" i="8"/>
  <c r="L2350" i="8"/>
  <c r="L98" i="8"/>
  <c r="L1504" i="8"/>
  <c r="L2351" i="8"/>
  <c r="L1505" i="8"/>
  <c r="L2352" i="8"/>
  <c r="L99" i="8"/>
  <c r="L1506" i="8"/>
  <c r="L100" i="8"/>
  <c r="L6149" i="8"/>
  <c r="L8284" i="8"/>
  <c r="L6150" i="8"/>
  <c r="L6151" i="8"/>
  <c r="L6963" i="8"/>
  <c r="L6964" i="8"/>
  <c r="L4833" i="8"/>
  <c r="L7688" i="8"/>
  <c r="L5482" i="8"/>
  <c r="L7689" i="8"/>
  <c r="L4193" i="8"/>
  <c r="L2353" i="8"/>
  <c r="L101" i="8"/>
  <c r="L2354" i="8"/>
  <c r="L6152" i="8"/>
  <c r="L5483" i="8"/>
  <c r="L1507" i="8"/>
  <c r="L704" i="8"/>
  <c r="L2355" i="8"/>
  <c r="L8285" i="8"/>
  <c r="L5484" i="8"/>
  <c r="L705" i="8"/>
  <c r="L2356" i="8"/>
  <c r="L2357" i="8"/>
  <c r="L6965" i="8"/>
  <c r="L2358" i="8"/>
  <c r="L4834" i="8"/>
  <c r="L1508" i="8"/>
  <c r="L6966" i="8"/>
  <c r="L2359" i="8"/>
  <c r="L2360" i="8"/>
  <c r="L2361" i="8"/>
  <c r="L6153" i="8"/>
  <c r="L6154" i="8"/>
  <c r="L706" i="8"/>
  <c r="L2362" i="8"/>
  <c r="L8286" i="8"/>
  <c r="L707" i="8"/>
  <c r="L6967" i="8"/>
  <c r="L4194" i="8"/>
  <c r="L4835" i="8"/>
  <c r="L5485" i="8"/>
  <c r="L2363" i="8"/>
  <c r="L8287" i="8"/>
  <c r="L4836" i="8"/>
  <c r="L6155" i="8"/>
  <c r="L4837" i="8"/>
  <c r="L8288" i="8"/>
  <c r="L2364" i="8"/>
  <c r="L2365" i="8"/>
  <c r="L2366" i="8"/>
  <c r="L7690" i="8"/>
  <c r="L4195" i="8"/>
  <c r="L4838" i="8"/>
  <c r="L2367" i="8"/>
  <c r="L2368" i="8"/>
  <c r="L6156" i="8"/>
  <c r="L7691" i="8"/>
  <c r="L6157" i="8"/>
  <c r="L2369" i="8"/>
  <c r="L4839" i="8"/>
  <c r="L2370" i="8"/>
  <c r="L1509" i="8"/>
  <c r="L7692" i="8"/>
  <c r="L1510" i="8"/>
  <c r="L708" i="8"/>
  <c r="L2371" i="8"/>
  <c r="L6158" i="8"/>
  <c r="L6159" i="8"/>
  <c r="L6968" i="8"/>
  <c r="L6969" i="8"/>
  <c r="L8289" i="8"/>
  <c r="L2372" i="8"/>
  <c r="L5486" i="8"/>
  <c r="L2373" i="8"/>
  <c r="L1511" i="8"/>
  <c r="L2374" i="8"/>
  <c r="L4196" i="8"/>
  <c r="L2375" i="8"/>
  <c r="L6970" i="8"/>
  <c r="L6971" i="8"/>
  <c r="L2376" i="8"/>
  <c r="L4197" i="8"/>
  <c r="L4840" i="8"/>
  <c r="L709" i="8"/>
  <c r="L2377" i="8"/>
  <c r="L4198" i="8"/>
  <c r="L710" i="8"/>
  <c r="L5487" i="8"/>
  <c r="L1512" i="8"/>
  <c r="L6160" i="8"/>
  <c r="L8290" i="8"/>
  <c r="L5488" i="8"/>
  <c r="L102" i="8"/>
  <c r="L6972" i="8"/>
  <c r="L8291" i="8"/>
  <c r="L2378" i="8"/>
  <c r="L6973" i="8"/>
  <c r="L2379" i="8"/>
  <c r="L6974" i="8"/>
  <c r="L711" i="8"/>
  <c r="L6975" i="8"/>
  <c r="L103" i="8"/>
  <c r="L7693" i="8"/>
  <c r="L6976" i="8"/>
  <c r="L4199" i="8"/>
  <c r="L4200" i="8"/>
  <c r="L6161" i="8"/>
  <c r="L712" i="8"/>
  <c r="L713" i="8"/>
  <c r="L1513" i="8"/>
  <c r="L4841" i="8"/>
  <c r="L6162" i="8"/>
  <c r="L8292" i="8"/>
  <c r="L2380" i="8"/>
  <c r="L8293" i="8"/>
  <c r="L4201" i="8"/>
  <c r="L5489" i="8"/>
  <c r="L7694" i="8"/>
  <c r="L714" i="8"/>
  <c r="L2381" i="8"/>
  <c r="L4202" i="8"/>
  <c r="L2382" i="8"/>
  <c r="L2383" i="8"/>
  <c r="L4842" i="8"/>
  <c r="L6977" i="8"/>
  <c r="L6163" i="8"/>
  <c r="L6978" i="8"/>
  <c r="L104" i="8"/>
  <c r="L105" i="8"/>
  <c r="L6164" i="8"/>
  <c r="L2384" i="8"/>
  <c r="L2385" i="8"/>
  <c r="L1514" i="8"/>
  <c r="L2386" i="8"/>
  <c r="L6165" i="8"/>
  <c r="L2387" i="8"/>
  <c r="L1515" i="8"/>
  <c r="L6166" i="8"/>
  <c r="L715" i="8"/>
  <c r="L7695" i="8"/>
  <c r="L6979" i="8"/>
  <c r="L4203" i="8"/>
  <c r="L2388" i="8"/>
  <c r="L4843" i="8"/>
  <c r="L2389" i="8"/>
  <c r="L6980" i="8"/>
  <c r="L6981" i="8"/>
  <c r="L106" i="8"/>
  <c r="L1516" i="8"/>
  <c r="L716" i="8"/>
  <c r="L6167" i="8"/>
  <c r="L2390" i="8"/>
  <c r="L8294" i="8"/>
  <c r="L6982" i="8"/>
  <c r="L6168" i="8"/>
  <c r="L6169" i="8"/>
  <c r="L107" i="8"/>
  <c r="L1517" i="8"/>
  <c r="L6983" i="8"/>
  <c r="L2391" i="8"/>
  <c r="L717" i="8"/>
  <c r="L8295" i="8"/>
  <c r="L2392" i="8"/>
  <c r="L4204" i="8"/>
  <c r="L718" i="8"/>
  <c r="L2393" i="8"/>
  <c r="L7696" i="8"/>
  <c r="L6170" i="8"/>
  <c r="L6984" i="8"/>
  <c r="L108" i="8"/>
  <c r="L4205" i="8"/>
  <c r="L6171" i="8"/>
  <c r="L4844" i="8"/>
  <c r="L2394" i="8"/>
  <c r="L6172" i="8"/>
  <c r="L4206" i="8"/>
  <c r="L6173" i="8"/>
  <c r="L8296" i="8"/>
  <c r="L8297" i="8"/>
  <c r="L6174" i="8"/>
  <c r="L4845" i="8"/>
  <c r="L6175" i="8"/>
  <c r="L719" i="8"/>
  <c r="L4846" i="8"/>
  <c r="L2395" i="8"/>
  <c r="L5490" i="8"/>
  <c r="L720" i="8"/>
  <c r="L2396" i="8"/>
  <c r="L8298" i="8"/>
  <c r="L6176" i="8"/>
  <c r="L721" i="8"/>
  <c r="L7697" i="8"/>
  <c r="L109" i="8"/>
  <c r="L4207" i="8"/>
  <c r="L2397" i="8"/>
  <c r="L2398" i="8"/>
  <c r="L4208" i="8"/>
  <c r="L6177" i="8"/>
  <c r="L5491" i="8"/>
  <c r="L4209" i="8"/>
  <c r="L4210" i="8"/>
  <c r="L722" i="8"/>
  <c r="L1518" i="8"/>
  <c r="L110" i="8"/>
  <c r="L5492" i="8"/>
  <c r="L111" i="8"/>
  <c r="L2399" i="8"/>
  <c r="L6178" i="8"/>
  <c r="L6985" i="8"/>
  <c r="L7698" i="8"/>
  <c r="L1519" i="8"/>
  <c r="L6179" i="8"/>
  <c r="L6180" i="8"/>
  <c r="L4847" i="8"/>
  <c r="L2400" i="8"/>
  <c r="L2401" i="8"/>
  <c r="L2402" i="8"/>
  <c r="L2403" i="8"/>
  <c r="L4848" i="8"/>
  <c r="L2404" i="8"/>
  <c r="L112" i="8"/>
  <c r="L1520" i="8"/>
  <c r="L1521" i="8"/>
  <c r="L5493" i="8"/>
  <c r="L4849" i="8"/>
  <c r="L723" i="8"/>
  <c r="L6986" i="8"/>
  <c r="L6987" i="8"/>
  <c r="L6181" i="8"/>
  <c r="L4211" i="8"/>
  <c r="L4212" i="8"/>
  <c r="L724" i="8"/>
  <c r="L725" i="8"/>
  <c r="L726" i="8"/>
  <c r="L2405" i="8"/>
  <c r="L2406" i="8"/>
  <c r="L7699" i="8"/>
  <c r="L8299" i="8"/>
  <c r="L8300" i="8"/>
  <c r="L5494" i="8"/>
  <c r="L4213" i="8"/>
  <c r="L6182" i="8"/>
  <c r="L2407" i="8"/>
  <c r="L6988" i="8"/>
  <c r="L6183" i="8"/>
  <c r="L1522" i="8"/>
  <c r="L113" i="8"/>
  <c r="L2408" i="8"/>
  <c r="L2409" i="8"/>
  <c r="L1523" i="8"/>
  <c r="L5495" i="8"/>
  <c r="L2410" i="8"/>
  <c r="L1524" i="8"/>
  <c r="L1525" i="8"/>
  <c r="L7700" i="8"/>
  <c r="L4850" i="8"/>
  <c r="L114" i="8"/>
  <c r="L6184" i="8"/>
  <c r="L7701" i="8"/>
  <c r="L4851" i="8"/>
  <c r="L115" i="8"/>
  <c r="L4852" i="8"/>
  <c r="L2411" i="8"/>
  <c r="L4853" i="8"/>
  <c r="L8301" i="8"/>
  <c r="L2412" i="8"/>
  <c r="L2413" i="8"/>
  <c r="L4214" i="8"/>
  <c r="L6989" i="8"/>
  <c r="L2414" i="8"/>
  <c r="L6185" i="8"/>
  <c r="L8302" i="8"/>
  <c r="L4854" i="8"/>
  <c r="L727" i="8"/>
  <c r="L116" i="8"/>
  <c r="L8303" i="8"/>
  <c r="L6990" i="8"/>
  <c r="L2415" i="8"/>
  <c r="L4855" i="8"/>
  <c r="L2416" i="8"/>
  <c r="L5496" i="8"/>
  <c r="L117" i="8"/>
  <c r="L2417" i="8"/>
  <c r="L6991" i="8"/>
  <c r="L4856" i="8"/>
  <c r="L8304" i="8"/>
  <c r="L6992" i="8"/>
  <c r="L118" i="8"/>
  <c r="L6993" i="8"/>
  <c r="L119" i="8"/>
  <c r="L4857" i="8"/>
  <c r="L2418" i="8"/>
  <c r="L6994" i="8"/>
  <c r="L6186" i="8"/>
  <c r="L5497" i="8"/>
  <c r="L2419" i="8"/>
  <c r="L120" i="8"/>
  <c r="L121" i="8"/>
  <c r="L728" i="8"/>
  <c r="L4215" i="8"/>
  <c r="L6995" i="8"/>
  <c r="L122" i="8"/>
  <c r="L6996" i="8"/>
  <c r="L123" i="8"/>
  <c r="L7702" i="8"/>
  <c r="L2420" i="8"/>
  <c r="L2421" i="8"/>
  <c r="L6187" i="8"/>
  <c r="L2422" i="8"/>
  <c r="L8305" i="8"/>
  <c r="L2423" i="8"/>
  <c r="L1526" i="8"/>
  <c r="L2424" i="8"/>
  <c r="L1527" i="8"/>
  <c r="L6997" i="8"/>
  <c r="L8306" i="8"/>
  <c r="L2425" i="8"/>
  <c r="L8307" i="8"/>
  <c r="L5498" i="8"/>
  <c r="L6998" i="8"/>
  <c r="L2426" i="8"/>
  <c r="L2427" i="8"/>
  <c r="L6188" i="8"/>
  <c r="L6999" i="8"/>
  <c r="L2428" i="8"/>
  <c r="L729" i="8"/>
  <c r="L2429" i="8"/>
  <c r="L1528" i="8"/>
  <c r="L8308" i="8"/>
  <c r="L5499" i="8"/>
  <c r="L5500" i="8"/>
  <c r="L2430" i="8"/>
  <c r="L8309" i="8"/>
  <c r="L6189" i="8"/>
  <c r="L124" i="8"/>
  <c r="L125" i="8"/>
  <c r="L2431" i="8"/>
  <c r="L6190" i="8"/>
  <c r="L5501" i="8"/>
  <c r="L730" i="8"/>
  <c r="L126" i="8"/>
  <c r="L731" i="8"/>
  <c r="L7000" i="8"/>
  <c r="L4216" i="8"/>
  <c r="L2432" i="8"/>
  <c r="L7001" i="8"/>
  <c r="L1529" i="8"/>
  <c r="L8310" i="8"/>
  <c r="L1530" i="8"/>
  <c r="L7703" i="8"/>
  <c r="L2433" i="8"/>
  <c r="L6191" i="8"/>
  <c r="L6192" i="8"/>
  <c r="L7002" i="8"/>
  <c r="L2434" i="8"/>
  <c r="L7003" i="8"/>
  <c r="L4217" i="8"/>
  <c r="L2435" i="8"/>
  <c r="L6193" i="8"/>
  <c r="L2436" i="8"/>
  <c r="L2437" i="8"/>
  <c r="L7704" i="8"/>
  <c r="L732" i="8"/>
  <c r="L4218" i="8"/>
  <c r="L4858" i="8"/>
  <c r="L733" i="8"/>
  <c r="L1531" i="8"/>
  <c r="L5502" i="8"/>
  <c r="L4219" i="8"/>
  <c r="L1532" i="8"/>
  <c r="L2438" i="8"/>
  <c r="L6194" i="8"/>
  <c r="L2439" i="8"/>
  <c r="L734" i="8"/>
  <c r="L8311" i="8"/>
  <c r="L5503" i="8"/>
  <c r="L2440" i="8"/>
  <c r="L4220" i="8"/>
  <c r="L1533" i="8"/>
  <c r="L4859" i="8"/>
  <c r="L735" i="8"/>
  <c r="L8312" i="8"/>
  <c r="L2441" i="8"/>
  <c r="L7004" i="8"/>
  <c r="L7705" i="8"/>
  <c r="L127" i="8"/>
  <c r="L2442" i="8"/>
  <c r="L6195" i="8"/>
  <c r="L7005" i="8"/>
  <c r="L5504" i="8"/>
  <c r="L7006" i="8"/>
  <c r="L7706" i="8"/>
  <c r="L1534" i="8"/>
  <c r="L2443" i="8"/>
  <c r="L8313" i="8"/>
  <c r="L2444" i="8"/>
  <c r="L7007" i="8"/>
  <c r="L6196" i="8"/>
  <c r="L2445" i="8"/>
  <c r="L7008" i="8"/>
  <c r="L128" i="8"/>
  <c r="L2446" i="8"/>
  <c r="L1535" i="8"/>
  <c r="L2447" i="8"/>
  <c r="L4221" i="8"/>
  <c r="L7009" i="8"/>
  <c r="L7010" i="8"/>
  <c r="L7707" i="8"/>
  <c r="L129" i="8"/>
  <c r="L736" i="8"/>
  <c r="L8314" i="8"/>
  <c r="L6197" i="8"/>
  <c r="L2448" i="8"/>
  <c r="L737" i="8"/>
  <c r="L738" i="8"/>
  <c r="L1536" i="8"/>
  <c r="L2449" i="8"/>
  <c r="L2450" i="8"/>
  <c r="L2451" i="8"/>
  <c r="L739" i="8"/>
  <c r="L6198" i="8"/>
  <c r="L2452" i="8"/>
  <c r="L8315" i="8"/>
  <c r="L2453" i="8"/>
  <c r="L130" i="8"/>
  <c r="L1537" i="8"/>
  <c r="L2454" i="8"/>
  <c r="L740" i="8"/>
  <c r="L7708" i="8"/>
  <c r="L8316" i="8"/>
  <c r="L7011" i="8"/>
  <c r="L6199" i="8"/>
  <c r="L741" i="8"/>
  <c r="L2455" i="8"/>
  <c r="L2456" i="8"/>
  <c r="L2457" i="8"/>
  <c r="L1538" i="8"/>
  <c r="L6200" i="8"/>
  <c r="L7012" i="8"/>
  <c r="L5505" i="8"/>
  <c r="L2458" i="8"/>
  <c r="L2459" i="8"/>
  <c r="L2460" i="8"/>
  <c r="L1539" i="8"/>
  <c r="L2461" i="8"/>
  <c r="L2462" i="8"/>
  <c r="L8317" i="8"/>
  <c r="L7013" i="8"/>
  <c r="L4860" i="8"/>
  <c r="L7014" i="8"/>
  <c r="L2463" i="8"/>
  <c r="L2464" i="8"/>
  <c r="L4861" i="8"/>
  <c r="L4862" i="8"/>
  <c r="L7015" i="8"/>
  <c r="L5506" i="8"/>
  <c r="L131" i="8"/>
  <c r="L7016" i="8"/>
  <c r="L5507" i="8"/>
  <c r="L7017" i="8"/>
  <c r="L8318" i="8"/>
  <c r="L132" i="8"/>
  <c r="L742" i="8"/>
  <c r="L2465" i="8"/>
  <c r="L4863" i="8"/>
  <c r="L743" i="8"/>
  <c r="L133" i="8"/>
  <c r="L744" i="8"/>
  <c r="L7018" i="8"/>
  <c r="L2466" i="8"/>
  <c r="L2467" i="8"/>
  <c r="L745" i="8"/>
  <c r="L4864" i="8"/>
  <c r="L5508" i="8"/>
  <c r="L4865" i="8"/>
  <c r="L2468" i="8"/>
  <c r="L2469" i="8"/>
  <c r="L6201" i="8"/>
  <c r="L746" i="8"/>
  <c r="L2470" i="8"/>
  <c r="L7019" i="8"/>
  <c r="L7709" i="8"/>
  <c r="L134" i="8"/>
  <c r="L7710" i="8"/>
  <c r="L2471" i="8"/>
  <c r="L7711" i="8"/>
  <c r="L747" i="8"/>
  <c r="L4222" i="8"/>
  <c r="L2472" i="8"/>
  <c r="L2473" i="8"/>
  <c r="L5509" i="8"/>
  <c r="L2474" i="8"/>
  <c r="L8319" i="8"/>
  <c r="L6202" i="8"/>
  <c r="L748" i="8"/>
  <c r="L2475" i="8"/>
  <c r="L7712" i="8"/>
  <c r="L6203" i="8"/>
  <c r="L7713" i="8"/>
  <c r="L4866" i="8"/>
  <c r="L4867" i="8"/>
  <c r="L8320" i="8"/>
  <c r="L2476" i="8"/>
  <c r="L4868" i="8"/>
  <c r="L2477" i="8"/>
  <c r="L749" i="8"/>
  <c r="L2478" i="8"/>
  <c r="L8321" i="8"/>
  <c r="L4869" i="8"/>
  <c r="L5510" i="8"/>
  <c r="L1540" i="8"/>
  <c r="L2479" i="8"/>
  <c r="L2480" i="8"/>
  <c r="L7020" i="8"/>
  <c r="L5511" i="8"/>
  <c r="L1541" i="8"/>
  <c r="L4870" i="8"/>
  <c r="L4871" i="8"/>
  <c r="L5512" i="8"/>
  <c r="L2481" i="8"/>
  <c r="L2482" i="8"/>
  <c r="L6204" i="8"/>
  <c r="L135" i="8"/>
  <c r="L1542" i="8"/>
  <c r="L2483" i="8"/>
  <c r="L750" i="8"/>
  <c r="L5513" i="8"/>
  <c r="L6205" i="8"/>
  <c r="L4872" i="8"/>
  <c r="L6206" i="8"/>
  <c r="L7714" i="8"/>
  <c r="L2484" i="8"/>
  <c r="L5514" i="8"/>
  <c r="L2485" i="8"/>
  <c r="L751" i="8"/>
  <c r="L2486" i="8"/>
  <c r="L1543" i="8"/>
  <c r="L2487" i="8"/>
  <c r="L136" i="8"/>
  <c r="L2488" i="8"/>
  <c r="L2489" i="8"/>
  <c r="L2490" i="8"/>
  <c r="L2491" i="8"/>
  <c r="L2492" i="8"/>
  <c r="L6207" i="8"/>
  <c r="L6208" i="8"/>
  <c r="L4873" i="8"/>
  <c r="L5515" i="8"/>
  <c r="L7021" i="8"/>
  <c r="L7715" i="8"/>
  <c r="L8322" i="8"/>
  <c r="L2493" i="8"/>
  <c r="L7716" i="8"/>
  <c r="L2494" i="8"/>
  <c r="L4874" i="8"/>
  <c r="L7717" i="8"/>
  <c r="L8323" i="8"/>
  <c r="L137" i="8"/>
  <c r="L4223" i="8"/>
  <c r="L8324" i="8"/>
  <c r="L1544" i="8"/>
  <c r="L7718" i="8"/>
  <c r="L138" i="8"/>
  <c r="L1545" i="8"/>
  <c r="L4224" i="8"/>
  <c r="L2495" i="8"/>
  <c r="L6209" i="8"/>
  <c r="L6210" i="8"/>
  <c r="L752" i="8"/>
  <c r="L8325" i="8"/>
  <c r="L7022" i="8"/>
  <c r="L5516" i="8"/>
  <c r="L2496" i="8"/>
  <c r="L4875" i="8"/>
  <c r="L2497" i="8"/>
  <c r="L7023" i="8"/>
  <c r="L139" i="8"/>
  <c r="L6211" i="8"/>
  <c r="L8326" i="8"/>
  <c r="L140" i="8"/>
  <c r="L6212" i="8"/>
  <c r="L8327" i="8"/>
  <c r="L2498" i="8"/>
  <c r="L7719" i="8"/>
  <c r="L141" i="8"/>
  <c r="L2499" i="8"/>
  <c r="L1546" i="8"/>
  <c r="L5517" i="8"/>
  <c r="L7024" i="8"/>
  <c r="L8328" i="8"/>
  <c r="L753" i="8"/>
  <c r="L2500" i="8"/>
  <c r="L4225" i="8"/>
  <c r="L6213" i="8"/>
  <c r="L7720" i="8"/>
  <c r="L4876" i="8"/>
  <c r="L2501" i="8"/>
  <c r="L4226" i="8"/>
  <c r="L5518" i="8"/>
  <c r="L2502" i="8"/>
  <c r="L6214" i="8"/>
  <c r="L8329" i="8"/>
  <c r="L1547" i="8"/>
  <c r="L754" i="8"/>
  <c r="L2503" i="8"/>
  <c r="L7025" i="8"/>
  <c r="L2504" i="8"/>
  <c r="L2505" i="8"/>
  <c r="L1548" i="8"/>
  <c r="L6215" i="8"/>
  <c r="L6216" i="8"/>
  <c r="L4877" i="8"/>
  <c r="L4878" i="8"/>
  <c r="L6217" i="8"/>
  <c r="L4227" i="8"/>
  <c r="L1549" i="8"/>
  <c r="L6218" i="8"/>
  <c r="L7721" i="8"/>
  <c r="L5519" i="8"/>
  <c r="L8330" i="8"/>
  <c r="L5520" i="8"/>
  <c r="L4879" i="8"/>
  <c r="L2506" i="8"/>
  <c r="L7722" i="8"/>
  <c r="L4228" i="8"/>
  <c r="L755" i="8"/>
  <c r="L7026" i="8"/>
  <c r="L6219" i="8"/>
  <c r="L756" i="8"/>
  <c r="L7027" i="8"/>
  <c r="L6220" i="8"/>
  <c r="L7723" i="8"/>
  <c r="L2507" i="8"/>
  <c r="L1550" i="8"/>
  <c r="L1551" i="8"/>
  <c r="L8331" i="8"/>
  <c r="L8332" i="8"/>
  <c r="L7028" i="8"/>
  <c r="L7724" i="8"/>
  <c r="L4229" i="8"/>
  <c r="L4230" i="8"/>
  <c r="L5521" i="8"/>
  <c r="L757" i="8"/>
  <c r="L7029" i="8"/>
  <c r="L1552" i="8"/>
  <c r="L2508" i="8"/>
  <c r="L6221" i="8"/>
  <c r="L142" i="8"/>
  <c r="L5522" i="8"/>
  <c r="L2509" i="8"/>
  <c r="L2510" i="8"/>
  <c r="L8333" i="8"/>
  <c r="L8334" i="8"/>
  <c r="L6222" i="8"/>
  <c r="L2511" i="8"/>
  <c r="L7725" i="8"/>
  <c r="L143" i="8"/>
  <c r="L7030" i="8"/>
  <c r="L4880" i="8"/>
  <c r="L758" i="8"/>
  <c r="L7031" i="8"/>
  <c r="L1553" i="8"/>
  <c r="L759" i="8"/>
  <c r="L2512" i="8"/>
  <c r="L760" i="8"/>
  <c r="L4881" i="8"/>
  <c r="L1554" i="8"/>
  <c r="L6223" i="8"/>
  <c r="L2513" i="8"/>
  <c r="L8335" i="8"/>
  <c r="L7032" i="8"/>
  <c r="L4231" i="8"/>
  <c r="L2514" i="8"/>
  <c r="L4882" i="8"/>
  <c r="L5523" i="8"/>
  <c r="L2515" i="8"/>
  <c r="L6224" i="8"/>
  <c r="L2516" i="8"/>
  <c r="L4883" i="8"/>
  <c r="L144" i="8"/>
  <c r="L2517" i="8"/>
  <c r="L7033" i="8"/>
  <c r="L6225" i="8"/>
  <c r="L2518" i="8"/>
  <c r="L7034" i="8"/>
  <c r="L6226" i="8"/>
  <c r="L5524" i="8"/>
  <c r="L6227" i="8"/>
  <c r="L4232" i="8"/>
  <c r="L2519" i="8"/>
  <c r="L4884" i="8"/>
  <c r="L761" i="8"/>
  <c r="L8336" i="8"/>
  <c r="L7035" i="8"/>
  <c r="L1555" i="8"/>
  <c r="L6228" i="8"/>
  <c r="L2520" i="8"/>
  <c r="L6229" i="8"/>
  <c r="L145" i="8"/>
  <c r="L5525" i="8"/>
  <c r="L2521" i="8"/>
  <c r="L762" i="8"/>
  <c r="L7036" i="8"/>
  <c r="L1556" i="8"/>
  <c r="L4885" i="8"/>
  <c r="L4233" i="8"/>
  <c r="L2522" i="8"/>
  <c r="L5526" i="8"/>
  <c r="L4886" i="8"/>
  <c r="L4234" i="8"/>
  <c r="L5527" i="8"/>
  <c r="L146" i="8"/>
  <c r="L4235" i="8"/>
  <c r="L6230" i="8"/>
  <c r="L7726" i="8"/>
  <c r="L5528" i="8"/>
  <c r="L4236" i="8"/>
  <c r="L2523" i="8"/>
  <c r="L6231" i="8"/>
  <c r="L8337" i="8"/>
  <c r="L8338" i="8"/>
  <c r="L5529" i="8"/>
  <c r="L4887" i="8"/>
  <c r="L2524" i="8"/>
  <c r="L2525" i="8"/>
  <c r="L2526" i="8"/>
  <c r="L2527" i="8"/>
  <c r="L763" i="8"/>
  <c r="L8339" i="8"/>
  <c r="L147" i="8"/>
  <c r="L2528" i="8"/>
  <c r="L5530" i="8"/>
  <c r="L148" i="8"/>
  <c r="L2529" i="8"/>
  <c r="L4888" i="8"/>
  <c r="L2530" i="8"/>
  <c r="L5531" i="8"/>
  <c r="L8340" i="8"/>
  <c r="L764" i="8"/>
  <c r="L2531" i="8"/>
  <c r="L7727" i="8"/>
  <c r="L6232" i="8"/>
  <c r="L4889" i="8"/>
  <c r="L7728" i="8"/>
  <c r="L4890" i="8"/>
  <c r="L765" i="8"/>
  <c r="L5532" i="8"/>
  <c r="L766" i="8"/>
  <c r="L2532" i="8"/>
  <c r="L767" i="8"/>
  <c r="L2533" i="8"/>
  <c r="L4891" i="8"/>
  <c r="L2534" i="8"/>
  <c r="L2535" i="8"/>
  <c r="L7037" i="8"/>
  <c r="L2536" i="8"/>
  <c r="L7038" i="8"/>
  <c r="L149" i="8"/>
  <c r="L7039" i="8"/>
  <c r="L6233" i="8"/>
  <c r="L4237" i="8"/>
  <c r="L5533" i="8"/>
  <c r="L1557" i="8"/>
  <c r="L4238" i="8"/>
  <c r="L4239" i="8"/>
  <c r="L6234" i="8"/>
  <c r="L4240" i="8"/>
  <c r="L5534" i="8"/>
  <c r="L8341" i="8"/>
  <c r="L4241" i="8"/>
  <c r="L768" i="8"/>
  <c r="L5535" i="8"/>
  <c r="L8342" i="8"/>
  <c r="L7040" i="8"/>
  <c r="L769" i="8"/>
  <c r="L6235" i="8"/>
  <c r="L2537" i="8"/>
  <c r="L2538" i="8"/>
  <c r="L1558" i="8"/>
  <c r="L5536" i="8"/>
  <c r="L1559" i="8"/>
  <c r="L6236" i="8"/>
  <c r="L1560" i="8"/>
  <c r="L6237" i="8"/>
  <c r="L7729" i="8"/>
  <c r="L150" i="8"/>
  <c r="L2539" i="8"/>
  <c r="L7730" i="8"/>
  <c r="L1561" i="8"/>
  <c r="L4892" i="8"/>
  <c r="L151" i="8"/>
  <c r="L6238" i="8"/>
  <c r="L6239" i="8"/>
  <c r="L6240" i="8"/>
  <c r="L4242" i="8"/>
  <c r="L6241" i="8"/>
  <c r="L5537" i="8"/>
  <c r="L2540" i="8"/>
  <c r="L4243" i="8"/>
  <c r="L7731" i="8"/>
  <c r="L5538" i="8"/>
  <c r="L152" i="8"/>
  <c r="L2541" i="8"/>
  <c r="L1562" i="8"/>
  <c r="L4244" i="8"/>
  <c r="L7041" i="8"/>
  <c r="L7732" i="8"/>
  <c r="L8343" i="8"/>
  <c r="L6242" i="8"/>
  <c r="L7733" i="8"/>
  <c r="L153" i="8"/>
  <c r="L770" i="8"/>
  <c r="L771" i="8"/>
  <c r="L7042" i="8"/>
  <c r="L2542" i="8"/>
  <c r="L5539" i="8"/>
  <c r="L772" i="8"/>
  <c r="L773" i="8"/>
  <c r="L7734" i="8"/>
  <c r="L6243" i="8"/>
  <c r="L4893" i="8"/>
  <c r="L8344" i="8"/>
  <c r="L774" i="8"/>
  <c r="L775" i="8"/>
  <c r="L4894" i="8"/>
  <c r="L2543" i="8"/>
  <c r="L4895" i="8"/>
  <c r="L154" i="8"/>
  <c r="L2544" i="8"/>
  <c r="L6244" i="8"/>
  <c r="L4245" i="8"/>
  <c r="L7735" i="8"/>
  <c r="L2545" i="8"/>
  <c r="L7736" i="8"/>
  <c r="L8345" i="8"/>
  <c r="L1563" i="8"/>
  <c r="L4896" i="8"/>
  <c r="L7737" i="8"/>
  <c r="L2546" i="8"/>
  <c r="L2547" i="8"/>
  <c r="L2548" i="8"/>
  <c r="L2549" i="8"/>
  <c r="L776" i="8"/>
  <c r="L7738" i="8"/>
  <c r="L6245" i="8"/>
  <c r="L8346" i="8"/>
  <c r="L2550" i="8"/>
  <c r="L7043" i="8"/>
  <c r="L7044" i="8"/>
  <c r="L5540" i="8"/>
  <c r="L777" i="8"/>
  <c r="L2551" i="8"/>
  <c r="L778" i="8"/>
  <c r="L2552" i="8"/>
  <c r="L8347" i="8"/>
  <c r="L155" i="8"/>
  <c r="L1564" i="8"/>
  <c r="L7739" i="8"/>
  <c r="L779" i="8"/>
  <c r="L2553" i="8"/>
  <c r="L8348" i="8"/>
  <c r="L1565" i="8"/>
  <c r="L7045" i="8"/>
  <c r="L4246" i="8"/>
  <c r="L6246" i="8"/>
  <c r="L8349" i="8"/>
  <c r="L2554" i="8"/>
  <c r="L6247" i="8"/>
  <c r="L2555" i="8"/>
  <c r="L5541" i="8"/>
  <c r="L780" i="8"/>
  <c r="L8350" i="8"/>
  <c r="L2556" i="8"/>
  <c r="L2557" i="8"/>
  <c r="L4247" i="8"/>
  <c r="L2558" i="8"/>
  <c r="L2559" i="8"/>
  <c r="L5542" i="8"/>
  <c r="L2560" i="8"/>
  <c r="L7740" i="8"/>
  <c r="L5543" i="8"/>
  <c r="L7046" i="8"/>
  <c r="L2561" i="8"/>
  <c r="L781" i="8"/>
  <c r="L6248" i="8"/>
  <c r="L6249" i="8"/>
  <c r="L2562" i="8"/>
  <c r="L7741" i="8"/>
  <c r="L8351" i="8"/>
  <c r="L7047" i="8"/>
  <c r="L2563" i="8"/>
  <c r="L1566" i="8"/>
  <c r="L2564" i="8"/>
  <c r="L782" i="8"/>
  <c r="L7742" i="8"/>
  <c r="L156" i="8"/>
  <c r="L783" i="8"/>
  <c r="L4897" i="8"/>
  <c r="L8352" i="8"/>
  <c r="L7743" i="8"/>
  <c r="L8353" i="8"/>
  <c r="L2565" i="8"/>
  <c r="L4248" i="8"/>
  <c r="L1567" i="8"/>
  <c r="L4898" i="8"/>
  <c r="L2566" i="8"/>
  <c r="L784" i="8"/>
  <c r="L2567" i="8"/>
  <c r="L8354" i="8"/>
  <c r="L157" i="8"/>
  <c r="L2568" i="8"/>
  <c r="L1568" i="8"/>
  <c r="L4899" i="8"/>
  <c r="L2569" i="8"/>
  <c r="L8355" i="8"/>
  <c r="L7744" i="8"/>
  <c r="L7048" i="8"/>
  <c r="L4900" i="8"/>
  <c r="L2570" i="8"/>
  <c r="L158" i="8"/>
  <c r="L4901" i="8"/>
  <c r="L2571" i="8"/>
  <c r="L1569" i="8"/>
  <c r="L1570" i="8"/>
  <c r="L2572" i="8"/>
  <c r="L2573" i="8"/>
  <c r="L1571" i="8"/>
  <c r="L1572" i="8"/>
  <c r="L4902" i="8"/>
  <c r="L6250" i="8"/>
  <c r="L2574" i="8"/>
  <c r="L4903" i="8"/>
  <c r="L6251" i="8"/>
  <c r="L2575" i="8"/>
  <c r="L6252" i="8"/>
  <c r="L7745" i="8"/>
  <c r="L7746" i="8"/>
  <c r="L2576" i="8"/>
  <c r="L6253" i="8"/>
  <c r="L5544" i="8"/>
  <c r="L4904" i="8"/>
  <c r="L4905" i="8"/>
  <c r="L2577" i="8"/>
  <c r="L2578" i="8"/>
  <c r="L6254" i="8"/>
  <c r="L8356" i="8"/>
  <c r="L1573" i="8"/>
  <c r="L1574" i="8"/>
  <c r="L785" i="8"/>
  <c r="L786" i="8"/>
  <c r="L4249" i="8"/>
  <c r="L2579" i="8"/>
  <c r="L159" i="8"/>
  <c r="L787" i="8"/>
  <c r="L2580" i="8"/>
  <c r="L4250" i="8"/>
  <c r="L788" i="8"/>
  <c r="L7747" i="8"/>
  <c r="L2581" i="8"/>
  <c r="L4251" i="8"/>
  <c r="L2582" i="8"/>
  <c r="L5545" i="8"/>
  <c r="L7049" i="8"/>
  <c r="L2583" i="8"/>
  <c r="L7050" i="8"/>
  <c r="L5546" i="8"/>
  <c r="L2584" i="8"/>
  <c r="L789" i="8"/>
  <c r="L2585" i="8"/>
  <c r="L4906" i="8"/>
  <c r="L4252" i="8"/>
  <c r="L6255" i="8"/>
  <c r="L790" i="8"/>
  <c r="L4253" i="8"/>
  <c r="L7748" i="8"/>
  <c r="L7051" i="8"/>
  <c r="L1575" i="8"/>
  <c r="L8357" i="8"/>
  <c r="L4254" i="8"/>
  <c r="L7749" i="8"/>
  <c r="L2586" i="8"/>
  <c r="L2587" i="8"/>
  <c r="L2588" i="8"/>
  <c r="L6256" i="8"/>
  <c r="L791" i="8"/>
  <c r="L1576" i="8"/>
  <c r="L2589" i="8"/>
  <c r="L1577" i="8"/>
  <c r="L4907" i="8"/>
  <c r="L792" i="8"/>
  <c r="L4255" i="8"/>
  <c r="L7052" i="8"/>
  <c r="L160" i="8"/>
  <c r="L2590" i="8"/>
  <c r="L6257" i="8"/>
  <c r="L6258" i="8"/>
  <c r="L7750" i="8"/>
  <c r="L2591" i="8"/>
  <c r="L4256" i="8"/>
  <c r="L7751" i="8"/>
  <c r="L6259" i="8"/>
  <c r="L2592" i="8"/>
  <c r="L2593" i="8"/>
  <c r="L6260" i="8"/>
  <c r="L2594" i="8"/>
  <c r="L5547" i="8"/>
  <c r="L4257" i="8"/>
  <c r="L161" i="8"/>
  <c r="L6261" i="8"/>
  <c r="L2595" i="8"/>
  <c r="L162" i="8"/>
  <c r="L793" i="8"/>
  <c r="L794" i="8"/>
  <c r="L4258" i="8"/>
  <c r="L2596" i="8"/>
  <c r="L163" i="8"/>
  <c r="L7752" i="8"/>
  <c r="L5548" i="8"/>
  <c r="L795" i="8"/>
  <c r="L8358" i="8"/>
  <c r="L164" i="8"/>
  <c r="L7053" i="8"/>
  <c r="L2597" i="8"/>
  <c r="L6262" i="8"/>
  <c r="L796" i="8"/>
  <c r="L1578" i="8"/>
  <c r="L2598" i="8"/>
  <c r="L797" i="8"/>
  <c r="L7753" i="8"/>
  <c r="L165" i="8"/>
  <c r="L7054" i="8"/>
  <c r="L4908" i="8"/>
  <c r="L5549" i="8"/>
  <c r="L1579" i="8"/>
  <c r="L4909" i="8"/>
  <c r="L798" i="8"/>
  <c r="L4259" i="8"/>
  <c r="L2599" i="8"/>
  <c r="L166" i="8"/>
  <c r="L5550" i="8"/>
  <c r="L2600" i="8"/>
  <c r="L799" i="8"/>
  <c r="L7055" i="8"/>
  <c r="L2601" i="8"/>
  <c r="L4260" i="8"/>
  <c r="L800" i="8"/>
  <c r="L801" i="8"/>
  <c r="L6263" i="8"/>
  <c r="L8359" i="8"/>
  <c r="L2602" i="8"/>
  <c r="L167" i="8"/>
  <c r="L2603" i="8"/>
  <c r="L4261" i="8"/>
  <c r="L2604" i="8"/>
  <c r="L2605" i="8"/>
  <c r="L2606" i="8"/>
  <c r="L4262" i="8"/>
  <c r="L4263" i="8"/>
  <c r="L1580" i="8"/>
  <c r="L2607" i="8"/>
  <c r="L5551" i="8"/>
  <c r="L168" i="8"/>
  <c r="L7754" i="8"/>
  <c r="L7755" i="8"/>
  <c r="L4264" i="8"/>
  <c r="L7056" i="8"/>
  <c r="L169" i="8"/>
  <c r="L802" i="8"/>
  <c r="L803" i="8"/>
  <c r="L7057" i="8"/>
  <c r="L1581" i="8"/>
  <c r="L2608" i="8"/>
  <c r="L2609" i="8"/>
  <c r="L2610" i="8"/>
  <c r="L7058" i="8"/>
  <c r="L4265" i="8"/>
  <c r="L4266" i="8"/>
  <c r="L4910" i="8"/>
  <c r="L7059" i="8"/>
  <c r="L6264" i="8"/>
  <c r="L2611" i="8"/>
  <c r="L804" i="8"/>
  <c r="L4267" i="8"/>
  <c r="L4911" i="8"/>
  <c r="L4268" i="8"/>
  <c r="L6265" i="8"/>
  <c r="L1582" i="8"/>
  <c r="L4269" i="8"/>
  <c r="L805" i="8"/>
  <c r="L170" i="8"/>
  <c r="L4912" i="8"/>
  <c r="L2612" i="8"/>
  <c r="L2613" i="8"/>
  <c r="L6266" i="8"/>
  <c r="L171" i="8"/>
  <c r="L172" i="8"/>
  <c r="L806" i="8"/>
  <c r="L807" i="8"/>
  <c r="L1583" i="8"/>
  <c r="L6267" i="8"/>
  <c r="L8360" i="8"/>
  <c r="L4913" i="8"/>
  <c r="L6268" i="8"/>
  <c r="L4914" i="8"/>
  <c r="L808" i="8"/>
  <c r="L6269" i="8"/>
  <c r="L809" i="8"/>
  <c r="L6270" i="8"/>
  <c r="L4270" i="8"/>
  <c r="L6271" i="8"/>
  <c r="L8361" i="8"/>
  <c r="L4271" i="8"/>
  <c r="L810" i="8"/>
  <c r="L7756" i="8"/>
  <c r="L2614" i="8"/>
  <c r="L811" i="8"/>
  <c r="L6272" i="8"/>
  <c r="L5552" i="8"/>
  <c r="L7060" i="8"/>
  <c r="L173" i="8"/>
  <c r="L2615" i="8"/>
  <c r="L6273" i="8"/>
  <c r="L7061" i="8"/>
  <c r="L4915" i="8"/>
  <c r="L5553" i="8"/>
  <c r="L2616" i="8"/>
  <c r="L4272" i="8"/>
  <c r="L2617" i="8"/>
  <c r="L2618" i="8"/>
  <c r="L2619" i="8"/>
  <c r="L4273" i="8"/>
  <c r="L5554" i="8"/>
  <c r="L7757" i="8"/>
  <c r="L8362" i="8"/>
  <c r="L812" i="8"/>
  <c r="L4274" i="8"/>
  <c r="L8363" i="8"/>
  <c r="L2620" i="8"/>
  <c r="L174" i="8"/>
  <c r="L2621" i="8"/>
  <c r="L813" i="8"/>
  <c r="L1584" i="8"/>
  <c r="L2622" i="8"/>
  <c r="L2623" i="8"/>
  <c r="L4916" i="8"/>
  <c r="L814" i="8"/>
  <c r="L8364" i="8"/>
  <c r="L2624" i="8"/>
  <c r="L4917" i="8"/>
  <c r="L7062" i="8"/>
  <c r="L4918" i="8"/>
  <c r="L815" i="8"/>
  <c r="L2625" i="8"/>
  <c r="L7758" i="8"/>
  <c r="L7759" i="8"/>
  <c r="L5555" i="8"/>
  <c r="L8365" i="8"/>
  <c r="L5556" i="8"/>
  <c r="L4919" i="8"/>
  <c r="L7063" i="8"/>
  <c r="L2626" i="8"/>
  <c r="L816" i="8"/>
  <c r="L817" i="8"/>
  <c r="L6274" i="8"/>
  <c r="L2627" i="8"/>
  <c r="L7760" i="8"/>
  <c r="L2628" i="8"/>
  <c r="L6275" i="8"/>
  <c r="L6276" i="8"/>
  <c r="L1585" i="8"/>
  <c r="L175" i="8"/>
  <c r="L2629" i="8"/>
  <c r="L1586" i="8"/>
  <c r="L7064" i="8"/>
  <c r="L7761" i="8"/>
  <c r="L5557" i="8"/>
  <c r="L176" i="8"/>
  <c r="L177" i="8"/>
  <c r="L8366" i="8"/>
  <c r="L2630" i="8"/>
  <c r="L7065" i="8"/>
  <c r="L4920" i="8"/>
  <c r="L818" i="8"/>
  <c r="L2631" i="8"/>
  <c r="L7066" i="8"/>
  <c r="L2632" i="8"/>
  <c r="L1587" i="8"/>
  <c r="L2633" i="8"/>
  <c r="L819" i="8"/>
  <c r="L4275" i="8"/>
  <c r="L4921" i="8"/>
  <c r="L2634" i="8"/>
  <c r="L2635" i="8"/>
  <c r="L5558" i="8"/>
  <c r="L4276" i="8"/>
  <c r="L820" i="8"/>
  <c r="L178" i="8"/>
  <c r="L8367" i="8"/>
  <c r="L1588" i="8"/>
  <c r="L2636" i="8"/>
  <c r="L2637" i="8"/>
  <c r="L2638" i="8"/>
  <c r="L7067" i="8"/>
  <c r="L821" i="8"/>
  <c r="L2639" i="8"/>
  <c r="L822" i="8"/>
  <c r="L2640" i="8"/>
  <c r="L5559" i="8"/>
  <c r="L6277" i="8"/>
  <c r="L7068" i="8"/>
  <c r="L2641" i="8"/>
  <c r="L7069" i="8"/>
  <c r="L2642" i="8"/>
  <c r="L5560" i="8"/>
  <c r="L823" i="8"/>
  <c r="L8368" i="8"/>
  <c r="L1589" i="8"/>
  <c r="L4922" i="8"/>
  <c r="L1590" i="8"/>
  <c r="L2643" i="8"/>
  <c r="L7070" i="8"/>
  <c r="L1591" i="8"/>
  <c r="L2644" i="8"/>
  <c r="L2645" i="8"/>
  <c r="L4277" i="8"/>
  <c r="L2646" i="8"/>
  <c r="L4278" i="8"/>
  <c r="L2647" i="8"/>
  <c r="L7071" i="8"/>
  <c r="L6278" i="8"/>
  <c r="L179" i="8"/>
  <c r="L1592" i="8"/>
  <c r="L1593" i="8"/>
  <c r="L6279" i="8"/>
  <c r="L4279" i="8"/>
  <c r="L2648" i="8"/>
  <c r="L8369" i="8"/>
  <c r="L1594" i="8"/>
  <c r="L5561" i="8"/>
  <c r="L8370" i="8"/>
  <c r="L6280" i="8"/>
  <c r="L2649" i="8"/>
  <c r="L180" i="8"/>
  <c r="L2650" i="8"/>
  <c r="L6281" i="8"/>
  <c r="L7072" i="8"/>
  <c r="L8371" i="8"/>
  <c r="L1595" i="8"/>
  <c r="L7073" i="8"/>
  <c r="L824" i="8"/>
  <c r="L5562" i="8"/>
  <c r="L7762" i="8"/>
  <c r="L4280" i="8"/>
  <c r="L2651" i="8"/>
  <c r="L2652" i="8"/>
  <c r="L7763" i="8"/>
  <c r="L825" i="8"/>
  <c r="L1596" i="8"/>
  <c r="L181" i="8"/>
  <c r="L2653" i="8"/>
  <c r="L1597" i="8"/>
  <c r="L2654" i="8"/>
  <c r="L4923" i="8"/>
  <c r="L182" i="8"/>
  <c r="L8372" i="8"/>
  <c r="L6282" i="8"/>
  <c r="L2655" i="8"/>
  <c r="L826" i="8"/>
  <c r="L827" i="8"/>
  <c r="L2656" i="8"/>
  <c r="L1598" i="8"/>
  <c r="L2657" i="8"/>
  <c r="L2658" i="8"/>
  <c r="L5563" i="8"/>
  <c r="L828" i="8"/>
  <c r="L2659" i="8"/>
  <c r="L829" i="8"/>
  <c r="L5564" i="8"/>
  <c r="L5565" i="8"/>
  <c r="L183" i="8"/>
  <c r="L4924" i="8"/>
  <c r="L6283" i="8"/>
  <c r="L2660" i="8"/>
  <c r="L6284" i="8"/>
  <c r="L2661" i="8"/>
  <c r="L2662" i="8"/>
  <c r="L6285" i="8"/>
  <c r="L830" i="8"/>
  <c r="L2663" i="8"/>
  <c r="L7074" i="8"/>
  <c r="L831" i="8"/>
  <c r="L832" i="8"/>
  <c r="L7075" i="8"/>
  <c r="L2664" i="8"/>
  <c r="L2665" i="8"/>
  <c r="L2666" i="8"/>
  <c r="L7764" i="8"/>
  <c r="L8373" i="8"/>
  <c r="L7765" i="8"/>
  <c r="L7076" i="8"/>
  <c r="L7077" i="8"/>
  <c r="L7766" i="8"/>
  <c r="L7078" i="8"/>
  <c r="L6286" i="8"/>
  <c r="L184" i="8"/>
  <c r="L8374" i="8"/>
  <c r="L7767" i="8"/>
  <c r="L4925" i="8"/>
  <c r="L5566" i="8"/>
  <c r="L2667" i="8"/>
  <c r="L185" i="8"/>
  <c r="L2668" i="8"/>
  <c r="L186" i="8"/>
  <c r="L833" i="8"/>
  <c r="L2669" i="8"/>
  <c r="L8375" i="8"/>
  <c r="L4281" i="8"/>
  <c r="L2670" i="8"/>
  <c r="L4926" i="8"/>
  <c r="L2671" i="8"/>
  <c r="L7079" i="8"/>
  <c r="L2672" i="8"/>
  <c r="L7080" i="8"/>
  <c r="L2673" i="8"/>
  <c r="L2674" i="8"/>
  <c r="L2675" i="8"/>
  <c r="L5567" i="8"/>
  <c r="L187" i="8"/>
  <c r="L8376" i="8"/>
  <c r="L6287" i="8"/>
  <c r="L2676" i="8"/>
  <c r="L7081" i="8"/>
  <c r="L1599" i="8"/>
  <c r="L4927" i="8"/>
  <c r="L188" i="8"/>
  <c r="L4282" i="8"/>
  <c r="L2677" i="8"/>
  <c r="L4283" i="8"/>
  <c r="L2678" i="8"/>
  <c r="L2679" i="8"/>
  <c r="L2680" i="8"/>
  <c r="L189" i="8"/>
  <c r="L8377" i="8"/>
  <c r="L7768" i="8"/>
  <c r="L4284" i="8"/>
  <c r="L2681" i="8"/>
  <c r="L2682" i="8"/>
  <c r="L5568" i="8"/>
  <c r="L6288" i="8"/>
  <c r="L4928" i="8"/>
  <c r="L8378" i="8"/>
  <c r="L834" i="8"/>
  <c r="L7769" i="8"/>
  <c r="L2683" i="8"/>
  <c r="L835" i="8"/>
  <c r="L4929" i="8"/>
  <c r="L2684" i="8"/>
  <c r="L836" i="8"/>
  <c r="L837" i="8"/>
  <c r="L2685" i="8"/>
  <c r="L8379" i="8"/>
  <c r="L8380" i="8"/>
  <c r="L4930" i="8"/>
  <c r="L5569" i="8"/>
  <c r="L5570" i="8"/>
  <c r="L190" i="8"/>
  <c r="L6289" i="8"/>
  <c r="L2686" i="8"/>
  <c r="L2687" i="8"/>
  <c r="L8381" i="8"/>
  <c r="L5571" i="8"/>
  <c r="L4931" i="8"/>
  <c r="L4285" i="8"/>
  <c r="L2688" i="8"/>
  <c r="L4286" i="8"/>
  <c r="L2689" i="8"/>
  <c r="L7770" i="8"/>
  <c r="L6290" i="8"/>
  <c r="L4287" i="8"/>
  <c r="L2690" i="8"/>
  <c r="L2691" i="8"/>
  <c r="L838" i="8"/>
  <c r="L1600" i="8"/>
  <c r="L8382" i="8"/>
  <c r="L6291" i="8"/>
  <c r="L4288" i="8"/>
  <c r="L2692" i="8"/>
  <c r="L7771" i="8"/>
  <c r="L2693" i="8"/>
  <c r="L2694" i="8"/>
  <c r="L2695" i="8"/>
  <c r="L6292" i="8"/>
  <c r="L191" i="8"/>
  <c r="L839" i="8"/>
  <c r="L7772" i="8"/>
  <c r="L8383" i="8"/>
  <c r="L840" i="8"/>
  <c r="L4289" i="8"/>
  <c r="L6293" i="8"/>
  <c r="L5572" i="8"/>
  <c r="L5573" i="8"/>
  <c r="L4932" i="8"/>
  <c r="L6294" i="8"/>
  <c r="L7773" i="8"/>
  <c r="L192" i="8"/>
  <c r="L841" i="8"/>
  <c r="L4933" i="8"/>
  <c r="L193" i="8"/>
  <c r="L7082" i="8"/>
  <c r="L2696" i="8"/>
  <c r="L4934" i="8"/>
  <c r="L2697" i="8"/>
  <c r="L7774" i="8"/>
  <c r="L7083" i="8"/>
  <c r="L2698" i="8"/>
  <c r="L7084" i="8"/>
  <c r="L2699" i="8"/>
  <c r="L2700" i="8"/>
  <c r="L4290" i="8"/>
  <c r="L4935" i="8"/>
  <c r="L842" i="8"/>
  <c r="L1601" i="8"/>
  <c r="L843" i="8"/>
  <c r="L1602" i="8"/>
  <c r="L1603" i="8"/>
  <c r="L7085" i="8"/>
  <c r="L6295" i="8"/>
  <c r="L1604" i="8"/>
  <c r="L2701" i="8"/>
  <c r="L844" i="8"/>
  <c r="L5574" i="8"/>
  <c r="L4291" i="8"/>
  <c r="L4936" i="8"/>
  <c r="L194" i="8"/>
  <c r="L7086" i="8"/>
  <c r="L6296" i="8"/>
  <c r="L4292" i="8"/>
  <c r="L1605" i="8"/>
  <c r="L7087" i="8"/>
  <c r="L7775" i="8"/>
  <c r="L5575" i="8"/>
  <c r="L845" i="8"/>
  <c r="L846" i="8"/>
  <c r="L7088" i="8"/>
  <c r="L2702" i="8"/>
  <c r="L7776" i="8"/>
  <c r="L2703" i="8"/>
  <c r="L5576" i="8"/>
  <c r="L4937" i="8"/>
  <c r="L4293" i="8"/>
  <c r="L2704" i="8"/>
  <c r="L2705" i="8"/>
  <c r="L5577" i="8"/>
  <c r="L7089" i="8"/>
  <c r="L2706" i="8"/>
  <c r="L6297" i="8"/>
  <c r="L7090" i="8"/>
  <c r="L847" i="8"/>
  <c r="L8384" i="8"/>
  <c r="L2707" i="8"/>
  <c r="L6298" i="8"/>
  <c r="L6299" i="8"/>
  <c r="L195" i="8"/>
  <c r="L7091" i="8"/>
  <c r="L8385" i="8"/>
  <c r="L1606" i="8"/>
  <c r="L6300" i="8"/>
  <c r="L4294" i="8"/>
  <c r="L2708" i="8"/>
  <c r="L196" i="8"/>
  <c r="L848" i="8"/>
  <c r="L849" i="8"/>
  <c r="L2709" i="8"/>
  <c r="L1607" i="8"/>
  <c r="L4938" i="8"/>
  <c r="L7092" i="8"/>
  <c r="L2710" i="8"/>
  <c r="L197" i="8"/>
  <c r="L2711" i="8"/>
  <c r="L7777" i="8"/>
  <c r="L2712" i="8"/>
  <c r="L4939" i="8"/>
  <c r="L5578" i="8"/>
  <c r="L2713" i="8"/>
  <c r="L5579" i="8"/>
  <c r="L2714" i="8"/>
  <c r="L5580" i="8"/>
  <c r="L2715" i="8"/>
  <c r="L2716" i="8"/>
  <c r="L8386" i="8"/>
  <c r="L6301" i="8"/>
  <c r="L198" i="8"/>
  <c r="L7778" i="8"/>
  <c r="L850" i="8"/>
  <c r="L4940" i="8"/>
  <c r="L6302" i="8"/>
  <c r="L199" i="8"/>
  <c r="L6303" i="8"/>
  <c r="L4941" i="8"/>
  <c r="L1608" i="8"/>
  <c r="L8387" i="8"/>
  <c r="L1609" i="8"/>
  <c r="L2717" i="8"/>
  <c r="L4295" i="8"/>
  <c r="L6304" i="8"/>
  <c r="L200" i="8"/>
  <c r="L851" i="8"/>
  <c r="L4296" i="8"/>
  <c r="L7093" i="8"/>
  <c r="L2718" i="8"/>
  <c r="L4942" i="8"/>
  <c r="L8388" i="8"/>
  <c r="L2719" i="8"/>
  <c r="L7094" i="8"/>
  <c r="L7095" i="8"/>
  <c r="L852" i="8"/>
  <c r="L853" i="8"/>
  <c r="L6305" i="8"/>
  <c r="L5581" i="8"/>
  <c r="L201" i="8"/>
  <c r="L1610" i="8"/>
  <c r="L2720" i="8"/>
  <c r="L8389" i="8"/>
  <c r="L2721" i="8"/>
  <c r="L2722" i="8"/>
  <c r="L4943" i="8"/>
  <c r="L5582" i="8"/>
  <c r="L4944" i="8"/>
  <c r="L2723" i="8"/>
  <c r="L8390" i="8"/>
  <c r="L2724" i="8"/>
  <c r="L7779" i="8"/>
  <c r="L4945" i="8"/>
  <c r="L854" i="8"/>
  <c r="L7096" i="8"/>
  <c r="L7780" i="8"/>
  <c r="L4297" i="8"/>
  <c r="L4298" i="8"/>
  <c r="L5583" i="8"/>
  <c r="L1611" i="8"/>
  <c r="L2725" i="8"/>
  <c r="L4946" i="8"/>
  <c r="L1612" i="8"/>
  <c r="L855" i="8"/>
  <c r="L2726" i="8"/>
  <c r="L4947" i="8"/>
  <c r="L8391" i="8"/>
  <c r="L1613" i="8"/>
  <c r="L7097" i="8"/>
  <c r="L1614" i="8"/>
  <c r="L856" i="8"/>
  <c r="L2727" i="8"/>
  <c r="L857" i="8"/>
  <c r="L202" i="8"/>
  <c r="L7781" i="8"/>
  <c r="L4299" i="8"/>
  <c r="L2728" i="8"/>
  <c r="L858" i="8"/>
  <c r="L2729" i="8"/>
  <c r="L6306" i="8"/>
  <c r="L203" i="8"/>
  <c r="L7098" i="8"/>
  <c r="L1615" i="8"/>
  <c r="L2730" i="8"/>
  <c r="L1616" i="8"/>
  <c r="L4948" i="8"/>
  <c r="L7782" i="8"/>
  <c r="L6307" i="8"/>
  <c r="L4300" i="8"/>
  <c r="L859" i="8"/>
  <c r="L7099" i="8"/>
  <c r="L6308" i="8"/>
  <c r="L204" i="8"/>
  <c r="L6309" i="8"/>
  <c r="L205" i="8"/>
  <c r="L1617" i="8"/>
  <c r="L2731" i="8"/>
  <c r="L7783" i="8"/>
  <c r="L860" i="8"/>
  <c r="L861" i="8"/>
  <c r="L8392" i="8"/>
  <c r="L8393" i="8"/>
  <c r="L1618" i="8"/>
  <c r="L5584" i="8"/>
  <c r="L206" i="8"/>
  <c r="L6310" i="8"/>
  <c r="L2732" i="8"/>
  <c r="L1619" i="8"/>
  <c r="L5585" i="8"/>
  <c r="L5586" i="8"/>
  <c r="L6311" i="8"/>
  <c r="L8394" i="8"/>
  <c r="L7100" i="8"/>
  <c r="L2733" i="8"/>
  <c r="L207" i="8"/>
  <c r="L2734" i="8"/>
  <c r="L862" i="8"/>
  <c r="L5587" i="8"/>
  <c r="L8395" i="8"/>
  <c r="L8396" i="8"/>
  <c r="L7101" i="8"/>
  <c r="L863" i="8"/>
  <c r="L2735" i="8"/>
  <c r="L2736" i="8"/>
  <c r="L7102" i="8"/>
  <c r="L6312" i="8"/>
  <c r="L4949" i="8"/>
  <c r="L8397" i="8"/>
  <c r="L864" i="8"/>
  <c r="L2737" i="8"/>
  <c r="L2738" i="8"/>
  <c r="L7784" i="8"/>
  <c r="L4950" i="8"/>
  <c r="L7103" i="8"/>
  <c r="L2739" i="8"/>
  <c r="L2740" i="8"/>
  <c r="L4951" i="8"/>
  <c r="L8398" i="8"/>
  <c r="L1620" i="8"/>
  <c r="L7104" i="8"/>
  <c r="L5588" i="8"/>
  <c r="L865" i="8"/>
  <c r="L5589" i="8"/>
  <c r="L6313" i="8"/>
  <c r="L208" i="8"/>
  <c r="L2741" i="8"/>
  <c r="L4301" i="8"/>
  <c r="L2742" i="8"/>
  <c r="L866" i="8"/>
  <c r="L867" i="8"/>
  <c r="L2743" i="8"/>
  <c r="L868" i="8"/>
  <c r="L6314" i="8"/>
  <c r="L209" i="8"/>
  <c r="L2744" i="8"/>
  <c r="L2745" i="8"/>
  <c r="L6315" i="8"/>
  <c r="L8399" i="8"/>
  <c r="L6316" i="8"/>
  <c r="L869" i="8"/>
  <c r="L7785" i="8"/>
  <c r="L5590" i="8"/>
  <c r="L6317" i="8"/>
  <c r="L8400" i="8"/>
  <c r="L7786" i="8"/>
  <c r="L1621" i="8"/>
  <c r="L7787" i="8"/>
  <c r="L2746" i="8"/>
  <c r="L7105" i="8"/>
  <c r="L5591" i="8"/>
  <c r="L4302" i="8"/>
  <c r="L4303" i="8"/>
  <c r="L2747" i="8"/>
  <c r="L6318" i="8"/>
  <c r="L2748" i="8"/>
  <c r="L7788" i="8"/>
  <c r="L4952" i="8"/>
  <c r="L4304" i="8"/>
  <c r="L1622" i="8"/>
  <c r="L4953" i="8"/>
  <c r="L2749" i="8"/>
  <c r="L5592" i="8"/>
  <c r="L210" i="8"/>
  <c r="L5593" i="8"/>
  <c r="L2750" i="8"/>
  <c r="L4305" i="8"/>
  <c r="L7106" i="8"/>
  <c r="L8401" i="8"/>
  <c r="L8402" i="8"/>
  <c r="L7107" i="8"/>
  <c r="L870" i="8"/>
  <c r="L6319" i="8"/>
  <c r="L2751" i="8"/>
  <c r="L8403" i="8"/>
  <c r="L1623" i="8"/>
  <c r="L871" i="8"/>
  <c r="L4306" i="8"/>
  <c r="L211" i="8"/>
  <c r="L6320" i="8"/>
  <c r="L8404" i="8"/>
  <c r="L2752" i="8"/>
  <c r="L8405" i="8"/>
  <c r="L1624" i="8"/>
  <c r="L4307" i="8"/>
  <c r="L212" i="8"/>
  <c r="L2753" i="8"/>
  <c r="L1625" i="8"/>
  <c r="L8406" i="8"/>
  <c r="L4954" i="8"/>
  <c r="L2754" i="8"/>
  <c r="L7108" i="8"/>
  <c r="L2755" i="8"/>
  <c r="L7109" i="8"/>
  <c r="L8407" i="8"/>
  <c r="L5594" i="8"/>
  <c r="L872" i="8"/>
  <c r="L873" i="8"/>
  <c r="L2756" i="8"/>
  <c r="L1626" i="8"/>
  <c r="L4308" i="8"/>
  <c r="L2757" i="8"/>
  <c r="L8408" i="8"/>
  <c r="L7789" i="8"/>
  <c r="L6321" i="8"/>
  <c r="L874" i="8"/>
  <c r="L7790" i="8"/>
  <c r="L875" i="8"/>
  <c r="L5595" i="8"/>
  <c r="L7110" i="8"/>
  <c r="L1627" i="8"/>
  <c r="L2758" i="8"/>
  <c r="L2759" i="8"/>
  <c r="L7791" i="8"/>
  <c r="L213" i="8"/>
  <c r="L4955" i="8"/>
  <c r="L876" i="8"/>
  <c r="L8409" i="8"/>
  <c r="L8410" i="8"/>
  <c r="L7111" i="8"/>
  <c r="L877" i="8"/>
  <c r="L214" i="8"/>
  <c r="L2760" i="8"/>
  <c r="L878" i="8"/>
  <c r="L215" i="8"/>
  <c r="L2761" i="8"/>
  <c r="L4309" i="8"/>
  <c r="L2762" i="8"/>
  <c r="L6322" i="8"/>
  <c r="L879" i="8"/>
  <c r="L4956" i="8"/>
  <c r="L7112" i="8"/>
  <c r="L216" i="8"/>
  <c r="L2763" i="8"/>
  <c r="L4310" i="8"/>
  <c r="L4957" i="8"/>
  <c r="L8411" i="8"/>
  <c r="L2764" i="8"/>
  <c r="L2765" i="8"/>
  <c r="L7113" i="8"/>
  <c r="L4311" i="8"/>
  <c r="L4958" i="8"/>
  <c r="L1628" i="8"/>
  <c r="L5596" i="8"/>
  <c r="L7114" i="8"/>
  <c r="L2766" i="8"/>
  <c r="L880" i="8"/>
  <c r="L7792" i="8"/>
  <c r="L881" i="8"/>
  <c r="L4959" i="8"/>
  <c r="L8412" i="8"/>
  <c r="L8413" i="8"/>
  <c r="L217" i="8"/>
  <c r="L4960" i="8"/>
  <c r="L2767" i="8"/>
  <c r="L7115" i="8"/>
  <c r="L7116" i="8"/>
  <c r="L5597" i="8"/>
  <c r="L2768" i="8"/>
  <c r="L4312" i="8"/>
  <c r="L882" i="8"/>
  <c r="L883" i="8"/>
  <c r="L8414" i="8"/>
  <c r="L4961" i="8"/>
  <c r="L884" i="8"/>
  <c r="L885" i="8"/>
  <c r="L886" i="8"/>
  <c r="L5598" i="8"/>
  <c r="L8415" i="8"/>
  <c r="L6323" i="8"/>
  <c r="L2769" i="8"/>
  <c r="L7117" i="8"/>
  <c r="L8416" i="8"/>
  <c r="L4962" i="8"/>
  <c r="L2770" i="8"/>
  <c r="L1629" i="8"/>
  <c r="L887" i="8"/>
  <c r="L2771" i="8"/>
  <c r="L8417" i="8"/>
  <c r="L4313" i="8"/>
  <c r="L888" i="8"/>
  <c r="L6324" i="8"/>
  <c r="L6325" i="8"/>
  <c r="L1630" i="8"/>
  <c r="L218" i="8"/>
  <c r="L2772" i="8"/>
  <c r="L5599" i="8"/>
  <c r="L5600" i="8"/>
  <c r="L2773" i="8"/>
  <c r="L4963" i="8"/>
  <c r="L4314" i="8"/>
  <c r="L7118" i="8"/>
  <c r="L6326" i="8"/>
  <c r="L2774" i="8"/>
  <c r="L889" i="8"/>
  <c r="L5601" i="8"/>
  <c r="L8418" i="8"/>
  <c r="L7119" i="8"/>
  <c r="L4964" i="8"/>
  <c r="L4965" i="8"/>
  <c r="L1631" i="8"/>
  <c r="L2775" i="8"/>
  <c r="L2776" i="8"/>
  <c r="L7120" i="8"/>
  <c r="L1632" i="8"/>
  <c r="L8419" i="8"/>
  <c r="L2777" i="8"/>
  <c r="L2778" i="8"/>
  <c r="L2779" i="8"/>
  <c r="L2780" i="8"/>
  <c r="L4315" i="8"/>
  <c r="L2781" i="8"/>
  <c r="L7793" i="8"/>
  <c r="L7121" i="8"/>
  <c r="L5602" i="8"/>
  <c r="L8420" i="8"/>
  <c r="L4316" i="8"/>
  <c r="L7122" i="8"/>
  <c r="L2782" i="8"/>
  <c r="L8421" i="8"/>
  <c r="L2783" i="8"/>
  <c r="L5603" i="8"/>
  <c r="L8422" i="8"/>
  <c r="L2784" i="8"/>
  <c r="L7123" i="8"/>
  <c r="L2785" i="8"/>
  <c r="L219" i="8"/>
  <c r="L7794" i="8"/>
  <c r="L5604" i="8"/>
  <c r="L890" i="8"/>
  <c r="L2786" i="8"/>
  <c r="L2787" i="8"/>
  <c r="L7124" i="8"/>
  <c r="L7795" i="8"/>
  <c r="L4966" i="8"/>
  <c r="L891" i="8"/>
  <c r="L7796" i="8"/>
  <c r="L2788" i="8"/>
  <c r="L2789" i="8"/>
  <c r="L6327" i="8"/>
  <c r="L2790" i="8"/>
  <c r="L2791" i="8"/>
  <c r="L2792" i="8"/>
  <c r="L7125" i="8"/>
  <c r="L7126" i="8"/>
  <c r="L4317" i="8"/>
  <c r="L4318" i="8"/>
  <c r="L6328" i="8"/>
  <c r="L4319" i="8"/>
  <c r="L2793" i="8"/>
  <c r="L7127" i="8"/>
  <c r="L2794" i="8"/>
  <c r="L2795" i="8"/>
  <c r="L5605" i="8"/>
  <c r="L892" i="8"/>
  <c r="L2796" i="8"/>
  <c r="L7797" i="8"/>
  <c r="L1633" i="8"/>
  <c r="L220" i="8"/>
  <c r="L893" i="8"/>
  <c r="L7798" i="8"/>
  <c r="L7799" i="8"/>
  <c r="L221" i="8"/>
  <c r="L2797" i="8"/>
  <c r="L8423" i="8"/>
  <c r="L894" i="8"/>
  <c r="L6329" i="8"/>
  <c r="L2798" i="8"/>
  <c r="L222" i="8"/>
  <c r="L7800" i="8"/>
  <c r="L4967" i="8"/>
  <c r="L2799" i="8"/>
  <c r="L2800" i="8"/>
  <c r="L4320" i="8"/>
  <c r="L2801" i="8"/>
  <c r="L8424" i="8"/>
  <c r="L7128" i="8"/>
  <c r="L2802" i="8"/>
  <c r="L895" i="8"/>
  <c r="L2803" i="8"/>
  <c r="L6330" i="8"/>
  <c r="L223" i="8"/>
  <c r="L896" i="8"/>
  <c r="L2804" i="8"/>
  <c r="L8425" i="8"/>
  <c r="L4968" i="8"/>
  <c r="L7129" i="8"/>
  <c r="L2805" i="8"/>
  <c r="L2806" i="8"/>
  <c r="L5606" i="8"/>
  <c r="L5607" i="8"/>
  <c r="L897" i="8"/>
  <c r="L2807" i="8"/>
  <c r="L7130" i="8"/>
  <c r="L4321" i="8"/>
  <c r="L4322" i="8"/>
  <c r="L2808" i="8"/>
  <c r="L4969" i="8"/>
  <c r="L8426" i="8"/>
  <c r="L5608" i="8"/>
  <c r="L2809" i="8"/>
  <c r="L8427" i="8"/>
  <c r="L224" i="8"/>
  <c r="L4970" i="8"/>
  <c r="L4323" i="8"/>
  <c r="L8428" i="8"/>
  <c r="L5609" i="8"/>
  <c r="L1634" i="8"/>
  <c r="L2810" i="8"/>
  <c r="L8429" i="8"/>
  <c r="L2811" i="8"/>
  <c r="L1635" i="8"/>
  <c r="L2812" i="8"/>
  <c r="L225" i="8"/>
  <c r="L2813" i="8"/>
  <c r="L5610" i="8"/>
  <c r="L4971" i="8"/>
  <c r="L7131" i="8"/>
  <c r="L226" i="8"/>
  <c r="L6331" i="8"/>
  <c r="L7132" i="8"/>
  <c r="L4972" i="8"/>
  <c r="L4324" i="8"/>
  <c r="L227" i="8"/>
  <c r="L2814" i="8"/>
  <c r="L8430" i="8"/>
  <c r="L2815" i="8"/>
  <c r="L1636" i="8"/>
  <c r="L228" i="8"/>
  <c r="L8431" i="8"/>
  <c r="L7801" i="8"/>
  <c r="L4325" i="8"/>
  <c r="L2816" i="8"/>
  <c r="L7802" i="8"/>
  <c r="L4973" i="8"/>
  <c r="L7803" i="8"/>
  <c r="L7133" i="8"/>
  <c r="L7134" i="8"/>
  <c r="L898" i="8"/>
  <c r="L899" i="8"/>
  <c r="L5611" i="8"/>
  <c r="L7135" i="8"/>
  <c r="L1637" i="8"/>
  <c r="L2817" i="8"/>
  <c r="L2818" i="8"/>
  <c r="L6332" i="8"/>
  <c r="L6333" i="8"/>
  <c r="L8432" i="8"/>
  <c r="L2819" i="8"/>
  <c r="L2820" i="8"/>
  <c r="L2821" i="8"/>
  <c r="L2822" i="8"/>
  <c r="L900" i="8"/>
  <c r="L7136" i="8"/>
  <c r="L6334" i="8"/>
  <c r="L2823" i="8"/>
  <c r="L2824" i="8"/>
  <c r="L2825" i="8"/>
  <c r="L7804" i="8"/>
  <c r="L7805" i="8"/>
  <c r="L6335" i="8"/>
  <c r="L8433" i="8"/>
  <c r="L2826" i="8"/>
  <c r="L2827" i="8"/>
  <c r="L2828" i="8"/>
  <c r="L2829" i="8"/>
  <c r="L6336" i="8"/>
  <c r="L4326" i="8"/>
  <c r="L229" i="8"/>
  <c r="L5612" i="8"/>
  <c r="L4974" i="8"/>
  <c r="L4327" i="8"/>
  <c r="L1638" i="8"/>
  <c r="L2830" i="8"/>
  <c r="L8434" i="8"/>
  <c r="L5613" i="8"/>
  <c r="L4975" i="8"/>
  <c r="L7806" i="8"/>
  <c r="L4328" i="8"/>
  <c r="L2831" i="8"/>
  <c r="L5614" i="8"/>
  <c r="L230" i="8"/>
  <c r="L4329" i="8"/>
  <c r="L901" i="8"/>
  <c r="L902" i="8"/>
  <c r="L2832" i="8"/>
  <c r="L7137" i="8"/>
  <c r="L2833" i="8"/>
  <c r="L7807" i="8"/>
  <c r="L8435" i="8"/>
  <c r="L231" i="8"/>
  <c r="L4330" i="8"/>
  <c r="L2834" i="8"/>
  <c r="L4976" i="8"/>
  <c r="L6337" i="8"/>
  <c r="L2835" i="8"/>
  <c r="L8436" i="8"/>
  <c r="L7138" i="8"/>
  <c r="L2836" i="8"/>
  <c r="L5615" i="8"/>
  <c r="L2837" i="8"/>
  <c r="L8437" i="8"/>
  <c r="L1639" i="8"/>
  <c r="L2838" i="8"/>
  <c r="L2839" i="8"/>
  <c r="L6338" i="8"/>
  <c r="L2840" i="8"/>
  <c r="L903" i="8"/>
  <c r="L6339" i="8"/>
  <c r="L7808" i="8"/>
  <c r="L5616" i="8"/>
  <c r="L1640" i="8"/>
  <c r="L5617" i="8"/>
  <c r="L2841" i="8"/>
  <c r="L2842" i="8"/>
  <c r="L7139" i="8"/>
  <c r="L2843" i="8"/>
  <c r="L1641" i="8"/>
  <c r="L7809" i="8"/>
  <c r="L2844" i="8"/>
  <c r="L7810" i="8"/>
  <c r="L2845" i="8"/>
  <c r="L4977" i="8"/>
  <c r="L7140" i="8"/>
  <c r="L7141" i="8"/>
  <c r="L4331" i="8"/>
  <c r="L8438" i="8"/>
  <c r="L4978" i="8"/>
  <c r="L232" i="8"/>
  <c r="L2846" i="8"/>
  <c r="L4332" i="8"/>
  <c r="L2847" i="8"/>
  <c r="L6340" i="8"/>
  <c r="L904" i="8"/>
  <c r="L6341" i="8"/>
  <c r="L1642" i="8"/>
  <c r="L2848" i="8"/>
  <c r="L2849" i="8"/>
  <c r="L905" i="8"/>
  <c r="L6342" i="8"/>
  <c r="L233" i="8"/>
  <c r="L7142" i="8"/>
  <c r="L8439" i="8"/>
  <c r="L1643" i="8"/>
  <c r="L5618" i="8"/>
  <c r="L2850" i="8"/>
  <c r="L4333" i="8"/>
  <c r="L2851" i="8"/>
  <c r="L1644" i="8"/>
  <c r="L4334" i="8"/>
  <c r="L2852" i="8"/>
  <c r="L906" i="8"/>
  <c r="L907" i="8"/>
  <c r="L2853" i="8"/>
  <c r="L5619" i="8"/>
  <c r="L908" i="8"/>
  <c r="L2854" i="8"/>
  <c r="L4979" i="8"/>
  <c r="L8440" i="8"/>
  <c r="L5620" i="8"/>
  <c r="L6343" i="8"/>
  <c r="L4335" i="8"/>
  <c r="L4336" i="8"/>
  <c r="L2855" i="8"/>
  <c r="L1645" i="8"/>
  <c r="L5621" i="8"/>
  <c r="L909" i="8"/>
  <c r="L2856" i="8"/>
  <c r="L2857" i="8"/>
  <c r="L2858" i="8"/>
  <c r="L8441" i="8"/>
  <c r="L7143" i="8"/>
  <c r="L4980" i="8"/>
  <c r="L8442" i="8"/>
  <c r="L7811" i="8"/>
  <c r="L6344" i="8"/>
  <c r="L6345" i="8"/>
  <c r="L2859" i="8"/>
  <c r="L234" i="8"/>
  <c r="L235" i="8"/>
  <c r="L7144" i="8"/>
  <c r="L2860" i="8"/>
  <c r="L7812" i="8"/>
  <c r="L5622" i="8"/>
  <c r="L1646" i="8"/>
  <c r="L2861" i="8"/>
  <c r="L4337" i="8"/>
  <c r="L4338" i="8"/>
  <c r="L6346" i="8"/>
  <c r="L6347" i="8"/>
  <c r="L7145" i="8"/>
  <c r="L8443" i="8"/>
  <c r="L4339" i="8"/>
  <c r="L7813" i="8"/>
  <c r="L8444" i="8"/>
  <c r="L6348" i="8"/>
  <c r="L4981" i="8"/>
  <c r="L2862" i="8"/>
  <c r="L2863" i="8"/>
  <c r="L2864" i="8"/>
  <c r="L2865" i="8"/>
  <c r="L1647" i="8"/>
  <c r="L5623" i="8"/>
  <c r="L4982" i="8"/>
  <c r="L6349" i="8"/>
  <c r="L236" i="8"/>
  <c r="L5624" i="8"/>
  <c r="L910" i="8"/>
  <c r="L7146" i="8"/>
  <c r="L7147" i="8"/>
  <c r="L8445" i="8"/>
  <c r="L5625" i="8"/>
  <c r="L2866" i="8"/>
  <c r="L2867" i="8"/>
  <c r="L911" i="8"/>
  <c r="L8446" i="8"/>
  <c r="L2868" i="8"/>
  <c r="L2869" i="8"/>
  <c r="L2870" i="8"/>
  <c r="L6350" i="8"/>
  <c r="L237" i="8"/>
  <c r="L5626" i="8"/>
  <c r="L5627" i="8"/>
  <c r="L912" i="8"/>
  <c r="L8447" i="8"/>
  <c r="L2871" i="8"/>
  <c r="L4340" i="8"/>
  <c r="L2872" i="8"/>
  <c r="L238" i="8"/>
  <c r="L8448" i="8"/>
  <c r="L913" i="8"/>
  <c r="L8449" i="8"/>
  <c r="L2873" i="8"/>
  <c r="L1648" i="8"/>
  <c r="L914" i="8"/>
  <c r="L2874" i="8"/>
  <c r="L239" i="8"/>
  <c r="L1649" i="8"/>
  <c r="L5628" i="8"/>
  <c r="L1650" i="8"/>
  <c r="L6351" i="8"/>
  <c r="L4983" i="8"/>
  <c r="L6352" i="8"/>
  <c r="L2875" i="8"/>
  <c r="L7814" i="8"/>
  <c r="L1651" i="8"/>
  <c r="L915" i="8"/>
  <c r="L2876" i="8"/>
  <c r="L916" i="8"/>
  <c r="L7815" i="8"/>
  <c r="L240" i="8"/>
  <c r="L917" i="8"/>
  <c r="L4341" i="8"/>
  <c r="L918" i="8"/>
  <c r="L7816" i="8"/>
  <c r="L8450" i="8"/>
  <c r="L7148" i="8"/>
  <c r="L5629" i="8"/>
  <c r="L919" i="8"/>
  <c r="L7149" i="8"/>
  <c r="L7150" i="8"/>
  <c r="L8451" i="8"/>
  <c r="L1652" i="8"/>
  <c r="L1653" i="8"/>
  <c r="L7151" i="8"/>
  <c r="L920" i="8"/>
  <c r="L2877" i="8"/>
  <c r="L1654" i="8"/>
  <c r="L2878" i="8"/>
  <c r="L2879" i="8"/>
  <c r="L2880" i="8"/>
  <c r="L921" i="8"/>
  <c r="L8452" i="8"/>
  <c r="L4342" i="8"/>
  <c r="L922" i="8"/>
  <c r="L7152" i="8"/>
  <c r="L241" i="8"/>
  <c r="L242" i="8"/>
  <c r="L2881" i="8"/>
  <c r="L243" i="8"/>
  <c r="L6353" i="8"/>
  <c r="L4343" i="8"/>
  <c r="L7153" i="8"/>
  <c r="L4344" i="8"/>
  <c r="L923" i="8"/>
  <c r="L8453" i="8"/>
  <c r="L2882" i="8"/>
  <c r="L924" i="8"/>
  <c r="L925" i="8"/>
  <c r="L4345" i="8"/>
  <c r="L4984" i="8"/>
  <c r="L2883" i="8"/>
  <c r="L2884" i="8"/>
  <c r="L8454" i="8"/>
  <c r="L2885" i="8"/>
  <c r="L2886" i="8"/>
  <c r="L926" i="8"/>
  <c r="L8455" i="8"/>
  <c r="L4985" i="8"/>
  <c r="L927" i="8"/>
  <c r="L4986" i="8"/>
  <c r="L2887" i="8"/>
  <c r="L4987" i="8"/>
  <c r="L2888" i="8"/>
  <c r="L7817" i="8"/>
  <c r="L4346" i="8"/>
  <c r="L2889" i="8"/>
  <c r="L8456" i="8"/>
  <c r="L928" i="8"/>
  <c r="L7818" i="8"/>
  <c r="L244" i="8"/>
  <c r="L8457" i="8"/>
  <c r="L6354" i="8"/>
  <c r="L5630" i="8"/>
  <c r="L5631" i="8"/>
  <c r="L7154" i="8"/>
  <c r="L4988" i="8"/>
  <c r="L929" i="8"/>
  <c r="L5632" i="8"/>
  <c r="L5633" i="8"/>
  <c r="L5634" i="8"/>
  <c r="L4989" i="8"/>
  <c r="L930" i="8"/>
  <c r="L931" i="8"/>
  <c r="L2890" i="8"/>
  <c r="L245" i="8"/>
  <c r="L1655" i="8"/>
  <c r="L5635" i="8"/>
  <c r="L4347" i="8"/>
  <c r="L932" i="8"/>
  <c r="L8458" i="8"/>
  <c r="L2891" i="8"/>
  <c r="L246" i="8"/>
  <c r="L933" i="8"/>
  <c r="L6355" i="8"/>
  <c r="L8459" i="8"/>
  <c r="L5636" i="8"/>
  <c r="L934" i="8"/>
  <c r="L6356" i="8"/>
  <c r="L6357" i="8"/>
  <c r="L7819" i="8"/>
  <c r="L247" i="8"/>
  <c r="L4990" i="8"/>
  <c r="L935" i="8"/>
  <c r="L2892" i="8"/>
  <c r="L7820" i="8"/>
  <c r="L7155" i="8"/>
  <c r="L7821" i="8"/>
  <c r="L8460" i="8"/>
  <c r="L2893" i="8"/>
  <c r="L1656" i="8"/>
  <c r="L2894" i="8"/>
  <c r="L7156" i="8"/>
  <c r="L1657" i="8"/>
  <c r="L936" i="8"/>
  <c r="L2895" i="8"/>
  <c r="L2896" i="8"/>
  <c r="L7157" i="8"/>
  <c r="L4348" i="8"/>
  <c r="L6358" i="8"/>
  <c r="L6359" i="8"/>
  <c r="L5637" i="8"/>
  <c r="L6360" i="8"/>
  <c r="L7822" i="8"/>
  <c r="L5638" i="8"/>
  <c r="L2897" i="8"/>
  <c r="L937" i="8"/>
  <c r="L6361" i="8"/>
  <c r="L2898" i="8"/>
  <c r="L4349" i="8"/>
  <c r="L5639" i="8"/>
  <c r="L1658" i="8"/>
  <c r="L2899" i="8"/>
  <c r="L1659" i="8"/>
  <c r="L6362" i="8"/>
  <c r="L7158" i="8"/>
  <c r="L5640" i="8"/>
  <c r="L7159" i="8"/>
  <c r="L2900" i="8"/>
  <c r="L5641" i="8"/>
  <c r="L4991" i="8"/>
  <c r="L6363" i="8"/>
  <c r="L5642" i="8"/>
  <c r="L6364" i="8"/>
  <c r="L7823" i="8"/>
  <c r="L2901" i="8"/>
  <c r="L6365" i="8"/>
  <c r="L7824" i="8"/>
  <c r="L2902" i="8"/>
  <c r="L7825" i="8"/>
  <c r="L2903" i="8"/>
  <c r="L7826" i="8"/>
  <c r="L4992" i="8"/>
  <c r="L2904" i="8"/>
  <c r="L1660" i="8"/>
  <c r="L7827" i="8"/>
  <c r="L2905" i="8"/>
  <c r="L5643" i="8"/>
  <c r="L4350" i="8"/>
  <c r="L5644" i="8"/>
  <c r="L6366" i="8"/>
  <c r="L2906" i="8"/>
  <c r="L248" i="8"/>
  <c r="L1661" i="8"/>
  <c r="L5645" i="8"/>
  <c r="L4993" i="8"/>
  <c r="L7828" i="8"/>
  <c r="L5646" i="8"/>
  <c r="L2907" i="8"/>
  <c r="L2908" i="8"/>
  <c r="L2909" i="8"/>
  <c r="L2910" i="8"/>
  <c r="L1662" i="8"/>
  <c r="L5647" i="8"/>
  <c r="L5648" i="8"/>
  <c r="L2911" i="8"/>
  <c r="L2912" i="8"/>
  <c r="L8461" i="8"/>
  <c r="L4351" i="8"/>
  <c r="L2913" i="8"/>
  <c r="L4994" i="8"/>
  <c r="L2914" i="8"/>
  <c r="L8462" i="8"/>
  <c r="L6367" i="8"/>
  <c r="L249" i="8"/>
  <c r="L7829" i="8"/>
  <c r="L1663" i="8"/>
  <c r="L250" i="8"/>
  <c r="L251" i="8"/>
  <c r="L4995" i="8"/>
  <c r="L938" i="8"/>
  <c r="L252" i="8"/>
  <c r="L6368" i="8"/>
  <c r="L2915" i="8"/>
  <c r="L7830" i="8"/>
  <c r="L253" i="8"/>
  <c r="L4352" i="8"/>
  <c r="L5649" i="8"/>
  <c r="L7160" i="8"/>
  <c r="L8463" i="8"/>
  <c r="L7161" i="8"/>
  <c r="L2916" i="8"/>
  <c r="L5650" i="8"/>
  <c r="L1664" i="8"/>
  <c r="L2917" i="8"/>
  <c r="L4996" i="8"/>
  <c r="L2918" i="8"/>
  <c r="L5651" i="8"/>
  <c r="L5652" i="8"/>
  <c r="L2919" i="8"/>
  <c r="L1665" i="8"/>
  <c r="L4997" i="8"/>
  <c r="L8464" i="8"/>
  <c r="L7162" i="8"/>
  <c r="L2920" i="8"/>
  <c r="L7831" i="8"/>
  <c r="L7163" i="8"/>
  <c r="L2921" i="8"/>
  <c r="L8465" i="8"/>
  <c r="L2922" i="8"/>
  <c r="L1666" i="8"/>
  <c r="L1667" i="8"/>
  <c r="L2923" i="8"/>
  <c r="L2924" i="8"/>
  <c r="L254" i="8"/>
  <c r="L939" i="8"/>
  <c r="L1668" i="8"/>
  <c r="L2925" i="8"/>
  <c r="L255" i="8"/>
  <c r="L7832" i="8"/>
  <c r="L1669" i="8"/>
  <c r="L4998" i="8"/>
  <c r="L2926" i="8"/>
  <c r="L1670" i="8"/>
  <c r="L7164" i="8"/>
  <c r="L940" i="8"/>
  <c r="L2927" i="8"/>
  <c r="L256" i="8"/>
  <c r="L7833" i="8"/>
  <c r="L7165" i="8"/>
  <c r="L257" i="8"/>
  <c r="L7166" i="8"/>
  <c r="L1671" i="8"/>
  <c r="L258" i="8"/>
  <c r="L4353" i="8"/>
  <c r="L941" i="8"/>
  <c r="L7834" i="8"/>
  <c r="L2928" i="8"/>
  <c r="L7835" i="8"/>
  <c r="L4999" i="8"/>
  <c r="L7836" i="8"/>
  <c r="L942" i="8"/>
  <c r="L259" i="8"/>
  <c r="L943" i="8"/>
  <c r="L2929" i="8"/>
  <c r="L944" i="8"/>
  <c r="L2930" i="8"/>
  <c r="L8466" i="8"/>
  <c r="L7167" i="8"/>
  <c r="L7168" i="8"/>
  <c r="L2931" i="8"/>
  <c r="L4354" i="8"/>
  <c r="L7169" i="8"/>
  <c r="L2932" i="8"/>
  <c r="L2933" i="8"/>
  <c r="L5000" i="8"/>
  <c r="L6369" i="8"/>
  <c r="L1672" i="8"/>
  <c r="L7837" i="8"/>
  <c r="L2934" i="8"/>
  <c r="L7170" i="8"/>
  <c r="L6370" i="8"/>
  <c r="L7171" i="8"/>
  <c r="L7838" i="8"/>
  <c r="L2935" i="8"/>
  <c r="L5001" i="8"/>
  <c r="L945" i="8"/>
  <c r="L946" i="8"/>
  <c r="L2936" i="8"/>
  <c r="L8467" i="8"/>
  <c r="L4355" i="8"/>
  <c r="L6371" i="8"/>
  <c r="L7839" i="8"/>
  <c r="L2937" i="8"/>
  <c r="L2938" i="8"/>
  <c r="L260" i="8"/>
  <c r="L4356" i="8"/>
  <c r="L2939" i="8"/>
  <c r="L261" i="8"/>
  <c r="L5002" i="8"/>
  <c r="L7172" i="8"/>
  <c r="L7173" i="8"/>
  <c r="L6372" i="8"/>
  <c r="L2940" i="8"/>
  <c r="L2941" i="8"/>
  <c r="L2942" i="8"/>
  <c r="L2943" i="8"/>
  <c r="L2944" i="8"/>
  <c r="L5003" i="8"/>
  <c r="L2945" i="8"/>
  <c r="L4357" i="8"/>
  <c r="L2946" i="8"/>
  <c r="L5004" i="8"/>
  <c r="L8468" i="8"/>
  <c r="L6373" i="8"/>
  <c r="L4358" i="8"/>
  <c r="L2947" i="8"/>
  <c r="L2948" i="8"/>
  <c r="L7174" i="8"/>
  <c r="L5005" i="8"/>
  <c r="L7840" i="8"/>
  <c r="L8469" i="8"/>
  <c r="L8470" i="8"/>
  <c r="L947" i="8"/>
  <c r="L2949" i="8"/>
  <c r="L8471" i="8"/>
  <c r="L6374" i="8"/>
  <c r="L5653" i="8"/>
  <c r="L2950" i="8"/>
  <c r="L5006" i="8"/>
  <c r="L2951" i="8"/>
  <c r="L2952" i="8"/>
  <c r="L4359" i="8"/>
  <c r="L6375" i="8"/>
  <c r="L6376" i="8"/>
  <c r="L8472" i="8"/>
  <c r="L7175" i="8"/>
  <c r="L262" i="8"/>
  <c r="L2953" i="8"/>
  <c r="L948" i="8"/>
  <c r="L1673" i="8"/>
  <c r="L4360" i="8"/>
  <c r="L2954" i="8"/>
  <c r="L4361" i="8"/>
  <c r="L2955" i="8"/>
  <c r="L7841" i="8"/>
  <c r="L5007" i="8"/>
  <c r="L6377" i="8"/>
  <c r="L949" i="8"/>
  <c r="L2956" i="8"/>
  <c r="L2957" i="8"/>
  <c r="L1674" i="8"/>
  <c r="L7842" i="8"/>
  <c r="L6378" i="8"/>
  <c r="L5008" i="8"/>
  <c r="L7843" i="8"/>
  <c r="L7844" i="8"/>
  <c r="L5009" i="8"/>
  <c r="L2958" i="8"/>
  <c r="L8473" i="8"/>
  <c r="L4362" i="8"/>
  <c r="L7176" i="8"/>
  <c r="L263" i="8"/>
  <c r="L7845" i="8"/>
  <c r="L2959" i="8"/>
  <c r="L4363" i="8"/>
  <c r="L2960" i="8"/>
  <c r="L8474" i="8"/>
  <c r="L4364" i="8"/>
  <c r="L2961" i="8"/>
  <c r="L7846" i="8"/>
  <c r="L4365" i="8"/>
  <c r="L2962" i="8"/>
  <c r="L4366" i="8"/>
  <c r="L7177" i="8"/>
  <c r="L7178" i="8"/>
  <c r="L950" i="8"/>
  <c r="L2963" i="8"/>
  <c r="L6379" i="8"/>
  <c r="L6380" i="8"/>
  <c r="L6381" i="8"/>
  <c r="L2964" i="8"/>
  <c r="L4367" i="8"/>
  <c r="L5654" i="8"/>
  <c r="L4368" i="8"/>
  <c r="L7179" i="8"/>
  <c r="L4369" i="8"/>
  <c r="L5655" i="8"/>
  <c r="L951" i="8"/>
  <c r="L7847" i="8"/>
  <c r="L1675" i="8"/>
  <c r="L7848" i="8"/>
  <c r="L2965" i="8"/>
  <c r="L2966" i="8"/>
  <c r="L2967" i="8"/>
  <c r="L4370" i="8"/>
  <c r="L7180" i="8"/>
  <c r="L264" i="8"/>
  <c r="L8475" i="8"/>
  <c r="L6382" i="8"/>
  <c r="L4371" i="8"/>
  <c r="L2968" i="8"/>
  <c r="L2969" i="8"/>
  <c r="L952" i="8"/>
  <c r="L953" i="8"/>
  <c r="L954" i="8"/>
  <c r="L7181" i="8"/>
  <c r="L8476" i="8"/>
  <c r="L265" i="8"/>
  <c r="L4372" i="8"/>
  <c r="L6383" i="8"/>
  <c r="L5010" i="8"/>
  <c r="L4373" i="8"/>
  <c r="L2970" i="8"/>
  <c r="L2971" i="8"/>
  <c r="L6384" i="8"/>
  <c r="L1676" i="8"/>
  <c r="L2972" i="8"/>
  <c r="L8477" i="8"/>
  <c r="L7182" i="8"/>
  <c r="L7849" i="8"/>
  <c r="L7850" i="8"/>
  <c r="L7183" i="8"/>
  <c r="L2973" i="8"/>
  <c r="L266" i="8"/>
  <c r="L7184" i="8"/>
  <c r="L955" i="8"/>
  <c r="L8478" i="8"/>
  <c r="L7185" i="8"/>
  <c r="L7851" i="8"/>
  <c r="L2974" i="8"/>
  <c r="L1677" i="8"/>
  <c r="L7186" i="8"/>
  <c r="L7187" i="8"/>
  <c r="L8479" i="8"/>
  <c r="L956" i="8"/>
  <c r="L8480" i="8"/>
  <c r="L5011" i="8"/>
  <c r="L5656" i="8"/>
  <c r="L957" i="8"/>
  <c r="L8481" i="8"/>
  <c r="L267" i="8"/>
  <c r="L6385" i="8"/>
  <c r="L5657" i="8"/>
  <c r="L2975" i="8"/>
  <c r="L4374" i="8"/>
  <c r="L2976" i="8"/>
  <c r="L1678" i="8"/>
  <c r="L8482" i="8"/>
  <c r="L7852" i="8"/>
  <c r="L2977" i="8"/>
  <c r="L7188" i="8"/>
  <c r="L5658" i="8"/>
  <c r="L8483" i="8"/>
  <c r="L2978" i="8"/>
  <c r="L958" i="8"/>
  <c r="L5012" i="8"/>
  <c r="L2979" i="8"/>
  <c r="L1679" i="8"/>
  <c r="L2980" i="8"/>
  <c r="L2981" i="8"/>
  <c r="L2982" i="8"/>
  <c r="L7189" i="8"/>
  <c r="L268" i="8"/>
  <c r="L5013" i="8"/>
  <c r="L5014" i="8"/>
  <c r="L5015" i="8"/>
  <c r="L7190" i="8"/>
  <c r="L959" i="8"/>
  <c r="L960" i="8"/>
  <c r="L961" i="8"/>
  <c r="L8484" i="8"/>
  <c r="L8485" i="8"/>
  <c r="L962" i="8"/>
  <c r="L7191" i="8"/>
  <c r="L963" i="8"/>
  <c r="L5016" i="8"/>
  <c r="L5659" i="8"/>
  <c r="L5017" i="8"/>
  <c r="L4375" i="8"/>
  <c r="L6386" i="8"/>
  <c r="L2983" i="8"/>
  <c r="L6387" i="8"/>
  <c r="L2984" i="8"/>
  <c r="L7853" i="8"/>
  <c r="L5660" i="8"/>
  <c r="L269" i="8"/>
  <c r="L964" i="8"/>
  <c r="L4376" i="8"/>
  <c r="L1680" i="8"/>
  <c r="L1681" i="8"/>
  <c r="L8486" i="8"/>
  <c r="L965" i="8"/>
  <c r="L7854" i="8"/>
  <c r="L5018" i="8"/>
  <c r="L4377" i="8"/>
  <c r="L1682" i="8"/>
  <c r="L7192" i="8"/>
  <c r="L7193" i="8"/>
  <c r="L8487" i="8"/>
  <c r="L966" i="8"/>
  <c r="L5661" i="8"/>
  <c r="L8488" i="8"/>
  <c r="L2985" i="8"/>
  <c r="L6388" i="8"/>
  <c r="L7194" i="8"/>
  <c r="L2986" i="8"/>
  <c r="L270" i="8"/>
  <c r="L5662" i="8"/>
  <c r="L4378" i="8"/>
  <c r="L967" i="8"/>
  <c r="L968" i="8"/>
  <c r="L5663" i="8"/>
  <c r="L969" i="8"/>
  <c r="L7855" i="8"/>
  <c r="L2987" i="8"/>
  <c r="L2988" i="8"/>
  <c r="L5664" i="8"/>
  <c r="L7856" i="8"/>
  <c r="L1683" i="8"/>
  <c r="L5665" i="8"/>
  <c r="L2989" i="8"/>
  <c r="L7195" i="8"/>
  <c r="L2990" i="8"/>
  <c r="L2991" i="8"/>
  <c r="L8489" i="8"/>
  <c r="L271" i="8"/>
  <c r="L1684" i="8"/>
  <c r="L2992" i="8"/>
  <c r="L272" i="8"/>
  <c r="L8490" i="8"/>
  <c r="L6389" i="8"/>
  <c r="L5666" i="8"/>
  <c r="L2993" i="8"/>
  <c r="L4379" i="8"/>
  <c r="L2994" i="8"/>
  <c r="L8491" i="8"/>
  <c r="L5019" i="8"/>
  <c r="L7857" i="8"/>
  <c r="L4380" i="8"/>
  <c r="L5020" i="8"/>
  <c r="L8492" i="8"/>
  <c r="L1685" i="8"/>
  <c r="L5667" i="8"/>
  <c r="L2995" i="8"/>
  <c r="L5668" i="8"/>
  <c r="L273" i="8"/>
  <c r="L8493" i="8"/>
  <c r="L2996" i="8"/>
  <c r="L2997" i="8"/>
  <c r="L970" i="8"/>
  <c r="L6390" i="8"/>
  <c r="L8494" i="8"/>
  <c r="L4381" i="8"/>
  <c r="L2998" i="8"/>
  <c r="L7196" i="8"/>
  <c r="L971" i="8"/>
  <c r="L4382" i="8"/>
  <c r="L7197" i="8"/>
  <c r="L5021" i="8"/>
  <c r="L8495" i="8"/>
  <c r="L2999" i="8"/>
  <c r="L7198" i="8"/>
  <c r="L6391" i="8"/>
  <c r="L8496" i="8"/>
  <c r="L1686" i="8"/>
  <c r="L6392" i="8"/>
  <c r="L7199" i="8"/>
  <c r="L1687" i="8"/>
  <c r="L4383" i="8"/>
  <c r="L4384" i="8"/>
  <c r="L7858" i="8"/>
  <c r="L1688" i="8"/>
  <c r="L3000" i="8"/>
  <c r="L972" i="8"/>
  <c r="L7859" i="8"/>
  <c r="L3001" i="8"/>
  <c r="L274" i="8"/>
  <c r="L7860" i="8"/>
  <c r="L973" i="8"/>
  <c r="L3002" i="8"/>
  <c r="L6393" i="8"/>
  <c r="L4385" i="8"/>
  <c r="L6394" i="8"/>
  <c r="L4386" i="8"/>
  <c r="L974" i="8"/>
  <c r="L5669" i="8"/>
  <c r="L6395" i="8"/>
  <c r="L7861" i="8"/>
  <c r="L6396" i="8"/>
  <c r="L5022" i="8"/>
  <c r="L975" i="8"/>
  <c r="L275" i="8"/>
  <c r="L1689" i="8"/>
  <c r="L5023" i="8"/>
  <c r="L3003" i="8"/>
  <c r="L7862" i="8"/>
  <c r="L3004" i="8"/>
  <c r="L3005" i="8"/>
  <c r="L976" i="8"/>
  <c r="L3006" i="8"/>
  <c r="L5024" i="8"/>
  <c r="L276" i="8"/>
  <c r="L977" i="8"/>
  <c r="L3007" i="8"/>
  <c r="L5670" i="8"/>
  <c r="L6397" i="8"/>
  <c r="L3008" i="8"/>
  <c r="L277" i="8"/>
  <c r="L3009" i="8"/>
  <c r="L3010" i="8"/>
  <c r="L6398" i="8"/>
  <c r="L978" i="8"/>
  <c r="L8497" i="8"/>
  <c r="L5671" i="8"/>
  <c r="L5672" i="8"/>
  <c r="L5673" i="8"/>
  <c r="L1690" i="8"/>
  <c r="L5025" i="8"/>
  <c r="L278" i="8"/>
  <c r="L7200" i="8"/>
  <c r="L979" i="8"/>
  <c r="L6399" i="8"/>
  <c r="L8498" i="8"/>
  <c r="L3011" i="8"/>
  <c r="L3012" i="8"/>
  <c r="L3013" i="8"/>
  <c r="L5674" i="8"/>
  <c r="L3014" i="8"/>
  <c r="L5026" i="8"/>
  <c r="L279" i="8"/>
  <c r="L6400" i="8"/>
  <c r="L8499" i="8"/>
  <c r="L7863" i="8"/>
  <c r="L1691" i="8"/>
  <c r="L4387" i="8"/>
  <c r="L3015" i="8"/>
  <c r="L7201" i="8"/>
  <c r="L5027" i="8"/>
  <c r="L4388" i="8"/>
  <c r="L7202" i="8"/>
  <c r="L3016" i="8"/>
  <c r="L3017" i="8"/>
  <c r="L5028" i="8"/>
  <c r="L5029" i="8"/>
  <c r="L4389" i="8"/>
  <c r="L4390" i="8"/>
  <c r="L5675" i="8"/>
  <c r="L980" i="8"/>
  <c r="L3018" i="8"/>
  <c r="L7203" i="8"/>
  <c r="L7204" i="8"/>
  <c r="L3019" i="8"/>
  <c r="L6401" i="8"/>
  <c r="L981" i="8"/>
  <c r="L3020" i="8"/>
  <c r="L1692" i="8"/>
  <c r="L5030" i="8"/>
  <c r="L4391" i="8"/>
  <c r="L5031" i="8"/>
  <c r="L1693" i="8"/>
  <c r="L3021" i="8"/>
  <c r="L6402" i="8"/>
  <c r="L4392" i="8"/>
  <c r="L3022" i="8"/>
  <c r="L3023" i="8"/>
  <c r="L7864" i="8"/>
  <c r="L1694" i="8"/>
  <c r="L3024" i="8"/>
  <c r="L280" i="8"/>
  <c r="L8500" i="8"/>
  <c r="L7865" i="8"/>
  <c r="L4393" i="8"/>
  <c r="L1695" i="8"/>
  <c r="L7866" i="8"/>
  <c r="L3025" i="8"/>
  <c r="L3026" i="8"/>
  <c r="L5032" i="8"/>
  <c r="L7867" i="8"/>
  <c r="L6403" i="8"/>
  <c r="L4394" i="8"/>
  <c r="L8501" i="8"/>
  <c r="L1696" i="8"/>
  <c r="L3027" i="8"/>
  <c r="L7205" i="8"/>
  <c r="L5676" i="8"/>
  <c r="L982" i="8"/>
  <c r="L4395" i="8"/>
  <c r="L3028" i="8"/>
  <c r="L4396" i="8"/>
  <c r="L983" i="8"/>
  <c r="L7206" i="8"/>
  <c r="L1697" i="8"/>
  <c r="L5677" i="8"/>
  <c r="L281" i="8"/>
  <c r="L282" i="8"/>
  <c r="L5033" i="8"/>
  <c r="L283" i="8"/>
  <c r="L6404" i="8"/>
  <c r="L7207" i="8"/>
  <c r="L984" i="8"/>
  <c r="L3029" i="8"/>
  <c r="L6405" i="8"/>
  <c r="L1698" i="8"/>
  <c r="L5034" i="8"/>
  <c r="L6406" i="8"/>
  <c r="L6407" i="8"/>
  <c r="L5678" i="8"/>
  <c r="L5679" i="8"/>
  <c r="L4397" i="8"/>
  <c r="L1699" i="8"/>
  <c r="L5680" i="8"/>
  <c r="L5035" i="8"/>
  <c r="L985" i="8"/>
  <c r="L3030" i="8"/>
  <c r="L1700" i="8"/>
  <c r="L3031" i="8"/>
  <c r="L986" i="8"/>
  <c r="L7208" i="8"/>
  <c r="L3032" i="8"/>
  <c r="L7209" i="8"/>
  <c r="L987" i="8"/>
  <c r="L3033" i="8"/>
  <c r="L4398" i="8"/>
  <c r="L6408" i="8"/>
  <c r="L5681" i="8"/>
  <c r="L8502" i="8"/>
  <c r="L3034" i="8"/>
  <c r="L3035" i="8"/>
  <c r="L5682" i="8"/>
  <c r="L5683" i="8"/>
  <c r="L988" i="8"/>
  <c r="L989" i="8"/>
  <c r="L8503" i="8"/>
  <c r="L7868" i="8"/>
  <c r="L7210" i="8"/>
  <c r="L7869" i="8"/>
  <c r="L5036" i="8"/>
  <c r="L7211" i="8"/>
  <c r="L8504" i="8"/>
  <c r="L6409" i="8"/>
  <c r="L7212" i="8"/>
  <c r="L990" i="8"/>
  <c r="L4399" i="8"/>
  <c r="L284" i="8"/>
  <c r="L7213" i="8"/>
  <c r="L3036" i="8"/>
  <c r="L3037" i="8"/>
  <c r="L991" i="8"/>
  <c r="L285" i="8"/>
  <c r="L3038" i="8"/>
  <c r="L6410" i="8"/>
  <c r="L3039" i="8"/>
  <c r="L3040" i="8"/>
  <c r="L4400" i="8"/>
  <c r="L8505" i="8"/>
  <c r="L3041" i="8"/>
  <c r="L7214" i="8"/>
  <c r="L3042" i="8"/>
  <c r="L3043" i="8"/>
  <c r="L3044" i="8"/>
  <c r="L992" i="8"/>
  <c r="L7215" i="8"/>
  <c r="L1701" i="8"/>
  <c r="L286" i="8"/>
  <c r="L3045" i="8"/>
  <c r="L5037" i="8"/>
  <c r="L7870" i="8"/>
  <c r="L6411" i="8"/>
  <c r="L7216" i="8"/>
  <c r="L1702" i="8"/>
  <c r="L5038" i="8"/>
  <c r="L7871" i="8"/>
  <c r="L7217" i="8"/>
  <c r="L5039" i="8"/>
  <c r="L7218" i="8"/>
  <c r="L993" i="8"/>
  <c r="L3046" i="8"/>
  <c r="L3047" i="8"/>
  <c r="L994" i="8"/>
  <c r="L3048" i="8"/>
  <c r="L1703" i="8"/>
  <c r="L1704" i="8"/>
  <c r="L287" i="8"/>
  <c r="L995" i="8"/>
  <c r="L3049" i="8"/>
  <c r="L7219" i="8"/>
  <c r="L3050" i="8"/>
  <c r="L288" i="8"/>
  <c r="L8506" i="8"/>
  <c r="L3051" i="8"/>
  <c r="L7220" i="8"/>
  <c r="L7872" i="8"/>
  <c r="L8507" i="8"/>
  <c r="L3052" i="8"/>
  <c r="L3053" i="8"/>
  <c r="L289" i="8"/>
  <c r="L3054" i="8"/>
  <c r="L6412" i="8"/>
  <c r="L3055" i="8"/>
  <c r="L3056" i="8"/>
  <c r="L8508" i="8"/>
  <c r="L5684" i="8"/>
  <c r="L996" i="8"/>
  <c r="L290" i="8"/>
  <c r="L997" i="8"/>
  <c r="L5685" i="8"/>
  <c r="L6413" i="8"/>
  <c r="L3057" i="8"/>
  <c r="L998" i="8"/>
  <c r="L6414" i="8"/>
  <c r="L3058" i="8"/>
  <c r="L5040" i="8"/>
  <c r="L6415" i="8"/>
  <c r="L6416" i="8"/>
  <c r="L3059" i="8"/>
  <c r="L999" i="8"/>
  <c r="L7873" i="8"/>
  <c r="L1705" i="8"/>
  <c r="L3060" i="8"/>
  <c r="L6417" i="8"/>
  <c r="L5041" i="8"/>
  <c r="L3061" i="8"/>
  <c r="L291" i="8"/>
  <c r="L7221" i="8"/>
  <c r="L292" i="8"/>
  <c r="L3062" i="8"/>
  <c r="L7874" i="8"/>
  <c r="L7222" i="8"/>
  <c r="L7875" i="8"/>
  <c r="L8509" i="8"/>
  <c r="L5686" i="8"/>
  <c r="L6418" i="8"/>
  <c r="L293" i="8"/>
  <c r="L4401" i="8"/>
  <c r="L1706" i="8"/>
  <c r="L4402" i="8"/>
  <c r="L6419" i="8"/>
  <c r="L294" i="8"/>
  <c r="L8510" i="8"/>
  <c r="L1707" i="8"/>
  <c r="L3063" i="8"/>
  <c r="L3064" i="8"/>
  <c r="L7223" i="8"/>
  <c r="L1000" i="8"/>
  <c r="L3065" i="8"/>
  <c r="L1708" i="8"/>
  <c r="L5687" i="8"/>
  <c r="L6420" i="8"/>
  <c r="L3066" i="8"/>
  <c r="L8511" i="8"/>
  <c r="L7876" i="8"/>
  <c r="L1709" i="8"/>
  <c r="L295" i="8"/>
  <c r="L6421" i="8"/>
  <c r="L5688" i="8"/>
  <c r="L8512" i="8"/>
  <c r="L4403" i="8"/>
  <c r="L4404" i="8"/>
  <c r="L3067" i="8"/>
  <c r="L5042" i="8"/>
  <c r="L3068" i="8"/>
  <c r="L8513" i="8"/>
  <c r="L5689" i="8"/>
  <c r="L5043" i="8"/>
  <c r="L3069" i="8"/>
  <c r="L8514" i="8"/>
  <c r="L5044" i="8"/>
  <c r="L296" i="8"/>
  <c r="L5045" i="8"/>
  <c r="L1710" i="8"/>
  <c r="L1711" i="8"/>
  <c r="L8515" i="8"/>
  <c r="L3070" i="8"/>
  <c r="L1712" i="8"/>
  <c r="L5046" i="8"/>
  <c r="L6422" i="8"/>
  <c r="L7877" i="8"/>
  <c r="L297" i="8"/>
  <c r="L4405" i="8"/>
  <c r="L1713" i="8"/>
  <c r="L4406" i="8"/>
  <c r="L8516" i="8"/>
  <c r="L8517" i="8"/>
  <c r="L3071" i="8"/>
  <c r="L8518" i="8"/>
  <c r="L3072" i="8"/>
  <c r="L3073" i="8"/>
  <c r="L4407" i="8"/>
  <c r="L3074" i="8"/>
  <c r="L6423" i="8"/>
  <c r="L5047" i="8"/>
  <c r="L4408" i="8"/>
  <c r="L1714" i="8"/>
  <c r="L5690" i="8"/>
  <c r="L5691" i="8"/>
  <c r="L3075" i="8"/>
  <c r="L7878" i="8"/>
  <c r="L5048" i="8"/>
  <c r="L6424" i="8"/>
  <c r="L7879" i="8"/>
  <c r="L1715" i="8"/>
  <c r="L3076" i="8"/>
  <c r="L6425" i="8"/>
  <c r="L3077" i="8"/>
  <c r="L7224" i="8"/>
  <c r="L298" i="8"/>
  <c r="L5049" i="8"/>
  <c r="L3078" i="8"/>
  <c r="L3079" i="8"/>
  <c r="L3080" i="8"/>
  <c r="L5050" i="8"/>
  <c r="L8519" i="8"/>
  <c r="L3081" i="8"/>
  <c r="L5692" i="8"/>
  <c r="L7880" i="8"/>
  <c r="L8520" i="8"/>
  <c r="L6426" i="8"/>
  <c r="L3082" i="8"/>
  <c r="L7881" i="8"/>
  <c r="L7882" i="8"/>
  <c r="L5693" i="8"/>
  <c r="L8521" i="8"/>
  <c r="L7883" i="8"/>
  <c r="L3083" i="8"/>
  <c r="L3084" i="8"/>
  <c r="L4409" i="8"/>
  <c r="L4410" i="8"/>
  <c r="L3085" i="8"/>
  <c r="L8522" i="8"/>
  <c r="L1716" i="8"/>
  <c r="L8523" i="8"/>
  <c r="L3086" i="8"/>
  <c r="L3087" i="8"/>
  <c r="L8524" i="8"/>
  <c r="L5694" i="8"/>
  <c r="L7225" i="8"/>
  <c r="L5051" i="8"/>
  <c r="L8525" i="8"/>
  <c r="L1717" i="8"/>
  <c r="L6427" i="8"/>
  <c r="L3088" i="8"/>
  <c r="L1718" i="8"/>
  <c r="L6428" i="8"/>
  <c r="L8526" i="8"/>
  <c r="L5695" i="8"/>
  <c r="L3089" i="8"/>
  <c r="L5696" i="8"/>
  <c r="L1719" i="8"/>
  <c r="L8527" i="8"/>
  <c r="L3090" i="8"/>
  <c r="L3091" i="8"/>
  <c r="L1001" i="8"/>
  <c r="L7226" i="8"/>
  <c r="L299" i="8"/>
  <c r="L1002" i="8"/>
  <c r="L5052" i="8"/>
  <c r="L1003" i="8"/>
  <c r="L3092" i="8"/>
  <c r="L5053" i="8"/>
  <c r="L1720" i="8"/>
  <c r="L300" i="8"/>
  <c r="L3093" i="8"/>
  <c r="L5697" i="8"/>
  <c r="L4411" i="8"/>
  <c r="L1004" i="8"/>
  <c r="L7227" i="8"/>
  <c r="L3094" i="8"/>
  <c r="L6429" i="8"/>
  <c r="L8528" i="8"/>
  <c r="L4412" i="8"/>
  <c r="L6430" i="8"/>
  <c r="L1721" i="8"/>
  <c r="L1005" i="8"/>
  <c r="L6431" i="8"/>
  <c r="L1006" i="8"/>
  <c r="L3095" i="8"/>
  <c r="L4413" i="8"/>
  <c r="L7228" i="8"/>
  <c r="L1007" i="8"/>
  <c r="L3096" i="8"/>
  <c r="L5698" i="8"/>
  <c r="L5699" i="8"/>
  <c r="L3097" i="8"/>
  <c r="L1008" i="8"/>
  <c r="L7884" i="8"/>
  <c r="L1009" i="8"/>
  <c r="L7885" i="8"/>
  <c r="L1010" i="8"/>
  <c r="L1011" i="8"/>
  <c r="L1722" i="8"/>
  <c r="L6432" i="8"/>
  <c r="L3098" i="8"/>
  <c r="L7229" i="8"/>
  <c r="L8529" i="8"/>
  <c r="L5700" i="8"/>
  <c r="L7230" i="8"/>
  <c r="L5701" i="8"/>
  <c r="L3099" i="8"/>
  <c r="L3100" i="8"/>
  <c r="L6433" i="8"/>
  <c r="L3101" i="8"/>
  <c r="L301" i="8"/>
  <c r="L3102" i="8"/>
  <c r="L8530" i="8"/>
  <c r="L7231" i="8"/>
  <c r="L302" i="8"/>
  <c r="L1723" i="8"/>
  <c r="L5702" i="8"/>
  <c r="L1724" i="8"/>
  <c r="L5703" i="8"/>
  <c r="L303" i="8"/>
  <c r="L3103" i="8"/>
  <c r="L6434" i="8"/>
  <c r="L3104" i="8"/>
  <c r="L3105" i="8"/>
  <c r="L3106" i="8"/>
  <c r="L1725" i="8"/>
  <c r="L1726" i="8"/>
  <c r="L7232" i="8"/>
  <c r="L3107" i="8"/>
  <c r="L4414" i="8"/>
  <c r="L3108" i="8"/>
  <c r="L3109" i="8"/>
  <c r="L8531" i="8"/>
  <c r="L5054" i="8"/>
  <c r="L3110" i="8"/>
  <c r="L6435" i="8"/>
  <c r="L5055" i="8"/>
  <c r="L1727" i="8"/>
  <c r="L5704" i="8"/>
  <c r="L8532" i="8"/>
  <c r="L1012" i="8"/>
  <c r="L7233" i="8"/>
  <c r="L7886" i="8"/>
  <c r="L5705" i="8"/>
  <c r="L6436" i="8"/>
  <c r="L3111" i="8"/>
  <c r="L7234" i="8"/>
  <c r="L6437" i="8"/>
  <c r="L3112" i="8"/>
  <c r="L7235" i="8"/>
  <c r="L3113" i="8"/>
  <c r="L5056" i="8"/>
  <c r="L8533" i="8"/>
  <c r="L3114" i="8"/>
  <c r="L3115" i="8"/>
  <c r="L5706" i="8"/>
  <c r="L1013" i="8"/>
  <c r="L8534" i="8"/>
  <c r="L304" i="8"/>
  <c r="L5057" i="8"/>
  <c r="L7236" i="8"/>
  <c r="L1728" i="8"/>
  <c r="L3116" i="8"/>
  <c r="L7237" i="8"/>
  <c r="L3117" i="8"/>
  <c r="L1014" i="8"/>
  <c r="L5058" i="8"/>
  <c r="L4415" i="8"/>
  <c r="L3118" i="8"/>
  <c r="L4416" i="8"/>
  <c r="L8535" i="8"/>
  <c r="L3119" i="8"/>
  <c r="L8536" i="8"/>
  <c r="L8537" i="8"/>
  <c r="L6438" i="8"/>
  <c r="L5707" i="8"/>
  <c r="L4417" i="8"/>
  <c r="L3120" i="8"/>
  <c r="L5708" i="8"/>
  <c r="L3121" i="8"/>
  <c r="L3122" i="8"/>
  <c r="L6439" i="8"/>
  <c r="L4418" i="8"/>
  <c r="L305" i="8"/>
  <c r="L5059" i="8"/>
  <c r="L4419" i="8"/>
  <c r="L8538" i="8"/>
  <c r="L7887" i="8"/>
  <c r="L3123" i="8"/>
  <c r="L5060" i="8"/>
  <c r="L5061" i="8"/>
  <c r="L5709" i="8"/>
  <c r="L7888" i="8"/>
  <c r="L306" i="8"/>
  <c r="L8539" i="8"/>
  <c r="L7889" i="8"/>
  <c r="L307" i="8"/>
  <c r="L7890" i="8"/>
  <c r="L3124" i="8"/>
  <c r="L3125" i="8"/>
  <c r="L6440" i="8"/>
  <c r="L3126" i="8"/>
  <c r="L8540" i="8"/>
  <c r="L6441" i="8"/>
  <c r="L7891" i="8"/>
  <c r="L5710" i="8"/>
  <c r="L3127" i="8"/>
  <c r="L3128" i="8"/>
  <c r="L8541" i="8"/>
  <c r="L5062" i="8"/>
  <c r="L1729" i="8"/>
  <c r="L1730" i="8"/>
  <c r="L1731" i="8"/>
  <c r="L6442" i="8"/>
  <c r="L308" i="8"/>
  <c r="L6443" i="8"/>
  <c r="L1732" i="8"/>
  <c r="L5063" i="8"/>
  <c r="L4420" i="8"/>
  <c r="L1015" i="8"/>
  <c r="L5711" i="8"/>
  <c r="L8542" i="8"/>
  <c r="L1016" i="8"/>
  <c r="L1733" i="8"/>
  <c r="L5712" i="8"/>
  <c r="L5713" i="8"/>
  <c r="L7238" i="8"/>
  <c r="L1017" i="8"/>
  <c r="L7892" i="8"/>
  <c r="L3129" i="8"/>
  <c r="L5064" i="8"/>
  <c r="L6444" i="8"/>
  <c r="L1018" i="8"/>
  <c r="L7239" i="8"/>
  <c r="L1019" i="8"/>
  <c r="L7893" i="8"/>
  <c r="L5714" i="8"/>
  <c r="L5065" i="8"/>
  <c r="L7894" i="8"/>
  <c r="L5715" i="8"/>
  <c r="L1734" i="8"/>
  <c r="L1020" i="8"/>
  <c r="L7895" i="8"/>
  <c r="L7896" i="8"/>
  <c r="L1021" i="8"/>
  <c r="L5716" i="8"/>
  <c r="L1735" i="8"/>
  <c r="L6445" i="8"/>
  <c r="L1736" i="8"/>
  <c r="L7240" i="8"/>
  <c r="L5717" i="8"/>
  <c r="L5718" i="8"/>
  <c r="L7897" i="8"/>
  <c r="L7898" i="8"/>
  <c r="L7899" i="8"/>
  <c r="L3130" i="8"/>
  <c r="L7900" i="8"/>
  <c r="L6446" i="8"/>
  <c r="L6447" i="8"/>
  <c r="L1022" i="8"/>
  <c r="L1737" i="8"/>
  <c r="L3131" i="8"/>
  <c r="L1738" i="8"/>
  <c r="L3132" i="8"/>
  <c r="L3133" i="8"/>
  <c r="L309" i="8"/>
  <c r="L7241" i="8"/>
  <c r="L7242" i="8"/>
  <c r="L1739" i="8"/>
  <c r="L3134" i="8"/>
  <c r="L1023" i="8"/>
  <c r="L8543" i="8"/>
  <c r="L3135" i="8"/>
  <c r="L4421" i="8"/>
  <c r="L5066" i="8"/>
  <c r="L3136" i="8"/>
  <c r="L5719" i="8"/>
  <c r="L1024" i="8"/>
  <c r="L3137" i="8"/>
  <c r="L7243" i="8"/>
  <c r="L4422" i="8"/>
  <c r="L1740" i="8"/>
  <c r="L3138" i="8"/>
  <c r="L7901" i="8"/>
  <c r="L5067" i="8"/>
  <c r="L5068" i="8"/>
  <c r="L6448" i="8"/>
  <c r="L310" i="8"/>
  <c r="L1025" i="8"/>
  <c r="L4423" i="8"/>
  <c r="L8544" i="8"/>
  <c r="L5069" i="8"/>
  <c r="L5070" i="8"/>
  <c r="L3139" i="8"/>
  <c r="L4424" i="8"/>
  <c r="L5720" i="8"/>
  <c r="L5071" i="8"/>
  <c r="L3140" i="8"/>
  <c r="L3141" i="8"/>
  <c r="L3142" i="8"/>
  <c r="L5072" i="8"/>
  <c r="L4425" i="8"/>
  <c r="L7244" i="8"/>
  <c r="L5721" i="8"/>
  <c r="L5722" i="8"/>
  <c r="L3143" i="8"/>
  <c r="L7245" i="8"/>
  <c r="L1026" i="8"/>
  <c r="L1027" i="8"/>
  <c r="L311" i="8"/>
  <c r="L1028" i="8"/>
  <c r="L7246" i="8"/>
  <c r="L312" i="8"/>
  <c r="L7902" i="8"/>
  <c r="L5723" i="8"/>
  <c r="L7903" i="8"/>
  <c r="L8545" i="8"/>
  <c r="L7904" i="8"/>
  <c r="L5724" i="8"/>
  <c r="L5725" i="8"/>
  <c r="L4426" i="8"/>
  <c r="L4427" i="8"/>
  <c r="L7247" i="8"/>
  <c r="L3144" i="8"/>
  <c r="L313" i="8"/>
  <c r="L5726" i="8"/>
  <c r="L1741" i="8"/>
  <c r="L314" i="8"/>
  <c r="L5073" i="8"/>
  <c r="L1742" i="8"/>
  <c r="L3145" i="8"/>
  <c r="L4428" i="8"/>
  <c r="L4429" i="8"/>
  <c r="L3146" i="8"/>
  <c r="L4430" i="8"/>
  <c r="L7248" i="8"/>
  <c r="L5074" i="8"/>
  <c r="L3147" i="8"/>
  <c r="L3148" i="8"/>
  <c r="L8546" i="8"/>
  <c r="L4431" i="8"/>
  <c r="L1029" i="8"/>
  <c r="L6449" i="8"/>
  <c r="L7905" i="8"/>
  <c r="L7906" i="8"/>
  <c r="L7907" i="8"/>
  <c r="L3149" i="8"/>
  <c r="L5727" i="8"/>
  <c r="L315" i="8"/>
  <c r="L7908" i="8"/>
  <c r="L5728" i="8"/>
  <c r="L7249" i="8"/>
  <c r="L5075" i="8"/>
  <c r="L4432" i="8"/>
  <c r="L5729" i="8"/>
  <c r="L316" i="8"/>
  <c r="L7250" i="8"/>
  <c r="L7251" i="8"/>
  <c r="L317" i="8"/>
  <c r="L4433" i="8"/>
  <c r="L5076" i="8"/>
  <c r="L7909" i="8"/>
  <c r="L3150" i="8"/>
  <c r="L3151" i="8"/>
  <c r="L3152" i="8"/>
  <c r="L3153" i="8"/>
  <c r="L5730" i="8"/>
  <c r="L4434" i="8"/>
  <c r="L5077" i="8"/>
  <c r="L3154" i="8"/>
  <c r="L7252" i="8"/>
  <c r="L7253" i="8"/>
  <c r="L6450" i="8"/>
  <c r="L4435" i="8"/>
  <c r="L1743" i="8"/>
  <c r="L1744" i="8"/>
  <c r="L1030" i="8"/>
  <c r="L5731" i="8"/>
  <c r="L318" i="8"/>
  <c r="L4436" i="8"/>
  <c r="L3155" i="8"/>
  <c r="L8547" i="8"/>
  <c r="L5078" i="8"/>
  <c r="L5732" i="8"/>
  <c r="L1745" i="8"/>
  <c r="L3156" i="8"/>
  <c r="L1746" i="8"/>
  <c r="L1747" i="8"/>
  <c r="L8548" i="8"/>
  <c r="L5733" i="8"/>
  <c r="L3157" i="8"/>
  <c r="L8549" i="8"/>
  <c r="L4437" i="8"/>
  <c r="L3158" i="8"/>
  <c r="L1031" i="8"/>
  <c r="L7910" i="8"/>
  <c r="L8550" i="8"/>
  <c r="L8551" i="8"/>
  <c r="L5079" i="8"/>
  <c r="L3159" i="8"/>
  <c r="L6451" i="8"/>
  <c r="L7911" i="8"/>
  <c r="L6452" i="8"/>
  <c r="L4438" i="8"/>
  <c r="L7912" i="8"/>
  <c r="L1032" i="8"/>
  <c r="L7913" i="8"/>
  <c r="L7254" i="8"/>
  <c r="L3160" i="8"/>
  <c r="L4439" i="8"/>
  <c r="L319" i="8"/>
  <c r="L1033" i="8"/>
  <c r="L1748" i="8"/>
  <c r="L320" i="8"/>
  <c r="L321" i="8"/>
  <c r="L3161" i="8"/>
  <c r="L5734" i="8"/>
  <c r="L3162" i="8"/>
  <c r="L1749" i="8"/>
  <c r="L1034" i="8"/>
  <c r="L7914" i="8"/>
  <c r="L6453" i="8"/>
  <c r="L7255" i="8"/>
  <c r="L1750" i="8"/>
  <c r="L4440" i="8"/>
  <c r="L4441" i="8"/>
  <c r="L6454" i="8"/>
  <c r="L5080" i="8"/>
  <c r="L3163" i="8"/>
  <c r="L3164" i="8"/>
  <c r="L6455" i="8"/>
  <c r="L7256" i="8"/>
  <c r="L7257" i="8"/>
  <c r="L5735" i="8"/>
  <c r="L6456" i="8"/>
  <c r="L7258" i="8"/>
  <c r="L6457" i="8"/>
  <c r="L5081" i="8"/>
  <c r="L322" i="8"/>
  <c r="L7915" i="8"/>
  <c r="L6458" i="8"/>
  <c r="L323" i="8"/>
  <c r="L6459" i="8"/>
  <c r="L1751" i="8"/>
  <c r="L3165" i="8"/>
  <c r="L3166" i="8"/>
  <c r="L3167" i="8"/>
  <c r="L3168" i="8"/>
  <c r="L4442" i="8"/>
  <c r="L3169" i="8"/>
  <c r="L7259" i="8"/>
  <c r="L3170" i="8"/>
  <c r="L3171" i="8"/>
  <c r="L3172" i="8"/>
  <c r="L1035" i="8"/>
  <c r="L3173" i="8"/>
  <c r="L5736" i="8"/>
  <c r="L1036" i="8"/>
  <c r="L5737" i="8"/>
  <c r="L3174" i="8"/>
  <c r="L7260" i="8"/>
  <c r="L6460" i="8"/>
  <c r="L4443" i="8"/>
  <c r="L1752" i="8"/>
  <c r="L3175" i="8"/>
  <c r="L1037" i="8"/>
  <c r="L3176" i="8"/>
  <c r="L3177" i="8"/>
  <c r="L324" i="8"/>
  <c r="L5082" i="8"/>
  <c r="L1038" i="8"/>
  <c r="L325" i="8"/>
  <c r="L5083" i="8"/>
  <c r="L3178" i="8"/>
  <c r="L3179" i="8"/>
  <c r="L8552" i="8"/>
  <c r="L1753" i="8"/>
  <c r="L7916" i="8"/>
  <c r="L326" i="8"/>
  <c r="L5738" i="8"/>
  <c r="L1039" i="8"/>
  <c r="L3180" i="8"/>
  <c r="L1040" i="8"/>
  <c r="L3181" i="8"/>
  <c r="L3182" i="8"/>
  <c r="L3183" i="8"/>
  <c r="L6461" i="8"/>
  <c r="L4444" i="8"/>
  <c r="L4445" i="8"/>
  <c r="L4446" i="8"/>
  <c r="L3184" i="8"/>
  <c r="L6462" i="8"/>
  <c r="L3185" i="8"/>
  <c r="L7917" i="8"/>
  <c r="L3186" i="8"/>
  <c r="L1041" i="8"/>
  <c r="L5084" i="8"/>
  <c r="L3187" i="8"/>
  <c r="L6463" i="8"/>
  <c r="L5085" i="8"/>
  <c r="L3188" i="8"/>
  <c r="L8553" i="8"/>
  <c r="L5739" i="8"/>
  <c r="L7918" i="8"/>
  <c r="L5740" i="8"/>
  <c r="L8554" i="8"/>
  <c r="L7919" i="8"/>
  <c r="L3189" i="8"/>
  <c r="L327" i="8"/>
  <c r="L4447" i="8"/>
  <c r="L3190" i="8"/>
  <c r="L6464" i="8"/>
  <c r="L1042" i="8"/>
  <c r="L7261" i="8"/>
  <c r="L7262" i="8"/>
  <c r="L4448" i="8"/>
  <c r="L7263" i="8"/>
  <c r="L7264" i="8"/>
  <c r="L4449" i="8"/>
  <c r="L5741" i="8"/>
  <c r="L7920" i="8"/>
  <c r="L5742" i="8"/>
  <c r="L5086" i="8"/>
  <c r="L328" i="8"/>
  <c r="L1754" i="8"/>
  <c r="L7921" i="8"/>
  <c r="L8555" i="8"/>
  <c r="L329" i="8"/>
  <c r="L5743" i="8"/>
  <c r="L3191" i="8"/>
  <c r="L3192" i="8"/>
  <c r="L7265" i="8"/>
  <c r="L1755" i="8"/>
  <c r="L4450" i="8"/>
  <c r="L330" i="8"/>
  <c r="L1756" i="8"/>
  <c r="L7266" i="8"/>
  <c r="L7267" i="8"/>
  <c r="L8556" i="8"/>
  <c r="L331" i="8"/>
  <c r="L1043" i="8"/>
  <c r="L3193" i="8"/>
  <c r="L4451" i="8"/>
  <c r="L332" i="8"/>
  <c r="L3194" i="8"/>
  <c r="L1757" i="8"/>
  <c r="L6465" i="8"/>
  <c r="L7268" i="8"/>
  <c r="L5744" i="8"/>
  <c r="L5745" i="8"/>
  <c r="L6466" i="8"/>
  <c r="L6467" i="8"/>
  <c r="L7269" i="8"/>
  <c r="L333" i="8"/>
  <c r="L3195" i="8"/>
  <c r="L1758" i="8"/>
  <c r="L3196" i="8"/>
  <c r="L334" i="8"/>
  <c r="L8557" i="8"/>
  <c r="L3197" i="8"/>
  <c r="L4452" i="8"/>
  <c r="L8558" i="8"/>
  <c r="L7270" i="8"/>
  <c r="L5746" i="8"/>
  <c r="L4453" i="8"/>
  <c r="L3198" i="8"/>
  <c r="L5747" i="8"/>
  <c r="L3199" i="8"/>
  <c r="L5087" i="8"/>
  <c r="L6468" i="8"/>
  <c r="L8559" i="8"/>
  <c r="L1044" i="8"/>
  <c r="L1045" i="8"/>
  <c r="L1046" i="8"/>
  <c r="L7271" i="8"/>
  <c r="L3200" i="8"/>
  <c r="L3201" i="8"/>
  <c r="L4454" i="8"/>
  <c r="L3202" i="8"/>
  <c r="L335" i="8"/>
  <c r="L4455" i="8"/>
  <c r="L3203" i="8"/>
  <c r="L7272" i="8"/>
  <c r="L4456" i="8"/>
  <c r="L6469" i="8"/>
  <c r="L8560" i="8"/>
  <c r="L3204" i="8"/>
  <c r="L4457" i="8"/>
  <c r="L1759" i="8"/>
  <c r="L5748" i="8"/>
  <c r="L1760" i="8"/>
  <c r="L5088" i="8"/>
  <c r="L1761" i="8"/>
  <c r="L3205" i="8"/>
  <c r="L7273" i="8"/>
  <c r="L6470" i="8"/>
  <c r="L5749" i="8"/>
  <c r="L7274" i="8"/>
  <c r="L3206" i="8"/>
  <c r="L7275" i="8"/>
  <c r="L1762" i="8"/>
  <c r="L7922" i="8"/>
  <c r="L7923" i="8"/>
  <c r="L3207" i="8"/>
  <c r="L3208" i="8"/>
  <c r="L7924" i="8"/>
  <c r="L3209" i="8"/>
  <c r="L6471" i="8"/>
  <c r="L4458" i="8"/>
  <c r="L1047" i="8"/>
  <c r="L336" i="8"/>
  <c r="L3210" i="8"/>
  <c r="L7276" i="8"/>
  <c r="L5089" i="8"/>
  <c r="L3211" i="8"/>
  <c r="L5750" i="8"/>
  <c r="L3212" i="8"/>
  <c r="L5090" i="8"/>
  <c r="L3213" i="8"/>
  <c r="L337" i="8"/>
  <c r="L1048" i="8"/>
  <c r="L6472" i="8"/>
  <c r="L8561" i="8"/>
  <c r="L7277" i="8"/>
  <c r="L4459" i="8"/>
  <c r="L7278" i="8"/>
  <c r="L5091" i="8"/>
  <c r="L7279" i="8"/>
  <c r="L338" i="8"/>
  <c r="L5092" i="8"/>
  <c r="L5093" i="8"/>
  <c r="L4460" i="8"/>
  <c r="L3214" i="8"/>
  <c r="L7280" i="8"/>
  <c r="L5094" i="8"/>
  <c r="L3215" i="8"/>
  <c r="L1049" i="8"/>
  <c r="L3216" i="8"/>
  <c r="L3217" i="8"/>
  <c r="L6473" i="8"/>
  <c r="L6474" i="8"/>
  <c r="L3218" i="8"/>
  <c r="L3219" i="8"/>
  <c r="L3220" i="8"/>
  <c r="L1050" i="8"/>
  <c r="L7925" i="8"/>
  <c r="L4461" i="8"/>
  <c r="L8562" i="8"/>
  <c r="L8563" i="8"/>
  <c r="L3221" i="8"/>
  <c r="L1051" i="8"/>
  <c r="L5095" i="8"/>
  <c r="L5096" i="8"/>
  <c r="L8564" i="8"/>
  <c r="L6475" i="8"/>
  <c r="L5097" i="8"/>
  <c r="L6476" i="8"/>
  <c r="L5751" i="8"/>
  <c r="L8565" i="8"/>
  <c r="L1052" i="8"/>
  <c r="L3222" i="8"/>
  <c r="L4462" i="8"/>
  <c r="L7926" i="8"/>
  <c r="L1763" i="8"/>
  <c r="L339" i="8"/>
  <c r="L1053" i="8"/>
  <c r="L7927" i="8"/>
  <c r="L5098" i="8"/>
  <c r="L8566" i="8"/>
  <c r="L5099" i="8"/>
  <c r="L8567" i="8"/>
  <c r="L1054" i="8"/>
  <c r="L1055" i="8"/>
  <c r="L5100" i="8"/>
  <c r="L7281" i="8"/>
  <c r="L8568" i="8"/>
  <c r="L7282" i="8"/>
  <c r="L5101" i="8"/>
  <c r="L4463" i="8"/>
  <c r="L3223" i="8"/>
  <c r="L5102" i="8"/>
  <c r="L5103" i="8"/>
  <c r="L4464" i="8"/>
  <c r="L7283" i="8"/>
  <c r="L8569" i="8"/>
  <c r="L7284" i="8"/>
  <c r="L7285" i="8"/>
  <c r="L1764" i="8"/>
  <c r="L5752" i="8"/>
  <c r="L7286" i="8"/>
  <c r="L8570" i="8"/>
  <c r="L1765" i="8"/>
  <c r="L5753" i="8"/>
  <c r="L7928" i="8"/>
  <c r="L1056" i="8"/>
  <c r="L3224" i="8"/>
  <c r="L8571" i="8"/>
  <c r="L4465" i="8"/>
  <c r="L7929" i="8"/>
  <c r="L6477" i="8"/>
  <c r="L1766" i="8"/>
  <c r="L4466" i="8"/>
  <c r="L3225" i="8"/>
  <c r="L340" i="8"/>
  <c r="L4467" i="8"/>
  <c r="L341" i="8"/>
  <c r="L5754" i="8"/>
  <c r="L8572" i="8"/>
  <c r="L7930" i="8"/>
  <c r="L1767" i="8"/>
  <c r="L8573" i="8"/>
  <c r="L3226" i="8"/>
  <c r="L3227" i="8"/>
  <c r="L1057" i="8"/>
  <c r="L6478" i="8"/>
  <c r="L6479" i="8"/>
  <c r="L7931" i="8"/>
  <c r="L6480" i="8"/>
  <c r="L3228" i="8"/>
  <c r="L1058" i="8"/>
  <c r="L5755" i="8"/>
  <c r="L3229" i="8"/>
  <c r="L3230" i="8"/>
  <c r="L1768" i="8"/>
  <c r="L6481" i="8"/>
  <c r="L6482" i="8"/>
  <c r="L5104" i="8"/>
  <c r="L3231" i="8"/>
  <c r="L7287" i="8"/>
  <c r="L1769" i="8"/>
  <c r="L7288" i="8"/>
  <c r="L3232" i="8"/>
  <c r="L3233" i="8"/>
  <c r="L6483" i="8"/>
  <c r="L1770" i="8"/>
  <c r="L3234" i="8"/>
  <c r="L7932" i="8"/>
  <c r="L8574" i="8"/>
  <c r="L3235" i="8"/>
  <c r="L1771" i="8"/>
  <c r="L7289" i="8"/>
  <c r="L3236" i="8"/>
  <c r="L342" i="8"/>
  <c r="L7933" i="8"/>
  <c r="L3237" i="8"/>
  <c r="L7290" i="8"/>
  <c r="L3238" i="8"/>
  <c r="L343" i="8"/>
  <c r="L3239" i="8"/>
  <c r="L344" i="8"/>
  <c r="L3240" i="8"/>
  <c r="L3241" i="8"/>
  <c r="L5756" i="8"/>
  <c r="L6484" i="8"/>
  <c r="L1772" i="8"/>
  <c r="L7291" i="8"/>
  <c r="L6485" i="8"/>
  <c r="L5105" i="8"/>
  <c r="L1059" i="8"/>
  <c r="L345" i="8"/>
  <c r="L7292" i="8"/>
  <c r="L1060" i="8"/>
  <c r="L8575" i="8"/>
  <c r="L3242" i="8"/>
  <c r="L5757" i="8"/>
  <c r="L1061" i="8"/>
  <c r="L5106" i="8"/>
  <c r="L1773" i="8"/>
  <c r="L7934" i="8"/>
  <c r="L6486" i="8"/>
  <c r="L1774" i="8"/>
  <c r="L1062" i="8"/>
  <c r="L4468" i="8"/>
  <c r="L3243" i="8"/>
  <c r="L4469" i="8"/>
  <c r="L3244" i="8"/>
  <c r="L5758" i="8"/>
  <c r="L1775" i="8"/>
  <c r="L7935" i="8"/>
  <c r="L1063" i="8"/>
  <c r="L3245" i="8"/>
  <c r="L3246" i="8"/>
  <c r="L3247" i="8"/>
  <c r="L1776" i="8"/>
  <c r="L5107" i="8"/>
  <c r="L5108" i="8"/>
  <c r="L4470" i="8"/>
  <c r="L4471" i="8"/>
  <c r="L6487" i="8"/>
  <c r="L6488" i="8"/>
  <c r="L5759" i="8"/>
  <c r="L5109" i="8"/>
  <c r="L3248" i="8"/>
  <c r="L3249" i="8"/>
  <c r="L6489" i="8"/>
  <c r="L6490" i="8"/>
  <c r="L4472" i="8"/>
  <c r="L3250" i="8"/>
  <c r="L6491" i="8"/>
  <c r="L5110" i="8"/>
  <c r="L5111" i="8"/>
  <c r="L7293" i="8"/>
  <c r="L3251" i="8"/>
  <c r="L5112" i="8"/>
  <c r="L3252" i="8"/>
  <c r="L3253" i="8"/>
  <c r="L8576" i="8"/>
  <c r="L7294" i="8"/>
  <c r="L3254" i="8"/>
  <c r="L4473" i="8"/>
  <c r="L5760" i="8"/>
  <c r="L3255" i="8"/>
  <c r="L6492" i="8"/>
  <c r="L3256" i="8"/>
  <c r="L7295" i="8"/>
  <c r="L1777" i="8"/>
  <c r="L346" i="8"/>
  <c r="L1064" i="8"/>
  <c r="L1065" i="8"/>
  <c r="L7936" i="8"/>
  <c r="L347" i="8"/>
  <c r="L7296" i="8"/>
  <c r="L7937" i="8"/>
  <c r="L1778" i="8"/>
  <c r="L7297" i="8"/>
  <c r="L3257" i="8"/>
  <c r="L5761" i="8"/>
  <c r="L5113" i="8"/>
  <c r="L4474" i="8"/>
  <c r="L5114" i="8"/>
  <c r="L8577" i="8"/>
  <c r="L3258" i="8"/>
  <c r="L3259" i="8"/>
  <c r="L8578" i="8"/>
  <c r="L348" i="8"/>
  <c r="L6493" i="8"/>
  <c r="L3260" i="8"/>
  <c r="L1066" i="8"/>
  <c r="L3261" i="8"/>
  <c r="L5762" i="8"/>
  <c r="L1779" i="8"/>
  <c r="L3262" i="8"/>
  <c r="L3263" i="8"/>
  <c r="L6494" i="8"/>
  <c r="L1780" i="8"/>
  <c r="L3264" i="8"/>
  <c r="L8579" i="8"/>
  <c r="L4475" i="8"/>
  <c r="L7938" i="8"/>
  <c r="L7298" i="8"/>
  <c r="L3265" i="8"/>
  <c r="L5115" i="8"/>
  <c r="L1067" i="8"/>
  <c r="L3266" i="8"/>
  <c r="L7939" i="8"/>
  <c r="L5116" i="8"/>
  <c r="L7299" i="8"/>
  <c r="L349" i="8"/>
  <c r="L8580" i="8"/>
  <c r="L3267" i="8"/>
  <c r="L6495" i="8"/>
  <c r="L5763" i="8"/>
  <c r="L350" i="8"/>
  <c r="L1068" i="8"/>
  <c r="L3268" i="8"/>
  <c r="L5764" i="8"/>
  <c r="L7300" i="8"/>
  <c r="L3269" i="8"/>
  <c r="L351" i="8"/>
  <c r="L4476" i="8"/>
  <c r="L3270" i="8"/>
  <c r="L3271" i="8"/>
  <c r="L352" i="8"/>
  <c r="L7940" i="8"/>
  <c r="L8581" i="8"/>
  <c r="L7941" i="8"/>
  <c r="L1781" i="8"/>
  <c r="L5117" i="8"/>
  <c r="L5118" i="8"/>
  <c r="L3272" i="8"/>
  <c r="L3273" i="8"/>
  <c r="L7301" i="8"/>
  <c r="L7302" i="8"/>
  <c r="L7942" i="8"/>
  <c r="L3274" i="8"/>
  <c r="L3275" i="8"/>
  <c r="L5119" i="8"/>
  <c r="L5765" i="8"/>
  <c r="L3276" i="8"/>
  <c r="L3277" i="8"/>
  <c r="L7943" i="8"/>
  <c r="L7303" i="8"/>
  <c r="L7304" i="8"/>
  <c r="L7305" i="8"/>
  <c r="L5120" i="8"/>
  <c r="L1782" i="8"/>
  <c r="L7306" i="8"/>
  <c r="L1783" i="8"/>
  <c r="L3278" i="8"/>
  <c r="L3279" i="8"/>
  <c r="L4477" i="8"/>
  <c r="L5766" i="8"/>
  <c r="L6496" i="8"/>
  <c r="L5767" i="8"/>
  <c r="L5121" i="8"/>
  <c r="L3280" i="8"/>
  <c r="L5768" i="8"/>
  <c r="L3281" i="8"/>
  <c r="L1784" i="8"/>
  <c r="L1069" i="8"/>
  <c r="L5122" i="8"/>
  <c r="L353" i="8"/>
  <c r="L7307" i="8"/>
  <c r="L1070" i="8"/>
  <c r="L1785" i="8"/>
  <c r="L8582" i="8"/>
  <c r="L6497" i="8"/>
  <c r="L3282" i="8"/>
  <c r="L6498" i="8"/>
  <c r="L3283" i="8"/>
  <c r="L354" i="8"/>
  <c r="L4478" i="8"/>
  <c r="L1786" i="8"/>
  <c r="L1787" i="8"/>
  <c r="L3284" i="8"/>
  <c r="L355" i="8"/>
  <c r="L8583" i="8"/>
  <c r="L356" i="8"/>
  <c r="L5769" i="8"/>
  <c r="L7308" i="8"/>
  <c r="L7309" i="8"/>
  <c r="L7310" i="8"/>
  <c r="L3285" i="8"/>
  <c r="L1788" i="8"/>
  <c r="L357" i="8"/>
  <c r="L4479" i="8"/>
  <c r="L5770" i="8"/>
  <c r="L1071" i="8"/>
  <c r="L5771" i="8"/>
  <c r="L358" i="8"/>
  <c r="L359" i="8"/>
  <c r="L5772" i="8"/>
  <c r="L7944" i="8"/>
  <c r="L5123" i="8"/>
  <c r="L360" i="8"/>
  <c r="L7945" i="8"/>
  <c r="L5773" i="8"/>
  <c r="L4480" i="8"/>
  <c r="L1789" i="8"/>
  <c r="L5774" i="8"/>
  <c r="L1790" i="8"/>
  <c r="L361" i="8"/>
  <c r="L1791" i="8"/>
  <c r="L3286" i="8"/>
  <c r="L362" i="8"/>
  <c r="L5124" i="8"/>
  <c r="L1072" i="8"/>
  <c r="L5125" i="8"/>
  <c r="L3287" i="8"/>
  <c r="L1073" i="8"/>
  <c r="L363" i="8"/>
  <c r="L1074" i="8"/>
  <c r="L4481" i="8"/>
  <c r="L3288" i="8"/>
  <c r="L5775" i="8"/>
  <c r="L3289" i="8"/>
  <c r="L364" i="8"/>
  <c r="L1075" i="8"/>
  <c r="L1076" i="8"/>
  <c r="L3290" i="8"/>
  <c r="L3291" i="8"/>
  <c r="L5776" i="8"/>
  <c r="L3292" i="8"/>
  <c r="L1077" i="8"/>
  <c r="L365" i="8"/>
  <c r="L3293" i="8"/>
  <c r="L6499" i="8"/>
  <c r="L366" i="8"/>
  <c r="L1078" i="8"/>
  <c r="L1079" i="8"/>
  <c r="L1080" i="8"/>
  <c r="L3294" i="8"/>
  <c r="L3295" i="8"/>
  <c r="L8584" i="8"/>
  <c r="L3296" i="8"/>
  <c r="L5126" i="8"/>
  <c r="L3297" i="8"/>
  <c r="L8585" i="8"/>
  <c r="L4482" i="8"/>
  <c r="L3298" i="8"/>
  <c r="L3299" i="8"/>
  <c r="L367" i="8"/>
  <c r="L5127" i="8"/>
  <c r="L1081" i="8"/>
  <c r="L5128" i="8"/>
  <c r="L368" i="8"/>
  <c r="L1082" i="8"/>
  <c r="L4483" i="8"/>
  <c r="L5129" i="8"/>
  <c r="L3300" i="8"/>
  <c r="L7311" i="8"/>
  <c r="L4484" i="8"/>
  <c r="L7312" i="8"/>
  <c r="L6500" i="8"/>
  <c r="L5130" i="8"/>
  <c r="L3301" i="8"/>
  <c r="L3302" i="8"/>
  <c r="L5777" i="8"/>
  <c r="L5778" i="8"/>
  <c r="L4485" i="8"/>
  <c r="L3303" i="8"/>
  <c r="L3304" i="8"/>
  <c r="L1792" i="8"/>
  <c r="L7946" i="8"/>
  <c r="L6501" i="8"/>
  <c r="L4486" i="8"/>
  <c r="L3305" i="8"/>
  <c r="L3306" i="8"/>
  <c r="L369" i="8"/>
  <c r="L3307" i="8"/>
  <c r="L5779" i="8"/>
  <c r="L1793" i="8"/>
  <c r="L7947" i="8"/>
  <c r="L6502" i="8"/>
  <c r="L7313" i="8"/>
  <c r="L6503" i="8"/>
  <c r="L7948" i="8"/>
  <c r="L8586" i="8"/>
  <c r="L5131" i="8"/>
  <c r="L1083" i="8"/>
  <c r="L3308" i="8"/>
  <c r="L3309" i="8"/>
  <c r="L7949" i="8"/>
  <c r="L8587" i="8"/>
  <c r="L370" i="8"/>
  <c r="L8588" i="8"/>
  <c r="L3310" i="8"/>
  <c r="L4487" i="8"/>
  <c r="L6504" i="8"/>
  <c r="L7950" i="8"/>
  <c r="L3311" i="8"/>
  <c r="L3312" i="8"/>
  <c r="L3313" i="8"/>
  <c r="L5780" i="8"/>
  <c r="L7951" i="8"/>
  <c r="L1794" i="8"/>
  <c r="L8589" i="8"/>
  <c r="L371" i="8"/>
  <c r="L1084" i="8"/>
  <c r="L3314" i="8"/>
  <c r="L1085" i="8"/>
  <c r="L6505" i="8"/>
  <c r="L3315" i="8"/>
  <c r="L5781" i="8"/>
  <c r="L7314" i="8"/>
  <c r="L3316" i="8"/>
  <c r="L1795" i="8"/>
  <c r="L1086" i="8"/>
  <c r="L8590" i="8"/>
  <c r="L5132" i="8"/>
  <c r="L6506" i="8"/>
  <c r="L5133" i="8"/>
  <c r="L1796" i="8"/>
  <c r="L7952" i="8"/>
  <c r="L7315" i="8"/>
  <c r="L6507" i="8"/>
  <c r="L6508" i="8"/>
  <c r="L7953" i="8"/>
  <c r="L7316" i="8"/>
  <c r="L3317" i="8"/>
  <c r="L1087" i="8"/>
  <c r="L8591" i="8"/>
  <c r="L5782" i="8"/>
  <c r="L4488" i="8"/>
  <c r="L5783" i="8"/>
  <c r="L1088" i="8"/>
  <c r="L372" i="8"/>
  <c r="L1089" i="8"/>
  <c r="L5784" i="8"/>
  <c r="L1090" i="8"/>
  <c r="L7317" i="8"/>
  <c r="L373" i="8"/>
  <c r="L5134" i="8"/>
  <c r="L3318" i="8"/>
  <c r="L1091" i="8"/>
  <c r="L6509" i="8"/>
  <c r="L3319" i="8"/>
  <c r="L7318" i="8"/>
  <c r="L3320" i="8"/>
  <c r="L5135" i="8"/>
  <c r="L6510" i="8"/>
  <c r="L5785" i="8"/>
  <c r="L5786" i="8"/>
  <c r="L7319" i="8"/>
  <c r="L4489" i="8"/>
  <c r="L374" i="8"/>
  <c r="L3321" i="8"/>
  <c r="L8592" i="8"/>
  <c r="L3322" i="8"/>
  <c r="L1092" i="8"/>
  <c r="L7320" i="8"/>
  <c r="L3323" i="8"/>
  <c r="L5136" i="8"/>
  <c r="L375" i="8"/>
  <c r="L8593" i="8"/>
  <c r="L4490" i="8"/>
  <c r="L5137" i="8"/>
  <c r="L5787" i="8"/>
  <c r="L3324" i="8"/>
  <c r="L376" i="8"/>
  <c r="L1093" i="8"/>
  <c r="L6511" i="8"/>
  <c r="L6512" i="8"/>
  <c r="L7954" i="8"/>
  <c r="L7955" i="8"/>
  <c r="L377" i="8"/>
  <c r="L8594" i="8"/>
  <c r="L5788" i="8"/>
  <c r="L6513" i="8"/>
  <c r="L4491" i="8"/>
  <c r="L5138" i="8"/>
  <c r="L1094" i="8"/>
  <c r="L3325" i="8"/>
  <c r="L7956" i="8"/>
  <c r="L7957" i="8"/>
  <c r="L4492" i="8"/>
  <c r="L3326" i="8"/>
  <c r="L8595" i="8"/>
  <c r="L3327" i="8"/>
  <c r="L3328" i="8"/>
  <c r="L5789" i="8"/>
  <c r="L378" i="8"/>
  <c r="L3329" i="8"/>
  <c r="L8596" i="8"/>
  <c r="L3330" i="8"/>
  <c r="L3331" i="8"/>
  <c r="L6514" i="8"/>
  <c r="L7321" i="8"/>
  <c r="L379" i="8"/>
  <c r="L7958" i="8"/>
  <c r="L6515" i="8"/>
  <c r="L5139" i="8"/>
  <c r="L7322" i="8"/>
  <c r="L4493" i="8"/>
  <c r="L4494" i="8"/>
  <c r="L6516" i="8"/>
  <c r="L1095" i="8"/>
  <c r="L7323" i="8"/>
  <c r="L3332" i="8"/>
  <c r="L8597" i="8"/>
  <c r="L6517" i="8"/>
  <c r="L7959" i="8"/>
  <c r="L1096" i="8"/>
  <c r="L3333" i="8"/>
  <c r="L5790" i="8"/>
  <c r="L7960" i="8"/>
  <c r="L5791" i="8"/>
  <c r="L6518" i="8"/>
  <c r="L6519" i="8"/>
  <c r="L3334" i="8"/>
  <c r="L3335" i="8"/>
  <c r="L7961" i="8"/>
  <c r="L3336" i="8"/>
  <c r="L8598" i="8"/>
  <c r="L3337" i="8"/>
  <c r="L5140" i="8"/>
  <c r="L5792" i="8"/>
  <c r="L380" i="8"/>
  <c r="L381" i="8"/>
  <c r="L8599" i="8"/>
  <c r="L3338" i="8"/>
  <c r="L5793" i="8"/>
  <c r="L3339" i="8"/>
  <c r="L3340" i="8"/>
  <c r="L1097" i="8"/>
  <c r="L382" i="8"/>
  <c r="L3341" i="8"/>
  <c r="L3342" i="8"/>
  <c r="L3343" i="8"/>
  <c r="L7962" i="8"/>
  <c r="L3344" i="8"/>
  <c r="L7324" i="8"/>
  <c r="L8600" i="8"/>
  <c r="L7963" i="8"/>
  <c r="L383" i="8"/>
  <c r="L3345" i="8"/>
  <c r="L3346" i="8"/>
  <c r="L6520" i="8"/>
  <c r="L5141" i="8"/>
  <c r="L3347" i="8"/>
  <c r="L7325" i="8"/>
  <c r="L6521" i="8"/>
  <c r="L3348" i="8"/>
  <c r="L8601" i="8"/>
  <c r="L7964" i="8"/>
  <c r="L5794" i="8"/>
  <c r="L384" i="8"/>
  <c r="L6522" i="8"/>
  <c r="L6523" i="8"/>
  <c r="L6524" i="8"/>
  <c r="L3349" i="8"/>
  <c r="L385" i="8"/>
  <c r="L4495" i="8"/>
  <c r="L5142" i="8"/>
  <c r="L3350" i="8"/>
  <c r="L6525" i="8"/>
  <c r="L3351" i="8"/>
  <c r="L1797" i="8"/>
  <c r="L7965" i="8"/>
  <c r="L5795" i="8"/>
  <c r="L7326" i="8"/>
  <c r="L3352" i="8"/>
  <c r="L3353" i="8"/>
  <c r="L1798" i="8"/>
  <c r="L1098" i="8"/>
  <c r="L3354" i="8"/>
  <c r="L3355" i="8"/>
  <c r="L6526" i="8"/>
  <c r="L7327" i="8"/>
  <c r="L6527" i="8"/>
  <c r="L3356" i="8"/>
  <c r="L5143" i="8"/>
  <c r="L6528" i="8"/>
  <c r="L6529" i="8"/>
  <c r="L4496" i="8"/>
  <c r="L8602" i="8"/>
  <c r="L7966" i="8"/>
  <c r="L1799" i="8"/>
  <c r="L386" i="8"/>
  <c r="L5144" i="8"/>
  <c r="L7328" i="8"/>
  <c r="L3357" i="8"/>
  <c r="L5796" i="8"/>
  <c r="L7967" i="8"/>
  <c r="L4497" i="8"/>
  <c r="L5145" i="8"/>
  <c r="L6530" i="8"/>
  <c r="L7329" i="8"/>
  <c r="L7968" i="8"/>
  <c r="L5146" i="8"/>
  <c r="L3358" i="8"/>
  <c r="L387" i="8"/>
  <c r="L4498" i="8"/>
  <c r="L1099" i="8"/>
  <c r="L3359" i="8"/>
  <c r="L7969" i="8"/>
  <c r="L6531" i="8"/>
  <c r="L4499" i="8"/>
  <c r="L7970" i="8"/>
  <c r="L7971" i="8"/>
  <c r="L5147" i="8"/>
  <c r="L8603" i="8"/>
  <c r="L6532" i="8"/>
  <c r="L6533" i="8"/>
  <c r="L5797" i="8"/>
  <c r="L1100" i="8"/>
  <c r="L388" i="8"/>
  <c r="L8604" i="8"/>
  <c r="L3360" i="8"/>
  <c r="L3361" i="8"/>
  <c r="L1800" i="8"/>
  <c r="L3362" i="8"/>
  <c r="L5798" i="8"/>
  <c r="L5799" i="8"/>
  <c r="L3363" i="8"/>
  <c r="L3364" i="8"/>
  <c r="L7330" i="8"/>
  <c r="L1101" i="8"/>
  <c r="L3365" i="8"/>
  <c r="L3366" i="8"/>
  <c r="L6534" i="8"/>
  <c r="L1102" i="8"/>
  <c r="L8605" i="8"/>
  <c r="L6535" i="8"/>
  <c r="L4500" i="8"/>
  <c r="L3367" i="8"/>
  <c r="L1801" i="8"/>
  <c r="L5148" i="8"/>
  <c r="L389" i="8"/>
  <c r="L6536" i="8"/>
  <c r="L390" i="8"/>
  <c r="L1802" i="8"/>
  <c r="L5800" i="8"/>
  <c r="L7331" i="8"/>
  <c r="L7332" i="8"/>
  <c r="L8606" i="8"/>
  <c r="L5149" i="8"/>
  <c r="L391" i="8"/>
  <c r="L7972" i="8"/>
  <c r="L4501" i="8"/>
  <c r="L4502" i="8"/>
  <c r="L392" i="8"/>
  <c r="L3368" i="8"/>
  <c r="L5150" i="8"/>
  <c r="L3369" i="8"/>
  <c r="L1103" i="8"/>
  <c r="L7973" i="8"/>
  <c r="L1104" i="8"/>
  <c r="L1105" i="8"/>
  <c r="L5801" i="8"/>
  <c r="L7974" i="8"/>
  <c r="L7333" i="8"/>
  <c r="L1106" i="8"/>
  <c r="L8607" i="8"/>
  <c r="L8608" i="8"/>
  <c r="L1803" i="8"/>
  <c r="L1804" i="8"/>
  <c r="L1805" i="8"/>
  <c r="L3370" i="8"/>
  <c r="L3371" i="8"/>
  <c r="L7975" i="8"/>
  <c r="L7334" i="8"/>
  <c r="L6537" i="8"/>
  <c r="L7976" i="8"/>
  <c r="L3372" i="8"/>
  <c r="L7977" i="8"/>
  <c r="L7335" i="8"/>
  <c r="L6538" i="8"/>
  <c r="L1107" i="8"/>
  <c r="L4503" i="8"/>
  <c r="L4504" i="8"/>
  <c r="L7978" i="8"/>
  <c r="L1108" i="8"/>
  <c r="L3373" i="8"/>
  <c r="L7336" i="8"/>
  <c r="L3374" i="8"/>
  <c r="L7979" i="8"/>
  <c r="L4505" i="8"/>
  <c r="L5802" i="8"/>
  <c r="L1806" i="8"/>
  <c r="L7337" i="8"/>
  <c r="L3375" i="8"/>
  <c r="L3376" i="8"/>
  <c r="L5803" i="8"/>
  <c r="L1109" i="8"/>
  <c r="L5804" i="8"/>
  <c r="L7338" i="8"/>
  <c r="L3377" i="8"/>
  <c r="L5151" i="8"/>
  <c r="L5152" i="8"/>
  <c r="L1110" i="8"/>
  <c r="L3378" i="8"/>
  <c r="L3379" i="8"/>
  <c r="L1807" i="8"/>
  <c r="L3380" i="8"/>
  <c r="L1111" i="8"/>
  <c r="L6539" i="8"/>
  <c r="L4506" i="8"/>
  <c r="L1808" i="8"/>
  <c r="L1809" i="8"/>
  <c r="L4507" i="8"/>
  <c r="L3381" i="8"/>
  <c r="L5153" i="8"/>
  <c r="L7980" i="8"/>
  <c r="L7339" i="8"/>
  <c r="L7340" i="8"/>
  <c r="L5805" i="8"/>
  <c r="L5154" i="8"/>
  <c r="L3382" i="8"/>
  <c r="L7341" i="8"/>
  <c r="L7342" i="8"/>
  <c r="L3383" i="8"/>
  <c r="L6540" i="8"/>
  <c r="L6541" i="8"/>
  <c r="L4508" i="8"/>
  <c r="L7343" i="8"/>
  <c r="L7344" i="8"/>
  <c r="L393" i="8"/>
  <c r="L7345" i="8"/>
  <c r="L4509" i="8"/>
  <c r="L1112" i="8"/>
  <c r="L6542" i="8"/>
  <c r="L3384" i="8"/>
  <c r="L7346" i="8"/>
  <c r="L394" i="8"/>
  <c r="L5806" i="8"/>
  <c r="L7981" i="8"/>
  <c r="L7347" i="8"/>
  <c r="L5155" i="8"/>
  <c r="L3385" i="8"/>
  <c r="L3386" i="8"/>
  <c r="L7348" i="8"/>
  <c r="L4510" i="8"/>
  <c r="L6543" i="8"/>
  <c r="L4511" i="8"/>
  <c r="L8609" i="8"/>
  <c r="L395" i="8"/>
  <c r="L7982" i="8"/>
  <c r="L5807" i="8"/>
  <c r="L7983" i="8"/>
  <c r="L396" i="8"/>
  <c r="L1810" i="8"/>
  <c r="L3387" i="8"/>
  <c r="L8610" i="8"/>
  <c r="L1811" i="8"/>
  <c r="L5808" i="8"/>
  <c r="L8611" i="8"/>
  <c r="L5156" i="8"/>
  <c r="L3388" i="8"/>
  <c r="L7349" i="8"/>
  <c r="L6544" i="8"/>
  <c r="L1113" i="8"/>
  <c r="L8612" i="8"/>
  <c r="L397" i="8"/>
  <c r="L6545" i="8"/>
  <c r="L3389" i="8"/>
  <c r="L5809" i="8"/>
  <c r="L7984" i="8"/>
  <c r="L1114" i="8"/>
  <c r="L6546" i="8"/>
  <c r="L3390" i="8"/>
  <c r="L1812" i="8"/>
  <c r="L1813" i="8"/>
  <c r="L3391" i="8"/>
  <c r="L6547" i="8"/>
  <c r="L4512" i="8"/>
  <c r="L5157" i="8"/>
  <c r="L8613" i="8"/>
  <c r="L3392" i="8"/>
  <c r="L3393" i="8"/>
  <c r="L4513" i="8"/>
  <c r="L5810" i="8"/>
  <c r="L5158" i="8"/>
  <c r="L4514" i="8"/>
  <c r="L1814" i="8"/>
  <c r="L3394" i="8"/>
  <c r="L3395" i="8"/>
  <c r="L4515" i="8"/>
  <c r="L7350" i="8"/>
  <c r="L5811" i="8"/>
  <c r="L3396" i="8"/>
  <c r="L1815" i="8"/>
  <c r="L7351" i="8"/>
  <c r="L3397" i="8"/>
  <c r="L5812" i="8"/>
  <c r="L5813" i="8"/>
  <c r="L398" i="8"/>
  <c r="L7352" i="8"/>
  <c r="L6548" i="8"/>
  <c r="L5159" i="8"/>
  <c r="L399" i="8"/>
  <c r="L4516" i="8"/>
  <c r="L3398" i="8"/>
  <c r="L400" i="8"/>
  <c r="L7353" i="8"/>
  <c r="L3399" i="8"/>
  <c r="L7985" i="8"/>
  <c r="L7354" i="8"/>
  <c r="L7355" i="8"/>
  <c r="L3400" i="8"/>
  <c r="L7356" i="8"/>
  <c r="L7357" i="8"/>
  <c r="L4517" i="8"/>
  <c r="L1816" i="8"/>
  <c r="L401" i="8"/>
  <c r="L3401" i="8"/>
  <c r="L1817" i="8"/>
  <c r="L5160" i="8"/>
  <c r="L5161" i="8"/>
  <c r="L7358" i="8"/>
  <c r="L3402" i="8"/>
  <c r="L6549" i="8"/>
  <c r="L3403" i="8"/>
  <c r="L5162" i="8"/>
  <c r="L4518" i="8"/>
  <c r="L3404" i="8"/>
  <c r="L5163" i="8"/>
  <c r="L1818" i="8"/>
  <c r="L1115" i="8"/>
  <c r="L8614" i="8"/>
  <c r="L402" i="8"/>
  <c r="L1819" i="8"/>
  <c r="L6550" i="8"/>
  <c r="L5164" i="8"/>
  <c r="L3405" i="8"/>
  <c r="L7359" i="8"/>
  <c r="L7986" i="8"/>
  <c r="L1820" i="8"/>
  <c r="L6551" i="8"/>
  <c r="L403" i="8"/>
  <c r="L3406" i="8"/>
  <c r="L404" i="8"/>
  <c r="L3407" i="8"/>
  <c r="L405" i="8"/>
  <c r="L3408" i="8"/>
  <c r="L1821" i="8"/>
  <c r="L406" i="8"/>
  <c r="L3409" i="8"/>
  <c r="L5814" i="8"/>
  <c r="L8615" i="8"/>
  <c r="L4519" i="8"/>
  <c r="L1116" i="8"/>
  <c r="L4520" i="8"/>
  <c r="L5815" i="8"/>
  <c r="L1117" i="8"/>
  <c r="L7360" i="8"/>
  <c r="L5816" i="8"/>
  <c r="L5165" i="8"/>
  <c r="L3410" i="8"/>
  <c r="L3411" i="8"/>
  <c r="L5817" i="8"/>
  <c r="L4521" i="8"/>
  <c r="L3412" i="8"/>
  <c r="L407" i="8"/>
  <c r="L1822" i="8"/>
  <c r="L1823" i="8"/>
  <c r="L7987" i="8"/>
  <c r="L7988" i="8"/>
  <c r="L3413" i="8"/>
  <c r="L8616" i="8"/>
  <c r="L8617" i="8"/>
  <c r="L8618" i="8"/>
  <c r="L7361" i="8"/>
  <c r="L6552" i="8"/>
  <c r="L6553" i="8"/>
  <c r="L7989" i="8"/>
  <c r="L5166" i="8"/>
  <c r="L7362" i="8"/>
  <c r="L6554" i="8"/>
  <c r="L1824" i="8"/>
  <c r="L7363" i="8"/>
  <c r="L5167" i="8"/>
  <c r="L7364" i="8"/>
  <c r="L8619" i="8"/>
  <c r="L6555" i="8"/>
  <c r="L5818" i="8"/>
  <c r="L1118" i="8"/>
  <c r="L3414" i="8"/>
  <c r="L8620" i="8"/>
  <c r="L3415" i="8"/>
  <c r="L3416" i="8"/>
  <c r="L7365" i="8"/>
  <c r="L7366" i="8"/>
  <c r="L3417" i="8"/>
  <c r="L5819" i="8"/>
  <c r="L8621" i="8"/>
  <c r="L1825" i="8"/>
  <c r="L7990" i="8"/>
  <c r="L1119" i="8"/>
  <c r="L3418" i="8"/>
  <c r="L3419" i="8"/>
  <c r="L7991" i="8"/>
  <c r="L1826" i="8"/>
  <c r="L3420" i="8"/>
  <c r="L5168" i="8"/>
  <c r="L8622" i="8"/>
  <c r="L7367" i="8"/>
  <c r="L1827" i="8"/>
  <c r="L3421" i="8"/>
  <c r="L3422" i="8"/>
  <c r="L1120" i="8"/>
  <c r="L4522" i="8"/>
  <c r="L6556" i="8"/>
  <c r="L3423" i="8"/>
  <c r="L3424" i="8"/>
  <c r="L5169" i="8"/>
  <c r="L408" i="8"/>
  <c r="L7368" i="8"/>
  <c r="L7992" i="8"/>
  <c r="L3425" i="8"/>
  <c r="L7369" i="8"/>
  <c r="L6557" i="8"/>
  <c r="L1121" i="8"/>
  <c r="L3426" i="8"/>
  <c r="L1828" i="8"/>
  <c r="L3427" i="8"/>
  <c r="L409" i="8"/>
  <c r="L3428" i="8"/>
  <c r="L6558" i="8"/>
  <c r="L3429" i="8"/>
  <c r="L6559" i="8"/>
  <c r="L8623" i="8"/>
  <c r="L1122" i="8"/>
  <c r="L3430" i="8"/>
  <c r="L7993" i="8"/>
  <c r="L6560" i="8"/>
  <c r="L7370" i="8"/>
  <c r="L410" i="8"/>
  <c r="L4523" i="8"/>
  <c r="L1123" i="8"/>
  <c r="L1124" i="8"/>
  <c r="L7994" i="8"/>
  <c r="L3431" i="8"/>
  <c r="L6561" i="8"/>
  <c r="L8624" i="8"/>
  <c r="L7371" i="8"/>
  <c r="L7995" i="8"/>
  <c r="L1125" i="8"/>
  <c r="L6562" i="8"/>
  <c r="L411" i="8"/>
  <c r="L3432" i="8"/>
  <c r="L5170" i="8"/>
  <c r="L412" i="8"/>
  <c r="L5171" i="8"/>
  <c r="L1829" i="8"/>
  <c r="L4524" i="8"/>
  <c r="L7996" i="8"/>
  <c r="L1126" i="8"/>
  <c r="L4525" i="8"/>
  <c r="L413" i="8"/>
  <c r="L414" i="8"/>
  <c r="L6563" i="8"/>
  <c r="L3433" i="8"/>
  <c r="L7372" i="8"/>
  <c r="L7997" i="8"/>
  <c r="L8625" i="8"/>
  <c r="L7998" i="8"/>
  <c r="L1830" i="8"/>
  <c r="L1127" i="8"/>
  <c r="L1128" i="8"/>
  <c r="L3434" i="8"/>
  <c r="L8626" i="8"/>
  <c r="L8627" i="8"/>
  <c r="L5172" i="8"/>
  <c r="L4526" i="8"/>
  <c r="L7373" i="8"/>
  <c r="L7374" i="8"/>
  <c r="L3435" i="8"/>
  <c r="L5173" i="8"/>
  <c r="L1129" i="8"/>
  <c r="L3436" i="8"/>
  <c r="L6564" i="8"/>
  <c r="L1831" i="8"/>
  <c r="L7999" i="8"/>
  <c r="L3437" i="8"/>
  <c r="L1130" i="8"/>
  <c r="L6565" i="8"/>
  <c r="L3438" i="8"/>
  <c r="L3439" i="8"/>
  <c r="L4527" i="8"/>
  <c r="L5174" i="8"/>
  <c r="L8628" i="8"/>
  <c r="L8000" i="8"/>
  <c r="L5820" i="8"/>
  <c r="L8629" i="8"/>
  <c r="L7375" i="8"/>
  <c r="L3440" i="8"/>
  <c r="L4528" i="8"/>
  <c r="L7376" i="8"/>
  <c r="L3441" i="8"/>
  <c r="L3442" i="8"/>
  <c r="L8630" i="8"/>
  <c r="L3443" i="8"/>
  <c r="L5821" i="8"/>
  <c r="L5822" i="8"/>
  <c r="L8001" i="8"/>
  <c r="L3444" i="8"/>
  <c r="L7377" i="8"/>
  <c r="L8631" i="8"/>
  <c r="L3445" i="8"/>
  <c r="L3446" i="8"/>
  <c r="L1832" i="8"/>
  <c r="L3447" i="8"/>
  <c r="L1833" i="8"/>
  <c r="L7378" i="8"/>
  <c r="L7379" i="8"/>
  <c r="L3448" i="8"/>
  <c r="L415" i="8"/>
  <c r="L1834" i="8"/>
  <c r="L8002" i="8"/>
  <c r="L5823" i="8"/>
  <c r="L8003" i="8"/>
  <c r="L8004" i="8"/>
  <c r="L5175" i="8"/>
  <c r="L1131" i="8"/>
  <c r="L8005" i="8"/>
  <c r="L3449" i="8"/>
  <c r="L5176" i="8"/>
  <c r="L3450" i="8"/>
  <c r="L1132" i="8"/>
  <c r="L8632" i="8"/>
  <c r="L1835" i="8"/>
  <c r="L1133" i="8"/>
  <c r="L3451" i="8"/>
  <c r="L3452" i="8"/>
  <c r="L416" i="8"/>
  <c r="L6566" i="8"/>
  <c r="L8633" i="8"/>
  <c r="L4529" i="8"/>
  <c r="L3453" i="8"/>
  <c r="L1836" i="8"/>
  <c r="L5824" i="8"/>
  <c r="L7380" i="8"/>
  <c r="L5177" i="8"/>
  <c r="L7381" i="8"/>
  <c r="L3454" i="8"/>
  <c r="L3455" i="8"/>
  <c r="L417" i="8"/>
  <c r="L3456" i="8"/>
  <c r="L8006" i="8"/>
  <c r="L3457" i="8"/>
  <c r="L7382" i="8"/>
  <c r="L1837" i="8"/>
  <c r="L5825" i="8"/>
  <c r="L8634" i="8"/>
  <c r="L5826" i="8"/>
  <c r="L7383" i="8"/>
  <c r="L3458" i="8"/>
  <c r="L3459" i="8"/>
  <c r="L3460" i="8"/>
  <c r="L8007" i="8"/>
  <c r="L7384" i="8"/>
  <c r="L7385" i="8"/>
  <c r="L7386" i="8"/>
  <c r="L4530" i="8"/>
  <c r="L1134" i="8"/>
  <c r="L1135" i="8"/>
  <c r="L3461" i="8"/>
  <c r="L7387" i="8"/>
  <c r="L418" i="8"/>
  <c r="L5178" i="8"/>
  <c r="L5827" i="8"/>
  <c r="L5179" i="8"/>
  <c r="L3462" i="8"/>
  <c r="L8635" i="8"/>
  <c r="L419" i="8"/>
  <c r="L420" i="8"/>
  <c r="L5828" i="8"/>
  <c r="L8636" i="8"/>
  <c r="L1136" i="8"/>
  <c r="L8637" i="8"/>
  <c r="L7388" i="8"/>
  <c r="L1137" i="8"/>
  <c r="L3463" i="8"/>
  <c r="L4531" i="8"/>
  <c r="L3464" i="8"/>
  <c r="L6567" i="8"/>
  <c r="L8008" i="8"/>
  <c r="L1138" i="8"/>
  <c r="L3465" i="8"/>
  <c r="L8009" i="8"/>
  <c r="L6568" i="8"/>
  <c r="L6569" i="8"/>
  <c r="L1838" i="8"/>
  <c r="L4532" i="8"/>
  <c r="L3466" i="8"/>
  <c r="L6570" i="8"/>
  <c r="L5180" i="8"/>
  <c r="L7389" i="8"/>
  <c r="L3467" i="8"/>
  <c r="L1139" i="8"/>
  <c r="L7390" i="8"/>
  <c r="L4533" i="8"/>
  <c r="L5181" i="8"/>
  <c r="L6571" i="8"/>
  <c r="L8010" i="8"/>
  <c r="L3468" i="8"/>
  <c r="L4534" i="8"/>
  <c r="L5182" i="8"/>
  <c r="L8011" i="8"/>
  <c r="L5829" i="8"/>
  <c r="L4535" i="8"/>
  <c r="L4536" i="8"/>
  <c r="L421" i="8"/>
  <c r="L3469" i="8"/>
  <c r="L8638" i="8"/>
  <c r="L5830" i="8"/>
  <c r="L422" i="8"/>
  <c r="L5183" i="8"/>
  <c r="L3470" i="8"/>
  <c r="L3471" i="8"/>
  <c r="L6572" i="8"/>
  <c r="L8012" i="8"/>
  <c r="L3472" i="8"/>
  <c r="L8639" i="8"/>
  <c r="L5831" i="8"/>
  <c r="L1140" i="8"/>
  <c r="L3473" i="8"/>
  <c r="L423" i="8"/>
  <c r="L6573" i="8"/>
  <c r="L7391" i="8"/>
  <c r="L4537" i="8"/>
  <c r="L3474" i="8"/>
  <c r="L3475" i="8"/>
  <c r="L3476" i="8"/>
  <c r="L6574" i="8"/>
  <c r="L1141" i="8"/>
  <c r="L5184" i="8"/>
  <c r="L7392" i="8"/>
  <c r="L6575" i="8"/>
  <c r="L5185" i="8"/>
  <c r="L6576" i="8"/>
  <c r="L4538" i="8"/>
  <c r="L8640" i="8"/>
  <c r="L4539" i="8"/>
  <c r="L5832" i="8"/>
  <c r="L6577" i="8"/>
  <c r="L8641" i="8"/>
  <c r="L7393" i="8"/>
  <c r="L4540" i="8"/>
  <c r="L3477" i="8"/>
  <c r="L424" i="8"/>
  <c r="L5833" i="8"/>
  <c r="L6578" i="8"/>
  <c r="L4541" i="8"/>
  <c r="L3478" i="8"/>
  <c r="L3479" i="8"/>
  <c r="L5834" i="8"/>
  <c r="L425" i="8"/>
  <c r="L1142" i="8"/>
  <c r="L8013" i="8"/>
  <c r="L4542" i="8"/>
  <c r="L1839" i="8"/>
  <c r="L1143" i="8"/>
  <c r="L3480" i="8"/>
  <c r="L3481" i="8"/>
  <c r="L426" i="8"/>
  <c r="L1840" i="8"/>
  <c r="L427" i="8"/>
  <c r="L428" i="8"/>
  <c r="L3482" i="8"/>
  <c r="L1841" i="8"/>
  <c r="L8642" i="8"/>
  <c r="L5186" i="8"/>
  <c r="L3483" i="8"/>
  <c r="L5187" i="8"/>
  <c r="L1144" i="8"/>
  <c r="L4543" i="8"/>
  <c r="L4544" i="8"/>
  <c r="L1145" i="8"/>
  <c r="L429" i="8"/>
  <c r="L3484" i="8"/>
  <c r="L3485" i="8"/>
  <c r="L1146" i="8"/>
  <c r="L430" i="8"/>
  <c r="L3486" i="8"/>
  <c r="L3487" i="8"/>
  <c r="L5835" i="8"/>
  <c r="L8014" i="8"/>
  <c r="L8643" i="8"/>
  <c r="L3488" i="8"/>
  <c r="L6579" i="8"/>
  <c r="L431" i="8"/>
  <c r="L432" i="8"/>
  <c r="L8644" i="8"/>
  <c r="L8645" i="8"/>
  <c r="L3489" i="8"/>
  <c r="L1842" i="8"/>
  <c r="L8646" i="8"/>
  <c r="L7394" i="8"/>
  <c r="L433" i="8"/>
  <c r="L3490" i="8"/>
  <c r="L4545" i="8"/>
  <c r="L5188" i="8"/>
  <c r="L434" i="8"/>
  <c r="L3491" i="8"/>
  <c r="L7395" i="8"/>
  <c r="L5836" i="8"/>
  <c r="L3492" i="8"/>
  <c r="L3493" i="8"/>
  <c r="L1147" i="8"/>
  <c r="L3494" i="8"/>
  <c r="L5189" i="8"/>
  <c r="L3495" i="8"/>
  <c r="L7396" i="8"/>
  <c r="L7397" i="8"/>
  <c r="L6580" i="8"/>
  <c r="L6581" i="8"/>
  <c r="L5190" i="8"/>
  <c r="L1843" i="8"/>
  <c r="L1148" i="8"/>
  <c r="L3496" i="8"/>
  <c r="L1844" i="8"/>
  <c r="L3497" i="8"/>
  <c r="L6582" i="8"/>
  <c r="L7398" i="8"/>
  <c r="L7399" i="8"/>
  <c r="L3498" i="8"/>
  <c r="L5837" i="8"/>
  <c r="L4546" i="8"/>
  <c r="L1845" i="8"/>
  <c r="L435" i="8"/>
  <c r="L1149" i="8"/>
  <c r="L7400" i="8"/>
  <c r="L4547" i="8"/>
  <c r="L3499" i="8"/>
  <c r="L1150" i="8"/>
  <c r="L3500" i="8"/>
  <c r="L3501" i="8"/>
  <c r="L6583" i="8"/>
  <c r="L7401" i="8"/>
  <c r="L7402" i="8"/>
  <c r="L1151" i="8"/>
  <c r="L8015" i="8"/>
  <c r="L3502" i="8"/>
  <c r="L3503" i="8"/>
  <c r="L6584" i="8"/>
  <c r="L3504" i="8"/>
  <c r="L6585" i="8"/>
  <c r="L1152" i="8"/>
  <c r="L7403" i="8"/>
  <c r="L5838" i="8"/>
  <c r="L3505" i="8"/>
  <c r="L1153" i="8"/>
  <c r="L3506" i="8"/>
  <c r="L8016" i="8"/>
  <c r="L1154" i="8"/>
  <c r="L4548" i="8"/>
  <c r="L7404" i="8"/>
  <c r="L3507" i="8"/>
  <c r="L5839" i="8"/>
  <c r="L3508" i="8"/>
  <c r="L3509" i="8"/>
  <c r="L436" i="8"/>
  <c r="L4549" i="8"/>
  <c r="L1846" i="8"/>
  <c r="L3510" i="8"/>
  <c r="L1847" i="8"/>
  <c r="L7405" i="8"/>
  <c r="L6586" i="8"/>
  <c r="L1848" i="8"/>
  <c r="L437" i="8"/>
  <c r="L5840" i="8"/>
  <c r="L3511" i="8"/>
  <c r="L5841" i="8"/>
  <c r="L1849" i="8"/>
  <c r="L8017" i="8"/>
  <c r="L3512" i="8"/>
  <c r="L7406" i="8"/>
  <c r="L3513" i="8"/>
  <c r="L4550" i="8"/>
  <c r="L5842" i="8"/>
  <c r="L3514" i="8"/>
  <c r="L5191" i="8"/>
  <c r="L3515" i="8"/>
  <c r="L4551" i="8"/>
  <c r="L5843" i="8"/>
  <c r="L7407" i="8"/>
  <c r="L6587" i="8"/>
  <c r="L5844" i="8"/>
  <c r="L438" i="8"/>
  <c r="L3516" i="8"/>
  <c r="L6588" i="8"/>
  <c r="L5192" i="8"/>
  <c r="L439" i="8"/>
  <c r="L3517" i="8"/>
  <c r="L1850" i="8"/>
  <c r="L3518" i="8"/>
  <c r="L1851" i="8"/>
  <c r="L5845" i="8"/>
  <c r="L440" i="8"/>
  <c r="L3519" i="8"/>
  <c r="L6589" i="8"/>
  <c r="L7408" i="8"/>
  <c r="L1852" i="8"/>
  <c r="L6590" i="8"/>
  <c r="L4552" i="8"/>
  <c r="L3520" i="8"/>
  <c r="L6591" i="8"/>
  <c r="L6592" i="8"/>
  <c r="L1155" i="8"/>
  <c r="L7409" i="8"/>
  <c r="L5846" i="8"/>
  <c r="L3521" i="8"/>
  <c r="L3522" i="8"/>
  <c r="L6593" i="8"/>
  <c r="L5193" i="8"/>
  <c r="L8018" i="8"/>
  <c r="L441" i="8"/>
  <c r="L8019" i="8"/>
  <c r="L1156" i="8"/>
  <c r="L5194" i="8"/>
  <c r="L5195" i="8"/>
  <c r="L3523" i="8"/>
  <c r="L4553" i="8"/>
  <c r="L3524" i="8"/>
  <c r="L3525" i="8"/>
  <c r="L4554" i="8"/>
  <c r="L8020" i="8"/>
  <c r="L1157" i="8"/>
  <c r="L8647" i="8"/>
  <c r="L3526" i="8"/>
  <c r="L6594" i="8"/>
  <c r="L6595" i="8"/>
  <c r="L5196" i="8"/>
  <c r="L1158" i="8"/>
  <c r="L8021" i="8"/>
  <c r="L1159" i="8"/>
  <c r="L8022" i="8"/>
  <c r="L3527" i="8"/>
  <c r="L7410" i="8"/>
  <c r="L3528" i="8"/>
  <c r="L8023" i="8"/>
  <c r="L5197" i="8"/>
  <c r="L6596" i="8"/>
  <c r="L3529" i="8"/>
  <c r="L8648" i="8"/>
  <c r="L3530" i="8"/>
  <c r="L1160" i="8"/>
  <c r="L7411" i="8"/>
  <c r="L8649" i="8"/>
  <c r="L3531" i="8"/>
  <c r="L3532" i="8"/>
  <c r="L3533" i="8"/>
  <c r="L5198" i="8"/>
  <c r="L3534" i="8"/>
  <c r="L3535" i="8"/>
  <c r="L3536" i="8"/>
  <c r="L5199" i="8"/>
  <c r="L3537" i="8"/>
  <c r="L3538" i="8"/>
  <c r="L442" i="8"/>
  <c r="L1161" i="8"/>
  <c r="L8650" i="8"/>
  <c r="L4555" i="8"/>
  <c r="L3539" i="8"/>
  <c r="L5200" i="8"/>
  <c r="L1162" i="8"/>
  <c r="L1163" i="8"/>
  <c r="L8024" i="8"/>
  <c r="L5201" i="8"/>
  <c r="L4556" i="8"/>
  <c r="L8025" i="8"/>
  <c r="L1164" i="8"/>
  <c r="L7412" i="8"/>
  <c r="L5202" i="8"/>
  <c r="L3540" i="8"/>
  <c r="L443" i="8"/>
  <c r="L8651" i="8"/>
  <c r="L6597" i="8"/>
  <c r="L1853" i="8"/>
  <c r="L3541" i="8"/>
  <c r="L4557" i="8"/>
  <c r="L3542" i="8"/>
  <c r="L5847" i="8"/>
  <c r="L4558" i="8"/>
  <c r="L4559" i="8"/>
  <c r="L1165" i="8"/>
  <c r="L8026" i="8"/>
  <c r="L8027" i="8"/>
  <c r="L8652" i="8"/>
  <c r="L5203" i="8"/>
  <c r="L3543" i="8"/>
  <c r="L4560" i="8"/>
  <c r="L8653" i="8"/>
  <c r="L8654" i="8"/>
  <c r="L7413" i="8"/>
  <c r="L8655" i="8"/>
  <c r="L4561" i="8"/>
  <c r="L5848" i="8"/>
  <c r="L3544" i="8"/>
  <c r="L3545" i="8"/>
  <c r="L7414" i="8"/>
  <c r="L3546" i="8"/>
  <c r="L444" i="8"/>
  <c r="L1166" i="8"/>
  <c r="L1167" i="8"/>
  <c r="L6598" i="8"/>
  <c r="L1168" i="8"/>
  <c r="L8656" i="8"/>
  <c r="L445" i="8"/>
  <c r="L8657" i="8"/>
  <c r="L8658" i="8"/>
  <c r="L6599" i="8"/>
  <c r="L3547" i="8"/>
  <c r="L1854" i="8"/>
  <c r="L8659" i="8"/>
  <c r="L8028" i="8"/>
  <c r="L5849" i="8"/>
  <c r="L8660" i="8"/>
  <c r="L7415" i="8"/>
  <c r="L7416" i="8"/>
  <c r="L446" i="8"/>
  <c r="L1855" i="8"/>
  <c r="L8661" i="8"/>
  <c r="L3548" i="8"/>
  <c r="L8029" i="8"/>
  <c r="L6600" i="8"/>
  <c r="L3549" i="8"/>
  <c r="L6601" i="8"/>
  <c r="L5850" i="8"/>
  <c r="L1856" i="8"/>
  <c r="L447" i="8"/>
  <c r="L1857" i="8"/>
  <c r="L1169" i="8"/>
  <c r="L3550" i="8"/>
  <c r="L1170" i="8"/>
  <c r="L3551" i="8"/>
  <c r="L3552" i="8"/>
  <c r="L5204" i="8"/>
  <c r="L5851" i="8"/>
  <c r="L4562" i="8"/>
  <c r="L4563" i="8"/>
  <c r="L4564" i="8"/>
  <c r="L8030" i="8"/>
  <c r="L8662" i="8"/>
  <c r="L3553" i="8"/>
  <c r="L3554" i="8"/>
  <c r="L448" i="8"/>
  <c r="L449" i="8"/>
  <c r="L7417" i="8"/>
  <c r="L5205" i="8"/>
  <c r="L3555" i="8"/>
  <c r="L3556" i="8"/>
  <c r="L1171" i="8"/>
  <c r="L5852" i="8"/>
  <c r="L6602" i="8"/>
  <c r="L8031" i="8"/>
  <c r="L450" i="8"/>
  <c r="L1858" i="8"/>
  <c r="L3557" i="8"/>
  <c r="L5853" i="8"/>
  <c r="L6603" i="8"/>
  <c r="L5206" i="8"/>
  <c r="L3558" i="8"/>
  <c r="L1172" i="8"/>
  <c r="L3559" i="8"/>
  <c r="L1859" i="8"/>
  <c r="L1173" i="8"/>
  <c r="L3560" i="8"/>
  <c r="L1860" i="8"/>
  <c r="L5207" i="8"/>
  <c r="L5854" i="8"/>
  <c r="L8663" i="8"/>
  <c r="L5208" i="8"/>
  <c r="L8664" i="8"/>
  <c r="L6604" i="8"/>
  <c r="L7418" i="8"/>
  <c r="L1861" i="8"/>
  <c r="L3561" i="8"/>
  <c r="L5855" i="8"/>
  <c r="L1174" i="8"/>
  <c r="L3562" i="8"/>
  <c r="L8665" i="8"/>
  <c r="L1862" i="8"/>
  <c r="L5856" i="8"/>
  <c r="L5857" i="8"/>
  <c r="L1175" i="8"/>
  <c r="L3563" i="8"/>
  <c r="L3564" i="8"/>
  <c r="L5858" i="8"/>
  <c r="L6605" i="8"/>
  <c r="L451" i="8"/>
  <c r="L5209" i="8"/>
  <c r="L5859" i="8"/>
  <c r="L5210" i="8"/>
  <c r="L8666" i="8"/>
  <c r="L3565" i="8"/>
  <c r="L6606" i="8"/>
  <c r="L8032" i="8"/>
  <c r="L5211" i="8"/>
  <c r="L1176" i="8"/>
  <c r="L8033" i="8"/>
  <c r="L8667" i="8"/>
  <c r="L1177" i="8"/>
  <c r="L1178" i="8"/>
  <c r="L6607" i="8"/>
  <c r="L7419" i="8"/>
  <c r="L7420" i="8"/>
  <c r="L3566" i="8"/>
  <c r="L5860" i="8"/>
  <c r="L6608" i="8"/>
  <c r="L5861" i="8"/>
  <c r="L3567" i="8"/>
  <c r="L3568" i="8"/>
  <c r="L1863" i="8"/>
  <c r="L3569" i="8"/>
  <c r="L5862" i="8"/>
  <c r="L3570" i="8"/>
  <c r="L3571" i="8"/>
  <c r="L3572" i="8"/>
  <c r="L7421" i="8"/>
  <c r="L6609" i="8"/>
  <c r="L4565" i="8"/>
  <c r="L7422" i="8"/>
  <c r="L3573" i="8"/>
  <c r="L1179" i="8"/>
  <c r="L6610" i="8"/>
  <c r="L8668" i="8"/>
  <c r="L6611" i="8"/>
  <c r="L6612" i="8"/>
  <c r="L8669" i="8"/>
  <c r="L6613" i="8"/>
  <c r="L3574" i="8"/>
  <c r="L3575" i="8"/>
  <c r="L5212" i="8"/>
  <c r="L4566" i="8"/>
  <c r="L5863" i="8"/>
  <c r="L8670" i="8"/>
  <c r="L7423" i="8"/>
  <c r="L3576" i="8"/>
  <c r="L3577" i="8"/>
  <c r="L4567" i="8"/>
  <c r="L7424" i="8"/>
  <c r="L5864" i="8"/>
  <c r="L1864" i="8"/>
  <c r="L5213" i="8"/>
  <c r="L8671" i="8"/>
  <c r="L1180" i="8"/>
  <c r="L8672" i="8"/>
  <c r="L5214" i="8"/>
  <c r="L1865" i="8"/>
  <c r="L3578" i="8"/>
  <c r="L4568" i="8"/>
  <c r="L8673" i="8"/>
  <c r="L1181" i="8"/>
  <c r="L6614" i="8"/>
  <c r="L8034" i="8"/>
  <c r="L3579" i="8"/>
  <c r="L1866" i="8"/>
  <c r="L3580" i="8"/>
  <c r="L452" i="8"/>
  <c r="L5215" i="8"/>
  <c r="L3581" i="8"/>
  <c r="L6615" i="8"/>
  <c r="L1182" i="8"/>
  <c r="L8674" i="8"/>
  <c r="L6616" i="8"/>
  <c r="L5865" i="8"/>
  <c r="L3582" i="8"/>
  <c r="L5216" i="8"/>
  <c r="L3583" i="8"/>
  <c r="L5866" i="8"/>
  <c r="L1183" i="8"/>
  <c r="L3584" i="8"/>
  <c r="L8675" i="8"/>
  <c r="L5867" i="8"/>
  <c r="L6617" i="8"/>
  <c r="L8035" i="8"/>
  <c r="L4569" i="8"/>
  <c r="L5217" i="8"/>
  <c r="L5218" i="8"/>
  <c r="L453" i="8"/>
  <c r="L5868" i="8"/>
  <c r="L454" i="8"/>
  <c r="L8676" i="8"/>
  <c r="L4570" i="8"/>
  <c r="L455" i="8"/>
  <c r="L7425" i="8"/>
  <c r="L3585" i="8"/>
  <c r="L6618" i="8"/>
  <c r="L4571" i="8"/>
  <c r="L4572" i="8"/>
  <c r="L1867" i="8"/>
  <c r="L5869" i="8"/>
  <c r="L456" i="8"/>
  <c r="L8677" i="8"/>
  <c r="L1184" i="8"/>
  <c r="L3586" i="8"/>
  <c r="L3587" i="8"/>
  <c r="L3588" i="8"/>
  <c r="L457" i="8"/>
  <c r="L1185" i="8"/>
  <c r="L3589" i="8"/>
  <c r="L8036" i="8"/>
  <c r="L3590" i="8"/>
  <c r="L3591" i="8"/>
  <c r="L1186" i="8"/>
  <c r="L1868" i="8"/>
  <c r="L458" i="8"/>
  <c r="L7426" i="8"/>
  <c r="L1187" i="8"/>
  <c r="L7427" i="8"/>
  <c r="L5870" i="8"/>
  <c r="L5871" i="8"/>
  <c r="L1188" i="8"/>
  <c r="L5872" i="8"/>
  <c r="L8678" i="8"/>
  <c r="L1869" i="8"/>
  <c r="L1870" i="8"/>
  <c r="L8037" i="8"/>
  <c r="L5219" i="8"/>
  <c r="L1871" i="8"/>
  <c r="L7428" i="8"/>
  <c r="L459" i="8"/>
  <c r="L1189" i="8"/>
  <c r="L3592" i="8"/>
  <c r="L6619" i="8"/>
  <c r="L3593" i="8"/>
  <c r="L1872" i="8"/>
  <c r="L1873" i="8"/>
  <c r="L1874" i="8"/>
  <c r="L1190" i="8"/>
  <c r="L1875" i="8"/>
  <c r="L3594" i="8"/>
  <c r="L3595" i="8"/>
  <c r="L460" i="8"/>
  <c r="L3596" i="8"/>
  <c r="L8679" i="8"/>
  <c r="L4573" i="8"/>
  <c r="L1191" i="8"/>
  <c r="L8038" i="8"/>
  <c r="L6620" i="8"/>
  <c r="L7429" i="8"/>
  <c r="L5220" i="8"/>
  <c r="L1876" i="8"/>
  <c r="L4574" i="8"/>
  <c r="L6621" i="8"/>
  <c r="L5221" i="8"/>
  <c r="L1192" i="8"/>
  <c r="L4575" i="8"/>
  <c r="L5222" i="8"/>
  <c r="L3597" i="8"/>
  <c r="L1193" i="8"/>
  <c r="L1877" i="8"/>
  <c r="L7430" i="8"/>
  <c r="L5873" i="8"/>
  <c r="L7431" i="8"/>
  <c r="L8039" i="8"/>
  <c r="L5223" i="8"/>
  <c r="L5224" i="8"/>
  <c r="L8040" i="8"/>
  <c r="L3598" i="8"/>
  <c r="L3599" i="8"/>
  <c r="L3600" i="8"/>
  <c r="L7432" i="8"/>
  <c r="L1878" i="8"/>
  <c r="L8680" i="8"/>
  <c r="L6622" i="8"/>
  <c r="L8041" i="8"/>
  <c r="L7433" i="8"/>
  <c r="L4576" i="8"/>
  <c r="L3601" i="8"/>
  <c r="L7434" i="8"/>
  <c r="L3602" i="8"/>
  <c r="L7435" i="8"/>
  <c r="L5874" i="8"/>
  <c r="L1194" i="8"/>
  <c r="L3603" i="8"/>
  <c r="L6623" i="8"/>
  <c r="L4577" i="8"/>
  <c r="L461" i="8"/>
  <c r="L3604" i="8"/>
  <c r="L3605" i="8"/>
  <c r="L3606" i="8"/>
  <c r="L7436" i="8"/>
  <c r="L5875" i="8"/>
  <c r="L8042" i="8"/>
  <c r="L6624" i="8"/>
  <c r="L4578" i="8"/>
  <c r="L3607" i="8"/>
  <c r="L1195" i="8"/>
  <c r="L8681" i="8"/>
  <c r="L3608" i="8"/>
  <c r="L3609" i="8"/>
  <c r="L5876" i="8"/>
  <c r="L3610" i="8"/>
  <c r="L5877" i="8"/>
  <c r="L7437" i="8"/>
  <c r="L5225" i="8"/>
  <c r="L5878" i="8"/>
  <c r="L1879" i="8"/>
  <c r="L1880" i="8"/>
  <c r="L5879" i="8"/>
  <c r="L3611" i="8"/>
  <c r="L3612" i="8"/>
  <c r="L3613" i="8"/>
  <c r="L5226" i="8"/>
  <c r="L5880" i="8"/>
  <c r="L4579" i="8"/>
  <c r="L6625" i="8"/>
  <c r="L8682" i="8"/>
  <c r="L8683" i="8"/>
  <c r="L1196" i="8"/>
  <c r="L3614" i="8"/>
  <c r="L8684" i="8"/>
  <c r="L6626" i="8"/>
  <c r="L1881" i="8"/>
  <c r="L1882" i="8"/>
  <c r="L1197" i="8"/>
  <c r="L4580" i="8"/>
  <c r="L4581" i="8"/>
  <c r="L3615" i="8"/>
  <c r="L6627" i="8"/>
  <c r="L5227" i="8"/>
  <c r="L4582" i="8"/>
  <c r="L1198" i="8"/>
  <c r="L7438" i="8"/>
  <c r="L3616" i="8"/>
  <c r="L5228" i="8"/>
  <c r="L3617" i="8"/>
  <c r="L6628" i="8"/>
  <c r="L1883" i="8"/>
  <c r="L1884" i="8"/>
  <c r="L8043" i="8"/>
  <c r="L8044" i="8"/>
  <c r="L6629" i="8"/>
  <c r="L7439" i="8"/>
  <c r="L5881" i="8"/>
  <c r="L462" i="8"/>
  <c r="L463" i="8"/>
  <c r="L3618" i="8"/>
  <c r="L6630" i="8"/>
  <c r="L5229" i="8"/>
  <c r="L3619" i="8"/>
  <c r="L6631" i="8"/>
  <c r="L8045" i="8"/>
  <c r="L8046" i="8"/>
  <c r="L3620" i="8"/>
  <c r="L5882" i="8"/>
  <c r="L3621" i="8"/>
  <c r="L8685" i="8"/>
  <c r="L1199" i="8"/>
  <c r="L5883" i="8"/>
  <c r="L4583" i="8"/>
  <c r="L7440" i="8"/>
  <c r="L6632" i="8"/>
  <c r="L6633" i="8"/>
  <c r="L6634" i="8"/>
  <c r="L1885" i="8"/>
  <c r="L5884" i="8"/>
  <c r="L8686" i="8"/>
  <c r="L8047" i="8"/>
  <c r="L1886" i="8"/>
  <c r="L4584" i="8"/>
  <c r="L3622" i="8"/>
  <c r="L7441" i="8"/>
  <c r="L5885" i="8"/>
  <c r="L3623" i="8"/>
  <c r="L8048" i="8"/>
  <c r="L4585" i="8"/>
  <c r="L8049" i="8"/>
  <c r="L3624" i="8"/>
  <c r="L5230" i="8"/>
  <c r="L464" i="8"/>
  <c r="L1887" i="8"/>
  <c r="L7442" i="8"/>
  <c r="L7443" i="8"/>
  <c r="L5231" i="8"/>
  <c r="L1888" i="8"/>
  <c r="L465" i="8"/>
  <c r="L8687" i="8"/>
  <c r="L1200" i="8"/>
  <c r="L5886" i="8"/>
  <c r="L466" i="8"/>
  <c r="L7444" i="8"/>
  <c r="L4586" i="8"/>
  <c r="L467" i="8"/>
  <c r="L1889" i="8"/>
  <c r="L1890" i="8"/>
  <c r="L3625" i="8"/>
  <c r="L1891" i="8"/>
  <c r="L3626" i="8"/>
  <c r="L468" i="8"/>
  <c r="L1201" i="8"/>
  <c r="L8688" i="8"/>
  <c r="L6635" i="8"/>
  <c r="L3627" i="8"/>
  <c r="L5232" i="8"/>
  <c r="L1202" i="8"/>
  <c r="L6636" i="8"/>
  <c r="L5887" i="8"/>
  <c r="L6637" i="8"/>
  <c r="L5233" i="8"/>
  <c r="L4587" i="8"/>
  <c r="L8050" i="8"/>
  <c r="L3628" i="8"/>
  <c r="L469" i="8"/>
  <c r="L3629" i="8"/>
  <c r="L8051" i="8"/>
  <c r="L7445" i="8"/>
  <c r="L4588" i="8"/>
  <c r="L470" i="8"/>
  <c r="L1892" i="8"/>
  <c r="L4589" i="8"/>
  <c r="L3630" i="8"/>
  <c r="L3631" i="8"/>
  <c r="L5888" i="8"/>
  <c r="L4590" i="8"/>
  <c r="L471" i="8"/>
  <c r="L1203" i="8"/>
  <c r="L3632" i="8"/>
  <c r="L1204" i="8"/>
  <c r="L1893" i="8"/>
  <c r="L3633" i="8"/>
  <c r="L3634" i="8"/>
  <c r="L8052" i="8"/>
  <c r="L7446" i="8"/>
  <c r="L3635" i="8"/>
  <c r="L8689" i="8"/>
  <c r="L3636" i="8"/>
  <c r="L3637" i="8"/>
  <c r="L5889" i="8"/>
  <c r="L3638" i="8"/>
  <c r="L3639" i="8"/>
  <c r="L5234" i="8"/>
  <c r="L6638" i="8"/>
  <c r="L1205" i="8"/>
  <c r="L472" i="8"/>
  <c r="L5235" i="8"/>
  <c r="L8690" i="8"/>
  <c r="L3640" i="8"/>
  <c r="L6639" i="8"/>
  <c r="L3641" i="8"/>
  <c r="L1894" i="8"/>
  <c r="L5236" i="8"/>
  <c r="L3642" i="8"/>
  <c r="L6640" i="8"/>
  <c r="L4591" i="8"/>
  <c r="L5237" i="8"/>
  <c r="L3643" i="8"/>
  <c r="L7447" i="8"/>
  <c r="L3644" i="8"/>
  <c r="L3645" i="8"/>
  <c r="L1895" i="8"/>
  <c r="L8053" i="8"/>
  <c r="L5890" i="8"/>
  <c r="L473" i="8"/>
  <c r="L4592" i="8"/>
  <c r="L1206" i="8"/>
  <c r="L7448" i="8"/>
  <c r="L3646" i="8"/>
  <c r="L4593" i="8"/>
  <c r="L1207" i="8"/>
  <c r="L8054" i="8"/>
  <c r="L5891" i="8"/>
  <c r="L8691" i="8"/>
  <c r="L474" i="8"/>
  <c r="L5892" i="8"/>
  <c r="L3647" i="8"/>
  <c r="L6641" i="8"/>
  <c r="L3648" i="8"/>
  <c r="L6642" i="8"/>
  <c r="L7449" i="8"/>
  <c r="L8055" i="8"/>
  <c r="L1208" i="8"/>
  <c r="L3649" i="8"/>
  <c r="L5238" i="8"/>
  <c r="L3650" i="8"/>
  <c r="L7450" i="8"/>
  <c r="L8056" i="8"/>
  <c r="L3651" i="8"/>
  <c r="L1896" i="8"/>
  <c r="L6643" i="8"/>
  <c r="L475" i="8"/>
  <c r="L3652" i="8"/>
  <c r="L3653" i="8"/>
  <c r="L1897" i="8"/>
  <c r="L6644" i="8"/>
  <c r="L6645" i="8"/>
  <c r="L7451" i="8"/>
  <c r="L1898" i="8"/>
  <c r="L5239" i="8"/>
  <c r="L8057" i="8"/>
  <c r="L476" i="8"/>
  <c r="L477" i="8"/>
  <c r="L1209" i="8"/>
  <c r="L8692" i="8"/>
  <c r="L8693" i="8"/>
  <c r="L6646" i="8"/>
  <c r="L1210" i="8"/>
  <c r="L5893" i="8"/>
  <c r="L1211" i="8"/>
  <c r="L4594" i="8"/>
  <c r="L6647" i="8"/>
  <c r="L3654" i="8"/>
  <c r="L1899" i="8"/>
  <c r="L1900" i="8"/>
  <c r="L3655" i="8"/>
  <c r="L8058" i="8"/>
  <c r="L3656" i="8"/>
  <c r="L3657" i="8"/>
  <c r="L478" i="8"/>
  <c r="L3658" i="8"/>
  <c r="L1212" i="8"/>
  <c r="L3659" i="8"/>
  <c r="L7452" i="8"/>
  <c r="L1901" i="8"/>
  <c r="L5894" i="8"/>
  <c r="L8059" i="8"/>
  <c r="L3660" i="8"/>
  <c r="L6648" i="8"/>
  <c r="L3661" i="8"/>
  <c r="L3662" i="8"/>
  <c r="L8060" i="8"/>
  <c r="L1902" i="8"/>
  <c r="L8061" i="8"/>
  <c r="L3663" i="8"/>
  <c r="L5895" i="8"/>
  <c r="L479" i="8"/>
  <c r="L8694" i="8"/>
  <c r="L8695" i="8"/>
  <c r="L3664" i="8"/>
  <c r="L5896" i="8"/>
  <c r="L3665" i="8"/>
  <c r="L480" i="8"/>
  <c r="L8696" i="8"/>
  <c r="L481" i="8"/>
  <c r="L6649" i="8"/>
  <c r="L3666" i="8"/>
  <c r="L6650" i="8"/>
  <c r="L3667" i="8"/>
  <c r="L482" i="8"/>
  <c r="L1903" i="8"/>
  <c r="L5897" i="8"/>
  <c r="L4595" i="8"/>
  <c r="L5898" i="8"/>
  <c r="L6651" i="8"/>
  <c r="L7453" i="8"/>
  <c r="L483" i="8"/>
  <c r="L8697" i="8"/>
  <c r="L4596" i="8"/>
  <c r="L3668" i="8"/>
  <c r="L7454" i="8"/>
  <c r="L5899" i="8"/>
  <c r="L5900" i="8"/>
  <c r="L1904" i="8"/>
  <c r="L3669" i="8"/>
  <c r="L1213" i="8"/>
  <c r="L3670" i="8"/>
  <c r="L3671" i="8"/>
  <c r="L3672" i="8"/>
  <c r="L5240" i="8"/>
  <c r="L6652" i="8"/>
  <c r="L4597" i="8"/>
  <c r="L3673" i="8"/>
  <c r="L1905" i="8"/>
  <c r="L5901" i="8"/>
  <c r="L7455" i="8"/>
  <c r="L5241" i="8"/>
  <c r="L4598" i="8"/>
  <c r="L8698" i="8"/>
  <c r="L8699" i="8"/>
  <c r="L6653" i="8"/>
  <c r="L8062" i="8"/>
  <c r="L4599" i="8"/>
  <c r="L1214" i="8"/>
  <c r="L5902" i="8"/>
  <c r="L3674" i="8"/>
  <c r="L4600" i="8"/>
  <c r="L7456" i="8"/>
  <c r="L1215" i="8"/>
  <c r="L4601" i="8"/>
  <c r="L4602" i="8"/>
  <c r="L1906" i="8"/>
  <c r="L3675" i="8"/>
  <c r="L6654" i="8"/>
  <c r="L3676" i="8"/>
  <c r="L1216" i="8"/>
  <c r="L5903" i="8"/>
  <c r="L4603" i="8"/>
  <c r="L1907" i="8"/>
  <c r="L4604" i="8"/>
  <c r="L5242" i="8"/>
  <c r="L6655" i="8"/>
  <c r="L5904" i="8"/>
  <c r="L6656" i="8"/>
  <c r="L8063" i="8"/>
  <c r="L4605" i="8"/>
  <c r="L7457" i="8"/>
  <c r="L4606" i="8"/>
  <c r="L4607" i="8"/>
  <c r="L8064" i="8"/>
  <c r="L3677" i="8"/>
  <c r="L3678" i="8"/>
  <c r="L5905" i="8"/>
  <c r="L5243" i="8"/>
  <c r="L5244" i="8"/>
  <c r="L4608" i="8"/>
  <c r="L7458" i="8"/>
  <c r="L4609" i="8"/>
  <c r="L3679" i="8"/>
  <c r="L8065" i="8"/>
  <c r="L3680" i="8"/>
  <c r="L7459" i="8"/>
  <c r="L3681" i="8"/>
  <c r="L5245" i="8"/>
  <c r="L5246" i="8"/>
  <c r="L7460" i="8"/>
  <c r="L5906" i="8"/>
  <c r="L6657" i="8"/>
  <c r="L7461" i="8"/>
  <c r="L8066" i="8"/>
  <c r="L5247" i="8"/>
  <c r="L6658" i="8"/>
  <c r="L8700" i="8"/>
  <c r="L7462" i="8"/>
  <c r="L4610" i="8"/>
  <c r="L6659" i="8"/>
  <c r="L1908" i="8"/>
  <c r="L3682" i="8"/>
  <c r="L5907" i="8"/>
  <c r="L1217" i="8"/>
  <c r="L3683" i="8"/>
  <c r="L8067" i="8"/>
  <c r="L5248" i="8"/>
  <c r="L7463" i="8"/>
  <c r="L7464" i="8"/>
  <c r="L5908" i="8"/>
  <c r="L3684" i="8"/>
  <c r="L3685" i="8"/>
  <c r="L6660" i="8"/>
  <c r="L3686" i="8"/>
  <c r="L1218" i="8"/>
  <c r="L1219" i="8"/>
  <c r="L5249" i="8"/>
  <c r="L8068" i="8"/>
  <c r="L1909" i="8"/>
  <c r="L7465" i="8"/>
  <c r="L3687" i="8"/>
  <c r="L8069" i="8"/>
  <c r="L6661" i="8"/>
  <c r="L6662" i="8"/>
  <c r="L1220" i="8"/>
  <c r="L3688" i="8"/>
  <c r="L6663" i="8"/>
  <c r="L5909" i="8"/>
  <c r="L3689" i="8"/>
  <c r="L5250" i="8"/>
  <c r="L7466" i="8"/>
  <c r="L1221" i="8"/>
  <c r="L8070" i="8"/>
  <c r="L5910" i="8"/>
  <c r="L1222" i="8"/>
  <c r="L4611" i="8"/>
  <c r="L3690" i="8"/>
  <c r="L8071" i="8"/>
  <c r="L3691" i="8"/>
  <c r="L8701" i="8"/>
  <c r="L1910" i="8"/>
  <c r="L7467" i="8"/>
  <c r="L8702" i="8"/>
  <c r="L4612" i="8"/>
  <c r="L8703" i="8"/>
  <c r="L484" i="8"/>
  <c r="L1223" i="8"/>
  <c r="L485" i="8"/>
  <c r="L486" i="8"/>
  <c r="L8704" i="8"/>
  <c r="L5911" i="8"/>
  <c r="L3692" i="8"/>
  <c r="L487" i="8"/>
  <c r="L1224" i="8"/>
  <c r="L1911" i="8"/>
  <c r="L5912" i="8"/>
  <c r="L5251" i="8"/>
  <c r="L5252" i="8"/>
  <c r="L3693" i="8"/>
  <c r="L6664" i="8"/>
  <c r="L8705" i="8"/>
  <c r="L6665" i="8"/>
  <c r="L3694" i="8"/>
  <c r="L1912" i="8"/>
  <c r="L3695" i="8"/>
  <c r="L6666" i="8"/>
  <c r="L3696" i="8"/>
  <c r="L488" i="8"/>
  <c r="L3697" i="8"/>
  <c r="L3698" i="8"/>
  <c r="L5253" i="8"/>
  <c r="L4613" i="8"/>
  <c r="L6667" i="8"/>
  <c r="L4614" i="8"/>
  <c r="L6668" i="8"/>
  <c r="L3699" i="8"/>
  <c r="L4615" i="8"/>
  <c r="L3700" i="8"/>
  <c r="L5913" i="8"/>
  <c r="L1913" i="8"/>
  <c r="L8706" i="8"/>
  <c r="L7468" i="8"/>
  <c r="L6669" i="8"/>
  <c r="L5254" i="8"/>
  <c r="L8072" i="8"/>
  <c r="L3701" i="8"/>
  <c r="L1225" i="8"/>
  <c r="L8707" i="8"/>
  <c r="L5914" i="8"/>
  <c r="L5255" i="8"/>
  <c r="L5256" i="8"/>
  <c r="L4616" i="8"/>
  <c r="L3702" i="8"/>
  <c r="L6670" i="8"/>
  <c r="L8708" i="8"/>
  <c r="L7469" i="8"/>
  <c r="L8709" i="8"/>
  <c r="L3703" i="8"/>
  <c r="L6671" i="8"/>
  <c r="L489" i="8"/>
  <c r="L3704" i="8"/>
  <c r="L3705" i="8"/>
  <c r="L4617" i="8"/>
  <c r="L7470" i="8"/>
  <c r="L3706" i="8"/>
  <c r="L1226" i="8"/>
  <c r="L3707" i="8"/>
  <c r="L6672" i="8"/>
  <c r="L1914" i="8"/>
  <c r="L3708" i="8"/>
  <c r="L6673" i="8"/>
  <c r="L6674" i="8"/>
  <c r="L490" i="8"/>
  <c r="L4618" i="8"/>
  <c r="L8073" i="8"/>
  <c r="L1915" i="8"/>
  <c r="L7471" i="8"/>
  <c r="L6675" i="8"/>
  <c r="L4619" i="8"/>
  <c r="L3709" i="8"/>
  <c r="L6676" i="8"/>
  <c r="L3710" i="8"/>
  <c r="L6677" i="8"/>
  <c r="L4620" i="8"/>
  <c r="L491" i="8"/>
  <c r="L7472" i="8"/>
  <c r="L8074" i="8"/>
  <c r="L5915" i="8"/>
  <c r="L1227" i="8"/>
  <c r="L5257" i="8"/>
  <c r="L4621" i="8"/>
  <c r="L6678" i="8"/>
  <c r="L3711" i="8"/>
  <c r="L4622" i="8"/>
  <c r="L7473" i="8"/>
  <c r="L4623" i="8"/>
  <c r="L3712" i="8"/>
  <c r="L1228" i="8"/>
  <c r="L5916" i="8"/>
  <c r="L6679" i="8"/>
  <c r="L5258" i="8"/>
  <c r="L3713" i="8"/>
  <c r="L7474" i="8"/>
  <c r="L7475" i="8"/>
  <c r="L8075" i="8"/>
  <c r="L492" i="8"/>
  <c r="L7476" i="8"/>
  <c r="L6680" i="8"/>
  <c r="L1916" i="8"/>
  <c r="L3714" i="8"/>
  <c r="L6681" i="8"/>
  <c r="L5917" i="8"/>
  <c r="L4624" i="8"/>
  <c r="L4625" i="8"/>
  <c r="L6682" i="8"/>
  <c r="L5259" i="8"/>
  <c r="L4626" i="8"/>
  <c r="L8710" i="8"/>
  <c r="L3715" i="8"/>
  <c r="L3716" i="8"/>
  <c r="L1917" i="8"/>
  <c r="L493" i="8"/>
  <c r="L7477" i="8"/>
  <c r="L8076" i="8"/>
  <c r="L3717" i="8"/>
  <c r="L8711" i="8"/>
  <c r="L3718" i="8"/>
  <c r="L1229" i="8"/>
  <c r="L7478" i="8"/>
  <c r="L8712" i="8"/>
  <c r="L5260" i="8"/>
  <c r="L3719" i="8"/>
  <c r="L5261" i="8"/>
  <c r="L3720" i="8"/>
  <c r="L5262" i="8"/>
  <c r="L4627" i="8"/>
  <c r="L8077" i="8"/>
  <c r="L1230" i="8"/>
  <c r="L4628" i="8"/>
  <c r="L5918" i="8"/>
  <c r="L3721" i="8"/>
  <c r="L1918" i="8"/>
  <c r="L6683" i="8"/>
  <c r="L8713" i="8"/>
  <c r="L3722" i="8"/>
  <c r="L4629" i="8"/>
  <c r="L1919" i="8"/>
  <c r="L5919" i="8"/>
  <c r="L3723" i="8"/>
  <c r="L8078" i="8"/>
  <c r="L7479" i="8"/>
  <c r="L3724" i="8"/>
  <c r="L5920" i="8"/>
  <c r="L3725" i="8"/>
  <c r="L3726" i="8"/>
  <c r="L3727" i="8"/>
  <c r="L6684" i="8"/>
  <c r="L3728" i="8"/>
  <c r="L5263" i="8"/>
  <c r="L7480" i="8"/>
  <c r="L8079" i="8"/>
  <c r="L3729" i="8"/>
  <c r="L4630" i="8"/>
  <c r="L4631" i="8"/>
  <c r="L494" i="8"/>
  <c r="L1231" i="8"/>
  <c r="L495" i="8"/>
  <c r="L1232" i="8"/>
  <c r="L5264" i="8"/>
  <c r="L5265" i="8"/>
  <c r="L8080" i="8"/>
  <c r="L1233" i="8"/>
  <c r="L5266" i="8"/>
  <c r="L8081" i="8"/>
  <c r="L496" i="8"/>
  <c r="L3730" i="8"/>
  <c r="L1234" i="8"/>
  <c r="L1920" i="8"/>
  <c r="L8714" i="8"/>
  <c r="L5921" i="8"/>
  <c r="L497" i="8"/>
  <c r="L3731" i="8"/>
  <c r="L6685" i="8"/>
  <c r="L5922" i="8"/>
  <c r="L4632" i="8"/>
  <c r="L3732" i="8"/>
  <c r="L7481" i="8"/>
  <c r="L6686" i="8"/>
  <c r="L1235" i="8"/>
  <c r="L5267" i="8"/>
  <c r="L1236" i="8"/>
  <c r="L1237" i="8"/>
  <c r="L6687" i="8"/>
  <c r="L1238" i="8"/>
  <c r="L498" i="8"/>
  <c r="L3733" i="8"/>
  <c r="L5923" i="8"/>
  <c r="L3734" i="8"/>
  <c r="L1239" i="8"/>
  <c r="L5268" i="8"/>
  <c r="L1240" i="8"/>
  <c r="L3735" i="8"/>
  <c r="L3736" i="8"/>
  <c r="L3737" i="8"/>
  <c r="L1241" i="8"/>
  <c r="L5269" i="8"/>
  <c r="L5924" i="8"/>
  <c r="L5270" i="8"/>
  <c r="L3738" i="8"/>
  <c r="L7482" i="8"/>
  <c r="L3739" i="8"/>
  <c r="L5271" i="8"/>
  <c r="L5925" i="8"/>
  <c r="L6688" i="8"/>
  <c r="L6689" i="8"/>
  <c r="L4633" i="8"/>
  <c r="L8082" i="8"/>
  <c r="L8083" i="8"/>
  <c r="L5272" i="8"/>
  <c r="L6690" i="8"/>
  <c r="L7483" i="8"/>
  <c r="L3740" i="8"/>
  <c r="L3741" i="8"/>
  <c r="L1921" i="8"/>
  <c r="L8084" i="8"/>
  <c r="L3742" i="8"/>
  <c r="L5926" i="8"/>
  <c r="L5927" i="8"/>
  <c r="L4634" i="8"/>
  <c r="L1922" i="8"/>
  <c r="L3743" i="8"/>
  <c r="L499" i="8"/>
  <c r="L3744" i="8"/>
  <c r="L3745" i="8"/>
  <c r="L6691" i="8"/>
  <c r="L8715" i="8"/>
  <c r="L1923" i="8"/>
  <c r="L8085" i="8"/>
  <c r="L8716" i="8"/>
  <c r="L6692" i="8"/>
  <c r="L4635" i="8"/>
  <c r="L3746" i="8"/>
  <c r="L3747" i="8"/>
  <c r="L1242" i="8"/>
  <c r="L6693" i="8"/>
  <c r="L1924" i="8"/>
  <c r="L5928" i="8"/>
  <c r="L5929" i="8"/>
  <c r="L7484" i="8"/>
  <c r="L4636" i="8"/>
  <c r="L5273" i="8"/>
  <c r="L6694" i="8"/>
  <c r="L5274" i="8"/>
  <c r="L500" i="8"/>
  <c r="L7485" i="8"/>
  <c r="L3748" i="8"/>
  <c r="L3749" i="8"/>
  <c r="L3750" i="8"/>
  <c r="L3751" i="8"/>
  <c r="L7486" i="8"/>
  <c r="L1925" i="8"/>
  <c r="L8717" i="8"/>
  <c r="L3752" i="8"/>
  <c r="L1926" i="8"/>
  <c r="L501" i="8"/>
  <c r="L3753" i="8"/>
  <c r="L1243" i="8"/>
  <c r="L5930" i="8"/>
  <c r="L3754" i="8"/>
  <c r="L3755" i="8"/>
  <c r="L4637" i="8"/>
  <c r="L4638" i="8"/>
  <c r="L3756" i="8"/>
  <c r="L5931" i="8"/>
  <c r="L5275" i="8"/>
  <c r="L3757" i="8"/>
  <c r="L8086" i="8"/>
  <c r="L7487" i="8"/>
  <c r="L3758" i="8"/>
  <c r="L7488" i="8"/>
  <c r="L5276" i="8"/>
  <c r="L3759" i="8"/>
  <c r="L4639" i="8"/>
  <c r="L1927" i="8"/>
  <c r="L5277" i="8"/>
  <c r="L6695" i="8"/>
  <c r="L8087" i="8"/>
  <c r="L3760" i="8"/>
  <c r="L1928" i="8"/>
  <c r="L8718" i="8"/>
  <c r="L6696" i="8"/>
  <c r="L3761" i="8"/>
  <c r="L3762" i="8"/>
  <c r="L6697" i="8"/>
  <c r="L6698" i="8"/>
  <c r="L1244" i="8"/>
  <c r="L3763" i="8"/>
  <c r="L3764" i="8"/>
  <c r="L8088" i="8"/>
  <c r="L6699" i="8"/>
  <c r="L3765" i="8"/>
  <c r="L5932" i="8"/>
  <c r="L5278" i="8"/>
  <c r="L6700" i="8"/>
  <c r="L1245" i="8"/>
  <c r="L5933" i="8"/>
  <c r="L5934" i="8"/>
  <c r="L502" i="8"/>
  <c r="L5935" i="8"/>
  <c r="L503" i="8"/>
  <c r="L4640" i="8"/>
  <c r="L3766" i="8"/>
  <c r="L3767" i="8"/>
  <c r="L7489" i="8"/>
  <c r="L7490" i="8"/>
  <c r="L504" i="8"/>
  <c r="L3768" i="8"/>
  <c r="L3769" i="8"/>
  <c r="L6701" i="8"/>
  <c r="L4641" i="8"/>
  <c r="L505" i="8"/>
  <c r="L1929" i="8"/>
  <c r="L1246" i="8"/>
  <c r="L506" i="8"/>
  <c r="L3770" i="8"/>
  <c r="L3771" i="8"/>
  <c r="L1930" i="8"/>
  <c r="L5279" i="8"/>
  <c r="L3772" i="8"/>
  <c r="L6702" i="8"/>
  <c r="L7491" i="8"/>
  <c r="L507" i="8"/>
  <c r="L6703" i="8"/>
  <c r="L3773" i="8"/>
  <c r="L8089" i="8"/>
  <c r="L3774" i="8"/>
  <c r="L3775" i="8"/>
  <c r="L5936" i="8"/>
  <c r="L3776" i="8"/>
  <c r="L1931" i="8"/>
  <c r="L3777" i="8"/>
  <c r="L5937" i="8"/>
  <c r="L5938" i="8"/>
  <c r="L8719" i="8"/>
  <c r="L3778" i="8"/>
  <c r="L508" i="8"/>
  <c r="L8090" i="8"/>
  <c r="L3779" i="8"/>
  <c r="L3780" i="8"/>
  <c r="L3781" i="8"/>
  <c r="L8091" i="8"/>
  <c r="L5939" i="8"/>
  <c r="L4642" i="8"/>
  <c r="L3782" i="8"/>
  <c r="L3783" i="8"/>
  <c r="L5280" i="8"/>
  <c r="L3784" i="8"/>
  <c r="L509" i="8"/>
  <c r="L1247" i="8"/>
  <c r="L8720" i="8"/>
  <c r="L7492" i="8"/>
  <c r="L3785" i="8"/>
  <c r="L4643" i="8"/>
  <c r="L1248" i="8"/>
  <c r="L1249" i="8"/>
  <c r="L1250" i="8"/>
  <c r="L510" i="8"/>
  <c r="L1251" i="8"/>
  <c r="L1932" i="8"/>
  <c r="L3786" i="8"/>
  <c r="L5940" i="8"/>
  <c r="L1252" i="8"/>
  <c r="L3787" i="8"/>
  <c r="L8721" i="8"/>
  <c r="L5281" i="8"/>
  <c r="L3788" i="8"/>
  <c r="L3789" i="8"/>
  <c r="L5941" i="8"/>
  <c r="L8092" i="8"/>
  <c r="L3790" i="8"/>
  <c r="L6704" i="8"/>
  <c r="L4644" i="8"/>
  <c r="L1253" i="8"/>
  <c r="L3791" i="8"/>
  <c r="L8722" i="8"/>
  <c r="L1933" i="8"/>
  <c r="L1934" i="8"/>
  <c r="L5942" i="8"/>
  <c r="L1254" i="8"/>
  <c r="L8093" i="8"/>
  <c r="L6705" i="8"/>
  <c r="L7493" i="8"/>
  <c r="L3792" i="8"/>
  <c r="L8094" i="8"/>
  <c r="L8723" i="8"/>
  <c r="L5282" i="8"/>
  <c r="L4645" i="8"/>
  <c r="L1935" i="8"/>
  <c r="L1255" i="8"/>
  <c r="L5943" i="8"/>
  <c r="L511" i="8"/>
  <c r="L6706" i="8"/>
  <c r="L512" i="8"/>
  <c r="L8095" i="8"/>
  <c r="L3793" i="8"/>
  <c r="L7494" i="8"/>
  <c r="L3794" i="8"/>
  <c r="L7495" i="8"/>
  <c r="L5283" i="8"/>
  <c r="L513" i="8"/>
  <c r="L514" i="8"/>
  <c r="L4646" i="8"/>
  <c r="L6707" i="8"/>
  <c r="L6708" i="8"/>
  <c r="L5944" i="8"/>
  <c r="L6709" i="8"/>
  <c r="L6710" i="8"/>
  <c r="L5284" i="8"/>
  <c r="L3795" i="8"/>
  <c r="L6711" i="8"/>
  <c r="L3796" i="8"/>
  <c r="L7496" i="8"/>
  <c r="L1936" i="8"/>
  <c r="L5945" i="8"/>
  <c r="L5946" i="8"/>
  <c r="L6712" i="8"/>
  <c r="L3797" i="8"/>
  <c r="L1937" i="8"/>
  <c r="L3798" i="8"/>
  <c r="L515" i="8"/>
  <c r="L4647" i="8"/>
  <c r="L516" i="8"/>
  <c r="L3799" i="8"/>
  <c r="L6713" i="8"/>
  <c r="L3800" i="8"/>
  <c r="L7497" i="8"/>
  <c r="L6714" i="8"/>
  <c r="L3801" i="8"/>
  <c r="L3802" i="8"/>
  <c r="L3803" i="8"/>
  <c r="L8724" i="8"/>
  <c r="L8725" i="8"/>
  <c r="L3804" i="8"/>
  <c r="L8726" i="8"/>
  <c r="L7498" i="8"/>
  <c r="L5947" i="8"/>
  <c r="L5948" i="8"/>
  <c r="L3805" i="8"/>
  <c r="L5285" i="8"/>
  <c r="L4648" i="8"/>
  <c r="L3806" i="8"/>
  <c r="L6715" i="8"/>
  <c r="L1256" i="8"/>
  <c r="L1938" i="8"/>
  <c r="L1939" i="8"/>
  <c r="L3807" i="8"/>
  <c r="L1940" i="8"/>
  <c r="L8096" i="8"/>
  <c r="L517" i="8"/>
  <c r="L3808" i="8"/>
  <c r="L518" i="8"/>
  <c r="L4649" i="8"/>
  <c r="L3809" i="8"/>
  <c r="L3810" i="8"/>
  <c r="L7499" i="8"/>
  <c r="L1941" i="8"/>
  <c r="L5949" i="8"/>
  <c r="L519" i="8"/>
  <c r="L1942" i="8"/>
  <c r="L6716" i="8"/>
  <c r="L4650" i="8"/>
  <c r="L6717" i="8"/>
  <c r="L7500" i="8"/>
  <c r="L3811" i="8"/>
  <c r="L7501" i="8"/>
  <c r="L6718" i="8"/>
  <c r="L4651" i="8"/>
  <c r="L6719" i="8"/>
  <c r="L3812" i="8"/>
  <c r="L3813" i="8"/>
  <c r="L3814" i="8"/>
  <c r="L1943" i="8"/>
  <c r="L1257" i="8"/>
  <c r="L520" i="8"/>
  <c r="L6720" i="8"/>
  <c r="L5286" i="8"/>
  <c r="L3815" i="8"/>
  <c r="L8097" i="8"/>
  <c r="L5287" i="8"/>
  <c r="L3816" i="8"/>
  <c r="L3817" i="8"/>
  <c r="L3818" i="8"/>
  <c r="L1258" i="8"/>
  <c r="L1259" i="8"/>
  <c r="L3819" i="8"/>
  <c r="L7502" i="8"/>
  <c r="L1944" i="8"/>
  <c r="L3820" i="8"/>
  <c r="L6721" i="8"/>
  <c r="L5288" i="8"/>
  <c r="L8098" i="8"/>
  <c r="L1260" i="8"/>
  <c r="L7503" i="8"/>
  <c r="L8099" i="8"/>
  <c r="L1261" i="8"/>
  <c r="L8100" i="8"/>
  <c r="L7504" i="8"/>
  <c r="L1945" i="8"/>
  <c r="L3821" i="8"/>
  <c r="L5289" i="8"/>
  <c r="L5290" i="8"/>
  <c r="L8101" i="8"/>
  <c r="L5950" i="8"/>
  <c r="L6722" i="8"/>
  <c r="L6723" i="8"/>
  <c r="L7505" i="8"/>
  <c r="L1262" i="8"/>
  <c r="L5951" i="8"/>
  <c r="L4652" i="8"/>
  <c r="L521" i="8"/>
  <c r="L8102" i="8"/>
  <c r="L8727" i="8"/>
  <c r="L1263" i="8"/>
  <c r="L3822" i="8"/>
  <c r="L1264" i="8"/>
  <c r="L5952" i="8"/>
  <c r="L8728" i="8"/>
  <c r="L5291" i="8"/>
  <c r="L5292" i="8"/>
  <c r="L3823" i="8"/>
  <c r="L3824" i="8"/>
  <c r="L5293" i="8"/>
  <c r="L5953" i="8"/>
  <c r="L522" i="8"/>
  <c r="L3825" i="8"/>
  <c r="L1265" i="8"/>
  <c r="L1946" i="8"/>
  <c r="L3826" i="8"/>
  <c r="L3827" i="8"/>
  <c r="L3828" i="8"/>
  <c r="L1947" i="8"/>
  <c r="L3829" i="8"/>
  <c r="L3830" i="8"/>
  <c r="L5294" i="8"/>
  <c r="L4653" i="8"/>
  <c r="L3831" i="8"/>
  <c r="L3832" i="8"/>
  <c r="L1948" i="8"/>
  <c r="L5295" i="8"/>
  <c r="L7506" i="8"/>
  <c r="L3833" i="8"/>
  <c r="L8103" i="8"/>
  <c r="L8104" i="8"/>
  <c r="L6724" i="8"/>
  <c r="L3834" i="8"/>
  <c r="L523" i="8"/>
  <c r="L4654" i="8"/>
  <c r="L1949" i="8"/>
  <c r="L7507" i="8"/>
  <c r="L8105" i="8"/>
  <c r="L6725" i="8"/>
  <c r="L524" i="8"/>
  <c r="L1266" i="8"/>
  <c r="L8106" i="8"/>
  <c r="L6726" i="8"/>
  <c r="L8729" i="8"/>
  <c r="L6727" i="8"/>
  <c r="L6728" i="8"/>
  <c r="L1950" i="8"/>
  <c r="L525" i="8"/>
  <c r="L5954" i="8"/>
  <c r="L6729" i="8"/>
  <c r="L5296" i="8"/>
  <c r="L3835" i="8"/>
  <c r="L526" i="8"/>
  <c r="L7508" i="8"/>
  <c r="L3836" i="8"/>
  <c r="L5955" i="8"/>
  <c r="L8107" i="8"/>
  <c r="L8108" i="8"/>
  <c r="L527" i="8"/>
  <c r="L6730" i="8"/>
  <c r="L1267" i="8"/>
  <c r="L6731" i="8"/>
  <c r="L6732" i="8"/>
  <c r="L1951" i="8"/>
  <c r="L8109" i="8"/>
  <c r="L7509" i="8"/>
  <c r="L5297" i="8"/>
  <c r="L1268" i="8"/>
  <c r="L8730" i="8"/>
  <c r="L6733" i="8"/>
  <c r="L1269" i="8"/>
  <c r="L8731" i="8"/>
  <c r="L7510" i="8"/>
  <c r="L3837" i="8"/>
  <c r="L6734" i="8"/>
  <c r="L3838" i="8"/>
  <c r="L6735" i="8"/>
  <c r="L3839" i="8"/>
  <c r="L1270" i="8"/>
  <c r="L6736" i="8"/>
  <c r="L1271" i="8"/>
  <c r="L6737" i="8"/>
  <c r="L5956" i="8"/>
  <c r="L1272" i="8"/>
  <c r="L6738" i="8"/>
  <c r="L1273" i="8"/>
  <c r="L528" i="8"/>
  <c r="L8732" i="8"/>
  <c r="L3840" i="8"/>
  <c r="L3841" i="8"/>
  <c r="L5298" i="8"/>
  <c r="L1952" i="8"/>
  <c r="L1953" i="8"/>
  <c r="L3842" i="8"/>
  <c r="L5957" i="8"/>
  <c r="L529" i="8"/>
  <c r="L7511" i="8"/>
  <c r="L5958" i="8"/>
  <c r="L1274" i="8"/>
  <c r="L530" i="8"/>
  <c r="L3843" i="8"/>
  <c r="L8110" i="8"/>
  <c r="L5959" i="8"/>
  <c r="L1275" i="8"/>
  <c r="L4655" i="8"/>
  <c r="L3844" i="8"/>
  <c r="L4656" i="8"/>
  <c r="L8733" i="8"/>
  <c r="L531" i="8"/>
  <c r="L6739" i="8"/>
  <c r="L3845" i="8"/>
  <c r="L3846" i="8"/>
  <c r="L8734" i="8"/>
  <c r="L4657" i="8"/>
  <c r="L3847" i="8"/>
  <c r="L1954" i="8"/>
  <c r="L5960" i="8"/>
  <c r="L532" i="8"/>
  <c r="L1276" i="8"/>
  <c r="L3848" i="8"/>
  <c r="L6740" i="8"/>
  <c r="L5961" i="8"/>
  <c r="L3849" i="8"/>
  <c r="L1277" i="8"/>
  <c r="L1955" i="8"/>
  <c r="L7512" i="8"/>
  <c r="L7513" i="8"/>
  <c r="L3850" i="8"/>
  <c r="L4658" i="8"/>
  <c r="L8111" i="8"/>
  <c r="L3851" i="8"/>
  <c r="L4659" i="8"/>
  <c r="L3852" i="8"/>
  <c r="L6741" i="8"/>
  <c r="L7514" i="8"/>
  <c r="L7515" i="8"/>
  <c r="L3853" i="8"/>
  <c r="L4660" i="8"/>
  <c r="L5299" i="8"/>
  <c r="L3854" i="8"/>
  <c r="L3855" i="8"/>
  <c r="L1278" i="8"/>
  <c r="L3856" i="8"/>
  <c r="L5300" i="8"/>
  <c r="L1279" i="8"/>
  <c r="L5962" i="8"/>
  <c r="L8735" i="8"/>
  <c r="L6742" i="8"/>
  <c r="L4661" i="8"/>
  <c r="L3857" i="8"/>
  <c r="L8736" i="8"/>
  <c r="L7516" i="8"/>
  <c r="L3858" i="8"/>
  <c r="L7517" i="8"/>
  <c r="L1280" i="8"/>
  <c r="L8112" i="8"/>
  <c r="L8113" i="8"/>
  <c r="L1281" i="8"/>
  <c r="L3859" i="8"/>
  <c r="L6743" i="8"/>
  <c r="L1282" i="8"/>
  <c r="L8114" i="8"/>
  <c r="L1956" i="8"/>
  <c r="L6744" i="8"/>
  <c r="L8737" i="8"/>
  <c r="L3860" i="8"/>
  <c r="L5963" i="8"/>
  <c r="L3861" i="8"/>
  <c r="L5301" i="8"/>
  <c r="L3862" i="8"/>
  <c r="L6745" i="8"/>
  <c r="L7518" i="8"/>
  <c r="L8115" i="8"/>
  <c r="L8116" i="8"/>
  <c r="L4662" i="8"/>
  <c r="L3863" i="8"/>
  <c r="L1283" i="8"/>
  <c r="L1284" i="8"/>
  <c r="L1285" i="8"/>
  <c r="L5302" i="8"/>
  <c r="L3864" i="8"/>
  <c r="L5964" i="8"/>
  <c r="L1286" i="8"/>
  <c r="L6746" i="8"/>
  <c r="L1957" i="8"/>
  <c r="L8117" i="8"/>
  <c r="L1287" i="8"/>
  <c r="L4663" i="8"/>
  <c r="L3865" i="8"/>
  <c r="L6747" i="8"/>
  <c r="L3866" i="8"/>
  <c r="L5303" i="8"/>
  <c r="L1958" i="8"/>
  <c r="L7519" i="8"/>
  <c r="L6748" i="8"/>
  <c r="L5304" i="8"/>
  <c r="L1959" i="8"/>
  <c r="L4664" i="8"/>
  <c r="L6749" i="8"/>
  <c r="L533" i="8"/>
  <c r="L5965" i="8"/>
  <c r="L4665" i="8"/>
  <c r="L3867" i="8"/>
  <c r="L4666" i="8"/>
  <c r="L534" i="8"/>
  <c r="L1960" i="8"/>
  <c r="L7520" i="8"/>
  <c r="L8738" i="8"/>
  <c r="L8118" i="8"/>
  <c r="L1288" i="8"/>
  <c r="L6750" i="8"/>
  <c r="L3868" i="8"/>
  <c r="L3869" i="8"/>
  <c r="L3870" i="8"/>
  <c r="L3871" i="8"/>
  <c r="L535" i="8"/>
  <c r="L5305" i="8"/>
  <c r="L5966" i="8"/>
  <c r="L4667" i="8"/>
  <c r="L1289" i="8"/>
  <c r="L3872" i="8"/>
  <c r="L3873" i="8"/>
  <c r="L8739" i="8"/>
  <c r="L7521" i="8"/>
  <c r="L5306" i="8"/>
  <c r="L5967" i="8"/>
  <c r="L3874" i="8"/>
  <c r="L536" i="8"/>
  <c r="L1961" i="8"/>
  <c r="L1962" i="8"/>
  <c r="L5968" i="8"/>
  <c r="L537" i="8"/>
  <c r="L3875" i="8"/>
  <c r="L8740" i="8"/>
  <c r="L5969" i="8"/>
  <c r="L8741" i="8"/>
  <c r="L5307" i="8"/>
  <c r="L8742" i="8"/>
  <c r="L4668" i="8"/>
  <c r="L7522" i="8"/>
  <c r="L1963" i="8"/>
  <c r="L3876" i="8"/>
  <c r="L4669" i="8"/>
  <c r="L1290" i="8"/>
  <c r="L1964" i="8"/>
  <c r="L1291" i="8"/>
  <c r="L8119" i="8"/>
  <c r="L3877" i="8"/>
  <c r="L3878" i="8"/>
  <c r="L5970" i="8"/>
  <c r="L3879" i="8"/>
  <c r="L1292" i="8"/>
  <c r="L5971" i="8"/>
  <c r="L1293" i="8"/>
  <c r="L3880" i="8"/>
  <c r="L3881" i="8"/>
  <c r="L5308" i="8"/>
  <c r="L7523" i="8"/>
  <c r="L1294" i="8"/>
  <c r="L3882" i="8"/>
  <c r="L5309" i="8"/>
  <c r="L1965" i="8"/>
  <c r="L7524" i="8"/>
  <c r="L538" i="8"/>
  <c r="L5310" i="8"/>
  <c r="L1295" i="8"/>
  <c r="L5311" i="8"/>
  <c r="L3883" i="8"/>
  <c r="L3884" i="8"/>
  <c r="L7525" i="8"/>
  <c r="L8743" i="8"/>
  <c r="L6751" i="8"/>
  <c r="L1966" i="8"/>
  <c r="L3885" i="8"/>
  <c r="L3886" i="8"/>
  <c r="L6752" i="8"/>
  <c r="L1296" i="8"/>
  <c r="L539" i="8"/>
  <c r="L7526" i="8"/>
  <c r="L3887" i="8"/>
  <c r="L3888" i="8"/>
  <c r="L5972" i="8"/>
  <c r="L540" i="8"/>
  <c r="L8744" i="8"/>
  <c r="L5312" i="8"/>
  <c r="L4670" i="8"/>
  <c r="L541" i="8"/>
  <c r="L8745" i="8"/>
  <c r="L3889" i="8"/>
  <c r="L1967" i="8"/>
  <c r="L3890" i="8"/>
  <c r="L8746" i="8"/>
  <c r="L5973" i="8"/>
  <c r="L542" i="8"/>
  <c r="L1297" i="8"/>
  <c r="L3891" i="8"/>
  <c r="L1968" i="8"/>
  <c r="L5974" i="8"/>
  <c r="L4671" i="8"/>
  <c r="L5975" i="8"/>
  <c r="L1969" i="8"/>
  <c r="L3892" i="8"/>
  <c r="L6753" i="8"/>
  <c r="L6754" i="8"/>
  <c r="L4672" i="8"/>
  <c r="L3893" i="8"/>
  <c r="L3894" i="8"/>
  <c r="L5976" i="8"/>
  <c r="L8747" i="8"/>
  <c r="L7527" i="8"/>
  <c r="L3895" i="8"/>
  <c r="L5313" i="8"/>
  <c r="L7528" i="8"/>
  <c r="L5977" i="8"/>
  <c r="L3896" i="8"/>
  <c r="L3897" i="8"/>
  <c r="L5314" i="8"/>
  <c r="L8120" i="8"/>
  <c r="L4673" i="8"/>
  <c r="L5978" i="8"/>
  <c r="L1298" i="8"/>
  <c r="L3898" i="8"/>
  <c r="L3899" i="8"/>
  <c r="L7529" i="8"/>
  <c r="L3900" i="8"/>
  <c r="L6755" i="8"/>
  <c r="L8121" i="8"/>
  <c r="L5315" i="8"/>
  <c r="L8122" i="8"/>
  <c r="L3901" i="8"/>
  <c r="L5316" i="8"/>
  <c r="L1299" i="8"/>
  <c r="L6756" i="8"/>
  <c r="L6757" i="8"/>
  <c r="L8123" i="8"/>
  <c r="L3902" i="8"/>
  <c r="L1970" i="8"/>
  <c r="L8124" i="8"/>
  <c r="L3903" i="8"/>
  <c r="L543" i="8"/>
  <c r="L544" i="8"/>
  <c r="L5979" i="8"/>
  <c r="L5317" i="8"/>
  <c r="L1300" i="8"/>
  <c r="L1301" i="8"/>
  <c r="L3904" i="8"/>
  <c r="L3905" i="8"/>
  <c r="L5318" i="8"/>
  <c r="L5319" i="8"/>
  <c r="L3906" i="8"/>
  <c r="L6758" i="8"/>
  <c r="L5320" i="8"/>
  <c r="L1302" i="8"/>
  <c r="L3907" i="8"/>
  <c r="L545" i="8"/>
  <c r="L3908" i="8"/>
  <c r="L1303" i="8"/>
  <c r="L8748" i="8"/>
  <c r="L8749" i="8"/>
  <c r="L3909" i="8"/>
  <c r="L6759" i="8"/>
  <c r="L3910" i="8"/>
  <c r="L8125" i="8"/>
  <c r="L1971" i="8"/>
  <c r="L546" i="8"/>
  <c r="L5980" i="8"/>
  <c r="L1972" i="8"/>
  <c r="L1973" i="8"/>
  <c r="L3911" i="8"/>
  <c r="L8750" i="8"/>
  <c r="L3912" i="8"/>
  <c r="L6760" i="8"/>
  <c r="L6761" i="8"/>
  <c r="L1304" i="8"/>
  <c r="L3913" i="8"/>
  <c r="L8751" i="8"/>
  <c r="L3914" i="8"/>
  <c r="L3915" i="8"/>
  <c r="L8752" i="8"/>
  <c r="L8753" i="8"/>
  <c r="L3916" i="8"/>
  <c r="L5321" i="8"/>
  <c r="L3917" i="8"/>
  <c r="L1305" i="8"/>
  <c r="L5322" i="8"/>
  <c r="L5981" i="8"/>
  <c r="L5323" i="8"/>
  <c r="L7530" i="8"/>
  <c r="L5324" i="8"/>
  <c r="L3918" i="8"/>
  <c r="L3919" i="8"/>
  <c r="L4674" i="8"/>
  <c r="L1974" i="8"/>
  <c r="L547" i="8"/>
  <c r="L5325" i="8"/>
  <c r="L1975" i="8"/>
  <c r="L1976" i="8"/>
  <c r="L5982" i="8"/>
  <c r="L5983" i="8"/>
  <c r="L5984" i="8"/>
  <c r="L7531" i="8"/>
  <c r="L5985" i="8"/>
  <c r="L4675" i="8"/>
  <c r="L3920" i="8"/>
  <c r="L3921" i="8"/>
  <c r="L3922" i="8"/>
  <c r="L5986" i="8"/>
  <c r="L3923" i="8"/>
  <c r="L548" i="8"/>
  <c r="L3924" i="8"/>
  <c r="L1306" i="8"/>
  <c r="L7532" i="8"/>
  <c r="L3925" i="8"/>
  <c r="L5326" i="8"/>
  <c r="L7533" i="8"/>
  <c r="L5327" i="8"/>
  <c r="L5328" i="8"/>
  <c r="L8126" i="8"/>
  <c r="L5329" i="8"/>
  <c r="L5330" i="8"/>
  <c r="L1307" i="8"/>
  <c r="L549" i="8"/>
  <c r="L5987" i="8"/>
  <c r="L7534" i="8"/>
  <c r="L3926" i="8"/>
  <c r="L1308" i="8"/>
  <c r="L1309" i="8"/>
  <c r="L8127" i="8"/>
  <c r="L1310" i="8"/>
  <c r="L8754" i="8"/>
  <c r="L3927" i="8"/>
  <c r="L6762" i="8"/>
  <c r="L4676" i="8"/>
  <c r="L8128" i="8"/>
  <c r="L6763" i="8"/>
  <c r="L6764" i="8"/>
  <c r="L8129" i="8"/>
  <c r="L3928" i="8"/>
  <c r="L1311" i="8"/>
  <c r="L1312" i="8"/>
  <c r="L1313" i="8"/>
  <c r="L3929" i="8"/>
  <c r="L1977" i="8"/>
  <c r="L1978" i="8"/>
  <c r="L3930" i="8"/>
  <c r="L550" i="8"/>
  <c r="L7535" i="8"/>
  <c r="L5988" i="8"/>
  <c r="L1979" i="8"/>
  <c r="L3931" i="8"/>
  <c r="L3932" i="8"/>
  <c r="L3933" i="8"/>
  <c r="L7536" i="8"/>
  <c r="L6765" i="8"/>
  <c r="L3934" i="8"/>
  <c r="L1980" i="8"/>
  <c r="L1314" i="8"/>
  <c r="L551" i="8"/>
  <c r="L5331" i="8"/>
  <c r="L3935" i="8"/>
  <c r="L1315" i="8"/>
  <c r="L6766" i="8"/>
  <c r="L6767" i="8"/>
  <c r="L3936" i="8"/>
  <c r="L3937" i="8"/>
  <c r="L3938" i="8"/>
  <c r="L3939" i="8"/>
  <c r="L552" i="8"/>
  <c r="L1316" i="8"/>
  <c r="L7537" i="8"/>
  <c r="L3940" i="8"/>
  <c r="L4677" i="8"/>
  <c r="L1981" i="8"/>
  <c r="L3941" i="8"/>
  <c r="L1982" i="8"/>
  <c r="L3942" i="8"/>
  <c r="L3943" i="8"/>
  <c r="L1317" i="8"/>
  <c r="L5989" i="8"/>
  <c r="L3944" i="8"/>
  <c r="L5332" i="8"/>
  <c r="L3945" i="8"/>
  <c r="L8755" i="8"/>
  <c r="L7538" i="8"/>
  <c r="L3946" i="8"/>
  <c r="L3947" i="8"/>
  <c r="L3948" i="8"/>
  <c r="L1983" i="8"/>
  <c r="L3949" i="8"/>
  <c r="L8130" i="8"/>
  <c r="L1318" i="8"/>
  <c r="L7539" i="8"/>
  <c r="L5333" i="8"/>
  <c r="L1984" i="8"/>
  <c r="L5334" i="8"/>
  <c r="L3950" i="8"/>
  <c r="L1319" i="8"/>
  <c r="L4678" i="8"/>
  <c r="L7540" i="8"/>
  <c r="L3951" i="8"/>
  <c r="L5990" i="8"/>
  <c r="L6768" i="8"/>
  <c r="L4679" i="8"/>
  <c r="L553" i="8"/>
  <c r="L1985" i="8"/>
  <c r="L554" i="8"/>
  <c r="L7541" i="8"/>
  <c r="L3952" i="8"/>
  <c r="L5991" i="8"/>
  <c r="L4680" i="8"/>
  <c r="L4681" i="8"/>
  <c r="L8131" i="8"/>
  <c r="L5992" i="8"/>
  <c r="L3953" i="8"/>
  <c r="L3954" i="8"/>
  <c r="L7542" i="8"/>
  <c r="L1320" i="8"/>
  <c r="L3955" i="8"/>
  <c r="L3956" i="8"/>
  <c r="L1321" i="8"/>
  <c r="L6769" i="8"/>
  <c r="L4682" i="8"/>
  <c r="L1986" i="8"/>
  <c r="L5335" i="8"/>
  <c r="L7543" i="8"/>
  <c r="L8132" i="8"/>
  <c r="L8133" i="8"/>
  <c r="L3957" i="8"/>
  <c r="L1987" i="8"/>
  <c r="L5336" i="8"/>
  <c r="L1988" i="8"/>
  <c r="L4683" i="8"/>
  <c r="L3958" i="8"/>
  <c r="L5993" i="8"/>
  <c r="L8756" i="8"/>
  <c r="L555" i="8"/>
  <c r="L556" i="8"/>
  <c r="L1322" i="8"/>
  <c r="L3959" i="8"/>
  <c r="L3960" i="8"/>
  <c r="L4684" i="8"/>
  <c r="L8134" i="8"/>
  <c r="L5337" i="8"/>
  <c r="L5994" i="8"/>
  <c r="L7544" i="8"/>
  <c r="L3961" i="8"/>
  <c r="L7545" i="8"/>
  <c r="L1989" i="8"/>
  <c r="L4685" i="8"/>
  <c r="L4686" i="8"/>
  <c r="L7546" i="8"/>
  <c r="L3962" i="8"/>
  <c r="L5995" i="8"/>
  <c r="L5996" i="8"/>
  <c r="L1323" i="8"/>
  <c r="L8135" i="8"/>
  <c r="L5338" i="8"/>
  <c r="L1324" i="8"/>
  <c r="L1990" i="8"/>
  <c r="L5339" i="8"/>
  <c r="L1325" i="8"/>
  <c r="L8757" i="8"/>
  <c r="L3963" i="8"/>
  <c r="L8758" i="8"/>
  <c r="L8136" i="8"/>
  <c r="L3964" i="8"/>
  <c r="L6770" i="8"/>
  <c r="L4687" i="8"/>
  <c r="L3965" i="8"/>
  <c r="L5997" i="8"/>
  <c r="L6771" i="8"/>
  <c r="L3966" i="8"/>
  <c r="L3967" i="8"/>
  <c r="L7547" i="8"/>
  <c r="L4688" i="8"/>
  <c r="L5340" i="8"/>
  <c r="L1326" i="8"/>
  <c r="L1327" i="8"/>
  <c r="L3968" i="8"/>
  <c r="L3969" i="8"/>
  <c r="L6772" i="8"/>
  <c r="L8137" i="8"/>
  <c r="L557" i="8"/>
  <c r="L3970" i="8"/>
  <c r="L4689" i="8"/>
  <c r="L7548" i="8"/>
  <c r="L3971" i="8"/>
  <c r="L1991" i="8"/>
  <c r="L3972" i="8"/>
  <c r="L7549" i="8"/>
  <c r="L3973" i="8"/>
  <c r="L3974" i="8"/>
  <c r="L3975" i="8"/>
  <c r="L4690" i="8"/>
  <c r="L1328" i="8"/>
  <c r="L5341" i="8"/>
  <c r="L1992" i="8"/>
  <c r="L1993" i="8"/>
  <c r="L558" i="8"/>
  <c r="L559" i="8"/>
  <c r="L560" i="8"/>
  <c r="L3976" i="8"/>
  <c r="L3977" i="8"/>
  <c r="L6773" i="8"/>
  <c r="L4691" i="8"/>
  <c r="L3978" i="8"/>
  <c r="L6774" i="8"/>
  <c r="L5998" i="8"/>
  <c r="L1329" i="8"/>
  <c r="L4692" i="8"/>
  <c r="L4693" i="8"/>
  <c r="L7550" i="8"/>
  <c r="L561" i="8"/>
  <c r="L6775" i="8"/>
  <c r="L1994" i="8"/>
  <c r="L4694" i="8"/>
  <c r="L3979" i="8"/>
  <c r="L4695" i="8"/>
  <c r="L8138" i="8"/>
  <c r="L6776" i="8"/>
  <c r="L8759" i="8"/>
  <c r="L4696" i="8"/>
  <c r="L3980" i="8"/>
  <c r="L3981" i="8"/>
  <c r="L5999" i="8"/>
  <c r="L8760" i="8"/>
  <c r="L3982" i="8"/>
  <c r="L6777" i="8"/>
  <c r="L8761" i="8"/>
  <c r="L7551" i="8"/>
  <c r="L3983" i="8"/>
  <c r="L3984" i="8"/>
  <c r="L6778" i="8"/>
  <c r="L3985" i="8"/>
  <c r="L8762" i="8"/>
  <c r="L8763" i="8"/>
  <c r="L4697" i="8"/>
  <c r="L5342" i="8"/>
  <c r="L7552" i="8"/>
  <c r="L3986" i="8"/>
  <c r="L5343" i="8"/>
  <c r="L3987" i="8"/>
  <c r="L8139" i="8"/>
  <c r="L562" i="8"/>
  <c r="L6779" i="8"/>
  <c r="L3988" i="8"/>
  <c r="L3989" i="8"/>
  <c r="L3990" i="8"/>
  <c r="L1330" i="8"/>
  <c r="L6000" i="8"/>
  <c r="L7553" i="8"/>
  <c r="L5344" i="8"/>
  <c r="L3991" i="8"/>
  <c r="L1331" i="8"/>
  <c r="L6780" i="8"/>
  <c r="L4698" i="8"/>
  <c r="L7554" i="8"/>
  <c r="L6781" i="8"/>
  <c r="L8140" i="8"/>
  <c r="L6001" i="8"/>
  <c r="L1332" i="8"/>
  <c r="L3992" i="8"/>
  <c r="L6782" i="8"/>
  <c r="L7555" i="8"/>
  <c r="L3993" i="8"/>
  <c r="L8764" i="8"/>
  <c r="L3994" i="8"/>
  <c r="L3995" i="8"/>
  <c r="L6783" i="8"/>
  <c r="L3996" i="8"/>
  <c r="L3997" i="8"/>
  <c r="L6784" i="8"/>
  <c r="L7556" i="8"/>
  <c r="L6002" i="8"/>
  <c r="L1333" i="8"/>
  <c r="L8765" i="8"/>
  <c r="L5345" i="8"/>
  <c r="L3998" i="8"/>
  <c r="L563" i="8"/>
  <c r="L8766" i="8"/>
  <c r="L5346" i="8"/>
  <c r="L4699" i="8"/>
  <c r="L8767" i="8"/>
  <c r="L3999" i="8"/>
  <c r="L4000" i="8"/>
  <c r="L1995" i="8"/>
  <c r="L6785" i="8"/>
  <c r="L564" i="8"/>
  <c r="L7557" i="8"/>
  <c r="L1334" i="8"/>
  <c r="L4001" i="8"/>
  <c r="L5347" i="8"/>
  <c r="L7558" i="8"/>
  <c r="L8768" i="8"/>
  <c r="L5348" i="8"/>
  <c r="L1335" i="8"/>
  <c r="L4002" i="8"/>
  <c r="L565" i="8"/>
  <c r="L1336" i="8"/>
  <c r="L8769" i="8"/>
  <c r="L7559" i="8"/>
  <c r="L4003" i="8"/>
  <c r="L5349" i="8"/>
  <c r="L1337" i="8"/>
  <c r="L7560" i="8"/>
  <c r="L8141" i="8"/>
  <c r="L6003" i="8"/>
  <c r="L4004" i="8"/>
  <c r="L4005" i="8"/>
  <c r="L4006" i="8"/>
  <c r="L1996" i="8"/>
  <c r="L6786" i="8"/>
  <c r="L4007" i="8"/>
  <c r="L4008" i="8"/>
  <c r="L4700" i="8"/>
  <c r="L8770" i="8"/>
  <c r="L8142" i="8"/>
  <c r="L6787" i="8"/>
  <c r="L4009" i="8"/>
  <c r="L1338" i="8"/>
  <c r="L1997" i="8"/>
  <c r="L1998" i="8"/>
  <c r="L6788" i="8"/>
  <c r="L4010" i="8"/>
  <c r="L8143" i="8"/>
  <c r="L8144" i="8"/>
  <c r="L7561" i="8"/>
  <c r="L8771" i="8"/>
  <c r="L7562" i="8"/>
  <c r="L4011" i="8"/>
  <c r="L6789" i="8"/>
  <c r="L4701" i="8"/>
  <c r="L1999" i="8"/>
  <c r="L7563" i="8"/>
  <c r="L6790" i="8"/>
  <c r="L7564" i="8"/>
  <c r="L1339" i="8"/>
  <c r="L6004" i="8"/>
  <c r="L4702" i="8"/>
  <c r="L4012" i="8"/>
  <c r="L4703" i="8"/>
  <c r="L2000" i="8"/>
  <c r="L5350" i="8"/>
  <c r="L7565" i="8"/>
  <c r="L2001" i="8"/>
  <c r="L5351" i="8"/>
  <c r="L8145" i="8"/>
  <c r="L6791" i="8"/>
  <c r="L8772" i="8"/>
  <c r="L6792" i="8"/>
  <c r="L4704" i="8"/>
  <c r="L566" i="8"/>
  <c r="L8146" i="8"/>
  <c r="L4013" i="8"/>
  <c r="L6005" i="8"/>
  <c r="L567" i="8"/>
  <c r="L1340" i="8"/>
  <c r="L8147" i="8"/>
  <c r="L2002" i="8"/>
  <c r="L4014" i="8"/>
  <c r="L4705" i="8"/>
  <c r="L2003" i="8"/>
  <c r="L4706" i="8"/>
  <c r="L8773" i="8"/>
  <c r="L568" i="8"/>
  <c r="L1341" i="8"/>
  <c r="L8148" i="8"/>
  <c r="L6793" i="8"/>
  <c r="L6794" i="8"/>
  <c r="L6006" i="8"/>
  <c r="L8774" i="8"/>
  <c r="L6795" i="8"/>
  <c r="L1342" i="8"/>
  <c r="L6007" i="8"/>
  <c r="L4015" i="8"/>
  <c r="L8149" i="8"/>
  <c r="L5352" i="8"/>
  <c r="L6008" i="8"/>
  <c r="L6009" i="8"/>
  <c r="L4016" i="8"/>
  <c r="L569" i="8"/>
  <c r="L570" i="8"/>
  <c r="L8775" i="8"/>
  <c r="L6796" i="8"/>
  <c r="L8776" i="8"/>
  <c r="L7566" i="8"/>
  <c r="L4017" i="8"/>
  <c r="L6797" i="8"/>
  <c r="L8777" i="8"/>
  <c r="L4707" i="8"/>
  <c r="L8150" i="8"/>
  <c r="L6798" i="8"/>
  <c r="L571" i="8"/>
  <c r="L8151" i="8"/>
  <c r="L7567" i="8"/>
  <c r="L2004" i="8"/>
  <c r="L6799" i="8"/>
  <c r="L4018" i="8"/>
  <c r="L4708" i="8"/>
  <c r="L8778" i="8"/>
  <c r="L4709" i="8"/>
  <c r="L1343" i="8"/>
  <c r="L8152" i="8"/>
  <c r="L6800" i="8"/>
  <c r="L8779" i="8"/>
  <c r="L4019" i="8"/>
  <c r="L6010" i="8"/>
  <c r="L5353" i="8"/>
  <c r="L4020" i="8"/>
  <c r="L8153" i="8"/>
  <c r="L7568" i="8"/>
  <c r="L1344" i="8"/>
  <c r="L5354" i="8"/>
  <c r="L7569" i="8"/>
  <c r="L8154" i="8"/>
  <c r="L8155" i="8"/>
  <c r="L6801" i="8"/>
  <c r="L572" i="8"/>
  <c r="L4021" i="8"/>
  <c r="L6011" i="8"/>
  <c r="L6802" i="8"/>
  <c r="L7570" i="8"/>
  <c r="L1345" i="8"/>
  <c r="L5355" i="8"/>
  <c r="L2005" i="8"/>
  <c r="L4710" i="8"/>
  <c r="L4711" i="8"/>
  <c r="L1346" i="8"/>
  <c r="L4022" i="8"/>
  <c r="L6012" i="8"/>
  <c r="L4712" i="8"/>
  <c r="L2006" i="8"/>
  <c r="L4713" i="8"/>
  <c r="L7571" i="8"/>
  <c r="L573" i="8"/>
  <c r="L5356" i="8"/>
  <c r="L8780" i="8"/>
  <c r="L4023" i="8"/>
  <c r="L7572" i="8"/>
  <c r="L4024" i="8"/>
  <c r="L4025" i="8"/>
  <c r="L4026" i="8"/>
  <c r="L7573" i="8"/>
  <c r="L4027" i="8"/>
  <c r="L6803" i="8"/>
  <c r="L6804" i="8"/>
  <c r="L4028" i="8"/>
  <c r="L5357" i="8"/>
  <c r="L4029" i="8"/>
  <c r="L5358" i="8"/>
  <c r="L574" i="8"/>
  <c r="L575" i="8"/>
  <c r="L4030" i="8"/>
  <c r="L5359" i="8"/>
  <c r="L7574" i="8"/>
  <c r="L4031" i="8"/>
  <c r="L4032" i="8"/>
  <c r="L2007" i="8"/>
  <c r="L7575" i="8"/>
  <c r="L2008" i="8"/>
  <c r="L8156" i="8"/>
  <c r="L6013" i="8"/>
  <c r="L4033" i="8"/>
  <c r="L576" i="8"/>
  <c r="L1347" i="8"/>
  <c r="L4034" i="8"/>
  <c r="L8781" i="8"/>
  <c r="L6014" i="8"/>
  <c r="L4714" i="8"/>
  <c r="L4035" i="8"/>
  <c r="L8782" i="8"/>
  <c r="L577" i="8"/>
  <c r="L4036" i="8"/>
  <c r="L4037" i="8"/>
  <c r="L8783" i="8"/>
  <c r="L8157" i="8"/>
  <c r="L6015" i="8"/>
  <c r="L4715" i="8"/>
  <c r="L4038" i="8"/>
  <c r="L7576" i="8"/>
  <c r="L6016" i="8"/>
  <c r="L2009" i="8"/>
  <c r="L7577" i="8"/>
  <c r="L1348" i="8"/>
  <c r="L5360" i="8"/>
  <c r="L1349" i="8"/>
  <c r="L578" i="8"/>
  <c r="L5361" i="8"/>
  <c r="L6805" i="8"/>
  <c r="L6806" i="8"/>
  <c r="L6807" i="8"/>
  <c r="L2010" i="8"/>
  <c r="L4716" i="8"/>
  <c r="L1350" i="8"/>
  <c r="L6017" i="8"/>
  <c r="L4039" i="8"/>
  <c r="L8784" i="8"/>
  <c r="L2011" i="8"/>
  <c r="L5362" i="8"/>
  <c r="L5363" i="8"/>
  <c r="L6808" i="8"/>
  <c r="L5364" i="8"/>
  <c r="L4717" i="8"/>
  <c r="L579" i="8"/>
  <c r="L5365" i="8"/>
  <c r="L4040" i="8"/>
  <c r="L4041" i="8"/>
  <c r="L4718" i="8"/>
  <c r="L2012" i="8"/>
  <c r="L8158" i="8"/>
  <c r="L4042" i="8"/>
  <c r="L5366" i="8"/>
  <c r="L2013" i="8"/>
  <c r="L4043" i="8"/>
  <c r="L4044" i="8"/>
  <c r="L7578" i="8"/>
  <c r="L4045" i="8"/>
  <c r="L8159" i="8"/>
  <c r="L4046" i="8"/>
  <c r="L4047" i="8"/>
  <c r="L1351" i="8"/>
  <c r="L4048" i="8"/>
  <c r="L6809" i="8"/>
  <c r="L7579" i="8"/>
  <c r="L4049" i="8"/>
  <c r="L8160" i="8"/>
  <c r="L8161" i="8"/>
  <c r="L4050" i="8"/>
  <c r="L4051" i="8"/>
  <c r="L1352" i="8"/>
  <c r="L7580" i="8"/>
  <c r="L4052" i="8"/>
  <c r="L4053" i="8"/>
  <c r="L8785" i="8"/>
  <c r="L1353" i="8"/>
  <c r="L580" i="8"/>
  <c r="L6810" i="8"/>
  <c r="L581" i="8"/>
  <c r="L4719" i="8"/>
  <c r="L8786" i="8"/>
  <c r="L4054" i="8"/>
  <c r="L5367" i="8"/>
  <c r="L4055" i="8"/>
  <c r="L8787" i="8"/>
  <c r="L6018" i="8"/>
  <c r="L4056" i="8"/>
  <c r="L1354" i="8"/>
  <c r="L5368" i="8"/>
  <c r="L6019" i="8"/>
  <c r="L8788" i="8"/>
  <c r="L6811" i="8"/>
  <c r="L4720" i="8"/>
  <c r="L4721" i="8"/>
  <c r="L7581" i="8"/>
  <c r="L6812" i="8"/>
  <c r="L582" i="8"/>
  <c r="L4057" i="8"/>
  <c r="L4058" i="8"/>
  <c r="L1355" i="8"/>
  <c r="L4059" i="8"/>
  <c r="L6020" i="8"/>
  <c r="L6813" i="8"/>
  <c r="L7582" i="8"/>
  <c r="L4060" i="8"/>
  <c r="L8789" i="8"/>
  <c r="L4061" i="8"/>
  <c r="L8790" i="8"/>
  <c r="L4062" i="8"/>
  <c r="L7583" i="8"/>
  <c r="L5369" i="8"/>
  <c r="L8162" i="8"/>
  <c r="L4063" i="8"/>
  <c r="L8163" i="8"/>
  <c r="L6814" i="8"/>
  <c r="L583" i="8"/>
  <c r="L7584" i="8"/>
  <c r="L1356" i="8"/>
  <c r="L7585" i="8"/>
  <c r="L7586" i="8"/>
  <c r="L1357" i="8"/>
  <c r="L5370" i="8"/>
  <c r="L4064" i="8"/>
  <c r="L4065" i="8"/>
  <c r="L8791" i="8"/>
  <c r="L4066" i="8"/>
  <c r="L6815" i="8"/>
  <c r="L7587" i="8"/>
  <c r="L1358" i="8"/>
  <c r="L4722" i="8"/>
  <c r="L4067" i="8"/>
  <c r="L5371" i="8"/>
  <c r="L7588" i="8"/>
  <c r="L4723" i="8"/>
  <c r="L8164" i="8"/>
  <c r="L4068" i="8"/>
  <c r="L4069" i="8"/>
  <c r="L4070" i="8"/>
  <c r="L2014" i="8"/>
  <c r="L4071" i="8"/>
  <c r="L1359" i="8"/>
  <c r="L1360" i="8"/>
  <c r="L6021" i="8"/>
  <c r="L4072" i="8"/>
  <c r="L4724" i="8"/>
  <c r="L4725" i="8"/>
  <c r="L4073" i="8"/>
  <c r="L4726" i="8"/>
  <c r="L1361" i="8"/>
  <c r="L4074" i="8"/>
  <c r="L2015" i="8"/>
  <c r="L4075" i="8"/>
  <c r="L2016" i="8"/>
  <c r="L6816" i="8"/>
  <c r="L6817" i="8"/>
  <c r="L7589" i="8"/>
  <c r="L584" i="8"/>
  <c r="L4727" i="8"/>
  <c r="L5372" i="8"/>
  <c r="L5373" i="8"/>
  <c r="L7590" i="8"/>
  <c r="L4728" i="8"/>
  <c r="L6022" i="8"/>
  <c r="L4729" i="8"/>
  <c r="L4730" i="8"/>
  <c r="L4076" i="8"/>
  <c r="L2017" i="8"/>
  <c r="L4077" i="8"/>
  <c r="L2018" i="8"/>
  <c r="L2019" i="8"/>
  <c r="L8792" i="8"/>
  <c r="L4078" i="8"/>
  <c r="L4079" i="8"/>
  <c r="L4080" i="8"/>
  <c r="L7591" i="8"/>
  <c r="L6818" i="8"/>
  <c r="L7592" i="8"/>
  <c r="L6023" i="8"/>
  <c r="L8793" i="8"/>
  <c r="L4081" i="8"/>
  <c r="L4082" i="8"/>
  <c r="L2020" i="8"/>
  <c r="L1362" i="8"/>
  <c r="L4083" i="8"/>
  <c r="L8794" i="8"/>
  <c r="L1363" i="8"/>
  <c r="L5374" i="8"/>
  <c r="L4084" i="8"/>
  <c r="L4085" i="8"/>
  <c r="L8795" i="8"/>
  <c r="L4086" i="8"/>
  <c r="L4731" i="8"/>
  <c r="L4732" i="8"/>
  <c r="L4087" i="8"/>
  <c r="L6819" i="8"/>
  <c r="L6024" i="8"/>
  <c r="L4733" i="8"/>
  <c r="L7593" i="8"/>
  <c r="L1364" i="8"/>
  <c r="L6820" i="8"/>
  <c r="L1365" i="8"/>
  <c r="L7594" i="8"/>
  <c r="L7595" i="8"/>
  <c r="L585" i="8"/>
  <c r="L6821" i="8"/>
  <c r="L7596" i="8"/>
  <c r="L586" i="8"/>
  <c r="L2021" i="8"/>
  <c r="L1366" i="8"/>
  <c r="L4088" i="8"/>
  <c r="L5375" i="8"/>
  <c r="L8796" i="8"/>
  <c r="L4089" i="8"/>
  <c r="L6025" i="8"/>
  <c r="L4090" i="8"/>
  <c r="L4091" i="8"/>
  <c r="L4092" i="8"/>
  <c r="L4093" i="8"/>
  <c r="L8797" i="8"/>
  <c r="L7597" i="8"/>
  <c r="L8798" i="8"/>
  <c r="L1367" i="8"/>
  <c r="L7598" i="8"/>
  <c r="L5376" i="8"/>
  <c r="L6822" i="8"/>
  <c r="L4734" i="8"/>
  <c r="L4094" i="8"/>
  <c r="L5377" i="8"/>
  <c r="L2022" i="8"/>
  <c r="L8799" i="8"/>
  <c r="L4095" i="8"/>
  <c r="L1368" i="8"/>
  <c r="L8800" i="8"/>
  <c r="L1369" i="8"/>
  <c r="L6823" i="8"/>
  <c r="L6824" i="8"/>
  <c r="L4735" i="8"/>
  <c r="L4096" i="8"/>
  <c r="L4097" i="8"/>
  <c r="L4736" i="8"/>
  <c r="L7599" i="8"/>
  <c r="L6825" i="8"/>
  <c r="L1370" i="8"/>
  <c r="L6826" i="8"/>
  <c r="L4098" i="8"/>
  <c r="L6827" i="8"/>
  <c r="L6828" i="8"/>
  <c r="L1371" i="8"/>
  <c r="L7600" i="8"/>
  <c r="L4099" i="8"/>
  <c r="L4100" i="8"/>
  <c r="L6829" i="8"/>
  <c r="L6830" i="8"/>
  <c r="L8165" i="8"/>
  <c r="L4101" i="8"/>
  <c r="L5378" i="8"/>
  <c r="L4102" i="8"/>
  <c r="L4737" i="8"/>
  <c r="L4738" i="8"/>
  <c r="L8801" i="8"/>
  <c r="L5379" i="8"/>
  <c r="L4103" i="8"/>
  <c r="L6831" i="8"/>
  <c r="L587" i="8"/>
  <c r="L4104" i="8"/>
  <c r="L6832" i="8"/>
  <c r="L1372" i="8"/>
  <c r="L6026" i="8"/>
  <c r="L8166" i="8"/>
  <c r="L5380" i="8"/>
  <c r="L4105" i="8"/>
  <c r="L4739" i="8"/>
  <c r="L4106" i="8"/>
  <c r="L4107" i="8"/>
  <c r="L4108" i="8"/>
  <c r="L4109" i="8"/>
  <c r="L4110" i="8"/>
  <c r="L6027" i="8"/>
  <c r="L4111" i="8"/>
  <c r="L2023" i="8"/>
  <c r="L4112" i="8"/>
  <c r="L4" i="11"/>
  <c r="T4" i="11"/>
</calcChain>
</file>

<file path=xl/connections.xml><?xml version="1.0" encoding="utf-8"?>
<connections xmlns="http://schemas.openxmlformats.org/spreadsheetml/2006/main">
  <connection id="1" name="accounts" type="103" refreshedVersion="5" minRefreshableVersion="5">
    <extLst>
      <ext xmlns:x15="http://schemas.microsoft.com/office/spreadsheetml/2010/11/main" uri="{DE250136-89BD-433C-8126-D09CA5730AF9}">
        <x15:connection id="accounts-f14f1108-b700-44d8-aa92-cb20c3cbe785" autoDelete="1">
          <x15:textPr codePage="437" sourceFile="C:\Users\Biji\Desktop\PORTFOLIO\accounts.csv" tab="0" comma="1">
            <textFields count="7">
              <textField/>
              <textField/>
              <textField/>
              <textField/>
              <textField/>
              <textField/>
              <textField/>
            </textFields>
          </x15:textPr>
          <x15:modelTextPr headers="1"/>
        </x15:connection>
      </ext>
    </extLst>
  </connection>
  <connection id="2" name="data_dictionary" type="103" refreshedVersion="5" minRefreshableVersion="5">
    <extLst>
      <ext xmlns:x15="http://schemas.microsoft.com/office/spreadsheetml/2010/11/main" uri="{DE250136-89BD-433C-8126-D09CA5730AF9}">
        <x15:connection id="data_dictionary-17bae1df-f932-45ac-af03-44b43e04c459" autoDelete="1">
          <x15:textPr codePage="437" sourceFile="C:\Users\Biji\Desktop\PORTFOLIO\data_dictionary.csv" tab="0" comma="1">
            <textFields count="3">
              <textField/>
              <textField/>
              <textField/>
            </textFields>
          </x15:textPr>
          <x15:modelTextPr headers="1"/>
        </x15:connection>
      </ext>
    </extLst>
  </connection>
  <connection id="3" keepAlive="1" name="ModelConnection_accounts" description="Data Model" type="5" refreshedVersion="5" minRefreshableVersion="5" saveData="1">
    <dbPr connection="Data Model Connection" command="accounts" commandType="3"/>
    <extLst>
      <ext xmlns:x15="http://schemas.microsoft.com/office/spreadsheetml/2010/11/main" uri="{DE250136-89BD-433C-8126-D09CA5730AF9}">
        <x15:connection id="" model="1"/>
      </ext>
    </extLst>
  </connection>
  <connection id="4" keepAlive="1" name="ModelConnection_data_dictionary" description="Data Model" type="5" refreshedVersion="5" minRefreshableVersion="5" saveData="1">
    <dbPr connection="Data Model Connection" command="data_dictionary" commandType="3"/>
    <extLst>
      <ext xmlns:x15="http://schemas.microsoft.com/office/spreadsheetml/2010/11/main" uri="{DE250136-89BD-433C-8126-D09CA5730AF9}">
        <x15:connection id="" model="1"/>
      </ext>
    </extLst>
  </connection>
  <connection id="5" keepAlive="1" name="ModelConnection_products" description="Data Model" type="5" refreshedVersion="5" minRefreshableVersion="5" saveData="1">
    <dbPr connection="Data Model Connection" command="products" commandType="3"/>
    <extLst>
      <ext xmlns:x15="http://schemas.microsoft.com/office/spreadsheetml/2010/11/main" uri="{DE250136-89BD-433C-8126-D09CA5730AF9}">
        <x15:connection id="" model="1"/>
      </ext>
    </extLst>
  </connection>
  <connection id="6" keepAlive="1" name="ModelConnection_sales_pipeline" description="Data Model" type="5" refreshedVersion="5" minRefreshableVersion="5" saveData="1">
    <dbPr connection="Data Model Connection" command="sales_pipeline" commandType="3"/>
    <extLst>
      <ext xmlns:x15="http://schemas.microsoft.com/office/spreadsheetml/2010/11/main" uri="{DE250136-89BD-433C-8126-D09CA5730AF9}">
        <x15:connection id="" model="1"/>
      </ext>
    </extLst>
  </connection>
  <connection id="7" keepAlive="1" name="ModelConnection_sales_pipeline1" description="Data Model" type="5" refreshedVersion="5" minRefreshableVersion="5" saveData="1">
    <dbPr connection="Data Model Connection" command="sales_pipeline1" commandType="3"/>
    <extLst>
      <ext xmlns:x15="http://schemas.microsoft.com/office/spreadsheetml/2010/11/main" uri="{DE250136-89BD-433C-8126-D09CA5730AF9}">
        <x15:connection id="" model="1"/>
      </ext>
    </extLst>
  </connection>
  <connection id="8" keepAlive="1" name="ModelConnection_sales_teams" description="Data Model" type="5" refreshedVersion="5" minRefreshableVersion="5" saveData="1">
    <dbPr connection="Data Model Connection" command="sales_teams" commandType="3"/>
    <extLst>
      <ext xmlns:x15="http://schemas.microsoft.com/office/spreadsheetml/2010/11/main" uri="{DE250136-89BD-433C-8126-D09CA5730AF9}">
        <x15:connection id="" model="1"/>
      </ext>
    </extLst>
  </connection>
  <connection id="9" name="products" type="103" refreshedVersion="5" minRefreshableVersion="5">
    <extLst>
      <ext xmlns:x15="http://schemas.microsoft.com/office/spreadsheetml/2010/11/main" uri="{DE250136-89BD-433C-8126-D09CA5730AF9}">
        <x15:connection id="products-8e58752d-c07e-4985-b482-16ab3b3dad45" autoDelete="1">
          <x15:textPr codePage="437" sourceFile="C:\Users\Biji\Desktop\PORTFOLIO\products.csv" tab="0" comma="1">
            <textFields count="3">
              <textField/>
              <textField/>
              <textField/>
            </textFields>
          </x15:textPr>
          <x15:modelTextPr headers="1"/>
        </x15:connection>
      </ext>
    </extLst>
  </connection>
  <connection id="10" name="sales_pipeline" type="103" refreshedVersion="5" minRefreshableVersion="5">
    <extLst>
      <ext xmlns:x15="http://schemas.microsoft.com/office/spreadsheetml/2010/11/main" uri="{DE250136-89BD-433C-8126-D09CA5730AF9}">
        <x15:connection id="sales_pipeline-5cad56ec-9880-4a12-ba2b-39c39c1551e4" autoDelete="1">
          <x15:textPr codePage="437" sourceFile="C:\Users\Biji\Desktop\PORTFOLIO\sales_pipeline.csv" tab="0" comma="1">
            <textFields count="8">
              <textField/>
              <textField/>
              <textField/>
              <textField/>
              <textField/>
              <textField type="YMD"/>
              <textField type="YMD"/>
              <textField/>
            </textFields>
          </x15:textPr>
          <x15:modelTextPr headers="1"/>
        </x15:connection>
      </ext>
    </extLst>
  </connection>
  <connection id="11" name="sales_pipeline1" type="103" refreshedVersion="5" minRefreshableVersion="5">
    <extLst>
      <ext xmlns:x15="http://schemas.microsoft.com/office/spreadsheetml/2010/11/main" uri="{DE250136-89BD-433C-8126-D09CA5730AF9}">
        <x15:connection id="sales_pipeline1-b8fffd7f-a55b-48ce-a459-8f6870a2d7d2" autoDelete="1">
          <x15:textPr codePage="437" sourceFile="C:\Users\Biji\Desktop\PORTFOLIO\sales_pipeline.csv" tab="0" comma="1">
            <textFields count="8">
              <textField/>
              <textField/>
              <textField/>
              <textField/>
              <textField/>
              <textField type="YMD"/>
              <textField type="YMD"/>
              <textField/>
            </textFields>
          </x15:textPr>
          <x15:modelTextPr headers="1"/>
        </x15:connection>
      </ext>
    </extLst>
  </connection>
  <connection id="12" name="sales_teams" type="103" refreshedVersion="5" minRefreshableVersion="5">
    <extLst>
      <ext xmlns:x15="http://schemas.microsoft.com/office/spreadsheetml/2010/11/main" uri="{DE250136-89BD-433C-8126-D09CA5730AF9}">
        <x15:connection id="sales_teams-e207e68f-82e7-4376-a931-0bf27bef026f" autoDelete="1">
          <x15:textPr codePage="437" sourceFile="C:\Users\Biji\Desktop\PORTFOLIO\sales_teams.csv" tab="0" comma="1" consecutive="1">
            <textFields count="3">
              <textField/>
              <textField/>
              <textField/>
            </textFields>
          </x15:textPr>
          <x15:modelTextPr headers="1"/>
        </x15:connection>
      </ext>
    </extLst>
  </connection>
  <connection id="13"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name="WorksheetConnection_CRM_analysis_workbook.xlsx!Table_sales_pipeline" type="102" refreshedVersion="5" minRefreshableVersion="5">
    <extLst>
      <ext xmlns:x15="http://schemas.microsoft.com/office/spreadsheetml/2010/11/main" uri="{DE250136-89BD-433C-8126-D09CA5730AF9}">
        <x15:connection id="Table_sales_pipeline-6808445c-f072-4473-ac22-6165609c13e5" autoDelete="1">
          <x15:rangePr sourceName="_xlcn.WorksheetConnection_CRM_analysis_workbook.xlsxTable_sales_pipeline1"/>
        </x15:connection>
      </ext>
    </extLst>
  </connection>
</connections>
</file>

<file path=xl/sharedStrings.xml><?xml version="1.0" encoding="utf-8"?>
<sst xmlns="http://schemas.openxmlformats.org/spreadsheetml/2006/main" count="85713" uniqueCount="9050">
  <si>
    <t>opportunity_id</t>
  </si>
  <si>
    <t>sales_agent</t>
  </si>
  <si>
    <t>product</t>
  </si>
  <si>
    <t>account</t>
  </si>
  <si>
    <t>deal_stage</t>
  </si>
  <si>
    <t>engage_date</t>
  </si>
  <si>
    <t>close_date</t>
  </si>
  <si>
    <t>close_value</t>
  </si>
  <si>
    <t>9N66Q1VO</t>
  </si>
  <si>
    <t>Darcel Schlecht</t>
  </si>
  <si>
    <t>GTXPro</t>
  </si>
  <si>
    <t>Rangreen</t>
  </si>
  <si>
    <t>Won</t>
  </si>
  <si>
    <t>UKSS5YPE</t>
  </si>
  <si>
    <t>Anna Snelling</t>
  </si>
  <si>
    <t>MG Special</t>
  </si>
  <si>
    <t>Stanredtax</t>
  </si>
  <si>
    <t>7TOPAQ9Y</t>
  </si>
  <si>
    <t>Finhigh</t>
  </si>
  <si>
    <t>SJHD5TFA</t>
  </si>
  <si>
    <t>Gladys Colclough</t>
  </si>
  <si>
    <t>GTX Basic</t>
  </si>
  <si>
    <t>Globex Corporation</t>
  </si>
  <si>
    <t>Lost</t>
  </si>
  <si>
    <t>E4082SMQ</t>
  </si>
  <si>
    <t>James Ascencio</t>
  </si>
  <si>
    <t>Engaging</t>
  </si>
  <si>
    <t>9VF00HWL</t>
  </si>
  <si>
    <t>Corliss Cosme</t>
  </si>
  <si>
    <t>Xx-zobam</t>
  </si>
  <si>
    <t>62NZ0THZ</t>
  </si>
  <si>
    <t>Violet Mclelland</t>
  </si>
  <si>
    <t>Yearin</t>
  </si>
  <si>
    <t>6C6Z3HRA</t>
  </si>
  <si>
    <t>Zane Levy</t>
  </si>
  <si>
    <t>L8POFR0T</t>
  </si>
  <si>
    <t>MG Advanced</t>
  </si>
  <si>
    <t>Finjob</t>
  </si>
  <si>
    <t>Z30RS0CL</t>
  </si>
  <si>
    <t>Donn Cantrell</t>
  </si>
  <si>
    <t>Iselectrics</t>
  </si>
  <si>
    <t>XAS0EL71</t>
  </si>
  <si>
    <t>V9UM2K16</t>
  </si>
  <si>
    <t>GTX Plus Pro</t>
  </si>
  <si>
    <t>Kinnamplus</t>
  </si>
  <si>
    <t>04G3DK6T</t>
  </si>
  <si>
    <t>Moses Frase</t>
  </si>
  <si>
    <t>Warephase</t>
  </si>
  <si>
    <t>Z3FOWY9N</t>
  </si>
  <si>
    <t>Kary Hendrixson</t>
  </si>
  <si>
    <t>Scotfind</t>
  </si>
  <si>
    <t>RWR0W3U8</t>
  </si>
  <si>
    <t>Zumgoity</t>
  </si>
  <si>
    <t>99AAJPQN</t>
  </si>
  <si>
    <t>Condax</t>
  </si>
  <si>
    <t>76WXMI88</t>
  </si>
  <si>
    <t>J5IF7CT6</t>
  </si>
  <si>
    <t>Prospecting</t>
  </si>
  <si>
    <t>59SUBXGP</t>
  </si>
  <si>
    <t>Streethex</t>
  </si>
  <si>
    <t>WGSLK719</t>
  </si>
  <si>
    <t>Y-corporation</t>
  </si>
  <si>
    <t>ML5QMJPM</t>
  </si>
  <si>
    <t>Garret Kinder</t>
  </si>
  <si>
    <t>Konex</t>
  </si>
  <si>
    <t>RFYAI0WA</t>
  </si>
  <si>
    <t>Rosie Papadopoulos</t>
  </si>
  <si>
    <t>Initech</t>
  </si>
  <si>
    <t>QTNPGKJ7</t>
  </si>
  <si>
    <t>Hatfan</t>
  </si>
  <si>
    <t>2FEA30KT</t>
  </si>
  <si>
    <t>Hayden Neloms</t>
  </si>
  <si>
    <t>GTX Plus Basic</t>
  </si>
  <si>
    <t>Singletechno</t>
  </si>
  <si>
    <t>GGPSSI5Q</t>
  </si>
  <si>
    <t>Daniell Hammack</t>
  </si>
  <si>
    <t>Ganjaflex</t>
  </si>
  <si>
    <t>FOWAY95L</t>
  </si>
  <si>
    <t>Funholding</t>
  </si>
  <si>
    <t>MNVMY83P</t>
  </si>
  <si>
    <t>Cassey Cress</t>
  </si>
  <si>
    <t>Plussunin</t>
  </si>
  <si>
    <t>5X3TSUA9</t>
  </si>
  <si>
    <t>4DPSFUEC</t>
  </si>
  <si>
    <t>Jonathan Berthelot</t>
  </si>
  <si>
    <t>HVT28XPH</t>
  </si>
  <si>
    <t>Vicki Laflamme</t>
  </si>
  <si>
    <t>LMCHDMJX</t>
  </si>
  <si>
    <t>Donware</t>
  </si>
  <si>
    <t>IT9YW5RP</t>
  </si>
  <si>
    <t>Wilburn Farren</t>
  </si>
  <si>
    <t>79EABK3X</t>
  </si>
  <si>
    <t>Zoomit</t>
  </si>
  <si>
    <t>PDH2NPE1</t>
  </si>
  <si>
    <t>Codehow</t>
  </si>
  <si>
    <t>T0TDA2O1</t>
  </si>
  <si>
    <t>7FVBMH48</t>
  </si>
  <si>
    <t>Markita Hansen</t>
  </si>
  <si>
    <t>HZU0L5GS</t>
  </si>
  <si>
    <t>Konmatfix</t>
  </si>
  <si>
    <t>7ZN8YCH8</t>
  </si>
  <si>
    <t>Versie Hillebrand</t>
  </si>
  <si>
    <t>Gekko &amp; Co</t>
  </si>
  <si>
    <t>UO8DLVVQ</t>
  </si>
  <si>
    <t>78TOITP2</t>
  </si>
  <si>
    <t>U3HKMX4U</t>
  </si>
  <si>
    <t>PMMW9JX3</t>
  </si>
  <si>
    <t>S5NVSXEX</t>
  </si>
  <si>
    <t>ULJG457F</t>
  </si>
  <si>
    <t>6RQUXORL</t>
  </si>
  <si>
    <t>SPTF1MZ4</t>
  </si>
  <si>
    <t>MCE5DKD1</t>
  </si>
  <si>
    <t>Bioholding</t>
  </si>
  <si>
    <t>ZRCY8P4P</t>
  </si>
  <si>
    <t>JND57DH5</t>
  </si>
  <si>
    <t>Boris Faz</t>
  </si>
  <si>
    <t>5OQELHMF</t>
  </si>
  <si>
    <t>XOVYPE58</t>
  </si>
  <si>
    <t>Betasoloin</t>
  </si>
  <si>
    <t>45B6VA2Y</t>
  </si>
  <si>
    <t>JCRT0QHO</t>
  </si>
  <si>
    <t>EJZM1INM</t>
  </si>
  <si>
    <t>Vehement Capital Partners</t>
  </si>
  <si>
    <t>AEMTQ0GH</t>
  </si>
  <si>
    <t>Elease Gluck</t>
  </si>
  <si>
    <t>Faxquote</t>
  </si>
  <si>
    <t>Q3HYAWDW</t>
  </si>
  <si>
    <t>Golddex</t>
  </si>
  <si>
    <t>9UO306XU</t>
  </si>
  <si>
    <t>Conecom</t>
  </si>
  <si>
    <t>1Q3JQFAU</t>
  </si>
  <si>
    <t>dambase</t>
  </si>
  <si>
    <t>7KK0HQ4C</t>
  </si>
  <si>
    <t>Lajuana Vencill</t>
  </si>
  <si>
    <t>Ron-tech</t>
  </si>
  <si>
    <t>Y1JFDUVB</t>
  </si>
  <si>
    <t>Y9HWSG8Z</t>
  </si>
  <si>
    <t>Gogozoom</t>
  </si>
  <si>
    <t>FH30JK3J</t>
  </si>
  <si>
    <t>Ontomedia</t>
  </si>
  <si>
    <t>NK1B8YME</t>
  </si>
  <si>
    <t>R26IBPEJ</t>
  </si>
  <si>
    <t>J5WP57XS</t>
  </si>
  <si>
    <t>Cecily Lampkin</t>
  </si>
  <si>
    <t>Statholdings</t>
  </si>
  <si>
    <t>2EILEDKF</t>
  </si>
  <si>
    <t>Reed Clapper</t>
  </si>
  <si>
    <t>Massive Dynamic</t>
  </si>
  <si>
    <t>SRFVQ0HG</t>
  </si>
  <si>
    <t>7SYJDW4L</t>
  </si>
  <si>
    <t>Bioplex</t>
  </si>
  <si>
    <t>KPH05GU8</t>
  </si>
  <si>
    <t>The New York Inquirer</t>
  </si>
  <si>
    <t>CBQRKYZP</t>
  </si>
  <si>
    <t>Marty Freudenburg</t>
  </si>
  <si>
    <t>Silis</t>
  </si>
  <si>
    <t>OPEICJES</t>
  </si>
  <si>
    <t>CVMNBKGH</t>
  </si>
  <si>
    <t>H2HNTSIP</t>
  </si>
  <si>
    <t>Hottechi</t>
  </si>
  <si>
    <t>NENHRB3K</t>
  </si>
  <si>
    <t>Lexiqvolax</t>
  </si>
  <si>
    <t>INBSL1I4</t>
  </si>
  <si>
    <t>MHMD41XY</t>
  </si>
  <si>
    <t>Blackzim</t>
  </si>
  <si>
    <t>3TMNC3GW</t>
  </si>
  <si>
    <t>9TMPRT6R</t>
  </si>
  <si>
    <t>6LS93NXH</t>
  </si>
  <si>
    <t>Goodsilron</t>
  </si>
  <si>
    <t>2EBLR9N8</t>
  </si>
  <si>
    <t>L0SOZL9A</t>
  </si>
  <si>
    <t>H2FCUPHJ</t>
  </si>
  <si>
    <t>Niesha Huffines</t>
  </si>
  <si>
    <t>LEJWV2Y5</t>
  </si>
  <si>
    <t>Donquadtech</t>
  </si>
  <si>
    <t>3GEDSDVN</t>
  </si>
  <si>
    <t>Inity</t>
  </si>
  <si>
    <t>EGEJA2HY</t>
  </si>
  <si>
    <t>2Y2R082L</t>
  </si>
  <si>
    <t>KYL4UFG5</t>
  </si>
  <si>
    <t>Bluth Company</t>
  </si>
  <si>
    <t>RZXMIHGO</t>
  </si>
  <si>
    <t>O04P1WN6</t>
  </si>
  <si>
    <t>0XBGT413</t>
  </si>
  <si>
    <t>WX3CPDYD</t>
  </si>
  <si>
    <t>EBRWSMI0</t>
  </si>
  <si>
    <t>NX2K0HQ9</t>
  </si>
  <si>
    <t>Kami Bicknell</t>
  </si>
  <si>
    <t>Nam-zim</t>
  </si>
  <si>
    <t>NNNEMOZ5</t>
  </si>
  <si>
    <t>FHK0BBGK</t>
  </si>
  <si>
    <t>N0XWYRBU</t>
  </si>
  <si>
    <t>JFB4WY8C</t>
  </si>
  <si>
    <t>Dontechi</t>
  </si>
  <si>
    <t>2BXYT4PD</t>
  </si>
  <si>
    <t>RBOI8DLQ</t>
  </si>
  <si>
    <t>04T6SOQW</t>
  </si>
  <si>
    <t>MZILPLUE</t>
  </si>
  <si>
    <t>HMWIP0F2</t>
  </si>
  <si>
    <t>HIX9V4W1</t>
  </si>
  <si>
    <t>SLLJT3T1</t>
  </si>
  <si>
    <t>PYIQ65W0</t>
  </si>
  <si>
    <t>Zotware</t>
  </si>
  <si>
    <t>5ZUKTSJV</t>
  </si>
  <si>
    <t>AS7MJ0S1</t>
  </si>
  <si>
    <t>0LMA8GMJ</t>
  </si>
  <si>
    <t>Bubba Gump</t>
  </si>
  <si>
    <t>7K31BXX3</t>
  </si>
  <si>
    <t>8NI8O26G</t>
  </si>
  <si>
    <t>YTSX7IW3</t>
  </si>
  <si>
    <t>52V1RWCZ</t>
  </si>
  <si>
    <t>HO6M5P37</t>
  </si>
  <si>
    <t>Fasehatice</t>
  </si>
  <si>
    <t>VN8YFKTN</t>
  </si>
  <si>
    <t>LSVGDJ1A</t>
  </si>
  <si>
    <t>83JP1K4E</t>
  </si>
  <si>
    <t>Rosalina Dieter</t>
  </si>
  <si>
    <t>GTK 500</t>
  </si>
  <si>
    <t>Rantouch</t>
  </si>
  <si>
    <t>IMLB4653</t>
  </si>
  <si>
    <t>FVCL72VU</t>
  </si>
  <si>
    <t>Cancity</t>
  </si>
  <si>
    <t>YAKIMBKC</t>
  </si>
  <si>
    <t>BNIU5YZ2</t>
  </si>
  <si>
    <t>Toughzap</t>
  </si>
  <si>
    <t>I3TDKU30</t>
  </si>
  <si>
    <t>BWIWI1PC</t>
  </si>
  <si>
    <t>2HYR0Q4Y</t>
  </si>
  <si>
    <t>WJO52I18</t>
  </si>
  <si>
    <t>ES9L0DXE</t>
  </si>
  <si>
    <t>TTVQT1YD</t>
  </si>
  <si>
    <t>RW6QS352</t>
  </si>
  <si>
    <t>79IN4OVP</t>
  </si>
  <si>
    <t>Acme Corporation</t>
  </si>
  <si>
    <t>J732416R</t>
  </si>
  <si>
    <t>Y9HHGGOQ</t>
  </si>
  <si>
    <t>ZVWUL0LL</t>
  </si>
  <si>
    <t>C3KQJVDU</t>
  </si>
  <si>
    <t>3WQMBMSN</t>
  </si>
  <si>
    <t>Treequote</t>
  </si>
  <si>
    <t>C5K2JP1H</t>
  </si>
  <si>
    <t>QFIEJY21</t>
  </si>
  <si>
    <t>Maureen Marcano</t>
  </si>
  <si>
    <t>C4FEG98K</t>
  </si>
  <si>
    <t>AIU1UWJZ</t>
  </si>
  <si>
    <t>WB1CQNJU</t>
  </si>
  <si>
    <t>E2MWXGNG</t>
  </si>
  <si>
    <t>VKT0UN11</t>
  </si>
  <si>
    <t>AILB4LIX</t>
  </si>
  <si>
    <t>GIIC5H9X</t>
  </si>
  <si>
    <t>1CZU97OX</t>
  </si>
  <si>
    <t>ONN55X1O</t>
  </si>
  <si>
    <t>Kan-code</t>
  </si>
  <si>
    <t>YNP9PI1X</t>
  </si>
  <si>
    <t>DOU4T9EI</t>
  </si>
  <si>
    <t>OA3RDG12</t>
  </si>
  <si>
    <t>GP4JNSJY</t>
  </si>
  <si>
    <t>LKQL4GRO</t>
  </si>
  <si>
    <t>Scottech</t>
  </si>
  <si>
    <t>XUP62FUM</t>
  </si>
  <si>
    <t>G3KFZ8KX</t>
  </si>
  <si>
    <t>Green-Plus</t>
  </si>
  <si>
    <t>VUF34IPC</t>
  </si>
  <si>
    <t>UURLD9W8</t>
  </si>
  <si>
    <t>Plexzap</t>
  </si>
  <si>
    <t>H2MC2E7K</t>
  </si>
  <si>
    <t>GHDAXC7T</t>
  </si>
  <si>
    <t>Zathunicon</t>
  </si>
  <si>
    <t>BTUG5VDL</t>
  </si>
  <si>
    <t>JD7ACALY</t>
  </si>
  <si>
    <t>B00OD1IF</t>
  </si>
  <si>
    <t>O6LVMQ5R</t>
  </si>
  <si>
    <t>Dalttechnology</t>
  </si>
  <si>
    <t>PA3EXPCW</t>
  </si>
  <si>
    <t>FY0SHNZY</t>
  </si>
  <si>
    <t>EZNAGRVB</t>
  </si>
  <si>
    <t>4XQ43RJW</t>
  </si>
  <si>
    <t>7JVTTVCO</t>
  </si>
  <si>
    <t>VYDCTUAU</t>
  </si>
  <si>
    <t>I5JTM3EK</t>
  </si>
  <si>
    <t>H176AX96</t>
  </si>
  <si>
    <t>BN84DD6H</t>
  </si>
  <si>
    <t>WHS3UZHR</t>
  </si>
  <si>
    <t>YYAZ4JBY</t>
  </si>
  <si>
    <t>7NDOEFEB</t>
  </si>
  <si>
    <t>0QPZIIPF</t>
  </si>
  <si>
    <t>WLDFQR7Z</t>
  </si>
  <si>
    <t>A3I4JHP0</t>
  </si>
  <si>
    <t>1IY7Y42E</t>
  </si>
  <si>
    <t>NBUHFAKW</t>
  </si>
  <si>
    <t>Genco Pura Olive Oil Company</t>
  </si>
  <si>
    <t>T5JO33V3</t>
  </si>
  <si>
    <t>64CTQ6C5</t>
  </si>
  <si>
    <t>LPR6G7AE</t>
  </si>
  <si>
    <t>TJYNW3C7</t>
  </si>
  <si>
    <t>RB7IA4JX</t>
  </si>
  <si>
    <t>Rundofase</t>
  </si>
  <si>
    <t>CR13KZ71</t>
  </si>
  <si>
    <t>3K97S8L9</t>
  </si>
  <si>
    <t>JS5N8USN</t>
  </si>
  <si>
    <t>45CMXP2K</t>
  </si>
  <si>
    <t>03O9FNTZ</t>
  </si>
  <si>
    <t>TMW4J6NA</t>
  </si>
  <si>
    <t>F5I33E1I</t>
  </si>
  <si>
    <t>Sumace</t>
  </si>
  <si>
    <t>QU7MSL36</t>
  </si>
  <si>
    <t>4BPA17HF</t>
  </si>
  <si>
    <t>1W2EEX4L</t>
  </si>
  <si>
    <t>185PGG0J</t>
  </si>
  <si>
    <t>LW8485Y2</t>
  </si>
  <si>
    <t>TWWD62O3</t>
  </si>
  <si>
    <t>4INFXLM5</t>
  </si>
  <si>
    <t>97PFKCPG</t>
  </si>
  <si>
    <t>ZT832XIR</t>
  </si>
  <si>
    <t>ZTVWSE98</t>
  </si>
  <si>
    <t>M5E8U8HP</t>
  </si>
  <si>
    <t>GJQXUDI3</t>
  </si>
  <si>
    <t>M9V8824W</t>
  </si>
  <si>
    <t>73CWPT9H</t>
  </si>
  <si>
    <t>0WVCRCOU</t>
  </si>
  <si>
    <t>PKRDEUWE</t>
  </si>
  <si>
    <t>MJ3XHBY0</t>
  </si>
  <si>
    <t>I6FIZ2S5</t>
  </si>
  <si>
    <t>X69POZIN</t>
  </si>
  <si>
    <t>HELQUZNO</t>
  </si>
  <si>
    <t>CAAYFKK8</t>
  </si>
  <si>
    <t>ZT2NKCV5</t>
  </si>
  <si>
    <t>EJ0EF8S1</t>
  </si>
  <si>
    <t>Sunnamplex</t>
  </si>
  <si>
    <t>M03IHS3P</t>
  </si>
  <si>
    <t>VQUCVSOL</t>
  </si>
  <si>
    <t>Doncon</t>
  </si>
  <si>
    <t>QZ2E9TSL</t>
  </si>
  <si>
    <t>E1921PBZ</t>
  </si>
  <si>
    <t>019I751P</t>
  </si>
  <si>
    <t>0EX7ML4W</t>
  </si>
  <si>
    <t>PSMWYTMB</t>
  </si>
  <si>
    <t>DDWSCXZA</t>
  </si>
  <si>
    <t>R7JSQI5U</t>
  </si>
  <si>
    <t>Newex</t>
  </si>
  <si>
    <t>M5ZYQFGR</t>
  </si>
  <si>
    <t>REVQ7DSW</t>
  </si>
  <si>
    <t>5CFCTZ5K</t>
  </si>
  <si>
    <t>C563WHG1</t>
  </si>
  <si>
    <t>Betatech</t>
  </si>
  <si>
    <t>NDMY5PPT</t>
  </si>
  <si>
    <t>V4324HG4</t>
  </si>
  <si>
    <t>5CSSZJF4</t>
  </si>
  <si>
    <t>A86ZEF94</t>
  </si>
  <si>
    <t>38VRB2P1</t>
  </si>
  <si>
    <t>HLE798LQ</t>
  </si>
  <si>
    <t>RU3OP2BA</t>
  </si>
  <si>
    <t>J-Texon</t>
  </si>
  <si>
    <t>N4Z3QYK7</t>
  </si>
  <si>
    <t>CRL6IB5Z</t>
  </si>
  <si>
    <t>P5MLWDXX</t>
  </si>
  <si>
    <t>BIE471SO</t>
  </si>
  <si>
    <t>GZ5M7MIQ</t>
  </si>
  <si>
    <t>U7M26UZV</t>
  </si>
  <si>
    <t>UMD1BA4S</t>
  </si>
  <si>
    <t>ACOJBA02</t>
  </si>
  <si>
    <t>FT0L8HZZ</t>
  </si>
  <si>
    <t>Isdom</t>
  </si>
  <si>
    <t>EPOB4B15</t>
  </si>
  <si>
    <t>HF8ABDF6</t>
  </si>
  <si>
    <t>Xx-holding</t>
  </si>
  <si>
    <t>LFD1ZGJ8</t>
  </si>
  <si>
    <t>M1ZZYSTB</t>
  </si>
  <si>
    <t>UI3DE2C4</t>
  </si>
  <si>
    <t>LRLER1XS</t>
  </si>
  <si>
    <t>UOXKC4UG</t>
  </si>
  <si>
    <t>PI45UJKA</t>
  </si>
  <si>
    <t>UB2UAI38</t>
  </si>
  <si>
    <t>5IOG6X00</t>
  </si>
  <si>
    <t>7H9J8W50</t>
  </si>
  <si>
    <t>D42GA3LC</t>
  </si>
  <si>
    <t>DF6A63B7</t>
  </si>
  <si>
    <t>Z2E1UVVB</t>
  </si>
  <si>
    <t>N3H82NHO</t>
  </si>
  <si>
    <t>01XZ9CRY</t>
  </si>
  <si>
    <t>GRRY4DQR</t>
  </si>
  <si>
    <t>WEGC0W05</t>
  </si>
  <si>
    <t>VYJ20GOM</t>
  </si>
  <si>
    <t>YUUD6GIT</t>
  </si>
  <si>
    <t>Umbrella Corporation</t>
  </si>
  <si>
    <t>2F41W100</t>
  </si>
  <si>
    <t>SQLYCFGV</t>
  </si>
  <si>
    <t>Opentech</t>
  </si>
  <si>
    <t>G13DD850</t>
  </si>
  <si>
    <t>5SED9K1C</t>
  </si>
  <si>
    <t>Plusstrip</t>
  </si>
  <si>
    <t>MJRDXH1B</t>
  </si>
  <si>
    <t>LKBS2IJC</t>
  </si>
  <si>
    <t>38C7HEG6</t>
  </si>
  <si>
    <t>IGHYUSN8</t>
  </si>
  <si>
    <t>QY7GTG6Y</t>
  </si>
  <si>
    <t>XH01XH1F</t>
  </si>
  <si>
    <t>SPUXDRGN</t>
  </si>
  <si>
    <t>GSR9PIF0</t>
  </si>
  <si>
    <t>VW2PJALW</t>
  </si>
  <si>
    <t>8CBTC1PX</t>
  </si>
  <si>
    <t>5HDKACI4</t>
  </si>
  <si>
    <t>CVFJUYPM</t>
  </si>
  <si>
    <t>7T109BBY</t>
  </si>
  <si>
    <t>XETHS437</t>
  </si>
  <si>
    <t>XCC1C1GG</t>
  </si>
  <si>
    <t>0VG9PGMI</t>
  </si>
  <si>
    <t>AZCY0HUP</t>
  </si>
  <si>
    <t>6SMB6SDY</t>
  </si>
  <si>
    <t>8T9ANK4E</t>
  </si>
  <si>
    <t>9CLDDA0W</t>
  </si>
  <si>
    <t>AF8SULB0</t>
  </si>
  <si>
    <t>V5OK4V5I</t>
  </si>
  <si>
    <t>EYZ1MNSS</t>
  </si>
  <si>
    <t>Zencorporation</t>
  </si>
  <si>
    <t>BG2656VA</t>
  </si>
  <si>
    <t>4ELXMIIO</t>
  </si>
  <si>
    <t>TWGFQS8L</t>
  </si>
  <si>
    <t>NNH4EBG8</t>
  </si>
  <si>
    <t>Mathtouch</t>
  </si>
  <si>
    <t>XNOQAL9G</t>
  </si>
  <si>
    <t>ZYRRGSQK</t>
  </si>
  <si>
    <t>HHDQ9EW4</t>
  </si>
  <si>
    <t>J47DPNB5</t>
  </si>
  <si>
    <t>ZFRPQV2M</t>
  </si>
  <si>
    <t>426EL41A</t>
  </si>
  <si>
    <t>SEYFLN8Y</t>
  </si>
  <si>
    <t>7G7YLGJO</t>
  </si>
  <si>
    <t>AMP2GT6F</t>
  </si>
  <si>
    <t>WNRDPS5I</t>
  </si>
  <si>
    <t>4R0TB2CL</t>
  </si>
  <si>
    <t>031BBF1I</t>
  </si>
  <si>
    <t>0YPN92QB</t>
  </si>
  <si>
    <t>2U6QQHCC</t>
  </si>
  <si>
    <t>HHNFD7DX</t>
  </si>
  <si>
    <t>HK1JJKQL</t>
  </si>
  <si>
    <t>GXPA5D3A</t>
  </si>
  <si>
    <t>Domzoom</t>
  </si>
  <si>
    <t>984H5OG0</t>
  </si>
  <si>
    <t>6R6S91WE</t>
  </si>
  <si>
    <t>8BGC94TT</t>
  </si>
  <si>
    <t>A04V2WB3</t>
  </si>
  <si>
    <t>6H1MBBVR</t>
  </si>
  <si>
    <t>PQJZNRKK</t>
  </si>
  <si>
    <t>Z8Z77GN3</t>
  </si>
  <si>
    <t>6GG9CSTV</t>
  </si>
  <si>
    <t>P9EJ68SM</t>
  </si>
  <si>
    <t>T2UA7F7Z</t>
  </si>
  <si>
    <t>TJ6ZA1M3</t>
  </si>
  <si>
    <t>P3VM7655</t>
  </si>
  <si>
    <t>HWKJ7TFJ</t>
  </si>
  <si>
    <t>IDYA1X6O</t>
  </si>
  <si>
    <t>SGI0VM1F</t>
  </si>
  <si>
    <t>B944EMXZ</t>
  </si>
  <si>
    <t>XMCRTC2K</t>
  </si>
  <si>
    <t>11LIZUQE</t>
  </si>
  <si>
    <t>W2149WNZ</t>
  </si>
  <si>
    <t>9U6RAS0M</t>
  </si>
  <si>
    <t>YQFF7GFK</t>
  </si>
  <si>
    <t>A0Z6FYRO</t>
  </si>
  <si>
    <t>8AKZH8QS</t>
  </si>
  <si>
    <t>87KZX1UX</t>
  </si>
  <si>
    <t>DA6LGJ66</t>
  </si>
  <si>
    <t>JPPLGVUS</t>
  </si>
  <si>
    <t>LJ59Y2TK</t>
  </si>
  <si>
    <t>HYBR36NG</t>
  </si>
  <si>
    <t>E2LVAU2T</t>
  </si>
  <si>
    <t>4F8MNVNP</t>
  </si>
  <si>
    <t>LUIEQRMQ</t>
  </si>
  <si>
    <t>E887HZT1</t>
  </si>
  <si>
    <t>Cheers</t>
  </si>
  <si>
    <t>BKMYW792</t>
  </si>
  <si>
    <t>O5O4ZAAC</t>
  </si>
  <si>
    <t>E6WG7J0I</t>
  </si>
  <si>
    <t>98R4AZA8</t>
  </si>
  <si>
    <t>R0R0V2O5</t>
  </si>
  <si>
    <t>2BYD4WQ7</t>
  </si>
  <si>
    <t>CDAMI76Z</t>
  </si>
  <si>
    <t>0DY00J6O</t>
  </si>
  <si>
    <t>RP5PS9A5</t>
  </si>
  <si>
    <t>1DMERFNB</t>
  </si>
  <si>
    <t>BB6TCH8B</t>
  </si>
  <si>
    <t>8OHCCD42</t>
  </si>
  <si>
    <t>7YOJ4KU7</t>
  </si>
  <si>
    <t>MU7JWTP6</t>
  </si>
  <si>
    <t>E1OBRLYZ</t>
  </si>
  <si>
    <t>EETBBG75</t>
  </si>
  <si>
    <t>5HKITTHD</t>
  </si>
  <si>
    <t>ZQSSHSL7</t>
  </si>
  <si>
    <t>98MASV7P</t>
  </si>
  <si>
    <t>LPY6VIZV</t>
  </si>
  <si>
    <t>OOFWSKFF</t>
  </si>
  <si>
    <t>B08R55ET</t>
  </si>
  <si>
    <t>GB3S67FY</t>
  </si>
  <si>
    <t>UIFIWKNI</t>
  </si>
  <si>
    <t>NW5CPPIV</t>
  </si>
  <si>
    <t>QPOE9V6Y</t>
  </si>
  <si>
    <t>Q9BUCL60</t>
  </si>
  <si>
    <t>GXC8JN36</t>
  </si>
  <si>
    <t>RVUJPYY8</t>
  </si>
  <si>
    <t>TRR34NSR</t>
  </si>
  <si>
    <t>CLOSEH5L</t>
  </si>
  <si>
    <t>D01U08PR</t>
  </si>
  <si>
    <t>45A57X68</t>
  </si>
  <si>
    <t>5LPKNEEI</t>
  </si>
  <si>
    <t>ZE6HA778</t>
  </si>
  <si>
    <t>LT75S3LM</t>
  </si>
  <si>
    <t>M22PCEKY</t>
  </si>
  <si>
    <t>TVBY6CND</t>
  </si>
  <si>
    <t>H9JPB7GW</t>
  </si>
  <si>
    <t>0WC2J3UP</t>
  </si>
  <si>
    <t>G5Z0FWAX</t>
  </si>
  <si>
    <t>FAIFAGJM</t>
  </si>
  <si>
    <t>S9MECO24</t>
  </si>
  <si>
    <t>NHDTSMX2</t>
  </si>
  <si>
    <t>J3SZACNW</t>
  </si>
  <si>
    <t>N9ZXCBTU</t>
  </si>
  <si>
    <t>O22S564Y</t>
  </si>
  <si>
    <t>PNBSQPBR</t>
  </si>
  <si>
    <t>1WPONGOS</t>
  </si>
  <si>
    <t>LF8JZ3Q5</t>
  </si>
  <si>
    <t>JKAYQ4HQ</t>
  </si>
  <si>
    <t>TY9RBWLT</t>
  </si>
  <si>
    <t>1Q5XFO8D</t>
  </si>
  <si>
    <t>8SLDCS0F</t>
  </si>
  <si>
    <t>LEPH90QI</t>
  </si>
  <si>
    <t>2O7MVJ1T</t>
  </si>
  <si>
    <t>HY94AVIW</t>
  </si>
  <si>
    <t>CSXOYE1C</t>
  </si>
  <si>
    <t>EVXPG3V5</t>
  </si>
  <si>
    <t>ZIMT5RQ2</t>
  </si>
  <si>
    <t>ZWA2ES4F</t>
  </si>
  <si>
    <t>5J9ELX2Y</t>
  </si>
  <si>
    <t>NNLNVB7E</t>
  </si>
  <si>
    <t>7M7UED1P</t>
  </si>
  <si>
    <t>86KARIC1</t>
  </si>
  <si>
    <t>Z6FPHRV7</t>
  </si>
  <si>
    <t>P9PFSLS6</t>
  </si>
  <si>
    <t>GXBV5VYA</t>
  </si>
  <si>
    <t>Q22714T0</t>
  </si>
  <si>
    <t>AR35V2L2</t>
  </si>
  <si>
    <t>6KGX67OZ</t>
  </si>
  <si>
    <t>J4V3VKQ5</t>
  </si>
  <si>
    <t>Sonron</t>
  </si>
  <si>
    <t>1OZWGQK9</t>
  </si>
  <si>
    <t>DWO4HD34</t>
  </si>
  <si>
    <t>LITG1BL1</t>
  </si>
  <si>
    <t>NDHQMBA0</t>
  </si>
  <si>
    <t>J7U29ZM5</t>
  </si>
  <si>
    <t>2T3QDLXY</t>
  </si>
  <si>
    <t>LPGOTIM2</t>
  </si>
  <si>
    <t>3IWUUUCN</t>
  </si>
  <si>
    <t>MEIBOSW7</t>
  </si>
  <si>
    <t>3OA6FZUD</t>
  </si>
  <si>
    <t>OV08QE7X</t>
  </si>
  <si>
    <t>R4F4RGAL</t>
  </si>
  <si>
    <t>5LHNRZD3</t>
  </si>
  <si>
    <t>XXD7OQOH</t>
  </si>
  <si>
    <t>HTA6XLY3</t>
  </si>
  <si>
    <t>GWRN1R49</t>
  </si>
  <si>
    <t>J58BUYQH</t>
  </si>
  <si>
    <t>L5UKY73S</t>
  </si>
  <si>
    <t>TDHFX8SC</t>
  </si>
  <si>
    <t>S9WJ9NAS</t>
  </si>
  <si>
    <t>2IO3IJPO</t>
  </si>
  <si>
    <t>MON3JWUF</t>
  </si>
  <si>
    <t>N3YVDYY2</t>
  </si>
  <si>
    <t>PFHUAJ47</t>
  </si>
  <si>
    <t>54OH0061</t>
  </si>
  <si>
    <t>9KDR9PQX</t>
  </si>
  <si>
    <t>M6J6VNVQ</t>
  </si>
  <si>
    <t>0IAJNXTD</t>
  </si>
  <si>
    <t>1K6HY455</t>
  </si>
  <si>
    <t>0T2CY70E</t>
  </si>
  <si>
    <t>57689GK9</t>
  </si>
  <si>
    <t>UO6R0X7G</t>
  </si>
  <si>
    <t>5975TDTI</t>
  </si>
  <si>
    <t>NTGU3NYS</t>
  </si>
  <si>
    <t>3GRTE6VM</t>
  </si>
  <si>
    <t>7CYRCTXI</t>
  </si>
  <si>
    <t>1FAMR9UR</t>
  </si>
  <si>
    <t>SH6F6COK</t>
  </si>
  <si>
    <t>14V0RQBV</t>
  </si>
  <si>
    <t>YUVNXSSD</t>
  </si>
  <si>
    <t>ZT52DT8H</t>
  </si>
  <si>
    <t>RHOZIG9P</t>
  </si>
  <si>
    <t>BSVZWUXR</t>
  </si>
  <si>
    <t>1MQFYGEE</t>
  </si>
  <si>
    <t>2VCDVCIZ</t>
  </si>
  <si>
    <t>W560QFJL</t>
  </si>
  <si>
    <t>3OBMD08T</t>
  </si>
  <si>
    <t>65SMA4OZ</t>
  </si>
  <si>
    <t>9R8JWY3J</t>
  </si>
  <si>
    <t>1E2LYCWP</t>
  </si>
  <si>
    <t>E6GVZ30Q</t>
  </si>
  <si>
    <t>FMMAQM87</t>
  </si>
  <si>
    <t>GR9S7VHI</t>
  </si>
  <si>
    <t>HG07LMHI</t>
  </si>
  <si>
    <t>CK0MDHHM</t>
  </si>
  <si>
    <t>JDHHDOX8</t>
  </si>
  <si>
    <t>EBVL81O5</t>
  </si>
  <si>
    <t>GID40O2B</t>
  </si>
  <si>
    <t>1ZCAL93A</t>
  </si>
  <si>
    <t>2LTS2CL8</t>
  </si>
  <si>
    <t>GOSCKNUX</t>
  </si>
  <si>
    <t>QD4ONE04</t>
  </si>
  <si>
    <t>TWEVVI99</t>
  </si>
  <si>
    <t>5BE27MLY</t>
  </si>
  <si>
    <t>89P5UVQ0</t>
  </si>
  <si>
    <t>S9JXWIBD</t>
  </si>
  <si>
    <t>4LQAN2JX</t>
  </si>
  <si>
    <t>S2KBTW2O</t>
  </si>
  <si>
    <t>D40ALWGC</t>
  </si>
  <si>
    <t>0000I7AO</t>
  </si>
  <si>
    <t>03P9VXWG</t>
  </si>
  <si>
    <t>AFQG21L7</t>
  </si>
  <si>
    <t>X4KAK55N</t>
  </si>
  <si>
    <t>EOB01PRO</t>
  </si>
  <si>
    <t>E3WWC6FJ</t>
  </si>
  <si>
    <t>1VFRN1GB</t>
  </si>
  <si>
    <t>4QQOSYGL</t>
  </si>
  <si>
    <t>BZR75SK1</t>
  </si>
  <si>
    <t>ZG1DFNPW</t>
  </si>
  <si>
    <t>YL98GKZF</t>
  </si>
  <si>
    <t>8M6TB2ZX</t>
  </si>
  <si>
    <t>JZ4QLP1W</t>
  </si>
  <si>
    <t>0X1AY1FM</t>
  </si>
  <si>
    <t>PAGZQH8L</t>
  </si>
  <si>
    <t>D55HTKRU</t>
  </si>
  <si>
    <t>6RJE18RW</t>
  </si>
  <si>
    <t>DNUTJO70</t>
  </si>
  <si>
    <t>XBLA9VO6</t>
  </si>
  <si>
    <t>MJODFG6C</t>
  </si>
  <si>
    <t>IZ02GW0R</t>
  </si>
  <si>
    <t>V929BUUS</t>
  </si>
  <si>
    <t>A1WZEK7U</t>
  </si>
  <si>
    <t>J9SE3QJD</t>
  </si>
  <si>
    <t>U6LLSWEN</t>
  </si>
  <si>
    <t>YWGU40CP</t>
  </si>
  <si>
    <t>3GPAFD3X</t>
  </si>
  <si>
    <t>910IXBKP</t>
  </si>
  <si>
    <t>MGD7DZAU</t>
  </si>
  <si>
    <t>N2SLAOZR</t>
  </si>
  <si>
    <t>T0VJ4AMX</t>
  </si>
  <si>
    <t>FBVCN3BA</t>
  </si>
  <si>
    <t>HVF0VLJ3</t>
  </si>
  <si>
    <t>BG156UAV</t>
  </si>
  <si>
    <t>6YCDG16T</t>
  </si>
  <si>
    <t>MLC5KY2R</t>
  </si>
  <si>
    <t>JW5SYMNS</t>
  </si>
  <si>
    <t>3PIPAOVU</t>
  </si>
  <si>
    <t>VT1LZKEY</t>
  </si>
  <si>
    <t>UAVOPRPV</t>
  </si>
  <si>
    <t>23K5J6JP</t>
  </si>
  <si>
    <t>0GS0L5VR</t>
  </si>
  <si>
    <t>3ZILMRQK</t>
  </si>
  <si>
    <t>9WUYZLBE</t>
  </si>
  <si>
    <t>9KN4MG14</t>
  </si>
  <si>
    <t>7R4VL3Q8</t>
  </si>
  <si>
    <t>Y1GEH2EG</t>
  </si>
  <si>
    <t>0GTJE2VQ</t>
  </si>
  <si>
    <t>KJ4NAGS5</t>
  </si>
  <si>
    <t>RTWE19SU</t>
  </si>
  <si>
    <t>FBQN3UM3</t>
  </si>
  <si>
    <t>1YBATFAY</t>
  </si>
  <si>
    <t>MLPVWTC2</t>
  </si>
  <si>
    <t>9DY57A6F</t>
  </si>
  <si>
    <t>IHBYI8IO</t>
  </si>
  <si>
    <t>Groovestreet</t>
  </si>
  <si>
    <t>09YE9QOV</t>
  </si>
  <si>
    <t>1B27CZ2M</t>
  </si>
  <si>
    <t>CMM4A6NJ</t>
  </si>
  <si>
    <t>LC93MVYP</t>
  </si>
  <si>
    <t>HTY5G7DI</t>
  </si>
  <si>
    <t>0GYOOM2R</t>
  </si>
  <si>
    <t>JOKH5C6I</t>
  </si>
  <si>
    <t>UUCSEHJX</t>
  </si>
  <si>
    <t>06T2UPDG</t>
  </si>
  <si>
    <t>ZCCBTBIQ</t>
  </si>
  <si>
    <t>IT10CFQH</t>
  </si>
  <si>
    <t>NLWICKPS</t>
  </si>
  <si>
    <t>KXR63BV7</t>
  </si>
  <si>
    <t>2QQD7411</t>
  </si>
  <si>
    <t>4JTH72JR</t>
  </si>
  <si>
    <t>WOD9UKMP</t>
  </si>
  <si>
    <t>DTSCBNCX</t>
  </si>
  <si>
    <t>5G4I94TF</t>
  </si>
  <si>
    <t>67IKZGGJ</t>
  </si>
  <si>
    <t>WRBWZRFD</t>
  </si>
  <si>
    <t>OTDDPHWJ</t>
  </si>
  <si>
    <t>1XJFMYCW</t>
  </si>
  <si>
    <t>3FI1J4VO</t>
  </si>
  <si>
    <t>OI3UIKVF</t>
  </si>
  <si>
    <t>SMP2K39G</t>
  </si>
  <si>
    <t>E2CJIO85</t>
  </si>
  <si>
    <t>YGUOEIEG</t>
  </si>
  <si>
    <t>M765WQ4W</t>
  </si>
  <si>
    <t>C6F5DTFR</t>
  </si>
  <si>
    <t>NXWNJ7U5</t>
  </si>
  <si>
    <t>GS2CLR52</t>
  </si>
  <si>
    <t>BBGCBEUY</t>
  </si>
  <si>
    <t>S3JAC8GQ</t>
  </si>
  <si>
    <t>NDAFT4KV</t>
  </si>
  <si>
    <t>47QKNXLO</t>
  </si>
  <si>
    <t>FT8227WB</t>
  </si>
  <si>
    <t>5D8MX6L9</t>
  </si>
  <si>
    <t>GG8XQD8Z</t>
  </si>
  <si>
    <t>TWDNQ9TX</t>
  </si>
  <si>
    <t>C4CQ8FZL</t>
  </si>
  <si>
    <t>REDGEUCP</t>
  </si>
  <si>
    <t>H78I3TAY</t>
  </si>
  <si>
    <t>OAUUCC2N</t>
  </si>
  <si>
    <t>OBGCQ1BK</t>
  </si>
  <si>
    <t>UCXCUP1U</t>
  </si>
  <si>
    <t>N88UFF5K</t>
  </si>
  <si>
    <t>Labdrill</t>
  </si>
  <si>
    <t>KMBY0IGV</t>
  </si>
  <si>
    <t>K94WM7M4</t>
  </si>
  <si>
    <t>735GFCU0</t>
  </si>
  <si>
    <t>YTL8VNGT</t>
  </si>
  <si>
    <t>61HW4ELT</t>
  </si>
  <si>
    <t>1B4CL153</t>
  </si>
  <si>
    <t>9EGAFG1B</t>
  </si>
  <si>
    <t>27UN3UX8</t>
  </si>
  <si>
    <t>LJEAX51Q</t>
  </si>
  <si>
    <t>6Q67ZUJ1</t>
  </si>
  <si>
    <t>2LOQKW1C</t>
  </si>
  <si>
    <t>7ZASHEBX</t>
  </si>
  <si>
    <t>BOG3D6D7</t>
  </si>
  <si>
    <t>2TKQ8B78</t>
  </si>
  <si>
    <t>HGF361RQ</t>
  </si>
  <si>
    <t>TB27K4GC</t>
  </si>
  <si>
    <t>O83AR1CC</t>
  </si>
  <si>
    <t>P3Z2LYCL</t>
  </si>
  <si>
    <t>TXUDSYGY</t>
  </si>
  <si>
    <t>EYW0QD8A</t>
  </si>
  <si>
    <t>1TJ6WP5R</t>
  </si>
  <si>
    <t>2FGV5XNE</t>
  </si>
  <si>
    <t>Z1IF1M5M</t>
  </si>
  <si>
    <t>4N2KE2ER</t>
  </si>
  <si>
    <t>7UI7YX03</t>
  </si>
  <si>
    <t>7UVKZD60</t>
  </si>
  <si>
    <t>P05J08B4</t>
  </si>
  <si>
    <t>DTZPYISJ</t>
  </si>
  <si>
    <t>2ZUL1AAV</t>
  </si>
  <si>
    <t>R2CG5WED</t>
  </si>
  <si>
    <t>4KVZVHNN</t>
  </si>
  <si>
    <t>7F2DDW3C</t>
  </si>
  <si>
    <t>PMHOZRJN</t>
  </si>
  <si>
    <t>UB8M6I5R</t>
  </si>
  <si>
    <t>HIOHX80Y</t>
  </si>
  <si>
    <t>LFN6XPK7</t>
  </si>
  <si>
    <t>PAQTBHVA</t>
  </si>
  <si>
    <t>KI4LTBV6</t>
  </si>
  <si>
    <t>5QSU8PQU</t>
  </si>
  <si>
    <t>YWKJW726</t>
  </si>
  <si>
    <t>HEZ8H6MK</t>
  </si>
  <si>
    <t>XULGG5K8</t>
  </si>
  <si>
    <t>Z005FB1N</t>
  </si>
  <si>
    <t>VMI5QYS3</t>
  </si>
  <si>
    <t>7COYG1Z2</t>
  </si>
  <si>
    <t>JN1ZFD18</t>
  </si>
  <si>
    <t>ULWQ61OZ</t>
  </si>
  <si>
    <t>D5NZQIWU</t>
  </si>
  <si>
    <t>EHPG1PNC</t>
  </si>
  <si>
    <t>A5SCVK7E</t>
  </si>
  <si>
    <t>IQ5ASHI1</t>
  </si>
  <si>
    <t>C54CWZIT</t>
  </si>
  <si>
    <t>7RI58VF7</t>
  </si>
  <si>
    <t>P25KLAD2</t>
  </si>
  <si>
    <t>OCMCRBJR</t>
  </si>
  <si>
    <t>5C13TAA8</t>
  </si>
  <si>
    <t>JNDSA5B4</t>
  </si>
  <si>
    <t>ODHVHXKS</t>
  </si>
  <si>
    <t>C35YI5NJ</t>
  </si>
  <si>
    <t>B7Q6Q7S2</t>
  </si>
  <si>
    <t>R293SULP</t>
  </si>
  <si>
    <t>TSRHYEOQ</t>
  </si>
  <si>
    <t>73086D08</t>
  </si>
  <si>
    <t>XNHGOHPW</t>
  </si>
  <si>
    <t>VR6NO9FA</t>
  </si>
  <si>
    <t>88CM27UB</t>
  </si>
  <si>
    <t>0AQGBN7B</t>
  </si>
  <si>
    <t>QDNA6HW3</t>
  </si>
  <si>
    <t>FFO5WOHT</t>
  </si>
  <si>
    <t>QL7H3WQZ</t>
  </si>
  <si>
    <t>STI8KYWL</t>
  </si>
  <si>
    <t>I8WTUMTA</t>
  </si>
  <si>
    <t>L4R7LDY1</t>
  </si>
  <si>
    <t>6I125KPN</t>
  </si>
  <si>
    <t>9RGQ8HED</t>
  </si>
  <si>
    <t>CVPH0J04</t>
  </si>
  <si>
    <t>OC6ZMTK5</t>
  </si>
  <si>
    <t>XSTGL252</t>
  </si>
  <si>
    <t>AEDL7EC6</t>
  </si>
  <si>
    <t>N9KFOKLS</t>
  </si>
  <si>
    <t>X4XN0M8A</t>
  </si>
  <si>
    <t>9CE6F4NZ</t>
  </si>
  <si>
    <t>Q1HNDPKW</t>
  </si>
  <si>
    <t>8YOOE8I5</t>
  </si>
  <si>
    <t>6RL97BR9</t>
  </si>
  <si>
    <t>4DUMR5WD</t>
  </si>
  <si>
    <t>I0TSIELX</t>
  </si>
  <si>
    <t>NKBIYNK5</t>
  </si>
  <si>
    <t>Y5C1Q7UR</t>
  </si>
  <si>
    <t>MC717WRG</t>
  </si>
  <si>
    <t>ROUOR5L0</t>
  </si>
  <si>
    <t>VP2CW520</t>
  </si>
  <si>
    <t>5A4Q7X1W</t>
  </si>
  <si>
    <t>H1Y2W48V</t>
  </si>
  <si>
    <t>DC1E84LC</t>
  </si>
  <si>
    <t>2DVE0XCM</t>
  </si>
  <si>
    <t>YBY3PA1S</t>
  </si>
  <si>
    <t>5BRWXIU3</t>
  </si>
  <si>
    <t>0BG8WJSX</t>
  </si>
  <si>
    <t>8ARRIREI</t>
  </si>
  <si>
    <t>85XNDIK1</t>
  </si>
  <si>
    <t>JRJ7DBW5</t>
  </si>
  <si>
    <t>RYLLRATF</t>
  </si>
  <si>
    <t>A3T91VUM</t>
  </si>
  <si>
    <t>OEUK1UW5</t>
  </si>
  <si>
    <t>8BH9RNZI</t>
  </si>
  <si>
    <t>LZLXBQ0I</t>
  </si>
  <si>
    <t>RU023K5W</t>
  </si>
  <si>
    <t>K2683261</t>
  </si>
  <si>
    <t>0D37PQA0</t>
  </si>
  <si>
    <t>YCQTM2BQ</t>
  </si>
  <si>
    <t>4AUWVKUU</t>
  </si>
  <si>
    <t>KUH39HQ7</t>
  </si>
  <si>
    <t>CG9VXPV1</t>
  </si>
  <si>
    <t>R4X2MOO1</t>
  </si>
  <si>
    <t>BZNGP0DN</t>
  </si>
  <si>
    <t>D6U1NYBU</t>
  </si>
  <si>
    <t>KJXB9Q7O</t>
  </si>
  <si>
    <t>3X5BD9NU</t>
  </si>
  <si>
    <t>S2WRH3QA</t>
  </si>
  <si>
    <t>DLQTM07N</t>
  </si>
  <si>
    <t>0SIFT5DE</t>
  </si>
  <si>
    <t>6MTURF7Q</t>
  </si>
  <si>
    <t>XH69FGJJ</t>
  </si>
  <si>
    <t>OTLQMB5X</t>
  </si>
  <si>
    <t>ASW97JK3</t>
  </si>
  <si>
    <t>INAEAAI9</t>
  </si>
  <si>
    <t>BUQ655AB</t>
  </si>
  <si>
    <t>J9V49YC3</t>
  </si>
  <si>
    <t>GVSAAKF4</t>
  </si>
  <si>
    <t>0CTHPQGT</t>
  </si>
  <si>
    <t>F9QHNS68</t>
  </si>
  <si>
    <t>FDCEBWRI</t>
  </si>
  <si>
    <t>UY45Y7AM</t>
  </si>
  <si>
    <t>NVDVFYGE</t>
  </si>
  <si>
    <t>AMX2BM39</t>
  </si>
  <si>
    <t>X4ARE2PT</t>
  </si>
  <si>
    <t>S439SXI1</t>
  </si>
  <si>
    <t>YUGFGRUT</t>
  </si>
  <si>
    <t>YKBRF0NG</t>
  </si>
  <si>
    <t>GHUCMUPL</t>
  </si>
  <si>
    <t>QQTQFG9A</t>
  </si>
  <si>
    <t>Y23HQJRG</t>
  </si>
  <si>
    <t>9GOWJ93R</t>
  </si>
  <si>
    <t>JRSU8ALH</t>
  </si>
  <si>
    <t>U9QMLC5Z</t>
  </si>
  <si>
    <t>JL9ERNVY</t>
  </si>
  <si>
    <t>G6PDDHMN</t>
  </si>
  <si>
    <t>D193SPY4</t>
  </si>
  <si>
    <t>6HG76L6U</t>
  </si>
  <si>
    <t>35KZ6QTP</t>
  </si>
  <si>
    <t>IO4GTLAB</t>
  </si>
  <si>
    <t>5NW73ZRY</t>
  </si>
  <si>
    <t>9YVSYSE8</t>
  </si>
  <si>
    <t>OLXEYM3P</t>
  </si>
  <si>
    <t>VBB0LCEN</t>
  </si>
  <si>
    <t>5MAXF8FK</t>
  </si>
  <si>
    <t>KRUY5G5I</t>
  </si>
  <si>
    <t>L1QNLM08</t>
  </si>
  <si>
    <t>477HSG28</t>
  </si>
  <si>
    <t>0QUXNGR1</t>
  </si>
  <si>
    <t>92IDH7MB</t>
  </si>
  <si>
    <t>WVKBXWA9</t>
  </si>
  <si>
    <t>MZAN11FT</t>
  </si>
  <si>
    <t>UQQE9ILV</t>
  </si>
  <si>
    <t>8CV5MZWW</t>
  </si>
  <si>
    <t>D3G7ER0D</t>
  </si>
  <si>
    <t>LFMLZPA5</t>
  </si>
  <si>
    <t>MGP9HCUL</t>
  </si>
  <si>
    <t>XTBADYHW</t>
  </si>
  <si>
    <t>3C6E0D28</t>
  </si>
  <si>
    <t>HNCSYU4T</t>
  </si>
  <si>
    <t>U02OIJGK</t>
  </si>
  <si>
    <t>HMI6RBK9</t>
  </si>
  <si>
    <t>VBZ862OS</t>
  </si>
  <si>
    <t>6WODV6KD</t>
  </si>
  <si>
    <t>TS9QPHNA</t>
  </si>
  <si>
    <t>QZ3VV4C1</t>
  </si>
  <si>
    <t>F1LLBOUV</t>
  </si>
  <si>
    <t>593L4BNI</t>
  </si>
  <si>
    <t>6KM4E0V1</t>
  </si>
  <si>
    <t>3AX6QBR3</t>
  </si>
  <si>
    <t>F1NWH30L</t>
  </si>
  <si>
    <t>ME3H0RUJ</t>
  </si>
  <si>
    <t>T2EM55FZ</t>
  </si>
  <si>
    <t>E0ITYYTG</t>
  </si>
  <si>
    <t>FYN7C0CV</t>
  </si>
  <si>
    <t>ZGW9SCQ0</t>
  </si>
  <si>
    <t>JE63NRUA</t>
  </si>
  <si>
    <t>FLXN0TBT</t>
  </si>
  <si>
    <t>24OSGLGF</t>
  </si>
  <si>
    <t>K96NUCWR</t>
  </si>
  <si>
    <t>56LUBQTV</t>
  </si>
  <si>
    <t>KKO2EFHS</t>
  </si>
  <si>
    <t>P4GX3HZH</t>
  </si>
  <si>
    <t>NTHLG5DT</t>
  </si>
  <si>
    <t>7L89U5DU</t>
  </si>
  <si>
    <t>G3DIX74Y</t>
  </si>
  <si>
    <t>KXY0TY2K</t>
  </si>
  <si>
    <t>CC2ICRAG</t>
  </si>
  <si>
    <t>X58FLJ8K</t>
  </si>
  <si>
    <t>GQ125FX0</t>
  </si>
  <si>
    <t>IKU97NEU</t>
  </si>
  <si>
    <t>E29GOFUV</t>
  </si>
  <si>
    <t>ASK5U1TD</t>
  </si>
  <si>
    <t>5Z8S8UHK</t>
  </si>
  <si>
    <t>N9KFQCOH</t>
  </si>
  <si>
    <t>AZH0INTS</t>
  </si>
  <si>
    <t>6ID18IJX</t>
  </si>
  <si>
    <t>58J528HO</t>
  </si>
  <si>
    <t>8VO26H1R</t>
  </si>
  <si>
    <t>P6BJ24ZP</t>
  </si>
  <si>
    <t>79G6725X</t>
  </si>
  <si>
    <t>8S7IAR2D</t>
  </si>
  <si>
    <t>TSN98FPQ</t>
  </si>
  <si>
    <t>VKXZ36VE</t>
  </si>
  <si>
    <t>N5QER189</t>
  </si>
  <si>
    <t>B9KFRY53</t>
  </si>
  <si>
    <t>6F8IL0XV</t>
  </si>
  <si>
    <t>TCHFT25B</t>
  </si>
  <si>
    <t>YT5GLR6D</t>
  </si>
  <si>
    <t>W7GVI03S</t>
  </si>
  <si>
    <t>N07K7DR7</t>
  </si>
  <si>
    <t>ZN6HXJ5F</t>
  </si>
  <si>
    <t>P010EEZF</t>
  </si>
  <si>
    <t>ST8ZOXKI</t>
  </si>
  <si>
    <t>C7ODMOS2</t>
  </si>
  <si>
    <t>BM0QXHMH</t>
  </si>
  <si>
    <t>0XYUJ7HF</t>
  </si>
  <si>
    <t>POXC3DA1</t>
  </si>
  <si>
    <t>90D20NZU</t>
  </si>
  <si>
    <t>EP9JNNF1</t>
  </si>
  <si>
    <t>5O0597PP</t>
  </si>
  <si>
    <t>GMY4U7RD</t>
  </si>
  <si>
    <t>L36WU4AH</t>
  </si>
  <si>
    <t>0Z8ZAS2M</t>
  </si>
  <si>
    <t>DF19VWL4</t>
  </si>
  <si>
    <t>R0MBBXL8</t>
  </si>
  <si>
    <t>EQS3UNXX</t>
  </si>
  <si>
    <t>BREOLQD9</t>
  </si>
  <si>
    <t>UND13JS5</t>
  </si>
  <si>
    <t>5B4H3E7V</t>
  </si>
  <si>
    <t>MU6NOSH1</t>
  </si>
  <si>
    <t>06H63NKF</t>
  </si>
  <si>
    <t>QMRDG7WP</t>
  </si>
  <si>
    <t>DESFU690</t>
  </si>
  <si>
    <t>WLS5J30E</t>
  </si>
  <si>
    <t>2BD1SDBX</t>
  </si>
  <si>
    <t>HISWL7B0</t>
  </si>
  <si>
    <t>ROM4I2T0</t>
  </si>
  <si>
    <t>09BVA55J</t>
  </si>
  <si>
    <t>N6JMQG0E</t>
  </si>
  <si>
    <t>OM60BJ4S</t>
  </si>
  <si>
    <t>SBC67V5T</t>
  </si>
  <si>
    <t>RJYG004O</t>
  </si>
  <si>
    <t>OT26ZUZ7</t>
  </si>
  <si>
    <t>BFH34LVO</t>
  </si>
  <si>
    <t>EUOA0E47</t>
  </si>
  <si>
    <t>FCW4SAAP</t>
  </si>
  <si>
    <t>CNL7PCYU</t>
  </si>
  <si>
    <t>IHFM8QXN</t>
  </si>
  <si>
    <t>D9LUG4D8</t>
  </si>
  <si>
    <t>5697WKA6</t>
  </si>
  <si>
    <t>IMLFM79C</t>
  </si>
  <si>
    <t>8O212QCV</t>
  </si>
  <si>
    <t>CPQ348W9</t>
  </si>
  <si>
    <t>KTHAX2XV</t>
  </si>
  <si>
    <t>L5K0S1U3</t>
  </si>
  <si>
    <t>MRCYKUX4</t>
  </si>
  <si>
    <t>CMS1HUGL</t>
  </si>
  <si>
    <t>4ZGA57SX</t>
  </si>
  <si>
    <t>9AESK6QV</t>
  </si>
  <si>
    <t>VF2OKZY5</t>
  </si>
  <si>
    <t>P60PIE95</t>
  </si>
  <si>
    <t>6GL2LRUH</t>
  </si>
  <si>
    <t>VEZ8OX88</t>
  </si>
  <si>
    <t>0LTBCZHI</t>
  </si>
  <si>
    <t>N4SD17JR</t>
  </si>
  <si>
    <t>L45N3D2E</t>
  </si>
  <si>
    <t>EB89ONZN</t>
  </si>
  <si>
    <t>L9AZZGNK</t>
  </si>
  <si>
    <t>U4BPFJC5</t>
  </si>
  <si>
    <t>7GM1XD9W</t>
  </si>
  <si>
    <t>WLXPA3LB</t>
  </si>
  <si>
    <t>ZJ76J97A</t>
  </si>
  <si>
    <t>I5QVV9C5</t>
  </si>
  <si>
    <t>6ZVC87CV</t>
  </si>
  <si>
    <t>RB54V758</t>
  </si>
  <si>
    <t>LWPJEV3U</t>
  </si>
  <si>
    <t>EL03YRD0</t>
  </si>
  <si>
    <t>4V3TLIGG</t>
  </si>
  <si>
    <t>XMVJ5X59</t>
  </si>
  <si>
    <t>9UBU6UW4</t>
  </si>
  <si>
    <t>LJIAOC0Q</t>
  </si>
  <si>
    <t>ZCAEQT06</t>
  </si>
  <si>
    <t>8W87JE97</t>
  </si>
  <si>
    <t>NXFAXN16</t>
  </si>
  <si>
    <t>R8X2RVQ2</t>
  </si>
  <si>
    <t>K6MTPSB5</t>
  </si>
  <si>
    <t>4Z7B0OQB</t>
  </si>
  <si>
    <t>T1HIH384</t>
  </si>
  <si>
    <t>ZJ1BOSNL</t>
  </si>
  <si>
    <t>2DT6W3HA</t>
  </si>
  <si>
    <t>4G10PCOZ</t>
  </si>
  <si>
    <t>3AU5SZ3V</t>
  </si>
  <si>
    <t>4TEO0LE1</t>
  </si>
  <si>
    <t>8INCUUGJ</t>
  </si>
  <si>
    <t>OEP0IJ6S</t>
  </si>
  <si>
    <t>VZ1ETER5</t>
  </si>
  <si>
    <t>9YLUGU6I</t>
  </si>
  <si>
    <t>GSE8QWMU</t>
  </si>
  <si>
    <t>ZFB7CBR6</t>
  </si>
  <si>
    <t>H5SSSZ11</t>
  </si>
  <si>
    <t>E7OPE1O8</t>
  </si>
  <si>
    <t>RA77E84P</t>
  </si>
  <si>
    <t>JGXK8P6T</t>
  </si>
  <si>
    <t>YDBPPU6J</t>
  </si>
  <si>
    <t>D4SJ5G2G</t>
  </si>
  <si>
    <t>OTJR9SSK</t>
  </si>
  <si>
    <t>3GVL1I1G</t>
  </si>
  <si>
    <t>WYS1XI44</t>
  </si>
  <si>
    <t>1WHXI2RW</t>
  </si>
  <si>
    <t>E9J482PX</t>
  </si>
  <si>
    <t>KHWG1W75</t>
  </si>
  <si>
    <t>URQYDGX8</t>
  </si>
  <si>
    <t>OOB372R5</t>
  </si>
  <si>
    <t>EGW6AN01</t>
  </si>
  <si>
    <t>5J9CMGDV</t>
  </si>
  <si>
    <t>P7GCDFU8</t>
  </si>
  <si>
    <t>LN9NU0A8</t>
  </si>
  <si>
    <t>VN0XOAB6</t>
  </si>
  <si>
    <t>X9NUTLTR</t>
  </si>
  <si>
    <t>SHS9HQX4</t>
  </si>
  <si>
    <t>9RGWSKNU</t>
  </si>
  <si>
    <t>U6N053E1</t>
  </si>
  <si>
    <t>G53492IF</t>
  </si>
  <si>
    <t>WMJDLTEF</t>
  </si>
  <si>
    <t>MV227O65</t>
  </si>
  <si>
    <t>7EBT21IA</t>
  </si>
  <si>
    <t>XO4ZYI3G</t>
  </si>
  <si>
    <t>79EHWR35</t>
  </si>
  <si>
    <t>LCZGL74L</t>
  </si>
  <si>
    <t>RH805ELL</t>
  </si>
  <si>
    <t>UQ14O415</t>
  </si>
  <si>
    <t>N3GVE0VP</t>
  </si>
  <si>
    <t>707CQDQK</t>
  </si>
  <si>
    <t>9D43V124</t>
  </si>
  <si>
    <t>MOSX49BG</t>
  </si>
  <si>
    <t>4TD018BE</t>
  </si>
  <si>
    <t>M28Z11DC</t>
  </si>
  <si>
    <t>03R1VC7O</t>
  </si>
  <si>
    <t>BVRUBA3A</t>
  </si>
  <si>
    <t>M7W3E298</t>
  </si>
  <si>
    <t>J0X7ZNDX</t>
  </si>
  <si>
    <t>ARBTXSEH</t>
  </si>
  <si>
    <t>9SRD5NCR</t>
  </si>
  <si>
    <t>GQNM1QP8</t>
  </si>
  <si>
    <t>PEX6S873</t>
  </si>
  <si>
    <t>ZLN48IIP</t>
  </si>
  <si>
    <t>TLSSOOVB</t>
  </si>
  <si>
    <t>F0OWRRLN</t>
  </si>
  <si>
    <t>95YT659K</t>
  </si>
  <si>
    <t>5VW9YVTU</t>
  </si>
  <si>
    <t>3VQOFPW7</t>
  </si>
  <si>
    <t>YC6QEUJN</t>
  </si>
  <si>
    <t>311WKUHC</t>
  </si>
  <si>
    <t>UH9TR8Y1</t>
  </si>
  <si>
    <t>1FAU5C6V</t>
  </si>
  <si>
    <t>UXJSIAVS</t>
  </si>
  <si>
    <t>8APZZ20T</t>
  </si>
  <si>
    <t>XTXMQMRC</t>
  </si>
  <si>
    <t>G9M9IEQY</t>
  </si>
  <si>
    <t>YPSXMDRH</t>
  </si>
  <si>
    <t>3EGE42CM</t>
  </si>
  <si>
    <t>ER3G544S</t>
  </si>
  <si>
    <t>UZ9SEIZ9</t>
  </si>
  <si>
    <t>WW1WV7IT</t>
  </si>
  <si>
    <t>74Y43OFL</t>
  </si>
  <si>
    <t>VPSJHIAA</t>
  </si>
  <si>
    <t>9RQ8FZYQ</t>
  </si>
  <si>
    <t>OJ1WKIVY</t>
  </si>
  <si>
    <t>TTY0X4TG</t>
  </si>
  <si>
    <t>O64JQPJ2</t>
  </si>
  <si>
    <t>YT8YYRTU</t>
  </si>
  <si>
    <t>AWCGYWTE</t>
  </si>
  <si>
    <t>2KNVLXA4</t>
  </si>
  <si>
    <t>UDYSM42B</t>
  </si>
  <si>
    <t>UP409DSB</t>
  </si>
  <si>
    <t>M7Y1LHHA</t>
  </si>
  <si>
    <t>H3ZR0CQW</t>
  </si>
  <si>
    <t>02ILGBRB</t>
  </si>
  <si>
    <t>J82TWNI7</t>
  </si>
  <si>
    <t>WR6Q2X53</t>
  </si>
  <si>
    <t>V9YR14KW</t>
  </si>
  <si>
    <t>T0MUE2H7</t>
  </si>
  <si>
    <t>LW0Z6TMR</t>
  </si>
  <si>
    <t>SVMB8M7E</t>
  </si>
  <si>
    <t>HOEKIDDI</t>
  </si>
  <si>
    <t>REJ11LRY</t>
  </si>
  <si>
    <t>E96ZTKHC</t>
  </si>
  <si>
    <t>5OOZTQK7</t>
  </si>
  <si>
    <t>0558PJL2</t>
  </si>
  <si>
    <t>GS9UKUGV</t>
  </si>
  <si>
    <t>6XLFG3VK</t>
  </si>
  <si>
    <t>CLIIR1T0</t>
  </si>
  <si>
    <t>42N0IWF8</t>
  </si>
  <si>
    <t>V93ZA48C</t>
  </si>
  <si>
    <t>0YN6EALP</t>
  </si>
  <si>
    <t>ZNOARPNW</t>
  </si>
  <si>
    <t>7L0S5EON</t>
  </si>
  <si>
    <t>KAHKF9H1</t>
  </si>
  <si>
    <t>UFIAFP10</t>
  </si>
  <si>
    <t>95V8BLR2</t>
  </si>
  <si>
    <t>ZPYD4T9W</t>
  </si>
  <si>
    <t>REO3FMSB</t>
  </si>
  <si>
    <t>T58EDFV0</t>
  </si>
  <si>
    <t>RPONINLM</t>
  </si>
  <si>
    <t>G7NU2YCG</t>
  </si>
  <si>
    <t>QK98E62R</t>
  </si>
  <si>
    <t>XBFTCRLN</t>
  </si>
  <si>
    <t>5WAKI1NB</t>
  </si>
  <si>
    <t>7FQMSWIX</t>
  </si>
  <si>
    <t>647E6ED0</t>
  </si>
  <si>
    <t>WV2OG7C3</t>
  </si>
  <si>
    <t>WLFLY0BD</t>
  </si>
  <si>
    <t>38EYB40T</t>
  </si>
  <si>
    <t>1W5FOS69</t>
  </si>
  <si>
    <t>4TRMURKI</t>
  </si>
  <si>
    <t>8BBXNESQ</t>
  </si>
  <si>
    <t>NBYPJR21</t>
  </si>
  <si>
    <t>D3BO9JDM</t>
  </si>
  <si>
    <t>X7VUR49L</t>
  </si>
  <si>
    <t>U0SS8E43</t>
  </si>
  <si>
    <t>A7OVC1WK</t>
  </si>
  <si>
    <t>OYH46MQB</t>
  </si>
  <si>
    <t>W3B077GY</t>
  </si>
  <si>
    <t>8O03S3U3</t>
  </si>
  <si>
    <t>5TRALM9T</t>
  </si>
  <si>
    <t>OZFSBIDF</t>
  </si>
  <si>
    <t>VXMFL425</t>
  </si>
  <si>
    <t>LJ5FQGLZ</t>
  </si>
  <si>
    <t>75JW1GRR</t>
  </si>
  <si>
    <t>K0T5LJ3E</t>
  </si>
  <si>
    <t>5NVTQW38</t>
  </si>
  <si>
    <t>OJOJPNL6</t>
  </si>
  <si>
    <t>29W6WPLA</t>
  </si>
  <si>
    <t>8415S7ZV</t>
  </si>
  <si>
    <t>QU220OFI</t>
  </si>
  <si>
    <t>ODFL6HOF</t>
  </si>
  <si>
    <t>7ZWN0JO9</t>
  </si>
  <si>
    <t>QRFKRSKS</t>
  </si>
  <si>
    <t>AO9Z2D17</t>
  </si>
  <si>
    <t>RVI6ARFW</t>
  </si>
  <si>
    <t>PJ3NGI1Y</t>
  </si>
  <si>
    <t>8A1EB728</t>
  </si>
  <si>
    <t>JP3IMU5X</t>
  </si>
  <si>
    <t>3HGQ3BOY</t>
  </si>
  <si>
    <t>KIHC1QJQ</t>
  </si>
  <si>
    <t>6JBM1ZKO</t>
  </si>
  <si>
    <t>NR5D7201</t>
  </si>
  <si>
    <t>VE4LZ8F5</t>
  </si>
  <si>
    <t>RMQME3N0</t>
  </si>
  <si>
    <t>ZYRF768H</t>
  </si>
  <si>
    <t>IIVNXACR</t>
  </si>
  <si>
    <t>G0DTQHIC</t>
  </si>
  <si>
    <t>6WNENPQM</t>
  </si>
  <si>
    <t>IF2BUC3Q</t>
  </si>
  <si>
    <t>DWGARGA2</t>
  </si>
  <si>
    <t>N2249A7T</t>
  </si>
  <si>
    <t>V74YPMJ4</t>
  </si>
  <si>
    <t>L6VDDXFV</t>
  </si>
  <si>
    <t>8KQH5XI1</t>
  </si>
  <si>
    <t>KSYI5DDW</t>
  </si>
  <si>
    <t>MASS6JEE</t>
  </si>
  <si>
    <t>8H95X3AP</t>
  </si>
  <si>
    <t>QWL218JV</t>
  </si>
  <si>
    <t>Q8BZ3PC9</t>
  </si>
  <si>
    <t>MEXK5KU6</t>
  </si>
  <si>
    <t>R2W96FGX</t>
  </si>
  <si>
    <t>6JEAYHOE</t>
  </si>
  <si>
    <t>4OUTIJAR</t>
  </si>
  <si>
    <t>VA0I9SDD</t>
  </si>
  <si>
    <t>WVJBVA61</t>
  </si>
  <si>
    <t>PSGTTYUT</t>
  </si>
  <si>
    <t>JD6WHH6G</t>
  </si>
  <si>
    <t>W01768VM</t>
  </si>
  <si>
    <t>OOGOZGGV</t>
  </si>
  <si>
    <t>PI0FYKXU</t>
  </si>
  <si>
    <t>NYLCZ28K</t>
  </si>
  <si>
    <t>7N6AHU7C</t>
  </si>
  <si>
    <t>3K3LQ0H5</t>
  </si>
  <si>
    <t>94DGJSLN</t>
  </si>
  <si>
    <t>XN63KZRZ</t>
  </si>
  <si>
    <t>854QZNWK</t>
  </si>
  <si>
    <t>FEDXQCKJ</t>
  </si>
  <si>
    <t>RRKQ0P07</t>
  </si>
  <si>
    <t>2WTPSQTN</t>
  </si>
  <si>
    <t>28FTXKAB</t>
  </si>
  <si>
    <t>4501T63I</t>
  </si>
  <si>
    <t>2GRNCODO</t>
  </si>
  <si>
    <t>SWJ9OOZU</t>
  </si>
  <si>
    <t>64KHY8MT</t>
  </si>
  <si>
    <t>0BSYDRMT</t>
  </si>
  <si>
    <t>81FNO0VM</t>
  </si>
  <si>
    <t>Y5IRSKVA</t>
  </si>
  <si>
    <t>J32XDDAW</t>
  </si>
  <si>
    <t>S4YQYJPM</t>
  </si>
  <si>
    <t>9P026O47</t>
  </si>
  <si>
    <t>DG6RIZ6R</t>
  </si>
  <si>
    <t>ZTCQWF53</t>
  </si>
  <si>
    <t>9328IHHL</t>
  </si>
  <si>
    <t>NJ1YGDZW</t>
  </si>
  <si>
    <t>RLDCYEJU</t>
  </si>
  <si>
    <t>KU0YOR3J</t>
  </si>
  <si>
    <t>MWT1ZV0Y</t>
  </si>
  <si>
    <t>127ZPLXQ</t>
  </si>
  <si>
    <t>94GJ7WZV</t>
  </si>
  <si>
    <t>VRYR5A81</t>
  </si>
  <si>
    <t>SQMPV6L6</t>
  </si>
  <si>
    <t>F569KUVC</t>
  </si>
  <si>
    <t>P5EVJUKQ</t>
  </si>
  <si>
    <t>6KW4PU0S</t>
  </si>
  <si>
    <t>ZNE0DAIF</t>
  </si>
  <si>
    <t>GSPDR7BH</t>
  </si>
  <si>
    <t>U008ILBM</t>
  </si>
  <si>
    <t>2897DN4S</t>
  </si>
  <si>
    <t>RKOQZJZR</t>
  </si>
  <si>
    <t>CN69EYQ1</t>
  </si>
  <si>
    <t>PFFHM7HR</t>
  </si>
  <si>
    <t>U1XSUD1P</t>
  </si>
  <si>
    <t>58J6HCYK</t>
  </si>
  <si>
    <t>9CGD5QSZ</t>
  </si>
  <si>
    <t>KCIFANLK</t>
  </si>
  <si>
    <t>OVLGWURN</t>
  </si>
  <si>
    <t>5WJZMULK</t>
  </si>
  <si>
    <t>G0QKNVIJ</t>
  </si>
  <si>
    <t>62TFLOG6</t>
  </si>
  <si>
    <t>R2RL1Y49</t>
  </si>
  <si>
    <t>LYAFXO9B</t>
  </si>
  <si>
    <t>NI5XQR33</t>
  </si>
  <si>
    <t>FNLAOXF8</t>
  </si>
  <si>
    <t>7XNX75LI</t>
  </si>
  <si>
    <t>VMXGBINH</t>
  </si>
  <si>
    <t>O8JCYJSV</t>
  </si>
  <si>
    <t>84QGC91P</t>
  </si>
  <si>
    <t>OM8LELJW</t>
  </si>
  <si>
    <t>4S17VJ7O</t>
  </si>
  <si>
    <t>C7Y0UUIN</t>
  </si>
  <si>
    <t>ZLY8SZXO</t>
  </si>
  <si>
    <t>348COZ5O</t>
  </si>
  <si>
    <t>XO8TRDKK</t>
  </si>
  <si>
    <t>VYPYVO8V</t>
  </si>
  <si>
    <t>FQQ3XQNG</t>
  </si>
  <si>
    <t>5D2XH04S</t>
  </si>
  <si>
    <t>E5CD0W5M</t>
  </si>
  <si>
    <t>3E4VTH6E</t>
  </si>
  <si>
    <t>8F7VHV02</t>
  </si>
  <si>
    <t>WHZEK68G</t>
  </si>
  <si>
    <t>AZX4XC81</t>
  </si>
  <si>
    <t>9TRVSW35</t>
  </si>
  <si>
    <t>J5V2M7Y1</t>
  </si>
  <si>
    <t>4MTIOMFQ</t>
  </si>
  <si>
    <t>TGQN6HTN</t>
  </si>
  <si>
    <t>9N7LHW38</t>
  </si>
  <si>
    <t>PZB9NUK8</t>
  </si>
  <si>
    <t>RCJRB8W8</t>
  </si>
  <si>
    <t>IG734VZK</t>
  </si>
  <si>
    <t>XAKK81WB</t>
  </si>
  <si>
    <t>DB3N4CHN</t>
  </si>
  <si>
    <t>6YN4FZHL</t>
  </si>
  <si>
    <t>Y1FWLR93</t>
  </si>
  <si>
    <t>VKM187MX</t>
  </si>
  <si>
    <t>KUKJQX9Y</t>
  </si>
  <si>
    <t>IQAP70OD</t>
  </si>
  <si>
    <t>NJCSG7MX</t>
  </si>
  <si>
    <t>VCSHYIU8</t>
  </si>
  <si>
    <t>G7PNQB9M</t>
  </si>
  <si>
    <t>I8A539VV</t>
  </si>
  <si>
    <t>J96E49Z1</t>
  </si>
  <si>
    <t>465ZW6J2</t>
  </si>
  <si>
    <t>CD5B8P8U</t>
  </si>
  <si>
    <t>C54ZXDLT</t>
  </si>
  <si>
    <t>C5Z2806X</t>
  </si>
  <si>
    <t>J71N4WQ6</t>
  </si>
  <si>
    <t>P7UPCSTC</t>
  </si>
  <si>
    <t>8PU9FIQS</t>
  </si>
  <si>
    <t>COOYICXU</t>
  </si>
  <si>
    <t>NK438B9U</t>
  </si>
  <si>
    <t>8CQ2I2P2</t>
  </si>
  <si>
    <t>JWRSTAU8</t>
  </si>
  <si>
    <t>59XUUWAQ</t>
  </si>
  <si>
    <t>VLPSQ076</t>
  </si>
  <si>
    <t>1UPVYK3H</t>
  </si>
  <si>
    <t>PE3P7M7S</t>
  </si>
  <si>
    <t>4LVXK5H1</t>
  </si>
  <si>
    <t>8KH8XJRE</t>
  </si>
  <si>
    <t>V9JDJ861</t>
  </si>
  <si>
    <t>96798U7Y</t>
  </si>
  <si>
    <t>K72CEXGZ</t>
  </si>
  <si>
    <t>CNAQ6R7T</t>
  </si>
  <si>
    <t>28S2Z15A</t>
  </si>
  <si>
    <t>IF7MJ88P</t>
  </si>
  <si>
    <t>OJBBZHM4</t>
  </si>
  <si>
    <t>RY6T3GLC</t>
  </si>
  <si>
    <t>70M5V003</t>
  </si>
  <si>
    <t>AYIPNQFR</t>
  </si>
  <si>
    <t>Z2S4KUPO</t>
  </si>
  <si>
    <t>KDRIBXNQ</t>
  </si>
  <si>
    <t>82LY53FE</t>
  </si>
  <si>
    <t>3CS2IXT0</t>
  </si>
  <si>
    <t>R617R51D</t>
  </si>
  <si>
    <t>4H6DFFO4</t>
  </si>
  <si>
    <t>6C70OX62</t>
  </si>
  <si>
    <t>QVF0JRM5</t>
  </si>
  <si>
    <t>R9AVNYCO</t>
  </si>
  <si>
    <t>EBLSL27F</t>
  </si>
  <si>
    <t>M0JKP0HT</t>
  </si>
  <si>
    <t>QW4QPPSY</t>
  </si>
  <si>
    <t>65AT4VFM</t>
  </si>
  <si>
    <t>7QGG2LO3</t>
  </si>
  <si>
    <t>GACPNKGI</t>
  </si>
  <si>
    <t>IXBUR07V</t>
  </si>
  <si>
    <t>41MURAI5</t>
  </si>
  <si>
    <t>OKNOWHS3</t>
  </si>
  <si>
    <t>G6FKELQV</t>
  </si>
  <si>
    <t>LIYJSU0E</t>
  </si>
  <si>
    <t>QW9JMUTD</t>
  </si>
  <si>
    <t>IKNMU8HM</t>
  </si>
  <si>
    <t>OJ1NQRDS</t>
  </si>
  <si>
    <t>SURL8H49</t>
  </si>
  <si>
    <t>9V2SW5MV</t>
  </si>
  <si>
    <t>OJWGRIXN</t>
  </si>
  <si>
    <t>RTQVKK41</t>
  </si>
  <si>
    <t>9E8A7MQ8</t>
  </si>
  <si>
    <t>S9ZUMLSY</t>
  </si>
  <si>
    <t>7WAX8Z8O</t>
  </si>
  <si>
    <t>CT3HBBI2</t>
  </si>
  <si>
    <t>TBJ99S41</t>
  </si>
  <si>
    <t>PNO7D8PD</t>
  </si>
  <si>
    <t>PNNZM0OZ</t>
  </si>
  <si>
    <t>3OAEEV0S</t>
  </si>
  <si>
    <t>F6AOT0NK</t>
  </si>
  <si>
    <t>V263VR1Y</t>
  </si>
  <si>
    <t>44Y3J17P</t>
  </si>
  <si>
    <t>H0RRUQZ6</t>
  </si>
  <si>
    <t>RQM0PS59</t>
  </si>
  <si>
    <t>EY7OI10Z</t>
  </si>
  <si>
    <t>JL86Q0B4</t>
  </si>
  <si>
    <t>A4JROIDO</t>
  </si>
  <si>
    <t>237L2CSV</t>
  </si>
  <si>
    <t>5DL7R4C3</t>
  </si>
  <si>
    <t>WI0LMD20</t>
  </si>
  <si>
    <t>RB8LSFVK</t>
  </si>
  <si>
    <t>GYS3APR7</t>
  </si>
  <si>
    <t>QYYOVTHC</t>
  </si>
  <si>
    <t>OS2CD01K</t>
  </si>
  <si>
    <t>XVYL67FL</t>
  </si>
  <si>
    <t>M4MOGAS4</t>
  </si>
  <si>
    <t>MZSCFJZS</t>
  </si>
  <si>
    <t>3XJI7AD8</t>
  </si>
  <si>
    <t>N78A330G</t>
  </si>
  <si>
    <t>M842E8JB</t>
  </si>
  <si>
    <t>8BZLOF0K</t>
  </si>
  <si>
    <t>Y2XXRYMX</t>
  </si>
  <si>
    <t>VJ1FT11H</t>
  </si>
  <si>
    <t>CUA83384</t>
  </si>
  <si>
    <t>T50TV9SO</t>
  </si>
  <si>
    <t>5MNF16D8</t>
  </si>
  <si>
    <t>ZIK2R3S7</t>
  </si>
  <si>
    <t>EFB0NFP3</t>
  </si>
  <si>
    <t>D3HUUVPL</t>
  </si>
  <si>
    <t>EMGB7S71</t>
  </si>
  <si>
    <t>SDJDM8RI</t>
  </si>
  <si>
    <t>2FNTCPOU</t>
  </si>
  <si>
    <t>04SQ7RNY</t>
  </si>
  <si>
    <t>FCNN6UY0</t>
  </si>
  <si>
    <t>8KBVRQHD</t>
  </si>
  <si>
    <t>7ITUU2YO</t>
  </si>
  <si>
    <t>ACZQMAR4</t>
  </si>
  <si>
    <t>K4KNZQY6</t>
  </si>
  <si>
    <t>UIDAJBAI</t>
  </si>
  <si>
    <t>YVXKNYSM</t>
  </si>
  <si>
    <t>W355HYRD</t>
  </si>
  <si>
    <t>U1BDEL90</t>
  </si>
  <si>
    <t>7C9BUYV0</t>
  </si>
  <si>
    <t>F61DLVRS</t>
  </si>
  <si>
    <t>TT5QRQTF</t>
  </si>
  <si>
    <t>H046CU4Z</t>
  </si>
  <si>
    <t>DPXZ0ONG</t>
  </si>
  <si>
    <t>MWAW08I7</t>
  </si>
  <si>
    <t>TTNORNQI</t>
  </si>
  <si>
    <t>1C2V9RAO</t>
  </si>
  <si>
    <t>HBMOSBAK</t>
  </si>
  <si>
    <t>K1OBT27J</t>
  </si>
  <si>
    <t>E62A05BH</t>
  </si>
  <si>
    <t>LBZY9VUG</t>
  </si>
  <si>
    <t>XBPJ6M4K</t>
  </si>
  <si>
    <t>5W29OCB8</t>
  </si>
  <si>
    <t>HF1GSBT4</t>
  </si>
  <si>
    <t>HRLYABOS</t>
  </si>
  <si>
    <t>1LLRNE8G</t>
  </si>
  <si>
    <t>WTCU9X9M</t>
  </si>
  <si>
    <t>5OJ4IRW4</t>
  </si>
  <si>
    <t>A7SA2L21</t>
  </si>
  <si>
    <t>MQY3YOQS</t>
  </si>
  <si>
    <t>MYD4PBM9</t>
  </si>
  <si>
    <t>YI1V6SOX</t>
  </si>
  <si>
    <t>09AILR04</t>
  </si>
  <si>
    <t>2TI0MAKP</t>
  </si>
  <si>
    <t>ZHY9C8OO</t>
  </si>
  <si>
    <t>PXNDLIL2</t>
  </si>
  <si>
    <t>TWO2Q99P</t>
  </si>
  <si>
    <t>XS7L2AQE</t>
  </si>
  <si>
    <t>3GOXMQPF</t>
  </si>
  <si>
    <t>ZZ4X9VN3</t>
  </si>
  <si>
    <t>9A9E1KPG</t>
  </si>
  <si>
    <t>ACGLK2YE</t>
  </si>
  <si>
    <t>JHIX3ODA</t>
  </si>
  <si>
    <t>7S8SLZDY</t>
  </si>
  <si>
    <t>0SPX7FIJ</t>
  </si>
  <si>
    <t>8O3IYWSM</t>
  </si>
  <si>
    <t>1B4L7TNG</t>
  </si>
  <si>
    <t>PNL17RE9</t>
  </si>
  <si>
    <t>YC2GBK89</t>
  </si>
  <si>
    <t>LNX7ULEG</t>
  </si>
  <si>
    <t>J7N8J8NM</t>
  </si>
  <si>
    <t>IJLPV177</t>
  </si>
  <si>
    <t>HNHOPL7M</t>
  </si>
  <si>
    <t>IKQSEYPT</t>
  </si>
  <si>
    <t>810GB47D</t>
  </si>
  <si>
    <t>AX63HIS9</t>
  </si>
  <si>
    <t>QO6CI3P4</t>
  </si>
  <si>
    <t>3C5KXGO6</t>
  </si>
  <si>
    <t>3XUKEIQF</t>
  </si>
  <si>
    <t>JDFN8AZI</t>
  </si>
  <si>
    <t>T0VHKKCN</t>
  </si>
  <si>
    <t>VSZ4UVVN</t>
  </si>
  <si>
    <t>GN9SQ77J</t>
  </si>
  <si>
    <t>QHP95ULI</t>
  </si>
  <si>
    <t>GO7UM9AV</t>
  </si>
  <si>
    <t>PMVKMS6A</t>
  </si>
  <si>
    <t>NKPH3EFG</t>
  </si>
  <si>
    <t>CYKC7RXH</t>
  </si>
  <si>
    <t>1L6M83Q5</t>
  </si>
  <si>
    <t>1T91NEIV</t>
  </si>
  <si>
    <t>FA1VHZSV</t>
  </si>
  <si>
    <t>533RTCAL</t>
  </si>
  <si>
    <t>TBDUMBLA</t>
  </si>
  <si>
    <t>3AE6GW2D</t>
  </si>
  <si>
    <t>2SZX9B7J</t>
  </si>
  <si>
    <t>WLQC2XK4</t>
  </si>
  <si>
    <t>SLN6HHLD</t>
  </si>
  <si>
    <t>I8A9OXP2</t>
  </si>
  <si>
    <t>MFO940S8</t>
  </si>
  <si>
    <t>A2YIYWNW</t>
  </si>
  <si>
    <t>DHUG18WU</t>
  </si>
  <si>
    <t>QS440NN9</t>
  </si>
  <si>
    <t>9Q710H4R</t>
  </si>
  <si>
    <t>PEFTXK4Q</t>
  </si>
  <si>
    <t>9B7FS6YL</t>
  </si>
  <si>
    <t>QDBJOE9M</t>
  </si>
  <si>
    <t>R1K16RZO</t>
  </si>
  <si>
    <t>PZNZD22T</t>
  </si>
  <si>
    <t>XKYQ16FS</t>
  </si>
  <si>
    <t>L11T0DYF</t>
  </si>
  <si>
    <t>JDXET5H9</t>
  </si>
  <si>
    <t>OB2PHGFR</t>
  </si>
  <si>
    <t>51HOGHF0</t>
  </si>
  <si>
    <t>K7L1RE8B</t>
  </si>
  <si>
    <t>MDLJKQ5B</t>
  </si>
  <si>
    <t>EMUG64GW</t>
  </si>
  <si>
    <t>0KVZKA5T</t>
  </si>
  <si>
    <t>GEJLL5L3</t>
  </si>
  <si>
    <t>V135X5B7</t>
  </si>
  <si>
    <t>1XBC7M9F</t>
  </si>
  <si>
    <t>EHP6OQ69</t>
  </si>
  <si>
    <t>94JOUSW7</t>
  </si>
  <si>
    <t>KU28360J</t>
  </si>
  <si>
    <t>IEAPJ5X1</t>
  </si>
  <si>
    <t>COJKCSVG</t>
  </si>
  <si>
    <t>I2U6MKUT</t>
  </si>
  <si>
    <t>4ZX1WPS7</t>
  </si>
  <si>
    <t>8LP076IV</t>
  </si>
  <si>
    <t>P1E4KWF7</t>
  </si>
  <si>
    <t>G78ZK6XI</t>
  </si>
  <si>
    <t>96MZYUY0</t>
  </si>
  <si>
    <t>YPRHMUIB</t>
  </si>
  <si>
    <t>TLLW2ZRM</t>
  </si>
  <si>
    <t>CCCQGBSY</t>
  </si>
  <si>
    <t>AZOXWEKL</t>
  </si>
  <si>
    <t>7AH7F190</t>
  </si>
  <si>
    <t>LQ44KCMI</t>
  </si>
  <si>
    <t>2J16RN99</t>
  </si>
  <si>
    <t>O6T5WC3W</t>
  </si>
  <si>
    <t>S8FODURJ</t>
  </si>
  <si>
    <t>PU7GV4MK</t>
  </si>
  <si>
    <t>1SKNSG2B</t>
  </si>
  <si>
    <t>CZ3XOD03</t>
  </si>
  <si>
    <t>Q7IIF1IP</t>
  </si>
  <si>
    <t>JOLNKYNH</t>
  </si>
  <si>
    <t>D9WBSJRC</t>
  </si>
  <si>
    <t>CPOA6FVA</t>
  </si>
  <si>
    <t>ZK4S74FD</t>
  </si>
  <si>
    <t>MK2YTCZN</t>
  </si>
  <si>
    <t>SUQNORF2</t>
  </si>
  <si>
    <t>FHLNW3WH</t>
  </si>
  <si>
    <t>7ZU2A8L1</t>
  </si>
  <si>
    <t>YPM5PZMD</t>
  </si>
  <si>
    <t>ZMEKFXC5</t>
  </si>
  <si>
    <t>FPNGEJRC</t>
  </si>
  <si>
    <t>H4U50AEW</t>
  </si>
  <si>
    <t>Y0NYI17R</t>
  </si>
  <si>
    <t>693K7IAT</t>
  </si>
  <si>
    <t>4U5VTUJL</t>
  </si>
  <si>
    <t>88R08IL1</t>
  </si>
  <si>
    <t>7MKYTX69</t>
  </si>
  <si>
    <t>Q6F9JWTY</t>
  </si>
  <si>
    <t>LC85AQ1I</t>
  </si>
  <si>
    <t>YA3O04NX</t>
  </si>
  <si>
    <t>2GQAAHG6</t>
  </si>
  <si>
    <t>G20IQSA3</t>
  </si>
  <si>
    <t>UYQJ2A1O</t>
  </si>
  <si>
    <t>U5K2MZB6</t>
  </si>
  <si>
    <t>VR1XYM23</t>
  </si>
  <si>
    <t>CZVN09WN</t>
  </si>
  <si>
    <t>8XE8GGIW</t>
  </si>
  <si>
    <t>07FRJ44N</t>
  </si>
  <si>
    <t>0TUS4NAC</t>
  </si>
  <si>
    <t>ZWXKCHOO</t>
  </si>
  <si>
    <t>57FO8KSQ</t>
  </si>
  <si>
    <t>292W4P09</t>
  </si>
  <si>
    <t>G5FN7I7T</t>
  </si>
  <si>
    <t>I92EJ805</t>
  </si>
  <si>
    <t>M0IN22XH</t>
  </si>
  <si>
    <t>CDA8Y12G</t>
  </si>
  <si>
    <t>HLGGWYP1</t>
  </si>
  <si>
    <t>D6X5T9D4</t>
  </si>
  <si>
    <t>85U38YFD</t>
  </si>
  <si>
    <t>MU3PM8ON</t>
  </si>
  <si>
    <t>YT7QY06V</t>
  </si>
  <si>
    <t>XQY4Z4KI</t>
  </si>
  <si>
    <t>7KKFQ7LX</t>
  </si>
  <si>
    <t>PEPOKEFV</t>
  </si>
  <si>
    <t>J712QVSG</t>
  </si>
  <si>
    <t>P96S0ATV</t>
  </si>
  <si>
    <t>WTD6O2OR</t>
  </si>
  <si>
    <t>YYUJ1DCF</t>
  </si>
  <si>
    <t>GQ2W1DXM</t>
  </si>
  <si>
    <t>FL804BH8</t>
  </si>
  <si>
    <t>R0XNAFUB</t>
  </si>
  <si>
    <t>62AK8UWX</t>
  </si>
  <si>
    <t>AZ8ACKLD</t>
  </si>
  <si>
    <t>WRUG19FZ</t>
  </si>
  <si>
    <t>LUFR7MJC</t>
  </si>
  <si>
    <t>610UUEAG</t>
  </si>
  <si>
    <t>D6XIVDQF</t>
  </si>
  <si>
    <t>5MZ0O77T</t>
  </si>
  <si>
    <t>1Y58TSUU</t>
  </si>
  <si>
    <t>TFILI4TE</t>
  </si>
  <si>
    <t>0J21WQH1</t>
  </si>
  <si>
    <t>0QV1LRME</t>
  </si>
  <si>
    <t>Q5CABPMO</t>
  </si>
  <si>
    <t>WM7XURV6</t>
  </si>
  <si>
    <t>AAFPTXEB</t>
  </si>
  <si>
    <t>UJ58VMZT</t>
  </si>
  <si>
    <t>1D8XLZQ8</t>
  </si>
  <si>
    <t>9GCJGVY7</t>
  </si>
  <si>
    <t>T4SSD24J</t>
  </si>
  <si>
    <t>R14YE68N</t>
  </si>
  <si>
    <t>5JFOA4XC</t>
  </si>
  <si>
    <t>GK8YD2XW</t>
  </si>
  <si>
    <t>787IRG9Q</t>
  </si>
  <si>
    <t>UBWO7HIV</t>
  </si>
  <si>
    <t>I967JINR</t>
  </si>
  <si>
    <t>2Y84YR3K</t>
  </si>
  <si>
    <t>7CC4DUSQ</t>
  </si>
  <si>
    <t>66LD5EF0</t>
  </si>
  <si>
    <t>6QRZCDL0</t>
  </si>
  <si>
    <t>1J5Y9X1H</t>
  </si>
  <si>
    <t>10B65ZN9</t>
  </si>
  <si>
    <t>C7DOYN5Y</t>
  </si>
  <si>
    <t>TQLJOZBP</t>
  </si>
  <si>
    <t>DY5RYWTV</t>
  </si>
  <si>
    <t>BMH2FEGF</t>
  </si>
  <si>
    <t>RV7ERUUT</t>
  </si>
  <si>
    <t>5IQAJGCU</t>
  </si>
  <si>
    <t>120BESB3</t>
  </si>
  <si>
    <t>60KWQS2V</t>
  </si>
  <si>
    <t>R1Z8J1JL</t>
  </si>
  <si>
    <t>ZQRBJVZF</t>
  </si>
  <si>
    <t>WL6CZ7N4</t>
  </si>
  <si>
    <t>7GWM1WT0</t>
  </si>
  <si>
    <t>2UNAJCGN</t>
  </si>
  <si>
    <t>CBPVAIQ7</t>
  </si>
  <si>
    <t>I18DIO6O</t>
  </si>
  <si>
    <t>KAGK2GQJ</t>
  </si>
  <si>
    <t>P570QB1D</t>
  </si>
  <si>
    <t>LXS3Z82E</t>
  </si>
  <si>
    <t>VORZHQ40</t>
  </si>
  <si>
    <t>U0XWF9TW</t>
  </si>
  <si>
    <t>06KTPHYC</t>
  </si>
  <si>
    <t>DJ2FHO68</t>
  </si>
  <si>
    <t>JQ5AOYQ8</t>
  </si>
  <si>
    <t>6D7N5SQ7</t>
  </si>
  <si>
    <t>MRWHJE9P</t>
  </si>
  <si>
    <t>IVMMNSJB</t>
  </si>
  <si>
    <t>KE7SZLG7</t>
  </si>
  <si>
    <t>U289K4V3</t>
  </si>
  <si>
    <t>BSA76OL5</t>
  </si>
  <si>
    <t>9IA34L8S</t>
  </si>
  <si>
    <t>56AN1DXW</t>
  </si>
  <si>
    <t>M857G6G1</t>
  </si>
  <si>
    <t>RFQFJLNJ</t>
  </si>
  <si>
    <t>PAQ6EKHB</t>
  </si>
  <si>
    <t>Y7244XW7</t>
  </si>
  <si>
    <t>4SAUJMOI</t>
  </si>
  <si>
    <t>ZIFDD41D</t>
  </si>
  <si>
    <t>GNN53C6D</t>
  </si>
  <si>
    <t>3CB3WNBM</t>
  </si>
  <si>
    <t>NOO83M87</t>
  </si>
  <si>
    <t>SFBHZLHK</t>
  </si>
  <si>
    <t>D17T8PTH</t>
  </si>
  <si>
    <t>PW7QNSFG</t>
  </si>
  <si>
    <t>J0WKJLR6</t>
  </si>
  <si>
    <t>GC1TSADL</t>
  </si>
  <si>
    <t>VY0QPLGN</t>
  </si>
  <si>
    <t>FXYOCA0G</t>
  </si>
  <si>
    <t>ITCY8YV0</t>
  </si>
  <si>
    <t>9E3H6ONP</t>
  </si>
  <si>
    <t>YJIH415V</t>
  </si>
  <si>
    <t>FYS6IZO4</t>
  </si>
  <si>
    <t>B96E3BBD</t>
  </si>
  <si>
    <t>QG7RGODO</t>
  </si>
  <si>
    <t>EEBOSTAA</t>
  </si>
  <si>
    <t>48J7F1A2</t>
  </si>
  <si>
    <t>8Y3OMER4</t>
  </si>
  <si>
    <t>IE18U4NO</t>
  </si>
  <si>
    <t>W3CLJLES</t>
  </si>
  <si>
    <t>EJGRLQP8</t>
  </si>
  <si>
    <t>1SSFC7XZ</t>
  </si>
  <si>
    <t>1JC9DMNJ</t>
  </si>
  <si>
    <t>DXAO9R8N</t>
  </si>
  <si>
    <t>ROBBKT4T</t>
  </si>
  <si>
    <t>OBC504T8</t>
  </si>
  <si>
    <t>30YWHJV8</t>
  </si>
  <si>
    <t>N0UCNVKJ</t>
  </si>
  <si>
    <t>1L2S3CMT</t>
  </si>
  <si>
    <t>T4MF2SMF</t>
  </si>
  <si>
    <t>SZDGWQLT</t>
  </si>
  <si>
    <t>MN4ZHCUZ</t>
  </si>
  <si>
    <t>V0EIMVES</t>
  </si>
  <si>
    <t>PDMWTS8O</t>
  </si>
  <si>
    <t>WCKKFSVL</t>
  </si>
  <si>
    <t>WK6ERCGR</t>
  </si>
  <si>
    <t>NBBIFIKB</t>
  </si>
  <si>
    <t>5SCMRQ9N</t>
  </si>
  <si>
    <t>4BUQW2T0</t>
  </si>
  <si>
    <t>FN50OJHN</t>
  </si>
  <si>
    <t>DP7QR35U</t>
  </si>
  <si>
    <t>WI1HQSIS</t>
  </si>
  <si>
    <t>2UNDAQZ2</t>
  </si>
  <si>
    <t>GWI45VGH</t>
  </si>
  <si>
    <t>07GUKIG3</t>
  </si>
  <si>
    <t>DXF00KY4</t>
  </si>
  <si>
    <t>BTZ06Z6O</t>
  </si>
  <si>
    <t>YQJGEI71</t>
  </si>
  <si>
    <t>EK0KWGQX</t>
  </si>
  <si>
    <t>S0Z4QVL2</t>
  </si>
  <si>
    <t>4S6FW9VM</t>
  </si>
  <si>
    <t>0MZIJDPM</t>
  </si>
  <si>
    <t>4YXXI2OI</t>
  </si>
  <si>
    <t>4NAK1XFV</t>
  </si>
  <si>
    <t>0ZHLQFGU</t>
  </si>
  <si>
    <t>1PXQZ40I</t>
  </si>
  <si>
    <t>8061HKKB</t>
  </si>
  <si>
    <t>2HPCHBIL</t>
  </si>
  <si>
    <t>J4NX9TK5</t>
  </si>
  <si>
    <t>QPFNQYMV</t>
  </si>
  <si>
    <t>V7Y78MPU</t>
  </si>
  <si>
    <t>99NDUEKO</t>
  </si>
  <si>
    <t>0AN86YDG</t>
  </si>
  <si>
    <t>NISR8D1V</t>
  </si>
  <si>
    <t>G6CMP5I9</t>
  </si>
  <si>
    <t>SK3A12HI</t>
  </si>
  <si>
    <t>N3TUSU37</t>
  </si>
  <si>
    <t>ASN7OCWQ</t>
  </si>
  <si>
    <t>BY2L60V1</t>
  </si>
  <si>
    <t>1RIY3IBH</t>
  </si>
  <si>
    <t>HP50ZWIZ</t>
  </si>
  <si>
    <t>V8M89S4W</t>
  </si>
  <si>
    <t>K5NFTQRI</t>
  </si>
  <si>
    <t>8PEB9FHX</t>
  </si>
  <si>
    <t>GQQ01OO5</t>
  </si>
  <si>
    <t>JE5085VJ</t>
  </si>
  <si>
    <t>G1POINXI</t>
  </si>
  <si>
    <t>77Q6KD0O</t>
  </si>
  <si>
    <t>GCWTH2MD</t>
  </si>
  <si>
    <t>Z8RI8RLU</t>
  </si>
  <si>
    <t>9S749GJD</t>
  </si>
  <si>
    <t>R2C8A8SA</t>
  </si>
  <si>
    <t>YI8JSLKX</t>
  </si>
  <si>
    <t>Y3TOQUQI</t>
  </si>
  <si>
    <t>LWC0UJWD</t>
  </si>
  <si>
    <t>IJ7B896N</t>
  </si>
  <si>
    <t>JFIBKWMQ</t>
  </si>
  <si>
    <t>9Y85N0W5</t>
  </si>
  <si>
    <t>SPV7OJTH</t>
  </si>
  <si>
    <t>JAYXM4QB</t>
  </si>
  <si>
    <t>G378ZBNC</t>
  </si>
  <si>
    <t>KWYKKVJC</t>
  </si>
  <si>
    <t>BRFZCNMP</t>
  </si>
  <si>
    <t>SQ63LXS8</t>
  </si>
  <si>
    <t>YFTW9Z69</t>
  </si>
  <si>
    <t>NGCM47PC</t>
  </si>
  <si>
    <t>24BCH90I</t>
  </si>
  <si>
    <t>U9RFE81I</t>
  </si>
  <si>
    <t>01X8H9SO</t>
  </si>
  <si>
    <t>VFEV5XBS</t>
  </si>
  <si>
    <t>RCQ32MXL</t>
  </si>
  <si>
    <t>CYV6MJL9</t>
  </si>
  <si>
    <t>W5ADQ9SH</t>
  </si>
  <si>
    <t>OW9OM3UO</t>
  </si>
  <si>
    <t>69V1WQLK</t>
  </si>
  <si>
    <t>070M5M6X</t>
  </si>
  <si>
    <t>ALHQU8W8</t>
  </si>
  <si>
    <t>H6AN87LE</t>
  </si>
  <si>
    <t>4OPFJFRO</t>
  </si>
  <si>
    <t>EYWL3H5G</t>
  </si>
  <si>
    <t>3TDWLPMV</t>
  </si>
  <si>
    <t>GIP11NY3</t>
  </si>
  <si>
    <t>6BSKCQCX</t>
  </si>
  <si>
    <t>C48I5WD9</t>
  </si>
  <si>
    <t>1QGOH13Z</t>
  </si>
  <si>
    <t>1LHU0876</t>
  </si>
  <si>
    <t>NPGETEDZ</t>
  </si>
  <si>
    <t>QHJ3W8FW</t>
  </si>
  <si>
    <t>ZBB9CDO4</t>
  </si>
  <si>
    <t>VA9AGU75</t>
  </si>
  <si>
    <t>SEF4LOIS</t>
  </si>
  <si>
    <t>K63TD0WD</t>
  </si>
  <si>
    <t>VW8CEV4C</t>
  </si>
  <si>
    <t>9D6NTQ16</t>
  </si>
  <si>
    <t>NC7V5K1T</t>
  </si>
  <si>
    <t>KY42W3FG</t>
  </si>
  <si>
    <t>XNC9UMYH</t>
  </si>
  <si>
    <t>F0KWRLK1</t>
  </si>
  <si>
    <t>E7TDBIDS</t>
  </si>
  <si>
    <t>BO2XRLBS</t>
  </si>
  <si>
    <t>TBPGQYF8</t>
  </si>
  <si>
    <t>IF8PILJR</t>
  </si>
  <si>
    <t>FTVCNH87</t>
  </si>
  <si>
    <t>HJP5X1MT</t>
  </si>
  <si>
    <t>YCKKT5ME</t>
  </si>
  <si>
    <t>0E8D6TCQ</t>
  </si>
  <si>
    <t>QP0QCP8Y</t>
  </si>
  <si>
    <t>R6KPUAH7</t>
  </si>
  <si>
    <t>Q54L8P6I</t>
  </si>
  <si>
    <t>VMOGUQA7</t>
  </si>
  <si>
    <t>NUNQGOUW</t>
  </si>
  <si>
    <t>TKENIGRA</t>
  </si>
  <si>
    <t>W48N7MRO</t>
  </si>
  <si>
    <t>65B8HSTW</t>
  </si>
  <si>
    <t>HHP6R0IX</t>
  </si>
  <si>
    <t>TQZLDFIJ</t>
  </si>
  <si>
    <t>B50V1XGA</t>
  </si>
  <si>
    <t>1Y9KPBXY</t>
  </si>
  <si>
    <t>3DM5SSI5</t>
  </si>
  <si>
    <t>W5ABRRKC</t>
  </si>
  <si>
    <t>K38J8D75</t>
  </si>
  <si>
    <t>R0DKB8FJ</t>
  </si>
  <si>
    <t>E8L9I3QP</t>
  </si>
  <si>
    <t>VIZ9ZLVT</t>
  </si>
  <si>
    <t>DZHIAZ5H</t>
  </si>
  <si>
    <t>FXXEZ5U2</t>
  </si>
  <si>
    <t>ONUWPAJM</t>
  </si>
  <si>
    <t>1A86ZD0B</t>
  </si>
  <si>
    <t>BKI3OLP8</t>
  </si>
  <si>
    <t>1R38Y0C1</t>
  </si>
  <si>
    <t>BE0RAJF5</t>
  </si>
  <si>
    <t>52FDATJV</t>
  </si>
  <si>
    <t>6JWA8DFJ</t>
  </si>
  <si>
    <t>8W464DG6</t>
  </si>
  <si>
    <t>IE6TPFU9</t>
  </si>
  <si>
    <t>BZCBQ514</t>
  </si>
  <si>
    <t>A0ANOYPF</t>
  </si>
  <si>
    <t>U1SBKB0U</t>
  </si>
  <si>
    <t>J1VGTXQS</t>
  </si>
  <si>
    <t>HF2DSIT5</t>
  </si>
  <si>
    <t>DJ60T39C</t>
  </si>
  <si>
    <t>0XI051FP</t>
  </si>
  <si>
    <t>54XWHO19</t>
  </si>
  <si>
    <t>HTK2UHC8</t>
  </si>
  <si>
    <t>31IV2B9O</t>
  </si>
  <si>
    <t>TNWCER5C</t>
  </si>
  <si>
    <t>ZVO432VF</t>
  </si>
  <si>
    <t>LVF6FP4A</t>
  </si>
  <si>
    <t>GK86H0SK</t>
  </si>
  <si>
    <t>NOHEK8PU</t>
  </si>
  <si>
    <t>FT5U6NIG</t>
  </si>
  <si>
    <t>OO4Z7LB9</t>
  </si>
  <si>
    <t>RDHTQLNI</t>
  </si>
  <si>
    <t>GVNI96XB</t>
  </si>
  <si>
    <t>6R6T68GL</t>
  </si>
  <si>
    <t>ROSYV895</t>
  </si>
  <si>
    <t>3Z2BQVQ7</t>
  </si>
  <si>
    <t>WX63AIMZ</t>
  </si>
  <si>
    <t>HSYU33MS</t>
  </si>
  <si>
    <t>GQPQ6XBD</t>
  </si>
  <si>
    <t>HU6IS6Q2</t>
  </si>
  <si>
    <t>SAGXC5PF</t>
  </si>
  <si>
    <t>9SZTURAF</t>
  </si>
  <si>
    <t>TJ7PNIXL</t>
  </si>
  <si>
    <t>VWSFZUNS</t>
  </si>
  <si>
    <t>UCV49FYZ</t>
  </si>
  <si>
    <t>1WPZ1MCO</t>
  </si>
  <si>
    <t>0YCAS0B9</t>
  </si>
  <si>
    <t>BXXGLPD7</t>
  </si>
  <si>
    <t>H56FMPGG</t>
  </si>
  <si>
    <t>KG61YJ92</t>
  </si>
  <si>
    <t>S91N9YBL</t>
  </si>
  <si>
    <t>TDJ3N8EJ</t>
  </si>
  <si>
    <t>KKSMEP2A</t>
  </si>
  <si>
    <t>6TOOTFQV</t>
  </si>
  <si>
    <t>Q1JKHY7H</t>
  </si>
  <si>
    <t>COWOZH43</t>
  </si>
  <si>
    <t>QM6VR1H5</t>
  </si>
  <si>
    <t>XZF4GG94</t>
  </si>
  <si>
    <t>KK5YBPU6</t>
  </si>
  <si>
    <t>YRWX35AS</t>
  </si>
  <si>
    <t>YH5L64AP</t>
  </si>
  <si>
    <t>C6TQMD3C</t>
  </si>
  <si>
    <t>1GA3AFTX</t>
  </si>
  <si>
    <t>VXOZC2CN</t>
  </si>
  <si>
    <t>1CT3EWJ8</t>
  </si>
  <si>
    <t>IZ5MV9YF</t>
  </si>
  <si>
    <t>XB1ZV04H</t>
  </si>
  <si>
    <t>61GDYW9T</t>
  </si>
  <si>
    <t>GC3IVG7S</t>
  </si>
  <si>
    <t>5DQZSOBE</t>
  </si>
  <si>
    <t>BOD1GBJU</t>
  </si>
  <si>
    <t>78OETKRD</t>
  </si>
  <si>
    <t>58CABL04</t>
  </si>
  <si>
    <t>ZPB5KNCD</t>
  </si>
  <si>
    <t>IQR162ZT</t>
  </si>
  <si>
    <t>FBDS7GIZ</t>
  </si>
  <si>
    <t>4UN65HWV</t>
  </si>
  <si>
    <t>T5C527Z9</t>
  </si>
  <si>
    <t>QY4ZMI2F</t>
  </si>
  <si>
    <t>DWBSHB8M</t>
  </si>
  <si>
    <t>9HA8VBAP</t>
  </si>
  <si>
    <t>GCCBRJF8</t>
  </si>
  <si>
    <t>QPH1YUAN</t>
  </si>
  <si>
    <t>ZQ4QTT1Z</t>
  </si>
  <si>
    <t>CRLK4Z1P</t>
  </si>
  <si>
    <t>KDDN1E4O</t>
  </si>
  <si>
    <t>UMMMBBS6</t>
  </si>
  <si>
    <t>GLQLEZJM</t>
  </si>
  <si>
    <t>UUF8Z53N</t>
  </si>
  <si>
    <t>RV3LPOYP</t>
  </si>
  <si>
    <t>MUYUSTKF</t>
  </si>
  <si>
    <t>ZCUMC0XC</t>
  </si>
  <si>
    <t>7OGPA4I3</t>
  </si>
  <si>
    <t>2J5E145N</t>
  </si>
  <si>
    <t>HM334UL2</t>
  </si>
  <si>
    <t>3Y1LN6CQ</t>
  </si>
  <si>
    <t>MAUIC3DD</t>
  </si>
  <si>
    <t>19MLD9YF</t>
  </si>
  <si>
    <t>CX4ZLSDW</t>
  </si>
  <si>
    <t>IIS0O91J</t>
  </si>
  <si>
    <t>EFIR7HGR</t>
  </si>
  <si>
    <t>EPSIB2JR</t>
  </si>
  <si>
    <t>JP2EY6QU</t>
  </si>
  <si>
    <t>XJI41C0L</t>
  </si>
  <si>
    <t>WN9ZY701</t>
  </si>
  <si>
    <t>R443AUAG</t>
  </si>
  <si>
    <t>89064N0X</t>
  </si>
  <si>
    <t>ZN0FWO0L</t>
  </si>
  <si>
    <t>K4HVGBVH</t>
  </si>
  <si>
    <t>9HRMW8SL</t>
  </si>
  <si>
    <t>A4TA5P1B</t>
  </si>
  <si>
    <t>MTH7D617</t>
  </si>
  <si>
    <t>QD7MU7DD</t>
  </si>
  <si>
    <t>GVHIFUN1</t>
  </si>
  <si>
    <t>DCC85LZO</t>
  </si>
  <si>
    <t>FQ5A489H</t>
  </si>
  <si>
    <t>OMCFUDOU</t>
  </si>
  <si>
    <t>1LWG4COF</t>
  </si>
  <si>
    <t>VTVYSUZG</t>
  </si>
  <si>
    <t>41IM8V9E</t>
  </si>
  <si>
    <t>ORG6MXKF</t>
  </si>
  <si>
    <t>63HMAJCZ</t>
  </si>
  <si>
    <t>1T5WFCEJ</t>
  </si>
  <si>
    <t>KX80WC22</t>
  </si>
  <si>
    <t>NMF60XWK</t>
  </si>
  <si>
    <t>0FIG6ZP2</t>
  </si>
  <si>
    <t>QMJHLT1V</t>
  </si>
  <si>
    <t>ZFXYBJEY</t>
  </si>
  <si>
    <t>516FJUNB</t>
  </si>
  <si>
    <t>IDIMBX0N</t>
  </si>
  <si>
    <t>JW4Q5F4Z</t>
  </si>
  <si>
    <t>T8WC5X1B</t>
  </si>
  <si>
    <t>QN1UL4N3</t>
  </si>
  <si>
    <t>2MH79C2B</t>
  </si>
  <si>
    <t>ASZNII2J</t>
  </si>
  <si>
    <t>K05LLUU4</t>
  </si>
  <si>
    <t>KSOW4MUK</t>
  </si>
  <si>
    <t>OPL7DH0Q</t>
  </si>
  <si>
    <t>R7JI95HZ</t>
  </si>
  <si>
    <t>IKR0NSUE</t>
  </si>
  <si>
    <t>C9M5B1N6</t>
  </si>
  <si>
    <t>NCJJBWU3</t>
  </si>
  <si>
    <t>6Z6SRB1Y</t>
  </si>
  <si>
    <t>C7NW3JB2</t>
  </si>
  <si>
    <t>SBILEY2W</t>
  </si>
  <si>
    <t>T7T1YIM7</t>
  </si>
  <si>
    <t>CUZDYOOO</t>
  </si>
  <si>
    <t>FGH181PC</t>
  </si>
  <si>
    <t>MPME6VZD</t>
  </si>
  <si>
    <t>5B9EIYPP</t>
  </si>
  <si>
    <t>USS2SNQI</t>
  </si>
  <si>
    <t>QRQ8C6MQ</t>
  </si>
  <si>
    <t>W8E2YLNY</t>
  </si>
  <si>
    <t>Q6MGPT50</t>
  </si>
  <si>
    <t>OG13XT4P</t>
  </si>
  <si>
    <t>20N9WSRC</t>
  </si>
  <si>
    <t>XRZVJPD5</t>
  </si>
  <si>
    <t>83Y5850C</t>
  </si>
  <si>
    <t>MIDW7Q49</t>
  </si>
  <si>
    <t>I7BWM5O0</t>
  </si>
  <si>
    <t>8RE1600O</t>
  </si>
  <si>
    <t>YVGDC8L2</t>
  </si>
  <si>
    <t>L67B6CU2</t>
  </si>
  <si>
    <t>MB0XTICR</t>
  </si>
  <si>
    <t>PA55AGYL</t>
  </si>
  <si>
    <t>AJ3CFCFA</t>
  </si>
  <si>
    <t>ORM1IRQ2</t>
  </si>
  <si>
    <t>RU5X1LZM</t>
  </si>
  <si>
    <t>Q4KZSJ6Q</t>
  </si>
  <si>
    <t>WUGE2QUO</t>
  </si>
  <si>
    <t>FSC4A2HZ</t>
  </si>
  <si>
    <t>81G840FM</t>
  </si>
  <si>
    <t>1XNXJUQM</t>
  </si>
  <si>
    <t>4DW2FDX4</t>
  </si>
  <si>
    <t>WSO3NMK5</t>
  </si>
  <si>
    <t>X5YVW7O5</t>
  </si>
  <si>
    <t>V2JOV5MF</t>
  </si>
  <si>
    <t>VDOUNMRC</t>
  </si>
  <si>
    <t>BADC6A9H</t>
  </si>
  <si>
    <t>5RGYU88R</t>
  </si>
  <si>
    <t>JPBLNA5V</t>
  </si>
  <si>
    <t>4MFY8UXP</t>
  </si>
  <si>
    <t>JHVY8I1M</t>
  </si>
  <si>
    <t>SU1NDYXR</t>
  </si>
  <si>
    <t>FQODPHUL</t>
  </si>
  <si>
    <t>ANXSK3QV</t>
  </si>
  <si>
    <t>8LFA54EQ</t>
  </si>
  <si>
    <t>7LD79NYD</t>
  </si>
  <si>
    <t>OJSYLHMZ</t>
  </si>
  <si>
    <t>N7MDRJ01</t>
  </si>
  <si>
    <t>PR9HQKA7</t>
  </si>
  <si>
    <t>BAN0BVHW</t>
  </si>
  <si>
    <t>DHGLWIDZ</t>
  </si>
  <si>
    <t>9LX9MAPU</t>
  </si>
  <si>
    <t>7P069DNF</t>
  </si>
  <si>
    <t>YAR5GGA4</t>
  </si>
  <si>
    <t>IEB855X8</t>
  </si>
  <si>
    <t>PF7GFMLQ</t>
  </si>
  <si>
    <t>W4K39GNG</t>
  </si>
  <si>
    <t>80F0J70G</t>
  </si>
  <si>
    <t>LBO52V0N</t>
  </si>
  <si>
    <t>CCVCBR83</t>
  </si>
  <si>
    <t>HAUB1NBF</t>
  </si>
  <si>
    <t>XJ9RQU4K</t>
  </si>
  <si>
    <t>8ZU8D508</t>
  </si>
  <si>
    <t>UZI6MKVR</t>
  </si>
  <si>
    <t>P4PKECH7</t>
  </si>
  <si>
    <t>JXLERZ9O</t>
  </si>
  <si>
    <t>LPZLQL48</t>
  </si>
  <si>
    <t>YI30GSB5</t>
  </si>
  <si>
    <t>UYPF6FZ3</t>
  </si>
  <si>
    <t>PGG2DUPO</t>
  </si>
  <si>
    <t>KR4K652E</t>
  </si>
  <si>
    <t>A2C5O4EN</t>
  </si>
  <si>
    <t>K0IV66AV</t>
  </si>
  <si>
    <t>ZVT9J7V1</t>
  </si>
  <si>
    <t>FENOSL5C</t>
  </si>
  <si>
    <t>P5EGQ0HI</t>
  </si>
  <si>
    <t>RFNRVNXJ</t>
  </si>
  <si>
    <t>A6T69X6T</t>
  </si>
  <si>
    <t>904203D6</t>
  </si>
  <si>
    <t>Z9QZKUV5</t>
  </si>
  <si>
    <t>DMUQAWQH</t>
  </si>
  <si>
    <t>JPH5WS60</t>
  </si>
  <si>
    <t>F11IGBLD</t>
  </si>
  <si>
    <t>COTHR6F7</t>
  </si>
  <si>
    <t>ENDKZ399</t>
  </si>
  <si>
    <t>RUAU1ORD</t>
  </si>
  <si>
    <t>MQVOQZL7</t>
  </si>
  <si>
    <t>8EX2PGAY</t>
  </si>
  <si>
    <t>P858PP0L</t>
  </si>
  <si>
    <t>HPBCTTV3</t>
  </si>
  <si>
    <t>K6TJSGUB</t>
  </si>
  <si>
    <t>W1J3L0EU</t>
  </si>
  <si>
    <t>OWEMO7RD</t>
  </si>
  <si>
    <t>MCR8YCCY</t>
  </si>
  <si>
    <t>5F40OSXS</t>
  </si>
  <si>
    <t>48FB5MD2</t>
  </si>
  <si>
    <t>GZUKDP7F</t>
  </si>
  <si>
    <t>18LZY55R</t>
  </si>
  <si>
    <t>AJLNEUVY</t>
  </si>
  <si>
    <t>WE7YS7HD</t>
  </si>
  <si>
    <t>HVZMZW96</t>
  </si>
  <si>
    <t>9B20R6A5</t>
  </si>
  <si>
    <t>NXJNQ3Z9</t>
  </si>
  <si>
    <t>BICJY3FZ</t>
  </si>
  <si>
    <t>SSSTYFDY</t>
  </si>
  <si>
    <t>Y9B94N72</t>
  </si>
  <si>
    <t>CQZSFN7C</t>
  </si>
  <si>
    <t>TAEUD0HP</t>
  </si>
  <si>
    <t>E3CR358L</t>
  </si>
  <si>
    <t>SH4FSTJV</t>
  </si>
  <si>
    <t>HKBAON9X</t>
  </si>
  <si>
    <t>T1F2I8ED</t>
  </si>
  <si>
    <t>6T64JWH9</t>
  </si>
  <si>
    <t>HD6YD6P9</t>
  </si>
  <si>
    <t>AK9OXW30</t>
  </si>
  <si>
    <t>8W35TVOQ</t>
  </si>
  <si>
    <t>94ZZLWOH</t>
  </si>
  <si>
    <t>NR947OAB</t>
  </si>
  <si>
    <t>5QD09R7U</t>
  </si>
  <si>
    <t>AUEAKRQV</t>
  </si>
  <si>
    <t>U2JI00ER</t>
  </si>
  <si>
    <t>OWBGBQ4G</t>
  </si>
  <si>
    <t>R9ZOFUBX</t>
  </si>
  <si>
    <t>WJ9JNMJ2</t>
  </si>
  <si>
    <t>LMKNU8IZ</t>
  </si>
  <si>
    <t>DLZYL69K</t>
  </si>
  <si>
    <t>G7QR0SCP</t>
  </si>
  <si>
    <t>K64TY8LU</t>
  </si>
  <si>
    <t>0GXXCA37</t>
  </si>
  <si>
    <t>0T9EBKZL</t>
  </si>
  <si>
    <t>GPVQIS5U</t>
  </si>
  <si>
    <t>TVU1PQEL</t>
  </si>
  <si>
    <t>LRP5IXX5</t>
  </si>
  <si>
    <t>8RZ1A49O</t>
  </si>
  <si>
    <t>TEKCKT3V</t>
  </si>
  <si>
    <t>F7R8ICT8</t>
  </si>
  <si>
    <t>G86OKJFV</t>
  </si>
  <si>
    <t>C8BIQFEN</t>
  </si>
  <si>
    <t>9E3UNPHY</t>
  </si>
  <si>
    <t>E0S2ZL6X</t>
  </si>
  <si>
    <t>AUS25SFH</t>
  </si>
  <si>
    <t>H8XH5MFQ</t>
  </si>
  <si>
    <t>NQU62K1H</t>
  </si>
  <si>
    <t>MMVHAEI3</t>
  </si>
  <si>
    <t>ZE1ZKD7Q</t>
  </si>
  <si>
    <t>A5BVV5P8</t>
  </si>
  <si>
    <t>XIXNILOP</t>
  </si>
  <si>
    <t>3S31RHE5</t>
  </si>
  <si>
    <t>DCZOTU5X</t>
  </si>
  <si>
    <t>43NBMRFY</t>
  </si>
  <si>
    <t>TDVM9PDL</t>
  </si>
  <si>
    <t>H5ZSM3IR</t>
  </si>
  <si>
    <t>S2UWELRW</t>
  </si>
  <si>
    <t>CEGQ4V9F</t>
  </si>
  <si>
    <t>TTJXSO57</t>
  </si>
  <si>
    <t>DUHE9FLY</t>
  </si>
  <si>
    <t>JZOKHHWN</t>
  </si>
  <si>
    <t>3G61D5KV</t>
  </si>
  <si>
    <t>ZRZI054E</t>
  </si>
  <si>
    <t>965CJ4YG</t>
  </si>
  <si>
    <t>1LI7ETNZ</t>
  </si>
  <si>
    <t>407NLHJH</t>
  </si>
  <si>
    <t>94TA0AWF</t>
  </si>
  <si>
    <t>X4FW4JR1</t>
  </si>
  <si>
    <t>MKAKCFBQ</t>
  </si>
  <si>
    <t>LGK00C12</t>
  </si>
  <si>
    <t>RLTHGLLJ</t>
  </si>
  <si>
    <t>LMOAYCUK</t>
  </si>
  <si>
    <t>TN4KM3D1</t>
  </si>
  <si>
    <t>55O18ALO</t>
  </si>
  <si>
    <t>8JP05QQR</t>
  </si>
  <si>
    <t>CEOMZE9H</t>
  </si>
  <si>
    <t>Q0MRZHN7</t>
  </si>
  <si>
    <t>13FIM9V3</t>
  </si>
  <si>
    <t>6CXJOT2A</t>
  </si>
  <si>
    <t>8TFYRWZ6</t>
  </si>
  <si>
    <t>VS2G74XQ</t>
  </si>
  <si>
    <t>QXU90OP8</t>
  </si>
  <si>
    <t>CKJZ86N6</t>
  </si>
  <si>
    <t>ZW5XV2QY</t>
  </si>
  <si>
    <t>0G0S9TB8</t>
  </si>
  <si>
    <t>6UUTR15S</t>
  </si>
  <si>
    <t>7J1UD7ZW</t>
  </si>
  <si>
    <t>LKDSEQ2Q</t>
  </si>
  <si>
    <t>O7LSETHG</t>
  </si>
  <si>
    <t>MTBQF6FE</t>
  </si>
  <si>
    <t>5H27L6YI</t>
  </si>
  <si>
    <t>XTKIX6I4</t>
  </si>
  <si>
    <t>S1U1RD6K</t>
  </si>
  <si>
    <t>0YM4VJDP</t>
  </si>
  <si>
    <t>1FXXXLJY</t>
  </si>
  <si>
    <t>RGW7PKJ6</t>
  </si>
  <si>
    <t>RZI9HX5X</t>
  </si>
  <si>
    <t>L6CE1E4L</t>
  </si>
  <si>
    <t>IYDR200I</t>
  </si>
  <si>
    <t>6FT804V9</t>
  </si>
  <si>
    <t>DDP76LIP</t>
  </si>
  <si>
    <t>4Q2GV039</t>
  </si>
  <si>
    <t>VUFZB941</t>
  </si>
  <si>
    <t>N5CCEEOY</t>
  </si>
  <si>
    <t>56XQOTXV</t>
  </si>
  <si>
    <t>FCWU08BA</t>
  </si>
  <si>
    <t>WRLAVDPH</t>
  </si>
  <si>
    <t>AEBF9M5T</t>
  </si>
  <si>
    <t>S9CGS0IX</t>
  </si>
  <si>
    <t>7DA7E2K7</t>
  </si>
  <si>
    <t>FOQK8G8Y</t>
  </si>
  <si>
    <t>R2DID6L7</t>
  </si>
  <si>
    <t>59O0CDJE</t>
  </si>
  <si>
    <t>JNKDEAG9</t>
  </si>
  <si>
    <t>VPDXX5PJ</t>
  </si>
  <si>
    <t>KK4VW0ZM</t>
  </si>
  <si>
    <t>6389JY2H</t>
  </si>
  <si>
    <t>PX4OW5SC</t>
  </si>
  <si>
    <t>3ORQ2R0R</t>
  </si>
  <si>
    <t>2T0GMDKK</t>
  </si>
  <si>
    <t>8LFNU39A</t>
  </si>
  <si>
    <t>0OXJ2HOP</t>
  </si>
  <si>
    <t>T3W0Z8KP</t>
  </si>
  <si>
    <t>DH8R6PK5</t>
  </si>
  <si>
    <t>72WE0PUH</t>
  </si>
  <si>
    <t>JGZ3F67I</t>
  </si>
  <si>
    <t>CAX04DY1</t>
  </si>
  <si>
    <t>SUABQAC0</t>
  </si>
  <si>
    <t>DQIKGS2U</t>
  </si>
  <si>
    <t>WGSS08LF</t>
  </si>
  <si>
    <t>D821LEQV</t>
  </si>
  <si>
    <t>IDBXD4OU</t>
  </si>
  <si>
    <t>SWEQFKRF</t>
  </si>
  <si>
    <t>6C2CJX31</t>
  </si>
  <si>
    <t>TQV7CO87</t>
  </si>
  <si>
    <t>R7SESFM0</t>
  </si>
  <si>
    <t>2WQ5FUPR</t>
  </si>
  <si>
    <t>0RI2I8ZL</t>
  </si>
  <si>
    <t>M10S36W3</t>
  </si>
  <si>
    <t>LTOKXFP1</t>
  </si>
  <si>
    <t>UZ0MRAFU</t>
  </si>
  <si>
    <t>KFXZNC4N</t>
  </si>
  <si>
    <t>HQ2QSZUP</t>
  </si>
  <si>
    <t>ODINSHYF</t>
  </si>
  <si>
    <t>0N2VYY6Z</t>
  </si>
  <si>
    <t>X7FZMKZW</t>
  </si>
  <si>
    <t>WV2YBM8V</t>
  </si>
  <si>
    <t>P9LE92UR</t>
  </si>
  <si>
    <t>B0MOQZVN</t>
  </si>
  <si>
    <t>ZZY4516R</t>
  </si>
  <si>
    <t>PCQUKUM5</t>
  </si>
  <si>
    <t>ITIQJARB</t>
  </si>
  <si>
    <t>M8WP93D4</t>
  </si>
  <si>
    <t>ZFVG8LP2</t>
  </si>
  <si>
    <t>U83R2K8I</t>
  </si>
  <si>
    <t>H00Y9555</t>
  </si>
  <si>
    <t>3L3W9W8I</t>
  </si>
  <si>
    <t>SRYX0U85</t>
  </si>
  <si>
    <t>K9D4DQ3R</t>
  </si>
  <si>
    <t>3BQTRX5Y</t>
  </si>
  <si>
    <t>GLVSDQQT</t>
  </si>
  <si>
    <t>X22G55Y5</t>
  </si>
  <si>
    <t>MIGDLH14</t>
  </si>
  <si>
    <t>97WEHB4X</t>
  </si>
  <si>
    <t>EVVX3PQ5</t>
  </si>
  <si>
    <t>WUXGF870</t>
  </si>
  <si>
    <t>UPHLXZ3M</t>
  </si>
  <si>
    <t>WDT43Q6O</t>
  </si>
  <si>
    <t>ZJQKUIZ4</t>
  </si>
  <si>
    <t>61ON3Y6O</t>
  </si>
  <si>
    <t>3Q8GSOKD</t>
  </si>
  <si>
    <t>INI33ALF</t>
  </si>
  <si>
    <t>0RL4RHQJ</t>
  </si>
  <si>
    <t>524GC3WL</t>
  </si>
  <si>
    <t>SZPU1DSR</t>
  </si>
  <si>
    <t>CYB0NUCJ</t>
  </si>
  <si>
    <t>5F1RM2YM</t>
  </si>
  <si>
    <t>ZIZXHX09</t>
  </si>
  <si>
    <t>3ZG0719M</t>
  </si>
  <si>
    <t>DIGZWVHI</t>
  </si>
  <si>
    <t>46JP2TQB</t>
  </si>
  <si>
    <t>W7VULS00</t>
  </si>
  <si>
    <t>HZVVOITE</t>
  </si>
  <si>
    <t>S1V8684Y</t>
  </si>
  <si>
    <t>X8T4XLTY</t>
  </si>
  <si>
    <t>ECBFFQL0</t>
  </si>
  <si>
    <t>9M88QXFW</t>
  </si>
  <si>
    <t>HM4TKVET</t>
  </si>
  <si>
    <t>523458T9</t>
  </si>
  <si>
    <t>AM5J5QPK</t>
  </si>
  <si>
    <t>FLANUQCV</t>
  </si>
  <si>
    <t>10ALJD82</t>
  </si>
  <si>
    <t>55YURJ2E</t>
  </si>
  <si>
    <t>MB7G8DWS</t>
  </si>
  <si>
    <t>TXPUCPT8</t>
  </si>
  <si>
    <t>ANRCHVJM</t>
  </si>
  <si>
    <t>10THTNLC</t>
  </si>
  <si>
    <t>DZ47F0UT</t>
  </si>
  <si>
    <t>0QMOIDET</t>
  </si>
  <si>
    <t>051QTX8Z</t>
  </si>
  <si>
    <t>FQI66XXN</t>
  </si>
  <si>
    <t>WRKPDK7O</t>
  </si>
  <si>
    <t>UNLIS3RY</t>
  </si>
  <si>
    <t>GXHAIS33</t>
  </si>
  <si>
    <t>J5BCAQ1Z</t>
  </si>
  <si>
    <t>36PET9WM</t>
  </si>
  <si>
    <t>YY4VFPND</t>
  </si>
  <si>
    <t>RD0L0NJG</t>
  </si>
  <si>
    <t>XE84LNAS</t>
  </si>
  <si>
    <t>A4H5ESTU</t>
  </si>
  <si>
    <t>7MGVL7FC</t>
  </si>
  <si>
    <t>2X86737Q</t>
  </si>
  <si>
    <t>B4UIGJRX</t>
  </si>
  <si>
    <t>CPWTJ2WC</t>
  </si>
  <si>
    <t>JDXSS1HT</t>
  </si>
  <si>
    <t>PU62ZGX4</t>
  </si>
  <si>
    <t>7C9Q2ZA3</t>
  </si>
  <si>
    <t>Y9XOOWHS</t>
  </si>
  <si>
    <t>L582YMSV</t>
  </si>
  <si>
    <t>LCBVIPRA</t>
  </si>
  <si>
    <t>2ZU519Y6</t>
  </si>
  <si>
    <t>V02WMIWK</t>
  </si>
  <si>
    <t>8T8J06EL</t>
  </si>
  <si>
    <t>A2PTJA6G</t>
  </si>
  <si>
    <t>OIO2H2MY</t>
  </si>
  <si>
    <t>HZ283240</t>
  </si>
  <si>
    <t>UM1OU73X</t>
  </si>
  <si>
    <t>N9ZBEJFI</t>
  </si>
  <si>
    <t>HPYLUU5P</t>
  </si>
  <si>
    <t>XUQ7RS1Q</t>
  </si>
  <si>
    <t>FOFS0O2G</t>
  </si>
  <si>
    <t>YMI68O7S</t>
  </si>
  <si>
    <t>IBB0VGUN</t>
  </si>
  <si>
    <t>ZXIHEEV2</t>
  </si>
  <si>
    <t>9B9VDAFU</t>
  </si>
  <si>
    <t>JC7DDV56</t>
  </si>
  <si>
    <t>EPH7L4K0</t>
  </si>
  <si>
    <t>KL8PCQXC</t>
  </si>
  <si>
    <t>DV6WD759</t>
  </si>
  <si>
    <t>TZQWGMG7</t>
  </si>
  <si>
    <t>U1J4YN0I</t>
  </si>
  <si>
    <t>F57Z7KJF</t>
  </si>
  <si>
    <t>8I84MV5A</t>
  </si>
  <si>
    <t>CGWJ1WHI</t>
  </si>
  <si>
    <t>KD27RNU9</t>
  </si>
  <si>
    <t>XBVFZ1IR</t>
  </si>
  <si>
    <t>WGYE40NI</t>
  </si>
  <si>
    <t>6SLKZ8FI</t>
  </si>
  <si>
    <t>8O1WNJBA</t>
  </si>
  <si>
    <t>UAX3F7D4</t>
  </si>
  <si>
    <t>OX0NE27G</t>
  </si>
  <si>
    <t>S519S1EK</t>
  </si>
  <si>
    <t>ZNNBFAKF</t>
  </si>
  <si>
    <t>KJHM27ZM</t>
  </si>
  <si>
    <t>HLXSEMXV</t>
  </si>
  <si>
    <t>LFI3BGEE</t>
  </si>
  <si>
    <t>K2KK9SW2</t>
  </si>
  <si>
    <t>WR45SVGN</t>
  </si>
  <si>
    <t>5RUF6451</t>
  </si>
  <si>
    <t>2GV66JA7</t>
  </si>
  <si>
    <t>8GISH3I9</t>
  </si>
  <si>
    <t>CRW2CCMB</t>
  </si>
  <si>
    <t>SFR7RG9V</t>
  </si>
  <si>
    <t>AU5Q1XCW</t>
  </si>
  <si>
    <t>2R3ZA84D</t>
  </si>
  <si>
    <t>89A54FHW</t>
  </si>
  <si>
    <t>WUNMIJW9</t>
  </si>
  <si>
    <t>ZRYPU2QW</t>
  </si>
  <si>
    <t>1XR36ESV</t>
  </si>
  <si>
    <t>2G5ZMOYC</t>
  </si>
  <si>
    <t>BGQ2F0HA</t>
  </si>
  <si>
    <t>NGG8O0JX</t>
  </si>
  <si>
    <t>CMXOTVL7</t>
  </si>
  <si>
    <t>0N11U6L3</t>
  </si>
  <si>
    <t>2X9KWWCP</t>
  </si>
  <si>
    <t>UIX6X6R3</t>
  </si>
  <si>
    <t>MELHF0ZP</t>
  </si>
  <si>
    <t>GEJKKFOL</t>
  </si>
  <si>
    <t>983QHALZ</t>
  </si>
  <si>
    <t>7B3J333S</t>
  </si>
  <si>
    <t>UGTXH980</t>
  </si>
  <si>
    <t>CBYRECX6</t>
  </si>
  <si>
    <t>TP9IE6PV</t>
  </si>
  <si>
    <t>6JXHEZYK</t>
  </si>
  <si>
    <t>ZC987DAQ</t>
  </si>
  <si>
    <t>0I6U3MQ6</t>
  </si>
  <si>
    <t>FH3UXT3T</t>
  </si>
  <si>
    <t>SMQV0BRI</t>
  </si>
  <si>
    <t>A3BK99P6</t>
  </si>
  <si>
    <t>M23VU0A9</t>
  </si>
  <si>
    <t>M4MAVN65</t>
  </si>
  <si>
    <t>RLAGB32O</t>
  </si>
  <si>
    <t>KU4GX1KD</t>
  </si>
  <si>
    <t>6R94B0SG</t>
  </si>
  <si>
    <t>QWR1O5R9</t>
  </si>
  <si>
    <t>QNB3SCN9</t>
  </si>
  <si>
    <t>DDCC6ZPK</t>
  </si>
  <si>
    <t>ADRB8OMB</t>
  </si>
  <si>
    <t>MPMG4JTY</t>
  </si>
  <si>
    <t>YIU1B39V</t>
  </si>
  <si>
    <t>6VIK2VX8</t>
  </si>
  <si>
    <t>JP72AC6I</t>
  </si>
  <si>
    <t>3590U14O</t>
  </si>
  <si>
    <t>EJ8YBRD3</t>
  </si>
  <si>
    <t>C9O4E52T</t>
  </si>
  <si>
    <t>6IMKESNY</t>
  </si>
  <si>
    <t>LELWKXDX</t>
  </si>
  <si>
    <t>CXAEFADQ</t>
  </si>
  <si>
    <t>MV1LBCP5</t>
  </si>
  <si>
    <t>GVCWDG9Y</t>
  </si>
  <si>
    <t>H45TYGRR</t>
  </si>
  <si>
    <t>6MTK51P5</t>
  </si>
  <si>
    <t>4Q4NBPD6</t>
  </si>
  <si>
    <t>7SF3PMMY</t>
  </si>
  <si>
    <t>97KFQSX1</t>
  </si>
  <si>
    <t>Q5R1PYJS</t>
  </si>
  <si>
    <t>NS6JLCZ2</t>
  </si>
  <si>
    <t>R8V3ALA8</t>
  </si>
  <si>
    <t>5QC9H4C2</t>
  </si>
  <si>
    <t>0CR37ETK</t>
  </si>
  <si>
    <t>C0H6SU2X</t>
  </si>
  <si>
    <t>Q37IWCG1</t>
  </si>
  <si>
    <t>31KRB7R2</t>
  </si>
  <si>
    <t>C5B5WBY9</t>
  </si>
  <si>
    <t>HPU7RQG6</t>
  </si>
  <si>
    <t>HDALWEHF</t>
  </si>
  <si>
    <t>J1SCD7QL</t>
  </si>
  <si>
    <t>MN8UHP5B</t>
  </si>
  <si>
    <t>NN4DWBVN</t>
  </si>
  <si>
    <t>F2PW7WP2</t>
  </si>
  <si>
    <t>SHE8LB0Y</t>
  </si>
  <si>
    <t>F9THW1PW</t>
  </si>
  <si>
    <t>1O58TWRZ</t>
  </si>
  <si>
    <t>0D95JSVW</t>
  </si>
  <si>
    <t>TQ6BTW2Z</t>
  </si>
  <si>
    <t>IRCBYH9Z</t>
  </si>
  <si>
    <t>G5GPTVMU</t>
  </si>
  <si>
    <t>M57LZE5F</t>
  </si>
  <si>
    <t>INKH0Y59</t>
  </si>
  <si>
    <t>A2HLNPEL</t>
  </si>
  <si>
    <t>PDMZ1I99</t>
  </si>
  <si>
    <t>02EC1993</t>
  </si>
  <si>
    <t>ASC1OWNE</t>
  </si>
  <si>
    <t>3SF8O9S6</t>
  </si>
  <si>
    <t>3GFZ7SN4</t>
  </si>
  <si>
    <t>KIP060D0</t>
  </si>
  <si>
    <t>JSDGELLK</t>
  </si>
  <si>
    <t>IZDF2RTL</t>
  </si>
  <si>
    <t>EO481IOJ</t>
  </si>
  <si>
    <t>3HTSMIGI</t>
  </si>
  <si>
    <t>RQ5FNR4O</t>
  </si>
  <si>
    <t>8LTQ9ESQ</t>
  </si>
  <si>
    <t>QFXZT1TV</t>
  </si>
  <si>
    <t>6WOMHAJM</t>
  </si>
  <si>
    <t>PGT70Q4T</t>
  </si>
  <si>
    <t>0XG8TOJF</t>
  </si>
  <si>
    <t>0VXUZU7P</t>
  </si>
  <si>
    <t>L1WPBDZG</t>
  </si>
  <si>
    <t>TBS5Y874</t>
  </si>
  <si>
    <t>SWXO4J19</t>
  </si>
  <si>
    <t>DOP1NORG</t>
  </si>
  <si>
    <t>MN6E59H6</t>
  </si>
  <si>
    <t>X2EH33CU</t>
  </si>
  <si>
    <t>LDJ6VTNW</t>
  </si>
  <si>
    <t>3T64Z7DB</t>
  </si>
  <si>
    <t>DPT11UGS</t>
  </si>
  <si>
    <t>D30QC4EE</t>
  </si>
  <si>
    <t>SQOW8W0G</t>
  </si>
  <si>
    <t>IG540SIB</t>
  </si>
  <si>
    <t>UDXG59P0</t>
  </si>
  <si>
    <t>83XN082U</t>
  </si>
  <si>
    <t>I5FVCO24</t>
  </si>
  <si>
    <t>ZH14SZPT</t>
  </si>
  <si>
    <t>GR6C7GQ9</t>
  </si>
  <si>
    <t>PTKOWYW6</t>
  </si>
  <si>
    <t>Y7TVU9AY</t>
  </si>
  <si>
    <t>6V0QV9CU</t>
  </si>
  <si>
    <t>91M6FY8S</t>
  </si>
  <si>
    <t>2JFS8EGS</t>
  </si>
  <si>
    <t>MEKVHSCB</t>
  </si>
  <si>
    <t>Y5OTY9O5</t>
  </si>
  <si>
    <t>LULNYY3C</t>
  </si>
  <si>
    <t>GAIFPSU2</t>
  </si>
  <si>
    <t>5CZBHSRI</t>
  </si>
  <si>
    <t>SU8JNMP4</t>
  </si>
  <si>
    <t>GOIVV4OG</t>
  </si>
  <si>
    <t>36VPT9RZ</t>
  </si>
  <si>
    <t>W6OX0S1Q</t>
  </si>
  <si>
    <t>6I76NXTK</t>
  </si>
  <si>
    <t>ZTYHMEQY</t>
  </si>
  <si>
    <t>SFFFNT6B</t>
  </si>
  <si>
    <t>WTAM4BED</t>
  </si>
  <si>
    <t>AKMV6WN5</t>
  </si>
  <si>
    <t>R0S5FZ1G</t>
  </si>
  <si>
    <t>8N3GXBI5</t>
  </si>
  <si>
    <t>LABZ0UGB</t>
  </si>
  <si>
    <t>GM5X0CSG</t>
  </si>
  <si>
    <t>MTZQ55RH</t>
  </si>
  <si>
    <t>Q67320CY</t>
  </si>
  <si>
    <t>QQCIN1M4</t>
  </si>
  <si>
    <t>ADRU5BLP</t>
  </si>
  <si>
    <t>ZZCKQ2JV</t>
  </si>
  <si>
    <t>2YBEN3MV</t>
  </si>
  <si>
    <t>PBJ01MRE</t>
  </si>
  <si>
    <t>BMQEY089</t>
  </si>
  <si>
    <t>UWPUJESS</t>
  </si>
  <si>
    <t>L351AATH</t>
  </si>
  <si>
    <t>S3XI6YB3</t>
  </si>
  <si>
    <t>DAJBIHBZ</t>
  </si>
  <si>
    <t>P0B49XCI</t>
  </si>
  <si>
    <t>LUP7FYS5</t>
  </si>
  <si>
    <t>SZ1H1L8I</t>
  </si>
  <si>
    <t>848QSODT</t>
  </si>
  <si>
    <t>1Z72JRDI</t>
  </si>
  <si>
    <t>8QDSXHQ8</t>
  </si>
  <si>
    <t>FF5G00YD</t>
  </si>
  <si>
    <t>1ZT4IROS</t>
  </si>
  <si>
    <t>9BM1CGBV</t>
  </si>
  <si>
    <t>WBJX6O2D</t>
  </si>
  <si>
    <t>BBV196A3</t>
  </si>
  <si>
    <t>MFU6Y5HX</t>
  </si>
  <si>
    <t>3OVJXUSB</t>
  </si>
  <si>
    <t>GXY3QZ2V</t>
  </si>
  <si>
    <t>6F79VYH8</t>
  </si>
  <si>
    <t>SFCT64YG</t>
  </si>
  <si>
    <t>600FP406</t>
  </si>
  <si>
    <t>ZQ7TYNUV</t>
  </si>
  <si>
    <t>9AOPLD0O</t>
  </si>
  <si>
    <t>4RDJBBB6</t>
  </si>
  <si>
    <t>U5UM9W8V</t>
  </si>
  <si>
    <t>H6SE0L31</t>
  </si>
  <si>
    <t>YA2NDY1H</t>
  </si>
  <si>
    <t>NYI5VMXK</t>
  </si>
  <si>
    <t>ZH8XR8YT</t>
  </si>
  <si>
    <t>BYF6ABTZ</t>
  </si>
  <si>
    <t>YHKT6YJ7</t>
  </si>
  <si>
    <t>H5VBBEVI</t>
  </si>
  <si>
    <t>TJTOVN5K</t>
  </si>
  <si>
    <t>80QJ0BQH</t>
  </si>
  <si>
    <t>9F2MDA5R</t>
  </si>
  <si>
    <t>P7LVKDC9</t>
  </si>
  <si>
    <t>F8F6MA24</t>
  </si>
  <si>
    <t>ESYGBBLP</t>
  </si>
  <si>
    <t>NSI9TMQ1</t>
  </si>
  <si>
    <t>2B0QVPBT</t>
  </si>
  <si>
    <t>1IHNDN80</t>
  </si>
  <si>
    <t>7XP06LUZ</t>
  </si>
  <si>
    <t>U2SW8DT1</t>
  </si>
  <si>
    <t>L47EPGVT</t>
  </si>
  <si>
    <t>AHRCT8IP</t>
  </si>
  <si>
    <t>NT510FGZ</t>
  </si>
  <si>
    <t>X70BM5FO</t>
  </si>
  <si>
    <t>BG0BLC6S</t>
  </si>
  <si>
    <t>5VYJCJAE</t>
  </si>
  <si>
    <t>R6OZIG5J</t>
  </si>
  <si>
    <t>97UN20YY</t>
  </si>
  <si>
    <t>E2NXQUWO</t>
  </si>
  <si>
    <t>IZ8DDEIO</t>
  </si>
  <si>
    <t>V3QM4V7G</t>
  </si>
  <si>
    <t>LKJZEISS</t>
  </si>
  <si>
    <t>BZG9DI4Z</t>
  </si>
  <si>
    <t>CG4TWLUR</t>
  </si>
  <si>
    <t>3LED0EK3</t>
  </si>
  <si>
    <t>81LMZHD1</t>
  </si>
  <si>
    <t>S3LATQVJ</t>
  </si>
  <si>
    <t>DQ7GS2BN</t>
  </si>
  <si>
    <t>IH4M0XTK</t>
  </si>
  <si>
    <t>NMHDWGNT</t>
  </si>
  <si>
    <t>F5U1ACDD</t>
  </si>
  <si>
    <t>8IXBS90G</t>
  </si>
  <si>
    <t>V4HYSJS2</t>
  </si>
  <si>
    <t>7U28UXIL</t>
  </si>
  <si>
    <t>DSBGHOPN</t>
  </si>
  <si>
    <t>ZDB6D35R</t>
  </si>
  <si>
    <t>I3RW4OMF</t>
  </si>
  <si>
    <t>WPSHVGDZ</t>
  </si>
  <si>
    <t>YYTZSTL0</t>
  </si>
  <si>
    <t>BO1GBSM0</t>
  </si>
  <si>
    <t>P4UJ64QM</t>
  </si>
  <si>
    <t>AK2LRFXF</t>
  </si>
  <si>
    <t>1XO519P4</t>
  </si>
  <si>
    <t>BZGJ44FH</t>
  </si>
  <si>
    <t>GSOR2INK</t>
  </si>
  <si>
    <t>CGFLLZZI</t>
  </si>
  <si>
    <t>3KM8WN7L</t>
  </si>
  <si>
    <t>X8QV83G1</t>
  </si>
  <si>
    <t>H7P5O25G</t>
  </si>
  <si>
    <t>2HT2R2GY</t>
  </si>
  <si>
    <t>8SOQADK7</t>
  </si>
  <si>
    <t>VXTVHC1Z</t>
  </si>
  <si>
    <t>VT5Y73GX</t>
  </si>
  <si>
    <t>6HDTZCCM</t>
  </si>
  <si>
    <t>IQ9GMTBR</t>
  </si>
  <si>
    <t>B24YQ6LA</t>
  </si>
  <si>
    <t>AANB25RH</t>
  </si>
  <si>
    <t>UBX7TMQG</t>
  </si>
  <si>
    <t>J3N73B00</t>
  </si>
  <si>
    <t>2ZVWE5NE</t>
  </si>
  <si>
    <t>WZN26QZQ</t>
  </si>
  <si>
    <t>WRSA8PVU</t>
  </si>
  <si>
    <t>UEL6CAP9</t>
  </si>
  <si>
    <t>Z7JCS0ZW</t>
  </si>
  <si>
    <t>Y7WAFW9D</t>
  </si>
  <si>
    <t>8AK3KGFA</t>
  </si>
  <si>
    <t>ZHXBOIJ6</t>
  </si>
  <si>
    <t>S9DVJGUO</t>
  </si>
  <si>
    <t>ZESI2PFU</t>
  </si>
  <si>
    <t>K7TV5UBZ</t>
  </si>
  <si>
    <t>7PDUWDGT</t>
  </si>
  <si>
    <t>DE5WRZ6B</t>
  </si>
  <si>
    <t>ICMXZOVL</t>
  </si>
  <si>
    <t>0F9GSZRO</t>
  </si>
  <si>
    <t>U177IWW0</t>
  </si>
  <si>
    <t>JCPQZ2SN</t>
  </si>
  <si>
    <t>28EVFB8G</t>
  </si>
  <si>
    <t>JUUXF02Z</t>
  </si>
  <si>
    <t>NOLWR5EX</t>
  </si>
  <si>
    <t>TOJ902PF</t>
  </si>
  <si>
    <t>VBM56CIF</t>
  </si>
  <si>
    <t>7FER10E1</t>
  </si>
  <si>
    <t>46UHJGY0</t>
  </si>
  <si>
    <t>NRYC7T45</t>
  </si>
  <si>
    <t>FQ4QOS8U</t>
  </si>
  <si>
    <t>ILUMUKG8</t>
  </si>
  <si>
    <t>G3TZD0CB</t>
  </si>
  <si>
    <t>K44PIQTN</t>
  </si>
  <si>
    <t>MUIT1E0M</t>
  </si>
  <si>
    <t>BCUR8B2A</t>
  </si>
  <si>
    <t>FEWIDJGH</t>
  </si>
  <si>
    <t>KLUS7RVS</t>
  </si>
  <si>
    <t>3NC5XSDF</t>
  </si>
  <si>
    <t>F22C6LKO</t>
  </si>
  <si>
    <t>G8AO5FA2</t>
  </si>
  <si>
    <t>IEN6RBZI</t>
  </si>
  <si>
    <t>58K44TMD</t>
  </si>
  <si>
    <t>AEMGFUYH</t>
  </si>
  <si>
    <t>K214R7RK</t>
  </si>
  <si>
    <t>8VKD2CCH</t>
  </si>
  <si>
    <t>HSGJKH6U</t>
  </si>
  <si>
    <t>K98JFWRC</t>
  </si>
  <si>
    <t>3F8AA8RT</t>
  </si>
  <si>
    <t>FSNL204U</t>
  </si>
  <si>
    <t>OB3K0SVW</t>
  </si>
  <si>
    <t>P07OGZ3F</t>
  </si>
  <si>
    <t>S6DXPVLA</t>
  </si>
  <si>
    <t>ETISD84I</t>
  </si>
  <si>
    <t>G7K3HJAT</t>
  </si>
  <si>
    <t>RU3HH59R</t>
  </si>
  <si>
    <t>T7UYHDUN</t>
  </si>
  <si>
    <t>HZNNKQ0T</t>
  </si>
  <si>
    <t>IGELOJ42</t>
  </si>
  <si>
    <t>HDITQL1S</t>
  </si>
  <si>
    <t>SCYV3JPO</t>
  </si>
  <si>
    <t>ZTFYF8PV</t>
  </si>
  <si>
    <t>TTKPNDTP</t>
  </si>
  <si>
    <t>I043RXJV</t>
  </si>
  <si>
    <t>O8C2G4G2</t>
  </si>
  <si>
    <t>GKJLM1UR</t>
  </si>
  <si>
    <t>Z9DK5289</t>
  </si>
  <si>
    <t>VLVP8FPJ</t>
  </si>
  <si>
    <t>99HAV7SY</t>
  </si>
  <si>
    <t>VJ1EK4A3</t>
  </si>
  <si>
    <t>FZDRB789</t>
  </si>
  <si>
    <t>YFB7Y92U</t>
  </si>
  <si>
    <t>R5ILWVDD</t>
  </si>
  <si>
    <t>QQH0YV1W</t>
  </si>
  <si>
    <t>4PXSBQU8</t>
  </si>
  <si>
    <t>0QHI3KG5</t>
  </si>
  <si>
    <t>TKI8MEZZ</t>
  </si>
  <si>
    <t>PF7M8CG2</t>
  </si>
  <si>
    <t>VAV3N62C</t>
  </si>
  <si>
    <t>FN1QX0BQ</t>
  </si>
  <si>
    <t>NY9ARKRE</t>
  </si>
  <si>
    <t>J03H7OQF</t>
  </si>
  <si>
    <t>U07VUUGP</t>
  </si>
  <si>
    <t>OZL7CDMQ</t>
  </si>
  <si>
    <t>V8ELYA6F</t>
  </si>
  <si>
    <t>VXWUALY5</t>
  </si>
  <si>
    <t>LFPY1Z14</t>
  </si>
  <si>
    <t>9CQ6TMET</t>
  </si>
  <si>
    <t>RSXFS096</t>
  </si>
  <si>
    <t>GO4G2L4X</t>
  </si>
  <si>
    <t>0V9YEQDU</t>
  </si>
  <si>
    <t>G9H0MWBL</t>
  </si>
  <si>
    <t>DZ3KHZSX</t>
  </si>
  <si>
    <t>CVFUMOK9</t>
  </si>
  <si>
    <t>J5QLUH5O</t>
  </si>
  <si>
    <t>9QX62IL2</t>
  </si>
  <si>
    <t>E8EY51IC</t>
  </si>
  <si>
    <t>GVBWTDI3</t>
  </si>
  <si>
    <t>DB801ISB</t>
  </si>
  <si>
    <t>76ZQP7QY</t>
  </si>
  <si>
    <t>RTH5O6ZW</t>
  </si>
  <si>
    <t>9BFHDZOK</t>
  </si>
  <si>
    <t>V2X2KMUR</t>
  </si>
  <si>
    <t>9LZICBEV</t>
  </si>
  <si>
    <t>HTBPSC2D</t>
  </si>
  <si>
    <t>FBEP7939</t>
  </si>
  <si>
    <t>KAPPUUYY</t>
  </si>
  <si>
    <t>0SD3OBQI</t>
  </si>
  <si>
    <t>NVH71LD4</t>
  </si>
  <si>
    <t>X2QRD0DC</t>
  </si>
  <si>
    <t>G11DEJSL</t>
  </si>
  <si>
    <t>JRWBU9BS</t>
  </si>
  <si>
    <t>4NGBUZWJ</t>
  </si>
  <si>
    <t>Q46QSEGT</t>
  </si>
  <si>
    <t>6Z1XK6YR</t>
  </si>
  <si>
    <t>6IMUQYMN</t>
  </si>
  <si>
    <t>Q9JV7YXX</t>
  </si>
  <si>
    <t>RBB3C85Q</t>
  </si>
  <si>
    <t>YKMHSGNU</t>
  </si>
  <si>
    <t>XW7J3TI2</t>
  </si>
  <si>
    <t>9PDR4X2R</t>
  </si>
  <si>
    <t>7VSFD2MV</t>
  </si>
  <si>
    <t>52IHI8JD</t>
  </si>
  <si>
    <t>X6LO8WPD</t>
  </si>
  <si>
    <t>GEQ8IGKW</t>
  </si>
  <si>
    <t>MIXJ9F4F</t>
  </si>
  <si>
    <t>30OFYJUN</t>
  </si>
  <si>
    <t>3SOLZEZX</t>
  </si>
  <si>
    <t>9CK2HTJP</t>
  </si>
  <si>
    <t>6UZVABQR</t>
  </si>
  <si>
    <t>RW39Y63V</t>
  </si>
  <si>
    <t>LV5SEMZQ</t>
  </si>
  <si>
    <t>KO7UWLAU</t>
  </si>
  <si>
    <t>R4BO7K5M</t>
  </si>
  <si>
    <t>NUA0OE6Z</t>
  </si>
  <si>
    <t>DZOLKFK6</t>
  </si>
  <si>
    <t>2DKO9X1T</t>
  </si>
  <si>
    <t>CU7KT53A</t>
  </si>
  <si>
    <t>VVM450RP</t>
  </si>
  <si>
    <t>9YH8LS5H</t>
  </si>
  <si>
    <t>SXFE42KG</t>
  </si>
  <si>
    <t>GNAX12Z6</t>
  </si>
  <si>
    <t>7LE19SYE</t>
  </si>
  <si>
    <t>HUG2KAHE</t>
  </si>
  <si>
    <t>JUU6C7NO</t>
  </si>
  <si>
    <t>0WJLKMUA</t>
  </si>
  <si>
    <t>SY6BWRRO</t>
  </si>
  <si>
    <t>MJXPSHYT</t>
  </si>
  <si>
    <t>VZS17M7X</t>
  </si>
  <si>
    <t>T6MPH7JC</t>
  </si>
  <si>
    <t>W1XRTUT2</t>
  </si>
  <si>
    <t>SLCWM9BH</t>
  </si>
  <si>
    <t>O8E9L7VK</t>
  </si>
  <si>
    <t>BQINW2LB</t>
  </si>
  <si>
    <t>IJ817GQJ</t>
  </si>
  <si>
    <t>93X2W24Q</t>
  </si>
  <si>
    <t>9IP0C0IR</t>
  </si>
  <si>
    <t>1IABHXOP</t>
  </si>
  <si>
    <t>FM4S93O6</t>
  </si>
  <si>
    <t>OGO6SNTQ</t>
  </si>
  <si>
    <t>JNEQWZQK</t>
  </si>
  <si>
    <t>KBQ16F1I</t>
  </si>
  <si>
    <t>E4O6XJ9E</t>
  </si>
  <si>
    <t>F8QQEW1W</t>
  </si>
  <si>
    <t>MNTTYFR6</t>
  </si>
  <si>
    <t>SQW60VII</t>
  </si>
  <si>
    <t>MR49QBLO</t>
  </si>
  <si>
    <t>5TCGN3GX</t>
  </si>
  <si>
    <t>Z8HW4Z9W</t>
  </si>
  <si>
    <t>I6TVFB6J</t>
  </si>
  <si>
    <t>PRHL94PK</t>
  </si>
  <si>
    <t>WIDRX5N6</t>
  </si>
  <si>
    <t>4KIZ9WJ0</t>
  </si>
  <si>
    <t>WQ5U8PPM</t>
  </si>
  <si>
    <t>0PSKGNYE</t>
  </si>
  <si>
    <t>LB6XW39X</t>
  </si>
  <si>
    <t>Q9CASEJL</t>
  </si>
  <si>
    <t>R892OD1B</t>
  </si>
  <si>
    <t>80S3ED8B</t>
  </si>
  <si>
    <t>CNLE5EJ2</t>
  </si>
  <si>
    <t>JQNSK78U</t>
  </si>
  <si>
    <t>ORUHS3Q2</t>
  </si>
  <si>
    <t>3D6LLPA1</t>
  </si>
  <si>
    <t>CENVLTFH</t>
  </si>
  <si>
    <t>X19CKKZ1</t>
  </si>
  <si>
    <t>2EYTB3PX</t>
  </si>
  <si>
    <t>QYWZZ16B</t>
  </si>
  <si>
    <t>OCLEO3CD</t>
  </si>
  <si>
    <t>I8OUZNDS</t>
  </si>
  <si>
    <t>62UFJ4IQ</t>
  </si>
  <si>
    <t>TODG6DEK</t>
  </si>
  <si>
    <t>N55VF08D</t>
  </si>
  <si>
    <t>SYA1A4E5</t>
  </si>
  <si>
    <t>MITXNS42</t>
  </si>
  <si>
    <t>ZBBMGEV4</t>
  </si>
  <si>
    <t>EXICVP8C</t>
  </si>
  <si>
    <t>R19OP4QL</t>
  </si>
  <si>
    <t>8RIKWACO</t>
  </si>
  <si>
    <t>DO6VKC2G</t>
  </si>
  <si>
    <t>P9SDPJJO</t>
  </si>
  <si>
    <t>EC4QE1BX</t>
  </si>
  <si>
    <t>8ODHXBNE</t>
  </si>
  <si>
    <t>7FZMWZJT</t>
  </si>
  <si>
    <t>L4124UJG</t>
  </si>
  <si>
    <t>FZGBRGHF</t>
  </si>
  <si>
    <t>MJ12SZ89</t>
  </si>
  <si>
    <t>AU1OZUN8</t>
  </si>
  <si>
    <t>S2SC8AP7</t>
  </si>
  <si>
    <t>152DN1FE</t>
  </si>
  <si>
    <t>3X2HOUYU</t>
  </si>
  <si>
    <t>Y2EC6KYG</t>
  </si>
  <si>
    <t>0EOFVU05</t>
  </si>
  <si>
    <t>8G9Q7NXD</t>
  </si>
  <si>
    <t>8DWOWB6Y</t>
  </si>
  <si>
    <t>BUFF2EP5</t>
  </si>
  <si>
    <t>HEG8WPQF</t>
  </si>
  <si>
    <t>CDFKC6E0</t>
  </si>
  <si>
    <t>5R408EB5</t>
  </si>
  <si>
    <t>VD94D677</t>
  </si>
  <si>
    <t>KFSKQ291</t>
  </si>
  <si>
    <t>74VGCEEW</t>
  </si>
  <si>
    <t>QCH2R1VO</t>
  </si>
  <si>
    <t>LLQCQOCR</t>
  </si>
  <si>
    <t>6QKBZAEQ</t>
  </si>
  <si>
    <t>GMNQUFQZ</t>
  </si>
  <si>
    <t>E3HJPDFZ</t>
  </si>
  <si>
    <t>SPHS260Y</t>
  </si>
  <si>
    <t>LIQZNH9U</t>
  </si>
  <si>
    <t>3QS2B6IN</t>
  </si>
  <si>
    <t>VVM42VWQ</t>
  </si>
  <si>
    <t>KDY5FEUO</t>
  </si>
  <si>
    <t>7DOGGIXI</t>
  </si>
  <si>
    <t>A62JDGQK</t>
  </si>
  <si>
    <t>V5QIL0HU</t>
  </si>
  <si>
    <t>JHJEQ1U3</t>
  </si>
  <si>
    <t>443ATESI</t>
  </si>
  <si>
    <t>2FMT1053</t>
  </si>
  <si>
    <t>NSYCCHCJ</t>
  </si>
  <si>
    <t>BU1B6PHK</t>
  </si>
  <si>
    <t>FXLA39YR</t>
  </si>
  <si>
    <t>IBZQBCSU</t>
  </si>
  <si>
    <t>1LY8CAXD</t>
  </si>
  <si>
    <t>1PAPS9QO</t>
  </si>
  <si>
    <t>GG85QBTM</t>
  </si>
  <si>
    <t>EQ399D3M</t>
  </si>
  <si>
    <t>CUSWE9PB</t>
  </si>
  <si>
    <t>3S73ZUQH</t>
  </si>
  <si>
    <t>QL97HH1Y</t>
  </si>
  <si>
    <t>9P180HVQ</t>
  </si>
  <si>
    <t>JVF7HZMV</t>
  </si>
  <si>
    <t>YX4E972E</t>
  </si>
  <si>
    <t>37FKT2ZP</t>
  </si>
  <si>
    <t>CJOU1RYX</t>
  </si>
  <si>
    <t>3CLBPMYZ</t>
  </si>
  <si>
    <t>MZTB3C70</t>
  </si>
  <si>
    <t>941SDVVZ</t>
  </si>
  <si>
    <t>6F5TIV66</t>
  </si>
  <si>
    <t>RX56S6G3</t>
  </si>
  <si>
    <t>9S8E95EI</t>
  </si>
  <si>
    <t>OFC7ZTU8</t>
  </si>
  <si>
    <t>73FYEJQV</t>
  </si>
  <si>
    <t>XUEHL04Z</t>
  </si>
  <si>
    <t>Z50GQV8I</t>
  </si>
  <si>
    <t>7O2ISWVB</t>
  </si>
  <si>
    <t>CY33L07I</t>
  </si>
  <si>
    <t>D9VTKEEH</t>
  </si>
  <si>
    <t>4HJIT2B6</t>
  </si>
  <si>
    <t>WHV85GOQ</t>
  </si>
  <si>
    <t>M93A8LTF</t>
  </si>
  <si>
    <t>3FWZBSW1</t>
  </si>
  <si>
    <t>T7AHYN7O</t>
  </si>
  <si>
    <t>APIB681L</t>
  </si>
  <si>
    <t>7XL4JYSB</t>
  </si>
  <si>
    <t>NRK892VX</t>
  </si>
  <si>
    <t>5OAWTEIU</t>
  </si>
  <si>
    <t>XUSUEAV7</t>
  </si>
  <si>
    <t>XQ6FMG3L</t>
  </si>
  <si>
    <t>AT3MMVIS</t>
  </si>
  <si>
    <t>2WH4NUR9</t>
  </si>
  <si>
    <t>62R8ERQ0</t>
  </si>
  <si>
    <t>TPNU79C1</t>
  </si>
  <si>
    <t>5PJJCTJ9</t>
  </si>
  <si>
    <t>HNKZ2IC6</t>
  </si>
  <si>
    <t>IUDG3PF0</t>
  </si>
  <si>
    <t>AZJXZFMR</t>
  </si>
  <si>
    <t>IEIZU3TY</t>
  </si>
  <si>
    <t>S46ZLF3G</t>
  </si>
  <si>
    <t>NCUXZU3S</t>
  </si>
  <si>
    <t>0J3UU8PZ</t>
  </si>
  <si>
    <t>C933ZQBB</t>
  </si>
  <si>
    <t>13O8NTOT</t>
  </si>
  <si>
    <t>FLH1KDV2</t>
  </si>
  <si>
    <t>42YPT5L7</t>
  </si>
  <si>
    <t>75P6HFA0</t>
  </si>
  <si>
    <t>BH40KWV5</t>
  </si>
  <si>
    <t>4X3H9YD5</t>
  </si>
  <si>
    <t>1WA46LC9</t>
  </si>
  <si>
    <t>LWXHKI88</t>
  </si>
  <si>
    <t>N7FJ13VQ</t>
  </si>
  <si>
    <t>2WZU46RL</t>
  </si>
  <si>
    <t>08EX3XKE</t>
  </si>
  <si>
    <t>GD2OCW12</t>
  </si>
  <si>
    <t>72LNJRY9</t>
  </si>
  <si>
    <t>VK9KN5PT</t>
  </si>
  <si>
    <t>F4FLJ0WW</t>
  </si>
  <si>
    <t>2YOW2BI0</t>
  </si>
  <si>
    <t>4CFMS9QT</t>
  </si>
  <si>
    <t>AUJ21SKT</t>
  </si>
  <si>
    <t>IG9RPWOZ</t>
  </si>
  <si>
    <t>DU0E2LMZ</t>
  </si>
  <si>
    <t>V2GGEAOC</t>
  </si>
  <si>
    <t>P7AX4B3N</t>
  </si>
  <si>
    <t>6TBAKLMX</t>
  </si>
  <si>
    <t>SUX7JFN7</t>
  </si>
  <si>
    <t>44H0FJMH</t>
  </si>
  <si>
    <t>G39V1X3G</t>
  </si>
  <si>
    <t>GUJNYTXN</t>
  </si>
  <si>
    <t>2I7IFY8D</t>
  </si>
  <si>
    <t>F90O03ZH</t>
  </si>
  <si>
    <t>MHN0SWM2</t>
  </si>
  <si>
    <t>0K59ZLQC</t>
  </si>
  <si>
    <t>EUE812O3</t>
  </si>
  <si>
    <t>2E2FDZHG</t>
  </si>
  <si>
    <t>ZR436XWW</t>
  </si>
  <si>
    <t>RQ3BV2I5</t>
  </si>
  <si>
    <t>R6F1053X</t>
  </si>
  <si>
    <t>0Y8HO91H</t>
  </si>
  <si>
    <t>QO0MQUOY</t>
  </si>
  <si>
    <t>TLZGG7G5</t>
  </si>
  <si>
    <t>F77XD7IZ</t>
  </si>
  <si>
    <t>WO1OYV0Z</t>
  </si>
  <si>
    <t>V3VJRFBV</t>
  </si>
  <si>
    <t>WFNKJ2LT</t>
  </si>
  <si>
    <t>QA9XE19H</t>
  </si>
  <si>
    <t>RYWETTBK</t>
  </si>
  <si>
    <t>G1XX0IB4</t>
  </si>
  <si>
    <t>5HHFR0VZ</t>
  </si>
  <si>
    <t>F4EHCQIC</t>
  </si>
  <si>
    <t>C2FSIMZP</t>
  </si>
  <si>
    <t>IBS3H6Z4</t>
  </si>
  <si>
    <t>FV6PHMQW</t>
  </si>
  <si>
    <t>Y7AC2LSL</t>
  </si>
  <si>
    <t>72UVDOKU</t>
  </si>
  <si>
    <t>ME0LMBYL</t>
  </si>
  <si>
    <t>BGNB966A</t>
  </si>
  <si>
    <t>9E7VMZ1J</t>
  </si>
  <si>
    <t>O0NCMYX9</t>
  </si>
  <si>
    <t>LN0DF2XI</t>
  </si>
  <si>
    <t>852ZZB90</t>
  </si>
  <si>
    <t>B5QCN9H7</t>
  </si>
  <si>
    <t>XIKWT7HM</t>
  </si>
  <si>
    <t>LAYVBSH4</t>
  </si>
  <si>
    <t>O08NQM1J</t>
  </si>
  <si>
    <t>I86I0TJG</t>
  </si>
  <si>
    <t>I819UEG6</t>
  </si>
  <si>
    <t>IHJEX21Z</t>
  </si>
  <si>
    <t>E8MIFXOH</t>
  </si>
  <si>
    <t>68EYCEV4</t>
  </si>
  <si>
    <t>IUVAUQ6I</t>
  </si>
  <si>
    <t>GQT2DFWZ</t>
  </si>
  <si>
    <t>WQAKXOYU</t>
  </si>
  <si>
    <t>JUKJ3RAB</t>
  </si>
  <si>
    <t>XDECB9X2</t>
  </si>
  <si>
    <t>FC1LS6PY</t>
  </si>
  <si>
    <t>MK57PHV1</t>
  </si>
  <si>
    <t>GN16L9RW</t>
  </si>
  <si>
    <t>PC38XXQN</t>
  </si>
  <si>
    <t>XWW6KUG0</t>
  </si>
  <si>
    <t>A30VAQHM</t>
  </si>
  <si>
    <t>A6CE8BHR</t>
  </si>
  <si>
    <t>ODSFN0YA</t>
  </si>
  <si>
    <t>TFPZNRS3</t>
  </si>
  <si>
    <t>IC4J0BIZ</t>
  </si>
  <si>
    <t>I4UCA7CU</t>
  </si>
  <si>
    <t>8GV0BQTU</t>
  </si>
  <si>
    <t>P95E1DOX</t>
  </si>
  <si>
    <t>DJDVV89L</t>
  </si>
  <si>
    <t>C334XDK8</t>
  </si>
  <si>
    <t>F3P73EG4</t>
  </si>
  <si>
    <t>2KKRRM1G</t>
  </si>
  <si>
    <t>0NSRB3EO</t>
  </si>
  <si>
    <t>73EBDWP4</t>
  </si>
  <si>
    <t>9EGLQG3N</t>
  </si>
  <si>
    <t>9FPDDSIJ</t>
  </si>
  <si>
    <t>8AK1G9IT</t>
  </si>
  <si>
    <t>UEZOR630</t>
  </si>
  <si>
    <t>DNIX6FCG</t>
  </si>
  <si>
    <t>ZP5Q4YUJ</t>
  </si>
  <si>
    <t>R8CW1D6X</t>
  </si>
  <si>
    <t>R3NAMX4P</t>
  </si>
  <si>
    <t>IWAKTMEB</t>
  </si>
  <si>
    <t>4AHNCJ2Y</t>
  </si>
  <si>
    <t>60UOBOEM</t>
  </si>
  <si>
    <t>OY08XJ2E</t>
  </si>
  <si>
    <t>GWQX8BSZ</t>
  </si>
  <si>
    <t>9DDHZUZB</t>
  </si>
  <si>
    <t>JB60NPU9</t>
  </si>
  <si>
    <t>5AAN00N1</t>
  </si>
  <si>
    <t>VM0MHPAO</t>
  </si>
  <si>
    <t>WPGTHV8V</t>
  </si>
  <si>
    <t>T5GZDRDE</t>
  </si>
  <si>
    <t>HAXMC4IX</t>
  </si>
  <si>
    <t>FM4LX5O0</t>
  </si>
  <si>
    <t>77WSI0TH</t>
  </si>
  <si>
    <t>IVSOSC0E</t>
  </si>
  <si>
    <t>MG0LTCCE</t>
  </si>
  <si>
    <t>75HKH8PS</t>
  </si>
  <si>
    <t>PMK11X5L</t>
  </si>
  <si>
    <t>23J295J4</t>
  </si>
  <si>
    <t>JU2PPGP6</t>
  </si>
  <si>
    <t>N7KJ821I</t>
  </si>
  <si>
    <t>ZZFES7ID</t>
  </si>
  <si>
    <t>JF9CTPPZ</t>
  </si>
  <si>
    <t>NMN9DVEV</t>
  </si>
  <si>
    <t>RR4FWSVB</t>
  </si>
  <si>
    <t>ABXW1X4U</t>
  </si>
  <si>
    <t>E8LO9APO</t>
  </si>
  <si>
    <t>87ZXBDQS</t>
  </si>
  <si>
    <t>NOVPMLOV</t>
  </si>
  <si>
    <t>A60QAIT3</t>
  </si>
  <si>
    <t>3CP9VXC1</t>
  </si>
  <si>
    <t>G1M1KVHU</t>
  </si>
  <si>
    <t>CA3BRUJO</t>
  </si>
  <si>
    <t>DX8R6PA4</t>
  </si>
  <si>
    <t>073UCD9F</t>
  </si>
  <si>
    <t>5G645WYV</t>
  </si>
  <si>
    <t>6ALH2N0I</t>
  </si>
  <si>
    <t>M2VKMZPH</t>
  </si>
  <si>
    <t>AQ3HBL9S</t>
  </si>
  <si>
    <t>SBTVPORC</t>
  </si>
  <si>
    <t>ZGSQMEQ9</t>
  </si>
  <si>
    <t>FZNEISTX</t>
  </si>
  <si>
    <t>TF7HCU69</t>
  </si>
  <si>
    <t>JJ17IHID</t>
  </si>
  <si>
    <t>1RL933VJ</t>
  </si>
  <si>
    <t>5R1XNYTM</t>
  </si>
  <si>
    <t>PE3CL3ME</t>
  </si>
  <si>
    <t>6178B4JM</t>
  </si>
  <si>
    <t>9A4H9IAC</t>
  </si>
  <si>
    <t>Y34MVXP3</t>
  </si>
  <si>
    <t>ZT6XPQR0</t>
  </si>
  <si>
    <t>PQL5GITI</t>
  </si>
  <si>
    <t>RP7KA6HS</t>
  </si>
  <si>
    <t>5FYPINRL</t>
  </si>
  <si>
    <t>QHVGK8DM</t>
  </si>
  <si>
    <t>TLT4JJ0U</t>
  </si>
  <si>
    <t>KD6MB4AP</t>
  </si>
  <si>
    <t>3YZFYEMI</t>
  </si>
  <si>
    <t>52CROFH2</t>
  </si>
  <si>
    <t>MON9ZE47</t>
  </si>
  <si>
    <t>WOB1ULFR</t>
  </si>
  <si>
    <t>S3E48VE0</t>
  </si>
  <si>
    <t>T1GPPZXH</t>
  </si>
  <si>
    <t>FSVEMKSG</t>
  </si>
  <si>
    <t>XPCDFUDY</t>
  </si>
  <si>
    <t>7R0G2LC1</t>
  </si>
  <si>
    <t>H5RRJOD9</t>
  </si>
  <si>
    <t>A1TDRYHZ</t>
  </si>
  <si>
    <t>369V78M2</t>
  </si>
  <si>
    <t>MF6S92GQ</t>
  </si>
  <si>
    <t>QHY85D44</t>
  </si>
  <si>
    <t>D7F2AWWW</t>
  </si>
  <si>
    <t>NDLX894H</t>
  </si>
  <si>
    <t>T9QD8U1Y</t>
  </si>
  <si>
    <t>9UYDTR0R</t>
  </si>
  <si>
    <t>PGXIPGDM</t>
  </si>
  <si>
    <t>0ORRC53X</t>
  </si>
  <si>
    <t>XF54BYUH</t>
  </si>
  <si>
    <t>ZPXE49AP</t>
  </si>
  <si>
    <t>LXGNXNX1</t>
  </si>
  <si>
    <t>JGG9CO2Y</t>
  </si>
  <si>
    <t>8B29CRQL</t>
  </si>
  <si>
    <t>FJE58EP1</t>
  </si>
  <si>
    <t>QWIPE5FB</t>
  </si>
  <si>
    <t>L6KOBEBZ</t>
  </si>
  <si>
    <t>0C34Z5UZ</t>
  </si>
  <si>
    <t>CYAL1N0B</t>
  </si>
  <si>
    <t>BSQRXW4X</t>
  </si>
  <si>
    <t>JQA8H6M5</t>
  </si>
  <si>
    <t>M3306MKK</t>
  </si>
  <si>
    <t>6CPBVF9F</t>
  </si>
  <si>
    <t>B06D1F9M</t>
  </si>
  <si>
    <t>ZE84UHHB</t>
  </si>
  <si>
    <t>FZDD9758</t>
  </si>
  <si>
    <t>TXZTEEUJ</t>
  </si>
  <si>
    <t>107BPCAS</t>
  </si>
  <si>
    <t>4SK6YLB0</t>
  </si>
  <si>
    <t>IR2D4ZG5</t>
  </si>
  <si>
    <t>QVWEPN6J</t>
  </si>
  <si>
    <t>19H5KFIC</t>
  </si>
  <si>
    <t>3THRXZLP</t>
  </si>
  <si>
    <t>ZHKJIJA1</t>
  </si>
  <si>
    <t>TJ64MOUR</t>
  </si>
  <si>
    <t>CEEJ2EN5</t>
  </si>
  <si>
    <t>TCJA7XF2</t>
  </si>
  <si>
    <t>7439NGIG</t>
  </si>
  <si>
    <t>EOJHYLXG</t>
  </si>
  <si>
    <t>ZOQ8RC86</t>
  </si>
  <si>
    <t>7OSD4T24</t>
  </si>
  <si>
    <t>K8VBNOW9</t>
  </si>
  <si>
    <t>EG5M02ZV</t>
  </si>
  <si>
    <t>6W7QAH1B</t>
  </si>
  <si>
    <t>EW5ASXX4</t>
  </si>
  <si>
    <t>Q1DFFYB5</t>
  </si>
  <si>
    <t>O7B3XCKF</t>
  </si>
  <si>
    <t>07DPEL0B</t>
  </si>
  <si>
    <t>WR9CQB8E</t>
  </si>
  <si>
    <t>MMIYELAE</t>
  </si>
  <si>
    <t>1WSLRC69</t>
  </si>
  <si>
    <t>M72CT8RN</t>
  </si>
  <si>
    <t>JJXRR8R6</t>
  </si>
  <si>
    <t>0FST40LV</t>
  </si>
  <si>
    <t>20048JO2</t>
  </si>
  <si>
    <t>WIY2Q0Q5</t>
  </si>
  <si>
    <t>UZ7DU3D9</t>
  </si>
  <si>
    <t>50HQRWGJ</t>
  </si>
  <si>
    <t>SUYF0EN7</t>
  </si>
  <si>
    <t>7Z3S4XV9</t>
  </si>
  <si>
    <t>8BP0QGNP</t>
  </si>
  <si>
    <t>UQO59R6N</t>
  </si>
  <si>
    <t>J5I6Y4RN</t>
  </si>
  <si>
    <t>JZU0JH07</t>
  </si>
  <si>
    <t>3W1K7X5F</t>
  </si>
  <si>
    <t>S2D060YF</t>
  </si>
  <si>
    <t>ULES5Z21</t>
  </si>
  <si>
    <t>A8PVW8RI</t>
  </si>
  <si>
    <t>XRDF1NAB</t>
  </si>
  <si>
    <t>BTT6YAVZ</t>
  </si>
  <si>
    <t>H3ZS0FBT</t>
  </si>
  <si>
    <t>HGG0EZ00</t>
  </si>
  <si>
    <t>NYGZJYCJ</t>
  </si>
  <si>
    <t>FHCSKQ4K</t>
  </si>
  <si>
    <t>4DLOXD13</t>
  </si>
  <si>
    <t>HP8IWA1E</t>
  </si>
  <si>
    <t>QM6GJ78P</t>
  </si>
  <si>
    <t>5UKQ16DK</t>
  </si>
  <si>
    <t>DN6SG3US</t>
  </si>
  <si>
    <t>B8RR21XP</t>
  </si>
  <si>
    <t>K5DNNWYT</t>
  </si>
  <si>
    <t>KRK5YFGW</t>
  </si>
  <si>
    <t>BL4SKUCN</t>
  </si>
  <si>
    <t>ZJAIST7C</t>
  </si>
  <si>
    <t>SWV0JUQJ</t>
  </si>
  <si>
    <t>PELBIQ95</t>
  </si>
  <si>
    <t>4PTCB3CS</t>
  </si>
  <si>
    <t>YY3ACGA2</t>
  </si>
  <si>
    <t>CBTC7BHL</t>
  </si>
  <si>
    <t>AALARPLH</t>
  </si>
  <si>
    <t>R65LGLJ0</t>
  </si>
  <si>
    <t>7Z5AVSH6</t>
  </si>
  <si>
    <t>K4VP5HK4</t>
  </si>
  <si>
    <t>SJ62BMK5</t>
  </si>
  <si>
    <t>1OUHMFJV</t>
  </si>
  <si>
    <t>DU0DYV80</t>
  </si>
  <si>
    <t>ZEWNPF3K</t>
  </si>
  <si>
    <t>XYLNH45V</t>
  </si>
  <si>
    <t>S6YZO6UQ</t>
  </si>
  <si>
    <t>QKKZQJ46</t>
  </si>
  <si>
    <t>YT34YUZN</t>
  </si>
  <si>
    <t>JRC2PMKX</t>
  </si>
  <si>
    <t>WPTNE0QN</t>
  </si>
  <si>
    <t>HDUZC4G9</t>
  </si>
  <si>
    <t>3DY60YA7</t>
  </si>
  <si>
    <t>1ROC43JK</t>
  </si>
  <si>
    <t>Q72BVH8T</t>
  </si>
  <si>
    <t>FOJG3OCO</t>
  </si>
  <si>
    <t>379DUF2N</t>
  </si>
  <si>
    <t>W72TPY7P</t>
  </si>
  <si>
    <t>R6OM4EDE</t>
  </si>
  <si>
    <t>94P229FH</t>
  </si>
  <si>
    <t>8SEGAAT7</t>
  </si>
  <si>
    <t>N4JDVO8F</t>
  </si>
  <si>
    <t>KOI7M0RU</t>
  </si>
  <si>
    <t>MMKMJ0WC</t>
  </si>
  <si>
    <t>10N0ZBYO</t>
  </si>
  <si>
    <t>7LNGJB3S</t>
  </si>
  <si>
    <t>U7L0IZLB</t>
  </si>
  <si>
    <t>OCGXWE8H</t>
  </si>
  <si>
    <t>9YVTJF6C</t>
  </si>
  <si>
    <t>CPC83NKN</t>
  </si>
  <si>
    <t>JWWVG8KG</t>
  </si>
  <si>
    <t>NXXSU27K</t>
  </si>
  <si>
    <t>MOPWEMB5</t>
  </si>
  <si>
    <t>YQ6VELF1</t>
  </si>
  <si>
    <t>VOTOT8MK</t>
  </si>
  <si>
    <t>Q5JU0LZJ</t>
  </si>
  <si>
    <t>ZIEI8JM3</t>
  </si>
  <si>
    <t>VDD7H92Q</t>
  </si>
  <si>
    <t>BZ96Z7AI</t>
  </si>
  <si>
    <t>TFL3C3JS</t>
  </si>
  <si>
    <t>QRVHBQSF</t>
  </si>
  <si>
    <t>EEDHCEVZ</t>
  </si>
  <si>
    <t>QB4FISNE</t>
  </si>
  <si>
    <t>VYR4EWHR</t>
  </si>
  <si>
    <t>QJ9H7Y8W</t>
  </si>
  <si>
    <t>BALJ5E9J</t>
  </si>
  <si>
    <t>AIN2RE2H</t>
  </si>
  <si>
    <t>9ZVX7NVU</t>
  </si>
  <si>
    <t>6BQMENQR</t>
  </si>
  <si>
    <t>XCBKZWDX</t>
  </si>
  <si>
    <t>E26Z10W7</t>
  </si>
  <si>
    <t>I2V3EPW7</t>
  </si>
  <si>
    <t>PM2BF2KB</t>
  </si>
  <si>
    <t>MUODVNBC</t>
  </si>
  <si>
    <t>ERWWQ79N</t>
  </si>
  <si>
    <t>EU4DPJGN</t>
  </si>
  <si>
    <t>XYZ39YT2</t>
  </si>
  <si>
    <t>6SV2WYK4</t>
  </si>
  <si>
    <t>OZ5O64KJ</t>
  </si>
  <si>
    <t>1YSOZLHF</t>
  </si>
  <si>
    <t>HKMMBDMW</t>
  </si>
  <si>
    <t>K5GFWLKM</t>
  </si>
  <si>
    <t>NJC209SC</t>
  </si>
  <si>
    <t>RDF2R9F8</t>
  </si>
  <si>
    <t>THRXY3SV</t>
  </si>
  <si>
    <t>R7XZAIWS</t>
  </si>
  <si>
    <t>06YBVWXZ</t>
  </si>
  <si>
    <t>49T7VKA7</t>
  </si>
  <si>
    <t>JUCNIG4H</t>
  </si>
  <si>
    <t>8EAINY61</t>
  </si>
  <si>
    <t>WKTVP5WY</t>
  </si>
  <si>
    <t>EFA9E6WV</t>
  </si>
  <si>
    <t>3IQ19UZ2</t>
  </si>
  <si>
    <t>FPLXC8Z3</t>
  </si>
  <si>
    <t>R55U5QI4</t>
  </si>
  <si>
    <t>KUJ5M6J3</t>
  </si>
  <si>
    <t>5378T3K3</t>
  </si>
  <si>
    <t>KYFONJP5</t>
  </si>
  <si>
    <t>3TSOEM5K</t>
  </si>
  <si>
    <t>H0HDYIYJ</t>
  </si>
  <si>
    <t>4MTCQ31T</t>
  </si>
  <si>
    <t>55ZNV61S</t>
  </si>
  <si>
    <t>5WHMLQDK</t>
  </si>
  <si>
    <t>MSEIIH95</t>
  </si>
  <si>
    <t>G5JXIYRO</t>
  </si>
  <si>
    <t>KODTODAA</t>
  </si>
  <si>
    <t>V1458D23</t>
  </si>
  <si>
    <t>HTD2ME9C</t>
  </si>
  <si>
    <t>LKFYC5X3</t>
  </si>
  <si>
    <t>VMUTS9GK</t>
  </si>
  <si>
    <t>KQPNPH8A</t>
  </si>
  <si>
    <t>1374WYJG</t>
  </si>
  <si>
    <t>7FZ9CBZ3</t>
  </si>
  <si>
    <t>FCBBJJIJ</t>
  </si>
  <si>
    <t>ID3IJHUS</t>
  </si>
  <si>
    <t>5FFY13G5</t>
  </si>
  <si>
    <t>HRU8FNE1</t>
  </si>
  <si>
    <t>F761DF0M</t>
  </si>
  <si>
    <t>D45LXDPW</t>
  </si>
  <si>
    <t>LD1HNIUL</t>
  </si>
  <si>
    <t>TTA9LYBS</t>
  </si>
  <si>
    <t>YAVTI45C</t>
  </si>
  <si>
    <t>Z64MQTF2</t>
  </si>
  <si>
    <t>B3K4Z5L0</t>
  </si>
  <si>
    <t>MA1LQG9S</t>
  </si>
  <si>
    <t>O6DSGX6P</t>
  </si>
  <si>
    <t>9SLINQY5</t>
  </si>
  <si>
    <t>D3O1PCMO</t>
  </si>
  <si>
    <t>NX28C8EI</t>
  </si>
  <si>
    <t>VTO3SNNX</t>
  </si>
  <si>
    <t>MCYLHUCZ</t>
  </si>
  <si>
    <t>ZDZGCWX7</t>
  </si>
  <si>
    <t>O5BC64NW</t>
  </si>
  <si>
    <t>8254HM4E</t>
  </si>
  <si>
    <t>GAM8C5ET</t>
  </si>
  <si>
    <t>QPZFP9WT</t>
  </si>
  <si>
    <t>U0XDMZK8</t>
  </si>
  <si>
    <t>X2I316HD</t>
  </si>
  <si>
    <t>8IPMP8NT</t>
  </si>
  <si>
    <t>7HSRDCCK</t>
  </si>
  <si>
    <t>AY9NWO78</t>
  </si>
  <si>
    <t>7EJJ9KVZ</t>
  </si>
  <si>
    <t>T4ZW6SS4</t>
  </si>
  <si>
    <t>TZCAQWL3</t>
  </si>
  <si>
    <t>Y6NI5EBV</t>
  </si>
  <si>
    <t>AEH9XJ3T</t>
  </si>
  <si>
    <t>81DXTTI5</t>
  </si>
  <si>
    <t>OBCBK0XR</t>
  </si>
  <si>
    <t>SYSPNKUR</t>
  </si>
  <si>
    <t>WS3BIQ4S</t>
  </si>
  <si>
    <t>YBWUG6QP</t>
  </si>
  <si>
    <t>ZFIT4XWO</t>
  </si>
  <si>
    <t>QNFO4GX8</t>
  </si>
  <si>
    <t>CKDPWHTZ</t>
  </si>
  <si>
    <t>83HX5CIJ</t>
  </si>
  <si>
    <t>PC1NUL8Q</t>
  </si>
  <si>
    <t>6ER2KL7X</t>
  </si>
  <si>
    <t>HBIQF55L</t>
  </si>
  <si>
    <t>OUIK8VX3</t>
  </si>
  <si>
    <t>M3IMVC9G</t>
  </si>
  <si>
    <t>988J5AUI</t>
  </si>
  <si>
    <t>03X37HOO</t>
  </si>
  <si>
    <t>O8JF46GT</t>
  </si>
  <si>
    <t>E2R39451</t>
  </si>
  <si>
    <t>6U0CT07B</t>
  </si>
  <si>
    <t>Y975VCYM</t>
  </si>
  <si>
    <t>FRNGLIYS</t>
  </si>
  <si>
    <t>CF1CSNPX</t>
  </si>
  <si>
    <t>PLW3NMLJ</t>
  </si>
  <si>
    <t>51AC0Q99</t>
  </si>
  <si>
    <t>N36DEZBR</t>
  </si>
  <si>
    <t>LE3XYXEF</t>
  </si>
  <si>
    <t>XLKL4EI0</t>
  </si>
  <si>
    <t>KPW4J1CR</t>
  </si>
  <si>
    <t>4LLWRSBJ</t>
  </si>
  <si>
    <t>PRMMZX9O</t>
  </si>
  <si>
    <t>JBY30BSR</t>
  </si>
  <si>
    <t>V71FMJBD</t>
  </si>
  <si>
    <t>TCTLOMKP</t>
  </si>
  <si>
    <t>SS9FXCS2</t>
  </si>
  <si>
    <t>3Y26MZHI</t>
  </si>
  <si>
    <t>0MKW8IPC</t>
  </si>
  <si>
    <t>7Q90C2VN</t>
  </si>
  <si>
    <t>ALW92XQL</t>
  </si>
  <si>
    <t>MNCY3CKD</t>
  </si>
  <si>
    <t>IRB461Y7</t>
  </si>
  <si>
    <t>T23MHC9C</t>
  </si>
  <si>
    <t>B1O27MFD</t>
  </si>
  <si>
    <t>Q7ST5E1W</t>
  </si>
  <si>
    <t>I93XL6Q9</t>
  </si>
  <si>
    <t>4ZKFSG5F</t>
  </si>
  <si>
    <t>NJNY07JZ</t>
  </si>
  <si>
    <t>8I5ONXJX</t>
  </si>
  <si>
    <t>181X64EU</t>
  </si>
  <si>
    <t>5HKAT5GS</t>
  </si>
  <si>
    <t>PYY9M6Q4</t>
  </si>
  <si>
    <t>UW6FSSDK</t>
  </si>
  <si>
    <t>RXAQJKSL</t>
  </si>
  <si>
    <t>ZE7PM90V</t>
  </si>
  <si>
    <t>XSWTUMGY</t>
  </si>
  <si>
    <t>E4H6CBPJ</t>
  </si>
  <si>
    <t>DZP0MNRM</t>
  </si>
  <si>
    <t>99DK6OHX</t>
  </si>
  <si>
    <t>ETJR6FUL</t>
  </si>
  <si>
    <t>GE5SORJX</t>
  </si>
  <si>
    <t>QKOAWRXD</t>
  </si>
  <si>
    <t>RN67OVFW</t>
  </si>
  <si>
    <t>E06J9PDT</t>
  </si>
  <si>
    <t>IHF5GR01</t>
  </si>
  <si>
    <t>I81SUA2R</t>
  </si>
  <si>
    <t>8TXOC3S3</t>
  </si>
  <si>
    <t>0R1F3OIN</t>
  </si>
  <si>
    <t>1ORXGKVH</t>
  </si>
  <si>
    <t>06YL7WVJ</t>
  </si>
  <si>
    <t>5NXD4U83</t>
  </si>
  <si>
    <t>TJXY9DQG</t>
  </si>
  <si>
    <t>M26BSX5S</t>
  </si>
  <si>
    <t>6AD8WNA2</t>
  </si>
  <si>
    <t>WAFSPTW6</t>
  </si>
  <si>
    <t>1H2PVLZ3</t>
  </si>
  <si>
    <t>RO6QLRCX</t>
  </si>
  <si>
    <t>M3WTE943</t>
  </si>
  <si>
    <t>1IH166HI</t>
  </si>
  <si>
    <t>UIA0FO51</t>
  </si>
  <si>
    <t>YLK0MRJ3</t>
  </si>
  <si>
    <t>IX8AYR6F</t>
  </si>
  <si>
    <t>DTFLKV60</t>
  </si>
  <si>
    <t>ZGFB0IF1</t>
  </si>
  <si>
    <t>PJ75Q8VM</t>
  </si>
  <si>
    <t>64WCPKZ1</t>
  </si>
  <si>
    <t>NUQPJV8A</t>
  </si>
  <si>
    <t>M645P7NW</t>
  </si>
  <si>
    <t>L62MDI48</t>
  </si>
  <si>
    <t>J7UNJFJL</t>
  </si>
  <si>
    <t>Q5I9JWH7</t>
  </si>
  <si>
    <t>E66UG7VC</t>
  </si>
  <si>
    <t>KDNNV952</t>
  </si>
  <si>
    <t>F749HRQ5</t>
  </si>
  <si>
    <t>KDQL1O1A</t>
  </si>
  <si>
    <t>VBWQO6BM</t>
  </si>
  <si>
    <t>9G93P7SV</t>
  </si>
  <si>
    <t>FGSBCJSC</t>
  </si>
  <si>
    <t>6VLA3FDQ</t>
  </si>
  <si>
    <t>F14T88OP</t>
  </si>
  <si>
    <t>4JHY98UG</t>
  </si>
  <si>
    <t>M4EHG2ZB</t>
  </si>
  <si>
    <t>XRJ54GNR</t>
  </si>
  <si>
    <t>CB0NZYB2</t>
  </si>
  <si>
    <t>90G292UY</t>
  </si>
  <si>
    <t>9SU2A73Y</t>
  </si>
  <si>
    <t>HTZD5YGO</t>
  </si>
  <si>
    <t>ND0OV6MQ</t>
  </si>
  <si>
    <t>T7RA32XV</t>
  </si>
  <si>
    <t>TW6D3KT4</t>
  </si>
  <si>
    <t>Q25T8PKX</t>
  </si>
  <si>
    <t>Z8JLMCOM</t>
  </si>
  <si>
    <t>RW3CJO8D</t>
  </si>
  <si>
    <t>8KIMVD15</t>
  </si>
  <si>
    <t>3A7G5K0E</t>
  </si>
  <si>
    <t>XYRO1TLJ</t>
  </si>
  <si>
    <t>RK6UFTI8</t>
  </si>
  <si>
    <t>G289FPBV</t>
  </si>
  <si>
    <t>WL31FAI3</t>
  </si>
  <si>
    <t>CVGTFBZE</t>
  </si>
  <si>
    <t>PU2UJDTV</t>
  </si>
  <si>
    <t>R1HFBU5H</t>
  </si>
  <si>
    <t>08KE6ZQN</t>
  </si>
  <si>
    <t>4942W0E7</t>
  </si>
  <si>
    <t>S983P5KR</t>
  </si>
  <si>
    <t>R034IT17</t>
  </si>
  <si>
    <t>FZC2J90W</t>
  </si>
  <si>
    <t>K1RXVUG9</t>
  </si>
  <si>
    <t>ICR59VIJ</t>
  </si>
  <si>
    <t>RKI7OEP9</t>
  </si>
  <si>
    <t>3MXS2HRE</t>
  </si>
  <si>
    <t>N9GAZ6B6</t>
  </si>
  <si>
    <t>SOE904XE</t>
  </si>
  <si>
    <t>C205FMDE</t>
  </si>
  <si>
    <t>24K085JJ</t>
  </si>
  <si>
    <t>4T2XENE2</t>
  </si>
  <si>
    <t>SE609QTE</t>
  </si>
  <si>
    <t>HYCELUAD</t>
  </si>
  <si>
    <t>MN34I4DD</t>
  </si>
  <si>
    <t>L6WEVHEN</t>
  </si>
  <si>
    <t>W2QJUK1Y</t>
  </si>
  <si>
    <t>2HU8CPJ3</t>
  </si>
  <si>
    <t>IRBQH4FY</t>
  </si>
  <si>
    <t>0UFUDIYT</t>
  </si>
  <si>
    <t>FR4GTSEQ</t>
  </si>
  <si>
    <t>5ITSLO0E</t>
  </si>
  <si>
    <t>AH58AQ3B</t>
  </si>
  <si>
    <t>R4LH95QS</t>
  </si>
  <si>
    <t>81PWOUF0</t>
  </si>
  <si>
    <t>21S1ETXM</t>
  </si>
  <si>
    <t>ZN5CVY5V</t>
  </si>
  <si>
    <t>SKTD4GGU</t>
  </si>
  <si>
    <t>6BBYA0L3</t>
  </si>
  <si>
    <t>SH1NTXPV</t>
  </si>
  <si>
    <t>5PA21ZHE</t>
  </si>
  <si>
    <t>4FAEDB16</t>
  </si>
  <si>
    <t>WSPBQ5YR</t>
  </si>
  <si>
    <t>CNO8JPLA</t>
  </si>
  <si>
    <t>H7GXKD3O</t>
  </si>
  <si>
    <t>NR9UD54C</t>
  </si>
  <si>
    <t>IHKIAB1W</t>
  </si>
  <si>
    <t>WM30CUBE</t>
  </si>
  <si>
    <t>HVM656P3</t>
  </si>
  <si>
    <t>S24L8LVR</t>
  </si>
  <si>
    <t>CRX91A45</t>
  </si>
  <si>
    <t>NEFPSWOJ</t>
  </si>
  <si>
    <t>VMGCRSWP</t>
  </si>
  <si>
    <t>P89VI9EN</t>
  </si>
  <si>
    <t>3BFBN8JW</t>
  </si>
  <si>
    <t>8BYEALF9</t>
  </si>
  <si>
    <t>94JT388Y</t>
  </si>
  <si>
    <t>5G9WEZTP</t>
  </si>
  <si>
    <t>VSYO182N</t>
  </si>
  <si>
    <t>EMH2I8XE</t>
  </si>
  <si>
    <t>NPORW46K</t>
  </si>
  <si>
    <t>SPRK2YOB</t>
  </si>
  <si>
    <t>3P7QQSVF</t>
  </si>
  <si>
    <t>RUCPPMPY</t>
  </si>
  <si>
    <t>JO4MF90Q</t>
  </si>
  <si>
    <t>Q7IRUJK7</t>
  </si>
  <si>
    <t>7BKYKVF2</t>
  </si>
  <si>
    <t>8TD2LLOF</t>
  </si>
  <si>
    <t>5XPYFICK</t>
  </si>
  <si>
    <t>LXWQDEU3</t>
  </si>
  <si>
    <t>RSP75BOI</t>
  </si>
  <si>
    <t>420PORSF</t>
  </si>
  <si>
    <t>AP7PCLAZ</t>
  </si>
  <si>
    <t>EUKD4Z0V</t>
  </si>
  <si>
    <t>CMLYDJFN</t>
  </si>
  <si>
    <t>V8HMIE7M</t>
  </si>
  <si>
    <t>FS60AX8A</t>
  </si>
  <si>
    <t>7K1KXMBT</t>
  </si>
  <si>
    <t>YP8QKKEZ</t>
  </si>
  <si>
    <t>P7X2J5DO</t>
  </si>
  <si>
    <t>J31SUXQJ</t>
  </si>
  <si>
    <t>WW3NDCO2</t>
  </si>
  <si>
    <t>INLVV78V</t>
  </si>
  <si>
    <t>EZVKSQ9C</t>
  </si>
  <si>
    <t>VRWH3YJV</t>
  </si>
  <si>
    <t>E5NRH4BP</t>
  </si>
  <si>
    <t>LDAXEBR0</t>
  </si>
  <si>
    <t>N07XYH50</t>
  </si>
  <si>
    <t>B28O6RVD</t>
  </si>
  <si>
    <t>0PT4RY4P</t>
  </si>
  <si>
    <t>TFGYLK6C</t>
  </si>
  <si>
    <t>R2PBFVU7</t>
  </si>
  <si>
    <t>5AU1SJA7</t>
  </si>
  <si>
    <t>QF1I965E</t>
  </si>
  <si>
    <t>Z9CW6K35</t>
  </si>
  <si>
    <t>YBJ72HKE</t>
  </si>
  <si>
    <t>YHRVQVPV</t>
  </si>
  <si>
    <t>HIOHPBO1</t>
  </si>
  <si>
    <t>71GQNH5T</t>
  </si>
  <si>
    <t>86MJT5KR</t>
  </si>
  <si>
    <t>Z2M1XXEK</t>
  </si>
  <si>
    <t>NMI79ZYT</t>
  </si>
  <si>
    <t>UD9V38LV</t>
  </si>
  <si>
    <t>E223LSRZ</t>
  </si>
  <si>
    <t>UZ83LE9X</t>
  </si>
  <si>
    <t>TGTJ0NBT</t>
  </si>
  <si>
    <t>AHUTOSMS</t>
  </si>
  <si>
    <t>3KSHTB4P</t>
  </si>
  <si>
    <t>QYUZ3KVU</t>
  </si>
  <si>
    <t>ZWVRS27V</t>
  </si>
  <si>
    <t>KZMZH8L6</t>
  </si>
  <si>
    <t>JTSUYWUD</t>
  </si>
  <si>
    <t>0B09WODM</t>
  </si>
  <si>
    <t>XOE5EU8U</t>
  </si>
  <si>
    <t>SKY95DVG</t>
  </si>
  <si>
    <t>3LYVAV6P</t>
  </si>
  <si>
    <t>4ZQTMS3Z</t>
  </si>
  <si>
    <t>P8GXMSXL</t>
  </si>
  <si>
    <t>M9OTPNII</t>
  </si>
  <si>
    <t>8LPO6YCO</t>
  </si>
  <si>
    <t>8ZIX3LAF</t>
  </si>
  <si>
    <t>BNMJAOF4</t>
  </si>
  <si>
    <t>T5SX9Z3T</t>
  </si>
  <si>
    <t>Q16BQCEL</t>
  </si>
  <si>
    <t>ASL3FJZP</t>
  </si>
  <si>
    <t>JXS3KFKM</t>
  </si>
  <si>
    <t>E9C7WXQL</t>
  </si>
  <si>
    <t>WELHHO3U</t>
  </si>
  <si>
    <t>9C3YHNBY</t>
  </si>
  <si>
    <t>GXIVJQPG</t>
  </si>
  <si>
    <t>283MDYKM</t>
  </si>
  <si>
    <t>KVF0HK8S</t>
  </si>
  <si>
    <t>LM3GZYXD</t>
  </si>
  <si>
    <t>YWKFH7VT</t>
  </si>
  <si>
    <t>4L36DJTM</t>
  </si>
  <si>
    <t>MR08TTTT</t>
  </si>
  <si>
    <t>MWSPTOQK</t>
  </si>
  <si>
    <t>VJ5QGP8Z</t>
  </si>
  <si>
    <t>513DPFX5</t>
  </si>
  <si>
    <t>59FN87JP</t>
  </si>
  <si>
    <t>4Q4CLZCH</t>
  </si>
  <si>
    <t>EC9H6XHB</t>
  </si>
  <si>
    <t>O6NIPA7N</t>
  </si>
  <si>
    <t>4U431MNA</t>
  </si>
  <si>
    <t>4XZ4RY1N</t>
  </si>
  <si>
    <t>BOHWQ1B3</t>
  </si>
  <si>
    <t>W1KLFNE4</t>
  </si>
  <si>
    <t>O0L6JUYE</t>
  </si>
  <si>
    <t>PN4VJDXY</t>
  </si>
  <si>
    <t>JZTX4MXK</t>
  </si>
  <si>
    <t>IMN2GUYV</t>
  </si>
  <si>
    <t>A3D8MRDX</t>
  </si>
  <si>
    <t>0E761F02</t>
  </si>
  <si>
    <t>6TB7XA83</t>
  </si>
  <si>
    <t>AV4ZPXE3</t>
  </si>
  <si>
    <t>0W6S0ODT</t>
  </si>
  <si>
    <t>3ATYY665</t>
  </si>
  <si>
    <t>G4KL8QWY</t>
  </si>
  <si>
    <t>SV2VJ3VH</t>
  </si>
  <si>
    <t>RU9Y6GR1</t>
  </si>
  <si>
    <t>Q5E0NILP</t>
  </si>
  <si>
    <t>24UTFDPK</t>
  </si>
  <si>
    <t>I51MJ7PP</t>
  </si>
  <si>
    <t>T6ENEYKW</t>
  </si>
  <si>
    <t>KT4OEP4X</t>
  </si>
  <si>
    <t>E3XLWCWX</t>
  </si>
  <si>
    <t>1BAF1ZYL</t>
  </si>
  <si>
    <t>UDAUS3DF</t>
  </si>
  <si>
    <t>6CEEGQ8I</t>
  </si>
  <si>
    <t>FZH6NJAQ</t>
  </si>
  <si>
    <t>6RQCLF28</t>
  </si>
  <si>
    <t>PCVNB0NO</t>
  </si>
  <si>
    <t>S2WDGIHL</t>
  </si>
  <si>
    <t>DJMPI9TO</t>
  </si>
  <si>
    <t>8X890G2T</t>
  </si>
  <si>
    <t>9L6ADU5C</t>
  </si>
  <si>
    <t>RNV54AZ7</t>
  </si>
  <si>
    <t>4IC989F8</t>
  </si>
  <si>
    <t>R7I947IZ</t>
  </si>
  <si>
    <t>1E5MFGR7</t>
  </si>
  <si>
    <t>RYELEM60</t>
  </si>
  <si>
    <t>NUBMO8S7</t>
  </si>
  <si>
    <t>7FKONHLX</t>
  </si>
  <si>
    <t>ERFRHR3Z</t>
  </si>
  <si>
    <t>Z1RN8D42</t>
  </si>
  <si>
    <t>2BH5Q718</t>
  </si>
  <si>
    <t>X6GL64T5</t>
  </si>
  <si>
    <t>5A7S6Z6P</t>
  </si>
  <si>
    <t>ON9H54WD</t>
  </si>
  <si>
    <t>XJ8UTM6B</t>
  </si>
  <si>
    <t>2TYZRE2R</t>
  </si>
  <si>
    <t>51T70SQX</t>
  </si>
  <si>
    <t>8838GIT9</t>
  </si>
  <si>
    <t>VM0A3057</t>
  </si>
  <si>
    <t>AY3KTIXX</t>
  </si>
  <si>
    <t>WXCW16QT</t>
  </si>
  <si>
    <t>MBGVOGCY</t>
  </si>
  <si>
    <t>A9Q7ERA4</t>
  </si>
  <si>
    <t>7KUYF1U3</t>
  </si>
  <si>
    <t>4IT33RBO</t>
  </si>
  <si>
    <t>8UU0I29V</t>
  </si>
  <si>
    <t>4LOHS2AJ</t>
  </si>
  <si>
    <t>WJK0O5J9</t>
  </si>
  <si>
    <t>G281LUYF</t>
  </si>
  <si>
    <t>MV4DK68W</t>
  </si>
  <si>
    <t>10YLM9VF</t>
  </si>
  <si>
    <t>I6UCM2J9</t>
  </si>
  <si>
    <t>17U8549G</t>
  </si>
  <si>
    <t>U3ZMURXR</t>
  </si>
  <si>
    <t>G43QQLLF</t>
  </si>
  <si>
    <t>ZB3JRI67</t>
  </si>
  <si>
    <t>V5AN4BZF</t>
  </si>
  <si>
    <t>7AL9GWK6</t>
  </si>
  <si>
    <t>WI4PODA2</t>
  </si>
  <si>
    <t>9XGT3451</t>
  </si>
  <si>
    <t>8U9CA21G</t>
  </si>
  <si>
    <t>37LTMWB0</t>
  </si>
  <si>
    <t>EWRVDN3U</t>
  </si>
  <si>
    <t>6JZ0HCSF</t>
  </si>
  <si>
    <t>S5NZI5UN</t>
  </si>
  <si>
    <t>125VIRMX</t>
  </si>
  <si>
    <t>TO7PGVP1</t>
  </si>
  <si>
    <t>OV5X3O5I</t>
  </si>
  <si>
    <t>ZHXIDZNI</t>
  </si>
  <si>
    <t>KPFV2AAL</t>
  </si>
  <si>
    <t>VUYQCXTY</t>
  </si>
  <si>
    <t>C64JTLGO</t>
  </si>
  <si>
    <t>VF7DWQIH</t>
  </si>
  <si>
    <t>3Y6REURA</t>
  </si>
  <si>
    <t>UF0S02A4</t>
  </si>
  <si>
    <t>QAB3H9H5</t>
  </si>
  <si>
    <t>IIOVCSHC</t>
  </si>
  <si>
    <t>TK29F68V</t>
  </si>
  <si>
    <t>Z353E8FR</t>
  </si>
  <si>
    <t>22ZJM20V</t>
  </si>
  <si>
    <t>FB1AO8SL</t>
  </si>
  <si>
    <t>PLQ50D2O</t>
  </si>
  <si>
    <t>EEQV0YY4</t>
  </si>
  <si>
    <t>Z7OH4GWO</t>
  </si>
  <si>
    <t>XM4VD3NN</t>
  </si>
  <si>
    <t>SC7XGQVA</t>
  </si>
  <si>
    <t>R6Q5JOLX</t>
  </si>
  <si>
    <t>KA6SVT1C</t>
  </si>
  <si>
    <t>U48PDN1F</t>
  </si>
  <si>
    <t>OWGXQLJS</t>
  </si>
  <si>
    <t>ZTUJ5KQ8</t>
  </si>
  <si>
    <t>4OYGRQGO</t>
  </si>
  <si>
    <t>62PCN0KS</t>
  </si>
  <si>
    <t>9ME3374G</t>
  </si>
  <si>
    <t>7CC38V2J</t>
  </si>
  <si>
    <t>246MLWZ7</t>
  </si>
  <si>
    <t>8Z4ZMS9U</t>
  </si>
  <si>
    <t>22TUMCKT</t>
  </si>
  <si>
    <t>FI5OA7O6</t>
  </si>
  <si>
    <t>84SZ58S9</t>
  </si>
  <si>
    <t>B7WWPCO6</t>
  </si>
  <si>
    <t>TGSLH2ZD</t>
  </si>
  <si>
    <t>VFZ5GB3W</t>
  </si>
  <si>
    <t>3VMC6PGJ</t>
  </si>
  <si>
    <t>0KSK9O00</t>
  </si>
  <si>
    <t>ZVEH26GP</t>
  </si>
  <si>
    <t>7Q7SA3EK</t>
  </si>
  <si>
    <t>4UZCVHEV</t>
  </si>
  <si>
    <t>CXY4CXX1</t>
  </si>
  <si>
    <t>9D06AK8T</t>
  </si>
  <si>
    <t>UTJGDR3K</t>
  </si>
  <si>
    <t>CHI2T3IH</t>
  </si>
  <si>
    <t>Q306R9K4</t>
  </si>
  <si>
    <t>B05SO4C6</t>
  </si>
  <si>
    <t>TS2JEK3E</t>
  </si>
  <si>
    <t>LKMZWCKQ</t>
  </si>
  <si>
    <t>Q9UWOC28</t>
  </si>
  <si>
    <t>TAKHOTRW</t>
  </si>
  <si>
    <t>AQH7ORZZ</t>
  </si>
  <si>
    <t>0BYU67KG</t>
  </si>
  <si>
    <t>WJ7HDR4Q</t>
  </si>
  <si>
    <t>O916VMU7</t>
  </si>
  <si>
    <t>PBJ62FC3</t>
  </si>
  <si>
    <t>P6NQ2LZK</t>
  </si>
  <si>
    <t>TLAWJR5V</t>
  </si>
  <si>
    <t>Z4A1R9CJ</t>
  </si>
  <si>
    <t>88PIK8A6</t>
  </si>
  <si>
    <t>YHNBSXPN</t>
  </si>
  <si>
    <t>N8SVXI48</t>
  </si>
  <si>
    <t>1DC9PQ4S</t>
  </si>
  <si>
    <t>DHACLHPS</t>
  </si>
  <si>
    <t>GIVVPRQQ</t>
  </si>
  <si>
    <t>0MNAGD91</t>
  </si>
  <si>
    <t>FX4D649Y</t>
  </si>
  <si>
    <t>4XPRCRX0</t>
  </si>
  <si>
    <t>LPOOKZCQ</t>
  </si>
  <si>
    <t>K0YFUK4X</t>
  </si>
  <si>
    <t>YEH9VQCD</t>
  </si>
  <si>
    <t>2NKZR4IM</t>
  </si>
  <si>
    <t>2OAIXF3A</t>
  </si>
  <si>
    <t>CM2GVLV6</t>
  </si>
  <si>
    <t>IKIJHQPN</t>
  </si>
  <si>
    <t>ADS3CQ4B</t>
  </si>
  <si>
    <t>9S7VQ79A</t>
  </si>
  <si>
    <t>MMWD47ZY</t>
  </si>
  <si>
    <t>9TTQYYIW</t>
  </si>
  <si>
    <t>U8CWFFRH</t>
  </si>
  <si>
    <t>3EL8D4WO</t>
  </si>
  <si>
    <t>V751HK8R</t>
  </si>
  <si>
    <t>Y92RU9V8</t>
  </si>
  <si>
    <t>JB3J080M</t>
  </si>
  <si>
    <t>JNIMHE7Y</t>
  </si>
  <si>
    <t>JGZVNKMT</t>
  </si>
  <si>
    <t>67CKCI5G</t>
  </si>
  <si>
    <t>6VDLCBYU</t>
  </si>
  <si>
    <t>SCR1IKLQ</t>
  </si>
  <si>
    <t>4PLSG7A3</t>
  </si>
  <si>
    <t>74YNCNQM</t>
  </si>
  <si>
    <t>5ZA8MURX</t>
  </si>
  <si>
    <t>1N99TLIA</t>
  </si>
  <si>
    <t>JIH6P53I</t>
  </si>
  <si>
    <t>SWYO7V7O</t>
  </si>
  <si>
    <t>9LILLW96</t>
  </si>
  <si>
    <t>4Q1A27SA</t>
  </si>
  <si>
    <t>CN8X0DLA</t>
  </si>
  <si>
    <t>0AXGVKN8</t>
  </si>
  <si>
    <t>Z769EPTS</t>
  </si>
  <si>
    <t>Z9W748SJ</t>
  </si>
  <si>
    <t>YTGQKC7A</t>
  </si>
  <si>
    <t>GIIHTQGY</t>
  </si>
  <si>
    <t>J25NMK6Q</t>
  </si>
  <si>
    <t>8LVFBGN4</t>
  </si>
  <si>
    <t>2DOZJ7GT</t>
  </si>
  <si>
    <t>95B6AKI1</t>
  </si>
  <si>
    <t>REAFB3C3</t>
  </si>
  <si>
    <t>QQ96SPTU</t>
  </si>
  <si>
    <t>N23C5EKK</t>
  </si>
  <si>
    <t>XO7D3NYR</t>
  </si>
  <si>
    <t>SJE81OUR</t>
  </si>
  <si>
    <t>TYWS7KJR</t>
  </si>
  <si>
    <t>ZWH8FXY3</t>
  </si>
  <si>
    <t>A8NDGVJE</t>
  </si>
  <si>
    <t>8NLGRTU5</t>
  </si>
  <si>
    <t>DDQ0MDYY</t>
  </si>
  <si>
    <t>8977L373</t>
  </si>
  <si>
    <t>X96MMTCI</t>
  </si>
  <si>
    <t>9GSBUJMH</t>
  </si>
  <si>
    <t>KB7DTUXO</t>
  </si>
  <si>
    <t>XS7B6QT7</t>
  </si>
  <si>
    <t>OJDZN6UK</t>
  </si>
  <si>
    <t>EUQCW0ZA</t>
  </si>
  <si>
    <t>5RNWV17L</t>
  </si>
  <si>
    <t>CDVDL9I5</t>
  </si>
  <si>
    <t>NKERC6IA</t>
  </si>
  <si>
    <t>YB6UP71G</t>
  </si>
  <si>
    <t>7PWQUE7O</t>
  </si>
  <si>
    <t>SLXPTSGS</t>
  </si>
  <si>
    <t>ENB2XD8G</t>
  </si>
  <si>
    <t>TS3P4VMD</t>
  </si>
  <si>
    <t>UKLAKXP2</t>
  </si>
  <si>
    <t>62WFO2I3</t>
  </si>
  <si>
    <t>8GNSME5U</t>
  </si>
  <si>
    <t>FHYD80FB</t>
  </si>
  <si>
    <t>G4B3UCWQ</t>
  </si>
  <si>
    <t>AMGC18DS</t>
  </si>
  <si>
    <t>ZRMZJVWK</t>
  </si>
  <si>
    <t>RK5Y67V6</t>
  </si>
  <si>
    <t>8H1VRXAK</t>
  </si>
  <si>
    <t>D2C191IK</t>
  </si>
  <si>
    <t>UX9D17FS</t>
  </si>
  <si>
    <t>I995O4XJ</t>
  </si>
  <si>
    <t>AOZKTGZG</t>
  </si>
  <si>
    <t>0Z6MNUF2</t>
  </si>
  <si>
    <t>RZ08GKZY</t>
  </si>
  <si>
    <t>R3OR0J5C</t>
  </si>
  <si>
    <t>W533W8G6</t>
  </si>
  <si>
    <t>389D515R</t>
  </si>
  <si>
    <t>7WU2BQ2P</t>
  </si>
  <si>
    <t>RW13VT8T</t>
  </si>
  <si>
    <t>O1HKZ4ZF</t>
  </si>
  <si>
    <t>OVPNOM6O</t>
  </si>
  <si>
    <t>2AGLONC4</t>
  </si>
  <si>
    <t>KTLIR2ZX</t>
  </si>
  <si>
    <t>NJCI3Y9S</t>
  </si>
  <si>
    <t>FB0Q3FYP</t>
  </si>
  <si>
    <t>SFMKU2FV</t>
  </si>
  <si>
    <t>7OZ7L8BB</t>
  </si>
  <si>
    <t>1N3G9WG2</t>
  </si>
  <si>
    <t>DT0ZJ9Z2</t>
  </si>
  <si>
    <t>I776MNA8</t>
  </si>
  <si>
    <t>JIACLB24</t>
  </si>
  <si>
    <t>I9U5PCM3</t>
  </si>
  <si>
    <t>1LKY3B4X</t>
  </si>
  <si>
    <t>NY7Z4I06</t>
  </si>
  <si>
    <t>05HLE3JL</t>
  </si>
  <si>
    <t>TFW3KAYZ</t>
  </si>
  <si>
    <t>RXV4UXRE</t>
  </si>
  <si>
    <t>YMGWLEHY</t>
  </si>
  <si>
    <t>6PMHI9G4</t>
  </si>
  <si>
    <t>EC8A1L94</t>
  </si>
  <si>
    <t>WEKW3XIN</t>
  </si>
  <si>
    <t>75Q82XU7</t>
  </si>
  <si>
    <t>DFG6OP8T</t>
  </si>
  <si>
    <t>8LW65NDL</t>
  </si>
  <si>
    <t>IR03B656</t>
  </si>
  <si>
    <t>1629C4UW</t>
  </si>
  <si>
    <t>QU6CFZ22</t>
  </si>
  <si>
    <t>FSEV7ZJC</t>
  </si>
  <si>
    <t>W66UPKL4</t>
  </si>
  <si>
    <t>HFVWQIMF</t>
  </si>
  <si>
    <t>41S0S9KP</t>
  </si>
  <si>
    <t>TH9RV79M</t>
  </si>
  <si>
    <t>UCNEMT8P</t>
  </si>
  <si>
    <t>7NJS374V</t>
  </si>
  <si>
    <t>IOMVIZR8</t>
  </si>
  <si>
    <t>X7J3O7TC</t>
  </si>
  <si>
    <t>WA5NRVIG</t>
  </si>
  <si>
    <t>HPSSENGT</t>
  </si>
  <si>
    <t>84N2YHUB</t>
  </si>
  <si>
    <t>MNC7Q3JJ</t>
  </si>
  <si>
    <t>10QXTLQX</t>
  </si>
  <si>
    <t>PGCWLU4L</t>
  </si>
  <si>
    <t>C8SWZNON</t>
  </si>
  <si>
    <t>GUMQTC3J</t>
  </si>
  <si>
    <t>RZ8HI1Y5</t>
  </si>
  <si>
    <t>L3PLDC1Y</t>
  </si>
  <si>
    <t>RWQKOD1W</t>
  </si>
  <si>
    <t>WFJPWN9O</t>
  </si>
  <si>
    <t>YZ1EYM3Y</t>
  </si>
  <si>
    <t>820NH7ZA</t>
  </si>
  <si>
    <t>Q8QGD2OG</t>
  </si>
  <si>
    <t>U68B4UQU</t>
  </si>
  <si>
    <t>37PEZCGO</t>
  </si>
  <si>
    <t>RX3F3VIU</t>
  </si>
  <si>
    <t>BUHR2X8U</t>
  </si>
  <si>
    <t>JSSGVBVS</t>
  </si>
  <si>
    <t>N128I4H8</t>
  </si>
  <si>
    <t>COSC7XVA</t>
  </si>
  <si>
    <t>M3IFAMV2</t>
  </si>
  <si>
    <t>ZXOHD0KE</t>
  </si>
  <si>
    <t>LR45YFE4</t>
  </si>
  <si>
    <t>5IES0B4B</t>
  </si>
  <si>
    <t>XMEYATKB</t>
  </si>
  <si>
    <t>9B0HGLRU</t>
  </si>
  <si>
    <t>7RJMI3GC</t>
  </si>
  <si>
    <t>0ZXS3AIR</t>
  </si>
  <si>
    <t>6XO4RYXK</t>
  </si>
  <si>
    <t>1A1BI5VB</t>
  </si>
  <si>
    <t>OP2DIRC2</t>
  </si>
  <si>
    <t>W24IDMVV</t>
  </si>
  <si>
    <t>WTG4IAG0</t>
  </si>
  <si>
    <t>K8FUZHOG</t>
  </si>
  <si>
    <t>RGRUF328</t>
  </si>
  <si>
    <t>FW7QS11M</t>
  </si>
  <si>
    <t>5E14LG51</t>
  </si>
  <si>
    <t>4WP0VJAS</t>
  </si>
  <si>
    <t>KF05URX0</t>
  </si>
  <si>
    <t>7KXTF2Q6</t>
  </si>
  <si>
    <t>9Z2WTTNY</t>
  </si>
  <si>
    <t>ER0U0TOC</t>
  </si>
  <si>
    <t>40DPY158</t>
  </si>
  <si>
    <t>VJ9K12PY</t>
  </si>
  <si>
    <t>PYLS9RJH</t>
  </si>
  <si>
    <t>NZPZ87IX</t>
  </si>
  <si>
    <t>28EJ0L9T</t>
  </si>
  <si>
    <t>WAT7H38N</t>
  </si>
  <si>
    <t>BJLJV8XE</t>
  </si>
  <si>
    <t>6SP45G3T</t>
  </si>
  <si>
    <t>FZKX09GE</t>
  </si>
  <si>
    <t>YL29KX3L</t>
  </si>
  <si>
    <t>09RN3MHV</t>
  </si>
  <si>
    <t>PUP6JDT9</t>
  </si>
  <si>
    <t>GYC77KNM</t>
  </si>
  <si>
    <t>UZTMM5MG</t>
  </si>
  <si>
    <t>IEMOIN3K</t>
  </si>
  <si>
    <t>OLK9LKZB</t>
  </si>
  <si>
    <t>OO9U4C0Y</t>
  </si>
  <si>
    <t>O8QGRK5P</t>
  </si>
  <si>
    <t>RSFYKC1F</t>
  </si>
  <si>
    <t>SHGSBZU8</t>
  </si>
  <si>
    <t>05915PPX</t>
  </si>
  <si>
    <t>NCF4DT7H</t>
  </si>
  <si>
    <t>F3BJAMUL</t>
  </si>
  <si>
    <t>ZNSWDHTJ</t>
  </si>
  <si>
    <t>RBXWRHBJ</t>
  </si>
  <si>
    <t>H6TY7RBJ</t>
  </si>
  <si>
    <t>W3W3KPBH</t>
  </si>
  <si>
    <t>LKBDKJLM</t>
  </si>
  <si>
    <t>G7ZZG9DI</t>
  </si>
  <si>
    <t>35LLMROC</t>
  </si>
  <si>
    <t>USJWM3F3</t>
  </si>
  <si>
    <t>1BW8S7JD</t>
  </si>
  <si>
    <t>9LFX3HBC</t>
  </si>
  <si>
    <t>09P7O0LQ</t>
  </si>
  <si>
    <t>6EYTZB6F</t>
  </si>
  <si>
    <t>J8G6HTCM</t>
  </si>
  <si>
    <t>UNSJJUY4</t>
  </si>
  <si>
    <t>XSSK506P</t>
  </si>
  <si>
    <t>C9XJ9KHD</t>
  </si>
  <si>
    <t>0WGCUB3L</t>
  </si>
  <si>
    <t>4K8N65EM</t>
  </si>
  <si>
    <t>SGI5I4X1</t>
  </si>
  <si>
    <t>NSGEM06J</t>
  </si>
  <si>
    <t>2HVDAY4L</t>
  </si>
  <si>
    <t>DW5BQ220</t>
  </si>
  <si>
    <t>VH6OFWCV</t>
  </si>
  <si>
    <t>LCTI4CFV</t>
  </si>
  <si>
    <t>22HV3N2W</t>
  </si>
  <si>
    <t>9BGKQZ3H</t>
  </si>
  <si>
    <t>14CNQKX8</t>
  </si>
  <si>
    <t>4PNXMXXC</t>
  </si>
  <si>
    <t>THNEGVH2</t>
  </si>
  <si>
    <t>TIPG6R0Z</t>
  </si>
  <si>
    <t>HZS2YVRN</t>
  </si>
  <si>
    <t>PBTSZ2Q2</t>
  </si>
  <si>
    <t>1B2WYHTY</t>
  </si>
  <si>
    <t>FZWU2I30</t>
  </si>
  <si>
    <t>SVCKI631</t>
  </si>
  <si>
    <t>XFB1VXQY</t>
  </si>
  <si>
    <t>MXNVX2AM</t>
  </si>
  <si>
    <t>SUT0ZGFM</t>
  </si>
  <si>
    <t>L9F6QP4P</t>
  </si>
  <si>
    <t>TBXMDI2Q</t>
  </si>
  <si>
    <t>PRY70ISY</t>
  </si>
  <si>
    <t>RHXY2M2W</t>
  </si>
  <si>
    <t>IMTPZV7J</t>
  </si>
  <si>
    <t>SY61BAXZ</t>
  </si>
  <si>
    <t>IEZCZAKT</t>
  </si>
  <si>
    <t>Y3ULGUD8</t>
  </si>
  <si>
    <t>CP3JY4PE</t>
  </si>
  <si>
    <t>BGY307FC</t>
  </si>
  <si>
    <t>14P6935C</t>
  </si>
  <si>
    <t>6LI7FXQT</t>
  </si>
  <si>
    <t>UAX2OR58</t>
  </si>
  <si>
    <t>KJGZN9D4</t>
  </si>
  <si>
    <t>ZXUNLSOB</t>
  </si>
  <si>
    <t>VIHXI2JA</t>
  </si>
  <si>
    <t>3F81XLI7</t>
  </si>
  <si>
    <t>23R03LTJ</t>
  </si>
  <si>
    <t>KOK62RF4</t>
  </si>
  <si>
    <t>NZB45UZX</t>
  </si>
  <si>
    <t>ZHOK77B4</t>
  </si>
  <si>
    <t>ZR8H455M</t>
  </si>
  <si>
    <t>PNISVWNN</t>
  </si>
  <si>
    <t>0WO582AV</t>
  </si>
  <si>
    <t>GMI6XZ4O</t>
  </si>
  <si>
    <t>GZCWM6GK</t>
  </si>
  <si>
    <t>NBJR3GVR</t>
  </si>
  <si>
    <t>I6PXHXST</t>
  </si>
  <si>
    <t>SAUAOZVO</t>
  </si>
  <si>
    <t>U0E9CRX5</t>
  </si>
  <si>
    <t>SDL8MJ4R</t>
  </si>
  <si>
    <t>70GGNRPB</t>
  </si>
  <si>
    <t>KEF5O2Q6</t>
  </si>
  <si>
    <t>3DF5FIAM</t>
  </si>
  <si>
    <t>EJJCUJ3P</t>
  </si>
  <si>
    <t>NK1TQTYO</t>
  </si>
  <si>
    <t>I6RH33SU</t>
  </si>
  <si>
    <t>CO7T7H41</t>
  </si>
  <si>
    <t>XAR2VX09</t>
  </si>
  <si>
    <t>4XXAK1QL</t>
  </si>
  <si>
    <t>WNMF0OHM</t>
  </si>
  <si>
    <t>VD6BP6T2</t>
  </si>
  <si>
    <t>YIK15TLW</t>
  </si>
  <si>
    <t>0MXZ36G7</t>
  </si>
  <si>
    <t>G6X1B2K5</t>
  </si>
  <si>
    <t>9G85W8XE</t>
  </si>
  <si>
    <t>95532CI0</t>
  </si>
  <si>
    <t>KPF0GREK</t>
  </si>
  <si>
    <t>066V2ZGP</t>
  </si>
  <si>
    <t>KMB8TJ0I</t>
  </si>
  <si>
    <t>30R81VZX</t>
  </si>
  <si>
    <t>GFBJXXI1</t>
  </si>
  <si>
    <t>EYNZMBI0</t>
  </si>
  <si>
    <t>V74O6XQT</t>
  </si>
  <si>
    <t>8SIG4C8X</t>
  </si>
  <si>
    <t>944H7LRC</t>
  </si>
  <si>
    <t>Y0M8X7BV</t>
  </si>
  <si>
    <t>ZOBJHMAF</t>
  </si>
  <si>
    <t>11T4HX93</t>
  </si>
  <si>
    <t>1V3O11ZD</t>
  </si>
  <si>
    <t>NJAOJJY9</t>
  </si>
  <si>
    <t>FCNYDFK3</t>
  </si>
  <si>
    <t>UK00OVV2</t>
  </si>
  <si>
    <t>AR2T4LAR</t>
  </si>
  <si>
    <t>YR4W59KS</t>
  </si>
  <si>
    <t>M827K2PI</t>
  </si>
  <si>
    <t>ZP9HW0LH</t>
  </si>
  <si>
    <t>SD8JJSKT</t>
  </si>
  <si>
    <t>A82DG6R5</t>
  </si>
  <si>
    <t>OAECXU4A</t>
  </si>
  <si>
    <t>UEXJN3Y6</t>
  </si>
  <si>
    <t>44JDHBI8</t>
  </si>
  <si>
    <t>D4Z6IL8W</t>
  </si>
  <si>
    <t>A50JWKFS</t>
  </si>
  <si>
    <t>PLV91KH7</t>
  </si>
  <si>
    <t>YZGDW4G1</t>
  </si>
  <si>
    <t>YM8DBAFV</t>
  </si>
  <si>
    <t>8EF4D82U</t>
  </si>
  <si>
    <t>6CT660FF</t>
  </si>
  <si>
    <t>EYWXCFXJ</t>
  </si>
  <si>
    <t>FCBSZ6FJ</t>
  </si>
  <si>
    <t>XTAPYDDI</t>
  </si>
  <si>
    <t>QD8F0CI6</t>
  </si>
  <si>
    <t>7OXU784Y</t>
  </si>
  <si>
    <t>SLILSQJV</t>
  </si>
  <si>
    <t>18N5WD04</t>
  </si>
  <si>
    <t>XGHMOHYQ</t>
  </si>
  <si>
    <t>B8E0UUZR</t>
  </si>
  <si>
    <t>I3KQNE9V</t>
  </si>
  <si>
    <t>APXWBOOT</t>
  </si>
  <si>
    <t>B2YZJ212</t>
  </si>
  <si>
    <t>QKXCMJVB</t>
  </si>
  <si>
    <t>XRMOUF1R</t>
  </si>
  <si>
    <t>W36MU0PW</t>
  </si>
  <si>
    <t>CNAOGH7N</t>
  </si>
  <si>
    <t>6V7FT2YU</t>
  </si>
  <si>
    <t>67CBAWHG</t>
  </si>
  <si>
    <t>6ALPIXB7</t>
  </si>
  <si>
    <t>CQW6TYOX</t>
  </si>
  <si>
    <t>EWAMDI1N</t>
  </si>
  <si>
    <t>8U0BUWUQ</t>
  </si>
  <si>
    <t>PR224V1P</t>
  </si>
  <si>
    <t>PIFPDJMN</t>
  </si>
  <si>
    <t>E67P9Y3Q</t>
  </si>
  <si>
    <t>FTVBHHFC</t>
  </si>
  <si>
    <t>U8XA7JCO</t>
  </si>
  <si>
    <t>W8M8XI8Y</t>
  </si>
  <si>
    <t>13WLN2MJ</t>
  </si>
  <si>
    <t>D6YEYMJC</t>
  </si>
  <si>
    <t>WJC5J533</t>
  </si>
  <si>
    <t>IT1XRUTD</t>
  </si>
  <si>
    <t>RKTTVMMP</t>
  </si>
  <si>
    <t>IE1N4OUS</t>
  </si>
  <si>
    <t>OZ761BUJ</t>
  </si>
  <si>
    <t>P9VFKNR0</t>
  </si>
  <si>
    <t>LGTIXQ46</t>
  </si>
  <si>
    <t>2RQOUJ9V</t>
  </si>
  <si>
    <t>4R1NMA9E</t>
  </si>
  <si>
    <t>IH4O3JXV</t>
  </si>
  <si>
    <t>OSG9KZGB</t>
  </si>
  <si>
    <t>ULY6LFT1</t>
  </si>
  <si>
    <t>PTZ9QLEF</t>
  </si>
  <si>
    <t>O3Q5B86F</t>
  </si>
  <si>
    <t>06B7XWPC</t>
  </si>
  <si>
    <t>M7UNLZEP</t>
  </si>
  <si>
    <t>JJDL1F8R</t>
  </si>
  <si>
    <t>D6T5MM04</t>
  </si>
  <si>
    <t>G7RZTAMV</t>
  </si>
  <si>
    <t>Z6VQW8TB</t>
  </si>
  <si>
    <t>B00UMAV4</t>
  </si>
  <si>
    <t>50B2JN7F</t>
  </si>
  <si>
    <t>DIGG7U6M</t>
  </si>
  <si>
    <t>MVZG0BSG</t>
  </si>
  <si>
    <t>Q3TDGMAR</t>
  </si>
  <si>
    <t>7DDPLMQ5</t>
  </si>
  <si>
    <t>FP7014Z0</t>
  </si>
  <si>
    <t>EMIAKHPF</t>
  </si>
  <si>
    <t>96BSG7R1</t>
  </si>
  <si>
    <t>4KP2GEFF</t>
  </si>
  <si>
    <t>9YOGUMN9</t>
  </si>
  <si>
    <t>R2DKRFDD</t>
  </si>
  <si>
    <t>Q0R3ZBNT</t>
  </si>
  <si>
    <t>P3HO0L6P</t>
  </si>
  <si>
    <t>5BAGWGAG</t>
  </si>
  <si>
    <t>0LDX9VLO</t>
  </si>
  <si>
    <t>O9L7KMPU</t>
  </si>
  <si>
    <t>24REVMX7</t>
  </si>
  <si>
    <t>UKQD4DPD</t>
  </si>
  <si>
    <t>NNM6GN1J</t>
  </si>
  <si>
    <t>EK0ZZHKT</t>
  </si>
  <si>
    <t>ON821ADT</t>
  </si>
  <si>
    <t>TJ6U9HZ3</t>
  </si>
  <si>
    <t>56SRDF1B</t>
  </si>
  <si>
    <t>EQ0PLA0O</t>
  </si>
  <si>
    <t>AWVSWBQV</t>
  </si>
  <si>
    <t>2GR73FEV</t>
  </si>
  <si>
    <t>LTTYTAXA</t>
  </si>
  <si>
    <t>MDHD11QD</t>
  </si>
  <si>
    <t>A9DGDN56</t>
  </si>
  <si>
    <t>KOPIWJO5</t>
  </si>
  <si>
    <t>HVVED5ZC</t>
  </si>
  <si>
    <t>O3KC8QI8</t>
  </si>
  <si>
    <t>8NG46N94</t>
  </si>
  <si>
    <t>AILF7GOP</t>
  </si>
  <si>
    <t>LB6S2ONR</t>
  </si>
  <si>
    <t>32A5TJ6D</t>
  </si>
  <si>
    <t>MCQGU5EA</t>
  </si>
  <si>
    <t>8638OV6W</t>
  </si>
  <si>
    <t>N2ESTUQT</t>
  </si>
  <si>
    <t>YKBJP191</t>
  </si>
  <si>
    <t>SXV6VZVC</t>
  </si>
  <si>
    <t>UHIIYU2J</t>
  </si>
  <si>
    <t>AWDOKG69</t>
  </si>
  <si>
    <t>H2PEIFZH</t>
  </si>
  <si>
    <t>L9EVLHSJ</t>
  </si>
  <si>
    <t>CUJIRCWV</t>
  </si>
  <si>
    <t>EHC9KQDN</t>
  </si>
  <si>
    <t>VMEVOJVL</t>
  </si>
  <si>
    <t>K0ZYCW3U</t>
  </si>
  <si>
    <t>9ZY0QQ8Q</t>
  </si>
  <si>
    <t>WX546S1D</t>
  </si>
  <si>
    <t>DHVOS14H</t>
  </si>
  <si>
    <t>ZXXWIGFR</t>
  </si>
  <si>
    <t>FV7Y3ZPO</t>
  </si>
  <si>
    <t>S81YI4QH</t>
  </si>
  <si>
    <t>D3ZJX20X</t>
  </si>
  <si>
    <t>OFIORN0G</t>
  </si>
  <si>
    <t>1XHLB0Q5</t>
  </si>
  <si>
    <t>SIBR2J01</t>
  </si>
  <si>
    <t>GVRA1VJJ</t>
  </si>
  <si>
    <t>KVTBYOVD</t>
  </si>
  <si>
    <t>6BATTRKM</t>
  </si>
  <si>
    <t>NN9R2Y4W</t>
  </si>
  <si>
    <t>KMLW6GXY</t>
  </si>
  <si>
    <t>OJYFSZ2O</t>
  </si>
  <si>
    <t>ECOU1XXZ</t>
  </si>
  <si>
    <t>S87Y1DOY</t>
  </si>
  <si>
    <t>ZT1234V3</t>
  </si>
  <si>
    <t>ID2VJE8V</t>
  </si>
  <si>
    <t>279625VN</t>
  </si>
  <si>
    <t>WNWI8RJU</t>
  </si>
  <si>
    <t>GET2JILL</t>
  </si>
  <si>
    <t>VJSI29OF</t>
  </si>
  <si>
    <t>S50A0C2S</t>
  </si>
  <si>
    <t>73HO9OZC</t>
  </si>
  <si>
    <t>ALQRAPZR</t>
  </si>
  <si>
    <t>5C59O9GU</t>
  </si>
  <si>
    <t>NCDZRUZD</t>
  </si>
  <si>
    <t>RS13M1ZP</t>
  </si>
  <si>
    <t>DK6L8Y0Y</t>
  </si>
  <si>
    <t>I93ZFHEM</t>
  </si>
  <si>
    <t>JTTLDM4E</t>
  </si>
  <si>
    <t>PGRIPWHY</t>
  </si>
  <si>
    <t>B1D3HP8V</t>
  </si>
  <si>
    <t>IT2UBEW4</t>
  </si>
  <si>
    <t>9P9J2ANM</t>
  </si>
  <si>
    <t>IOTAHMQX</t>
  </si>
  <si>
    <t>3N3RAHXR</t>
  </si>
  <si>
    <t>9W7PFSNX</t>
  </si>
  <si>
    <t>PYOFK7ZD</t>
  </si>
  <si>
    <t>4U9D1IZ5</t>
  </si>
  <si>
    <t>K127AFNP</t>
  </si>
  <si>
    <t>IQ8MEPW9</t>
  </si>
  <si>
    <t>RNH95U0V</t>
  </si>
  <si>
    <t>MCRDLBIE</t>
  </si>
  <si>
    <t>3UA6O3NG</t>
  </si>
  <si>
    <t>1QKDD1OI</t>
  </si>
  <si>
    <t>3PN3YSPK</t>
  </si>
  <si>
    <t>N6CXTO48</t>
  </si>
  <si>
    <t>VN6JB8HU</t>
  </si>
  <si>
    <t>60NIT1PM</t>
  </si>
  <si>
    <t>M92Y63Q3</t>
  </si>
  <si>
    <t>5OVTFUNQ</t>
  </si>
  <si>
    <t>100W6J9A</t>
  </si>
  <si>
    <t>CV0BDYMP</t>
  </si>
  <si>
    <t>RV5Y8DRY</t>
  </si>
  <si>
    <t>AX7WS66G</t>
  </si>
  <si>
    <t>GRYHHER0</t>
  </si>
  <si>
    <t>PXQEX039</t>
  </si>
  <si>
    <t>VGIIK8MS</t>
  </si>
  <si>
    <t>5SNCUQ8Z</t>
  </si>
  <si>
    <t>A2PIOJWL</t>
  </si>
  <si>
    <t>2ZXKC707</t>
  </si>
  <si>
    <t>NE300YJ0</t>
  </si>
  <si>
    <t>T2J83GFD</t>
  </si>
  <si>
    <t>M2ZRU2UH</t>
  </si>
  <si>
    <t>TX5SADEI</t>
  </si>
  <si>
    <t>VCA1WAB0</t>
  </si>
  <si>
    <t>IQ9KYZCG</t>
  </si>
  <si>
    <t>ZPKCSV3R</t>
  </si>
  <si>
    <t>A051G1B4</t>
  </si>
  <si>
    <t>FKS9MVF6</t>
  </si>
  <si>
    <t>KIJB458K</t>
  </si>
  <si>
    <t>Z75R686C</t>
  </si>
  <si>
    <t>OB8UCQ17</t>
  </si>
  <si>
    <t>G0QOVMMS</t>
  </si>
  <si>
    <t>F9XJYM9F</t>
  </si>
  <si>
    <t>I3IRJZRL</t>
  </si>
  <si>
    <t>DX1M0XF0</t>
  </si>
  <si>
    <t>W40IER4O</t>
  </si>
  <si>
    <t>5Z0ACVAM</t>
  </si>
  <si>
    <t>Q0KYIEKA</t>
  </si>
  <si>
    <t>IIZV9WFC</t>
  </si>
  <si>
    <t>QR2BDRAI</t>
  </si>
  <si>
    <t>9OLZU3WB</t>
  </si>
  <si>
    <t>KRSNQKC6</t>
  </si>
  <si>
    <t>4QFATB6J</t>
  </si>
  <si>
    <t>3LO8XJBY</t>
  </si>
  <si>
    <t>58W7CZGD</t>
  </si>
  <si>
    <t>AT6SDVJ5</t>
  </si>
  <si>
    <t>S8JALB62</t>
  </si>
  <si>
    <t>8IGYTN3H</t>
  </si>
  <si>
    <t>YWF7W7H8</t>
  </si>
  <si>
    <t>20CVXRTX</t>
  </si>
  <si>
    <t>TUDKP25E</t>
  </si>
  <si>
    <t>R0XAJA2I</t>
  </si>
  <si>
    <t>7WFASDCZ</t>
  </si>
  <si>
    <t>AIAX4W1O</t>
  </si>
  <si>
    <t>NKFG3KKP</t>
  </si>
  <si>
    <t>WSPM5X5V</t>
  </si>
  <si>
    <t>KPUHKYWU</t>
  </si>
  <si>
    <t>X9BUD48V</t>
  </si>
  <si>
    <t>HOXD9TTL</t>
  </si>
  <si>
    <t>SSEOGPPI</t>
  </si>
  <si>
    <t>MG7CZFIG</t>
  </si>
  <si>
    <t>WE03969I</t>
  </si>
  <si>
    <t>7FCXBW1M</t>
  </si>
  <si>
    <t>QKQ5N9Z1</t>
  </si>
  <si>
    <t>LXVCMY4C</t>
  </si>
  <si>
    <t>G087QT6R</t>
  </si>
  <si>
    <t>9537WTHG</t>
  </si>
  <si>
    <t>196BHHOS</t>
  </si>
  <si>
    <t>K8LRZ95S</t>
  </si>
  <si>
    <t>V7W8CA47</t>
  </si>
  <si>
    <t>E28C318S</t>
  </si>
  <si>
    <t>IF7DSONM</t>
  </si>
  <si>
    <t>R707GGNA</t>
  </si>
  <si>
    <t>H29A7E6X</t>
  </si>
  <si>
    <t>DMYP7REE</t>
  </si>
  <si>
    <t>ZC3UEHXG</t>
  </si>
  <si>
    <t>JA0D4V57</t>
  </si>
  <si>
    <t>HDBNC8W1</t>
  </si>
  <si>
    <t>DX9CCI9C</t>
  </si>
  <si>
    <t>FW2XJG9S</t>
  </si>
  <si>
    <t>CAONNFXN</t>
  </si>
  <si>
    <t>4QBSY3CB</t>
  </si>
  <si>
    <t>KR22DD8M</t>
  </si>
  <si>
    <t>SE6OIGYN</t>
  </si>
  <si>
    <t>M9N3HWGC</t>
  </si>
  <si>
    <t>SAMPTSH0</t>
  </si>
  <si>
    <t>FQPPZ9NQ</t>
  </si>
  <si>
    <t>MX0QEMEB</t>
  </si>
  <si>
    <t>HR3DH6DX</t>
  </si>
  <si>
    <t>69Z30MBF</t>
  </si>
  <si>
    <t>2KWQ6RAZ</t>
  </si>
  <si>
    <t>HI9S2MRZ</t>
  </si>
  <si>
    <t>DWUXMAGZ</t>
  </si>
  <si>
    <t>8BQMFR86</t>
  </si>
  <si>
    <t>3KVS08NL</t>
  </si>
  <si>
    <t>A4CVM3PM</t>
  </si>
  <si>
    <t>IBEUTCSW</t>
  </si>
  <si>
    <t>ALZNZ666</t>
  </si>
  <si>
    <t>PHAFVDFO</t>
  </si>
  <si>
    <t>BWRNVTNR</t>
  </si>
  <si>
    <t>6NFIUDKS</t>
  </si>
  <si>
    <t>PFKDTEYU</t>
  </si>
  <si>
    <t>1U945R0D</t>
  </si>
  <si>
    <t>CO6JN5NH</t>
  </si>
  <si>
    <t>B1ZN2CFP</t>
  </si>
  <si>
    <t>ZEYGDEBG</t>
  </si>
  <si>
    <t>RX95UPUC</t>
  </si>
  <si>
    <t>1T8R8X79</t>
  </si>
  <si>
    <t>IUNX2OMX</t>
  </si>
  <si>
    <t>O5CWW9P3</t>
  </si>
  <si>
    <t>UCLGT98S</t>
  </si>
  <si>
    <t>VE334W2U</t>
  </si>
  <si>
    <t>25A51PWG</t>
  </si>
  <si>
    <t>U4L1277G</t>
  </si>
  <si>
    <t>WARBRUXU</t>
  </si>
  <si>
    <t>9WZ3I1TF</t>
  </si>
  <si>
    <t>BYBZJBC9</t>
  </si>
  <si>
    <t>F3EOBN5A</t>
  </si>
  <si>
    <t>A2G8VYZY</t>
  </si>
  <si>
    <t>ERTQ4SN3</t>
  </si>
  <si>
    <t>ZA1YVJQC</t>
  </si>
  <si>
    <t>VAL8O4PH</t>
  </si>
  <si>
    <t>TUKHDOGS</t>
  </si>
  <si>
    <t>VJD27D8U</t>
  </si>
  <si>
    <t>F3FJ3DYK</t>
  </si>
  <si>
    <t>DQ0DSK7P</t>
  </si>
  <si>
    <t>2TI1UFAA</t>
  </si>
  <si>
    <t>0IO00FNS</t>
  </si>
  <si>
    <t>R102IPTH</t>
  </si>
  <si>
    <t>Y6IIUECA</t>
  </si>
  <si>
    <t>J0G6ZLYZ</t>
  </si>
  <si>
    <t>6GBGF19R</t>
  </si>
  <si>
    <t>FYAVINLC</t>
  </si>
  <si>
    <t>S3J60BK0</t>
  </si>
  <si>
    <t>QCY951QA</t>
  </si>
  <si>
    <t>EZLXL6GL</t>
  </si>
  <si>
    <t>SS0ZF7SG</t>
  </si>
  <si>
    <t>EWQVZB85</t>
  </si>
  <si>
    <t>61IKUAZI</t>
  </si>
  <si>
    <t>D95K3R9N</t>
  </si>
  <si>
    <t>JYKM0B00</t>
  </si>
  <si>
    <t>HBTINPDG</t>
  </si>
  <si>
    <t>OFP1MLFY</t>
  </si>
  <si>
    <t>5NW6HK74</t>
  </si>
  <si>
    <t>XBO6IN0E</t>
  </si>
  <si>
    <t>26CH1NDR</t>
  </si>
  <si>
    <t>Q82O5QTN</t>
  </si>
  <si>
    <t>S4V0T890</t>
  </si>
  <si>
    <t>04LU4OPA</t>
  </si>
  <si>
    <t>BED55OSG</t>
  </si>
  <si>
    <t>5COSD90U</t>
  </si>
  <si>
    <t>URRD7VUB</t>
  </si>
  <si>
    <t>L0345WKB</t>
  </si>
  <si>
    <t>9IM813OI</t>
  </si>
  <si>
    <t>ESU5NGML</t>
  </si>
  <si>
    <t>OCHUEK3V</t>
  </si>
  <si>
    <t>GWAT8UWK</t>
  </si>
  <si>
    <t>99QIJAAP</t>
  </si>
  <si>
    <t>IPHP2GVT</t>
  </si>
  <si>
    <t>GEBVQH17</t>
  </si>
  <si>
    <t>9OLYBVNE</t>
  </si>
  <si>
    <t>UKIM9XIZ</t>
  </si>
  <si>
    <t>9L0WKMJ2</t>
  </si>
  <si>
    <t>C58775JM</t>
  </si>
  <si>
    <t>IWS4PKPP</t>
  </si>
  <si>
    <t>R8N49PHN</t>
  </si>
  <si>
    <t>2OPR77CI</t>
  </si>
  <si>
    <t>0OESOJNN</t>
  </si>
  <si>
    <t>S50ETCN7</t>
  </si>
  <si>
    <t>QU4FNKZL</t>
  </si>
  <si>
    <t>RE3UNESR</t>
  </si>
  <si>
    <t>8THGVJ52</t>
  </si>
  <si>
    <t>VSWHUBD0</t>
  </si>
  <si>
    <t>F4W7Z1UU</t>
  </si>
  <si>
    <t>GBRQN296</t>
  </si>
  <si>
    <t>YUH42UOF</t>
  </si>
  <si>
    <t>00XBYXIB</t>
  </si>
  <si>
    <t>JR4WED6G</t>
  </si>
  <si>
    <t>QUOU67L5</t>
  </si>
  <si>
    <t>4Z84VV2P</t>
  </si>
  <si>
    <t>6XFVQI32</t>
  </si>
  <si>
    <t>VBA34LWX</t>
  </si>
  <si>
    <t>E7YSM99K</t>
  </si>
  <si>
    <t>FY5MBCWQ</t>
  </si>
  <si>
    <t>JBECEURV</t>
  </si>
  <si>
    <t>N3OWNMD3</t>
  </si>
  <si>
    <t>IXOHJYRM</t>
  </si>
  <si>
    <t>HEOTZFII</t>
  </si>
  <si>
    <t>V4PVZC5L</t>
  </si>
  <si>
    <t>JEMEGXUG</t>
  </si>
  <si>
    <t>UQCPNZO1</t>
  </si>
  <si>
    <t>DF4KYH5H</t>
  </si>
  <si>
    <t>4MC584U5</t>
  </si>
  <si>
    <t>PMQCN4PR</t>
  </si>
  <si>
    <t>TZRNKT72</t>
  </si>
  <si>
    <t>QVP4LFVD</t>
  </si>
  <si>
    <t>8Y4LJOJ0</t>
  </si>
  <si>
    <t>L9BTE2RA</t>
  </si>
  <si>
    <t>OBBVVO9O</t>
  </si>
  <si>
    <t>RGZHQ2MJ</t>
  </si>
  <si>
    <t>8MXI6J6N</t>
  </si>
  <si>
    <t>NKL5SWX3</t>
  </si>
  <si>
    <t>GTH7MXLG</t>
  </si>
  <si>
    <t>9OT0018Y</t>
  </si>
  <si>
    <t>X2ZONP2D</t>
  </si>
  <si>
    <t>H4FIU51C</t>
  </si>
  <si>
    <t>KLBW3TOH</t>
  </si>
  <si>
    <t>U220GK9W</t>
  </si>
  <si>
    <t>GK0A4IQW</t>
  </si>
  <si>
    <t>1YGNHE69</t>
  </si>
  <si>
    <t>EL09RK8X</t>
  </si>
  <si>
    <t>7VKQWIXD</t>
  </si>
  <si>
    <t>9SBO74M5</t>
  </si>
  <si>
    <t>ZQK0JTVN</t>
  </si>
  <si>
    <t>AS2BKSCT</t>
  </si>
  <si>
    <t>7X0T2QOL</t>
  </si>
  <si>
    <t>K9KGXL2E</t>
  </si>
  <si>
    <t>SYP74C5W</t>
  </si>
  <si>
    <t>OT0GOR3I</t>
  </si>
  <si>
    <t>D382N39B</t>
  </si>
  <si>
    <t>CNM0H9FR</t>
  </si>
  <si>
    <t>Z1WLLL1H</t>
  </si>
  <si>
    <t>G44S6CLC</t>
  </si>
  <si>
    <t>E884CL8B</t>
  </si>
  <si>
    <t>JLT2LLR3</t>
  </si>
  <si>
    <t>1R8VKE8O</t>
  </si>
  <si>
    <t>5JIXFMFY</t>
  </si>
  <si>
    <t>9UTOQBAH</t>
  </si>
  <si>
    <t>EP5QRHID</t>
  </si>
  <si>
    <t>3S3O03ZV</t>
  </si>
  <si>
    <t>74JAOLQU</t>
  </si>
  <si>
    <t>EJDRMHNC</t>
  </si>
  <si>
    <t>OHD4TPKZ</t>
  </si>
  <si>
    <t>WVG1CIHX</t>
  </si>
  <si>
    <t>BC53PQMQ</t>
  </si>
  <si>
    <t>9HWUTUXQ</t>
  </si>
  <si>
    <t>PI2PHSBE</t>
  </si>
  <si>
    <t>265SZR01</t>
  </si>
  <si>
    <t>N4PVP6C0</t>
  </si>
  <si>
    <t>839DCVT2</t>
  </si>
  <si>
    <t>PLRBC69J</t>
  </si>
  <si>
    <t>QFU565JJ</t>
  </si>
  <si>
    <t>W3LRLMKP</t>
  </si>
  <si>
    <t>6GKGGY0U</t>
  </si>
  <si>
    <t>5DEO8EDS</t>
  </si>
  <si>
    <t>DLQNAOWB</t>
  </si>
  <si>
    <t>DMSQ0TSG</t>
  </si>
  <si>
    <t>FWTNRN0L</t>
  </si>
  <si>
    <t>6AEVX11M</t>
  </si>
  <si>
    <t>WAN7I53E</t>
  </si>
  <si>
    <t>EVDKJDY3</t>
  </si>
  <si>
    <t>35HVN8Q3</t>
  </si>
  <si>
    <t>8QH99OEZ</t>
  </si>
  <si>
    <t>O2CPAAF0</t>
  </si>
  <si>
    <t>VFO5EK6R</t>
  </si>
  <si>
    <t>5T8Q2YID</t>
  </si>
  <si>
    <t>D6PFP040</t>
  </si>
  <si>
    <t>HH4I6PAY</t>
  </si>
  <si>
    <t>7I2O2ZCR</t>
  </si>
  <si>
    <t>C51GWGUE</t>
  </si>
  <si>
    <t>GFMLCHB0</t>
  </si>
  <si>
    <t>WS9CXY7E</t>
  </si>
  <si>
    <t>KWVYR0LQ</t>
  </si>
  <si>
    <t>MA6F51AR</t>
  </si>
  <si>
    <t>IUDDK8Q0</t>
  </si>
  <si>
    <t>KRWKDPWW</t>
  </si>
  <si>
    <t>N909ADDC</t>
  </si>
  <si>
    <t>81NOKKSW</t>
  </si>
  <si>
    <t>ESH4HX52</t>
  </si>
  <si>
    <t>R7H0M07R</t>
  </si>
  <si>
    <t>FKY3O5O1</t>
  </si>
  <si>
    <t>HEK08UMI</t>
  </si>
  <si>
    <t>AQFXE1TA</t>
  </si>
  <si>
    <t>8A5HA974</t>
  </si>
  <si>
    <t>FAS1KT97</t>
  </si>
  <si>
    <t>P6H45Y25</t>
  </si>
  <si>
    <t>S6BG03TB</t>
  </si>
  <si>
    <t>CID4Y877</t>
  </si>
  <si>
    <t>JWUWBI4D</t>
  </si>
  <si>
    <t>7868JVH9</t>
  </si>
  <si>
    <t>O1DTVNH2</t>
  </si>
  <si>
    <t>6DUFMKIG</t>
  </si>
  <si>
    <t>XWEZ1WNK</t>
  </si>
  <si>
    <t>QNVW1NSS</t>
  </si>
  <si>
    <t>N8BM4XEP</t>
  </si>
  <si>
    <t>7PCCI1U2</t>
  </si>
  <si>
    <t>Y35ES8UY</t>
  </si>
  <si>
    <t>YVJ3V0ZI</t>
  </si>
  <si>
    <t>07WKR17A</t>
  </si>
  <si>
    <t>5R7N3RKQ</t>
  </si>
  <si>
    <t>54XJLU62</t>
  </si>
  <si>
    <t>0D8Y5JA0</t>
  </si>
  <si>
    <t>RMNHSNW9</t>
  </si>
  <si>
    <t>TK9T01QM</t>
  </si>
  <si>
    <t>F2KINGVU</t>
  </si>
  <si>
    <t>12OQKSVK</t>
  </si>
  <si>
    <t>XWZG5VPL</t>
  </si>
  <si>
    <t>BJO24Z5A</t>
  </si>
  <si>
    <t>JYNYK957</t>
  </si>
  <si>
    <t>D5TGHX3Y</t>
  </si>
  <si>
    <t>7U225819</t>
  </si>
  <si>
    <t>QMFN71BT</t>
  </si>
  <si>
    <t>ZSHK2ZXD</t>
  </si>
  <si>
    <t>BOJSLNDG</t>
  </si>
  <si>
    <t>313EIVW4</t>
  </si>
  <si>
    <t>4U3OSLNM</t>
  </si>
  <si>
    <t>0NKINI7S</t>
  </si>
  <si>
    <t>557JX4BM</t>
  </si>
  <si>
    <t>U9E3G8UT</t>
  </si>
  <si>
    <t>UDXS7H12</t>
  </si>
  <si>
    <t>J962I0KG</t>
  </si>
  <si>
    <t>ENOMNCOJ</t>
  </si>
  <si>
    <t>D9CS7EIY</t>
  </si>
  <si>
    <t>ZT163LH3</t>
  </si>
  <si>
    <t>ABRQIWS9</t>
  </si>
  <si>
    <t>C20AVXN7</t>
  </si>
  <si>
    <t>V0XQVHQV</t>
  </si>
  <si>
    <t>U3394VAL</t>
  </si>
  <si>
    <t>PG5S1KYF</t>
  </si>
  <si>
    <t>HUFYU0AT</t>
  </si>
  <si>
    <t>5HMZH1Z9</t>
  </si>
  <si>
    <t>KTX7ETCE</t>
  </si>
  <si>
    <t>KFZ37330</t>
  </si>
  <si>
    <t>FOGOYZ75</t>
  </si>
  <si>
    <t>961ED0B1</t>
  </si>
  <si>
    <t>XZKZYO55</t>
  </si>
  <si>
    <t>38KKSE72</t>
  </si>
  <si>
    <t>HJIO57TA</t>
  </si>
  <si>
    <t>8U5GBXK1</t>
  </si>
  <si>
    <t>WFY0S4WW</t>
  </si>
  <si>
    <t>7A3R2M9T</t>
  </si>
  <si>
    <t>GIPPUV2F</t>
  </si>
  <si>
    <t>SXYJU7LC</t>
  </si>
  <si>
    <t>9LJAADWH</t>
  </si>
  <si>
    <t>DCIFTBM0</t>
  </si>
  <si>
    <t>GJ4L5HHN</t>
  </si>
  <si>
    <t>QMUBRAT2</t>
  </si>
  <si>
    <t>9F407X6U</t>
  </si>
  <si>
    <t>YDJV1DFE</t>
  </si>
  <si>
    <t>MOLGOSGE</t>
  </si>
  <si>
    <t>1O1GVZEU</t>
  </si>
  <si>
    <t>8IOAX81S</t>
  </si>
  <si>
    <t>KQPY8LLI</t>
  </si>
  <si>
    <t>ULJM9JGL</t>
  </si>
  <si>
    <t>6NZH6X7G</t>
  </si>
  <si>
    <t>M6WEJXC0</t>
  </si>
  <si>
    <t>9PH1EWCH</t>
  </si>
  <si>
    <t>H35AXY3M</t>
  </si>
  <si>
    <t>NJTWATVH</t>
  </si>
  <si>
    <t>8JJY9B08</t>
  </si>
  <si>
    <t>6PQS93V2</t>
  </si>
  <si>
    <t>4R5LIB5F</t>
  </si>
  <si>
    <t>9KTHISLX</t>
  </si>
  <si>
    <t>DG7LABPD</t>
  </si>
  <si>
    <t>5P3NH791</t>
  </si>
  <si>
    <t>ZHPJ73Q6</t>
  </si>
  <si>
    <t>96A1GDXO</t>
  </si>
  <si>
    <t>ZNFFFJ1T</t>
  </si>
  <si>
    <t>I631R5DT</t>
  </si>
  <si>
    <t>35GT4NM9</t>
  </si>
  <si>
    <t>OMJHW2J1</t>
  </si>
  <si>
    <t>8V3XDZ0D</t>
  </si>
  <si>
    <t>EJCPWP6V</t>
  </si>
  <si>
    <t>NKOKUS7D</t>
  </si>
  <si>
    <t>UU21EYFN</t>
  </si>
  <si>
    <t>6S2ABHZS</t>
  </si>
  <si>
    <t>9F9NDO41</t>
  </si>
  <si>
    <t>XU836DFA</t>
  </si>
  <si>
    <t>ZRCQXB38</t>
  </si>
  <si>
    <t>MKEVYIDI</t>
  </si>
  <si>
    <t>QPPUCKFM</t>
  </si>
  <si>
    <t>B5GG52AB</t>
  </si>
  <si>
    <t>CFOYAHQ1</t>
  </si>
  <si>
    <t>EM3NYEYC</t>
  </si>
  <si>
    <t>9FE75D1D</t>
  </si>
  <si>
    <t>DL3Q5HAD</t>
  </si>
  <si>
    <t>J6OQS0AU</t>
  </si>
  <si>
    <t>CZIXINO2</t>
  </si>
  <si>
    <t>53ZXALR1</t>
  </si>
  <si>
    <t>YQ0Y0YQS</t>
  </si>
  <si>
    <t>YY39ZQNV</t>
  </si>
  <si>
    <t>GQCRMEIL</t>
  </si>
  <si>
    <t>YSOUU0T0</t>
  </si>
  <si>
    <t>DP9E525R</t>
  </si>
  <si>
    <t>283Y9ULR</t>
  </si>
  <si>
    <t>LI9RCAQ6</t>
  </si>
  <si>
    <t>TIFPUXSQ</t>
  </si>
  <si>
    <t>0GRGY09E</t>
  </si>
  <si>
    <t>PC78RLUX</t>
  </si>
  <si>
    <t>WTZ2AHNW</t>
  </si>
  <si>
    <t>E6DGJSDW</t>
  </si>
  <si>
    <t>9PWM6RYC</t>
  </si>
  <si>
    <t>RIW4VWBW</t>
  </si>
  <si>
    <t>A7YPY8KI</t>
  </si>
  <si>
    <t>R5RSH4JV</t>
  </si>
  <si>
    <t>9XF2B7RS</t>
  </si>
  <si>
    <t>GKL9QV5B</t>
  </si>
  <si>
    <t>EID3MR9L</t>
  </si>
  <si>
    <t>YST07PM6</t>
  </si>
  <si>
    <t>696VNI6G</t>
  </si>
  <si>
    <t>NWQHHVEM</t>
  </si>
  <si>
    <t>9IE6GBXM</t>
  </si>
  <si>
    <t>FJEL0TDN</t>
  </si>
  <si>
    <t>WEES59KH</t>
  </si>
  <si>
    <t>NWPSEF2I</t>
  </si>
  <si>
    <t>PR1H7NHK</t>
  </si>
  <si>
    <t>2SMQAWOA</t>
  </si>
  <si>
    <t>DF1011UT</t>
  </si>
  <si>
    <t>3372JYYQ</t>
  </si>
  <si>
    <t>ENE1HNL3</t>
  </si>
  <si>
    <t>TA3PW6ZQ</t>
  </si>
  <si>
    <t>UU0F81HS</t>
  </si>
  <si>
    <t>3H3TNCP5</t>
  </si>
  <si>
    <t>UKJO54QY</t>
  </si>
  <si>
    <t>0Z2CQ0MQ</t>
  </si>
  <si>
    <t>Z29AX2KB</t>
  </si>
  <si>
    <t>FVGRGJU8</t>
  </si>
  <si>
    <t>AC5YXLIR</t>
  </si>
  <si>
    <t>X46ZXX2S</t>
  </si>
  <si>
    <t>1SKIPYI7</t>
  </si>
  <si>
    <t>Y40ADYX7</t>
  </si>
  <si>
    <t>LTZCN1RA</t>
  </si>
  <si>
    <t>CKT1GTY2</t>
  </si>
  <si>
    <t>21OMR381</t>
  </si>
  <si>
    <t>RDJFZGM9</t>
  </si>
  <si>
    <t>IAV71BEX</t>
  </si>
  <si>
    <t>27ZK0L0F</t>
  </si>
  <si>
    <t>M2TZSYTN</t>
  </si>
  <si>
    <t>HBWY3B48</t>
  </si>
  <si>
    <t>2NO97U9Z</t>
  </si>
  <si>
    <t>N7G1TU1X</t>
  </si>
  <si>
    <t>2V848WZD</t>
  </si>
  <si>
    <t>FCGE8U5M</t>
  </si>
  <si>
    <t>GIJ14130</t>
  </si>
  <si>
    <t>4SFRUL8J</t>
  </si>
  <si>
    <t>3O7PIS8O</t>
  </si>
  <si>
    <t>6U30UYDT</t>
  </si>
  <si>
    <t>88KUDE6J</t>
  </si>
  <si>
    <t>DZR5L7XQ</t>
  </si>
  <si>
    <t>GITEQ8VZ</t>
  </si>
  <si>
    <t>T91ZAQRH</t>
  </si>
  <si>
    <t>1GT10YJD</t>
  </si>
  <si>
    <t>3C5GNT3Q</t>
  </si>
  <si>
    <t>4T295XQL</t>
  </si>
  <si>
    <t>CJ2ON1LV</t>
  </si>
  <si>
    <t>BB1PRS3T</t>
  </si>
  <si>
    <t>5UE0TE1R</t>
  </si>
  <si>
    <t>3DATPTEH</t>
  </si>
  <si>
    <t>IJNOVBGU</t>
  </si>
  <si>
    <t>ZY3AVAK0</t>
  </si>
  <si>
    <t>VTLI5HIE</t>
  </si>
  <si>
    <t>CEQ3J96G</t>
  </si>
  <si>
    <t>ICD9OMSF</t>
  </si>
  <si>
    <t>RCNTHN0E</t>
  </si>
  <si>
    <t>H41YA4SB</t>
  </si>
  <si>
    <t>3AB31BUU</t>
  </si>
  <si>
    <t>MGR0TSPK</t>
  </si>
  <si>
    <t>788SW6EX</t>
  </si>
  <si>
    <t>5SJP2J1J</t>
  </si>
  <si>
    <t>54EGR0AD</t>
  </si>
  <si>
    <t>G7QIQDSA</t>
  </si>
  <si>
    <t>2X45BEOS</t>
  </si>
  <si>
    <t>MMUC1AXI</t>
  </si>
  <si>
    <t>WDHNR2EI</t>
  </si>
  <si>
    <t>9GQ6HQLK</t>
  </si>
  <si>
    <t>UU7N7LZK</t>
  </si>
  <si>
    <t>2QISWUQ9</t>
  </si>
  <si>
    <t>D4ZMTQLE</t>
  </si>
  <si>
    <t>WV41OJHX</t>
  </si>
  <si>
    <t>7DT8UKKY</t>
  </si>
  <si>
    <t>X7M4GO0J</t>
  </si>
  <si>
    <t>H29XGJ5H</t>
  </si>
  <si>
    <t>PBGAZKMQ</t>
  </si>
  <si>
    <t>OUR875IK</t>
  </si>
  <si>
    <t>SU8FTFLS</t>
  </si>
  <si>
    <t>9RLSCMM9</t>
  </si>
  <si>
    <t>MIYAP26S</t>
  </si>
  <si>
    <t>I4T9W7NQ</t>
  </si>
  <si>
    <t>NUEPXB8Z</t>
  </si>
  <si>
    <t>AMCOSQZC</t>
  </si>
  <si>
    <t>F98UFHM2</t>
  </si>
  <si>
    <t>ZA2MIHIM</t>
  </si>
  <si>
    <t>IFTZ75Z9</t>
  </si>
  <si>
    <t>DJF1XMC4</t>
  </si>
  <si>
    <t>QEZ2X87C</t>
  </si>
  <si>
    <t>IKJSXBY0</t>
  </si>
  <si>
    <t>TFQEGZ1X</t>
  </si>
  <si>
    <t>ZCFAVNF3</t>
  </si>
  <si>
    <t>5GBVA3ZZ</t>
  </si>
  <si>
    <t>7TFHGN6O</t>
  </si>
  <si>
    <t>DSC7UB3W</t>
  </si>
  <si>
    <t>G1303HIC</t>
  </si>
  <si>
    <t>M4WW6I1S</t>
  </si>
  <si>
    <t>2MKG6ZDD</t>
  </si>
  <si>
    <t>UCK7JRXG</t>
  </si>
  <si>
    <t>TM70L0W8</t>
  </si>
  <si>
    <t>QPCY8RU0</t>
  </si>
  <si>
    <t>7VOW7BUJ</t>
  </si>
  <si>
    <t>PKDJTR06</t>
  </si>
  <si>
    <t>Z7GJE1K0</t>
  </si>
  <si>
    <t>CDKX2A19</t>
  </si>
  <si>
    <t>DOVNGYN4</t>
  </si>
  <si>
    <t>EJVD09HQ</t>
  </si>
  <si>
    <t>JPJ3A9T8</t>
  </si>
  <si>
    <t>UZOTC90C</t>
  </si>
  <si>
    <t>R0Q5BZ9Y</t>
  </si>
  <si>
    <t>XR3BL1JL</t>
  </si>
  <si>
    <t>4E5E9MYV</t>
  </si>
  <si>
    <t>YWWVWOO4</t>
  </si>
  <si>
    <t>H9M21153</t>
  </si>
  <si>
    <t>DGI6CB5K</t>
  </si>
  <si>
    <t>D7XNUYJD</t>
  </si>
  <si>
    <t>VNCFE4LQ</t>
  </si>
  <si>
    <t>NZIJ3KKG</t>
  </si>
  <si>
    <t>50OYB2YN</t>
  </si>
  <si>
    <t>KP6NOWM7</t>
  </si>
  <si>
    <t>A71ENBVA</t>
  </si>
  <si>
    <t>I2LEEFAM</t>
  </si>
  <si>
    <t>SDXZB8MC</t>
  </si>
  <si>
    <t>S02S3TVE</t>
  </si>
  <si>
    <t>BUNGSHKB</t>
  </si>
  <si>
    <t>0UB5IQXA</t>
  </si>
  <si>
    <t>4V9NMGEA</t>
  </si>
  <si>
    <t>N9GIC5PC</t>
  </si>
  <si>
    <t>OXW7DBDT</t>
  </si>
  <si>
    <t>1I1K838F</t>
  </si>
  <si>
    <t>IV5UVG0R</t>
  </si>
  <si>
    <t>5ELX1QYM</t>
  </si>
  <si>
    <t>CWVAO587</t>
  </si>
  <si>
    <t>DOY7VMYB</t>
  </si>
  <si>
    <t>VPXW8RJS</t>
  </si>
  <si>
    <t>SKBDCYV5</t>
  </si>
  <si>
    <t>CWBHL1S7</t>
  </si>
  <si>
    <t>YUORNX7C</t>
  </si>
  <si>
    <t>12MQ3WM8</t>
  </si>
  <si>
    <t>8H0UQYXW</t>
  </si>
  <si>
    <t>CXE6ORIJ</t>
  </si>
  <si>
    <t>ZQHJNTDK</t>
  </si>
  <si>
    <t>XIWKGJOW</t>
  </si>
  <si>
    <t>HMG6NWSR</t>
  </si>
  <si>
    <t>1969NL80</t>
  </si>
  <si>
    <t>9NTDQ8ZC</t>
  </si>
  <si>
    <t>9ERRIZKG</t>
  </si>
  <si>
    <t>VG17J29L</t>
  </si>
  <si>
    <t>DH4WEPQ5</t>
  </si>
  <si>
    <t>84LN84VM</t>
  </si>
  <si>
    <t>G9565UWZ</t>
  </si>
  <si>
    <t>H3AEZ2BZ</t>
  </si>
  <si>
    <t>90V75MDV</t>
  </si>
  <si>
    <t>LXDCC260</t>
  </si>
  <si>
    <t>3ECHUPQY</t>
  </si>
  <si>
    <t>NKERMTB8</t>
  </si>
  <si>
    <t>64DJ954O</t>
  </si>
  <si>
    <t>S33WRL0Y</t>
  </si>
  <si>
    <t>JKIAA2TF</t>
  </si>
  <si>
    <t>BO1ZOZG2</t>
  </si>
  <si>
    <t>8TTFFCIK</t>
  </si>
  <si>
    <t>S0XILDHQ</t>
  </si>
  <si>
    <t>Y5A5G2L5</t>
  </si>
  <si>
    <t>P66UXGPS</t>
  </si>
  <si>
    <t>GB1K3Y4Y</t>
  </si>
  <si>
    <t>PV1DISEC</t>
  </si>
  <si>
    <t>B5H6M7AP</t>
  </si>
  <si>
    <t>NT38RBZY</t>
  </si>
  <si>
    <t>MFV0C5RN</t>
  </si>
  <si>
    <t>6KOHYTT4</t>
  </si>
  <si>
    <t>A3PNPLTG</t>
  </si>
  <si>
    <t>U9CDTLZM</t>
  </si>
  <si>
    <t>FSEF5ZR9</t>
  </si>
  <si>
    <t>FA6JQ4V2</t>
  </si>
  <si>
    <t>4PDYHVX1</t>
  </si>
  <si>
    <t>IJ4Y77D9</t>
  </si>
  <si>
    <t>7XSAHM67</t>
  </si>
  <si>
    <t>UQ86UOWY</t>
  </si>
  <si>
    <t>7ONH55WT</t>
  </si>
  <si>
    <t>DXY9EZ55</t>
  </si>
  <si>
    <t>1RIO9PCD</t>
  </si>
  <si>
    <t>3YC624RD</t>
  </si>
  <si>
    <t>02TUKBP3</t>
  </si>
  <si>
    <t>E4THD359</t>
  </si>
  <si>
    <t>SIONXEMH</t>
  </si>
  <si>
    <t>48CVYAIE</t>
  </si>
  <si>
    <t>6AWEAWCM</t>
  </si>
  <si>
    <t>UFGI9P05</t>
  </si>
  <si>
    <t>6ZFEAR57</t>
  </si>
  <si>
    <t>XGLMCTLG</t>
  </si>
  <si>
    <t>YO32O3T9</t>
  </si>
  <si>
    <t>AW4PSTWR</t>
  </si>
  <si>
    <t>OPFBXGFV</t>
  </si>
  <si>
    <t>WALNFJ70</t>
  </si>
  <si>
    <t>QJV1UWL5</t>
  </si>
  <si>
    <t>LZ3B174J</t>
  </si>
  <si>
    <t>XRRMX8K6</t>
  </si>
  <si>
    <t>JLZCOLIE</t>
  </si>
  <si>
    <t>V5ZP09PO</t>
  </si>
  <si>
    <t>4E01ALB0</t>
  </si>
  <si>
    <t>Z4OOTJAJ</t>
  </si>
  <si>
    <t>BXCEXXP4</t>
  </si>
  <si>
    <t>A4BBDK82</t>
  </si>
  <si>
    <t>BHT7UEDJ</t>
  </si>
  <si>
    <t>QBCK25DV</t>
  </si>
  <si>
    <t>072ELFQF</t>
  </si>
  <si>
    <t>DUM5AP8P</t>
  </si>
  <si>
    <t>IE7VQ5BA</t>
  </si>
  <si>
    <t>QUFCX2MF</t>
  </si>
  <si>
    <t>8EPT4HEV</t>
  </si>
  <si>
    <t>MMWX1A4H</t>
  </si>
  <si>
    <t>RZB6Q4FX</t>
  </si>
  <si>
    <t>M7J5BV9Q</t>
  </si>
  <si>
    <t>57NT8T8S</t>
  </si>
  <si>
    <t>5EUHU5AF</t>
  </si>
  <si>
    <t>92VGMPKP</t>
  </si>
  <si>
    <t>10AEGW41</t>
  </si>
  <si>
    <t>4YH4JR1Q</t>
  </si>
  <si>
    <t>EQPGDVWK</t>
  </si>
  <si>
    <t>5U9Y1P87</t>
  </si>
  <si>
    <t>GNENBXRW</t>
  </si>
  <si>
    <t>AXHNVQPQ</t>
  </si>
  <si>
    <t>B26TNOGQ</t>
  </si>
  <si>
    <t>KG9R5M1Y</t>
  </si>
  <si>
    <t>RJH0CL3Z</t>
  </si>
  <si>
    <t>PBVC1VI7</t>
  </si>
  <si>
    <t>561707V4</t>
  </si>
  <si>
    <t>WSWJJ234</t>
  </si>
  <si>
    <t>KIOF5EM0</t>
  </si>
  <si>
    <t>CBIFB5BB</t>
  </si>
  <si>
    <t>VS0TWECS</t>
  </si>
  <si>
    <t>B2VJCVBB</t>
  </si>
  <si>
    <t>IFJ2AE9R</t>
  </si>
  <si>
    <t>WKIRY6KE</t>
  </si>
  <si>
    <t>RH0FJYPZ</t>
  </si>
  <si>
    <t>2751GWVC</t>
  </si>
  <si>
    <t>RBHXB5V5</t>
  </si>
  <si>
    <t>LHG76MIU</t>
  </si>
  <si>
    <t>NDJBDONI</t>
  </si>
  <si>
    <t>SW75F1Q1</t>
  </si>
  <si>
    <t>TNEB1XNK</t>
  </si>
  <si>
    <t>97QHOOWD</t>
  </si>
  <si>
    <t>BMQYRJC7</t>
  </si>
  <si>
    <t>4UTOXXV4</t>
  </si>
  <si>
    <t>OB7TAJOZ</t>
  </si>
  <si>
    <t>RB8GDYFY</t>
  </si>
  <si>
    <t>00X8VEYH</t>
  </si>
  <si>
    <t>IFVL4WL5</t>
  </si>
  <si>
    <t>HOG5OE78</t>
  </si>
  <si>
    <t>VICY80KW</t>
  </si>
  <si>
    <t>KTSB1KYT</t>
  </si>
  <si>
    <t>3VKO28KR</t>
  </si>
  <si>
    <t>V3KGPHH9</t>
  </si>
  <si>
    <t>CMW6IQJI</t>
  </si>
  <si>
    <t>2AMVTZLM</t>
  </si>
  <si>
    <t>GVFQXZLL</t>
  </si>
  <si>
    <t>579LZ3F9</t>
  </si>
  <si>
    <t>51VR0RD3</t>
  </si>
  <si>
    <t>FI0I7E73</t>
  </si>
  <si>
    <t>C32E4E1D</t>
  </si>
  <si>
    <t>18Y7GRPW</t>
  </si>
  <si>
    <t>KM1D04JS</t>
  </si>
  <si>
    <t>0S4K915N</t>
  </si>
  <si>
    <t>9JKODCAU</t>
  </si>
  <si>
    <t>5H9ELV2H</t>
  </si>
  <si>
    <t>4VZ0JIVZ</t>
  </si>
  <si>
    <t>74P8ZFDD</t>
  </si>
  <si>
    <t>6QAWMSU2</t>
  </si>
  <si>
    <t>4RWE00T8</t>
  </si>
  <si>
    <t>OXNWRI4I</t>
  </si>
  <si>
    <t>KV1EXWQG</t>
  </si>
  <si>
    <t>GE4QGOCI</t>
  </si>
  <si>
    <t>SEDTNUD7</t>
  </si>
  <si>
    <t>4P0SDD91</t>
  </si>
  <si>
    <t>ZUSDWKSM</t>
  </si>
  <si>
    <t>AJXAXV4W</t>
  </si>
  <si>
    <t>LQXWWZGN</t>
  </si>
  <si>
    <t>FBJHTF91</t>
  </si>
  <si>
    <t>N33B6LND</t>
  </si>
  <si>
    <t>DCNA3CA1</t>
  </si>
  <si>
    <t>W2K1S9N3</t>
  </si>
  <si>
    <t>OGHK250E</t>
  </si>
  <si>
    <t>I6UG2OLX</t>
  </si>
  <si>
    <t>TSU40NIZ</t>
  </si>
  <si>
    <t>25FUROM1</t>
  </si>
  <si>
    <t>OHJX1K09</t>
  </si>
  <si>
    <t>ZT6D57ED</t>
  </si>
  <si>
    <t>ZILYYA1V</t>
  </si>
  <si>
    <t>RSEDY99J</t>
  </si>
  <si>
    <t>05QMFSF0</t>
  </si>
  <si>
    <t>M6IGBW79</t>
  </si>
  <si>
    <t>WAPSW48Y</t>
  </si>
  <si>
    <t>E59MLGMH</t>
  </si>
  <si>
    <t>CKLYIFLY</t>
  </si>
  <si>
    <t>0HUWQWOJ</t>
  </si>
  <si>
    <t>M7V7UJHZ</t>
  </si>
  <si>
    <t>580XZTEO</t>
  </si>
  <si>
    <t>RJ21Q4HO</t>
  </si>
  <si>
    <t>2R9HXKXT</t>
  </si>
  <si>
    <t>YL7XWUYO</t>
  </si>
  <si>
    <t>QIEAKLRU</t>
  </si>
  <si>
    <t>L3V8UK9H</t>
  </si>
  <si>
    <t>ZI1MPYF3</t>
  </si>
  <si>
    <t>3CJMQNT0</t>
  </si>
  <si>
    <t>1UFFP5T3</t>
  </si>
  <si>
    <t>38K5251H</t>
  </si>
  <si>
    <t>5C8HCDXT</t>
  </si>
  <si>
    <t>WQSUMJRZ</t>
  </si>
  <si>
    <t>STT3X4NB</t>
  </si>
  <si>
    <t>W4R2C7N9</t>
  </si>
  <si>
    <t>JLWKWQYC</t>
  </si>
  <si>
    <t>YQXAY03C</t>
  </si>
  <si>
    <t>9824T94P</t>
  </si>
  <si>
    <t>7Z3Q8UYS</t>
  </si>
  <si>
    <t>UYJVA76O</t>
  </si>
  <si>
    <t>4EGO7VCJ</t>
  </si>
  <si>
    <t>BDGB4NS0</t>
  </si>
  <si>
    <t>DJXM9LIW</t>
  </si>
  <si>
    <t>AVNVFAIR</t>
  </si>
  <si>
    <t>MRPSU52W</t>
  </si>
  <si>
    <t>CNBN12RL</t>
  </si>
  <si>
    <t>G2EECJNG</t>
  </si>
  <si>
    <t>VIV0OXU6</t>
  </si>
  <si>
    <t>WPB2SLIG</t>
  </si>
  <si>
    <t>8FXUNDUS</t>
  </si>
  <si>
    <t>CLPDG9BG</t>
  </si>
  <si>
    <t>YABTM1G5</t>
  </si>
  <si>
    <t>CQYAMIQ3</t>
  </si>
  <si>
    <t>W8W6N0LL</t>
  </si>
  <si>
    <t>GRO3S3HV</t>
  </si>
  <si>
    <t>QROXE17S</t>
  </si>
  <si>
    <t>EG7OFLFR</t>
  </si>
  <si>
    <t>8GYH6R9J</t>
  </si>
  <si>
    <t>SFXFXRYV</t>
  </si>
  <si>
    <t>3JUL12VK</t>
  </si>
  <si>
    <t>OTQTFK48</t>
  </si>
  <si>
    <t>G7U0HP7Q</t>
  </si>
  <si>
    <t>EBMBP7JQ</t>
  </si>
  <si>
    <t>8NMPO9K3</t>
  </si>
  <si>
    <t>RSAGMF10</t>
  </si>
  <si>
    <t>FAS4V07H</t>
  </si>
  <si>
    <t>YMS8IG4L</t>
  </si>
  <si>
    <t>V690FQG4</t>
  </si>
  <si>
    <t>VG1WQW88</t>
  </si>
  <si>
    <t>WZKN6PO4</t>
  </si>
  <si>
    <t>KBPKLB2X</t>
  </si>
  <si>
    <t>AUDYTWRK</t>
  </si>
  <si>
    <t>M3SQPUB1</t>
  </si>
  <si>
    <t>OIFERO7S</t>
  </si>
  <si>
    <t>DSIX9DGZ</t>
  </si>
  <si>
    <t>4LXAW8CH</t>
  </si>
  <si>
    <t>PEGFPDVU</t>
  </si>
  <si>
    <t>WD7Q5D3G</t>
  </si>
  <si>
    <t>N1H9ILZ9</t>
  </si>
  <si>
    <t>UJSFG18F</t>
  </si>
  <si>
    <t>UYP3NNU6</t>
  </si>
  <si>
    <t>HT8UEA0H</t>
  </si>
  <si>
    <t>NCF02FA5</t>
  </si>
  <si>
    <t>HEMKK91Z</t>
  </si>
  <si>
    <t>XV41LZYE</t>
  </si>
  <si>
    <t>3Q5R6HAY</t>
  </si>
  <si>
    <t>2HS1C21I</t>
  </si>
  <si>
    <t>J5IXJWVU</t>
  </si>
  <si>
    <t>4I8X7EMW</t>
  </si>
  <si>
    <t>MJZP9WYC</t>
  </si>
  <si>
    <t>ZI89S9HC</t>
  </si>
  <si>
    <t>6OD1J7MW</t>
  </si>
  <si>
    <t>R9VR53F3</t>
  </si>
  <si>
    <t>XXXM7BMA</t>
  </si>
  <si>
    <t>6SNUFVQP</t>
  </si>
  <si>
    <t>5I4K5TQE</t>
  </si>
  <si>
    <t>HG0N3NJ4</t>
  </si>
  <si>
    <t>913RPKAD</t>
  </si>
  <si>
    <t>3F2EMUQ7</t>
  </si>
  <si>
    <t>8O98HGMW</t>
  </si>
  <si>
    <t>G1L2YY5P</t>
  </si>
  <si>
    <t>ME7IZ1WY</t>
  </si>
  <si>
    <t>8O9V7UOZ</t>
  </si>
  <si>
    <t>TCSQO748</t>
  </si>
  <si>
    <t>26XU4887</t>
  </si>
  <si>
    <t>JRAAPD3L</t>
  </si>
  <si>
    <t>IX65TNEI</t>
  </si>
  <si>
    <t>N852D2Z8</t>
  </si>
  <si>
    <t>PAUK1IU0</t>
  </si>
  <si>
    <t>FHU2WQ2K</t>
  </si>
  <si>
    <t>4AS1VXQM</t>
  </si>
  <si>
    <t>Z0BGG6IJ</t>
  </si>
  <si>
    <t>7VGJ2B7O</t>
  </si>
  <si>
    <t>18KMXL8N</t>
  </si>
  <si>
    <t>TWF0J0DF</t>
  </si>
  <si>
    <t>9ZKORPL2</t>
  </si>
  <si>
    <t>9XV6GX8D</t>
  </si>
  <si>
    <t>UTZDDOU7</t>
  </si>
  <si>
    <t>SPMQ0BHA</t>
  </si>
  <si>
    <t>5U83YWZB</t>
  </si>
  <si>
    <t>82MM4H33</t>
  </si>
  <si>
    <t>WOJBLO4B</t>
  </si>
  <si>
    <t>T12MT0HL</t>
  </si>
  <si>
    <t>D77SFTS4</t>
  </si>
  <si>
    <t>AL554AUI</t>
  </si>
  <si>
    <t>3UI5JBOA</t>
  </si>
  <si>
    <t>M9EU34FE</t>
  </si>
  <si>
    <t>9X5HUUJ5</t>
  </si>
  <si>
    <t>IHOU09D6</t>
  </si>
  <si>
    <t>PSKWV2JJ</t>
  </si>
  <si>
    <t>KE9ZEDS8</t>
  </si>
  <si>
    <t>LCW83256</t>
  </si>
  <si>
    <t>SUUVV6RP</t>
  </si>
  <si>
    <t>S3GVO59B</t>
  </si>
  <si>
    <t>3KVXBQ5V</t>
  </si>
  <si>
    <t>TGW7OYMD</t>
  </si>
  <si>
    <t>3FZVCDW0</t>
  </si>
  <si>
    <t>2CZVRGQ4</t>
  </si>
  <si>
    <t>6PW6ZQEE</t>
  </si>
  <si>
    <t>TEM0I59X</t>
  </si>
  <si>
    <t>8MQPNCCU</t>
  </si>
  <si>
    <t>8L1ZHTPL</t>
  </si>
  <si>
    <t>XP1PQSPC</t>
  </si>
  <si>
    <t>2PCPSBP9</t>
  </si>
  <si>
    <t>EUYJDW9C</t>
  </si>
  <si>
    <t>9RC58SP0</t>
  </si>
  <si>
    <t>7T9J42UX</t>
  </si>
  <si>
    <t>VPG5E490</t>
  </si>
  <si>
    <t>LFQCLMMG</t>
  </si>
  <si>
    <t>0IYQX303</t>
  </si>
  <si>
    <t>PPDU7OWD</t>
  </si>
  <si>
    <t>BCA3ICIO</t>
  </si>
  <si>
    <t>MIX6JTSN</t>
  </si>
  <si>
    <t>4ID56TXX</t>
  </si>
  <si>
    <t>HY7D36UC</t>
  </si>
  <si>
    <t>D9MZMDOL</t>
  </si>
  <si>
    <t>KZ8Q0AFX</t>
  </si>
  <si>
    <t>ATMWAQL5</t>
  </si>
  <si>
    <t>IWQP4M72</t>
  </si>
  <si>
    <t>KWVA7VR1</t>
  </si>
  <si>
    <t>6FUPOO3I</t>
  </si>
  <si>
    <t>F28BOUE5</t>
  </si>
  <si>
    <t>4SJGBWQL</t>
  </si>
  <si>
    <t>EZRICI17</t>
  </si>
  <si>
    <t>FJMFXCTD</t>
  </si>
  <si>
    <t>7W9S4DCZ</t>
  </si>
  <si>
    <t>DL4SZAGH</t>
  </si>
  <si>
    <t>I6O855AE</t>
  </si>
  <si>
    <t>47P0HBNM</t>
  </si>
  <si>
    <t>018KKT5I</t>
  </si>
  <si>
    <t>V0V6O05H</t>
  </si>
  <si>
    <t>XVM3UK16</t>
  </si>
  <si>
    <t>HFUZQFQQ</t>
  </si>
  <si>
    <t>408AHOYL</t>
  </si>
  <si>
    <t>76GEYK0T</t>
  </si>
  <si>
    <t>7O1UQ19W</t>
  </si>
  <si>
    <t>P5BRH80Z</t>
  </si>
  <si>
    <t>SEX08VFB</t>
  </si>
  <si>
    <t>4D95LU0H</t>
  </si>
  <si>
    <t>OHJGW03I</t>
  </si>
  <si>
    <t>5WVY52IX</t>
  </si>
  <si>
    <t>G8XGVIG2</t>
  </si>
  <si>
    <t>H4ZSZQ9V</t>
  </si>
  <si>
    <t>JSTHYUCD</t>
  </si>
  <si>
    <t>DYYJW46L</t>
  </si>
  <si>
    <t>IPQFYK0E</t>
  </si>
  <si>
    <t>CYBWWANG</t>
  </si>
  <si>
    <t>L5807I4N</t>
  </si>
  <si>
    <t>YE6R6I1K</t>
  </si>
  <si>
    <t>UX0H8B3W</t>
  </si>
  <si>
    <t>NDMEB0VG</t>
  </si>
  <si>
    <t>I9SPENCQ</t>
  </si>
  <si>
    <t>RG893DYQ</t>
  </si>
  <si>
    <t>3QQW8VJ2</t>
  </si>
  <si>
    <t>RABLXW5E</t>
  </si>
  <si>
    <t>14PBBHSE</t>
  </si>
  <si>
    <t>TR3TXXHF</t>
  </si>
  <si>
    <t>PWOX6RY8</t>
  </si>
  <si>
    <t>9MIWFW5J</t>
  </si>
  <si>
    <t>EN8JHUXA</t>
  </si>
  <si>
    <t>1D5AYQO6</t>
  </si>
  <si>
    <t>A66X4Q2J</t>
  </si>
  <si>
    <t>H7GFLCDH</t>
  </si>
  <si>
    <t>H85L45JM</t>
  </si>
  <si>
    <t>6KT5HAR6</t>
  </si>
  <si>
    <t>7GRFWF1U</t>
  </si>
  <si>
    <t>V8RYC18P</t>
  </si>
  <si>
    <t>I58DG1XE</t>
  </si>
  <si>
    <t>OFKWBRP7</t>
  </si>
  <si>
    <t>HMKFBTYR</t>
  </si>
  <si>
    <t>TL0UILCV</t>
  </si>
  <si>
    <t>J0Y91LUA</t>
  </si>
  <si>
    <t>S2MSQIXP</t>
  </si>
  <si>
    <t>NDIZ18GW</t>
  </si>
  <si>
    <t>G03J67Z1</t>
  </si>
  <si>
    <t>566X0PLZ</t>
  </si>
  <si>
    <t>ABT1TDH1</t>
  </si>
  <si>
    <t>03VCDZEE</t>
  </si>
  <si>
    <t>5MRPZ44K</t>
  </si>
  <si>
    <t>SBCNMFUN</t>
  </si>
  <si>
    <t>W8E76HJG</t>
  </si>
  <si>
    <t>56D231XJ</t>
  </si>
  <si>
    <t>39NJ6UC9</t>
  </si>
  <si>
    <t>M6UEZLOQ</t>
  </si>
  <si>
    <t>9CYYLZ11</t>
  </si>
  <si>
    <t>GVLIYD9A</t>
  </si>
  <si>
    <t>0A1LN7GB</t>
  </si>
  <si>
    <t>JRCD2VQY</t>
  </si>
  <si>
    <t>20QTAZ1L</t>
  </si>
  <si>
    <t>OIOGIDI2</t>
  </si>
  <si>
    <t>Y8KI5ANO</t>
  </si>
  <si>
    <t>JLK8KCNN</t>
  </si>
  <si>
    <t>CMD0758L</t>
  </si>
  <si>
    <t>UXFEJC9Q</t>
  </si>
  <si>
    <t>OU42AWAE</t>
  </si>
  <si>
    <t>WUWOHRX2</t>
  </si>
  <si>
    <t>2FGEGLVU</t>
  </si>
  <si>
    <t>01DZ14Y0</t>
  </si>
  <si>
    <t>ELLLRB7A</t>
  </si>
  <si>
    <t>579RHB6S</t>
  </si>
  <si>
    <t>IX7UEOAP</t>
  </si>
  <si>
    <t>XA4PGIHG</t>
  </si>
  <si>
    <t>6MQA3YYW</t>
  </si>
  <si>
    <t>A5IABHP1</t>
  </si>
  <si>
    <t>WHF75273</t>
  </si>
  <si>
    <t>RCGBY4IA</t>
  </si>
  <si>
    <t>Z4CFFZAW</t>
  </si>
  <si>
    <t>QWYRCDA8</t>
  </si>
  <si>
    <t>YQACOZV4</t>
  </si>
  <si>
    <t>W3LGBNI2</t>
  </si>
  <si>
    <t>C2RL3DUQ</t>
  </si>
  <si>
    <t>NFTSU7RW</t>
  </si>
  <si>
    <t>E733YMVH</t>
  </si>
  <si>
    <t>LDQITW5C</t>
  </si>
  <si>
    <t>8SGMUWET</t>
  </si>
  <si>
    <t>5P82H5AA</t>
  </si>
  <si>
    <t>HZIU2NOT</t>
  </si>
  <si>
    <t>TNUCQKW6</t>
  </si>
  <si>
    <t>VP8ERXPR</t>
  </si>
  <si>
    <t>XGMTNND1</t>
  </si>
  <si>
    <t>FZGGKS2D</t>
  </si>
  <si>
    <t>CPGCT81C</t>
  </si>
  <si>
    <t>8VG88HMH</t>
  </si>
  <si>
    <t>3LCLVRVV</t>
  </si>
  <si>
    <t>LWPFQ1UA</t>
  </si>
  <si>
    <t>91G2ZW58</t>
  </si>
  <si>
    <t>6VMQQKLJ</t>
  </si>
  <si>
    <t>7PV7V1RP</t>
  </si>
  <si>
    <t>HSTXUOVW</t>
  </si>
  <si>
    <t>87MEZS8G</t>
  </si>
  <si>
    <t>KKOU11ZD</t>
  </si>
  <si>
    <t>DTIZX4YN</t>
  </si>
  <si>
    <t>F4J6AVPQ</t>
  </si>
  <si>
    <t>D9NLFAEG</t>
  </si>
  <si>
    <t>0H4AHJRI</t>
  </si>
  <si>
    <t>3JJ7YI88</t>
  </si>
  <si>
    <t>88AA2RK1</t>
  </si>
  <si>
    <t>298J5EM0</t>
  </si>
  <si>
    <t>937CNF5D</t>
  </si>
  <si>
    <t>J9QQVBQX</t>
  </si>
  <si>
    <t>LHIM2BGF</t>
  </si>
  <si>
    <t>ZAY2J4I5</t>
  </si>
  <si>
    <t>LZW4N9KF</t>
  </si>
  <si>
    <t>GTXI4PAR</t>
  </si>
  <si>
    <t>G0R305KO</t>
  </si>
  <si>
    <t>I5VHXAWW</t>
  </si>
  <si>
    <t>MMGWAWBA</t>
  </si>
  <si>
    <t>UGAEAB27</t>
  </si>
  <si>
    <t>96MOALT0</t>
  </si>
  <si>
    <t>X56STCJP</t>
  </si>
  <si>
    <t>O1SCOU11</t>
  </si>
  <si>
    <t>1RXGKOUE</t>
  </si>
  <si>
    <t>OT87JDWO</t>
  </si>
  <si>
    <t>731TOWDY</t>
  </si>
  <si>
    <t>37B8ES7X</t>
  </si>
  <si>
    <t>GTANESSU</t>
  </si>
  <si>
    <t>VOSSIXSY</t>
  </si>
  <si>
    <t>3E6J4YRT</t>
  </si>
  <si>
    <t>DR2H05BG</t>
  </si>
  <si>
    <t>1ZCOKNNI</t>
  </si>
  <si>
    <t>5SNTPPOV</t>
  </si>
  <si>
    <t>VMIAO42Z</t>
  </si>
  <si>
    <t>F3G00C56</t>
  </si>
  <si>
    <t>4ETZYSN3</t>
  </si>
  <si>
    <t>FVVATY89</t>
  </si>
  <si>
    <t>XT8HCGAD</t>
  </si>
  <si>
    <t>9Q2SYGPP</t>
  </si>
  <si>
    <t>CPTEPYPZ</t>
  </si>
  <si>
    <t>233HYDSP</t>
  </si>
  <si>
    <t>HG5P21RO</t>
  </si>
  <si>
    <t>FEFNNXH1</t>
  </si>
  <si>
    <t>L0GMLGRR</t>
  </si>
  <si>
    <t>KYQ50DTU</t>
  </si>
  <si>
    <t>SLYFFVBE</t>
  </si>
  <si>
    <t>O7WVUMZ5</t>
  </si>
  <si>
    <t>0WGAPLOI</t>
  </si>
  <si>
    <t>3Z2AMU5T</t>
  </si>
  <si>
    <t>5653N8BM</t>
  </si>
  <si>
    <t>3J1LNCA4</t>
  </si>
  <si>
    <t>JK75NQBD</t>
  </si>
  <si>
    <t>8U9DLK26</t>
  </si>
  <si>
    <t>KTC0RC8I</t>
  </si>
  <si>
    <t>1JFYPP8R</t>
  </si>
  <si>
    <t>QGBMWIO6</t>
  </si>
  <si>
    <t>IAVMELUO</t>
  </si>
  <si>
    <t>9ZPY98PB</t>
  </si>
  <si>
    <t>8DDC9RLE</t>
  </si>
  <si>
    <t>UFL6ZQDV</t>
  </si>
  <si>
    <t>RACLHBXN</t>
  </si>
  <si>
    <t>NKO2JRRS</t>
  </si>
  <si>
    <t>4MXSHU7X</t>
  </si>
  <si>
    <t>21JDZDNJ</t>
  </si>
  <si>
    <t>LSJ2A8ZX</t>
  </si>
  <si>
    <t>29ZDUK49</t>
  </si>
  <si>
    <t>WUE92JFJ</t>
  </si>
  <si>
    <t>CLA3RTMS</t>
  </si>
  <si>
    <t>G4B4Z525</t>
  </si>
  <si>
    <t>9PG07FPP</t>
  </si>
  <si>
    <t>CJ05Q2G5</t>
  </si>
  <si>
    <t>I79B9KJ2</t>
  </si>
  <si>
    <t>0QMDTHBS</t>
  </si>
  <si>
    <t>8GYJOE85</t>
  </si>
  <si>
    <t>VR9NYBOV</t>
  </si>
  <si>
    <t>AJZB6F22</t>
  </si>
  <si>
    <t>V3G1HBTZ</t>
  </si>
  <si>
    <t>CZC1J6FQ</t>
  </si>
  <si>
    <t>WCSJBX3N</t>
  </si>
  <si>
    <t>IVANA47K</t>
  </si>
  <si>
    <t>89MUGU6K</t>
  </si>
  <si>
    <t>MV7NPCI9</t>
  </si>
  <si>
    <t>RTZFPWVN</t>
  </si>
  <si>
    <t>ZNU9YDS9</t>
  </si>
  <si>
    <t>BAOSO1I2</t>
  </si>
  <si>
    <t>10984DDU</t>
  </si>
  <si>
    <t>KFPM2LJW</t>
  </si>
  <si>
    <t>R2V49PU5</t>
  </si>
  <si>
    <t>JYI35PPE</t>
  </si>
  <si>
    <t>1M2I2NXQ</t>
  </si>
  <si>
    <t>8H19L55Y</t>
  </si>
  <si>
    <t>BY1TB6D2</t>
  </si>
  <si>
    <t>FM505XD5</t>
  </si>
  <si>
    <t>7AFBJFP5</t>
  </si>
  <si>
    <t>HHWZEWDV</t>
  </si>
  <si>
    <t>WJQ8VD51</t>
  </si>
  <si>
    <t>7SH51ME1</t>
  </si>
  <si>
    <t>STG85Q0N</t>
  </si>
  <si>
    <t>FNKZKHTJ</t>
  </si>
  <si>
    <t>YD3D41E0</t>
  </si>
  <si>
    <t>NST2FEF3</t>
  </si>
  <si>
    <t>6IG2A8KD</t>
  </si>
  <si>
    <t>8QJHJXY0</t>
  </si>
  <si>
    <t>XPDLW6F0</t>
  </si>
  <si>
    <t>4335LVQT</t>
  </si>
  <si>
    <t>CS2ZS0B4</t>
  </si>
  <si>
    <t>CT9XECID</t>
  </si>
  <si>
    <t>I8TEUO2C</t>
  </si>
  <si>
    <t>KJ93MS4W</t>
  </si>
  <si>
    <t>2YQHHWJ3</t>
  </si>
  <si>
    <t>JG1CD65M</t>
  </si>
  <si>
    <t>SUO8VZQ8</t>
  </si>
  <si>
    <t>P91SQBST</t>
  </si>
  <si>
    <t>DDBH2FPP</t>
  </si>
  <si>
    <t>K79T6VNV</t>
  </si>
  <si>
    <t>SF3KBDJF</t>
  </si>
  <si>
    <t>2FM8HJDM</t>
  </si>
  <si>
    <t>32K5LEDV</t>
  </si>
  <si>
    <t>TJ95PY76</t>
  </si>
  <si>
    <t>WNXZ1FGS</t>
  </si>
  <si>
    <t>6XP6FVMN</t>
  </si>
  <si>
    <t>P4RDU8QM</t>
  </si>
  <si>
    <t>M3MJY0CK</t>
  </si>
  <si>
    <t>DAAHNY6T</t>
  </si>
  <si>
    <t>22WVAXR2</t>
  </si>
  <si>
    <t>0RH9W4E2</t>
  </si>
  <si>
    <t>ZGK1AWBD</t>
  </si>
  <si>
    <t>PDXFX23P</t>
  </si>
  <si>
    <t>Z9WFXNX3</t>
  </si>
  <si>
    <t>6NXY7144</t>
  </si>
  <si>
    <t>V7T9ZP6C</t>
  </si>
  <si>
    <t>10R46CSK</t>
  </si>
  <si>
    <t>SJGOQMLT</t>
  </si>
  <si>
    <t>H3DYTZIQ</t>
  </si>
  <si>
    <t>P8LGQH9G</t>
  </si>
  <si>
    <t>AHXFADIU</t>
  </si>
  <si>
    <t>KOPJOMQE</t>
  </si>
  <si>
    <t>6U7RD3TG</t>
  </si>
  <si>
    <t>Z3TX2K6F</t>
  </si>
  <si>
    <t>9B5T5QTA</t>
  </si>
  <si>
    <t>3AIA6RL3</t>
  </si>
  <si>
    <t>AYB7DWUH</t>
  </si>
  <si>
    <t>J9OP2A5I</t>
  </si>
  <si>
    <t>9MZPL59I</t>
  </si>
  <si>
    <t>GFV4W89I</t>
  </si>
  <si>
    <t>8IJOC37Z</t>
  </si>
  <si>
    <t>1GVU0QTO</t>
  </si>
  <si>
    <t>38YQ4771</t>
  </si>
  <si>
    <t>QGW0TI1U</t>
  </si>
  <si>
    <t>K00YH5XA</t>
  </si>
  <si>
    <t>ZJLW1OPF</t>
  </si>
  <si>
    <t>77MKNCO3</t>
  </si>
  <si>
    <t>9FH4OP4U</t>
  </si>
  <si>
    <t>7IZQJIPA</t>
  </si>
  <si>
    <t>YOFRJU68</t>
  </si>
  <si>
    <t>8L5WBK75</t>
  </si>
  <si>
    <t>K8DHOJWM</t>
  </si>
  <si>
    <t>EAYD98X2</t>
  </si>
  <si>
    <t>DDD515FB</t>
  </si>
  <si>
    <t>S56NVD4M</t>
  </si>
  <si>
    <t>QKVUGRN9</t>
  </si>
  <si>
    <t>6LC0XB2D</t>
  </si>
  <si>
    <t>086279IX</t>
  </si>
  <si>
    <t>03CWYGC9</t>
  </si>
  <si>
    <t>AAYV8GV4</t>
  </si>
  <si>
    <t>0IF5FH68</t>
  </si>
  <si>
    <t>GHY9QZKG</t>
  </si>
  <si>
    <t>TQQDICC6</t>
  </si>
  <si>
    <t>PQ2VF873</t>
  </si>
  <si>
    <t>IM5AGXLX</t>
  </si>
  <si>
    <t>5TGQL49J</t>
  </si>
  <si>
    <t>XAE858UJ</t>
  </si>
  <si>
    <t>ZVAZKWF3</t>
  </si>
  <si>
    <t>3ML02CAH</t>
  </si>
  <si>
    <t>WC8KQJV9</t>
  </si>
  <si>
    <t>YBAKNQ8Z</t>
  </si>
  <si>
    <t>10NTPQUY</t>
  </si>
  <si>
    <t>KMRR1P94</t>
  </si>
  <si>
    <t>84V18DBW</t>
  </si>
  <si>
    <t>HDUV7VJN</t>
  </si>
  <si>
    <t>XC4LTIEO</t>
  </si>
  <si>
    <t>DLJN7WG0</t>
  </si>
  <si>
    <t>3PD8YBPK</t>
  </si>
  <si>
    <t>FGUWP1NF</t>
  </si>
  <si>
    <t>RYF41KOV</t>
  </si>
  <si>
    <t>WZU2OHYU</t>
  </si>
  <si>
    <t>6AA52750</t>
  </si>
  <si>
    <t>FHM7LYZ3</t>
  </si>
  <si>
    <t>JM5GDLEF</t>
  </si>
  <si>
    <t>041Q1IZL</t>
  </si>
  <si>
    <t>AADN7F5T</t>
  </si>
  <si>
    <t>XUGTSB00</t>
  </si>
  <si>
    <t>DSPMSOTB</t>
  </si>
  <si>
    <t>9EHFBSBG</t>
  </si>
  <si>
    <t>0NO04P6C</t>
  </si>
  <si>
    <t>RK52YU8S</t>
  </si>
  <si>
    <t>YZJLPVJG</t>
  </si>
  <si>
    <t>DMN53GAI</t>
  </si>
  <si>
    <t>059K86LU</t>
  </si>
  <si>
    <t>URN9V0FK</t>
  </si>
  <si>
    <t>DGPI60HG</t>
  </si>
  <si>
    <t>49USIHDH</t>
  </si>
  <si>
    <t>6US3WW0M</t>
  </si>
  <si>
    <t>LGLIB8TR</t>
  </si>
  <si>
    <t>3KZUBSRU</t>
  </si>
  <si>
    <t>VHT6G2BS</t>
  </si>
  <si>
    <t>CTZ5I5R5</t>
  </si>
  <si>
    <t>WGETO859</t>
  </si>
  <si>
    <t>2H45C9FK</t>
  </si>
  <si>
    <t>1BV5JLZV</t>
  </si>
  <si>
    <t>MDRX39D8</t>
  </si>
  <si>
    <t>10ICDVM2</t>
  </si>
  <si>
    <t>ANZJNT1Q</t>
  </si>
  <si>
    <t>XBSZ29VJ</t>
  </si>
  <si>
    <t>U2HYH97X</t>
  </si>
  <si>
    <t>O9MGYBG4</t>
  </si>
  <si>
    <t>VL8YNHD7</t>
  </si>
  <si>
    <t>B6B0PNR2</t>
  </si>
  <si>
    <t>XNKIZY9J</t>
  </si>
  <si>
    <t>AMNKCM1H</t>
  </si>
  <si>
    <t>OGENAT0L</t>
  </si>
  <si>
    <t>BW0NOLCK</t>
  </si>
  <si>
    <t>FXKBY5FR</t>
  </si>
  <si>
    <t>SQ71BWHG</t>
  </si>
  <si>
    <t>U0U1RIMI</t>
  </si>
  <si>
    <t>VV5LDD24</t>
  </si>
  <si>
    <t>UIE5G6GW</t>
  </si>
  <si>
    <t>33BMGHPN</t>
  </si>
  <si>
    <t>INBGKE14</t>
  </si>
  <si>
    <t>5FWBETTO</t>
  </si>
  <si>
    <t>ROQBT7TM</t>
  </si>
  <si>
    <t>JV6PZSN6</t>
  </si>
  <si>
    <t>W3U1N1RV</t>
  </si>
  <si>
    <t>Q2CLAKLM</t>
  </si>
  <si>
    <t>R8PEL8V8</t>
  </si>
  <si>
    <t>6TGCOE5O</t>
  </si>
  <si>
    <t>5GEBBVQQ</t>
  </si>
  <si>
    <t>3THBBYXS</t>
  </si>
  <si>
    <t>T7HHH8HK</t>
  </si>
  <si>
    <t>XRZNF1LQ</t>
  </si>
  <si>
    <t>30UA0RS8</t>
  </si>
  <si>
    <t>I7KV29LC</t>
  </si>
  <si>
    <t>RMUIMYJU</t>
  </si>
  <si>
    <t>ZC3KKSUK</t>
  </si>
  <si>
    <t>FGES2PQ2</t>
  </si>
  <si>
    <t>KBKHKULU</t>
  </si>
  <si>
    <t>HSGGBG9J</t>
  </si>
  <si>
    <t>8NKLCSES</t>
  </si>
  <si>
    <t>ABMVTEUH</t>
  </si>
  <si>
    <t>5IMH88MT</t>
  </si>
  <si>
    <t>BWPBMVQH</t>
  </si>
  <si>
    <t>4Y1DYANE</t>
  </si>
  <si>
    <t>IDA8D96H</t>
  </si>
  <si>
    <t>UY93W9NZ</t>
  </si>
  <si>
    <t>RX8711KI</t>
  </si>
  <si>
    <t>7RPM84Y4</t>
  </si>
  <si>
    <t>04YGLJ3N</t>
  </si>
  <si>
    <t>6RZ5GSAB</t>
  </si>
  <si>
    <t>Z5BCBTAO</t>
  </si>
  <si>
    <t>8RR4WXXZ</t>
  </si>
  <si>
    <t>8FZ7CWPP</t>
  </si>
  <si>
    <t>YID2GAED</t>
  </si>
  <si>
    <t>Y2X0X0WQ</t>
  </si>
  <si>
    <t>W0TOD23Z</t>
  </si>
  <si>
    <t>K8RQWTP4</t>
  </si>
  <si>
    <t>5QR02PQI</t>
  </si>
  <si>
    <t>NGTVHTFH</t>
  </si>
  <si>
    <t>1W23LEWK</t>
  </si>
  <si>
    <t>CPK36NED</t>
  </si>
  <si>
    <t>I1IAVDQM</t>
  </si>
  <si>
    <t>1VUBYV53</t>
  </si>
  <si>
    <t>52Q1PYGW</t>
  </si>
  <si>
    <t>VFKKSJT2</t>
  </si>
  <si>
    <t>ISAWVDYZ</t>
  </si>
  <si>
    <t>2GN2TRVV</t>
  </si>
  <si>
    <t>7QC6FOKW</t>
  </si>
  <si>
    <t>6OJAC85F</t>
  </si>
  <si>
    <t>9N55D1AH</t>
  </si>
  <si>
    <t>IK7LMFER</t>
  </si>
  <si>
    <t>KBR253C0</t>
  </si>
  <si>
    <t>THMEDL51</t>
  </si>
  <si>
    <t>102XKYAC</t>
  </si>
  <si>
    <t>VC94R5H8</t>
  </si>
  <si>
    <t>2EO70V27</t>
  </si>
  <si>
    <t>DLVEVD9O</t>
  </si>
  <si>
    <t>RQJKAR7E</t>
  </si>
  <si>
    <t>58DMWXXI</t>
  </si>
  <si>
    <t>Z31RDLIF</t>
  </si>
  <si>
    <t>8C3LOLPY</t>
  </si>
  <si>
    <t>49TIKZ5B</t>
  </si>
  <si>
    <t>BUOI3TBI</t>
  </si>
  <si>
    <t>T4NRIY5R</t>
  </si>
  <si>
    <t>YQ24IWRQ</t>
  </si>
  <si>
    <t>94B4785B</t>
  </si>
  <si>
    <t>F15SU034</t>
  </si>
  <si>
    <t>3D6ZHLF0</t>
  </si>
  <si>
    <t>9ZDFLOKA</t>
  </si>
  <si>
    <t>SX73M3HS</t>
  </si>
  <si>
    <t>QRKHWNRB</t>
  </si>
  <si>
    <t>WA3U0EVI</t>
  </si>
  <si>
    <t>X6RLT30X</t>
  </si>
  <si>
    <t>S9DDUFGP</t>
  </si>
  <si>
    <t>RSKU2ZHM</t>
  </si>
  <si>
    <t>E1LFK6E3</t>
  </si>
  <si>
    <t>LAOGNZOU</t>
  </si>
  <si>
    <t>2RE0MZGV</t>
  </si>
  <si>
    <t>5QU60VGE</t>
  </si>
  <si>
    <t>754UOV5F</t>
  </si>
  <si>
    <t>KXTUVDLU</t>
  </si>
  <si>
    <t>L1R32S8H</t>
  </si>
  <si>
    <t>EV46ES18</t>
  </si>
  <si>
    <t>64SDWSQH</t>
  </si>
  <si>
    <t>YGNVLLUR</t>
  </si>
  <si>
    <t>MHF6GSB6</t>
  </si>
  <si>
    <t>4X8WU71C</t>
  </si>
  <si>
    <t>N5UIZYIV</t>
  </si>
  <si>
    <t>2U54WYQ1</t>
  </si>
  <si>
    <t>RVRBCZAI</t>
  </si>
  <si>
    <t>58TUIJ6D</t>
  </si>
  <si>
    <t>JBBJL4C2</t>
  </si>
  <si>
    <t>J75N0QYA</t>
  </si>
  <si>
    <t>7KU6B599</t>
  </si>
  <si>
    <t>G17TENJ4</t>
  </si>
  <si>
    <t>X7DYUDEB</t>
  </si>
  <si>
    <t>ORJRH2SQ</t>
  </si>
  <si>
    <t>K33NPCAY</t>
  </si>
  <si>
    <t>1WVEAE8N</t>
  </si>
  <si>
    <t>SDS8SAZC</t>
  </si>
  <si>
    <t>AJQC76NI</t>
  </si>
  <si>
    <t>CAXTE48L</t>
  </si>
  <si>
    <t>6SQHVC0S</t>
  </si>
  <si>
    <t>197EQMY8</t>
  </si>
  <si>
    <t>D7H1EGS9</t>
  </si>
  <si>
    <t>715TBGPE</t>
  </si>
  <si>
    <t>PPXIWYMT</t>
  </si>
  <si>
    <t>DMG5EOFC</t>
  </si>
  <si>
    <t>BUPUP2TV</t>
  </si>
  <si>
    <t>3F5MZNEH</t>
  </si>
  <si>
    <t>0E1HHXGB</t>
  </si>
  <si>
    <t>QDDD0L2Y</t>
  </si>
  <si>
    <t>SNY2UWJ2</t>
  </si>
  <si>
    <t>RRQIGS7E</t>
  </si>
  <si>
    <t>TKN1L8EX</t>
  </si>
  <si>
    <t>SXPV3WCV</t>
  </si>
  <si>
    <t>1FMCUSFS</t>
  </si>
  <si>
    <t>9WMU7YHD</t>
  </si>
  <si>
    <t>4F222JU9</t>
  </si>
  <si>
    <t>02G0NJCN</t>
  </si>
  <si>
    <t>BY0O646G</t>
  </si>
  <si>
    <t>3YDXZ4FA</t>
  </si>
  <si>
    <t>FBKK68G6</t>
  </si>
  <si>
    <t>PQ84ANKD</t>
  </si>
  <si>
    <t>E8QHX9TE</t>
  </si>
  <si>
    <t>W5FH95XO</t>
  </si>
  <si>
    <t>VS4UFFLH</t>
  </si>
  <si>
    <t>Z75ND4JF</t>
  </si>
  <si>
    <t>BP7JRV1O</t>
  </si>
  <si>
    <t>ALMZ6ZUI</t>
  </si>
  <si>
    <t>CQELCLO0</t>
  </si>
  <si>
    <t>ZA6AJ0N1</t>
  </si>
  <si>
    <t>8UCQBI6J</t>
  </si>
  <si>
    <t>QFRZLXF3</t>
  </si>
  <si>
    <t>XHHJ48MJ</t>
  </si>
  <si>
    <t>JQ8V4I1K</t>
  </si>
  <si>
    <t>3YWITFR5</t>
  </si>
  <si>
    <t>2L5ZWLI7</t>
  </si>
  <si>
    <t>YZ4AIQQR</t>
  </si>
  <si>
    <t>QIHWKCFK</t>
  </si>
  <si>
    <t>ERD6D5K3</t>
  </si>
  <si>
    <t>Z6AO7S3R</t>
  </si>
  <si>
    <t>OF5AZQID</t>
  </si>
  <si>
    <t>P2ST849C</t>
  </si>
  <si>
    <t>1VHUPB8X</t>
  </si>
  <si>
    <t>3F2ZPCSL</t>
  </si>
  <si>
    <t>2GFL3TAF</t>
  </si>
  <si>
    <t>JA2CDNVM</t>
  </si>
  <si>
    <t>FQXZBTEG</t>
  </si>
  <si>
    <t>RLUGVSNV</t>
  </si>
  <si>
    <t>DDHNCZMO</t>
  </si>
  <si>
    <t>SRZMNS79</t>
  </si>
  <si>
    <t>SWPTTVQZ</t>
  </si>
  <si>
    <t>3B6HWK65</t>
  </si>
  <si>
    <t>HI2E8TBI</t>
  </si>
  <si>
    <t>KOZTDBJ5</t>
  </si>
  <si>
    <t>F481S8G3</t>
  </si>
  <si>
    <t>F1X5ZJ7V</t>
  </si>
  <si>
    <t>9BMWYLQV</t>
  </si>
  <si>
    <t>MWWB44CC</t>
  </si>
  <si>
    <t>36PTGLTW</t>
  </si>
  <si>
    <t>C2WEF4XH</t>
  </si>
  <si>
    <t>02K37JAK</t>
  </si>
  <si>
    <t>GIZAD3ZN</t>
  </si>
  <si>
    <t>QBUJF4I7</t>
  </si>
  <si>
    <t>VBRZZAP8</t>
  </si>
  <si>
    <t>9FWCMMM3</t>
  </si>
  <si>
    <t>8AJG1YLJ</t>
  </si>
  <si>
    <t>05DTWSVC</t>
  </si>
  <si>
    <t>T20CPZ52</t>
  </si>
  <si>
    <t>2536CW3V</t>
  </si>
  <si>
    <t>RTX8ZJXT</t>
  </si>
  <si>
    <t>BPQ0358T</t>
  </si>
  <si>
    <t>HUCB9WIQ</t>
  </si>
  <si>
    <t>1DDW2GQW</t>
  </si>
  <si>
    <t>EKXXH9IK</t>
  </si>
  <si>
    <t>ZWFPD71J</t>
  </si>
  <si>
    <t>UWZ7DFKY</t>
  </si>
  <si>
    <t>UDFMSH1S</t>
  </si>
  <si>
    <t>WX8KQPCM</t>
  </si>
  <si>
    <t>F914VHA3</t>
  </si>
  <si>
    <t>U3F5X6BB</t>
  </si>
  <si>
    <t>XXUGTDX7</t>
  </si>
  <si>
    <t>L6AOARQ9</t>
  </si>
  <si>
    <t>WWCMITY9</t>
  </si>
  <si>
    <t>PERK5YXJ</t>
  </si>
  <si>
    <t>QFBITAKR</t>
  </si>
  <si>
    <t>PN0IWJ0N</t>
  </si>
  <si>
    <t>6SN2RQJX</t>
  </si>
  <si>
    <t>5BXUKFPR</t>
  </si>
  <si>
    <t>3OLESA9M</t>
  </si>
  <si>
    <t>R2JKKVOO</t>
  </si>
  <si>
    <t>HTQO5XIW</t>
  </si>
  <si>
    <t>8Z1SIQSI</t>
  </si>
  <si>
    <t>PNTHPFHY</t>
  </si>
  <si>
    <t>SGYL0QMJ</t>
  </si>
  <si>
    <t>CKSNW8DU</t>
  </si>
  <si>
    <t>AWFSNZ2U</t>
  </si>
  <si>
    <t>VTT447YT</t>
  </si>
  <si>
    <t>99I4V65G</t>
  </si>
  <si>
    <t>X1D1HYMM</t>
  </si>
  <si>
    <t>POB32WHJ</t>
  </si>
  <si>
    <t>MX3QZ682</t>
  </si>
  <si>
    <t>IXW68X6Z</t>
  </si>
  <si>
    <t>ZE7ILYKB</t>
  </si>
  <si>
    <t>VGSH1TSW</t>
  </si>
  <si>
    <t>KHZ3IOKH</t>
  </si>
  <si>
    <t>ZMYUFTS9</t>
  </si>
  <si>
    <t>BMM5D5R4</t>
  </si>
  <si>
    <t>OATOYNX2</t>
  </si>
  <si>
    <t>Y34O7SKI</t>
  </si>
  <si>
    <t>SSZHMEE3</t>
  </si>
  <si>
    <t>BJO4VYLK</t>
  </si>
  <si>
    <t>0IO43YMS</t>
  </si>
  <si>
    <t>BOVKZHAZ</t>
  </si>
  <si>
    <t>8CAXVCDF</t>
  </si>
  <si>
    <t>W8CXDBQN</t>
  </si>
  <si>
    <t>YDZZNTEZ</t>
  </si>
  <si>
    <t>45H84LNT</t>
  </si>
  <si>
    <t>DT8SWPLT</t>
  </si>
  <si>
    <t>XYBPUC2H</t>
  </si>
  <si>
    <t>MIU04JC2</t>
  </si>
  <si>
    <t>60QEB2FZ</t>
  </si>
  <si>
    <t>JGXLR3H3</t>
  </si>
  <si>
    <t>8FULX0EA</t>
  </si>
  <si>
    <t>OXKWCAXO</t>
  </si>
  <si>
    <t>PCXGIH9X</t>
  </si>
  <si>
    <t>P43NZA0V</t>
  </si>
  <si>
    <t>EBUJQ571</t>
  </si>
  <si>
    <t>42CA70FG</t>
  </si>
  <si>
    <t>RAPX57I3</t>
  </si>
  <si>
    <t>U8IUBGTW</t>
  </si>
  <si>
    <t>0TQP0E65</t>
  </si>
  <si>
    <t>CUR03RXO</t>
  </si>
  <si>
    <t>3F5AAJZB</t>
  </si>
  <si>
    <t>VF1V41RI</t>
  </si>
  <si>
    <t>ZL6TJDPG</t>
  </si>
  <si>
    <t>AOOD3MWW</t>
  </si>
  <si>
    <t>X6MHLE33</t>
  </si>
  <si>
    <t>CQDULMXS</t>
  </si>
  <si>
    <t>IMLG35AP</t>
  </si>
  <si>
    <t>UA8AWDG4</t>
  </si>
  <si>
    <t>YVFK9Q0W</t>
  </si>
  <si>
    <t>0XC4DR3F</t>
  </si>
  <si>
    <t>V7C6RT5S</t>
  </si>
  <si>
    <t>31NQQEEO</t>
  </si>
  <si>
    <t>AERVH1AC</t>
  </si>
  <si>
    <t>KIMUGBN5</t>
  </si>
  <si>
    <t>86DMJ7GA</t>
  </si>
  <si>
    <t>WXRWSVTT</t>
  </si>
  <si>
    <t>9USDNUBL</t>
  </si>
  <si>
    <t>KN4LCS4D</t>
  </si>
  <si>
    <t>LXZA2OSZ</t>
  </si>
  <si>
    <t>0MPEK4ZA</t>
  </si>
  <si>
    <t>YNKWBEEN</t>
  </si>
  <si>
    <t>I7WERQ6B</t>
  </si>
  <si>
    <t>37JFKD4I</t>
  </si>
  <si>
    <t>DH6L7VA6</t>
  </si>
  <si>
    <t>RG8P75PG</t>
  </si>
  <si>
    <t>OT5G3M9A</t>
  </si>
  <si>
    <t>L40FW06K</t>
  </si>
  <si>
    <t>T4FQOS6J</t>
  </si>
  <si>
    <t>X7MN9ROG</t>
  </si>
  <si>
    <t>NK2CHYT1</t>
  </si>
  <si>
    <t>TCK6V290</t>
  </si>
  <si>
    <t>08APB75Q</t>
  </si>
  <si>
    <t>K5D2IP27</t>
  </si>
  <si>
    <t>4J8IA9GL</t>
  </si>
  <si>
    <t>YFP8IZ98</t>
  </si>
  <si>
    <t>MVU1OZVS</t>
  </si>
  <si>
    <t>6IZZL97A</t>
  </si>
  <si>
    <t>MUSSD9WD</t>
  </si>
  <si>
    <t>4SOUOUKH</t>
  </si>
  <si>
    <t>Z216TKEU</t>
  </si>
  <si>
    <t>NAVG0P26</t>
  </si>
  <si>
    <t>CX0SXNCN</t>
  </si>
  <si>
    <t>QUGPSHY8</t>
  </si>
  <si>
    <t>GEQ7KT9J</t>
  </si>
  <si>
    <t>C75RV9DY</t>
  </si>
  <si>
    <t>B6Z5NFV0</t>
  </si>
  <si>
    <t>4D0K5T7T</t>
  </si>
  <si>
    <t>669805IQ</t>
  </si>
  <si>
    <t>PP4ZY6TZ</t>
  </si>
  <si>
    <t>7JMQM7XK</t>
  </si>
  <si>
    <t>YH6ST9KT</t>
  </si>
  <si>
    <t>Y93GK95W</t>
  </si>
  <si>
    <t>C3Y94J5R</t>
  </si>
  <si>
    <t>11EK1VP7</t>
  </si>
  <si>
    <t>FG29YOWT</t>
  </si>
  <si>
    <t>ZW7N89K3</t>
  </si>
  <si>
    <t>UQY5TEE8</t>
  </si>
  <si>
    <t>PQJZ5Z3R</t>
  </si>
  <si>
    <t>C13104YM</t>
  </si>
  <si>
    <t>O5OCDKVH</t>
  </si>
  <si>
    <t>BRQRF65L</t>
  </si>
  <si>
    <t>EYBMEX1Z</t>
  </si>
  <si>
    <t>Y9Y4TXD9</t>
  </si>
  <si>
    <t>ACB3QZAY</t>
  </si>
  <si>
    <t>E3L02XMN</t>
  </si>
  <si>
    <t>8KFFRJSS</t>
  </si>
  <si>
    <t>0OOZE4GN</t>
  </si>
  <si>
    <t>941E65Z7</t>
  </si>
  <si>
    <t>2IYQ5ALK</t>
  </si>
  <si>
    <t>JK4IB77I</t>
  </si>
  <si>
    <t>AETY0W6G</t>
  </si>
  <si>
    <t>Z3QJESWJ</t>
  </si>
  <si>
    <t>LT111IZL</t>
  </si>
  <si>
    <t>DY8DMZZ9</t>
  </si>
  <si>
    <t>4XX690SP</t>
  </si>
  <si>
    <t>M9RGVU1F</t>
  </si>
  <si>
    <t>YTQH4YM9</t>
  </si>
  <si>
    <t>QXWLE549</t>
  </si>
  <si>
    <t>T0SEVT4K</t>
  </si>
  <si>
    <t>XFFFWJQH</t>
  </si>
  <si>
    <t>67ORNLJ3</t>
  </si>
  <si>
    <t>KAV5TU8X</t>
  </si>
  <si>
    <t>L71FBIF7</t>
  </si>
  <si>
    <t>CQDL6WZX</t>
  </si>
  <si>
    <t>2VDN72EP</t>
  </si>
  <si>
    <t>CFI2GXN1</t>
  </si>
  <si>
    <t>52SANIGE</t>
  </si>
  <si>
    <t>P1SGQODJ</t>
  </si>
  <si>
    <t>17MPPMM0</t>
  </si>
  <si>
    <t>XARW0KTX</t>
  </si>
  <si>
    <t>45CION64</t>
  </si>
  <si>
    <t>V6HB68BL</t>
  </si>
  <si>
    <t>7K0S2P6K</t>
  </si>
  <si>
    <t>A3OROHUS</t>
  </si>
  <si>
    <t>S931EBRN</t>
  </si>
  <si>
    <t>AZUBCO7L</t>
  </si>
  <si>
    <t>OF7GY5F4</t>
  </si>
  <si>
    <t>Z0RLNFVY</t>
  </si>
  <si>
    <t>4ZB2W6O7</t>
  </si>
  <si>
    <t>CEWDZ3ZD</t>
  </si>
  <si>
    <t>KGZL60NI</t>
  </si>
  <si>
    <t>NX4ODZY2</t>
  </si>
  <si>
    <t>0KEO3OP7</t>
  </si>
  <si>
    <t>9DEDEQ5O</t>
  </si>
  <si>
    <t>W4XB23IP</t>
  </si>
  <si>
    <t>KAZ72JJ0</t>
  </si>
  <si>
    <t>SBF5S7LF</t>
  </si>
  <si>
    <t>HVDQ4EEA</t>
  </si>
  <si>
    <t>HDW4BXVN</t>
  </si>
  <si>
    <t>EG3X1ACF</t>
  </si>
  <si>
    <t>4V17GRKW</t>
  </si>
  <si>
    <t>CG65AS6X</t>
  </si>
  <si>
    <t>B2H3P25L</t>
  </si>
  <si>
    <t>GQDS81G1</t>
  </si>
  <si>
    <t>UXOQQR39</t>
  </si>
  <si>
    <t>SI874ZK5</t>
  </si>
  <si>
    <t>R9ZAKBFE</t>
  </si>
  <si>
    <t>FN080GSV</t>
  </si>
  <si>
    <t>CJAQVPDP</t>
  </si>
  <si>
    <t>EFKPYBI9</t>
  </si>
  <si>
    <t>CM33NN0P</t>
  </si>
  <si>
    <t>QR63ME8L</t>
  </si>
  <si>
    <t>OQYDQCTM</t>
  </si>
  <si>
    <t>SUPA1RHK</t>
  </si>
  <si>
    <t>I3V3GUAI</t>
  </si>
  <si>
    <t>B85LVFR1</t>
  </si>
  <si>
    <t>ZALE38AC</t>
  </si>
  <si>
    <t>M64OQCC3</t>
  </si>
  <si>
    <t>FBYWCLLS</t>
  </si>
  <si>
    <t>JX08Z5L5</t>
  </si>
  <si>
    <t>JW51LS6C</t>
  </si>
  <si>
    <t>344I60EI</t>
  </si>
  <si>
    <t>DPDUK8RG</t>
  </si>
  <si>
    <t>7CTCDP9S</t>
  </si>
  <si>
    <t>KMGXUADZ</t>
  </si>
  <si>
    <t>WZVE1NTM</t>
  </si>
  <si>
    <t>MG3X7625</t>
  </si>
  <si>
    <t>NAQKOU0T</t>
  </si>
  <si>
    <t>TX9VFL4J</t>
  </si>
  <si>
    <t>WU81R3XH</t>
  </si>
  <si>
    <t>EKH5O1HH</t>
  </si>
  <si>
    <t>2RB900SL</t>
  </si>
  <si>
    <t>1SKGHPHL</t>
  </si>
  <si>
    <t>VSMB0KJW</t>
  </si>
  <si>
    <t>S3W6Q07M</t>
  </si>
  <si>
    <t>FNA51WN6</t>
  </si>
  <si>
    <t>TF19VML9</t>
  </si>
  <si>
    <t>OYRF34VN</t>
  </si>
  <si>
    <t>CM5MFWCO</t>
  </si>
  <si>
    <t>NE0XCH5E</t>
  </si>
  <si>
    <t>7MSQSYWR</t>
  </si>
  <si>
    <t>SOW7H1RP</t>
  </si>
  <si>
    <t>GY10EROJ</t>
  </si>
  <si>
    <t>KIKG1BGV</t>
  </si>
  <si>
    <t>CR20TBUT</t>
  </si>
  <si>
    <t>EFO8XWXE</t>
  </si>
  <si>
    <t>CGCPVYNI</t>
  </si>
  <si>
    <t>AB39AL3A</t>
  </si>
  <si>
    <t>ZGTCQT1A</t>
  </si>
  <si>
    <t>00400B1S</t>
  </si>
  <si>
    <t>806KPNNN</t>
  </si>
  <si>
    <t>6DJ817MW</t>
  </si>
  <si>
    <t>38CPLDAR</t>
  </si>
  <si>
    <t>NY21X16G</t>
  </si>
  <si>
    <t>BGU0JJ9X</t>
  </si>
  <si>
    <t>4G0X8VHP</t>
  </si>
  <si>
    <t>FQ2F717F</t>
  </si>
  <si>
    <t>OVA9HMN1</t>
  </si>
  <si>
    <t>MNTHSHH6</t>
  </si>
  <si>
    <t>VMTPCY5G</t>
  </si>
  <si>
    <t>RLHNJZBW</t>
  </si>
  <si>
    <t>2XQAKBXH</t>
  </si>
  <si>
    <t>4NAHJMYM</t>
  </si>
  <si>
    <t>12M4HB7G</t>
  </si>
  <si>
    <t>5CAP1055</t>
  </si>
  <si>
    <t>TAGD6XU9</t>
  </si>
  <si>
    <t>WC7KCJ2N</t>
  </si>
  <si>
    <t>MIY4MF3R</t>
  </si>
  <si>
    <t>55NG8O95</t>
  </si>
  <si>
    <t>VKB9RFJT</t>
  </si>
  <si>
    <t>IVX52FRZ</t>
  </si>
  <si>
    <t>48INT6OA</t>
  </si>
  <si>
    <t>KIZOEC3M</t>
  </si>
  <si>
    <t>T64JVA4T</t>
  </si>
  <si>
    <t>JR7SC0S2</t>
  </si>
  <si>
    <t>SZS2IPM3</t>
  </si>
  <si>
    <t>B2FSFXKA</t>
  </si>
  <si>
    <t>JE245P8R</t>
  </si>
  <si>
    <t>E4KNZB95</t>
  </si>
  <si>
    <t>MW4MSIWW</t>
  </si>
  <si>
    <t>MZ987882</t>
  </si>
  <si>
    <t>DVCPCBMJ</t>
  </si>
  <si>
    <t>34XWXEQE</t>
  </si>
  <si>
    <t>2GVXOWDF</t>
  </si>
  <si>
    <t>WDG0B1IR</t>
  </si>
  <si>
    <t>8YIANRVX</t>
  </si>
  <si>
    <t>PDXFONE0</t>
  </si>
  <si>
    <t>F835LA4P</t>
  </si>
  <si>
    <t>GVJFKHNL</t>
  </si>
  <si>
    <t>SHG8Y43V</t>
  </si>
  <si>
    <t>R65NL57V</t>
  </si>
  <si>
    <t>3E09X4S2</t>
  </si>
  <si>
    <t>6Z6DMG2V</t>
  </si>
  <si>
    <t>8GE7FY98</t>
  </si>
  <si>
    <t>S7T5AHQH</t>
  </si>
  <si>
    <t>3BA9OPGY</t>
  </si>
  <si>
    <t>YA822MOB</t>
  </si>
  <si>
    <t>ZS4PKX65</t>
  </si>
  <si>
    <t>PGK5K24U</t>
  </si>
  <si>
    <t>T1ZYZ70B</t>
  </si>
  <si>
    <t>CI9S6CST</t>
  </si>
  <si>
    <t>6KZ0NCFX</t>
  </si>
  <si>
    <t>4NGSQODD</t>
  </si>
  <si>
    <t>BVKAXY66</t>
  </si>
  <si>
    <t>SFQMEZIW</t>
  </si>
  <si>
    <t>E3LNNM8H</t>
  </si>
  <si>
    <t>KY1CESUN</t>
  </si>
  <si>
    <t>LZWH2OGW</t>
  </si>
  <si>
    <t>T0SO96YG</t>
  </si>
  <si>
    <t>TYSORYA9</t>
  </si>
  <si>
    <t>5VQRLIEZ</t>
  </si>
  <si>
    <t>O9MHRAK6</t>
  </si>
  <si>
    <t>94E71JAP</t>
  </si>
  <si>
    <t>CFKXEPFN</t>
  </si>
  <si>
    <t>E41SDK40</t>
  </si>
  <si>
    <t>AD2YEH7W</t>
  </si>
  <si>
    <t>KP1L9SXH</t>
  </si>
  <si>
    <t>4ENCEYPG</t>
  </si>
  <si>
    <t>87XTACKH</t>
  </si>
  <si>
    <t>2N2MUDOA</t>
  </si>
  <si>
    <t>VKIR68JX</t>
  </si>
  <si>
    <t>RVH3UUKY</t>
  </si>
  <si>
    <t>GL2FM1RM</t>
  </si>
  <si>
    <t>TRET6F45</t>
  </si>
  <si>
    <t>4P12PLQA</t>
  </si>
  <si>
    <t>QQDO45YR</t>
  </si>
  <si>
    <t>DUHS8KVY</t>
  </si>
  <si>
    <t>6FI9HAX7</t>
  </si>
  <si>
    <t>HN6TZPAF</t>
  </si>
  <si>
    <t>W2JCRPLX</t>
  </si>
  <si>
    <t>7Y10BR02</t>
  </si>
  <si>
    <t>I2ESAAIK</t>
  </si>
  <si>
    <t>5UFU5IO4</t>
  </si>
  <si>
    <t>611J0LEK</t>
  </si>
  <si>
    <t>GYBIACTC</t>
  </si>
  <si>
    <t>BZPU6P5P</t>
  </si>
  <si>
    <t>I25J5M7W</t>
  </si>
  <si>
    <t>C3HN12Z8</t>
  </si>
  <si>
    <t>GC4YH9D0</t>
  </si>
  <si>
    <t>NZJXKD9H</t>
  </si>
  <si>
    <t>N00L26DN</t>
  </si>
  <si>
    <t>J9PCNCUP</t>
  </si>
  <si>
    <t>5M58DTJK</t>
  </si>
  <si>
    <t>Y8ZUSC9C</t>
  </si>
  <si>
    <t>PHP5V833</t>
  </si>
  <si>
    <t>I19TOSXS</t>
  </si>
  <si>
    <t>ZZQB2NPD</t>
  </si>
  <si>
    <t>6VET70WX</t>
  </si>
  <si>
    <t>DBDUMQQK</t>
  </si>
  <si>
    <t>B0XO4WY7</t>
  </si>
  <si>
    <t>W3C2KLXD</t>
  </si>
  <si>
    <t>BJH89YWM</t>
  </si>
  <si>
    <t>0ZG6U7MQ</t>
  </si>
  <si>
    <t>R9U1QNHQ</t>
  </si>
  <si>
    <t>D6CRJSEP</t>
  </si>
  <si>
    <t>WSQHC199</t>
  </si>
  <si>
    <t>6ZR7IUC4</t>
  </si>
  <si>
    <t>YXXWQA4G</t>
  </si>
  <si>
    <t>BK85705L</t>
  </si>
  <si>
    <t>PE8DK02A</t>
  </si>
  <si>
    <t>LIZMTGH2</t>
  </si>
  <si>
    <t>J5DF2ZO1</t>
  </si>
  <si>
    <t>DZQW0KQ4</t>
  </si>
  <si>
    <t>KP8ZZ3Y6</t>
  </si>
  <si>
    <t>0PXJYUT7</t>
  </si>
  <si>
    <t>G2XP6IGJ</t>
  </si>
  <si>
    <t>UPAGB68Z</t>
  </si>
  <si>
    <t>66KFPHBT</t>
  </si>
  <si>
    <t>6PTR7VBR</t>
  </si>
  <si>
    <t>ABMOVF1A</t>
  </si>
  <si>
    <t>637HKAFD</t>
  </si>
  <si>
    <t>GZU4ZSFE</t>
  </si>
  <si>
    <t>PMEENWD5</t>
  </si>
  <si>
    <t>QE6A49LE</t>
  </si>
  <si>
    <t>HLX6W646</t>
  </si>
  <si>
    <t>Z173R82Y</t>
  </si>
  <si>
    <t>5S3RN7H2</t>
  </si>
  <si>
    <t>VY4IVO2W</t>
  </si>
  <si>
    <t>908W84Y6</t>
  </si>
  <si>
    <t>JF178AXO</t>
  </si>
  <si>
    <t>Q3K6K5V9</t>
  </si>
  <si>
    <t>13PPMGNM</t>
  </si>
  <si>
    <t>V9WVYEE9</t>
  </si>
  <si>
    <t>CX3PZ8DP</t>
  </si>
  <si>
    <t>L9WWFYQW</t>
  </si>
  <si>
    <t>L8CHRJ2B</t>
  </si>
  <si>
    <t>5P4O1IU6</t>
  </si>
  <si>
    <t>06C1N1F7</t>
  </si>
  <si>
    <t>6IJNBKST</t>
  </si>
  <si>
    <t>910NLQ80</t>
  </si>
  <si>
    <t>IBDEQVBN</t>
  </si>
  <si>
    <t>KLZ95C62</t>
  </si>
  <si>
    <t>KPYCCBQA</t>
  </si>
  <si>
    <t>VAM56BG4</t>
  </si>
  <si>
    <t>0MMDQ1OR</t>
  </si>
  <si>
    <t>1FLN8BTI</t>
  </si>
  <si>
    <t>VSNI41WQ</t>
  </si>
  <si>
    <t>8PUH80YZ</t>
  </si>
  <si>
    <t>FBSEA94D</t>
  </si>
  <si>
    <t>8XXD2LMP</t>
  </si>
  <si>
    <t>6RN7I8ZF</t>
  </si>
  <si>
    <t>62JLAD45</t>
  </si>
  <si>
    <t>FIYSM4E1</t>
  </si>
  <si>
    <t>UAE5ZC7O</t>
  </si>
  <si>
    <t>LD4F6QTP</t>
  </si>
  <si>
    <t>2S3DHZFO</t>
  </si>
  <si>
    <t>UKECBJV5</t>
  </si>
  <si>
    <t>ZWAJWK40</t>
  </si>
  <si>
    <t>8DDR4MUL</t>
  </si>
  <si>
    <t>NFT2Z7MM</t>
  </si>
  <si>
    <t>GKHTT70P</t>
  </si>
  <si>
    <t>TK9J8AOZ</t>
  </si>
  <si>
    <t>U85VV1BU</t>
  </si>
  <si>
    <t>FTZ4VYH4</t>
  </si>
  <si>
    <t>U071YJYI</t>
  </si>
  <si>
    <t>NMY6FA6X</t>
  </si>
  <si>
    <t>JX7WZ9UP</t>
  </si>
  <si>
    <t>15PJZKNT</t>
  </si>
  <si>
    <t>A0VM9Q5M</t>
  </si>
  <si>
    <t>RVQTWBKE</t>
  </si>
  <si>
    <t>LC2RIMSX</t>
  </si>
  <si>
    <t>JSZZN48S</t>
  </si>
  <si>
    <t>UGB3A3CE</t>
  </si>
  <si>
    <t>14PM641K</t>
  </si>
  <si>
    <t>0VYX8TN3</t>
  </si>
  <si>
    <t>0DLEXLEV</t>
  </si>
  <si>
    <t>O11S2R63</t>
  </si>
  <si>
    <t>3CWKBXEN</t>
  </si>
  <si>
    <t>LMJINVRQ</t>
  </si>
  <si>
    <t>I6M40320</t>
  </si>
  <si>
    <t>IQRA0Q8C</t>
  </si>
  <si>
    <t>921APYA3</t>
  </si>
  <si>
    <t>1S09GEOL</t>
  </si>
  <si>
    <t>YOQCQ4UO</t>
  </si>
  <si>
    <t>C2X9D7JO</t>
  </si>
  <si>
    <t>BIH4D0JL</t>
  </si>
  <si>
    <t>LO2BMO33</t>
  </si>
  <si>
    <t>DZ57QIQN</t>
  </si>
  <si>
    <t>VPIXVUUE</t>
  </si>
  <si>
    <t>3X13866U</t>
  </si>
  <si>
    <t>TKKSOBRC</t>
  </si>
  <si>
    <t>EAZDUUM9</t>
  </si>
  <si>
    <t>GLUYX9KN</t>
  </si>
  <si>
    <t>ZLIQCT7V</t>
  </si>
  <si>
    <t>QRR70537</t>
  </si>
  <si>
    <t>1FEHFRKX</t>
  </si>
  <si>
    <t>3LJAJVHR</t>
  </si>
  <si>
    <t>NEM0GXXH</t>
  </si>
  <si>
    <t>MCA0202R</t>
  </si>
  <si>
    <t>5ELMZN3E</t>
  </si>
  <si>
    <t>81DUFIPO</t>
  </si>
  <si>
    <t>HUNM56HY</t>
  </si>
  <si>
    <t>75ZOJ3O7</t>
  </si>
  <si>
    <t>Q1TS5ZKD</t>
  </si>
  <si>
    <t>2Y9R7T2W</t>
  </si>
  <si>
    <t>MLV2QDU6</t>
  </si>
  <si>
    <t>0LNZRNEU</t>
  </si>
  <si>
    <t>BHHDOY2E</t>
  </si>
  <si>
    <t>W07RZO17</t>
  </si>
  <si>
    <t>18IUIUK0</t>
  </si>
  <si>
    <t>S9W53L4L</t>
  </si>
  <si>
    <t>R2E45IQ8</t>
  </si>
  <si>
    <t>YCA44Q4U</t>
  </si>
  <si>
    <t>OX4P78HP</t>
  </si>
  <si>
    <t>R7GYOI0M</t>
  </si>
  <si>
    <t>34YT99YN</t>
  </si>
  <si>
    <t>L7CFCOR6</t>
  </si>
  <si>
    <t>OJPTGB57</t>
  </si>
  <si>
    <t>J54XWY0O</t>
  </si>
  <si>
    <t>1QQR82TP</t>
  </si>
  <si>
    <t>AOIM2Y7M</t>
  </si>
  <si>
    <t>CUAYGT78</t>
  </si>
  <si>
    <t>VBN5T6F8</t>
  </si>
  <si>
    <t>LA0O6BHX</t>
  </si>
  <si>
    <t>HS58SPS7</t>
  </si>
  <si>
    <t>OHAARANW</t>
  </si>
  <si>
    <t>3JMB4J8E</t>
  </si>
  <si>
    <t>0UDLH6I3</t>
  </si>
  <si>
    <t>91JBU17E</t>
  </si>
  <si>
    <t>99YRLZM0</t>
  </si>
  <si>
    <t>GH6U8WWN</t>
  </si>
  <si>
    <t>P1KS5YFX</t>
  </si>
  <si>
    <t>S9K81CWS</t>
  </si>
  <si>
    <t>K5CWSFCW</t>
  </si>
  <si>
    <t>NMLTE4CS</t>
  </si>
  <si>
    <t>QWLH0WD8</t>
  </si>
  <si>
    <t>FAV4HHP4</t>
  </si>
  <si>
    <t>NX2EICNQ</t>
  </si>
  <si>
    <t>88R4UBAN</t>
  </si>
  <si>
    <t>UMXZFLO8</t>
  </si>
  <si>
    <t>9HLQVY37</t>
  </si>
  <si>
    <t>VQB0ZCYJ</t>
  </si>
  <si>
    <t>DFSFEADV</t>
  </si>
  <si>
    <t>6AC2ATXU</t>
  </si>
  <si>
    <t>9CPUX0D0</t>
  </si>
  <si>
    <t>GGXEKX47</t>
  </si>
  <si>
    <t>58CZCKFN</t>
  </si>
  <si>
    <t>DLXFY70W</t>
  </si>
  <si>
    <t>ZH2TBHVZ</t>
  </si>
  <si>
    <t>H4TBCR80</t>
  </si>
  <si>
    <t>PE84CX4O</t>
  </si>
  <si>
    <t>3EZLRW47</t>
  </si>
  <si>
    <t>2KWJIZX6</t>
  </si>
  <si>
    <t>V1YT1LP1</t>
  </si>
  <si>
    <t>F52YEFJ8</t>
  </si>
  <si>
    <t>HW38EMKM</t>
  </si>
  <si>
    <t>XHDAW1SQ</t>
  </si>
  <si>
    <t>UFAABKQJ</t>
  </si>
  <si>
    <t>7SPRU76Q</t>
  </si>
  <si>
    <t>DR2QE1RW</t>
  </si>
  <si>
    <t>ZVR3I3F0</t>
  </si>
  <si>
    <t>XWN6WWOD</t>
  </si>
  <si>
    <t>K1UREXI5</t>
  </si>
  <si>
    <t>11V16SZZ</t>
  </si>
  <si>
    <t>KO7JWXCT</t>
  </si>
  <si>
    <t>2G82J8WD</t>
  </si>
  <si>
    <t>N90VSHI2</t>
  </si>
  <si>
    <t>D5VY17OP</t>
  </si>
  <si>
    <t>G62CPKZO</t>
  </si>
  <si>
    <t>G99CS23F</t>
  </si>
  <si>
    <t>3NM7A8SX</t>
  </si>
  <si>
    <t>GIUUTBXM</t>
  </si>
  <si>
    <t>W75XU368</t>
  </si>
  <si>
    <t>V7DY5VAP</t>
  </si>
  <si>
    <t>YRTI0EKE</t>
  </si>
  <si>
    <t>J6TNURHV</t>
  </si>
  <si>
    <t>DS5HZHDA</t>
  </si>
  <si>
    <t>Q81Q0PJK</t>
  </si>
  <si>
    <t>1BB5LME9</t>
  </si>
  <si>
    <t>USJ0JACE</t>
  </si>
  <si>
    <t>M52B4VC5</t>
  </si>
  <si>
    <t>QSQ42Q6M</t>
  </si>
  <si>
    <t>4Z7LYTKN</t>
  </si>
  <si>
    <t>76NU9866</t>
  </si>
  <si>
    <t>0GJ586J0</t>
  </si>
  <si>
    <t>GCA97W27</t>
  </si>
  <si>
    <t>T7N0RX05</t>
  </si>
  <si>
    <t>1397M445</t>
  </si>
  <si>
    <t>5ZATE1WV</t>
  </si>
  <si>
    <t>JQBN7PXK</t>
  </si>
  <si>
    <t>NOPI41RP</t>
  </si>
  <si>
    <t>ZOX0FW5W</t>
  </si>
  <si>
    <t>LGI8QEC2</t>
  </si>
  <si>
    <t>OZDJFUHH</t>
  </si>
  <si>
    <t>3PPHOXTT</t>
  </si>
  <si>
    <t>F9V6EWDG</t>
  </si>
  <si>
    <t>8QBIFURM</t>
  </si>
  <si>
    <t>0L3VYSKY</t>
  </si>
  <si>
    <t>JSNPH01N</t>
  </si>
  <si>
    <t>EWEW7ZMQ</t>
  </si>
  <si>
    <t>7W8CQJ2Z</t>
  </si>
  <si>
    <t>3J1W4LM0</t>
  </si>
  <si>
    <t>YKZFQT7K</t>
  </si>
  <si>
    <t>1MCE2AOV</t>
  </si>
  <si>
    <t>KN3H2R4V</t>
  </si>
  <si>
    <t>3F9NDPA0</t>
  </si>
  <si>
    <t>BFGASJAW</t>
  </si>
  <si>
    <t>9B8SPYAF</t>
  </si>
  <si>
    <t>G4F8W039</t>
  </si>
  <si>
    <t>BTM58SCH</t>
  </si>
  <si>
    <t>5AOWZ6AG</t>
  </si>
  <si>
    <t>MDBKYL2Q</t>
  </si>
  <si>
    <t>7GN8Q4LL</t>
  </si>
  <si>
    <t>5VKRCTJE</t>
  </si>
  <si>
    <t>0BQTT5UF</t>
  </si>
  <si>
    <t>BKOWQMMV</t>
  </si>
  <si>
    <t>LIFA0JYO</t>
  </si>
  <si>
    <t>P3QQIMTA</t>
  </si>
  <si>
    <t>PK0T5N02</t>
  </si>
  <si>
    <t>JREGYB42</t>
  </si>
  <si>
    <t>JXUSPNPV</t>
  </si>
  <si>
    <t>JR76K5YA</t>
  </si>
  <si>
    <t>5ICV1IBY</t>
  </si>
  <si>
    <t>OJ92D9QU</t>
  </si>
  <si>
    <t>VQQR3OUI</t>
  </si>
  <si>
    <t>WTEAOER0</t>
  </si>
  <si>
    <t>2DOJKFNW</t>
  </si>
  <si>
    <t>UBU4E17W</t>
  </si>
  <si>
    <t>EQIV6PMF</t>
  </si>
  <si>
    <t>BRFHWGVC</t>
  </si>
  <si>
    <t>ID7F5VGK</t>
  </si>
  <si>
    <t>GDGR4C37</t>
  </si>
  <si>
    <t>3N46WQVI</t>
  </si>
  <si>
    <t>O28I4VDY</t>
  </si>
  <si>
    <t>HTEAOHFO</t>
  </si>
  <si>
    <t>Y25T06D2</t>
  </si>
  <si>
    <t>PST4NDK4</t>
  </si>
  <si>
    <t>PJ00PLEU</t>
  </si>
  <si>
    <t>DYA87PL1</t>
  </si>
  <si>
    <t>IVW8MQGN</t>
  </si>
  <si>
    <t>RFXH6VDX</t>
  </si>
  <si>
    <t>BRDB1I76</t>
  </si>
  <si>
    <t>EQCD7G7Q</t>
  </si>
  <si>
    <t>UI1UION3</t>
  </si>
  <si>
    <t>7X7YIWJO</t>
  </si>
  <si>
    <t>2FTB6A7I</t>
  </si>
  <si>
    <t>0XMB83YO</t>
  </si>
  <si>
    <t>OLVI7L8M</t>
  </si>
  <si>
    <t>UC7JT39Q</t>
  </si>
  <si>
    <t>5TOZM59X</t>
  </si>
  <si>
    <t>MT45X396</t>
  </si>
  <si>
    <t>O3K5RKMI</t>
  </si>
  <si>
    <t>TIPXNDS2</t>
  </si>
  <si>
    <t>UYZQCWAC</t>
  </si>
  <si>
    <t>V1SX6HOD</t>
  </si>
  <si>
    <t>MM79TSUR</t>
  </si>
  <si>
    <t>OQBVGILR</t>
  </si>
  <si>
    <t>W604BPPE</t>
  </si>
  <si>
    <t>MRGBSMQ5</t>
  </si>
  <si>
    <t>K0G1IB3Q</t>
  </si>
  <si>
    <t>LBYGH8WS</t>
  </si>
  <si>
    <t>8TLX2786</t>
  </si>
  <si>
    <t>ROD5WJDM</t>
  </si>
  <si>
    <t>FBDZ4LCK</t>
  </si>
  <si>
    <t>M16WB7N8</t>
  </si>
  <si>
    <t>1R2CLEGQ</t>
  </si>
  <si>
    <t>KV2OFRJT</t>
  </si>
  <si>
    <t>48AJ0X9E</t>
  </si>
  <si>
    <t>4ATO2S4S</t>
  </si>
  <si>
    <t>HA1KXAIS</t>
  </si>
  <si>
    <t>18T73EHS</t>
  </si>
  <si>
    <t>L65X2CDL</t>
  </si>
  <si>
    <t>SV4SOO2K</t>
  </si>
  <si>
    <t>ZW2GDFKC</t>
  </si>
  <si>
    <t>8BR6E4S6</t>
  </si>
  <si>
    <t>5EFR0VAZ</t>
  </si>
  <si>
    <t>R2CS85YJ</t>
  </si>
  <si>
    <t>BFB6C54U</t>
  </si>
  <si>
    <t>L66MAMK5</t>
  </si>
  <si>
    <t>TPJNVDPH</t>
  </si>
  <si>
    <t>FKAFO8O9</t>
  </si>
  <si>
    <t>GUJCRHYU</t>
  </si>
  <si>
    <t>HWY9HTK2</t>
  </si>
  <si>
    <t>TFGC7TPF</t>
  </si>
  <si>
    <t>VGE4M1C9</t>
  </si>
  <si>
    <t>T0H5HATU</t>
  </si>
  <si>
    <t>WJ81WITC</t>
  </si>
  <si>
    <t>3N6VGWVS</t>
  </si>
  <si>
    <t>00ZD3M4J</t>
  </si>
  <si>
    <t>BI36TLO5</t>
  </si>
  <si>
    <t>4DK84UMX</t>
  </si>
  <si>
    <t>RAUWH0GP</t>
  </si>
  <si>
    <t>S181FZ0Y</t>
  </si>
  <si>
    <t>IY3U40F8</t>
  </si>
  <si>
    <t>AAUTJ747</t>
  </si>
  <si>
    <t>HJBVO8T4</t>
  </si>
  <si>
    <t>ZLFKHXXI</t>
  </si>
  <si>
    <t>9T954T67</t>
  </si>
  <si>
    <t>7PEL3AIZ</t>
  </si>
  <si>
    <t>JY5LPMSJ</t>
  </si>
  <si>
    <t>E6798P2J</t>
  </si>
  <si>
    <t>MW3K8553</t>
  </si>
  <si>
    <t>VO8TFB31</t>
  </si>
  <si>
    <t>JESVHYTG</t>
  </si>
  <si>
    <t>LOMFB71Q</t>
  </si>
  <si>
    <t>UVCHXUIG</t>
  </si>
  <si>
    <t>O4LNS6IC</t>
  </si>
  <si>
    <t>HW367OVT</t>
  </si>
  <si>
    <t>RX39Z0P1</t>
  </si>
  <si>
    <t>PPUSV3RG</t>
  </si>
  <si>
    <t>4IVW7F68</t>
  </si>
  <si>
    <t>AW0GW33Q</t>
  </si>
  <si>
    <t>R4L36Y0P</t>
  </si>
  <si>
    <t>PV411N8I</t>
  </si>
  <si>
    <t>P4PX93RN</t>
  </si>
  <si>
    <t>G40058T1</t>
  </si>
  <si>
    <t>U4IJO6SL</t>
  </si>
  <si>
    <t>77JIGDNZ</t>
  </si>
  <si>
    <t>W07JMUG9</t>
  </si>
  <si>
    <t>CEOEM2MY</t>
  </si>
  <si>
    <t>LVMPJ8JN</t>
  </si>
  <si>
    <t>JLB353E4</t>
  </si>
  <si>
    <t>EXXFSC3O</t>
  </si>
  <si>
    <t>6ROE69W5</t>
  </si>
  <si>
    <t>HTF7TYQS</t>
  </si>
  <si>
    <t>LF45YLLR</t>
  </si>
  <si>
    <t>KTZDTM8W</t>
  </si>
  <si>
    <t>LUT9KYJA</t>
  </si>
  <si>
    <t>0DDBDPJU</t>
  </si>
  <si>
    <t>BPOTQCFG</t>
  </si>
  <si>
    <t>LUXAXNBV</t>
  </si>
  <si>
    <t>4A189ZAB</t>
  </si>
  <si>
    <t>CE852VBF</t>
  </si>
  <si>
    <t>WXCEZ7JY</t>
  </si>
  <si>
    <t>BXOIQHTS</t>
  </si>
  <si>
    <t>DH9CHQ02</t>
  </si>
  <si>
    <t>0PH153YF</t>
  </si>
  <si>
    <t>Z7EBMMAE</t>
  </si>
  <si>
    <t>FM2NX2GB</t>
  </si>
  <si>
    <t>41B62CUB</t>
  </si>
  <si>
    <t>NYPU55W4</t>
  </si>
  <si>
    <t>YRYMSUE3</t>
  </si>
  <si>
    <t>ZDDZ64A2</t>
  </si>
  <si>
    <t>Y5HR9J3G</t>
  </si>
  <si>
    <t>NJC4XMEN</t>
  </si>
  <si>
    <t>E4KL4NGF</t>
  </si>
  <si>
    <t>GAH11YHT</t>
  </si>
  <si>
    <t>FRSYEHJE</t>
  </si>
  <si>
    <t>D1XYQH35</t>
  </si>
  <si>
    <t>D4ABG4I1</t>
  </si>
  <si>
    <t>PDI7F0LR</t>
  </si>
  <si>
    <t>JB7JEEI5</t>
  </si>
  <si>
    <t>1IL51ZIW</t>
  </si>
  <si>
    <t>VBVO5X8W</t>
  </si>
  <si>
    <t>5E4DTWHV</t>
  </si>
  <si>
    <t>FB7OTAMV</t>
  </si>
  <si>
    <t>MFYR7SSG</t>
  </si>
  <si>
    <t>VF651O1V</t>
  </si>
  <si>
    <t>EBBIJKLT</t>
  </si>
  <si>
    <t>GMN9KQN2</t>
  </si>
  <si>
    <t>A194RP0I</t>
  </si>
  <si>
    <t>5JHSTFEZ</t>
  </si>
  <si>
    <t>6EXXL6M4</t>
  </si>
  <si>
    <t>XBYJ3NUR</t>
  </si>
  <si>
    <t>F57JWIDF</t>
  </si>
  <si>
    <t>4U2Z53VS</t>
  </si>
  <si>
    <t>9GYIYGHW</t>
  </si>
  <si>
    <t>OUMM04QV</t>
  </si>
  <si>
    <t>JB4MECWM</t>
  </si>
  <si>
    <t>GNL7T2JP</t>
  </si>
  <si>
    <t>SLIWHUIM</t>
  </si>
  <si>
    <t>EJYFAV40</t>
  </si>
  <si>
    <t>04AOWMXV</t>
  </si>
  <si>
    <t>4HP16LRH</t>
  </si>
  <si>
    <t>1JB82QZ0</t>
  </si>
  <si>
    <t>7FGVY6GK</t>
  </si>
  <si>
    <t>D00KRY2S</t>
  </si>
  <si>
    <t>MTN3BOMC</t>
  </si>
  <si>
    <t>GR8JTX1T</t>
  </si>
  <si>
    <t>N6H58J55</t>
  </si>
  <si>
    <t>KYABDCKE</t>
  </si>
  <si>
    <t>4DKUZ8JE</t>
  </si>
  <si>
    <t>L7PPTHLF</t>
  </si>
  <si>
    <t>2DY9U1V7</t>
  </si>
  <si>
    <t>IBKRO1AN</t>
  </si>
  <si>
    <t>WSG25BZ9</t>
  </si>
  <si>
    <t>XDLQ71X4</t>
  </si>
  <si>
    <t>04YBYVPV</t>
  </si>
  <si>
    <t>ZN8LHN9B</t>
  </si>
  <si>
    <t>CR6ZLEWC</t>
  </si>
  <si>
    <t>9GENDMWA</t>
  </si>
  <si>
    <t>DEVXF86R</t>
  </si>
  <si>
    <t>5CIT07UC</t>
  </si>
  <si>
    <t>RZYCBSQN</t>
  </si>
  <si>
    <t>EWDOBEM6</t>
  </si>
  <si>
    <t>NCCB118E</t>
  </si>
  <si>
    <t>R69OYH4Z</t>
  </si>
  <si>
    <t>H7GBGRSO</t>
  </si>
  <si>
    <t>2PP30ME4</t>
  </si>
  <si>
    <t>V4YBVSJ4</t>
  </si>
  <si>
    <t>QZLWUJEJ</t>
  </si>
  <si>
    <t>Y9EBNML6</t>
  </si>
  <si>
    <t>EYR5E7LO</t>
  </si>
  <si>
    <t>5PG1KSKD</t>
  </si>
  <si>
    <t>01QKN578</t>
  </si>
  <si>
    <t>MENKE9IV</t>
  </si>
  <si>
    <t>ZKSJ1DOK</t>
  </si>
  <si>
    <t>CYIMFEWC</t>
  </si>
  <si>
    <t>WWOCI25Z</t>
  </si>
  <si>
    <t>G2GU9DYX</t>
  </si>
  <si>
    <t>T46KPPNB</t>
  </si>
  <si>
    <t>Y3CYQGPH</t>
  </si>
  <si>
    <t>R5V9DX5U</t>
  </si>
  <si>
    <t>PCRRS6JP</t>
  </si>
  <si>
    <t>XSQOEHEA</t>
  </si>
  <si>
    <t>M5FP7HGQ</t>
  </si>
  <si>
    <t>DJDJ5A58</t>
  </si>
  <si>
    <t>SARVIBLS</t>
  </si>
  <si>
    <t>9BXXDYH9</t>
  </si>
  <si>
    <t>UO62J3M0</t>
  </si>
  <si>
    <t>ZVXINY4O</t>
  </si>
  <si>
    <t>HABN7JBG</t>
  </si>
  <si>
    <t>DJFMG9QI</t>
  </si>
  <si>
    <t>RLJI4F93</t>
  </si>
  <si>
    <t>XR57MBVC</t>
  </si>
  <si>
    <t>XQ0N9T87</t>
  </si>
  <si>
    <t>YJJ1BLPQ</t>
  </si>
  <si>
    <t>9J2JZGFJ</t>
  </si>
  <si>
    <t>JQBJMETQ</t>
  </si>
  <si>
    <t>7SJD7M9K</t>
  </si>
  <si>
    <t>N7WUBQR0</t>
  </si>
  <si>
    <t>NGTMVX1C</t>
  </si>
  <si>
    <t>RKP2DVSU</t>
  </si>
  <si>
    <t>CMPFB2PS</t>
  </si>
  <si>
    <t>6V7OMXY5</t>
  </si>
  <si>
    <t>VLYT262U</t>
  </si>
  <si>
    <t>647SQRGL</t>
  </si>
  <si>
    <t>T14K7M5G</t>
  </si>
  <si>
    <t>0R5KAHNB</t>
  </si>
  <si>
    <t>L5T284M7</t>
  </si>
  <si>
    <t>STVHD67J</t>
  </si>
  <si>
    <t>H8CLNRM2</t>
  </si>
  <si>
    <t>ZDVZB8PX</t>
  </si>
  <si>
    <t>4L8RQVL9</t>
  </si>
  <si>
    <t>7XEB6TFB</t>
  </si>
  <si>
    <t>YFJKP42F</t>
  </si>
  <si>
    <t>DNL2IICB</t>
  </si>
  <si>
    <t>G6MUC5R6</t>
  </si>
  <si>
    <t>PQ3CLZ2N</t>
  </si>
  <si>
    <t>A9TEJW6U</t>
  </si>
  <si>
    <t>JOLRMB6X</t>
  </si>
  <si>
    <t>XSB7IN6X</t>
  </si>
  <si>
    <t>JQ338VQC</t>
  </si>
  <si>
    <t>MA56XGWR</t>
  </si>
  <si>
    <t>7FFV8D9U</t>
  </si>
  <si>
    <t>4X3LNCWH</t>
  </si>
  <si>
    <t>S0MZHYQC</t>
  </si>
  <si>
    <t>P4RLJHR3</t>
  </si>
  <si>
    <t>UFZFCBOS</t>
  </si>
  <si>
    <t>6CKXLPAR</t>
  </si>
  <si>
    <t>PXSDIDXO</t>
  </si>
  <si>
    <t>794F5VJB</t>
  </si>
  <si>
    <t>0VFBWUG5</t>
  </si>
  <si>
    <t>U3FTUG3T</t>
  </si>
  <si>
    <t>GZ6SFRAT</t>
  </si>
  <si>
    <t>LH03MJX5</t>
  </si>
  <si>
    <t>3X8VLQ5G</t>
  </si>
  <si>
    <t>BXXMA7F3</t>
  </si>
  <si>
    <t>WFCEPHD3</t>
  </si>
  <si>
    <t>GOM8T4Y4</t>
  </si>
  <si>
    <t>FQPECFYO</t>
  </si>
  <si>
    <t>LR6USOHL</t>
  </si>
  <si>
    <t>UUGY3W44</t>
  </si>
  <si>
    <t>0FGWN6O0</t>
  </si>
  <si>
    <t>NNKWGFDH</t>
  </si>
  <si>
    <t>V9FD3EYK</t>
  </si>
  <si>
    <t>CBAV8ZJL</t>
  </si>
  <si>
    <t>X718EF6Y</t>
  </si>
  <si>
    <t>3N9I1WH7</t>
  </si>
  <si>
    <t>HBN3R2TJ</t>
  </si>
  <si>
    <t>EIS1B0GM</t>
  </si>
  <si>
    <t>IIKN6Q8E</t>
  </si>
  <si>
    <t>WDUOD19F</t>
  </si>
  <si>
    <t>8SKE4TT5</t>
  </si>
  <si>
    <t>FDMK85GD</t>
  </si>
  <si>
    <t>HFF39KOB</t>
  </si>
  <si>
    <t>ANNUH4KM</t>
  </si>
  <si>
    <t>9C2RRH1Q</t>
  </si>
  <si>
    <t>USNQY75J</t>
  </si>
  <si>
    <t>ZVR3CS7N</t>
  </si>
  <si>
    <t>JAMW5SWB</t>
  </si>
  <si>
    <t>6UQTAD4C</t>
  </si>
  <si>
    <t>CQ8UELF8</t>
  </si>
  <si>
    <t>RR5AMWPQ</t>
  </si>
  <si>
    <t>8CJ0DC9P</t>
  </si>
  <si>
    <t>TV300INP</t>
  </si>
  <si>
    <t>X66G66ZA</t>
  </si>
  <si>
    <t>PYZZ3IS6</t>
  </si>
  <si>
    <t>G0L0B1QC</t>
  </si>
  <si>
    <t>R7LGVRHC</t>
  </si>
  <si>
    <t>SEC6K7X2</t>
  </si>
  <si>
    <t>OB3OK8BQ</t>
  </si>
  <si>
    <t>4D1FP59D</t>
  </si>
  <si>
    <t>714B6OB2</t>
  </si>
  <si>
    <t>MSN4ZNU6</t>
  </si>
  <si>
    <t>90KRHC6T</t>
  </si>
  <si>
    <t>1F950BGI</t>
  </si>
  <si>
    <t>77UHLYMA</t>
  </si>
  <si>
    <t>DWCDI7Q2</t>
  </si>
  <si>
    <t>V0G393Q6</t>
  </si>
  <si>
    <t>6GDZDVTV</t>
  </si>
  <si>
    <t>PFUE2JYB</t>
  </si>
  <si>
    <t>O7MBZPN4</t>
  </si>
  <si>
    <t>LFM4SMIA</t>
  </si>
  <si>
    <t>Z9KNL9A1</t>
  </si>
  <si>
    <t>5KC9ZGBX</t>
  </si>
  <si>
    <t>MAH5U65E</t>
  </si>
  <si>
    <t>DASMR0EK</t>
  </si>
  <si>
    <t>YMMQA65I</t>
  </si>
  <si>
    <t>3VC45PML</t>
  </si>
  <si>
    <t>0U3WVJO0</t>
  </si>
  <si>
    <t>2CZUU9E0</t>
  </si>
  <si>
    <t>6BRNE2DV</t>
  </si>
  <si>
    <t>87TZLMU7</t>
  </si>
  <si>
    <t>EYTBRK2B</t>
  </si>
  <si>
    <t>USL5PZ4O</t>
  </si>
  <si>
    <t>KULR6FMD</t>
  </si>
  <si>
    <t>FSYTM6YE</t>
  </si>
  <si>
    <t>E54FFQBM</t>
  </si>
  <si>
    <t>IGRY0M4Q</t>
  </si>
  <si>
    <t>HJRM13DI</t>
  </si>
  <si>
    <t>PRQ96EWX</t>
  </si>
  <si>
    <t>UQ67214Z</t>
  </si>
  <si>
    <t>6X24V0NC</t>
  </si>
  <si>
    <t>HCARIWPE</t>
  </si>
  <si>
    <t>5EKN0BFN</t>
  </si>
  <si>
    <t>DOGKQHQP</t>
  </si>
  <si>
    <t>WWTJ5PNC</t>
  </si>
  <si>
    <t>QHI8WRIA</t>
  </si>
  <si>
    <t>576N6HHJ</t>
  </si>
  <si>
    <t>559PYA0L</t>
  </si>
  <si>
    <t>BJJQSJD8</t>
  </si>
  <si>
    <t>0M4K6F8Q</t>
  </si>
  <si>
    <t>M2UI5MKB</t>
  </si>
  <si>
    <t>USVLKDF4</t>
  </si>
  <si>
    <t>KNLMLTJH</t>
  </si>
  <si>
    <t>WQTR95J3</t>
  </si>
  <si>
    <t>KQ83VL8T</t>
  </si>
  <si>
    <t>C2MKJA8V</t>
  </si>
  <si>
    <t>I5AKI9KC</t>
  </si>
  <si>
    <t>41RF80KQ</t>
  </si>
  <si>
    <t>30UQWUKB</t>
  </si>
  <si>
    <t>20NZO7TT</t>
  </si>
  <si>
    <t>OWM3BPGW</t>
  </si>
  <si>
    <t>VBFYOCDO</t>
  </si>
  <si>
    <t>L6PCVRJS</t>
  </si>
  <si>
    <t>98YPUABG</t>
  </si>
  <si>
    <t>897MKBP9</t>
  </si>
  <si>
    <t>E3JP7HCX</t>
  </si>
  <si>
    <t>3918OU6O</t>
  </si>
  <si>
    <t>8QOUXQEV</t>
  </si>
  <si>
    <t>G2KW3DWD</t>
  </si>
  <si>
    <t>N8G3G1UF</t>
  </si>
  <si>
    <t>6SC26SGG</t>
  </si>
  <si>
    <t>TN3IRRND</t>
  </si>
  <si>
    <t>1QT3STIA</t>
  </si>
  <si>
    <t>2LSNRT4U</t>
  </si>
  <si>
    <t>6X4EEUGA</t>
  </si>
  <si>
    <t>DI6H5ERU</t>
  </si>
  <si>
    <t>8SE1W979</t>
  </si>
  <si>
    <t>6Z3EP424</t>
  </si>
  <si>
    <t>ZD772DU8</t>
  </si>
  <si>
    <t>RCQDGE4W</t>
  </si>
  <si>
    <t>D5YLWCFW</t>
  </si>
  <si>
    <t>XSEG5T4H</t>
  </si>
  <si>
    <t>Q62JFLLD</t>
  </si>
  <si>
    <t>S9N98QU9</t>
  </si>
  <si>
    <t>P0YQ3HNN</t>
  </si>
  <si>
    <t>HWD8ELR9</t>
  </si>
  <si>
    <t>8U7LNL7U</t>
  </si>
  <si>
    <t>HZCF65PU</t>
  </si>
  <si>
    <t>UU7QH2WX</t>
  </si>
  <si>
    <t>12GLKKV4</t>
  </si>
  <si>
    <t>U43RA5W8</t>
  </si>
  <si>
    <t>VMIMPP6H</t>
  </si>
  <si>
    <t>7TI1WTV9</t>
  </si>
  <si>
    <t>XA184CMW</t>
  </si>
  <si>
    <t>G2TASA8C</t>
  </si>
  <si>
    <t>8U59BH8O</t>
  </si>
  <si>
    <t>K3KT8S1F</t>
  </si>
  <si>
    <t>0XHTFQE8</t>
  </si>
  <si>
    <t>8MKXIQQK</t>
  </si>
  <si>
    <t>9KV5GM4U</t>
  </si>
  <si>
    <t>LV7HHGM4</t>
  </si>
  <si>
    <t>TMZQX7F8</t>
  </si>
  <si>
    <t>JW4K9O5H</t>
  </si>
  <si>
    <t>XKMZVSN4</t>
  </si>
  <si>
    <t>0WWDVOM3</t>
  </si>
  <si>
    <t>0M3NCPQX</t>
  </si>
  <si>
    <t>UHYI2QB2</t>
  </si>
  <si>
    <t>3SD04QJ4</t>
  </si>
  <si>
    <t>NDGQ0H91</t>
  </si>
  <si>
    <t>GL8PN4LQ</t>
  </si>
  <si>
    <t>II0SKLFO</t>
  </si>
  <si>
    <t>FQQ2JJZ1</t>
  </si>
  <si>
    <t>R1X6U9CU</t>
  </si>
  <si>
    <t>0LVWSWEW</t>
  </si>
  <si>
    <t>RY8Z6RH2</t>
  </si>
  <si>
    <t>AAQ5H36J</t>
  </si>
  <si>
    <t>Q34UWP01</t>
  </si>
  <si>
    <t>3L965RUK</t>
  </si>
  <si>
    <t>5PIJNVMB</t>
  </si>
  <si>
    <t>3U25FK08</t>
  </si>
  <si>
    <t>RMO3I92N</t>
  </si>
  <si>
    <t>52H2CE10</t>
  </si>
  <si>
    <t>7QE84GCH</t>
  </si>
  <si>
    <t>6BCEXGTX</t>
  </si>
  <si>
    <t>H91G4MYP</t>
  </si>
  <si>
    <t>JEWIBFH9</t>
  </si>
  <si>
    <t>PHR8KB1Y</t>
  </si>
  <si>
    <t>K73K8IQ3</t>
  </si>
  <si>
    <t>R8MZ10BW</t>
  </si>
  <si>
    <t>3PVNGGBX</t>
  </si>
  <si>
    <t>C5IWM5VJ</t>
  </si>
  <si>
    <t>JECCHO49</t>
  </si>
  <si>
    <t>AMKR98V4</t>
  </si>
  <si>
    <t>Q169CIK6</t>
  </si>
  <si>
    <t>0RNYAI6O</t>
  </si>
  <si>
    <t>OH7VVUY0</t>
  </si>
  <si>
    <t>RYYTO9Z5</t>
  </si>
  <si>
    <t>456BP2X7</t>
  </si>
  <si>
    <t>D00FIU21</t>
  </si>
  <si>
    <t>FAKATVRQ</t>
  </si>
  <si>
    <t>A8NXNY0M</t>
  </si>
  <si>
    <t>P6KXSJPD</t>
  </si>
  <si>
    <t>1GIP77EP</t>
  </si>
  <si>
    <t>4CXUC4VR</t>
  </si>
  <si>
    <t>BRGJCWO1</t>
  </si>
  <si>
    <t>08O63ECM</t>
  </si>
  <si>
    <t>THPCTGNI</t>
  </si>
  <si>
    <t>PEVJ6O6R</t>
  </si>
  <si>
    <t>5SYJS0HS</t>
  </si>
  <si>
    <t>BEELPVP0</t>
  </si>
  <si>
    <t>74LCNGIK</t>
  </si>
  <si>
    <t>WI5RHGX9</t>
  </si>
  <si>
    <t>BTRIUUWG</t>
  </si>
  <si>
    <t>MTGV7WOM</t>
  </si>
  <si>
    <t>2U94Y3Q9</t>
  </si>
  <si>
    <t>LGO0XF4X</t>
  </si>
  <si>
    <t>GMVW87C4</t>
  </si>
  <si>
    <t>SLMY2KDA</t>
  </si>
  <si>
    <t>BNYWSG6W</t>
  </si>
  <si>
    <t>5B3BKUMD</t>
  </si>
  <si>
    <t>B7VEJNPV</t>
  </si>
  <si>
    <t>4T8KR12S</t>
  </si>
  <si>
    <t>NNAYAA7T</t>
  </si>
  <si>
    <t>CMKXOOJQ</t>
  </si>
  <si>
    <t>R9RWFEEJ</t>
  </si>
  <si>
    <t>S8GLKDB9</t>
  </si>
  <si>
    <t>OQAXHZXD</t>
  </si>
  <si>
    <t>RIC5ZHK4</t>
  </si>
  <si>
    <t>QZE24X2H</t>
  </si>
  <si>
    <t>IMB2N710</t>
  </si>
  <si>
    <t>IFIIB8Y6</t>
  </si>
  <si>
    <t>DXBLA2BS</t>
  </si>
  <si>
    <t>XX84TIMO</t>
  </si>
  <si>
    <t>M1QKPX6R</t>
  </si>
  <si>
    <t>I6U62W0R</t>
  </si>
  <si>
    <t>7DDJHUWU</t>
  </si>
  <si>
    <t>LV1754PS</t>
  </si>
  <si>
    <t>50AWO49B</t>
  </si>
  <si>
    <t>KKRJ6TBY</t>
  </si>
  <si>
    <t>PTFOEUO4</t>
  </si>
  <si>
    <t>G54JJCMX</t>
  </si>
  <si>
    <t>RWGSCFHR</t>
  </si>
  <si>
    <t>IRODLEGG</t>
  </si>
  <si>
    <t>UMKU4ZGE</t>
  </si>
  <si>
    <t>K8ITR8PA</t>
  </si>
  <si>
    <t>GIW1PN4L</t>
  </si>
  <si>
    <t>C3QK8M7F</t>
  </si>
  <si>
    <t>I6ZWBDU6</t>
  </si>
  <si>
    <t>RDDUG8VD</t>
  </si>
  <si>
    <t>CGJ7NRZH</t>
  </si>
  <si>
    <t>JO52QXJ0</t>
  </si>
  <si>
    <t>P5B6BZWO</t>
  </si>
  <si>
    <t>A2OLLGWZ</t>
  </si>
  <si>
    <t>AJKE7ACY</t>
  </si>
  <si>
    <t>23NAJF9W</t>
  </si>
  <si>
    <t>AKXBF6IQ</t>
  </si>
  <si>
    <t>1L68AC0E</t>
  </si>
  <si>
    <t>RDZ2FC3A</t>
  </si>
  <si>
    <t>6CWZFOHJ</t>
  </si>
  <si>
    <t>TLOHEQ18</t>
  </si>
  <si>
    <t>IDGLZJRX</t>
  </si>
  <si>
    <t>WE2CEE8A</t>
  </si>
  <si>
    <t>JBCQ1ODR</t>
  </si>
  <si>
    <t>59N6QWQM</t>
  </si>
  <si>
    <t>OU9O62Y7</t>
  </si>
  <si>
    <t>PJ21R88K</t>
  </si>
  <si>
    <t>K8Y7CK9T</t>
  </si>
  <si>
    <t>CCLIVXMG</t>
  </si>
  <si>
    <t>7RFTN4WI</t>
  </si>
  <si>
    <t>N4ZJ2PJT</t>
  </si>
  <si>
    <t>FKOA9EF9</t>
  </si>
  <si>
    <t>K1K48OTP</t>
  </si>
  <si>
    <t>7GDRCAJR</t>
  </si>
  <si>
    <t>0XWCTQL2</t>
  </si>
  <si>
    <t>O9WYT5ST</t>
  </si>
  <si>
    <t>XT9QCG8T</t>
  </si>
  <si>
    <t>AF7XJNED</t>
  </si>
  <si>
    <t>BHV4K3VV</t>
  </si>
  <si>
    <t>8FX574BJ</t>
  </si>
  <si>
    <t>MAVEITJH</t>
  </si>
  <si>
    <t>LB8UE159</t>
  </si>
  <si>
    <t>IAUXJ05J</t>
  </si>
  <si>
    <t>6UUZ4IJ5</t>
  </si>
  <si>
    <t>0TICPBMF</t>
  </si>
  <si>
    <t>77ZECYVJ</t>
  </si>
  <si>
    <t>W8CSV90F</t>
  </si>
  <si>
    <t>ZA6CBQAL</t>
  </si>
  <si>
    <t>8JS4BWQ7</t>
  </si>
  <si>
    <t>HU970PDK</t>
  </si>
  <si>
    <t>VA2JJZXD</t>
  </si>
  <si>
    <t>2YVVZN5L</t>
  </si>
  <si>
    <t>I7QSO0VZ</t>
  </si>
  <si>
    <t>Z1NWKS9A</t>
  </si>
  <si>
    <t>847RHYQE</t>
  </si>
  <si>
    <t>J5DVK5F3</t>
  </si>
  <si>
    <t>QY6HCHDH</t>
  </si>
  <si>
    <t>5VAV2TUY</t>
  </si>
  <si>
    <t>BPCWRG9P</t>
  </si>
  <si>
    <t>C23N9DE9</t>
  </si>
  <si>
    <t>X9L0T199</t>
  </si>
  <si>
    <t>V93EX6XU</t>
  </si>
  <si>
    <t>YMWG4Z3S</t>
  </si>
  <si>
    <t>ITHR5WLF</t>
  </si>
  <si>
    <t>8S649LDO</t>
  </si>
  <si>
    <t>E9PMCMA3</t>
  </si>
  <si>
    <t>40VSPND6</t>
  </si>
  <si>
    <t>NSGU1K3N</t>
  </si>
  <si>
    <t>ZKFWTRRT</t>
  </si>
  <si>
    <t>NXXKM7C7</t>
  </si>
  <si>
    <t>6WR7JQ3C</t>
  </si>
  <si>
    <t>7IFEKEMG</t>
  </si>
  <si>
    <t>Y6Q7Z0SO</t>
  </si>
  <si>
    <t>V2V69I86</t>
  </si>
  <si>
    <t>GXQJVJQT</t>
  </si>
  <si>
    <t>PQOHTS9I</t>
  </si>
  <si>
    <t>UPHN2I1Q</t>
  </si>
  <si>
    <t>MJK3UJ1B</t>
  </si>
  <si>
    <t>JW2FHT1G</t>
  </si>
  <si>
    <t>0TEEJ0WD</t>
  </si>
  <si>
    <t>N8NQK8K7</t>
  </si>
  <si>
    <t>68YAXBZN</t>
  </si>
  <si>
    <t>T94JAB4C</t>
  </si>
  <si>
    <t>0AR9HD16</t>
  </si>
  <si>
    <t>RZZ9K7UN</t>
  </si>
  <si>
    <t>F4V2FXK0</t>
  </si>
  <si>
    <t>29VR6EL4</t>
  </si>
  <si>
    <t>ZKVVWZ8T</t>
  </si>
  <si>
    <t>RD6Y5R4P</t>
  </si>
  <si>
    <t>K2NPVZL8</t>
  </si>
  <si>
    <t>B5WZQP1F</t>
  </si>
  <si>
    <t>EPC4NBJ5</t>
  </si>
  <si>
    <t>P93UCMW8</t>
  </si>
  <si>
    <t>HYSOZRCG</t>
  </si>
  <si>
    <t>7CZU8GS1</t>
  </si>
  <si>
    <t>WF4HA5NW</t>
  </si>
  <si>
    <t>UD1GNRL4</t>
  </si>
  <si>
    <t>MRXZTMM6</t>
  </si>
  <si>
    <t>RGCH6CUF</t>
  </si>
  <si>
    <t>BB46B5C7</t>
  </si>
  <si>
    <t>GIWI7CWJ</t>
  </si>
  <si>
    <t>GIO029D3</t>
  </si>
  <si>
    <t>B7KZYEII</t>
  </si>
  <si>
    <t>63GAY8GB</t>
  </si>
  <si>
    <t>U07C2HEG</t>
  </si>
  <si>
    <t>6BV9IARK</t>
  </si>
  <si>
    <t>V4XHHFO3</t>
  </si>
  <si>
    <t>516C0X9F</t>
  </si>
  <si>
    <t>TPP1IGKV</t>
  </si>
  <si>
    <t>F56MSU4B</t>
  </si>
  <si>
    <t>7QIU2BCK</t>
  </si>
  <si>
    <t>OEG8QG42</t>
  </si>
  <si>
    <t>WQSJNIEZ</t>
  </si>
  <si>
    <t>EY0JZ32S</t>
  </si>
  <si>
    <t>4XCJP60W</t>
  </si>
  <si>
    <t>RFKIN7FG</t>
  </si>
  <si>
    <t>D4PEXI47</t>
  </si>
  <si>
    <t>KK7L97V7</t>
  </si>
  <si>
    <t>2MBFRRGW</t>
  </si>
  <si>
    <t>6K31TYOR</t>
  </si>
  <si>
    <t>5I8WOI8P</t>
  </si>
  <si>
    <t>3MNZF5ZK</t>
  </si>
  <si>
    <t>OFQCCQ6I</t>
  </si>
  <si>
    <t>URRBXP0V</t>
  </si>
  <si>
    <t>0CECGPEJ</t>
  </si>
  <si>
    <t>VH78FLDN</t>
  </si>
  <si>
    <t>1HVNTEPV</t>
  </si>
  <si>
    <t>JT1UUOXN</t>
  </si>
  <si>
    <t>RLDIPPFT</t>
  </si>
  <si>
    <t>NB67WD27</t>
  </si>
  <si>
    <t>Q30OVFCZ</t>
  </si>
  <si>
    <t>YDUL6H8V</t>
  </si>
  <si>
    <t>HT17GEXI</t>
  </si>
  <si>
    <t>D7JDQB12</t>
  </si>
  <si>
    <t>JA5G7YBO</t>
  </si>
  <si>
    <t>Y7TVYRAX</t>
  </si>
  <si>
    <t>T7MVQ9SX</t>
  </si>
  <si>
    <t>ZSYWCL6R</t>
  </si>
  <si>
    <t>L1EJIE5L</t>
  </si>
  <si>
    <t>2ZEFCKS3</t>
  </si>
  <si>
    <t>UIOJX7O0</t>
  </si>
  <si>
    <t>2WWMPY7O</t>
  </si>
  <si>
    <t>4YJKB8EC</t>
  </si>
  <si>
    <t>Y3EVBV53</t>
  </si>
  <si>
    <t>QY6MB3QJ</t>
  </si>
  <si>
    <t>Z9S1ZX7W</t>
  </si>
  <si>
    <t>Y9NTV3K5</t>
  </si>
  <si>
    <t>ZE9WX1Q9</t>
  </si>
  <si>
    <t>IEOMRMWW</t>
  </si>
  <si>
    <t>CDGA1SD7</t>
  </si>
  <si>
    <t>XW1ONOVO</t>
  </si>
  <si>
    <t>SNGS64S7</t>
  </si>
  <si>
    <t>CUV49MUR</t>
  </si>
  <si>
    <t>NU8LWEWU</t>
  </si>
  <si>
    <t>DA95Q0VE</t>
  </si>
  <si>
    <t>P3XN6SXX</t>
  </si>
  <si>
    <t>2PX317QP</t>
  </si>
  <si>
    <t>7Y530NLJ</t>
  </si>
  <si>
    <t>TDNJDFU6</t>
  </si>
  <si>
    <t>I0CYLPNE</t>
  </si>
  <si>
    <t>S4OLFL40</t>
  </si>
  <si>
    <t>GLG1IOHT</t>
  </si>
  <si>
    <t>RXIQFV8D</t>
  </si>
  <si>
    <t>JFBWABB1</t>
  </si>
  <si>
    <t>3IBBBGM4</t>
  </si>
  <si>
    <t>ELCQKUQU</t>
  </si>
  <si>
    <t>YYJILFBU</t>
  </si>
  <si>
    <t>HYP3SXPV</t>
  </si>
  <si>
    <t>VYG4BHEE</t>
  </si>
  <si>
    <t>P8QXRXMR</t>
  </si>
  <si>
    <t>28QWFYSP</t>
  </si>
  <si>
    <t>CJZFFC91</t>
  </si>
  <si>
    <t>TJJFAU52</t>
  </si>
  <si>
    <t>70TRVHOM</t>
  </si>
  <si>
    <t>VZ28EXFN</t>
  </si>
  <si>
    <t>RW02HG5P</t>
  </si>
  <si>
    <t>RLHNEVYY</t>
  </si>
  <si>
    <t>SIRC44NM</t>
  </si>
  <si>
    <t>Z7Q2USU1</t>
  </si>
  <si>
    <t>VTSKKTQO</t>
  </si>
  <si>
    <t>6KEWAQMX</t>
  </si>
  <si>
    <t>FKU9TS06</t>
  </si>
  <si>
    <t>GRQZZNQB</t>
  </si>
  <si>
    <t>1XWQZ1F8</t>
  </si>
  <si>
    <t>UWVT8M2Y</t>
  </si>
  <si>
    <t>EZDMNAK8</t>
  </si>
  <si>
    <t>PD2198ZH</t>
  </si>
  <si>
    <t>I3MC9XZC</t>
  </si>
  <si>
    <t>3PZ6Y6AJ</t>
  </si>
  <si>
    <t>JIYYV11P</t>
  </si>
  <si>
    <t>LFMMI05H</t>
  </si>
  <si>
    <t>N2C3ASJ9</t>
  </si>
  <si>
    <t>HKH717ED</t>
  </si>
  <si>
    <t>AG0H8IAZ</t>
  </si>
  <si>
    <t>09GK47AY</t>
  </si>
  <si>
    <t>NFFS1KSK</t>
  </si>
  <si>
    <t>OXKLRULK</t>
  </si>
  <si>
    <t>9UVKASFY</t>
  </si>
  <si>
    <t>X8GGF9MG</t>
  </si>
  <si>
    <t>ZNZCBGN7</t>
  </si>
  <si>
    <t>5E274CQS</t>
  </si>
  <si>
    <t>SJ3QA8KP</t>
  </si>
  <si>
    <t>RNCYPVJO</t>
  </si>
  <si>
    <t>DJY7S9AI</t>
  </si>
  <si>
    <t>Y6UBZM6P</t>
  </si>
  <si>
    <t>07BT6PBZ</t>
  </si>
  <si>
    <t>MBYOJR5A</t>
  </si>
  <si>
    <t>B3A6VXVQ</t>
  </si>
  <si>
    <t>5BGYQS4R</t>
  </si>
  <si>
    <t>VAH6Y3F6</t>
  </si>
  <si>
    <t>MV1LWRNH</t>
  </si>
  <si>
    <t>JYE2QFGE</t>
  </si>
  <si>
    <t>FUHP1IXR</t>
  </si>
  <si>
    <t>VD2KHXRY</t>
  </si>
  <si>
    <t>CAF97SA2</t>
  </si>
  <si>
    <t>1C1I7A6R</t>
  </si>
  <si>
    <t>1YYN3PBU</t>
  </si>
  <si>
    <t>G4MKT3AE</t>
  </si>
  <si>
    <t>UKXRWZ3P</t>
  </si>
  <si>
    <t>129P48QP</t>
  </si>
  <si>
    <t>Y9SCLUH8</t>
  </si>
  <si>
    <t>C4AFMVFM</t>
  </si>
  <si>
    <t>O462ARMZ</t>
  </si>
  <si>
    <t>5WSQ6D2E</t>
  </si>
  <si>
    <t>6CFONO4W</t>
  </si>
  <si>
    <t>KBG5R0WH</t>
  </si>
  <si>
    <t>DPAEMTHC</t>
  </si>
  <si>
    <t>751V8OFM</t>
  </si>
  <si>
    <t>Q62STRQQ</t>
  </si>
  <si>
    <t>AKBRVLRZ</t>
  </si>
  <si>
    <t>6JI36HIE</t>
  </si>
  <si>
    <t>44Q1W18Y</t>
  </si>
  <si>
    <t>EOXZGSX9</t>
  </si>
  <si>
    <t>F91QWQ1G</t>
  </si>
  <si>
    <t>LUTZ8UQM</t>
  </si>
  <si>
    <t>X4THRRSJ</t>
  </si>
  <si>
    <t>T3T4OE0A</t>
  </si>
  <si>
    <t>8PHJ7N4E</t>
  </si>
  <si>
    <t>M1L0IWB6</t>
  </si>
  <si>
    <t>S8DX3XOU</t>
  </si>
  <si>
    <t>ZK6HTTBB</t>
  </si>
  <si>
    <t>LG8ZAMCB</t>
  </si>
  <si>
    <t>MK380H70</t>
  </si>
  <si>
    <t>02SSRMSA</t>
  </si>
  <si>
    <t>EJUQOEY5</t>
  </si>
  <si>
    <t>X33HL9WS</t>
  </si>
  <si>
    <t>HG07756D</t>
  </si>
  <si>
    <t>MP9PICCD</t>
  </si>
  <si>
    <t>BEQIZZ7W</t>
  </si>
  <si>
    <t>RKT3WVBC</t>
  </si>
  <si>
    <t>3K70RL7Q</t>
  </si>
  <si>
    <t>83EZC8YK</t>
  </si>
  <si>
    <t>FRRJMFIJ</t>
  </si>
  <si>
    <t>BH7EXL5M</t>
  </si>
  <si>
    <t>895XMROB</t>
  </si>
  <si>
    <t>EJMX0EIJ</t>
  </si>
  <si>
    <t>10QE4JCA</t>
  </si>
  <si>
    <t>FH4VP5CL</t>
  </si>
  <si>
    <t>1V3IQVOF</t>
  </si>
  <si>
    <t>T02CX0BY</t>
  </si>
  <si>
    <t>F46Q34LY</t>
  </si>
  <si>
    <t>EAUV9J9L</t>
  </si>
  <si>
    <t>4A8SFEJ2</t>
  </si>
  <si>
    <t>2756CEOQ</t>
  </si>
  <si>
    <t>PBGB323I</t>
  </si>
  <si>
    <t>3C9CWV6J</t>
  </si>
  <si>
    <t>ZXNPF7PL</t>
  </si>
  <si>
    <t>T51ULXCZ</t>
  </si>
  <si>
    <t>TBIW957T</t>
  </si>
  <si>
    <t>WH0DJCGL</t>
  </si>
  <si>
    <t>IVTNXNYP</t>
  </si>
  <si>
    <t>YT2QLCVS</t>
  </si>
  <si>
    <t>K4ETVW4H</t>
  </si>
  <si>
    <t>2IQ0ZY9W</t>
  </si>
  <si>
    <t>EMORZ8R8</t>
  </si>
  <si>
    <t>RUN3Z87A</t>
  </si>
  <si>
    <t>FKVC924F</t>
  </si>
  <si>
    <t>OFEUX5PI</t>
  </si>
  <si>
    <t>4B4XCPHT</t>
  </si>
  <si>
    <t>EG3KHGPL</t>
  </si>
  <si>
    <t>005JS57S</t>
  </si>
  <si>
    <t>4G61Z1HD</t>
  </si>
  <si>
    <t>PJDA3RWU</t>
  </si>
  <si>
    <t>Q1CFR580</t>
  </si>
  <si>
    <t>8M2O0Q8V</t>
  </si>
  <si>
    <t>IJ2CLOLZ</t>
  </si>
  <si>
    <t>H5662N5X</t>
  </si>
  <si>
    <t>JH643YRI</t>
  </si>
  <si>
    <t>3W4AWYSK</t>
  </si>
  <si>
    <t>055Z2OAS</t>
  </si>
  <si>
    <t>ZBDT3T2H</t>
  </si>
  <si>
    <t>P2PVED7R</t>
  </si>
  <si>
    <t>TLXS1NB8</t>
  </si>
  <si>
    <t>PH1IKJ0W</t>
  </si>
  <si>
    <t>Y4UIUIEG</t>
  </si>
  <si>
    <t>UPQRP36U</t>
  </si>
  <si>
    <t>GM6C1UK3</t>
  </si>
  <si>
    <t>EQ8X0QTL</t>
  </si>
  <si>
    <t>79DYTU8Y</t>
  </si>
  <si>
    <t>0S6OQ9AO</t>
  </si>
  <si>
    <t>SKU6MLKY</t>
  </si>
  <si>
    <t>0HVUV9OY</t>
  </si>
  <si>
    <t>GIIKA5B9</t>
  </si>
  <si>
    <t>RSY2XLKK</t>
  </si>
  <si>
    <t>D3JR6WFQ</t>
  </si>
  <si>
    <t>RO8TURF5</t>
  </si>
  <si>
    <t>2SI35CTV</t>
  </si>
  <si>
    <t>7350YGG4</t>
  </si>
  <si>
    <t>1QWG9VM6</t>
  </si>
  <si>
    <t>N4HFHDMW</t>
  </si>
  <si>
    <t>S53EVWFC</t>
  </si>
  <si>
    <t>MYDUMR3R</t>
  </si>
  <si>
    <t>B6L071P2</t>
  </si>
  <si>
    <t>QDRYCR05</t>
  </si>
  <si>
    <t>O691ZXXH</t>
  </si>
  <si>
    <t>IZJR1WDM</t>
  </si>
  <si>
    <t>GQ13O0AQ</t>
  </si>
  <si>
    <t>GDZV8N5W</t>
  </si>
  <si>
    <t>4K750D6F</t>
  </si>
  <si>
    <t>HHBA93J5</t>
  </si>
  <si>
    <t>35IRGXY3</t>
  </si>
  <si>
    <t>CFGYG1EC</t>
  </si>
  <si>
    <t>8EZ04VQB</t>
  </si>
  <si>
    <t>A0FVQ8KO</t>
  </si>
  <si>
    <t>J60KKQ4B</t>
  </si>
  <si>
    <t>7X1D49TU</t>
  </si>
  <si>
    <t>GAE0E4RI</t>
  </si>
  <si>
    <t>0DYZ71WX</t>
  </si>
  <si>
    <t>7Y5E0RDL</t>
  </si>
  <si>
    <t>TGI9B9AD</t>
  </si>
  <si>
    <t>G67668KN</t>
  </si>
  <si>
    <t>06AIY3IS</t>
  </si>
  <si>
    <t>794XWMYE</t>
  </si>
  <si>
    <t>TTYSSNJH</t>
  </si>
  <si>
    <t>E9DJS1D8</t>
  </si>
  <si>
    <t>0ONK3WET</t>
  </si>
  <si>
    <t>1DZNTUSA</t>
  </si>
  <si>
    <t>4N9E1F86</t>
  </si>
  <si>
    <t>SNFW1FD7</t>
  </si>
  <si>
    <t>5FIGO7XN</t>
  </si>
  <si>
    <t>1O2ZN81M</t>
  </si>
  <si>
    <t>528YB7Q0</t>
  </si>
  <si>
    <t>L69Q015M</t>
  </si>
  <si>
    <t>MV7I9RKH</t>
  </si>
  <si>
    <t>823X29EZ</t>
  </si>
  <si>
    <t>T56J7ES7</t>
  </si>
  <si>
    <t>L3AYCTGW</t>
  </si>
  <si>
    <t>7FVUE0GY</t>
  </si>
  <si>
    <t>01EH41WA</t>
  </si>
  <si>
    <t>EVU2E5ZZ</t>
  </si>
  <si>
    <t>BP3I9G0F</t>
  </si>
  <si>
    <t>U0E0XHK9</t>
  </si>
  <si>
    <t>STTAXKIU</t>
  </si>
  <si>
    <t>YR4EFQ4C</t>
  </si>
  <si>
    <t>JSLSL3SU</t>
  </si>
  <si>
    <t>537X47QY</t>
  </si>
  <si>
    <t>COGXUYLL</t>
  </si>
  <si>
    <t>K53BC1T9</t>
  </si>
  <si>
    <t>72HZ4LDT</t>
  </si>
  <si>
    <t>N9VYMV3W</t>
  </si>
  <si>
    <t>WOBZWEPI</t>
  </si>
  <si>
    <t>HT25XIAV</t>
  </si>
  <si>
    <t>PWW6TH3V</t>
  </si>
  <si>
    <t>KTWP0SMT</t>
  </si>
  <si>
    <t>JNYS6BIJ</t>
  </si>
  <si>
    <t>2O76H591</t>
  </si>
  <si>
    <t>QCNOCX0P</t>
  </si>
  <si>
    <t>QK5BW61U</t>
  </si>
  <si>
    <t>7AXR8U55</t>
  </si>
  <si>
    <t>QYKTG5QA</t>
  </si>
  <si>
    <t>4ICL09BD</t>
  </si>
  <si>
    <t>7IAHPFT9</t>
  </si>
  <si>
    <t>5QM4ORNT</t>
  </si>
  <si>
    <t>9MM27P8C</t>
  </si>
  <si>
    <t>2BG4ZR42</t>
  </si>
  <si>
    <t>D7MYDHMF</t>
  </si>
  <si>
    <t>GI94RTL5</t>
  </si>
  <si>
    <t>8D8JOXP6</t>
  </si>
  <si>
    <t>9C9GO9XO</t>
  </si>
  <si>
    <t>RMJG8OS2</t>
  </si>
  <si>
    <t>DOVFYIIO</t>
  </si>
  <si>
    <t>BJWS06GX</t>
  </si>
  <si>
    <t>QFBBRJL5</t>
  </si>
  <si>
    <t>TLJAFLON</t>
  </si>
  <si>
    <t>Y9VWZ93C</t>
  </si>
  <si>
    <t>TZPE6M07</t>
  </si>
  <si>
    <t>H5E0GSHQ</t>
  </si>
  <si>
    <t>XV03TJV1</t>
  </si>
  <si>
    <t>TP4SDOPW</t>
  </si>
  <si>
    <t>EJDHOY6M</t>
  </si>
  <si>
    <t>2CY7OS6A</t>
  </si>
  <si>
    <t>1KV8WY84</t>
  </si>
  <si>
    <t>69XL3JMB</t>
  </si>
  <si>
    <t>XFCKQ7RI</t>
  </si>
  <si>
    <t>I6ZC5V1K</t>
  </si>
  <si>
    <t>F5VDTC4M</t>
  </si>
  <si>
    <t>KD63LC6D</t>
  </si>
  <si>
    <t>YW14K7PE</t>
  </si>
  <si>
    <t>9R8AKL0D</t>
  </si>
  <si>
    <t>UH3P961U</t>
  </si>
  <si>
    <t>AUJE7IZR</t>
  </si>
  <si>
    <t>S2GG93I6</t>
  </si>
  <si>
    <t>YT9PLSVL</t>
  </si>
  <si>
    <t>7WYZ9HMC</t>
  </si>
  <si>
    <t>CLHPJZHP</t>
  </si>
  <si>
    <t>I7MDOGGU</t>
  </si>
  <si>
    <t>Q9GJ1LJT</t>
  </si>
  <si>
    <t>VM6SAQYT</t>
  </si>
  <si>
    <t>J75Y9C75</t>
  </si>
  <si>
    <t>1IG94UUQ</t>
  </si>
  <si>
    <t>6TND1V4T</t>
  </si>
  <si>
    <t>G1C9IG0T</t>
  </si>
  <si>
    <t>2UZXS1I2</t>
  </si>
  <si>
    <t>M49ZMLGL</t>
  </si>
  <si>
    <t>37FL55S0</t>
  </si>
  <si>
    <t>461LIUS7</t>
  </si>
  <si>
    <t>8477482V</t>
  </si>
  <si>
    <t>7UL8T1BZ</t>
  </si>
  <si>
    <t>M2A8EY5Q</t>
  </si>
  <si>
    <t>SBCR987L</t>
  </si>
  <si>
    <t>B8TD9HCN</t>
  </si>
  <si>
    <t>88POGNEL</t>
  </si>
  <si>
    <t>FEEOZHT8</t>
  </si>
  <si>
    <t>X1LAD57Y</t>
  </si>
  <si>
    <t>M41NS5DN</t>
  </si>
  <si>
    <t>YYRYSVOO</t>
  </si>
  <si>
    <t>M3QL68T6</t>
  </si>
  <si>
    <t>CPJK2600</t>
  </si>
  <si>
    <t>2IKGOPW1</t>
  </si>
  <si>
    <t>PLM5WEY4</t>
  </si>
  <si>
    <t>1AQKM7VU</t>
  </si>
  <si>
    <t>N5AZLQZR</t>
  </si>
  <si>
    <t>W4BNO6UL</t>
  </si>
  <si>
    <t>7FY0HBH7</t>
  </si>
  <si>
    <t>6HE07D76</t>
  </si>
  <si>
    <t>BBOWBQA6</t>
  </si>
  <si>
    <t>7YT7NRV9</t>
  </si>
  <si>
    <t>GBQ8OLNP</t>
  </si>
  <si>
    <t>2F0RUQ0B</t>
  </si>
  <si>
    <t>YIZ1VQ3U</t>
  </si>
  <si>
    <t>Q3WLHRE9</t>
  </si>
  <si>
    <t>NYVA2G6U</t>
  </si>
  <si>
    <t>XZUEXEUH</t>
  </si>
  <si>
    <t>EK06CNRW</t>
  </si>
  <si>
    <t>7PMUB7T4</t>
  </si>
  <si>
    <t>9Y43IDMY</t>
  </si>
  <si>
    <t>PV3TH2FF</t>
  </si>
  <si>
    <t>LO8L5ELD</t>
  </si>
  <si>
    <t>AR33M33M</t>
  </si>
  <si>
    <t>12HOWQMI</t>
  </si>
  <si>
    <t>GZYL4SG1</t>
  </si>
  <si>
    <t>U64RT0UF</t>
  </si>
  <si>
    <t>K6ZDH79M</t>
  </si>
  <si>
    <t>NSO0UHK1</t>
  </si>
  <si>
    <t>XEP9GSSY</t>
  </si>
  <si>
    <t>3DYZN86H</t>
  </si>
  <si>
    <t>IVVBVNDH</t>
  </si>
  <si>
    <t>5K0ZFCVO</t>
  </si>
  <si>
    <t>CQXYCHKN</t>
  </si>
  <si>
    <t>0AJ6LTZ0</t>
  </si>
  <si>
    <t>N54HHLC4</t>
  </si>
  <si>
    <t>3JW6CZ7K</t>
  </si>
  <si>
    <t>6WIQG92N</t>
  </si>
  <si>
    <t>C3OOZUTI</t>
  </si>
  <si>
    <t>7ASDRLM5</t>
  </si>
  <si>
    <t>JHCA115A</t>
  </si>
  <si>
    <t>2WPEOPIF</t>
  </si>
  <si>
    <t>41HHBQRT</t>
  </si>
  <si>
    <t>X501NN9P</t>
  </si>
  <si>
    <t>XTE9XJTS</t>
  </si>
  <si>
    <t>LZ6PSZ4T</t>
  </si>
  <si>
    <t>3TYPII47</t>
  </si>
  <si>
    <t>5Q8BQ64R</t>
  </si>
  <si>
    <t>DZAFN4I1</t>
  </si>
  <si>
    <t>EFUIZFRA</t>
  </si>
  <si>
    <t>GV9G96Z1</t>
  </si>
  <si>
    <t>C09PGOZG</t>
  </si>
  <si>
    <t>XR4PPDOB</t>
  </si>
  <si>
    <t>LHBWJAD3</t>
  </si>
  <si>
    <t>ULVXOPG3</t>
  </si>
  <si>
    <t>HF74MC9F</t>
  </si>
  <si>
    <t>XPJQBSLV</t>
  </si>
  <si>
    <t>ZSZFPCYS</t>
  </si>
  <si>
    <t>HWDRCUYU</t>
  </si>
  <si>
    <t>7GRNFO6D</t>
  </si>
  <si>
    <t>Y3QBGJLM</t>
  </si>
  <si>
    <t>6YCRJK5W</t>
  </si>
  <si>
    <t>X2EXSMPR</t>
  </si>
  <si>
    <t>I99AI8C5</t>
  </si>
  <si>
    <t>FQW15KC4</t>
  </si>
  <si>
    <t>V1ROZMCX</t>
  </si>
  <si>
    <t>5BRZKG6Y</t>
  </si>
  <si>
    <t>3L8ECZK8</t>
  </si>
  <si>
    <t>6YEF304L</t>
  </si>
  <si>
    <t>WGJB2VDU</t>
  </si>
  <si>
    <t>BAXENBTS</t>
  </si>
  <si>
    <t>JEPAVEO7</t>
  </si>
  <si>
    <t>6IO91583</t>
  </si>
  <si>
    <t>RSBEC5KF</t>
  </si>
  <si>
    <t>KQLS98VW</t>
  </si>
  <si>
    <t>KHG4UMKP</t>
  </si>
  <si>
    <t>TEF07JM6</t>
  </si>
  <si>
    <t>F34QYKQJ</t>
  </si>
  <si>
    <t>L9CJZZ59</t>
  </si>
  <si>
    <t>FEGSJ8QI</t>
  </si>
  <si>
    <t>A7FCLQ42</t>
  </si>
  <si>
    <t>OERROEPM</t>
  </si>
  <si>
    <t>04OAV3CV</t>
  </si>
  <si>
    <t>VPD4G16I</t>
  </si>
  <si>
    <t>7CMG05CY</t>
  </si>
  <si>
    <t>V9ORUWY8</t>
  </si>
  <si>
    <t>VXX8GJGY</t>
  </si>
  <si>
    <t>AF8NG5JC</t>
  </si>
  <si>
    <t>4DLY9ZDH</t>
  </si>
  <si>
    <t>PT0I4XSM</t>
  </si>
  <si>
    <t>2DT70XCQ</t>
  </si>
  <si>
    <t>XCB9CPID</t>
  </si>
  <si>
    <t>C1WGTTYF</t>
  </si>
  <si>
    <t>L7TT9ZL4</t>
  </si>
  <si>
    <t>OJWV4RT2</t>
  </si>
  <si>
    <t>NDVZAHYA</t>
  </si>
  <si>
    <t>Y3AAS62P</t>
  </si>
  <si>
    <t>QAJPUEN2</t>
  </si>
  <si>
    <t>HWOBBZWQ</t>
  </si>
  <si>
    <t>O7E0302B</t>
  </si>
  <si>
    <t>I33TECO1</t>
  </si>
  <si>
    <t>0RLU8I9Q</t>
  </si>
  <si>
    <t>KIMW6PXN</t>
  </si>
  <si>
    <t>AJJ7VJWA</t>
  </si>
  <si>
    <t>5JS6JI3P</t>
  </si>
  <si>
    <t>4TZF9N1D</t>
  </si>
  <si>
    <t>QSCVBJNJ</t>
  </si>
  <si>
    <t>HEWKNHTH</t>
  </si>
  <si>
    <t>SJ45HNHM</t>
  </si>
  <si>
    <t>L5U7OT6O</t>
  </si>
  <si>
    <t>FQD0IJBC</t>
  </si>
  <si>
    <t>LS2A22IA</t>
  </si>
  <si>
    <t>AOOFHH6F</t>
  </si>
  <si>
    <t>DOPOI0R5</t>
  </si>
  <si>
    <t>OBE9NAIO</t>
  </si>
  <si>
    <t>B0KF3NFK</t>
  </si>
  <si>
    <t>04SCU6DK</t>
  </si>
  <si>
    <t>J1G2SZKD</t>
  </si>
  <si>
    <t>RZRRMWTH</t>
  </si>
  <si>
    <t>BB7JH1C4</t>
  </si>
  <si>
    <t>VTVF5TBV</t>
  </si>
  <si>
    <t>XQ4FN1KA</t>
  </si>
  <si>
    <t>8FGW6RSX</t>
  </si>
  <si>
    <t>IA62KQBO</t>
  </si>
  <si>
    <t>MFGCEDXE</t>
  </si>
  <si>
    <t>93AE6QM4</t>
  </si>
  <si>
    <t>KA79LTFF</t>
  </si>
  <si>
    <t>EMUA57Q2</t>
  </si>
  <si>
    <t>5J7T0GZU</t>
  </si>
  <si>
    <t>HWXJWHGI</t>
  </si>
  <si>
    <t>8598PVIX</t>
  </si>
  <si>
    <t>U3M8XTMY</t>
  </si>
  <si>
    <t>CTWSDG4U</t>
  </si>
  <si>
    <t>XCGW5K0N</t>
  </si>
  <si>
    <t>MUUNQNG2</t>
  </si>
  <si>
    <t>X9MTGVJZ</t>
  </si>
  <si>
    <t>VKM2BCMV</t>
  </si>
  <si>
    <t>NOLCZMV6</t>
  </si>
  <si>
    <t>ZGQI86AQ</t>
  </si>
  <si>
    <t>OQQWTFSZ</t>
  </si>
  <si>
    <t>0PGJNCD7</t>
  </si>
  <si>
    <t>S2XTTF3B</t>
  </si>
  <si>
    <t>HCQK8NQ8</t>
  </si>
  <si>
    <t>OJMME9V9</t>
  </si>
  <si>
    <t>KEE51TPD</t>
  </si>
  <si>
    <t>8G2OTKLL</t>
  </si>
  <si>
    <t>5M3Z5DS4</t>
  </si>
  <si>
    <t>FM1RH52B</t>
  </si>
  <si>
    <t>EP0H3SJO</t>
  </si>
  <si>
    <t>MA9SBSLE</t>
  </si>
  <si>
    <t>C7NBDKVV</t>
  </si>
  <si>
    <t>FUVQ5UKB</t>
  </si>
  <si>
    <t>DFTR2O9K</t>
  </si>
  <si>
    <t>FX1RWO67</t>
  </si>
  <si>
    <t>7DDD3NZ2</t>
  </si>
  <si>
    <t>B5CBSTM5</t>
  </si>
  <si>
    <t>7882RJGY</t>
  </si>
  <si>
    <t>WIHGFD8B</t>
  </si>
  <si>
    <t>QCBO7C6E</t>
  </si>
  <si>
    <t>33JYWJ1X</t>
  </si>
  <si>
    <t>TWXUDY78</t>
  </si>
  <si>
    <t>PVZ4YGQG</t>
  </si>
  <si>
    <t>GSBUIL1E</t>
  </si>
  <si>
    <t>8BRN98H6</t>
  </si>
  <si>
    <t>9AMJKJX6</t>
  </si>
  <si>
    <t>K4Y8R0FX</t>
  </si>
  <si>
    <t>QVWM8LUB</t>
  </si>
  <si>
    <t>43AH1M09</t>
  </si>
  <si>
    <t>P4D1NK6D</t>
  </si>
  <si>
    <t>10UN7LA8</t>
  </si>
  <si>
    <t>2YLXKON1</t>
  </si>
  <si>
    <t>RUFJMV3I</t>
  </si>
  <si>
    <t>L2S4T3VA</t>
  </si>
  <si>
    <t>WOS93VI5</t>
  </si>
  <si>
    <t>TYQFCQBN</t>
  </si>
  <si>
    <t>YSNODM63</t>
  </si>
  <si>
    <t>3V7Q3G52</t>
  </si>
  <si>
    <t>RJYMI03Q</t>
  </si>
  <si>
    <t>4P5BOQB5</t>
  </si>
  <si>
    <t>FUI9BIS3</t>
  </si>
  <si>
    <t>5FG7S674</t>
  </si>
  <si>
    <t>B5OXRZTT</t>
  </si>
  <si>
    <t>JHNDPI2N</t>
  </si>
  <si>
    <t>Z0R5O2VW</t>
  </si>
  <si>
    <t>J096XFZG</t>
  </si>
  <si>
    <t>3KLVZN6M</t>
  </si>
  <si>
    <t>DHJ8KOUV</t>
  </si>
  <si>
    <t>VCD47XNB</t>
  </si>
  <si>
    <t>PTCP8RP4</t>
  </si>
  <si>
    <t>RENW2N0H</t>
  </si>
  <si>
    <t>0HELH2Q0</t>
  </si>
  <si>
    <t>GFXKHCEM</t>
  </si>
  <si>
    <t>XP7YG96H</t>
  </si>
  <si>
    <t>JNYA5ZHI</t>
  </si>
  <si>
    <t>6OXOIJ4D</t>
  </si>
  <si>
    <t>CRWE8FRT</t>
  </si>
  <si>
    <t>3RGNKYWW</t>
  </si>
  <si>
    <t>UWK0KA56</t>
  </si>
  <si>
    <t>6WTNSL1T</t>
  </si>
  <si>
    <t>6MMFIIGE</t>
  </si>
  <si>
    <t>S767XDO3</t>
  </si>
  <si>
    <t>XUU1PPTJ</t>
  </si>
  <si>
    <t>SP9W5IND</t>
  </si>
  <si>
    <t>8V4PEF5D</t>
  </si>
  <si>
    <t>PXXIJWXD</t>
  </si>
  <si>
    <t>S8DOH11H</t>
  </si>
  <si>
    <t>IVT0S1N1</t>
  </si>
  <si>
    <t>QJ25CASO</t>
  </si>
  <si>
    <t>WAEWV7YD</t>
  </si>
  <si>
    <t>ODGKZEVV</t>
  </si>
  <si>
    <t>GRYWAPXY</t>
  </si>
  <si>
    <t>PY96Q77S</t>
  </si>
  <si>
    <t>A3JRUDX3</t>
  </si>
  <si>
    <t>OYUUU6B9</t>
  </si>
  <si>
    <t>STYLQ47K</t>
  </si>
  <si>
    <t>1HD5JJM3</t>
  </si>
  <si>
    <t>T1I8GE75</t>
  </si>
  <si>
    <t>N58V2ML8</t>
  </si>
  <si>
    <t>3VPQNW5Y</t>
  </si>
  <si>
    <t>BO8DSRV7</t>
  </si>
  <si>
    <t>8W9YXI59</t>
  </si>
  <si>
    <t>MAA6TJMM</t>
  </si>
  <si>
    <t>ZCA1IRGD</t>
  </si>
  <si>
    <t>CYSF0YQN</t>
  </si>
  <si>
    <t>QSBKLWSW</t>
  </si>
  <si>
    <t>3UOIHNKR</t>
  </si>
  <si>
    <t>TBZMXKH4</t>
  </si>
  <si>
    <t>Q2GK9IT2</t>
  </si>
  <si>
    <t>IIREXAQX</t>
  </si>
  <si>
    <t>8V5OCDHN</t>
  </si>
  <si>
    <t>9PCWAYWC</t>
  </si>
  <si>
    <t>HIVUC1C4</t>
  </si>
  <si>
    <t>DUOS7AO8</t>
  </si>
  <si>
    <t>BRIOGGKC</t>
  </si>
  <si>
    <t>UEI0RABV</t>
  </si>
  <si>
    <t>VFZOL6CB</t>
  </si>
  <si>
    <t>WA4TPQ5U</t>
  </si>
  <si>
    <t>5XADPM6R</t>
  </si>
  <si>
    <t>7KQAH6UI</t>
  </si>
  <si>
    <t>46UITTY6</t>
  </si>
  <si>
    <t>7U81B9AQ</t>
  </si>
  <si>
    <t>2ICN8RJP</t>
  </si>
  <si>
    <t>ODIX25WY</t>
  </si>
  <si>
    <t>K0HLZM4Q</t>
  </si>
  <si>
    <t>FK3NS3EW</t>
  </si>
  <si>
    <t>HQKUH8XA</t>
  </si>
  <si>
    <t>CUMYWQYP</t>
  </si>
  <si>
    <t>FIQIRK37</t>
  </si>
  <si>
    <t>6B6Q8C5S</t>
  </si>
  <si>
    <t>F2B62IW4</t>
  </si>
  <si>
    <t>Q9VC6GV0</t>
  </si>
  <si>
    <t>1MZ8GDLF</t>
  </si>
  <si>
    <t>2QGI573A</t>
  </si>
  <si>
    <t>EDM7CEZ6</t>
  </si>
  <si>
    <t>6AT4VS58</t>
  </si>
  <si>
    <t>P3K1DVYB</t>
  </si>
  <si>
    <t>Z6R4KJFU</t>
  </si>
  <si>
    <t>XF4648CO</t>
  </si>
  <si>
    <t>V6RULHFZ</t>
  </si>
  <si>
    <t>QT7LRWTN</t>
  </si>
  <si>
    <t>JCIKEHD8</t>
  </si>
  <si>
    <t>9868N4GB</t>
  </si>
  <si>
    <t>1D1L6FJX</t>
  </si>
  <si>
    <t>G9GH5KV5</t>
  </si>
  <si>
    <t>QP006VDE</t>
  </si>
  <si>
    <t>HV7Y6184</t>
  </si>
  <si>
    <t>V3HVIJLL</t>
  </si>
  <si>
    <t>2P0VIX4N</t>
  </si>
  <si>
    <t>0SQM849O</t>
  </si>
  <si>
    <t>7IZ2GMYK</t>
  </si>
  <si>
    <t>GLM4XZLI</t>
  </si>
  <si>
    <t>AZN2K0V9</t>
  </si>
  <si>
    <t>MJBD6V39</t>
  </si>
  <si>
    <t>BP45IP77</t>
  </si>
  <si>
    <t>L831D7DF</t>
  </si>
  <si>
    <t>GVC0RLQE</t>
  </si>
  <si>
    <t>WCCEBK6E</t>
  </si>
  <si>
    <t>V1KABF71</t>
  </si>
  <si>
    <t>RC4LEDIA</t>
  </si>
  <si>
    <t>GPC8PLM7</t>
  </si>
  <si>
    <t>OJ0C7S3T</t>
  </si>
  <si>
    <t>58SGEGN8</t>
  </si>
  <si>
    <t>6AO6E15O</t>
  </si>
  <si>
    <t>YB4YJTK4</t>
  </si>
  <si>
    <t>LOQ46F0T</t>
  </si>
  <si>
    <t>RYLBEZ4N</t>
  </si>
  <si>
    <t>922DHXBA</t>
  </si>
  <si>
    <t>6FR9YZH2</t>
  </si>
  <si>
    <t>XRWMLGOG</t>
  </si>
  <si>
    <t>JVIIWJDL</t>
  </si>
  <si>
    <t>OJVA8ZEK</t>
  </si>
  <si>
    <t>A4LUP6W6</t>
  </si>
  <si>
    <t>U4LRR9E9</t>
  </si>
  <si>
    <t>VRCYXSP1</t>
  </si>
  <si>
    <t>QCIG6H19</t>
  </si>
  <si>
    <t>IS2HLCEO</t>
  </si>
  <si>
    <t>4563ENEB</t>
  </si>
  <si>
    <t>NR2EDMKC</t>
  </si>
  <si>
    <t>LXM6CTMS</t>
  </si>
  <si>
    <t>48UPZJ45</t>
  </si>
  <si>
    <t>SQE6KE7V</t>
  </si>
  <si>
    <t>VDIU10RV</t>
  </si>
  <si>
    <t>F0K8UDEG</t>
  </si>
  <si>
    <t>OK39IHP1</t>
  </si>
  <si>
    <t>EDEBWIOX</t>
  </si>
  <si>
    <t>YM5F751C</t>
  </si>
  <si>
    <t>XGD6BFD6</t>
  </si>
  <si>
    <t>BSKNQJOJ</t>
  </si>
  <si>
    <t>ZQC7YA4X</t>
  </si>
  <si>
    <t>MLD3WEJC</t>
  </si>
  <si>
    <t>4T31MWVO</t>
  </si>
  <si>
    <t>V28NVD6A</t>
  </si>
  <si>
    <t>X1QNN2DG</t>
  </si>
  <si>
    <t>ZDSAVCDQ</t>
  </si>
  <si>
    <t>TBNPWPNE</t>
  </si>
  <si>
    <t>MSE1UXKU</t>
  </si>
  <si>
    <t>R15SXOZA</t>
  </si>
  <si>
    <t>JCJ5PJDH</t>
  </si>
  <si>
    <t>H54N095V</t>
  </si>
  <si>
    <t>KGJL5GHX</t>
  </si>
  <si>
    <t>CEYW89RW</t>
  </si>
  <si>
    <t>NQZNAEYQ</t>
  </si>
  <si>
    <t>AAR79NOO</t>
  </si>
  <si>
    <t>2O1IK8VR</t>
  </si>
  <si>
    <t>EBJMZ5VE</t>
  </si>
  <si>
    <t>DFFEQ87N</t>
  </si>
  <si>
    <t>WIQQUZRQ</t>
  </si>
  <si>
    <t>1DIL2X16</t>
  </si>
  <si>
    <t>LDYYOH6W</t>
  </si>
  <si>
    <t>WHHVN372</t>
  </si>
  <si>
    <t>K7056XS7</t>
  </si>
  <si>
    <t>A5DN7SE1</t>
  </si>
  <si>
    <t>C8TV7R8A</t>
  </si>
  <si>
    <t>X2REWR7J</t>
  </si>
  <si>
    <t>8JZ4R9BW</t>
  </si>
  <si>
    <t>RTWAUR7C</t>
  </si>
  <si>
    <t>I4YPNNTU</t>
  </si>
  <si>
    <t>OI6UHCTN</t>
  </si>
  <si>
    <t>TAPH7KQO</t>
  </si>
  <si>
    <t>UVS5WJRG</t>
  </si>
  <si>
    <t>QODSAVWU</t>
  </si>
  <si>
    <t>NFKUICVA</t>
  </si>
  <si>
    <t>C5XXGXUE</t>
  </si>
  <si>
    <t>DXRG254A</t>
  </si>
  <si>
    <t>5Q2BP80H</t>
  </si>
  <si>
    <t>IDO6PU1B</t>
  </si>
  <si>
    <t>JCFQVIEG</t>
  </si>
  <si>
    <t>7XRWWM0X</t>
  </si>
  <si>
    <t>74YVUL52</t>
  </si>
  <si>
    <t>ZKOGIB6R</t>
  </si>
  <si>
    <t>KS9B13NQ</t>
  </si>
  <si>
    <t>8MUD1WS1</t>
  </si>
  <si>
    <t>XK668R7C</t>
  </si>
  <si>
    <t>EGOU8GB1</t>
  </si>
  <si>
    <t>32NDDT4L</t>
  </si>
  <si>
    <t>2STUSOFE</t>
  </si>
  <si>
    <t>UMZ986GC</t>
  </si>
  <si>
    <t>76WK0KFZ</t>
  </si>
  <si>
    <t>6QF3D2RI</t>
  </si>
  <si>
    <t>UZN5JBF3</t>
  </si>
  <si>
    <t>S3V8Z52J</t>
  </si>
  <si>
    <t>M3RME16Q</t>
  </si>
  <si>
    <t>34MBPHRL</t>
  </si>
  <si>
    <t>NMDMM5YJ</t>
  </si>
  <si>
    <t>0GM4GDFT</t>
  </si>
  <si>
    <t>LPKT07PV</t>
  </si>
  <si>
    <t>D2QPN9LN</t>
  </si>
  <si>
    <t>GYB4W2AU</t>
  </si>
  <si>
    <t>43LFUTVM</t>
  </si>
  <si>
    <t>YRXDI9E8</t>
  </si>
  <si>
    <t>7GDSUY9K</t>
  </si>
  <si>
    <t>D5LEL3HF</t>
  </si>
  <si>
    <t>POFA8BWL</t>
  </si>
  <si>
    <t>JHNXPUNX</t>
  </si>
  <si>
    <t>22OFSXBT</t>
  </si>
  <si>
    <t>DEN2BPRR</t>
  </si>
  <si>
    <t>5QNUZYIL</t>
  </si>
  <si>
    <t>E2KGQVEO</t>
  </si>
  <si>
    <t>CQVDJR45</t>
  </si>
  <si>
    <t>SAUIIUTV</t>
  </si>
  <si>
    <t>B6F9PSRN</t>
  </si>
  <si>
    <t>RA1UBXY9</t>
  </si>
  <si>
    <t>O7YNBRX0</t>
  </si>
  <si>
    <t>KNY1OSAB</t>
  </si>
  <si>
    <t>PW9DTZON</t>
  </si>
  <si>
    <t>BR18O9U1</t>
  </si>
  <si>
    <t>8K1OGB0R</t>
  </si>
  <si>
    <t>32LY2D1K</t>
  </si>
  <si>
    <t>O35V5CTW</t>
  </si>
  <si>
    <t>G1W97XZA</t>
  </si>
  <si>
    <t>7GXUCFW5</t>
  </si>
  <si>
    <t>6ZSAKAHX</t>
  </si>
  <si>
    <t>QABD6SAS</t>
  </si>
  <si>
    <t>9X6V79KE</t>
  </si>
  <si>
    <t>9X2S0K15</t>
  </si>
  <si>
    <t>757V8R2Z</t>
  </si>
  <si>
    <t>FVTCAFCL</t>
  </si>
  <si>
    <t>FQP39JQV</t>
  </si>
  <si>
    <t>0OJE7J6C</t>
  </si>
  <si>
    <t>U8H8VGI0</t>
  </si>
  <si>
    <t>L5PS6S68</t>
  </si>
  <si>
    <t>VUAFV8SS</t>
  </si>
  <si>
    <t>ZBAMKTFX</t>
  </si>
  <si>
    <t>E3Z74U5K</t>
  </si>
  <si>
    <t>QKUULSVC</t>
  </si>
  <si>
    <t>A3GVFKYP</t>
  </si>
  <si>
    <t>M7I5O9YU</t>
  </si>
  <si>
    <t>L6223VHA</t>
  </si>
  <si>
    <t>IN9S33CD</t>
  </si>
  <si>
    <t>BJE7KCZ1</t>
  </si>
  <si>
    <t>WAF692K8</t>
  </si>
  <si>
    <t>LUFY70BU</t>
  </si>
  <si>
    <t>09C4GR2W</t>
  </si>
  <si>
    <t>FVCN0HQ9</t>
  </si>
  <si>
    <t>FRIVBOOA</t>
  </si>
  <si>
    <t>8OMML4E8</t>
  </si>
  <si>
    <t>8SVMGDPA</t>
  </si>
  <si>
    <t>93818DZF</t>
  </si>
  <si>
    <t>BEKQZ411</t>
  </si>
  <si>
    <t>COWC9H9T</t>
  </si>
  <si>
    <t>WK1319MB</t>
  </si>
  <si>
    <t>XMH4CH4Q</t>
  </si>
  <si>
    <t>4QP55BTO</t>
  </si>
  <si>
    <t>9JKVM4BK</t>
  </si>
  <si>
    <t>5JS1Z5BQ</t>
  </si>
  <si>
    <t>Z236WCM1</t>
  </si>
  <si>
    <t>6KPKOR79</t>
  </si>
  <si>
    <t>VTX8GPN8</t>
  </si>
  <si>
    <t>7PXJ92C5</t>
  </si>
  <si>
    <t>94GI0ZJ7</t>
  </si>
  <si>
    <t>4PKHDQOQ</t>
  </si>
  <si>
    <t>NF6GCTMV</t>
  </si>
  <si>
    <t>Q3HHDSDS</t>
  </si>
  <si>
    <t>7MK55ULJ</t>
  </si>
  <si>
    <t>NU4ACGMY</t>
  </si>
  <si>
    <t>7S1N6QHI</t>
  </si>
  <si>
    <t>IQ9W1X36</t>
  </si>
  <si>
    <t>U3GCADFV</t>
  </si>
  <si>
    <t>9HKP3RBS</t>
  </si>
  <si>
    <t>BPPV8ZSB</t>
  </si>
  <si>
    <t>2WDSO6PG</t>
  </si>
  <si>
    <t>D3ZC338T</t>
  </si>
  <si>
    <t>YIA65LM2</t>
  </si>
  <si>
    <t>LB5622YN</t>
  </si>
  <si>
    <t>677XNEFB</t>
  </si>
  <si>
    <t>V4EKF9RF</t>
  </si>
  <si>
    <t>B2Z4BB5U</t>
  </si>
  <si>
    <t>2JY9SQ2L</t>
  </si>
  <si>
    <t>8RVTZBQO</t>
  </si>
  <si>
    <t>JVXGG70X</t>
  </si>
  <si>
    <t>Q5RRTVJK</t>
  </si>
  <si>
    <t>MOAP4XN7</t>
  </si>
  <si>
    <t>IITSDWWL</t>
  </si>
  <si>
    <t>HIV4W2E0</t>
  </si>
  <si>
    <t>GNT6EM5M</t>
  </si>
  <si>
    <t>T1SITEI0</t>
  </si>
  <si>
    <t>E36CR33F</t>
  </si>
  <si>
    <t>0WRMY7IX</t>
  </si>
  <si>
    <t>TP0SU68U</t>
  </si>
  <si>
    <t>BDEP8ZEH</t>
  </si>
  <si>
    <t>LSA39JBG</t>
  </si>
  <si>
    <t>OQX98BBL</t>
  </si>
  <si>
    <t>UJ7BYO6A</t>
  </si>
  <si>
    <t>0KRVN3V5</t>
  </si>
  <si>
    <t>0DRC1U9Q</t>
  </si>
  <si>
    <t>3Y9SB2QK</t>
  </si>
  <si>
    <t>FLJCJ7IE</t>
  </si>
  <si>
    <t>QDYFLOZW</t>
  </si>
  <si>
    <t>2SBP68CP</t>
  </si>
  <si>
    <t>7B3DXNZL</t>
  </si>
  <si>
    <t>BCA6Y34B</t>
  </si>
  <si>
    <t>99EA6HXJ</t>
  </si>
  <si>
    <t>BTT2TM8O</t>
  </si>
  <si>
    <t>SNBYNW8H</t>
  </si>
  <si>
    <t>7DI7A7G7</t>
  </si>
  <si>
    <t>YHVY1LHH</t>
  </si>
  <si>
    <t>B6UWHOD4</t>
  </si>
  <si>
    <t>7VMOJBPN</t>
  </si>
  <si>
    <t>MDK5NQJA</t>
  </si>
  <si>
    <t>BL23633Z</t>
  </si>
  <si>
    <t>ZXNHUYCM</t>
  </si>
  <si>
    <t>3M03SX77</t>
  </si>
  <si>
    <t>HJY0TQ7X</t>
  </si>
  <si>
    <t>E4BPOOL6</t>
  </si>
  <si>
    <t>YXOM4S7G</t>
  </si>
  <si>
    <t>2SGRE4VE</t>
  </si>
  <si>
    <t>SZQUBIMH</t>
  </si>
  <si>
    <t>YBRZQFEO</t>
  </si>
  <si>
    <t>OS59LIZX</t>
  </si>
  <si>
    <t>76V79SHZ</t>
  </si>
  <si>
    <t>6BIZ2MB6</t>
  </si>
  <si>
    <t>Y28VHZKQ</t>
  </si>
  <si>
    <t>HQKWQ004</t>
  </si>
  <si>
    <t>NSX4NR40</t>
  </si>
  <si>
    <t>JAH8NGC2</t>
  </si>
  <si>
    <t>3DB2J8UR</t>
  </si>
  <si>
    <t>GTOKTXRA</t>
  </si>
  <si>
    <t>UV45XZWJ</t>
  </si>
  <si>
    <t>NM2Q3CGW</t>
  </si>
  <si>
    <t>PDIYRBQJ</t>
  </si>
  <si>
    <t>5QBQMEY5</t>
  </si>
  <si>
    <t>PVDGIYSB</t>
  </si>
  <si>
    <t>ZM1HKZRS</t>
  </si>
  <si>
    <t>49SUORYW</t>
  </si>
  <si>
    <t>GJQFUUWI</t>
  </si>
  <si>
    <t>49T60OCI</t>
  </si>
  <si>
    <t>10IY4PV4</t>
  </si>
  <si>
    <t>BLFMYCVF</t>
  </si>
  <si>
    <t>FHWXZ6HL</t>
  </si>
  <si>
    <t>CRLWCEMY</t>
  </si>
  <si>
    <t>XRN54MBM</t>
  </si>
  <si>
    <t>QVWPMJ8R</t>
  </si>
  <si>
    <t>BEDNZXVE</t>
  </si>
  <si>
    <t>PI8RROK0</t>
  </si>
  <si>
    <t>HDWQM6JT</t>
  </si>
  <si>
    <t>99L2TNR5</t>
  </si>
  <si>
    <t>4QU2EXEY</t>
  </si>
  <si>
    <t>21PRD9FN</t>
  </si>
  <si>
    <t>AV72Y65Y</t>
  </si>
  <si>
    <t>EQZGV36H</t>
  </si>
  <si>
    <t>SY72RAK2</t>
  </si>
  <si>
    <t>LNT5B9XY</t>
  </si>
  <si>
    <t>EM1W738H</t>
  </si>
  <si>
    <t>Z99W80UY</t>
  </si>
  <si>
    <t>9NH8ACMQ</t>
  </si>
  <si>
    <t>ESZY10SI</t>
  </si>
  <si>
    <t>WP6SUIMC</t>
  </si>
  <si>
    <t>B5A1BERF</t>
  </si>
  <si>
    <t>JY8W2PKW</t>
  </si>
  <si>
    <t>1WJT7CM8</t>
  </si>
  <si>
    <t>QCN2DZQQ</t>
  </si>
  <si>
    <t>GVEUKZ72</t>
  </si>
  <si>
    <t>LXZD2PZD</t>
  </si>
  <si>
    <t>VIFA2I18</t>
  </si>
  <si>
    <t>YE7F777U</t>
  </si>
  <si>
    <t>IHOTG9ZQ</t>
  </si>
  <si>
    <t>P0BMLVSL</t>
  </si>
  <si>
    <t>J80ZEYYM</t>
  </si>
  <si>
    <t>5OJ3QR1W</t>
  </si>
  <si>
    <t>Y5OZ7VOF</t>
  </si>
  <si>
    <t>Q8Q4R3SW</t>
  </si>
  <si>
    <t>G17JEA75</t>
  </si>
  <si>
    <t>2VTBUOXA</t>
  </si>
  <si>
    <t>7D75QXBD</t>
  </si>
  <si>
    <t>MI3MV7PU</t>
  </si>
  <si>
    <t>1UHFKBP6</t>
  </si>
  <si>
    <t>VLADQZ43</t>
  </si>
  <si>
    <t>W7GVZL28</t>
  </si>
  <si>
    <t>XKYHE3OH</t>
  </si>
  <si>
    <t>C0SNGBJU</t>
  </si>
  <si>
    <t>5UFQONQU</t>
  </si>
  <si>
    <t>GR2X90DZ</t>
  </si>
  <si>
    <t>MJ0RRDLN</t>
  </si>
  <si>
    <t>ORBIW519</t>
  </si>
  <si>
    <t>1HG8VLHU</t>
  </si>
  <si>
    <t>N5FOEJZ9</t>
  </si>
  <si>
    <t>QAKLPDKQ</t>
  </si>
  <si>
    <t>G5JP0G7Q</t>
  </si>
  <si>
    <t>81MXE1H7</t>
  </si>
  <si>
    <t>GU4HXZ55</t>
  </si>
  <si>
    <t>A4M34F8C</t>
  </si>
  <si>
    <t>H6I16U57</t>
  </si>
  <si>
    <t>CVKLHZEO</t>
  </si>
  <si>
    <t>Z0TSV030</t>
  </si>
  <si>
    <t>MPCJV2LA</t>
  </si>
  <si>
    <t>2J649YC5</t>
  </si>
  <si>
    <t>QSHP9AHU</t>
  </si>
  <si>
    <t>X3DSI0TQ</t>
  </si>
  <si>
    <t>1PN7TVPX</t>
  </si>
  <si>
    <t>56ZJUSNG</t>
  </si>
  <si>
    <t>T49Q4GWU</t>
  </si>
  <si>
    <t>1ZDDZD8B</t>
  </si>
  <si>
    <t>JUHQ1POT</t>
  </si>
  <si>
    <t>1VFUCUWA</t>
  </si>
  <si>
    <t>GVZMMURY</t>
  </si>
  <si>
    <t>52UPJFYI</t>
  </si>
  <si>
    <t>QXT65QTI</t>
  </si>
  <si>
    <t>IRTO8ZJW</t>
  </si>
  <si>
    <t>3PPB3Q04</t>
  </si>
  <si>
    <t>1O72EKFY</t>
  </si>
  <si>
    <t>PWKFVQFA</t>
  </si>
  <si>
    <t>7WXPAXAV</t>
  </si>
  <si>
    <t>68KYNPDQ</t>
  </si>
  <si>
    <t>IOPIJ6C6</t>
  </si>
  <si>
    <t>HEG2JK9Y</t>
  </si>
  <si>
    <t>4MMQZHCK</t>
  </si>
  <si>
    <t>V5PKXYWS</t>
  </si>
  <si>
    <t>8CUN8O4Z</t>
  </si>
  <si>
    <t>A8QRKXG3</t>
  </si>
  <si>
    <t>KOYW9WIV</t>
  </si>
  <si>
    <t>QQ5LW9HV</t>
  </si>
  <si>
    <t>2HU581DM</t>
  </si>
  <si>
    <t>H1O491SG</t>
  </si>
  <si>
    <t>5PWO4RPC</t>
  </si>
  <si>
    <t>MXTAIS4Q</t>
  </si>
  <si>
    <t>BUZMB3Q4</t>
  </si>
  <si>
    <t>FHPRER2D</t>
  </si>
  <si>
    <t>2K52EH11</t>
  </si>
  <si>
    <t>IEJHIQYI</t>
  </si>
  <si>
    <t>LWCKCV0M</t>
  </si>
  <si>
    <t>8GMDSXYY</t>
  </si>
  <si>
    <t>BIN9U8D9</t>
  </si>
  <si>
    <t>ONYNTUCG</t>
  </si>
  <si>
    <t>SFIMNCPZ</t>
  </si>
  <si>
    <t>T8LSQO2S</t>
  </si>
  <si>
    <t>AE306TJU</t>
  </si>
  <si>
    <t>MJF4D19K</t>
  </si>
  <si>
    <t>ZHI12PI4</t>
  </si>
  <si>
    <t>988QUSNK</t>
  </si>
  <si>
    <t>3IIDRUGI</t>
  </si>
  <si>
    <t>Y533QVR5</t>
  </si>
  <si>
    <t>HCR2GJ3O</t>
  </si>
  <si>
    <t>MOBO9N8H</t>
  </si>
  <si>
    <t>9SLYC4TR</t>
  </si>
  <si>
    <t>OTNZ5ZCN</t>
  </si>
  <si>
    <t>37UCYEDY</t>
  </si>
  <si>
    <t>PGYBGBU3</t>
  </si>
  <si>
    <t>1YB00UYY</t>
  </si>
  <si>
    <t>JALBPRSF</t>
  </si>
  <si>
    <t>DJH67UIZ</t>
  </si>
  <si>
    <t>PCTOIQZA</t>
  </si>
  <si>
    <t>98K99UW9</t>
  </si>
  <si>
    <t>77IBMLTB</t>
  </si>
  <si>
    <t>HXMJ5048</t>
  </si>
  <si>
    <t>RQXFD7FW</t>
  </si>
  <si>
    <t>CI00UV0Y</t>
  </si>
  <si>
    <t>THKCN7HU</t>
  </si>
  <si>
    <t>JLKLRCFZ</t>
  </si>
  <si>
    <t>RMW0TRSZ</t>
  </si>
  <si>
    <t>VH3C0A8F</t>
  </si>
  <si>
    <t>33JWQH71</t>
  </si>
  <si>
    <t>N6BT2U29</t>
  </si>
  <si>
    <t>RM4HCA1W</t>
  </si>
  <si>
    <t>T4FR3FAC</t>
  </si>
  <si>
    <t>CE81S7UN</t>
  </si>
  <si>
    <t>8WB5HXOB</t>
  </si>
  <si>
    <t>N60UJ28O</t>
  </si>
  <si>
    <t>V7DHDF8V</t>
  </si>
  <si>
    <t>7TCCYDR3</t>
  </si>
  <si>
    <t>OSB9S3PI</t>
  </si>
  <si>
    <t>XY42936P</t>
  </si>
  <si>
    <t>8C2WG2FB</t>
  </si>
  <si>
    <t>TS4CB9TH</t>
  </si>
  <si>
    <t>4XLLUO6J</t>
  </si>
  <si>
    <t>M4NNI01I</t>
  </si>
  <si>
    <t>5NGPM4C3</t>
  </si>
  <si>
    <t>9UYUV724</t>
  </si>
  <si>
    <t>0HR4TEU4</t>
  </si>
  <si>
    <t>R7IIOFBH</t>
  </si>
  <si>
    <t>03H4RXBI</t>
  </si>
  <si>
    <t>IQMW1VDP</t>
  </si>
  <si>
    <t>74KGIZW4</t>
  </si>
  <si>
    <t>IK72767Q</t>
  </si>
  <si>
    <t>NOXNFJ2L</t>
  </si>
  <si>
    <t>01FNZW2T</t>
  </si>
  <si>
    <t>1VCAS7FL</t>
  </si>
  <si>
    <t>5FX5TX9L</t>
  </si>
  <si>
    <t>3NJHQZT6</t>
  </si>
  <si>
    <t>ITDTMROU</t>
  </si>
  <si>
    <t>HRV9DSYF</t>
  </si>
  <si>
    <t>RGYBSSEK</t>
  </si>
  <si>
    <t>9Y3JDP1B</t>
  </si>
  <si>
    <t>Z9SY11HK</t>
  </si>
  <si>
    <t>L2QMWU4H</t>
  </si>
  <si>
    <t>Z89NKUC7</t>
  </si>
  <si>
    <t>UXNB9OIB</t>
  </si>
  <si>
    <t>NPB8ZLEO</t>
  </si>
  <si>
    <t>JORFI81C</t>
  </si>
  <si>
    <t>9KJ89VHI</t>
  </si>
  <si>
    <t>856VG3CS</t>
  </si>
  <si>
    <t>JEPGSQC9</t>
  </si>
  <si>
    <t>YA8CL4UM</t>
  </si>
  <si>
    <t>PNUBACZM</t>
  </si>
  <si>
    <t>BLY5FD3N</t>
  </si>
  <si>
    <t>DRJG2FVR</t>
  </si>
  <si>
    <t>HFER9GET</t>
  </si>
  <si>
    <t>GQFRHJF6</t>
  </si>
  <si>
    <t>DYXD1AXO</t>
  </si>
  <si>
    <t>518D68L9</t>
  </si>
  <si>
    <t>4XGA0K6N</t>
  </si>
  <si>
    <t>8G3HB5S6</t>
  </si>
  <si>
    <t>7SBDZJF4</t>
  </si>
  <si>
    <t>30FHAEJZ</t>
  </si>
  <si>
    <t>DIWC1AHU</t>
  </si>
  <si>
    <t>9XU06EA8</t>
  </si>
  <si>
    <t>7EYDG0CV</t>
  </si>
  <si>
    <t>Q7C5MJ4W</t>
  </si>
  <si>
    <t>K8VSDOP8</t>
  </si>
  <si>
    <t>6WCNNK5J</t>
  </si>
  <si>
    <t>GTH3VIDW</t>
  </si>
  <si>
    <t>R9V8QAPK</t>
  </si>
  <si>
    <t>DZP41ANW</t>
  </si>
  <si>
    <t>IUM2FVA1</t>
  </si>
  <si>
    <t>9EICLJHY</t>
  </si>
  <si>
    <t>E617EXPD</t>
  </si>
  <si>
    <t>JYEQFGS5</t>
  </si>
  <si>
    <t>BTNSR87A</t>
  </si>
  <si>
    <t>F3UB81V7</t>
  </si>
  <si>
    <t>G6433A35</t>
  </si>
  <si>
    <t>VOAN1NXG</t>
  </si>
  <si>
    <t>5JO7SIGB</t>
  </si>
  <si>
    <t>50JIFEWD</t>
  </si>
  <si>
    <t>2LF1TSPZ</t>
  </si>
  <si>
    <t>ZJ11PBUV</t>
  </si>
  <si>
    <t>EB393LSH</t>
  </si>
  <si>
    <t>S3UOGUU5</t>
  </si>
  <si>
    <t>DJ2GWNGZ</t>
  </si>
  <si>
    <t>YYU1J6E1</t>
  </si>
  <si>
    <t>Q1Q3D9BZ</t>
  </si>
  <si>
    <t>SSK95WLX</t>
  </si>
  <si>
    <t>JFIL5JU0</t>
  </si>
  <si>
    <t>2S7CMLRJ</t>
  </si>
  <si>
    <t>EXMA7FRC</t>
  </si>
  <si>
    <t>NMKAJZJ4</t>
  </si>
  <si>
    <t>6M77EGH7</t>
  </si>
  <si>
    <t>WPJ0AS7T</t>
  </si>
  <si>
    <t>YI92HVHO</t>
  </si>
  <si>
    <t>P60EK5NN</t>
  </si>
  <si>
    <t>KXLD5YKX</t>
  </si>
  <si>
    <t>NGMC9NSG</t>
  </si>
  <si>
    <t>7GLF1GBJ</t>
  </si>
  <si>
    <t>FMRVHL9O</t>
  </si>
  <si>
    <t>DA8D04ED</t>
  </si>
  <si>
    <t>STYAF310</t>
  </si>
  <si>
    <t>PZ6TGFY6</t>
  </si>
  <si>
    <t>K25Z2KKH</t>
  </si>
  <si>
    <t>TIAGZQ54</t>
  </si>
  <si>
    <t>HEE6P0QH</t>
  </si>
  <si>
    <t>84OTUTQX</t>
  </si>
  <si>
    <t>FNCXBWHQ</t>
  </si>
  <si>
    <t>TN59K8NP</t>
  </si>
  <si>
    <t>WGI2GSKJ</t>
  </si>
  <si>
    <t>RVIU1YQ8</t>
  </si>
  <si>
    <t>OGD4MDJ9</t>
  </si>
  <si>
    <t>S2Y2Q1D2</t>
  </si>
  <si>
    <t>6445PW4Z</t>
  </si>
  <si>
    <t>VV6T07G4</t>
  </si>
  <si>
    <t>Y2DLFFN6</t>
  </si>
  <si>
    <t>NN6CSUWT</t>
  </si>
  <si>
    <t>DAW2JTP5</t>
  </si>
  <si>
    <t>STC921ZX</t>
  </si>
  <si>
    <t>PJJMVZAL</t>
  </si>
  <si>
    <t>JTXYATXL</t>
  </si>
  <si>
    <t>3A2CCWEG</t>
  </si>
  <si>
    <t>7VHJG9J1</t>
  </si>
  <si>
    <t>PES548QV</t>
  </si>
  <si>
    <t>V5XB0UPL</t>
  </si>
  <si>
    <t>7TJEHAED</t>
  </si>
  <si>
    <t>X7V78ZY0</t>
  </si>
  <si>
    <t>A89TBOY5</t>
  </si>
  <si>
    <t>8S6TNXYB</t>
  </si>
  <si>
    <t>H06UZJH8</t>
  </si>
  <si>
    <t>SHKTBB71</t>
  </si>
  <si>
    <t>87G25M68</t>
  </si>
  <si>
    <t>GACP1E2I</t>
  </si>
  <si>
    <t>W1GERPB9</t>
  </si>
  <si>
    <t>C4KZVTYR</t>
  </si>
  <si>
    <t>9WUD1Q5D</t>
  </si>
  <si>
    <t>3R8PJCCW</t>
  </si>
  <si>
    <t>VYWQ3U5S</t>
  </si>
  <si>
    <t>CYOJ4G39</t>
  </si>
  <si>
    <t>RFQP9VCW</t>
  </si>
  <si>
    <t>YT5I3AUS</t>
  </si>
  <si>
    <t>DCOMI70R</t>
  </si>
  <si>
    <t>IGVGV1O5</t>
  </si>
  <si>
    <t>GWRPJWRO</t>
  </si>
  <si>
    <t>1426E8W6</t>
  </si>
  <si>
    <t>2OQB2KPY</t>
  </si>
  <si>
    <t>VO8WTDHE</t>
  </si>
  <si>
    <t>MVXB9PS5</t>
  </si>
  <si>
    <t>A0IS9TWV</t>
  </si>
  <si>
    <t>JXWXEJXE</t>
  </si>
  <si>
    <t>JF4MEWPX</t>
  </si>
  <si>
    <t>P2LY9NFN</t>
  </si>
  <si>
    <t>GAUSPPYM</t>
  </si>
  <si>
    <t>XPP2Q5WQ</t>
  </si>
  <si>
    <t>X9HFP474</t>
  </si>
  <si>
    <t>EM4XNIPW</t>
  </si>
  <si>
    <t>IJ4GXGCU</t>
  </si>
  <si>
    <t>NTNYA5PE</t>
  </si>
  <si>
    <t>9AQFU718</t>
  </si>
  <si>
    <t>M3PCMYJ0</t>
  </si>
  <si>
    <t>564Y2IOV</t>
  </si>
  <si>
    <t>4LXUITP3</t>
  </si>
  <si>
    <t>WB974HS4</t>
  </si>
  <si>
    <t>PVYIL0X4</t>
  </si>
  <si>
    <t>N3JIVUNY</t>
  </si>
  <si>
    <t>PQLMEIG0</t>
  </si>
  <si>
    <t>QQPAK72N</t>
  </si>
  <si>
    <t>JZ2VUXZQ</t>
  </si>
  <si>
    <t>X914SMX7</t>
  </si>
  <si>
    <t>D85PDC6S</t>
  </si>
  <si>
    <t>5831YZMT</t>
  </si>
  <si>
    <t>WB44DF28</t>
  </si>
  <si>
    <t>8EQRW9H5</t>
  </si>
  <si>
    <t>4MPM6ZPU</t>
  </si>
  <si>
    <t>5BSHJG7W</t>
  </si>
  <si>
    <t>M16D8PYH</t>
  </si>
  <si>
    <t>J8Y1OGY2</t>
  </si>
  <si>
    <t>113O9JCA</t>
  </si>
  <si>
    <t>JHLG51ZI</t>
  </si>
  <si>
    <t>V2YD7XYV</t>
  </si>
  <si>
    <t>4ROECHG6</t>
  </si>
  <si>
    <t>3P0T15VX</t>
  </si>
  <si>
    <t>UALNIVAY</t>
  </si>
  <si>
    <t>UFALPP82</t>
  </si>
  <si>
    <t>BTDY3DHP</t>
  </si>
  <si>
    <t>C0LNV4PU</t>
  </si>
  <si>
    <t>4ETFTKHJ</t>
  </si>
  <si>
    <t>H5J7C2FE</t>
  </si>
  <si>
    <t>IKDFG91F</t>
  </si>
  <si>
    <t>8PLXH354</t>
  </si>
  <si>
    <t>LAH7932Y</t>
  </si>
  <si>
    <t>ST4H8MB7</t>
  </si>
  <si>
    <t>IWLEND3K</t>
  </si>
  <si>
    <t>PIPQZ9SQ</t>
  </si>
  <si>
    <t>T4AW06MM</t>
  </si>
  <si>
    <t>FROU0UKW</t>
  </si>
  <si>
    <t>QX4VN0WB</t>
  </si>
  <si>
    <t>TYLSS719</t>
  </si>
  <si>
    <t>G58AHYTW</t>
  </si>
  <si>
    <t>EW28ZONV</t>
  </si>
  <si>
    <t>DNBR1VHP</t>
  </si>
  <si>
    <t>LOHJU3OB</t>
  </si>
  <si>
    <t>ATW70WX1</t>
  </si>
  <si>
    <t>39EYEBMK</t>
  </si>
  <si>
    <t>OLGT0VHP</t>
  </si>
  <si>
    <t>2PXZ68OA</t>
  </si>
  <si>
    <t>C47Z92AG</t>
  </si>
  <si>
    <t>P7H8UY1P</t>
  </si>
  <si>
    <t>Z063OYW0</t>
  </si>
  <si>
    <t>2BWZLXZ8</t>
  </si>
  <si>
    <t>I15B3BNW</t>
  </si>
  <si>
    <t>OCVCCWPQ</t>
  </si>
  <si>
    <t>E57F5Z2K</t>
  </si>
  <si>
    <t>DGIYD342</t>
  </si>
  <si>
    <t>379SDV6Y</t>
  </si>
  <si>
    <t>LJBQ7P0V</t>
  </si>
  <si>
    <t>NHE1CETW</t>
  </si>
  <si>
    <t>0HB6OUIN</t>
  </si>
  <si>
    <t>S1AU0IZX</t>
  </si>
  <si>
    <t>13GM5I6M</t>
  </si>
  <si>
    <t>6XHE52MV</t>
  </si>
  <si>
    <t>H1NFMTJ4</t>
  </si>
  <si>
    <t>BNY8MJ6L</t>
  </si>
  <si>
    <t>H6NJKV4F</t>
  </si>
  <si>
    <t>70A4A2GV</t>
  </si>
  <si>
    <t>AWORM94L</t>
  </si>
  <si>
    <t>IDKBZCAF</t>
  </si>
  <si>
    <t>3NQBMKOK</t>
  </si>
  <si>
    <t>CPJAA632</t>
  </si>
  <si>
    <t>JV1NCDKP</t>
  </si>
  <si>
    <t>RDFUGEA2</t>
  </si>
  <si>
    <t>XWOG5DC0</t>
  </si>
  <si>
    <t>2EKGLB0Q</t>
  </si>
  <si>
    <t>SNAPG5KC</t>
  </si>
  <si>
    <t>UK2JIE61</t>
  </si>
  <si>
    <t>Q06QD8ZW</t>
  </si>
  <si>
    <t>D1UDLFVY</t>
  </si>
  <si>
    <t>GXKR6EG9</t>
  </si>
  <si>
    <t>KXEZ5B3Q</t>
  </si>
  <si>
    <t>ESNS1OS9</t>
  </si>
  <si>
    <t>D3OST43E</t>
  </si>
  <si>
    <t>PRUFERA6</t>
  </si>
  <si>
    <t>RPCZJOE2</t>
  </si>
  <si>
    <t>6NZROTHF</t>
  </si>
  <si>
    <t>UDTQF84C</t>
  </si>
  <si>
    <t>90K2ZTKB</t>
  </si>
  <si>
    <t>N6ZLW0OG</t>
  </si>
  <si>
    <t>GEFQNRF3</t>
  </si>
  <si>
    <t>OHOWVHYX</t>
  </si>
  <si>
    <t>OEEUEIPJ</t>
  </si>
  <si>
    <t>44F8ZE41</t>
  </si>
  <si>
    <t>PAUXUGK3</t>
  </si>
  <si>
    <t>GJX7YGIF</t>
  </si>
  <si>
    <t>IUKIZFB7</t>
  </si>
  <si>
    <t>YTMPHIQY</t>
  </si>
  <si>
    <t>0P4AAPYX</t>
  </si>
  <si>
    <t>UJT04PL7</t>
  </si>
  <si>
    <t>WEB7LYK0</t>
  </si>
  <si>
    <t>NFMCPYOV</t>
  </si>
  <si>
    <t>8W206MO5</t>
  </si>
  <si>
    <t>27REMGYU</t>
  </si>
  <si>
    <t>31C5DVJT</t>
  </si>
  <si>
    <t>KLIOLWPC</t>
  </si>
  <si>
    <t>DFSRHCXU</t>
  </si>
  <si>
    <t>LMU41E2W</t>
  </si>
  <si>
    <t>AP3405RD</t>
  </si>
  <si>
    <t>CWXHKUV5</t>
  </si>
  <si>
    <t>UGXAZ29V</t>
  </si>
  <si>
    <t>QPUPBL50</t>
  </si>
  <si>
    <t>R0W6A9BG</t>
  </si>
  <si>
    <t>6K7LDRKR</t>
  </si>
  <si>
    <t>ON2ZRW1X</t>
  </si>
  <si>
    <t>PHXX81YF</t>
  </si>
  <si>
    <t>974QGNBZ</t>
  </si>
  <si>
    <t>P8ZOY6HA</t>
  </si>
  <si>
    <t>Q1ZKBGV5</t>
  </si>
  <si>
    <t>INMJIFTF</t>
  </si>
  <si>
    <t>3Z5NBGAT</t>
  </si>
  <si>
    <t>UNSJB0L7</t>
  </si>
  <si>
    <t>H9N9DP3D</t>
  </si>
  <si>
    <t>D5H30X5X</t>
  </si>
  <si>
    <t>QRWC159J</t>
  </si>
  <si>
    <t>O2BF1KAT</t>
  </si>
  <si>
    <t>Y69M70YC</t>
  </si>
  <si>
    <t>HSZOPWWT</t>
  </si>
  <si>
    <t>URIKPDOJ</t>
  </si>
  <si>
    <t>DYO98F6J</t>
  </si>
  <si>
    <t>OPCLCCQH</t>
  </si>
  <si>
    <t>XVB2CGL6</t>
  </si>
  <si>
    <t>N1B45KIT</t>
  </si>
  <si>
    <t>GB6C2UK5</t>
  </si>
  <si>
    <t>OBDRD0AD</t>
  </si>
  <si>
    <t>TV2M081C</t>
  </si>
  <si>
    <t>QG6BCBXM</t>
  </si>
  <si>
    <t>M40Z4KWL</t>
  </si>
  <si>
    <t>ZG82F4GH</t>
  </si>
  <si>
    <t>GH0FU105</t>
  </si>
  <si>
    <t>P2VXL7MO</t>
  </si>
  <si>
    <t>0PUDG8KY</t>
  </si>
  <si>
    <t>00KY25OA</t>
  </si>
  <si>
    <t>PFHS80CR</t>
  </si>
  <si>
    <t>933OT3AE</t>
  </si>
  <si>
    <t>EI7DU48C</t>
  </si>
  <si>
    <t>IQFDPIND</t>
  </si>
  <si>
    <t>9VEB4KWV</t>
  </si>
  <si>
    <t>DC7COE9W</t>
  </si>
  <si>
    <t>AI76U58A</t>
  </si>
  <si>
    <t>C1M1RST0</t>
  </si>
  <si>
    <t>HP9TUR60</t>
  </si>
  <si>
    <t>TAPNNL1W</t>
  </si>
  <si>
    <t>6YMJLH2F</t>
  </si>
  <si>
    <t>RDMKSDT0</t>
  </si>
  <si>
    <t>HY9VGF58</t>
  </si>
  <si>
    <t>STCU1IXE</t>
  </si>
  <si>
    <t>Y46OEBEH</t>
  </si>
  <si>
    <t>8BY9YRL9</t>
  </si>
  <si>
    <t>C3918FWQ</t>
  </si>
  <si>
    <t>SUOT8GB6</t>
  </si>
  <si>
    <t>7I6OHUE4</t>
  </si>
  <si>
    <t>DW29KM30</t>
  </si>
  <si>
    <t>MF4299DQ</t>
  </si>
  <si>
    <t>WCEPUBH5</t>
  </si>
  <si>
    <t>EBTJPEEY</t>
  </si>
  <si>
    <t>0H9C9J03</t>
  </si>
  <si>
    <t>8XY5IA68</t>
  </si>
  <si>
    <t>G2C5RKTN</t>
  </si>
  <si>
    <t>7SO4NKFP</t>
  </si>
  <si>
    <t>KZQGC4TA</t>
  </si>
  <si>
    <t>0UCQUW6U</t>
  </si>
  <si>
    <t>PMQ4M2UX</t>
  </si>
  <si>
    <t>EFWND7VS</t>
  </si>
  <si>
    <t>OH0HJ6KK</t>
  </si>
  <si>
    <t>CLRPASVW</t>
  </si>
  <si>
    <t>ZTLLHCBU</t>
  </si>
  <si>
    <t>SICU0A7Z</t>
  </si>
  <si>
    <t>Q65B52C5</t>
  </si>
  <si>
    <t>8U3LICIW</t>
  </si>
  <si>
    <t>MICIJ00A</t>
  </si>
  <si>
    <t>1976N63N</t>
  </si>
  <si>
    <t>6PHF576T</t>
  </si>
  <si>
    <t>U3UT9B1U</t>
  </si>
  <si>
    <t>902REDPA</t>
  </si>
  <si>
    <t>WNTAT1OT</t>
  </si>
  <si>
    <t>B6CHA7CX</t>
  </si>
  <si>
    <t>GVYF29NM</t>
  </si>
  <si>
    <t>31I0SB7T</t>
  </si>
  <si>
    <t>F5ITRBMX</t>
  </si>
  <si>
    <t>9J8O59QW</t>
  </si>
  <si>
    <t>QUAD5082</t>
  </si>
  <si>
    <t>V1T47SKL</t>
  </si>
  <si>
    <t>1UW6ILCH</t>
  </si>
  <si>
    <t>ETZKANFZ</t>
  </si>
  <si>
    <t>E8GD44YC</t>
  </si>
  <si>
    <t>XFNYWN7B</t>
  </si>
  <si>
    <t>T6BHNN1O</t>
  </si>
  <si>
    <t>SCN3BY47</t>
  </si>
  <si>
    <t>I0D1O3GX</t>
  </si>
  <si>
    <t>Z72Y3C3C</t>
  </si>
  <si>
    <t>S34T8KPW</t>
  </si>
  <si>
    <t>CTM8WFGW</t>
  </si>
  <si>
    <t>KJBYGG1S</t>
  </si>
  <si>
    <t>12HRYJQH</t>
  </si>
  <si>
    <t>XETF5BVH</t>
  </si>
  <si>
    <t>FJCCTOPN</t>
  </si>
  <si>
    <t>IS8Z2CQA</t>
  </si>
  <si>
    <t>HBJPBF3P</t>
  </si>
  <si>
    <t>NH44FYAA</t>
  </si>
  <si>
    <t>GDOHDB6U</t>
  </si>
  <si>
    <t>Y5FM7TJT</t>
  </si>
  <si>
    <t>L8XNQONA</t>
  </si>
  <si>
    <t>B50N6RL3</t>
  </si>
  <si>
    <t>AW1U6QKR</t>
  </si>
  <si>
    <t>1WZ5N86Q</t>
  </si>
  <si>
    <t>CGRMC7OE</t>
  </si>
  <si>
    <t>T7TDUK3T</t>
  </si>
  <si>
    <t>HWVR6IJ7</t>
  </si>
  <si>
    <t>HLDA8IA1</t>
  </si>
  <si>
    <t>WJLJIWYS</t>
  </si>
  <si>
    <t>AOVU3VUJ</t>
  </si>
  <si>
    <t>6ONKN1IM</t>
  </si>
  <si>
    <t>YY2DWBG5</t>
  </si>
  <si>
    <t>7QPQ40X9</t>
  </si>
  <si>
    <t>VBKF5FPB</t>
  </si>
  <si>
    <t>NPHD3ZTC</t>
  </si>
  <si>
    <t>N22XN5IM</t>
  </si>
  <si>
    <t>W5P1OLUL</t>
  </si>
  <si>
    <t>8C4QM1X6</t>
  </si>
  <si>
    <t>63S5SNBC</t>
  </si>
  <si>
    <t>EH6I67I0</t>
  </si>
  <si>
    <t>BPUE8GTU</t>
  </si>
  <si>
    <t>GHOQQYQM</t>
  </si>
  <si>
    <t>KNH4ZX85</t>
  </si>
  <si>
    <t>TEJBT5CP</t>
  </si>
  <si>
    <t>BABQISCH</t>
  </si>
  <si>
    <t>UYWQ5N0R</t>
  </si>
  <si>
    <t>75WYC9TY</t>
  </si>
  <si>
    <t>2IRZM0LB</t>
  </si>
  <si>
    <t>JQK0EF45</t>
  </si>
  <si>
    <t>EV0V1ZZA</t>
  </si>
  <si>
    <t>XORHQFNJ</t>
  </si>
  <si>
    <t>MFX2LR1Q</t>
  </si>
  <si>
    <t>045D5MZO</t>
  </si>
  <si>
    <t>7ACIXBSY</t>
  </si>
  <si>
    <t>BZ9C1LQT</t>
  </si>
  <si>
    <t>FU00L2Y2</t>
  </si>
  <si>
    <t>DTCHPCBB</t>
  </si>
  <si>
    <t>L2P99XIG</t>
  </si>
  <si>
    <t>6KHIXTAD</t>
  </si>
  <si>
    <t>M9GP930T</t>
  </si>
  <si>
    <t>V9E582SK</t>
  </si>
  <si>
    <t>ORYORRQV</t>
  </si>
  <si>
    <t>2L8LJJRJ</t>
  </si>
  <si>
    <t>MKI4TLUN</t>
  </si>
  <si>
    <t>610D6711</t>
  </si>
  <si>
    <t>093R7PK9</t>
  </si>
  <si>
    <t>IAW2UHNH</t>
  </si>
  <si>
    <t>9BZBU2GY</t>
  </si>
  <si>
    <t>8SNDBWPP</t>
  </si>
  <si>
    <t>DV9ZB9KL</t>
  </si>
  <si>
    <t>CMCVD0N8</t>
  </si>
  <si>
    <t>EY73E4ZB</t>
  </si>
  <si>
    <t>MQEFGUOG</t>
  </si>
  <si>
    <t>OQ1P1OLH</t>
  </si>
  <si>
    <t>82K9NWKO</t>
  </si>
  <si>
    <t>VIY7P8J6</t>
  </si>
  <si>
    <t>RJD0D0GD</t>
  </si>
  <si>
    <t>LFJVV393</t>
  </si>
  <si>
    <t>B894QWQM</t>
  </si>
  <si>
    <t>06DUY829</t>
  </si>
  <si>
    <t>66BQC4C9</t>
  </si>
  <si>
    <t>IJ7AUTVC</t>
  </si>
  <si>
    <t>PUTILZZG</t>
  </si>
  <si>
    <t>ZRBHYBW9</t>
  </si>
  <si>
    <t>WA0NRLP7</t>
  </si>
  <si>
    <t>YHOVVBSP</t>
  </si>
  <si>
    <t>PYIP2H5Z</t>
  </si>
  <si>
    <t>XN7EV14M</t>
  </si>
  <si>
    <t>X7HK448T</t>
  </si>
  <si>
    <t>X4LSK4OE</t>
  </si>
  <si>
    <t>P2YWZPES</t>
  </si>
  <si>
    <t>TQLO6QP6</t>
  </si>
  <si>
    <t>PK1PS0KR</t>
  </si>
  <si>
    <t>FSBZ3KOY</t>
  </si>
  <si>
    <t>VNJQD4Z7</t>
  </si>
  <si>
    <t>JL358E5T</t>
  </si>
  <si>
    <t>YIGSYPWD</t>
  </si>
  <si>
    <t>QA2XTMMZ</t>
  </si>
  <si>
    <t>S8ALJKKH</t>
  </si>
  <si>
    <t>KJP1JFKX</t>
  </si>
  <si>
    <t>QELHQ898</t>
  </si>
  <si>
    <t>5OCY2XME</t>
  </si>
  <si>
    <t>FC4ZD68R</t>
  </si>
  <si>
    <t>EUBMHJGQ</t>
  </si>
  <si>
    <t>EJSFO67U</t>
  </si>
  <si>
    <t>SWKGC34P</t>
  </si>
  <si>
    <t>UG4BHJRQ</t>
  </si>
  <si>
    <t>YYMKOAVY</t>
  </si>
  <si>
    <t>LMVQ6B9P</t>
  </si>
  <si>
    <t>HRWHRCH8</t>
  </si>
  <si>
    <t>2HKRINHL</t>
  </si>
  <si>
    <t>6XH71PH8</t>
  </si>
  <si>
    <t>S5E8MBO3</t>
  </si>
  <si>
    <t>MMVGTXDB</t>
  </si>
  <si>
    <t>E8RP9FRW</t>
  </si>
  <si>
    <t>OREPAY0O</t>
  </si>
  <si>
    <t>JFHKBG40</t>
  </si>
  <si>
    <t>R0YCRJVQ</t>
  </si>
  <si>
    <t>JV0KXH4X</t>
  </si>
  <si>
    <t>I83GQQHA</t>
  </si>
  <si>
    <t>MV9AO6WU</t>
  </si>
  <si>
    <t>4V0S4BA3</t>
  </si>
  <si>
    <t>792JYPG1</t>
  </si>
  <si>
    <t>FQB53DQH</t>
  </si>
  <si>
    <t>5DOARVYO</t>
  </si>
  <si>
    <t>X3KQZM1K</t>
  </si>
  <si>
    <t>G1AKE0NR</t>
  </si>
  <si>
    <t>I9IJS5BM</t>
  </si>
  <si>
    <t>L2NXQFPN</t>
  </si>
  <si>
    <t>ZKJIVMSG</t>
  </si>
  <si>
    <t>RELG4CYQ</t>
  </si>
  <si>
    <t>I4OJHXIN</t>
  </si>
  <si>
    <t>7OIR36P2</t>
  </si>
  <si>
    <t>RNTOJ78L</t>
  </si>
  <si>
    <t>9Q7NSPTF</t>
  </si>
  <si>
    <t>9SRU5CI6</t>
  </si>
  <si>
    <t>6EEC9HQQ</t>
  </si>
  <si>
    <t>ZW58VIDI</t>
  </si>
  <si>
    <t>N2KXGJO3</t>
  </si>
  <si>
    <t>ZPX96Q40</t>
  </si>
  <si>
    <t>54JFGNXN</t>
  </si>
  <si>
    <t>EVKQXZV6</t>
  </si>
  <si>
    <t>SMU4542Q</t>
  </si>
  <si>
    <t>0OHEJOI5</t>
  </si>
  <si>
    <t>UWZHNMR4</t>
  </si>
  <si>
    <t>1AGL4X1J</t>
  </si>
  <si>
    <t>2ZT298DY</t>
  </si>
  <si>
    <t>9KYX5G9K</t>
  </si>
  <si>
    <t>G58GOO4N</t>
  </si>
  <si>
    <t>P5C842B5</t>
  </si>
  <si>
    <t>MEZLJGRB</t>
  </si>
  <si>
    <t>W03CXYET</t>
  </si>
  <si>
    <t>BUJ1TX7Y</t>
  </si>
  <si>
    <t>QFKL9UK2</t>
  </si>
  <si>
    <t>LWX9V7HI</t>
  </si>
  <si>
    <t>YZX90X8X</t>
  </si>
  <si>
    <t>EWA9JFBA</t>
  </si>
  <si>
    <t>QOL51JIB</t>
  </si>
  <si>
    <t>2NPSMBLK</t>
  </si>
  <si>
    <t>NNREN4Q5</t>
  </si>
  <si>
    <t>GVOKY9KD</t>
  </si>
  <si>
    <t>9924I5ZF</t>
  </si>
  <si>
    <t>SKTAI2GS</t>
  </si>
  <si>
    <t>OR0PEAIV</t>
  </si>
  <si>
    <t>3A54O8JT</t>
  </si>
  <si>
    <t>VDGA4KXA</t>
  </si>
  <si>
    <t>7B21SGQ8</t>
  </si>
  <si>
    <t>KVR52YDI</t>
  </si>
  <si>
    <t>D54HETSI</t>
  </si>
  <si>
    <t>ZO4FDMPS</t>
  </si>
  <si>
    <t>513PSPBN</t>
  </si>
  <si>
    <t>PYRLUYIQ</t>
  </si>
  <si>
    <t>T2G750N6</t>
  </si>
  <si>
    <t>2EFTTOAV</t>
  </si>
  <si>
    <t>51H02FX1</t>
  </si>
  <si>
    <t>5KK2SSSB</t>
  </si>
  <si>
    <t>W7F056RK</t>
  </si>
  <si>
    <t>CEOTU8PX</t>
  </si>
  <si>
    <t>ZDAJ4PFJ</t>
  </si>
  <si>
    <t>61E7IHAY</t>
  </si>
  <si>
    <t>3ISHFT20</t>
  </si>
  <si>
    <t>5AKGNKX1</t>
  </si>
  <si>
    <t>OAMIMSUU</t>
  </si>
  <si>
    <t>NUS67BOQ</t>
  </si>
  <si>
    <t>UMF3KRCL</t>
  </si>
  <si>
    <t>NHA6MNJF</t>
  </si>
  <si>
    <t>OPYWK3XE</t>
  </si>
  <si>
    <t>3KR50X38</t>
  </si>
  <si>
    <t>FHLOUD3V</t>
  </si>
  <si>
    <t>0SIWRBDT</t>
  </si>
  <si>
    <t>HVODWXRO</t>
  </si>
  <si>
    <t>CXYWGOPF</t>
  </si>
  <si>
    <t>O5S6WEM7</t>
  </si>
  <si>
    <t>OXL0YWEE</t>
  </si>
  <si>
    <t>1XVTUE5J</t>
  </si>
  <si>
    <t>1D1EJE8U</t>
  </si>
  <si>
    <t>568NS3GO</t>
  </si>
  <si>
    <t>UIP7MXOR</t>
  </si>
  <si>
    <t>EF24VTVA</t>
  </si>
  <si>
    <t>X8P0Q1EU</t>
  </si>
  <si>
    <t>HJLKGIH4</t>
  </si>
  <si>
    <t>KTSP63I0</t>
  </si>
  <si>
    <t>7EHJYKWE</t>
  </si>
  <si>
    <t>Y38ULZPM</t>
  </si>
  <si>
    <t>RUYLZD4O</t>
  </si>
  <si>
    <t>WOO9JXOQ</t>
  </si>
  <si>
    <t>DYWMK8OF</t>
  </si>
  <si>
    <t>0U0GUDIX</t>
  </si>
  <si>
    <t>ARY1F1KN</t>
  </si>
  <si>
    <t>3MGMH9AE</t>
  </si>
  <si>
    <t>8ZYPSX66</t>
  </si>
  <si>
    <t>JAG873Y3</t>
  </si>
  <si>
    <t>7J0ZLDB1</t>
  </si>
  <si>
    <t>0LRVHITK</t>
  </si>
  <si>
    <t>R0CLLIH9</t>
  </si>
  <si>
    <t>VBG91TQH</t>
  </si>
  <si>
    <t>M0PGP5H2</t>
  </si>
  <si>
    <t>J7YF6DS7</t>
  </si>
  <si>
    <t>LQJISQSD</t>
  </si>
  <si>
    <t>LWVZKYI0</t>
  </si>
  <si>
    <t>8RTR1VMP</t>
  </si>
  <si>
    <t>UWYFOEMO</t>
  </si>
  <si>
    <t>0UOIGVEO</t>
  </si>
  <si>
    <t>DR6MQSWL</t>
  </si>
  <si>
    <t>NR1JSUPQ</t>
  </si>
  <si>
    <t>JOQCXC9Z</t>
  </si>
  <si>
    <t>UQALCAIV</t>
  </si>
  <si>
    <t>WVT3X6IC</t>
  </si>
  <si>
    <t>SCS5H8V1</t>
  </si>
  <si>
    <t>RQF6II3D</t>
  </si>
  <si>
    <t>S0WEFDP2</t>
  </si>
  <si>
    <t>GNKFTK7J</t>
  </si>
  <si>
    <t>0XIPT9AX</t>
  </si>
  <si>
    <t>T482GHJQ</t>
  </si>
  <si>
    <t>0XVL2UMH</t>
  </si>
  <si>
    <t>9JTFD4FZ</t>
  </si>
  <si>
    <t>E5V4WT18</t>
  </si>
  <si>
    <t>401BY1PW</t>
  </si>
  <si>
    <t>BXK5HGEY</t>
  </si>
  <si>
    <t>VMBM5EKL</t>
  </si>
  <si>
    <t>8PGDRAH2</t>
  </si>
  <si>
    <t>YJTQSZ9D</t>
  </si>
  <si>
    <t>FMNSL9TP</t>
  </si>
  <si>
    <t>GYKFAK7W</t>
  </si>
  <si>
    <t>F58R70DY</t>
  </si>
  <si>
    <t>ZGZSYIJV</t>
  </si>
  <si>
    <t>AVZ1BG3K</t>
  </si>
  <si>
    <t>M5NUUVA4</t>
  </si>
  <si>
    <t>VVE9HGLD</t>
  </si>
  <si>
    <t>6BUW3ZVC</t>
  </si>
  <si>
    <t>XT9YNOV2</t>
  </si>
  <si>
    <t>3F34LWKM</t>
  </si>
  <si>
    <t>1FHY3UGF</t>
  </si>
  <si>
    <t>8JH8YA79</t>
  </si>
  <si>
    <t>L1YN7LDL</t>
  </si>
  <si>
    <t>7FLPKZN7</t>
  </si>
  <si>
    <t>FCEJCRKY</t>
  </si>
  <si>
    <t>SQWCQRGY</t>
  </si>
  <si>
    <t>S7UVZXM3</t>
  </si>
  <si>
    <t>GWOOPZE8</t>
  </si>
  <si>
    <t>V7YVW4U0</t>
  </si>
  <si>
    <t>7MP6KLZO</t>
  </si>
  <si>
    <t>H6CG7TPM</t>
  </si>
  <si>
    <t>UU25XD9E</t>
  </si>
  <si>
    <t>TFCQZ28G</t>
  </si>
  <si>
    <t>TBV972NP</t>
  </si>
  <si>
    <t>WZ3FJA3V</t>
  </si>
  <si>
    <t>RCDG00F7</t>
  </si>
  <si>
    <t>3BEPEWRS</t>
  </si>
  <si>
    <t>ENGMZL6Y</t>
  </si>
  <si>
    <t>S93L97VV</t>
  </si>
  <si>
    <t>QV3TAWDT</t>
  </si>
  <si>
    <t>KCTYAQOR</t>
  </si>
  <si>
    <t>VB26KWQ6</t>
  </si>
  <si>
    <t>7ODLTF4W</t>
  </si>
  <si>
    <t>F5OETS8V</t>
  </si>
  <si>
    <t>8JR8LXEU</t>
  </si>
  <si>
    <t>AZZEZKBN</t>
  </si>
  <si>
    <t>M6JT5RL8</t>
  </si>
  <si>
    <t>YGL1F8K1</t>
  </si>
  <si>
    <t>Q808L4HZ</t>
  </si>
  <si>
    <t>V0XFS245</t>
  </si>
  <si>
    <t>J6T6BTJI</t>
  </si>
  <si>
    <t>KC324LPK</t>
  </si>
  <si>
    <t>6C1DLYBH</t>
  </si>
  <si>
    <t>QJZVB9ZG</t>
  </si>
  <si>
    <t>AAEUN73V</t>
  </si>
  <si>
    <t>M1VNX1D7</t>
  </si>
  <si>
    <t>28BIO7F9</t>
  </si>
  <si>
    <t>S0N7BYU3</t>
  </si>
  <si>
    <t>MXVBWIE5</t>
  </si>
  <si>
    <t>KIKV29M0</t>
  </si>
  <si>
    <t>S6BD2RV6</t>
  </si>
  <si>
    <t>HP6DSCMH</t>
  </si>
  <si>
    <t>79LGX9EX</t>
  </si>
  <si>
    <t>4HBU57OV</t>
  </si>
  <si>
    <t>0XK80WX8</t>
  </si>
  <si>
    <t>FEL7FQQG</t>
  </si>
  <si>
    <t>U185INDA</t>
  </si>
  <si>
    <t>XRJTRP20</t>
  </si>
  <si>
    <t>RSZC6BMW</t>
  </si>
  <si>
    <t>FE2AE2YO</t>
  </si>
  <si>
    <t>85LVQ6PB</t>
  </si>
  <si>
    <t>VSN0PA06</t>
  </si>
  <si>
    <t>43WRAJ1I</t>
  </si>
  <si>
    <t>4R4QF0ZU</t>
  </si>
  <si>
    <t>D8ZJ6F45</t>
  </si>
  <si>
    <t>FW2CVY2X</t>
  </si>
  <si>
    <t>3N6BHLN6</t>
  </si>
  <si>
    <t>K4N74V6U</t>
  </si>
  <si>
    <t>QGXJLNK1</t>
  </si>
  <si>
    <t>DEH0MYSO</t>
  </si>
  <si>
    <t>SSX3QRTB</t>
  </si>
  <si>
    <t>473F6L9F</t>
  </si>
  <si>
    <t>FYNL84HO</t>
  </si>
  <si>
    <t>MBLFZPU2</t>
  </si>
  <si>
    <t>YND6FAFG</t>
  </si>
  <si>
    <t>WL4TLMUC</t>
  </si>
  <si>
    <t>ETLF2H4K</t>
  </si>
  <si>
    <t>OJ42ZCHR</t>
  </si>
  <si>
    <t>2AGA3ALY</t>
  </si>
  <si>
    <t>MB3376Q1</t>
  </si>
  <si>
    <t>VRSTX620</t>
  </si>
  <si>
    <t>X5IZZ69D</t>
  </si>
  <si>
    <t>BV4JZ4G8</t>
  </si>
  <si>
    <t>O6B0YK1X</t>
  </si>
  <si>
    <t>JOQQZ5RH</t>
  </si>
  <si>
    <t>FD8YL177</t>
  </si>
  <si>
    <t>GM68OLDH</t>
  </si>
  <si>
    <t>EFG5DGV5</t>
  </si>
  <si>
    <t>ZZI8GUEM</t>
  </si>
  <si>
    <t>F7ZPP0C4</t>
  </si>
  <si>
    <t>TJEEFJG8</t>
  </si>
  <si>
    <t>FG79OR5X</t>
  </si>
  <si>
    <t>XTCCGBYM</t>
  </si>
  <si>
    <t>1VFT3UCK</t>
  </si>
  <si>
    <t>7R0TEEHW</t>
  </si>
  <si>
    <t>L4QYOBFW</t>
  </si>
  <si>
    <t>VOEOU1U6</t>
  </si>
  <si>
    <t>VBN56JMP</t>
  </si>
  <si>
    <t>JMTKEPXF</t>
  </si>
  <si>
    <t>AAU2IQFW</t>
  </si>
  <si>
    <t>92G1TO7L</t>
  </si>
  <si>
    <t>PH5GSB37</t>
  </si>
  <si>
    <t>W9LAIASV</t>
  </si>
  <si>
    <t>KUK2H5MD</t>
  </si>
  <si>
    <t>ERYLM04D</t>
  </si>
  <si>
    <t>XE0H6MOP</t>
  </si>
  <si>
    <t>UYJDOT4Q</t>
  </si>
  <si>
    <t>BBC3JB3H</t>
  </si>
  <si>
    <t>1M0THQSZ</t>
  </si>
  <si>
    <t>SV3T5L5N</t>
  </si>
  <si>
    <t>AUPXRV8O</t>
  </si>
  <si>
    <t>8KJZJFJ1</t>
  </si>
  <si>
    <t>HM4ZINFJ</t>
  </si>
  <si>
    <t>A7F5O29R</t>
  </si>
  <si>
    <t>8HWWW76K</t>
  </si>
  <si>
    <t>8DPUST4Y</t>
  </si>
  <si>
    <t>LCWP23CI</t>
  </si>
  <si>
    <t>H6Q0LXVH</t>
  </si>
  <si>
    <t>4JVY843T</t>
  </si>
  <si>
    <t>RFUJTKVO</t>
  </si>
  <si>
    <t>ETADSAC3</t>
  </si>
  <si>
    <t>JJGRAQ2K</t>
  </si>
  <si>
    <t>OC66D0JA</t>
  </si>
  <si>
    <t>3H80RIHV</t>
  </si>
  <si>
    <t>RN7M3757</t>
  </si>
  <si>
    <t>3RJPZ634</t>
  </si>
  <si>
    <t>R0ZYAJFM</t>
  </si>
  <si>
    <t>6CKB8I8U</t>
  </si>
  <si>
    <t>MG3ZJ8F3</t>
  </si>
  <si>
    <t>FZ1TTF0X</t>
  </si>
  <si>
    <t>QRW4NKCY</t>
  </si>
  <si>
    <t>G8C3GRPO</t>
  </si>
  <si>
    <t>38ZR3URJ</t>
  </si>
  <si>
    <t>TFQR150O</t>
  </si>
  <si>
    <t>AKFNIQR0</t>
  </si>
  <si>
    <t>CC70D9SD</t>
  </si>
  <si>
    <t>X6NSKI7H</t>
  </si>
  <si>
    <t>TCBW39GW</t>
  </si>
  <si>
    <t>P55UV5QW</t>
  </si>
  <si>
    <t>AEZIAPTN</t>
  </si>
  <si>
    <t>9DBMY3OF</t>
  </si>
  <si>
    <t>U0G8KIPB</t>
  </si>
  <si>
    <t>OAMR9KPA</t>
  </si>
  <si>
    <t>BLLYPR3S</t>
  </si>
  <si>
    <t>24LP4J8U</t>
  </si>
  <si>
    <t>E8QYYAGE</t>
  </si>
  <si>
    <t>B7BT5DB8</t>
  </si>
  <si>
    <t>S2ZN5NLA</t>
  </si>
  <si>
    <t>1H1YDS7C</t>
  </si>
  <si>
    <t>XNO6DQPU</t>
  </si>
  <si>
    <t>DC2JL47C</t>
  </si>
  <si>
    <t>YVDQ80A0</t>
  </si>
  <si>
    <t>7C2HU8OC</t>
  </si>
  <si>
    <t>KU7COUGK</t>
  </si>
  <si>
    <t>S2J63YRV</t>
  </si>
  <si>
    <t>SHETLR3T</t>
  </si>
  <si>
    <t>AUZM3MLU</t>
  </si>
  <si>
    <t>AV50UWVV</t>
  </si>
  <si>
    <t>LTVGILHP</t>
  </si>
  <si>
    <t>DEHQTB8B</t>
  </si>
  <si>
    <t>4IUJNFPF</t>
  </si>
  <si>
    <t>5Q2BX622</t>
  </si>
  <si>
    <t>GZCWRMIR</t>
  </si>
  <si>
    <t>64OXRCSR</t>
  </si>
  <si>
    <t>KKUHAY4O</t>
  </si>
  <si>
    <t>X8M3SCVF</t>
  </si>
  <si>
    <t>YSFFEUCQ</t>
  </si>
  <si>
    <t>7V1FQBL9</t>
  </si>
  <si>
    <t>KHQR5AKG</t>
  </si>
  <si>
    <t>D3M1KUQ2</t>
  </si>
  <si>
    <t>LORMJLTE</t>
  </si>
  <si>
    <t>ILYP3YGW</t>
  </si>
  <si>
    <t>KM0RKC4Q</t>
  </si>
  <si>
    <t>RNUH1SI8</t>
  </si>
  <si>
    <t>U11XXNCF</t>
  </si>
  <si>
    <t>0CSJCW8I</t>
  </si>
  <si>
    <t>1F8MPXZQ</t>
  </si>
  <si>
    <t>AE3YDLK3</t>
  </si>
  <si>
    <t>N9C0OCYY</t>
  </si>
  <si>
    <t>YA68AAQK</t>
  </si>
  <si>
    <t>02LUGFJS</t>
  </si>
  <si>
    <t>73SY9EU8</t>
  </si>
  <si>
    <t>PEIZDYXE</t>
  </si>
  <si>
    <t>TR7WLH5Q</t>
  </si>
  <si>
    <t>UPZRAO84</t>
  </si>
  <si>
    <t>Q949MQ5W</t>
  </si>
  <si>
    <t>BJWKG319</t>
  </si>
  <si>
    <t>ERV0CAZ7</t>
  </si>
  <si>
    <t>SBLP2LJB</t>
  </si>
  <si>
    <t>977FJ9QQ</t>
  </si>
  <si>
    <t>6G6ZCKSB</t>
  </si>
  <si>
    <t>M4HY664H</t>
  </si>
  <si>
    <t>RDQZ245F</t>
  </si>
  <si>
    <t>QDGUWTLU</t>
  </si>
  <si>
    <t>NCL2AJUL</t>
  </si>
  <si>
    <t>O3S3SF3W</t>
  </si>
  <si>
    <t>76RZPT87</t>
  </si>
  <si>
    <t>9Y2HDGST</t>
  </si>
  <si>
    <t>CGEXH2QO</t>
  </si>
  <si>
    <t>L5T2HKKO</t>
  </si>
  <si>
    <t>NLB4D5BQ</t>
  </si>
  <si>
    <t>U5K1Y35J</t>
  </si>
  <si>
    <t>E88W1Z0H</t>
  </si>
  <si>
    <t>N60TC14O</t>
  </si>
  <si>
    <t>09W047QT</t>
  </si>
  <si>
    <t>2872DC79</t>
  </si>
  <si>
    <t>U2JOATN3</t>
  </si>
  <si>
    <t>BVOO33UA</t>
  </si>
  <si>
    <t>JMTO8BPQ</t>
  </si>
  <si>
    <t>25YKPHX8</t>
  </si>
  <si>
    <t>X3S5O9LJ</t>
  </si>
  <si>
    <t>3Z9AX43T</t>
  </si>
  <si>
    <t>BV75OM0B</t>
  </si>
  <si>
    <t>9HFEMESD</t>
  </si>
  <si>
    <t>FNQYVW3T</t>
  </si>
  <si>
    <t>NXQR7LX6</t>
  </si>
  <si>
    <t>GUDTJY0I</t>
  </si>
  <si>
    <t>T361XRAQ</t>
  </si>
  <si>
    <t>HALGOQ5D</t>
  </si>
  <si>
    <t>5LJ47CVS</t>
  </si>
  <si>
    <t>8IEVY30X</t>
  </si>
  <si>
    <t>SZ09YDEF</t>
  </si>
  <si>
    <t>JXAYTFNI</t>
  </si>
  <si>
    <t>NXHAAD08</t>
  </si>
  <si>
    <t>93AGN8A6</t>
  </si>
  <si>
    <t>2EOF1QCY</t>
  </si>
  <si>
    <t>K83L4L0I</t>
  </si>
  <si>
    <t>DDXFIBEY</t>
  </si>
  <si>
    <t>KHRY7J40</t>
  </si>
  <si>
    <t>FNY6F0KF</t>
  </si>
  <si>
    <t>7JBR36G8</t>
  </si>
  <si>
    <t>YFNRXR7X</t>
  </si>
  <si>
    <t>OEBJXZN6</t>
  </si>
  <si>
    <t>ZTQD4PLQ</t>
  </si>
  <si>
    <t>7XVLKX8G</t>
  </si>
  <si>
    <t>C2W2VHJY</t>
  </si>
  <si>
    <t>J6MIKNYJ</t>
  </si>
  <si>
    <t>2K7R3QHZ</t>
  </si>
  <si>
    <t>O7U4I96P</t>
  </si>
  <si>
    <t>UK0LEZRJ</t>
  </si>
  <si>
    <t>PC2V729V</t>
  </si>
  <si>
    <t>YCQABCDI</t>
  </si>
  <si>
    <t>PJKAJVUG</t>
  </si>
  <si>
    <t>SH0BSL0Z</t>
  </si>
  <si>
    <t>O1TDG6YN</t>
  </si>
  <si>
    <t>AKTPC3M1</t>
  </si>
  <si>
    <t>AP9MLRZJ</t>
  </si>
  <si>
    <t>AM5YTMH3</t>
  </si>
  <si>
    <t>PYQ3VX08</t>
  </si>
  <si>
    <t>4H8GZ075</t>
  </si>
  <si>
    <t>D28ANNYX</t>
  </si>
  <si>
    <t>YNYZNOWR</t>
  </si>
  <si>
    <t>6GNJMYMO</t>
  </si>
  <si>
    <t>RKVXBXBM</t>
  </si>
  <si>
    <t>UADVV91I</t>
  </si>
  <si>
    <t>RS31U03Y</t>
  </si>
  <si>
    <t>RFTDQJ0U</t>
  </si>
  <si>
    <t>J6F10SFK</t>
  </si>
  <si>
    <t>FCCI80H2</t>
  </si>
  <si>
    <t>KG5JIU81</t>
  </si>
  <si>
    <t>SLP4PTFK</t>
  </si>
  <si>
    <t>VHZFABAC</t>
  </si>
  <si>
    <t>8JORJ1SS</t>
  </si>
  <si>
    <t>V6YYDG56</t>
  </si>
  <si>
    <t>I43F0Z77</t>
  </si>
  <si>
    <t>EABYCHB3</t>
  </si>
  <si>
    <t>75S7S74S</t>
  </si>
  <si>
    <t>XNHTLVT1</t>
  </si>
  <si>
    <t>7AOZ2F9R</t>
  </si>
  <si>
    <t>SZAMHBGA</t>
  </si>
  <si>
    <t>S8WV5MUC</t>
  </si>
  <si>
    <t>AAVJHH3M</t>
  </si>
  <si>
    <t>COM9RNBL</t>
  </si>
  <si>
    <t>N1G2CFCB</t>
  </si>
  <si>
    <t>4QTD5X53</t>
  </si>
  <si>
    <t>G7H64S20</t>
  </si>
  <si>
    <t>2CRE26AC</t>
  </si>
  <si>
    <t>0SSUR0IY</t>
  </si>
  <si>
    <t>MIA65OVY</t>
  </si>
  <si>
    <t>N6185PK0</t>
  </si>
  <si>
    <t>MHPI0ZW1</t>
  </si>
  <si>
    <t>6HRIX06M</t>
  </si>
  <si>
    <t>HE5988NI</t>
  </si>
  <si>
    <t>7PAVX9CP</t>
  </si>
  <si>
    <t>I1R23P5F</t>
  </si>
  <si>
    <t>5J1C46RJ</t>
  </si>
  <si>
    <t>1V1L46NV</t>
  </si>
  <si>
    <t>GQ7H31ZJ</t>
  </si>
  <si>
    <t>IVJP36UT</t>
  </si>
  <si>
    <t>F8O0IY28</t>
  </si>
  <si>
    <t>OZ5S8NCK</t>
  </si>
  <si>
    <t>UDKH3AM0</t>
  </si>
  <si>
    <t>AJIPJP75</t>
  </si>
  <si>
    <t>HEDUIEUN</t>
  </si>
  <si>
    <t>FWTTJ2G8</t>
  </si>
  <si>
    <t>F0XGEQOE</t>
  </si>
  <si>
    <t>G6DYTQQE</t>
  </si>
  <si>
    <t>5YLCW6L5</t>
  </si>
  <si>
    <t>P214KAH8</t>
  </si>
  <si>
    <t>ISHAZTWG</t>
  </si>
  <si>
    <t>T87FD71P</t>
  </si>
  <si>
    <t>ZNBS69V1</t>
  </si>
  <si>
    <t>SFI9TVH3</t>
  </si>
  <si>
    <t>JQVW0KJV</t>
  </si>
  <si>
    <t>H26RG9KC</t>
  </si>
  <si>
    <t>0KWYQTQQ</t>
  </si>
  <si>
    <t>LXXW3TRW</t>
  </si>
  <si>
    <t>7O00H1TC</t>
  </si>
  <si>
    <t>JXBUN5MY</t>
  </si>
  <si>
    <t>GXJF1O6U</t>
  </si>
  <si>
    <t>LXLU6LFC</t>
  </si>
  <si>
    <t>Q5GNQ823</t>
  </si>
  <si>
    <t>PIPYDN8Y</t>
  </si>
  <si>
    <t>JXUXBANJ</t>
  </si>
  <si>
    <t>IYU5CGUM</t>
  </si>
  <si>
    <t>PO158L29</t>
  </si>
  <si>
    <t>84T104O7</t>
  </si>
  <si>
    <t>FTUJY4FP</t>
  </si>
  <si>
    <t>2PI827MA</t>
  </si>
  <si>
    <t>PW5OGY78</t>
  </si>
  <si>
    <t>2PQORQGO</t>
  </si>
  <si>
    <t>IGFQGZDK</t>
  </si>
  <si>
    <t>JIEO87ZV</t>
  </si>
  <si>
    <t>2KVQ5Z4M</t>
  </si>
  <si>
    <t>WQ5WIP35</t>
  </si>
  <si>
    <t>AMGF31TA</t>
  </si>
  <si>
    <t>G7HADWB0</t>
  </si>
  <si>
    <t>Y6HNPIIT</t>
  </si>
  <si>
    <t>YB20NWM1</t>
  </si>
  <si>
    <t>O7UUAK3Y</t>
  </si>
  <si>
    <t>CSJKVMR9</t>
  </si>
  <si>
    <t>3ZM8BJQO</t>
  </si>
  <si>
    <t>5S2JLJGL</t>
  </si>
  <si>
    <t>075SHVO3</t>
  </si>
  <si>
    <t>4H2QMS78</t>
  </si>
  <si>
    <t>DSY9VD0O</t>
  </si>
  <si>
    <t>J3K9EXW0</t>
  </si>
  <si>
    <t>1MTLDVU8</t>
  </si>
  <si>
    <t>52WACRCG</t>
  </si>
  <si>
    <t>K0GWTWYL</t>
  </si>
  <si>
    <t>6GY8Q8F0</t>
  </si>
  <si>
    <t>Z4JQEOMT</t>
  </si>
  <si>
    <t>RTKUPEX7</t>
  </si>
  <si>
    <t>NW6OPA4M</t>
  </si>
  <si>
    <t>HBXLK0B6</t>
  </si>
  <si>
    <t>2AV40FHB</t>
  </si>
  <si>
    <t>UOUG01WG</t>
  </si>
  <si>
    <t>N0ONCYVZ</t>
  </si>
  <si>
    <t>0VZIDVCC</t>
  </si>
  <si>
    <t>OES8ZX7B</t>
  </si>
  <si>
    <t>P7MSQO38</t>
  </si>
  <si>
    <t>FJ6QV5XK</t>
  </si>
  <si>
    <t>0FLFT1R4</t>
  </si>
  <si>
    <t>6UCZ36IC</t>
  </si>
  <si>
    <t>676KO0LG</t>
  </si>
  <si>
    <t>EDAJ0YEW</t>
  </si>
  <si>
    <t>0EYXI1UN</t>
  </si>
  <si>
    <t>F2F1LPTA</t>
  </si>
  <si>
    <t>DVGY4X7E</t>
  </si>
  <si>
    <t>P6Z4X54S</t>
  </si>
  <si>
    <t>OD895EQM</t>
  </si>
  <si>
    <t>J6UOUH6Y</t>
  </si>
  <si>
    <t>ESZPH44N</t>
  </si>
  <si>
    <t>K3DQJ796</t>
  </si>
  <si>
    <t>5JDWBOLS</t>
  </si>
  <si>
    <t>NH0WGTR4</t>
  </si>
  <si>
    <t>GIDII30C</t>
  </si>
  <si>
    <t>ICG3THQK</t>
  </si>
  <si>
    <t>WA58C7SV</t>
  </si>
  <si>
    <t>I86DM1B9</t>
  </si>
  <si>
    <t>Y7N97FW8</t>
  </si>
  <si>
    <t>W0LFL18P</t>
  </si>
  <si>
    <t>RYNZ2WOK</t>
  </si>
  <si>
    <t>L33YUX9V</t>
  </si>
  <si>
    <t>MGHWZSN2</t>
  </si>
  <si>
    <t>T8E8EDZS</t>
  </si>
  <si>
    <t>8M3H9UME</t>
  </si>
  <si>
    <t>Q1MP64HG</t>
  </si>
  <si>
    <t>L8NLCWFS</t>
  </si>
  <si>
    <t>AS3IYIRO</t>
  </si>
  <si>
    <t>J53D8EOL</t>
  </si>
  <si>
    <t>M4ZNQTEQ</t>
  </si>
  <si>
    <t>8IYVJKT4</t>
  </si>
  <si>
    <t>NY197B1A</t>
  </si>
  <si>
    <t>0G65AQVC</t>
  </si>
  <si>
    <t>8LA72RM8</t>
  </si>
  <si>
    <t>K44WX2BT</t>
  </si>
  <si>
    <t>CYWZJ2AI</t>
  </si>
  <si>
    <t>JLK580ND</t>
  </si>
  <si>
    <t>GS1QVWCR</t>
  </si>
  <si>
    <t>Q7RV0YW6</t>
  </si>
  <si>
    <t>JMQRT3TC</t>
  </si>
  <si>
    <t>CO6ZPH1W</t>
  </si>
  <si>
    <t>N3CN7GCZ</t>
  </si>
  <si>
    <t>3N7ZXGMF</t>
  </si>
  <si>
    <t>Y6YZXVTF</t>
  </si>
  <si>
    <t>0WERZ67T</t>
  </si>
  <si>
    <t>KOFE244J</t>
  </si>
  <si>
    <t>V86S5LWV</t>
  </si>
  <si>
    <t>LOAYKUEO</t>
  </si>
  <si>
    <t>YZ9ZKK3P</t>
  </si>
  <si>
    <t>HPIKEMB9</t>
  </si>
  <si>
    <t>W2ZRP2EC</t>
  </si>
  <si>
    <t>G1QGATKV</t>
  </si>
  <si>
    <t>69U39SXU</t>
  </si>
  <si>
    <t>TFZMFOH9</t>
  </si>
  <si>
    <t>0XBMBVFP</t>
  </si>
  <si>
    <t>OK7R7I2A</t>
  </si>
  <si>
    <t>ASDR6QEZ</t>
  </si>
  <si>
    <t>1D54L027</t>
  </si>
  <si>
    <t>E4A92U26</t>
  </si>
  <si>
    <t>5J4Z0RYC</t>
  </si>
  <si>
    <t>XYNTWPN1</t>
  </si>
  <si>
    <t>7A4AC5BC</t>
  </si>
  <si>
    <t>UWI771ZX</t>
  </si>
  <si>
    <t>S3XE14XP</t>
  </si>
  <si>
    <t>84BIAFGY</t>
  </si>
  <si>
    <t>6YIW81M9</t>
  </si>
  <si>
    <t>VN8LKQN3</t>
  </si>
  <si>
    <t>7V9A9TXZ</t>
  </si>
  <si>
    <t>COGZW25D</t>
  </si>
  <si>
    <t>9HCLI5PO</t>
  </si>
  <si>
    <t>TU58PHME</t>
  </si>
  <si>
    <t>LIB4KUZJ</t>
  </si>
  <si>
    <t>2K8H292S</t>
  </si>
  <si>
    <t>DYNHHN6P</t>
  </si>
  <si>
    <t>NLKPA1KP</t>
  </si>
  <si>
    <t>MBPJUJ7F</t>
  </si>
  <si>
    <t>XW9U35NQ</t>
  </si>
  <si>
    <t>2NTWE1G4</t>
  </si>
  <si>
    <t>VO1YR5CY</t>
  </si>
  <si>
    <t>SX0SSL0H</t>
  </si>
  <si>
    <t>NOBIC0PD</t>
  </si>
  <si>
    <t>PQ104BT2</t>
  </si>
  <si>
    <t>5VJIXV02</t>
  </si>
  <si>
    <t>GL95LARP</t>
  </si>
  <si>
    <t>H2IOHZ8R</t>
  </si>
  <si>
    <t>I35REHYN</t>
  </si>
  <si>
    <t>483NKH0E</t>
  </si>
  <si>
    <t>0P8NFYML</t>
  </si>
  <si>
    <t>FUL5V96O</t>
  </si>
  <si>
    <t>YCQXHVMZ</t>
  </si>
  <si>
    <t>YQK2K6U5</t>
  </si>
  <si>
    <t>LROWI84G</t>
  </si>
  <si>
    <t>0NP0XPLQ</t>
  </si>
  <si>
    <t>ZTT02VDQ</t>
  </si>
  <si>
    <t>KOJ4SQ1T</t>
  </si>
  <si>
    <t>HXRF96S3</t>
  </si>
  <si>
    <t>TLJWMKEO</t>
  </si>
  <si>
    <t>I7AH5FW0</t>
  </si>
  <si>
    <t>B4SIVH1O</t>
  </si>
  <si>
    <t>FNXCNUR1</t>
  </si>
  <si>
    <t>8OBC9CQE</t>
  </si>
  <si>
    <t>DC2NI04U</t>
  </si>
  <si>
    <t>U6XJRWV8</t>
  </si>
  <si>
    <t>SGV1FR3O</t>
  </si>
  <si>
    <t>0J24X1Y0</t>
  </si>
  <si>
    <t>43FW6W9O</t>
  </si>
  <si>
    <t>9WISPXZW</t>
  </si>
  <si>
    <t>IW6S2BN0</t>
  </si>
  <si>
    <t>C9330YF1</t>
  </si>
  <si>
    <t>FZ72CGOI</t>
  </si>
  <si>
    <t>2PMIYAFN</t>
  </si>
  <si>
    <t>9LY4MLGO</t>
  </si>
  <si>
    <t>P13DDOTM</t>
  </si>
  <si>
    <t>93JCG10L</t>
  </si>
  <si>
    <t>8JL58ECD</t>
  </si>
  <si>
    <t>0DFXFKT7</t>
  </si>
  <si>
    <t>V01XCOAS</t>
  </si>
  <si>
    <t>484WREJQ</t>
  </si>
  <si>
    <t>OHVPXBSR</t>
  </si>
  <si>
    <t>NEVHU7GV</t>
  </si>
  <si>
    <t>IYKSBD0U</t>
  </si>
  <si>
    <t>8E0VRCLW</t>
  </si>
  <si>
    <t>R8CMI00I</t>
  </si>
  <si>
    <t>PLYYX5CD</t>
  </si>
  <si>
    <t>UJTU7DUB</t>
  </si>
  <si>
    <t>IFNT8NLL</t>
  </si>
  <si>
    <t>I2DLJ6C3</t>
  </si>
  <si>
    <t>DLGW8Y7B</t>
  </si>
  <si>
    <t>A6Y1V5Z0</t>
  </si>
  <si>
    <t>8KJ3H262</t>
  </si>
  <si>
    <t>PAQOPSR0</t>
  </si>
  <si>
    <t>CZF82O5B</t>
  </si>
  <si>
    <t>JDFQYP5L</t>
  </si>
  <si>
    <t>D1ANNMSO</t>
  </si>
  <si>
    <t>T58F1T8V</t>
  </si>
  <si>
    <t>JS9SCCJ3</t>
  </si>
  <si>
    <t>TUL0TZSR</t>
  </si>
  <si>
    <t>CPEYUW7V</t>
  </si>
  <si>
    <t>UE66OOQS</t>
  </si>
  <si>
    <t>ID4LC9V5</t>
  </si>
  <si>
    <t>DK955UBP</t>
  </si>
  <si>
    <t>KLPVD6LR</t>
  </si>
  <si>
    <t>9P9ISECL</t>
  </si>
  <si>
    <t>VCQBM844</t>
  </si>
  <si>
    <t>CJ5U6GX3</t>
  </si>
  <si>
    <t>P8P9MKJL</t>
  </si>
  <si>
    <t>G17H7YXA</t>
  </si>
  <si>
    <t>W5EGDYPK</t>
  </si>
  <si>
    <t>R7GVZT8J</t>
  </si>
  <si>
    <t>OSMGVV1S</t>
  </si>
  <si>
    <t>7TIWLFZD</t>
  </si>
  <si>
    <t>DFN1V29L</t>
  </si>
  <si>
    <t>U6Q0T9KV</t>
  </si>
  <si>
    <t>XMRZQ8PR</t>
  </si>
  <si>
    <t>GK1NH8G7</t>
  </si>
  <si>
    <t>SUXDAQNV</t>
  </si>
  <si>
    <t>CJZLM3WA</t>
  </si>
  <si>
    <t>ZTHMJWYZ</t>
  </si>
  <si>
    <t>WSKZBAYI</t>
  </si>
  <si>
    <t>O2CFE5KX</t>
  </si>
  <si>
    <t>1G866GH4</t>
  </si>
  <si>
    <t>839AMI93</t>
  </si>
  <si>
    <t>EP81D4IN</t>
  </si>
  <si>
    <t>IU8V0BZK</t>
  </si>
  <si>
    <t>7I7BZHHT</t>
  </si>
  <si>
    <t>BEP06EN5</t>
  </si>
  <si>
    <t>S8Y9AAWC</t>
  </si>
  <si>
    <t>LX4D50OF</t>
  </si>
  <si>
    <t>ME2X1TEG</t>
  </si>
  <si>
    <t>JSD4APT2</t>
  </si>
  <si>
    <t>Q6OUJCH5</t>
  </si>
  <si>
    <t>YOISPUC6</t>
  </si>
  <si>
    <t>D01U0UR8</t>
  </si>
  <si>
    <t>6KVOMBDJ</t>
  </si>
  <si>
    <t>OV0LOPAA</t>
  </si>
  <si>
    <t>EEB0JYIQ</t>
  </si>
  <si>
    <t>396WP6JS</t>
  </si>
  <si>
    <t>QYTGB5LA</t>
  </si>
  <si>
    <t>NRMFYPAD</t>
  </si>
  <si>
    <t>4K7PRO1B</t>
  </si>
  <si>
    <t>XD6R8R5B</t>
  </si>
  <si>
    <t>J28ZRO9G</t>
  </si>
  <si>
    <t>PCBA3KAV</t>
  </si>
  <si>
    <t>G0ECB8FS</t>
  </si>
  <si>
    <t>IDN254QN</t>
  </si>
  <si>
    <t>QC9B7V93</t>
  </si>
  <si>
    <t>BTOD096J</t>
  </si>
  <si>
    <t>3R4W7ZVY</t>
  </si>
  <si>
    <t>E0HMRMZ9</t>
  </si>
  <si>
    <t>QLTDWAEM</t>
  </si>
  <si>
    <t>2CN1G52G</t>
  </si>
  <si>
    <t>RGUC0V54</t>
  </si>
  <si>
    <t>N8F2PFQP</t>
  </si>
  <si>
    <t>7RLLNAYC</t>
  </si>
  <si>
    <t>TX88GTDE</t>
  </si>
  <si>
    <t>VIMY08JH</t>
  </si>
  <si>
    <t>D62905BC</t>
  </si>
  <si>
    <t>3QTN3F5T</t>
  </si>
  <si>
    <t>5MFY1D4C</t>
  </si>
  <si>
    <t>MBBBOMEV</t>
  </si>
  <si>
    <t>CPVW06O2</t>
  </si>
  <si>
    <t>K9MMOXUC</t>
  </si>
  <si>
    <t>9HYMQL4I</t>
  </si>
  <si>
    <t>SH0S5N6U</t>
  </si>
  <si>
    <t>YKC8JUSY</t>
  </si>
  <si>
    <t>KV9LW061</t>
  </si>
  <si>
    <t>LIIBOUUQ</t>
  </si>
  <si>
    <t>FPTH6URQ</t>
  </si>
  <si>
    <t>AKT5EF0X</t>
  </si>
  <si>
    <t>58QZ1YGK</t>
  </si>
  <si>
    <t>MPVD0JVF</t>
  </si>
  <si>
    <t>7S6SHJJG</t>
  </si>
  <si>
    <t>ZG8WPG99</t>
  </si>
  <si>
    <t>BTLXFPUB</t>
  </si>
  <si>
    <t>48HBI36Y</t>
  </si>
  <si>
    <t>HYPZOTY8</t>
  </si>
  <si>
    <t>ZZJ4I52J</t>
  </si>
  <si>
    <t>E4YR0OE6</t>
  </si>
  <si>
    <t>Y0EKPBLQ</t>
  </si>
  <si>
    <t>49ZS7GTS</t>
  </si>
  <si>
    <t>TJ03NDNX</t>
  </si>
  <si>
    <t>XS7CNY5H</t>
  </si>
  <si>
    <t>8TRT2HNF</t>
  </si>
  <si>
    <t>APWT2PFU</t>
  </si>
  <si>
    <t>TPVFA5B8</t>
  </si>
  <si>
    <t>ASVOOKMY</t>
  </si>
  <si>
    <t>RMFG5C6C</t>
  </si>
  <si>
    <t>RYO875D0</t>
  </si>
  <si>
    <t>93OFIHMF</t>
  </si>
  <si>
    <t>D40N5I9Y</t>
  </si>
  <si>
    <t>8F3RA844</t>
  </si>
  <si>
    <t>6CV2KEKP</t>
  </si>
  <si>
    <t>GFU8P2SC</t>
  </si>
  <si>
    <t>HBZEI375</t>
  </si>
  <si>
    <t>G3SJ8X1K</t>
  </si>
  <si>
    <t>FKNT3I12</t>
  </si>
  <si>
    <t>FPTY1B79</t>
  </si>
  <si>
    <t>ECB42PGL</t>
  </si>
  <si>
    <t>5BT0Y4MB</t>
  </si>
  <si>
    <t>S5IXY4Z9</t>
  </si>
  <si>
    <t>2NN7T8LG</t>
  </si>
  <si>
    <t>0TR3RU8A</t>
  </si>
  <si>
    <t>SK30SEKS</t>
  </si>
  <si>
    <t>R0O1UYNW</t>
  </si>
  <si>
    <t>72C58IRY</t>
  </si>
  <si>
    <t>DVT7NPEH</t>
  </si>
  <si>
    <t>FU2PQZR4</t>
  </si>
  <si>
    <t>NCMT5KK3</t>
  </si>
  <si>
    <t>3SEMPUU1</t>
  </si>
  <si>
    <t>LOSUVU4T</t>
  </si>
  <si>
    <t>MBYY3F5P</t>
  </si>
  <si>
    <t>MCWDHOBT</t>
  </si>
  <si>
    <t>6M5LV1ZE</t>
  </si>
  <si>
    <t>LDK61ORQ</t>
  </si>
  <si>
    <t>MTKCJVFO</t>
  </si>
  <si>
    <t>94GCWI08</t>
  </si>
  <si>
    <t>2UHH7PD3</t>
  </si>
  <si>
    <t>K4GL9NDX</t>
  </si>
  <si>
    <t>3DKK3JF3</t>
  </si>
  <si>
    <t>G23RCHB6</t>
  </si>
  <si>
    <t>GKLE0CDI</t>
  </si>
  <si>
    <t>5URQT67R</t>
  </si>
  <si>
    <t>RTOIXNPC</t>
  </si>
  <si>
    <t>7FN6LV2E</t>
  </si>
  <si>
    <t>E1VKE2PH</t>
  </si>
  <si>
    <t>L8D22SSW</t>
  </si>
  <si>
    <t>0T9KUEQ2</t>
  </si>
  <si>
    <t>D00AN5HY</t>
  </si>
  <si>
    <t>QJ1DIUN7</t>
  </si>
  <si>
    <t>3W1Y39BY</t>
  </si>
  <si>
    <t>S5R9O6TL</t>
  </si>
  <si>
    <t>R162LSFR</t>
  </si>
  <si>
    <t>URT8A7OQ</t>
  </si>
  <si>
    <t>BTH2O9OF</t>
  </si>
  <si>
    <t>DVAOMCYK</t>
  </si>
  <si>
    <t>G7RCJBVL</t>
  </si>
  <si>
    <t>DIVKSHY7</t>
  </si>
  <si>
    <t>OV60VIBB</t>
  </si>
  <si>
    <t>4O6T16XI</t>
  </si>
  <si>
    <t>ZU3GICE9</t>
  </si>
  <si>
    <t>SGAJAIP9</t>
  </si>
  <si>
    <t>OJ9KBQML</t>
  </si>
  <si>
    <t>1KVGSF08</t>
  </si>
  <si>
    <t>524QUXI2</t>
  </si>
  <si>
    <t>II1GOQWL</t>
  </si>
  <si>
    <t>TFS537LA</t>
  </si>
  <si>
    <t>ILR33OAV</t>
  </si>
  <si>
    <t>THI3LNT0</t>
  </si>
  <si>
    <t>1MQ3015O</t>
  </si>
  <si>
    <t>J2B3UZXA</t>
  </si>
  <si>
    <t>1VIKWVHD</t>
  </si>
  <si>
    <t>LDDQ5PN2</t>
  </si>
  <si>
    <t>F7S1OPQS</t>
  </si>
  <si>
    <t>Y5CP83V4</t>
  </si>
  <si>
    <t>I8NC3RFB</t>
  </si>
  <si>
    <t>DRFUPEOU</t>
  </si>
  <si>
    <t>6AALZVSE</t>
  </si>
  <si>
    <t>EM1BA4EK</t>
  </si>
  <si>
    <t>FR8FT0ZX</t>
  </si>
  <si>
    <t>GOGIZWW6</t>
  </si>
  <si>
    <t>OBDEDIXA</t>
  </si>
  <si>
    <t>CGEHFK9N</t>
  </si>
  <si>
    <t>EMK9P63G</t>
  </si>
  <si>
    <t>A9C9YCSN</t>
  </si>
  <si>
    <t>IFO74RWI</t>
  </si>
  <si>
    <t>E5UW8AGQ</t>
  </si>
  <si>
    <t>1ZMWMU21</t>
  </si>
  <si>
    <t>X2GXIKND</t>
  </si>
  <si>
    <t>XZ9YR78K</t>
  </si>
  <si>
    <t>5CJQB25J</t>
  </si>
  <si>
    <t>2GQH9FKJ</t>
  </si>
  <si>
    <t>DYUWF61W</t>
  </si>
  <si>
    <t>TQJJDWWH</t>
  </si>
  <si>
    <t>Z6ETLZQU</t>
  </si>
  <si>
    <t>ECCVMNUZ</t>
  </si>
  <si>
    <t>6M89XBL0</t>
  </si>
  <si>
    <t>WANX7LM0</t>
  </si>
  <si>
    <t>E40RN3MN</t>
  </si>
  <si>
    <t>9ILB20UV</t>
  </si>
  <si>
    <t>AIBZQM42</t>
  </si>
  <si>
    <t>6E2Y3HKI</t>
  </si>
  <si>
    <t>S5FBJ31P</t>
  </si>
  <si>
    <t>LZVFFQLN</t>
  </si>
  <si>
    <t>JQ3HJFNA</t>
  </si>
  <si>
    <t>VJILDVVF</t>
  </si>
  <si>
    <t>2QHRL8CW</t>
  </si>
  <si>
    <t>72TBO2HA</t>
  </si>
  <si>
    <t>ZDRRL61D</t>
  </si>
  <si>
    <t>3VLKZISJ</t>
  </si>
  <si>
    <t>0SMQAD34</t>
  </si>
  <si>
    <t>IBZI95HI</t>
  </si>
  <si>
    <t>OO3BM7A9</t>
  </si>
  <si>
    <t>GBSK2HX8</t>
  </si>
  <si>
    <t>ISQJD695</t>
  </si>
  <si>
    <t>AKC9GNVA</t>
  </si>
  <si>
    <t>81APSLDP</t>
  </si>
  <si>
    <t>ZQVUQ5CJ</t>
  </si>
  <si>
    <t>S7PY8R2V</t>
  </si>
  <si>
    <t>64KS4KGN</t>
  </si>
  <si>
    <t>HKV37WU9</t>
  </si>
  <si>
    <t>L20NI94X</t>
  </si>
  <si>
    <t>PN3T4FUG</t>
  </si>
  <si>
    <t>Q19RWR17</t>
  </si>
  <si>
    <t>X96KGPI8</t>
  </si>
  <si>
    <t>VAD1MF34</t>
  </si>
  <si>
    <t>6DCKCXDC</t>
  </si>
  <si>
    <t>HB740BLB</t>
  </si>
  <si>
    <t>CY7C3ZPJ</t>
  </si>
  <si>
    <t>NBE5EMSV</t>
  </si>
  <si>
    <t>8GBXTWXE</t>
  </si>
  <si>
    <t>IIVP87B8</t>
  </si>
  <si>
    <t>GL1YE4PQ</t>
  </si>
  <si>
    <t>WPXAMXD2</t>
  </si>
  <si>
    <t>Q620I4AZ</t>
  </si>
  <si>
    <t>9H2V1F1E</t>
  </si>
  <si>
    <t>WFP9J5J7</t>
  </si>
  <si>
    <t>RYJPSM6D</t>
  </si>
  <si>
    <t>0ISX53T3</t>
  </si>
  <si>
    <t>AVD2WQZY</t>
  </si>
  <si>
    <t>E7RTG575</t>
  </si>
  <si>
    <t>FF45BXTL</t>
  </si>
  <si>
    <t>CDUIUYY2</t>
  </si>
  <si>
    <t>AHIDE6VS</t>
  </si>
  <si>
    <t>5AI9WG6M</t>
  </si>
  <si>
    <t>DKUVKTIT</t>
  </si>
  <si>
    <t>WGFTBY3W</t>
  </si>
  <si>
    <t>8RF8XVYF</t>
  </si>
  <si>
    <t>FAJTQMUM</t>
  </si>
  <si>
    <t>6GLF0PU0</t>
  </si>
  <si>
    <t>TFS5SYN2</t>
  </si>
  <si>
    <t>8I4915WD</t>
  </si>
  <si>
    <t>DUJ52ZYK</t>
  </si>
  <si>
    <t>021Z2J9L</t>
  </si>
  <si>
    <t>FB9M4FR7</t>
  </si>
  <si>
    <t>2LP5SUR5</t>
  </si>
  <si>
    <t>08Q8A6M9</t>
  </si>
  <si>
    <t>5UEA6KVU</t>
  </si>
  <si>
    <t>XN43RX9C</t>
  </si>
  <si>
    <t>L58MN75X</t>
  </si>
  <si>
    <t>E6D2DBXF</t>
  </si>
  <si>
    <t>CJP7LWRK</t>
  </si>
  <si>
    <t>J21W3WIW</t>
  </si>
  <si>
    <t>VO3C2LE4</t>
  </si>
  <si>
    <t>8P3O8A9H</t>
  </si>
  <si>
    <t>LCQ934W7</t>
  </si>
  <si>
    <t>6TN4T6HN</t>
  </si>
  <si>
    <t>5M5TW9RC</t>
  </si>
  <si>
    <t>YFS5KLJJ</t>
  </si>
  <si>
    <t>RC1YCAEP</t>
  </si>
  <si>
    <t>UBO7V799</t>
  </si>
  <si>
    <t>JF0F2J5W</t>
  </si>
  <si>
    <t>FRB34F3W</t>
  </si>
  <si>
    <t>BN8UTT8O</t>
  </si>
  <si>
    <t>CPL37MZC</t>
  </si>
  <si>
    <t>ZD1X3R4G</t>
  </si>
  <si>
    <t>XVQ3OA99</t>
  </si>
  <si>
    <t>QKW7MDJK</t>
  </si>
  <si>
    <t>X3ZSQCH8</t>
  </si>
  <si>
    <t>MD0SRXG4</t>
  </si>
  <si>
    <t>P4D8H19O</t>
  </si>
  <si>
    <t>KZKMLY96</t>
  </si>
  <si>
    <t>Q2BB73WT</t>
  </si>
  <si>
    <t>O22J2QPD</t>
  </si>
  <si>
    <t>0TC6I9SJ</t>
  </si>
  <si>
    <t>HXGDBNAV</t>
  </si>
  <si>
    <t>IZD69C5Q</t>
  </si>
  <si>
    <t>K6M3EX4O</t>
  </si>
  <si>
    <t>PG4UQI8B</t>
  </si>
  <si>
    <t>RL26ZS8F</t>
  </si>
  <si>
    <t>AW3L4BTT</t>
  </si>
  <si>
    <t>8R0HTKUK</t>
  </si>
  <si>
    <t>KATNS4R4</t>
  </si>
  <si>
    <t>GHB3UIDV</t>
  </si>
  <si>
    <t>JZD1QDWA</t>
  </si>
  <si>
    <t>U5JFEXOI</t>
  </si>
  <si>
    <t>L8CG1IQO</t>
  </si>
  <si>
    <t>30KP0JMN</t>
  </si>
  <si>
    <t>JTDV6H65</t>
  </si>
  <si>
    <t>CC3B5DSU</t>
  </si>
  <si>
    <t>NL3JZH1Z</t>
  </si>
  <si>
    <t>OIIFWY81</t>
  </si>
  <si>
    <t>2QHB4SYK</t>
  </si>
  <si>
    <t>IQAFSIV4</t>
  </si>
  <si>
    <t>5QD53WHF</t>
  </si>
  <si>
    <t>IVCON5CU</t>
  </si>
  <si>
    <t>KUAZF4E7</t>
  </si>
  <si>
    <t>18YA4UUP</t>
  </si>
  <si>
    <t>VYPIKMKO</t>
  </si>
  <si>
    <t>PGN9I1HU</t>
  </si>
  <si>
    <t>KFVI73X6</t>
  </si>
  <si>
    <t>DWUD4S0P</t>
  </si>
  <si>
    <t>23ZL97PN</t>
  </si>
  <si>
    <t>GBMHNLRO</t>
  </si>
  <si>
    <t>B133ECHC</t>
  </si>
  <si>
    <t>RZ2PUH86</t>
  </si>
  <si>
    <t>KNN6C4O3</t>
  </si>
  <si>
    <t>AHOYDL01</t>
  </si>
  <si>
    <t>SQZ293C0</t>
  </si>
  <si>
    <t>3T23AW36</t>
  </si>
  <si>
    <t>R9GI5SJ5</t>
  </si>
  <si>
    <t>1LTD5TKV</t>
  </si>
  <si>
    <t>SG1T9M5F</t>
  </si>
  <si>
    <t>MG1YUTUE</t>
  </si>
  <si>
    <t>5YIWOUOZ</t>
  </si>
  <si>
    <t>S3HMUXS1</t>
  </si>
  <si>
    <t>XO3XXR9X</t>
  </si>
  <si>
    <t>FX54MQFC</t>
  </si>
  <si>
    <t>QWJ2TRQM</t>
  </si>
  <si>
    <t>WQ0C723A</t>
  </si>
  <si>
    <t>9M72KPA3</t>
  </si>
  <si>
    <t>L3UMWAX7</t>
  </si>
  <si>
    <t>DVPYKS4A</t>
  </si>
  <si>
    <t>OIBR7UA7</t>
  </si>
  <si>
    <t>UO4KXDBC</t>
  </si>
  <si>
    <t>FCFDJIEZ</t>
  </si>
  <si>
    <t>V9YY2XIE</t>
  </si>
  <si>
    <t>9FH2VYQQ</t>
  </si>
  <si>
    <t>3MKAQ2YI</t>
  </si>
  <si>
    <t>EUG019AS</t>
  </si>
  <si>
    <t>DIAR4IM7</t>
  </si>
  <si>
    <t>YD38G676</t>
  </si>
  <si>
    <t>BF9D3HVC</t>
  </si>
  <si>
    <t>AKMDEG3I</t>
  </si>
  <si>
    <t>D74OAJB4</t>
  </si>
  <si>
    <t>H3K2E35I</t>
  </si>
  <si>
    <t>BJOY31DL</t>
  </si>
  <si>
    <t>3QSM7X3W</t>
  </si>
  <si>
    <t>DLAMSRVT</t>
  </si>
  <si>
    <t>OXPNURPT</t>
  </si>
  <si>
    <t>XGMMHWZC</t>
  </si>
  <si>
    <t>V9XJAZPC</t>
  </si>
  <si>
    <t>ZNEQXZZK</t>
  </si>
  <si>
    <t>SRV6TQ2E</t>
  </si>
  <si>
    <t>KOG75BRP</t>
  </si>
  <si>
    <t>MUHI7FIM</t>
  </si>
  <si>
    <t>JVKP9OCT</t>
  </si>
  <si>
    <t>AGZ87JFX</t>
  </si>
  <si>
    <t>VVO21D4Z</t>
  </si>
  <si>
    <t>MXJAH0R5</t>
  </si>
  <si>
    <t>LSVMMUJ0</t>
  </si>
  <si>
    <t>Y2A8EUBM</t>
  </si>
  <si>
    <t>3WC1FUFP</t>
  </si>
  <si>
    <t>EVDMSM4N</t>
  </si>
  <si>
    <t>0W8VWJDS</t>
  </si>
  <si>
    <t>3XVY4LEU</t>
  </si>
  <si>
    <t>8ZYVKQ27</t>
  </si>
  <si>
    <t>86C26QSR</t>
  </si>
  <si>
    <t>3C7A75LH</t>
  </si>
  <si>
    <t>Z032GGRE</t>
  </si>
  <si>
    <t>H3ITKE4I</t>
  </si>
  <si>
    <t>R9TWUEAT</t>
  </si>
  <si>
    <t>POLWB0UX</t>
  </si>
  <si>
    <t>8RQCHZ5O</t>
  </si>
  <si>
    <t>2MHTTXX0</t>
  </si>
  <si>
    <t>GTEFJL6U</t>
  </si>
  <si>
    <t>DA7BZMMO</t>
  </si>
  <si>
    <t>XAC1J3TF</t>
  </si>
  <si>
    <t>S6645YWA</t>
  </si>
  <si>
    <t>PYEQPW42</t>
  </si>
  <si>
    <t>XQQ3JS90</t>
  </si>
  <si>
    <t>PODXJ4SP</t>
  </si>
  <si>
    <t>V5THS9V8</t>
  </si>
  <si>
    <t>SZ81H1PM</t>
  </si>
  <si>
    <t>QFLFLCD0</t>
  </si>
  <si>
    <t>KAPP0SBT</t>
  </si>
  <si>
    <t>Y4SN1R3L</t>
  </si>
  <si>
    <t>V8I2CE9V</t>
  </si>
  <si>
    <t>RSSYISWE</t>
  </si>
  <si>
    <t>J2SR2H1Y</t>
  </si>
  <si>
    <t>IOUUN8LM</t>
  </si>
  <si>
    <t>3Q15OHQB</t>
  </si>
  <si>
    <t>KDPBAHOJ</t>
  </si>
  <si>
    <t>0STR2QEA</t>
  </si>
  <si>
    <t>KMJMLQ4P</t>
  </si>
  <si>
    <t>MC3OSDV0</t>
  </si>
  <si>
    <t>5P4OCP0Q</t>
  </si>
  <si>
    <t>9HXSC391</t>
  </si>
  <si>
    <t>9BTSKY01</t>
  </si>
  <si>
    <t>UZ4JMG8Z</t>
  </si>
  <si>
    <t>L3DT2WVO</t>
  </si>
  <si>
    <t>2HFLKREC</t>
  </si>
  <si>
    <t>PVLGUIEN</t>
  </si>
  <si>
    <t>XRO7PMA2</t>
  </si>
  <si>
    <t>4O3EPWFR</t>
  </si>
  <si>
    <t>YH2NHVXC</t>
  </si>
  <si>
    <t>BDUNPUWY</t>
  </si>
  <si>
    <t>K7FBRQCA</t>
  </si>
  <si>
    <t>ATOYVLLB</t>
  </si>
  <si>
    <t>CZ8PPZTC</t>
  </si>
  <si>
    <t>6444O6DK</t>
  </si>
  <si>
    <t>OBFCOV33</t>
  </si>
  <si>
    <t>FJHKS2T2</t>
  </si>
  <si>
    <t>RQULJHTU</t>
  </si>
  <si>
    <t>ENL7MDL2</t>
  </si>
  <si>
    <t>3FJPGYD7</t>
  </si>
  <si>
    <t>GX3SHSEA</t>
  </si>
  <si>
    <t>4T9CQH5J</t>
  </si>
  <si>
    <t>T32P6LSX</t>
  </si>
  <si>
    <t>R6HYAPR6</t>
  </si>
  <si>
    <t>6NWIZG2N</t>
  </si>
  <si>
    <t>Q2RY668B</t>
  </si>
  <si>
    <t>7IKDD9UG</t>
  </si>
  <si>
    <t>R5I9AAFG</t>
  </si>
  <si>
    <t>L9IXFTIL</t>
  </si>
  <si>
    <t>G6QI40AT</t>
  </si>
  <si>
    <t>QPMZ5RG0</t>
  </si>
  <si>
    <t>1PORK6E3</t>
  </si>
  <si>
    <t>66Q03Q2P</t>
  </si>
  <si>
    <t>1RND0S0B</t>
  </si>
  <si>
    <t>TFSKOBH7</t>
  </si>
  <si>
    <t>A76M0OOH</t>
  </si>
  <si>
    <t>86GSJWQW</t>
  </si>
  <si>
    <t>SYJKN818</t>
  </si>
  <si>
    <t>HTW9348H</t>
  </si>
  <si>
    <t>AP74NF6M</t>
  </si>
  <si>
    <t>BVYMJ6TD</t>
  </si>
  <si>
    <t>RDC531P5</t>
  </si>
  <si>
    <t>LDIBOTNO</t>
  </si>
  <si>
    <t>WXOL5HTS</t>
  </si>
  <si>
    <t>60JGDDRO</t>
  </si>
  <si>
    <t>EG7S6ZOI</t>
  </si>
  <si>
    <t>84D18IA1</t>
  </si>
  <si>
    <t>60RDU2SZ</t>
  </si>
  <si>
    <t>4E5A84H1</t>
  </si>
  <si>
    <t>4RPUMZ9M</t>
  </si>
  <si>
    <t>GVCMT0GZ</t>
  </si>
  <si>
    <t>JP4H1WG4</t>
  </si>
  <si>
    <t>5KC100IN</t>
  </si>
  <si>
    <t>manager</t>
  </si>
  <si>
    <t>regional_office</t>
  </si>
  <si>
    <t>Summer Sewald</t>
  </si>
  <si>
    <t>West</t>
  </si>
  <si>
    <t>Rocco Neubert</t>
  </si>
  <si>
    <t>East</t>
  </si>
  <si>
    <t>Melvin Marxen</t>
  </si>
  <si>
    <t>Central</t>
  </si>
  <si>
    <t>Celia Rouche</t>
  </si>
  <si>
    <t>Cara Losch</t>
  </si>
  <si>
    <t>Mei-Mei Johns</t>
  </si>
  <si>
    <t>Carol Thompson</t>
  </si>
  <si>
    <t>Dustin Brinkmann</t>
  </si>
  <si>
    <t>Elizabeth Anderson</t>
  </si>
  <si>
    <t>Carl Lin</t>
  </si>
  <si>
    <t>Natalya Ivanova</t>
  </si>
  <si>
    <t>series</t>
  </si>
  <si>
    <t>sales_price</t>
  </si>
  <si>
    <t>GTX</t>
  </si>
  <si>
    <t>GTX Pro</t>
  </si>
  <si>
    <t>MG</t>
  </si>
  <si>
    <t>GTK</t>
  </si>
  <si>
    <t>Table</t>
  </si>
  <si>
    <t>Field</t>
  </si>
  <si>
    <t>Description</t>
  </si>
  <si>
    <t>sales_pipeline</t>
  </si>
  <si>
    <t>Sales pipeline stage (Prospecting &gt; Engaging &gt; Won / Lost)</t>
  </si>
  <si>
    <t>Date in which the deal was "Won" or "Lost"</t>
  </si>
  <si>
    <t>products</t>
  </si>
  <si>
    <t>Product series</t>
  </si>
  <si>
    <t>Sales agent</t>
  </si>
  <si>
    <t>sales_teams</t>
  </si>
  <si>
    <t>Regional office</t>
  </si>
  <si>
    <t>accounts</t>
  </si>
  <si>
    <t>sector</t>
  </si>
  <si>
    <t>Industry</t>
  </si>
  <si>
    <t>revenue</t>
  </si>
  <si>
    <t>Annual revenue (in millions of USD)</t>
  </si>
  <si>
    <t>Product name</t>
  </si>
  <si>
    <t>office_location</t>
  </si>
  <si>
    <t>Headquarters</t>
  </si>
  <si>
    <t>Company name</t>
  </si>
  <si>
    <t>Date in which the "Engaging" deal stage was initiated</t>
  </si>
  <si>
    <t>Revenue from the deal</t>
  </si>
  <si>
    <t>Suggested retail price</t>
  </si>
  <si>
    <t>Respective sales manager</t>
  </si>
  <si>
    <t>Unique identifier</t>
  </si>
  <si>
    <t>year_established</t>
  </si>
  <si>
    <t>Year Established</t>
  </si>
  <si>
    <t>employees</t>
  </si>
  <si>
    <t>Number of employees</t>
  </si>
  <si>
    <t>subsidiary_of</t>
  </si>
  <si>
    <t>Parent company</t>
  </si>
  <si>
    <t>technolgy</t>
  </si>
  <si>
    <t>United States</t>
  </si>
  <si>
    <t>employment</t>
  </si>
  <si>
    <t>retail</t>
  </si>
  <si>
    <t>finance</t>
  </si>
  <si>
    <t>services</t>
  </si>
  <si>
    <t>Romania</t>
  </si>
  <si>
    <t>marketing</t>
  </si>
  <si>
    <t>software</t>
  </si>
  <si>
    <t>medical</t>
  </si>
  <si>
    <t>Philipines</t>
  </si>
  <si>
    <t>Jordan</t>
  </si>
  <si>
    <t>Japan</t>
  </si>
  <si>
    <t>Belgium</t>
  </si>
  <si>
    <t>Germany</t>
  </si>
  <si>
    <t>telecommunications</t>
  </si>
  <si>
    <t>entertainment</t>
  </si>
  <si>
    <t>Norway</t>
  </si>
  <si>
    <t>Korea</t>
  </si>
  <si>
    <t>Poland</t>
  </si>
  <si>
    <t>Panama</t>
  </si>
  <si>
    <t>Italy</t>
  </si>
  <si>
    <t>Kenya</t>
  </si>
  <si>
    <t>China</t>
  </si>
  <si>
    <t>Brazil</t>
  </si>
  <si>
    <t>Grand Total</t>
  </si>
  <si>
    <t>Count of deal_stage</t>
  </si>
  <si>
    <t>revenue per agent</t>
  </si>
  <si>
    <t>revenue per region</t>
  </si>
  <si>
    <t>revenue per manager</t>
  </si>
  <si>
    <t>Column Labels</t>
  </si>
  <si>
    <t>revenue per product</t>
  </si>
  <si>
    <t>1. which sales agent brings the most revenue</t>
  </si>
  <si>
    <t>2. which manager brings the most revenue</t>
  </si>
  <si>
    <t xml:space="preserve">3. which regional office is more efficient </t>
  </si>
  <si>
    <t>4. most revenue generating product</t>
  </si>
  <si>
    <t>5. percentage of won or lost</t>
  </si>
  <si>
    <t>close_year</t>
  </si>
  <si>
    <t>close_month</t>
  </si>
  <si>
    <t>April</t>
  </si>
  <si>
    <t>August</t>
  </si>
  <si>
    <t>December</t>
  </si>
  <si>
    <t>July</t>
  </si>
  <si>
    <t>June</t>
  </si>
  <si>
    <t>March</t>
  </si>
  <si>
    <t>May</t>
  </si>
  <si>
    <t>November</t>
  </si>
  <si>
    <t>October</t>
  </si>
  <si>
    <t>September</t>
  </si>
  <si>
    <t>percentage</t>
  </si>
  <si>
    <t>revenue per month</t>
  </si>
  <si>
    <t>6. what is the revenue in each month</t>
  </si>
  <si>
    <t>7. month wise progress</t>
  </si>
  <si>
    <t>sales agent</t>
  </si>
  <si>
    <t>region</t>
  </si>
  <si>
    <t>status</t>
  </si>
  <si>
    <t>months</t>
  </si>
  <si>
    <t>month</t>
  </si>
  <si>
    <t>8. total sales</t>
  </si>
  <si>
    <t>total sales</t>
  </si>
  <si>
    <t>Revenue:</t>
  </si>
  <si>
    <t>Sales count:</t>
  </si>
  <si>
    <t>Sales (won):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</si>
</sst>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quot;Million&quot;"/>
    <numFmt numFmtId="165" formatCode="0.00,,&quot;M&quot;"/>
  </numFmts>
  <fonts count="6" x14ac:knownFonts="1">
    <font>
      <sz val="11"/>
      <color theme="1"/>
      <name val="Calibri"/>
      <family val="2"/>
      <scheme val="minor"/>
    </font>
    <font>
      <i/>
      <sz val="12"/>
      <color theme="1"/>
      <name val="Calibri"/>
      <family val="2"/>
      <scheme val="minor"/>
    </font>
    <font>
      <sz val="22"/>
      <color rgb="FFFFE1E1"/>
      <name val="Calibri"/>
      <family val="2"/>
      <scheme val="minor"/>
    </font>
    <font>
      <sz val="11"/>
      <color rgb="FFFFE1E1"/>
      <name val="Calibri"/>
      <family val="2"/>
      <scheme val="minor"/>
    </font>
    <font>
      <sz val="28"/>
      <color theme="4"/>
      <name val="Arial Rounded MT Bold"/>
      <family val="2"/>
    </font>
    <font>
      <sz val="26"/>
      <color theme="0" tint="-4.9989318521683403E-2"/>
      <name val="Bahnschrift"/>
      <family val="2"/>
    </font>
  </fonts>
  <fills count="4">
    <fill>
      <patternFill patternType="none"/>
    </fill>
    <fill>
      <patternFill patternType="gray125"/>
    </fill>
    <fill>
      <patternFill patternType="solid">
        <fgColor rgb="FFFDF99F"/>
        <bgColor indexed="64"/>
      </patternFill>
    </fill>
    <fill>
      <patternFill patternType="solid">
        <fgColor rgb="FF00206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Alignment="1">
      <alignment horizontal="left"/>
    </xf>
    <xf numFmtId="0" fontId="0" fillId="0" borderId="0" xfId="0" applyNumberFormat="1"/>
    <xf numFmtId="0" fontId="1" fillId="0" borderId="0" xfId="0" applyFont="1" applyFill="1" applyAlignment="1"/>
    <xf numFmtId="0" fontId="0" fillId="0" borderId="2" xfId="0" applyBorder="1" applyAlignment="1">
      <alignment horizontal="left"/>
    </xf>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10" fontId="0" fillId="0" borderId="1" xfId="0" applyNumberFormat="1" applyBorder="1"/>
    <xf numFmtId="0" fontId="0" fillId="0" borderId="1" xfId="0" applyBorder="1" applyAlignment="1">
      <alignment horizontal="left" indent="1"/>
    </xf>
    <xf numFmtId="0" fontId="0" fillId="0" borderId="5" xfId="0" applyNumberFormat="1" applyBorder="1"/>
    <xf numFmtId="0" fontId="0" fillId="0" borderId="3" xfId="0"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1" fillId="2" borderId="0" xfId="0" applyFont="1" applyFill="1" applyAlignment="1">
      <alignment horizontal="center"/>
    </xf>
    <xf numFmtId="0" fontId="0" fillId="2" borderId="0" xfId="0" applyFill="1" applyAlignment="1">
      <alignment horizontal="center"/>
    </xf>
    <xf numFmtId="2" fontId="0" fillId="0" borderId="3" xfId="0" applyNumberFormat="1" applyBorder="1"/>
    <xf numFmtId="2" fontId="0" fillId="0" borderId="4" xfId="0" applyNumberFormat="1" applyBorder="1"/>
    <xf numFmtId="0" fontId="2" fillId="3" borderId="0" xfId="0" applyFont="1" applyFill="1" applyAlignment="1"/>
    <xf numFmtId="0" fontId="3" fillId="3" borderId="0" xfId="0" applyFont="1" applyFill="1"/>
    <xf numFmtId="165" fontId="4" fillId="3" borderId="0" xfId="0" applyNumberFormat="1" applyFont="1" applyFill="1" applyAlignment="1">
      <alignment vertical="top"/>
    </xf>
    <xf numFmtId="165" fontId="5" fillId="3" borderId="0" xfId="0" applyNumberFormat="1" applyFont="1" applyFill="1" applyAlignment="1">
      <alignment horizontal="right" vertical="top"/>
    </xf>
    <xf numFmtId="0" fontId="5" fillId="3" borderId="0" xfId="0" applyFont="1" applyFill="1" applyAlignment="1">
      <alignment horizontal="right" vertical="top"/>
    </xf>
    <xf numFmtId="164" fontId="5" fillId="3" borderId="0" xfId="0" applyNumberFormat="1" applyFont="1" applyFill="1" applyAlignment="1">
      <alignment horizontal="left" vertical="top"/>
    </xf>
    <xf numFmtId="0" fontId="5" fillId="3" borderId="0" xfId="0" applyNumberFormat="1" applyFont="1" applyFill="1" applyAlignment="1">
      <alignment horizontal="left" vertical="top"/>
    </xf>
    <xf numFmtId="0" fontId="5" fillId="3" borderId="0" xfId="0" applyFont="1" applyFill="1" applyAlignment="1">
      <alignment horizontal="left" vertical="top"/>
    </xf>
  </cellXfs>
  <cellStyles count="1">
    <cellStyle name="Normal" xfId="0" builtinId="0"/>
  </cellStyles>
  <dxfs count="71">
    <dxf>
      <numFmt numFmtId="14" formatCode="0.00%"/>
    </dxf>
    <dxf>
      <numFmt numFmtId="2" formatCode="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dxf>
    <dxf>
      <numFmt numFmtId="19" formatCode="dd/mm/yyyy"/>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FAB8B8"/>
      <color rgb="FFFDF99F"/>
      <color rgb="FFFFCB0D"/>
      <color rgb="FFD3FDCF"/>
      <color rgb="FFE2F4F6"/>
      <color rgb="FFFEFAEC"/>
      <color rgb="FFFEE6F9"/>
      <color rgb="FFFFE1E1"/>
      <color rgb="FFF8106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owerPivotData" Target="model/item.data"/><Relationship Id="rId10" Type="http://schemas.openxmlformats.org/officeDocument/2006/relationships/pivotCacheDefinition" Target="pivotCache/pivotCacheDefinition2.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[CRM_analysis_workbook.xlsx]pivot_tables!PivotTable11</c:name>
    <c:fmtId val="1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sz="1200" b="1">
                <a:solidFill>
                  <a:schemeClr val="tx1"/>
                </a:solidFill>
              </a:rPr>
              <a:t>Sales count over months</a:t>
            </a:r>
          </a:p>
        </c:rich>
      </c:tx>
      <c:layout>
        <c:manualLayout>
          <c:xMode val="edge"/>
          <c:yMode val="edge"/>
          <c:x val="6.2656105380353877E-2"/>
          <c:y val="1.602564102564102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6321920434103047E-2"/>
          <c:y val="0.13053234757869006"/>
          <c:w val="0.91136791461544309"/>
          <c:h val="0.68305446194225716"/>
        </c:manualLayout>
      </c:layout>
      <c:lineChart>
        <c:grouping val="standard"/>
        <c:varyColors val="0"/>
        <c:ser>
          <c:idx val="0"/>
          <c:order val="0"/>
          <c:tx>
            <c:strRef>
              <c:f>pivot_tables!$B$89:$B$90</c:f>
              <c:strCache>
                <c:ptCount val="1"/>
                <c:pt idx="0">
                  <c:v>Lost</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multiLvlStrRef>
              <c:f>pivot_tables!$A$91:$A$102</c:f>
              <c:multiLvlStrCache>
                <c:ptCount val="10"/>
                <c:lvl>
                  <c:pt idx="0">
                    <c:v>March</c:v>
                  </c:pt>
                  <c:pt idx="1">
                    <c:v>April</c:v>
                  </c:pt>
                  <c:pt idx="2">
                    <c:v>May</c:v>
                  </c:pt>
                  <c:pt idx="3">
                    <c:v>June</c:v>
                  </c:pt>
                  <c:pt idx="4">
                    <c:v>July</c:v>
                  </c:pt>
                  <c:pt idx="5">
                    <c:v>August</c:v>
                  </c:pt>
                  <c:pt idx="6">
                    <c:v>September</c:v>
                  </c:pt>
                  <c:pt idx="7">
                    <c:v>October</c:v>
                  </c:pt>
                  <c:pt idx="8">
                    <c:v>November</c:v>
                  </c:pt>
                  <c:pt idx="9">
                    <c:v>December</c:v>
                  </c:pt>
                </c:lvl>
                <c:lvl>
                  <c:pt idx="0">
                    <c:v>2017</c:v>
                  </c:pt>
                </c:lvl>
              </c:multiLvlStrCache>
            </c:multiLvlStrRef>
          </c:cat>
          <c:val>
            <c:numRef>
              <c:f>pivot_tables!$B$91:$B$102</c:f>
              <c:numCache>
                <c:formatCode>General</c:formatCode>
                <c:ptCount val="10"/>
                <c:pt idx="0">
                  <c:v>116</c:v>
                </c:pt>
                <c:pt idx="1">
                  <c:v>301</c:v>
                </c:pt>
                <c:pt idx="2">
                  <c:v>367</c:v>
                </c:pt>
                <c:pt idx="3">
                  <c:v>110</c:v>
                </c:pt>
                <c:pt idx="4">
                  <c:v>319</c:v>
                </c:pt>
                <c:pt idx="5">
                  <c:v>339</c:v>
                </c:pt>
                <c:pt idx="6">
                  <c:v>132</c:v>
                </c:pt>
                <c:pt idx="7">
                  <c:v>287</c:v>
                </c:pt>
                <c:pt idx="8">
                  <c:v>362</c:v>
                </c:pt>
                <c:pt idx="9">
                  <c:v>140</c:v>
                </c:pt>
              </c:numCache>
            </c:numRef>
          </c:val>
          <c:smooth val="0"/>
        </c:ser>
        <c:ser>
          <c:idx val="1"/>
          <c:order val="1"/>
          <c:tx>
            <c:strRef>
              <c:f>pivot_tables!$C$89:$C$90</c:f>
              <c:strCache>
                <c:ptCount val="1"/>
                <c:pt idx="0">
                  <c:v>Won</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multiLvlStrRef>
              <c:f>pivot_tables!$A$91:$A$102</c:f>
              <c:multiLvlStrCache>
                <c:ptCount val="10"/>
                <c:lvl>
                  <c:pt idx="0">
                    <c:v>March</c:v>
                  </c:pt>
                  <c:pt idx="1">
                    <c:v>April</c:v>
                  </c:pt>
                  <c:pt idx="2">
                    <c:v>May</c:v>
                  </c:pt>
                  <c:pt idx="3">
                    <c:v>June</c:v>
                  </c:pt>
                  <c:pt idx="4">
                    <c:v>July</c:v>
                  </c:pt>
                  <c:pt idx="5">
                    <c:v>August</c:v>
                  </c:pt>
                  <c:pt idx="6">
                    <c:v>September</c:v>
                  </c:pt>
                  <c:pt idx="7">
                    <c:v>October</c:v>
                  </c:pt>
                  <c:pt idx="8">
                    <c:v>November</c:v>
                  </c:pt>
                  <c:pt idx="9">
                    <c:v>December</c:v>
                  </c:pt>
                </c:lvl>
                <c:lvl>
                  <c:pt idx="0">
                    <c:v>2017</c:v>
                  </c:pt>
                </c:lvl>
              </c:multiLvlStrCache>
            </c:multiLvlStrRef>
          </c:cat>
          <c:val>
            <c:numRef>
              <c:f>pivot_tables!$C$91:$C$102</c:f>
              <c:numCache>
                <c:formatCode>General</c:formatCode>
                <c:ptCount val="10"/>
                <c:pt idx="0">
                  <c:v>531</c:v>
                </c:pt>
                <c:pt idx="1">
                  <c:v>285</c:v>
                </c:pt>
                <c:pt idx="2">
                  <c:v>438</c:v>
                </c:pt>
                <c:pt idx="3">
                  <c:v>531</c:v>
                </c:pt>
                <c:pt idx="4">
                  <c:v>308</c:v>
                </c:pt>
                <c:pt idx="5">
                  <c:v>446</c:v>
                </c:pt>
                <c:pt idx="6">
                  <c:v>503</c:v>
                </c:pt>
                <c:pt idx="7">
                  <c:v>279</c:v>
                </c:pt>
                <c:pt idx="8">
                  <c:v>406</c:v>
                </c:pt>
                <c:pt idx="9">
                  <c:v>511</c:v>
                </c:pt>
              </c:numCache>
            </c:numRef>
          </c:val>
          <c:smooth val="0"/>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49611120"/>
        <c:axId val="405642784"/>
      </c:lineChart>
      <c:catAx>
        <c:axId val="20496111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05642784"/>
        <c:crosses val="autoZero"/>
        <c:auto val="1"/>
        <c:lblAlgn val="ctr"/>
        <c:lblOffset val="100"/>
        <c:noMultiLvlLbl val="0"/>
      </c:catAx>
      <c:valAx>
        <c:axId val="40564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49611120"/>
        <c:crosses val="autoZero"/>
        <c:crossBetween val="between"/>
      </c:valAx>
      <c:spPr>
        <a:noFill/>
        <a:ln>
          <a:noFill/>
        </a:ln>
        <a:effectLst/>
      </c:spPr>
    </c:plotArea>
    <c:legend>
      <c:legendPos val="r"/>
      <c:layout>
        <c:manualLayout>
          <c:xMode val="edge"/>
          <c:yMode val="edge"/>
          <c:x val="0.66360000357706561"/>
          <c:y val="3.4988474998317538E-2"/>
          <c:w val="0.31652492544053801"/>
          <c:h val="8.413587724611346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a:gsLst>
        <a:gs pos="81000">
          <a:schemeClr val="bg1"/>
        </a:gs>
        <a:gs pos="35000">
          <a:srgbClr val="ECEBEB"/>
        </a:gs>
        <a:gs pos="67506">
          <a:srgbClr val="F7F7F7"/>
        </a:gs>
        <a:gs pos="3000">
          <a:schemeClr val="bg2">
            <a:lumMod val="90000"/>
          </a:schemeClr>
        </a:gs>
      </a:gsLst>
      <a:lin ang="2700000" scaled="1"/>
    </a:gradFill>
    <a:ln w="9525" cap="flat" cmpd="sng" algn="ctr">
      <a:solidFill>
        <a:schemeClr val="dk1">
          <a:lumMod val="15000"/>
          <a:lumOff val="85000"/>
        </a:schemeClr>
      </a:solidFill>
      <a:round/>
    </a:ln>
    <a:effectLst/>
  </c:spPr>
  <c:txPr>
    <a:bodyPr rot="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[CRM_analysis_workbook.xlsx]pivot_tables!PivotTable10</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Revenue</a:t>
            </a:r>
          </a:p>
        </c:rich>
      </c:tx>
      <c:layout>
        <c:manualLayout>
          <c:xMode val="edge"/>
          <c:yMode val="edge"/>
          <c:x val="1.6019218527916539E-2"/>
          <c:y val="2.053193913461781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6CD8EF8-C19D-4E6C-9B8C-D1989DB74AF6}"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4"/>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2B532B5-06AE-485E-97DA-A2E7DB46D344}"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5"/>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4010B3E-C9CF-43D7-BED2-BB6F7A370F23}"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6"/>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B92F8C84-91DE-4999-B346-0E92E0479ED8}"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7"/>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BCEF576-9C7A-463E-9E2C-FF86C900F1FC}"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8"/>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095A7D2-320F-4043-85BB-3794DE9FEA90}"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9"/>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BB19705-2AA7-42DB-A1E7-5CA34C25C181}"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0"/>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F22A6517-D617-4BE5-9357-64E14714D229}"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1"/>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E9AD82AE-1359-4385-9DCD-63FC5FB2593A}"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2"/>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
          <c:idx val="0"/>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5E7C23FB-CF97-4497-9F92-BF4AD8FC0A4E}"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5.1789093223812137E-2"/>
          <c:y val="0.10960166281610008"/>
          <c:w val="0.91844900201428314"/>
          <c:h val="0.68717250538293495"/>
        </c:manualLayout>
      </c:layout>
      <c:lineChart>
        <c:grouping val="standard"/>
        <c:varyColors val="0"/>
        <c:ser>
          <c:idx val="0"/>
          <c:order val="0"/>
          <c:tx>
            <c:strRef>
              <c:f>pivot_tables!$B$74</c:f>
              <c:strCache>
                <c:ptCount val="1"/>
                <c:pt idx="0">
                  <c:v>Total</c:v>
                </c:pt>
              </c:strCache>
            </c:strRef>
          </c:tx>
          <c:spPr>
            <a:ln w="31750" cap="rnd">
              <a:solidFill>
                <a:schemeClr val="accent1"/>
              </a:solidFill>
              <a:round/>
            </a:ln>
            <a:effectLst/>
          </c:spPr>
          <c:marker>
            <c:symbol val="circle"/>
            <c:size val="17"/>
            <c:spPr>
              <a:solidFill>
                <a:schemeClr val="accent5">
                  <a:lumMod val="75000"/>
                </a:schemeClr>
              </a:solidFill>
              <a:ln cap="flat">
                <a:solidFill>
                  <a:srgbClr val="002060"/>
                </a:solidFill>
                <a:round/>
              </a:ln>
              <a:effectLst/>
            </c:spPr>
          </c:marker>
          <c:dLbls>
            <c:dLbl>
              <c:idx val="0"/>
              <c:layout/>
              <c:tx>
                <c:rich>
                  <a:bodyPr/>
                  <a:lstStyle/>
                  <a:p>
                    <a:fld id="{5E7C23FB-CF97-4497-9F92-BF4AD8FC0A4E}" type="VALUE">
                      <a:rPr lang="en-US">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1"/>
              <c:layout/>
              <c:tx>
                <c:rich>
                  <a:bodyPr/>
                  <a:lstStyle/>
                  <a:p>
                    <a:fld id="{E9AD82AE-1359-4385-9DCD-63FC5FB2593A}" type="VALUE">
                      <a:rPr lang="en-US">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2"/>
              <c:layout/>
              <c:tx>
                <c:rich>
                  <a:bodyPr/>
                  <a:lstStyle/>
                  <a:p>
                    <a:fld id="{F22A6517-D617-4BE5-9357-64E14714D229}" type="VALUE">
                      <a:rPr lang="en-US">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3"/>
              <c:layout/>
              <c:tx>
                <c:rich>
                  <a:bodyPr/>
                  <a:lstStyle/>
                  <a:p>
                    <a:fld id="{DBB19705-2AA7-42DB-A1E7-5CA34C25C181}" type="VALUE">
                      <a:rPr lang="en-US">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4"/>
              <c:layout/>
              <c:tx>
                <c:rich>
                  <a:bodyPr/>
                  <a:lstStyle/>
                  <a:p>
                    <a:fld id="{8095A7D2-320F-4043-85BB-3794DE9FEA90}" type="VALUE">
                      <a:rPr lang="en-US">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5"/>
              <c:layout/>
              <c:tx>
                <c:rich>
                  <a:bodyPr/>
                  <a:lstStyle/>
                  <a:p>
                    <a:fld id="{EBCEF576-9C7A-463E-9E2C-FF86C900F1FC}" type="VALUE">
                      <a:rPr lang="en-US">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6"/>
              <c:layout/>
              <c:tx>
                <c:rich>
                  <a:bodyPr/>
                  <a:lstStyle/>
                  <a:p>
                    <a:fld id="{B92F8C84-91DE-4999-B346-0E92E0479ED8}" type="VALUE">
                      <a:rPr lang="en-US">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7"/>
              <c:layout/>
              <c:tx>
                <c:rich>
                  <a:bodyPr/>
                  <a:lstStyle/>
                  <a:p>
                    <a:fld id="{94010B3E-C9CF-43D7-BED2-BB6F7A370F23}" type="VALUE">
                      <a:rPr lang="en-US">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8"/>
              <c:layout/>
              <c:tx>
                <c:rich>
                  <a:bodyPr/>
                  <a:lstStyle/>
                  <a:p>
                    <a:fld id="{82B532B5-06AE-485E-97DA-A2E7DB46D344}" type="VALUE">
                      <a:rPr lang="en-US">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9"/>
              <c:layout/>
              <c:tx>
                <c:rich>
                  <a:bodyPr/>
                  <a:lstStyle/>
                  <a:p>
                    <a:fld id="{66CD8EF8-C19D-4E6C-9B8C-D1989DB74AF6}" type="VALUE">
                      <a:rPr lang="en-US">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multiLvlStrRef>
              <c:f>pivot_tables!$A$75:$A$86</c:f>
              <c:multiLvlStrCache>
                <c:ptCount val="10"/>
                <c:lvl>
                  <c:pt idx="0">
                    <c:v>March</c:v>
                  </c:pt>
                  <c:pt idx="1">
                    <c:v>April</c:v>
                  </c:pt>
                  <c:pt idx="2">
                    <c:v>May</c:v>
                  </c:pt>
                  <c:pt idx="3">
                    <c:v>June</c:v>
                  </c:pt>
                  <c:pt idx="4">
                    <c:v>July</c:v>
                  </c:pt>
                  <c:pt idx="5">
                    <c:v>August</c:v>
                  </c:pt>
                  <c:pt idx="6">
                    <c:v>September</c:v>
                  </c:pt>
                  <c:pt idx="7">
                    <c:v>October</c:v>
                  </c:pt>
                  <c:pt idx="8">
                    <c:v>November</c:v>
                  </c:pt>
                  <c:pt idx="9">
                    <c:v>December</c:v>
                  </c:pt>
                </c:lvl>
                <c:lvl>
                  <c:pt idx="0">
                    <c:v>2017</c:v>
                  </c:pt>
                </c:lvl>
              </c:multiLvlStrCache>
            </c:multiLvlStrRef>
          </c:cat>
          <c:val>
            <c:numRef>
              <c:f>pivot_tables!$B$75:$B$86</c:f>
              <c:numCache>
                <c:formatCode>General</c:formatCode>
                <c:ptCount val="10"/>
                <c:pt idx="0">
                  <c:v>1134672</c:v>
                </c:pt>
                <c:pt idx="1">
                  <c:v>721932</c:v>
                </c:pt>
                <c:pt idx="2">
                  <c:v>1025713</c:v>
                </c:pt>
                <c:pt idx="3">
                  <c:v>1338466</c:v>
                </c:pt>
                <c:pt idx="4">
                  <c:v>696932</c:v>
                </c:pt>
                <c:pt idx="5">
                  <c:v>1050059</c:v>
                </c:pt>
                <c:pt idx="6">
                  <c:v>1235264</c:v>
                </c:pt>
                <c:pt idx="7">
                  <c:v>731980</c:v>
                </c:pt>
                <c:pt idx="8">
                  <c:v>938943</c:v>
                </c:pt>
                <c:pt idx="9">
                  <c:v>1131573</c:v>
                </c:pt>
              </c:numCache>
            </c:numRef>
          </c:val>
          <c:smooth val="1"/>
        </c:ser>
        <c:dLbls>
          <c:dLblPos val="t"/>
          <c:showLegendKey val="0"/>
          <c:showVal val="1"/>
          <c:showCatName val="0"/>
          <c:showSerName val="0"/>
          <c:showPercent val="0"/>
          <c:showBubbleSize val="0"/>
        </c:dLbls>
        <c:marker val="1"/>
        <c:smooth val="0"/>
        <c:axId val="405645504"/>
        <c:axId val="405664544"/>
      </c:lineChart>
      <c:catAx>
        <c:axId val="4056455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54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05664544"/>
        <c:crosses val="autoZero"/>
        <c:auto val="1"/>
        <c:lblAlgn val="ctr"/>
        <c:lblOffset val="100"/>
        <c:noMultiLvlLbl val="0"/>
      </c:catAx>
      <c:valAx>
        <c:axId val="40566454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Millions</a:t>
                </a:r>
              </a:p>
            </c:rich>
          </c:tx>
          <c:layout>
            <c:manualLayout>
              <c:xMode val="edge"/>
              <c:yMode val="edge"/>
              <c:x val="1.0302273262353836E-2"/>
              <c:y val="0.3599352476150062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405645504"/>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[CRM_analysis_workbook.xlsx]pivot_tables!PivotTable7</c:name>
    <c:fmtId val="10"/>
  </c:pivotSource>
  <c:chart>
    <c:autoTitleDeleted val="1"/>
    <c:pivotFmts>
      <c:pivotFmt>
        <c:idx val="0"/>
      </c:pivotFmt>
      <c:pivotFmt>
        <c:idx val="1"/>
      </c:pivotFmt>
      <c:pivotFmt>
        <c:idx val="2"/>
      </c:pivotFmt>
      <c:pivotFmt>
        <c:idx val="3"/>
      </c:pivotFmt>
      <c:pivotFmt>
        <c:idx val="4"/>
        <c:spPr>
          <a:solidFill>
            <a:schemeClr val="accent5">
              <a:lumMod val="50000"/>
            </a:schemeClr>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5">
              <a:lumMod val="50000"/>
            </a:schemeClr>
          </a:solidFill>
          <a:ln>
            <a:noFill/>
          </a:ln>
          <a:effectLst>
            <a:outerShdw blurRad="254000" sx="102000" sy="102000" algn="ctr" rotWithShape="0">
              <a:prstClr val="black">
                <a:alpha val="20000"/>
              </a:prstClr>
            </a:outerShdw>
          </a:effectLst>
          <a:sp3d/>
        </c:spPr>
        <c:dLbl>
          <c:idx val="0"/>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FC380501-4A81-459F-AAB5-A5964BFD4D1D}" type="VALUE">
                  <a:rPr lang="en-US"/>
                  <a:pPr>
                    <a:defRPr/>
                  </a:pPr>
                  <a:t>[VALUE]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
        <c:idx val="6"/>
        <c:spPr>
          <a:solidFill>
            <a:schemeClr val="bg1">
              <a:lumMod val="75000"/>
            </a:schemeClr>
          </a:solidFill>
          <a:ln>
            <a:noFill/>
          </a:ln>
          <a:effectLst>
            <a:outerShdw blurRad="254000" sx="102000" sy="102000" algn="ctr" rotWithShape="0">
              <a:prstClr val="black">
                <a:alpha val="20000"/>
              </a:prstClr>
            </a:outerShdw>
          </a:effectLst>
          <a:sp3d/>
        </c:spPr>
        <c:dLbl>
          <c:idx val="0"/>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E327F161-AC9C-43E3-A7BD-718552815593}" type="VALUE">
                  <a:rPr lang="en-US"/>
                  <a:pPr>
                    <a:defRPr/>
                  </a:pPr>
                  <a:t>[VALUE]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945562360260526E-2"/>
          <c:y val="5.15474117137227E-2"/>
          <c:w val="0.90473453549787775"/>
          <c:h val="0.94338067554639782"/>
        </c:manualLayout>
      </c:layout>
      <c:pie3DChart>
        <c:varyColors val="1"/>
        <c:ser>
          <c:idx val="0"/>
          <c:order val="0"/>
          <c:tx>
            <c:strRef>
              <c:f>pivot_tables!$B$68</c:f>
              <c:strCache>
                <c:ptCount val="1"/>
                <c:pt idx="0">
                  <c:v>Total</c:v>
                </c:pt>
              </c:strCache>
            </c:strRef>
          </c:tx>
          <c:spPr>
            <a:solidFill>
              <a:schemeClr val="accent5">
                <a:lumMod val="50000"/>
              </a:schemeClr>
            </a:solidFill>
          </c:spPr>
          <c:dPt>
            <c:idx val="0"/>
            <c:bubble3D val="0"/>
            <c:spPr>
              <a:solidFill>
                <a:schemeClr val="accent5">
                  <a:lumMod val="50000"/>
                </a:schemeClr>
              </a:solidFill>
              <a:ln>
                <a:noFill/>
              </a:ln>
              <a:effectLst>
                <a:outerShdw blurRad="254000" sx="102000" sy="102000" algn="ctr" rotWithShape="0">
                  <a:prstClr val="black">
                    <a:alpha val="20000"/>
                  </a:prstClr>
                </a:outerShdw>
              </a:effectLst>
              <a:sp3d/>
            </c:spPr>
          </c:dPt>
          <c:dPt>
            <c:idx val="1"/>
            <c:bubble3D val="0"/>
            <c:spPr>
              <a:solidFill>
                <a:schemeClr val="bg1">
                  <a:lumMod val="75000"/>
                </a:schemeClr>
              </a:solidFill>
              <a:ln>
                <a:noFill/>
              </a:ln>
              <a:effectLst>
                <a:outerShdw blurRad="254000" sx="102000" sy="102000" algn="ctr" rotWithShape="0">
                  <a:prstClr val="black">
                    <a:alpha val="20000"/>
                  </a:prstClr>
                </a:outerShdw>
              </a:effectLst>
              <a:sp3d/>
            </c:spPr>
          </c:dPt>
          <c:dLbls>
            <c:dLbl>
              <c:idx val="0"/>
              <c:layout/>
              <c:tx>
                <c:rich>
                  <a:bodyPr/>
                  <a:lstStyle/>
                  <a:p>
                    <a:fld id="{FC380501-4A81-459F-AAB5-A5964BFD4D1D}" type="VALUE">
                      <a:rPr lang="en-US"/>
                      <a:pPr/>
                      <a:t>[VALUE]</a:t>
                    </a:fld>
                    <a:endParaRPr lang="en-IN"/>
                  </a:p>
                </c:rich>
              </c:tx>
              <c:dLblPos val="ct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dLbl>
              <c:idx val="1"/>
              <c:layout/>
              <c:tx>
                <c:rich>
                  <a:bodyPr/>
                  <a:lstStyle/>
                  <a:p>
                    <a:fld id="{E327F161-AC9C-43E3-A7BD-718552815593}" type="VALUE">
                      <a:rPr lang="en-US"/>
                      <a:pPr/>
                      <a:t>[VALUE]</a:t>
                    </a:fld>
                    <a:endParaRPr lang="en-IN"/>
                  </a:p>
                </c:rich>
              </c:tx>
              <c:dLblPos val="ctr"/>
              <c:showLegendKey val="0"/>
              <c:showVal val="1"/>
              <c:showCatName val="0"/>
              <c:showSerName val="0"/>
              <c:showPercent val="1"/>
              <c:showBubbleSize val="0"/>
              <c:extLst>
                <c:ext xmlns:c15="http://schemas.microsoft.com/office/drawing/2012/chart" uri="{CE6537A1-D6FC-4f65-9D91-7224C49458BB}">
                  <c15:layout/>
                  <c15:dlblFieldTable/>
                  <c15:showDataLabelsRange val="0"/>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pivot_tables!$A$69:$A$71</c:f>
              <c:strCache>
                <c:ptCount val="2"/>
                <c:pt idx="0">
                  <c:v>Lost</c:v>
                </c:pt>
                <c:pt idx="1">
                  <c:v>Won</c:v>
                </c:pt>
              </c:strCache>
            </c:strRef>
          </c:cat>
          <c:val>
            <c:numRef>
              <c:f>pivot_tables!$B$69:$B$71</c:f>
              <c:numCache>
                <c:formatCode>0.00%</c:formatCode>
                <c:ptCount val="2"/>
                <c:pt idx="0">
                  <c:v>0.36849947846818654</c:v>
                </c:pt>
                <c:pt idx="1">
                  <c:v>0.63150052153181346</c:v>
                </c:pt>
              </c:numCache>
            </c:numRef>
          </c:val>
        </c:ser>
        <c:dLbls>
          <c:dLblPos val="ctr"/>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2.962334692086319E-2"/>
          <c:y val="1.9213072763494925E-2"/>
          <c:w val="0.95832112555697979"/>
          <c:h val="8.7604762021569749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[CRM_analysis_workbook.xlsx]pivot_tables!PivotTable6</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Products and sales</a:t>
            </a:r>
          </a:p>
        </c:rich>
      </c:tx>
      <c:layout>
        <c:manualLayout>
          <c:xMode val="edge"/>
          <c:yMode val="edge"/>
          <c:x val="2.8846614608858529E-2"/>
          <c:y val="2.985074626865671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rgbClr val="002060">
              <a:alpha val="85000"/>
            </a:srgb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pivot_tables!$B$56</c:f>
              <c:strCache>
                <c:ptCount val="1"/>
                <c:pt idx="0">
                  <c:v>Total</c:v>
                </c:pt>
              </c:strCache>
            </c:strRef>
          </c:tx>
          <c:spPr>
            <a:solidFill>
              <a:srgbClr val="002060">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pivot_tables!$A$57:$A$63</c:f>
              <c:strCache>
                <c:ptCount val="7"/>
                <c:pt idx="0">
                  <c:v>GTXPro</c:v>
                </c:pt>
                <c:pt idx="1">
                  <c:v>GTX Plus Pro</c:v>
                </c:pt>
                <c:pt idx="2">
                  <c:v>MG Advanced</c:v>
                </c:pt>
                <c:pt idx="3">
                  <c:v>GTX Plus Basic</c:v>
                </c:pt>
                <c:pt idx="4">
                  <c:v>GTX Basic</c:v>
                </c:pt>
                <c:pt idx="5">
                  <c:v>GTK 500</c:v>
                </c:pt>
                <c:pt idx="6">
                  <c:v>MG Special</c:v>
                </c:pt>
              </c:strCache>
            </c:strRef>
          </c:cat>
          <c:val>
            <c:numRef>
              <c:f>pivot_tables!$B$57:$B$63</c:f>
              <c:numCache>
                <c:formatCode>General</c:formatCode>
                <c:ptCount val="7"/>
                <c:pt idx="0">
                  <c:v>3510578</c:v>
                </c:pt>
                <c:pt idx="1">
                  <c:v>2629651</c:v>
                </c:pt>
                <c:pt idx="2">
                  <c:v>2216387</c:v>
                </c:pt>
                <c:pt idx="3">
                  <c:v>705275</c:v>
                </c:pt>
                <c:pt idx="4">
                  <c:v>499263</c:v>
                </c:pt>
                <c:pt idx="5">
                  <c:v>400612</c:v>
                </c:pt>
                <c:pt idx="6">
                  <c:v>43768</c:v>
                </c:pt>
              </c:numCache>
            </c:numRef>
          </c:val>
        </c:ser>
        <c:dLbls>
          <c:dLblPos val="inEnd"/>
          <c:showLegendKey val="0"/>
          <c:showVal val="1"/>
          <c:showCatName val="0"/>
          <c:showSerName val="0"/>
          <c:showPercent val="0"/>
          <c:showBubbleSize val="0"/>
        </c:dLbls>
        <c:gapWidth val="65"/>
        <c:axId val="405647136"/>
        <c:axId val="405669440"/>
      </c:barChart>
      <c:catAx>
        <c:axId val="4056471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05669440"/>
        <c:crosses val="autoZero"/>
        <c:auto val="1"/>
        <c:lblAlgn val="ctr"/>
        <c:lblOffset val="100"/>
        <c:noMultiLvlLbl val="0"/>
      </c:catAx>
      <c:valAx>
        <c:axId val="40566944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05647136"/>
        <c:crosses val="autoZero"/>
        <c:crossBetween val="between"/>
      </c:valAx>
      <c:spPr>
        <a:noFill/>
        <a:ln>
          <a:noFill/>
        </a:ln>
        <a:effectLst/>
      </c:spPr>
    </c:plotArea>
    <c:plotVisOnly val="1"/>
    <c:dispBlanksAs val="gap"/>
    <c:showDLblsOverMax val="0"/>
  </c:chart>
  <c:spPr>
    <a:gradFill flip="none" rotWithShape="1">
      <a:gsLst>
        <a:gs pos="73000">
          <a:schemeClr val="bg2"/>
        </a:gs>
        <a:gs pos="100000">
          <a:schemeClr val="bg1"/>
        </a:gs>
        <a:gs pos="3000">
          <a:schemeClr val="bg2">
            <a:lumMod val="90000"/>
          </a:schemeClr>
        </a:gs>
      </a:gsLst>
      <a:lin ang="27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[CRM_analysis_workbook.xlsx]pivot_tables!PivotTable5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200"/>
              <a:t>Sales in regions</a:t>
            </a:r>
          </a:p>
        </c:rich>
      </c:tx>
      <c:layout>
        <c:manualLayout>
          <c:xMode val="edge"/>
          <c:yMode val="edge"/>
          <c:x val="4.0308839190628325E-2"/>
          <c:y val="2.645502645502645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4"/>
          </a:solidFill>
          <a:ln>
            <a:noFill/>
          </a:ln>
          <a:effectLst>
            <a:outerShdw blurRad="254000" sx="102000" sy="102000" algn="ctr" rotWithShape="0">
              <a:prstClr val="black">
                <a:alpha val="20000"/>
              </a:prstClr>
            </a:outerShdw>
          </a:effectLst>
        </c:spPr>
        <c:marker>
          <c:symbol val="circle"/>
          <c:size val="6"/>
        </c:marker>
        <c:dLbl>
          <c:idx val="0"/>
          <c:layout/>
          <c:numFmt formatCode="0.0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bg1">
              <a:lumMod val="65000"/>
            </a:schemeClr>
          </a:solidFill>
          <a:ln>
            <a:noFill/>
          </a:ln>
          <a:effectLst>
            <a:outerShdw blurRad="254000" sx="102000" sy="102000" algn="ctr" rotWithShape="0">
              <a:prstClr val="black">
                <a:alpha val="20000"/>
              </a:prstClr>
            </a:outerShdw>
          </a:effectLst>
        </c:spPr>
      </c:pivotFmt>
      <c:pivotFmt>
        <c:idx val="7"/>
        <c:spPr>
          <a:solidFill>
            <a:schemeClr val="accent5">
              <a:lumMod val="50000"/>
            </a:schemeClr>
          </a:solidFill>
          <a:ln>
            <a:noFill/>
          </a:ln>
          <a:effectLst>
            <a:outerShdw blurRad="254000" sx="102000" sy="102000" algn="ctr" rotWithShape="0">
              <a:prstClr val="black">
                <a:alpha val="20000"/>
              </a:prstClr>
            </a:outerShdw>
          </a:effectLst>
        </c:spPr>
      </c:pivotFmt>
      <c:pivotFmt>
        <c:idx val="8"/>
        <c:spPr>
          <a:solidFill>
            <a:schemeClr val="accent2">
              <a:lumMod val="75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1207423434676898"/>
          <c:y val="0.18122181321762021"/>
          <c:w val="0.7255864617489387"/>
          <c:h val="0.79297839318072871"/>
        </c:manualLayout>
      </c:layout>
      <c:doughnutChart>
        <c:varyColors val="1"/>
        <c:ser>
          <c:idx val="0"/>
          <c:order val="0"/>
          <c:tx>
            <c:strRef>
              <c:f>pivot_tables!$B$48</c:f>
              <c:strCache>
                <c:ptCount val="1"/>
                <c:pt idx="0">
                  <c:v>Total</c:v>
                </c:pt>
              </c:strCache>
            </c:strRef>
          </c:tx>
          <c:spPr>
            <a:solidFill>
              <a:schemeClr val="accent4"/>
            </a:solidFill>
          </c:spPr>
          <c:dPt>
            <c:idx val="0"/>
            <c:bubble3D val="0"/>
            <c:spPr>
              <a:solidFill>
                <a:schemeClr val="bg1">
                  <a:lumMod val="65000"/>
                </a:schemeClr>
              </a:solidFill>
              <a:ln>
                <a:noFill/>
              </a:ln>
              <a:effectLst>
                <a:outerShdw blurRad="254000" sx="102000" sy="102000" algn="ctr" rotWithShape="0">
                  <a:prstClr val="black">
                    <a:alpha val="20000"/>
                  </a:prstClr>
                </a:outerShdw>
              </a:effectLst>
            </c:spPr>
          </c:dPt>
          <c:dPt>
            <c:idx val="1"/>
            <c:bubble3D val="0"/>
            <c:spPr>
              <a:solidFill>
                <a:schemeClr val="accent5">
                  <a:lumMod val="50000"/>
                </a:schemeClr>
              </a:solidFill>
              <a:ln>
                <a:noFill/>
              </a:ln>
              <a:effectLst>
                <a:outerShdw blurRad="254000" sx="102000" sy="102000" algn="ctr" rotWithShape="0">
                  <a:prstClr val="black">
                    <a:alpha val="20000"/>
                  </a:prstClr>
                </a:outerShdw>
              </a:effectLst>
            </c:spPr>
          </c:dPt>
          <c:dPt>
            <c:idx val="2"/>
            <c:bubble3D val="0"/>
            <c:spPr>
              <a:solidFill>
                <a:schemeClr val="accent2">
                  <a:lumMod val="75000"/>
                </a:schemeClr>
              </a:solidFill>
              <a:ln>
                <a:noFill/>
              </a:ln>
              <a:effectLst>
                <a:outerShdw blurRad="254000" sx="102000" sy="102000" algn="ctr" rotWithShape="0">
                  <a:prstClr val="black">
                    <a:alpha val="20000"/>
                  </a:prstClr>
                </a:outerShdw>
              </a:effectLst>
            </c:spPr>
          </c:dPt>
          <c:dLbls>
            <c:numFmt formatCode="0.0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pivot_tables!$A$49:$A$51</c:f>
              <c:strCache>
                <c:ptCount val="3"/>
                <c:pt idx="0">
                  <c:v>West</c:v>
                </c:pt>
                <c:pt idx="1">
                  <c:v>Central</c:v>
                </c:pt>
                <c:pt idx="2">
                  <c:v>East</c:v>
                </c:pt>
              </c:strCache>
            </c:strRef>
          </c:cat>
          <c:val>
            <c:numRef>
              <c:f>pivot_tables!$B$49:$B$51</c:f>
              <c:numCache>
                <c:formatCode>0.00%</c:formatCode>
                <c:ptCount val="3"/>
                <c:pt idx="0">
                  <c:v>0.35666732030494325</c:v>
                </c:pt>
                <c:pt idx="1">
                  <c:v>0.33444421856944367</c:v>
                </c:pt>
                <c:pt idx="2">
                  <c:v>0.30888846112561308</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4180325370093611"/>
          <c:y val="1.5806944410586447E-2"/>
          <c:w val="0.53475300411729687"/>
          <c:h val="0.14087489063867017"/>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[CRM_analysis_workbook.xlsx]pivot_tables!PivotTable3</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200" b="1"/>
              <a:t>Top 5 sales agents</a:t>
            </a:r>
          </a:p>
        </c:rich>
      </c:tx>
      <c:layout>
        <c:manualLayout>
          <c:xMode val="edge"/>
          <c:yMode val="edge"/>
          <c:x val="2.5706627680311917E-2"/>
          <c:y val="3.9800995024875621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spPr>
          <a:solidFill>
            <a:srgbClr val="002060"/>
          </a:soli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pivotFmt>
      <c:pivotFmt>
        <c:idx val="3"/>
        <c:spPr>
          <a:solidFill>
            <a:srgbClr val="002060"/>
          </a:solidFill>
          <a:ln>
            <a:noFill/>
          </a:ln>
          <a:effectLst>
            <a:outerShdw blurRad="76200" dir="18900000" sy="23000" kx="-1200000" algn="bl" rotWithShape="0">
              <a:prstClr val="black">
                <a:alpha val="20000"/>
              </a:prstClr>
            </a:outerShdw>
          </a:effectLst>
        </c:spPr>
      </c:pivotFmt>
      <c:pivotFmt>
        <c:idx val="4"/>
        <c:spPr>
          <a:solidFill>
            <a:srgbClr val="002060"/>
          </a:solidFill>
          <a:ln>
            <a:noFill/>
          </a:ln>
          <a:effectLst>
            <a:outerShdw blurRad="76200" dir="18900000" sy="23000" kx="-1200000" algn="bl" rotWithShape="0">
              <a:prstClr val="black">
                <a:alpha val="20000"/>
              </a:prstClr>
            </a:outerShdw>
          </a:effectLst>
        </c:spPr>
      </c:pivotFmt>
      <c:pivotFmt>
        <c:idx val="5"/>
        <c:spPr>
          <a:solidFill>
            <a:srgbClr val="002060"/>
          </a:solidFill>
          <a:ln>
            <a:noFill/>
          </a:ln>
          <a:effectLst>
            <a:outerShdw blurRad="76200" dir="18900000" sy="23000" kx="-1200000" algn="bl" rotWithShape="0">
              <a:prstClr val="black">
                <a:alpha val="20000"/>
              </a:prstClr>
            </a:outerShdw>
          </a:effectLst>
        </c:spPr>
      </c:pivotFmt>
      <c:pivotFmt>
        <c:idx val="6"/>
        <c:spPr>
          <a:solidFill>
            <a:srgbClr val="002060"/>
          </a:solidFill>
          <a:ln>
            <a:noFill/>
          </a:ln>
          <a:effectLst>
            <a:outerShdw blurRad="76200" dir="18900000" sy="23000" kx="-1200000" algn="bl" rotWithShape="0">
              <a:prstClr val="black">
                <a:alpha val="20000"/>
              </a:prstClr>
            </a:outerShdw>
          </a:effectLst>
        </c:spPr>
      </c:pivotFmt>
      <c:pivotFmt>
        <c:idx val="7"/>
        <c:spPr>
          <a:solidFill>
            <a:srgbClr val="002060"/>
          </a:solidFill>
          <a:ln>
            <a:noFill/>
          </a:ln>
          <a:effectLst>
            <a:outerShdw blurRad="76200" dir="18900000" sy="23000" kx="-1200000" algn="bl" rotWithShape="0">
              <a:prstClr val="black">
                <a:alpha val="20000"/>
              </a:prstClr>
            </a:outerShdw>
          </a:effectLst>
        </c:spPr>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s>
    <c:plotArea>
      <c:layout>
        <c:manualLayout>
          <c:layoutTarget val="inner"/>
          <c:xMode val="edge"/>
          <c:yMode val="edge"/>
          <c:x val="2.8780743066457351E-2"/>
          <c:y val="0.20883104164218277"/>
          <c:w val="0.94243851386708533"/>
          <c:h val="0.63097857170838723"/>
        </c:manualLayout>
      </c:layout>
      <c:barChart>
        <c:barDir val="col"/>
        <c:grouping val="clustered"/>
        <c:varyColors val="0"/>
        <c:ser>
          <c:idx val="0"/>
          <c:order val="0"/>
          <c:tx>
            <c:strRef>
              <c:f>pivot_tables!$B$2</c:f>
              <c:strCache>
                <c:ptCount val="1"/>
                <c:pt idx="0">
                  <c:v>Total</c:v>
                </c:pt>
              </c:strCache>
            </c:strRef>
          </c:tx>
          <c:spPr>
            <a:solidFill>
              <a:srgbClr val="002060"/>
            </a:solidFill>
            <a:ln>
              <a:noFill/>
            </a:ln>
            <a:effectLst>
              <a:outerShdw blurRad="76200" dir="18900000" sy="23000" kx="-1200000" algn="bl" rotWithShape="0">
                <a:prstClr val="black">
                  <a:alpha val="20000"/>
                </a:prstClr>
              </a:outerShdw>
            </a:effectLst>
          </c:spPr>
          <c:invertIfNegative val="0"/>
          <c:cat>
            <c:strRef>
              <c:f>pivot_tables!$A$3:$A$8</c:f>
              <c:strCache>
                <c:ptCount val="5"/>
                <c:pt idx="0">
                  <c:v>Darcel Schlecht</c:v>
                </c:pt>
                <c:pt idx="1">
                  <c:v>Vicki Laflamme</c:v>
                </c:pt>
                <c:pt idx="2">
                  <c:v>Kary Hendrixson</c:v>
                </c:pt>
                <c:pt idx="3">
                  <c:v>Cassey Cress</c:v>
                </c:pt>
                <c:pt idx="4">
                  <c:v>Donn Cantrell</c:v>
                </c:pt>
              </c:strCache>
            </c:strRef>
          </c:cat>
          <c:val>
            <c:numRef>
              <c:f>pivot_tables!$B$3:$B$8</c:f>
              <c:numCache>
                <c:formatCode>0.00</c:formatCode>
                <c:ptCount val="5"/>
                <c:pt idx="0">
                  <c:v>1153214</c:v>
                </c:pt>
                <c:pt idx="1">
                  <c:v>478396</c:v>
                </c:pt>
                <c:pt idx="2">
                  <c:v>454298</c:v>
                </c:pt>
                <c:pt idx="3">
                  <c:v>450489</c:v>
                </c:pt>
                <c:pt idx="4">
                  <c:v>445860</c:v>
                </c:pt>
              </c:numCache>
            </c:numRef>
          </c:val>
        </c:ser>
        <c:dLbls>
          <c:dLblPos val="inEnd"/>
          <c:showLegendKey val="0"/>
          <c:showVal val="0"/>
          <c:showCatName val="0"/>
          <c:showSerName val="0"/>
          <c:showPercent val="0"/>
          <c:showBubbleSize val="0"/>
        </c:dLbls>
        <c:gapWidth val="41"/>
        <c:axId val="405663456"/>
        <c:axId val="405659104"/>
      </c:barChart>
      <c:catAx>
        <c:axId val="405663456"/>
        <c:scaling>
          <c:orientation val="minMax"/>
        </c:scaling>
        <c:delete val="0"/>
        <c:axPos val="b"/>
        <c:numFmt formatCode="General" sourceLinked="1"/>
        <c:majorTickMark val="none"/>
        <c:minorTickMark val="none"/>
        <c:tickLblPos val="nextTo"/>
        <c:spPr>
          <a:solidFill>
            <a:schemeClr val="bg1"/>
          </a:solidFill>
          <a:ln>
            <a:solidFill>
              <a:schemeClr val="bg1"/>
            </a:solid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405659104"/>
        <c:crosses val="autoZero"/>
        <c:auto val="1"/>
        <c:lblAlgn val="ctr"/>
        <c:lblOffset val="100"/>
        <c:noMultiLvlLbl val="0"/>
      </c:catAx>
      <c:valAx>
        <c:axId val="405659104"/>
        <c:scaling>
          <c:orientation val="minMax"/>
        </c:scaling>
        <c:delete val="1"/>
        <c:axPos val="l"/>
        <c:numFmt formatCode="0.00" sourceLinked="1"/>
        <c:majorTickMark val="none"/>
        <c:minorTickMark val="none"/>
        <c:tickLblPos val="nextTo"/>
        <c:crossAx val="405663456"/>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[CRM_analysis_workbook.xlsx]pivot_tables!PivotTable4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Top 3 managers</a:t>
            </a:r>
          </a:p>
        </c:rich>
      </c:tx>
      <c:layout>
        <c:manualLayout>
          <c:xMode val="edge"/>
          <c:yMode val="edge"/>
          <c:x val="2.8841870824053435E-2"/>
          <c:y val="2.958579881656804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rgbClr val="002060">
              <a:alpha val="85000"/>
            </a:srgb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s>
    <c:plotArea>
      <c:layout>
        <c:manualLayout>
          <c:layoutTarget val="inner"/>
          <c:xMode val="edge"/>
          <c:yMode val="edge"/>
          <c:x val="0.28778446124078588"/>
          <c:y val="0.19219354237525044"/>
          <c:w val="0.63070106214451482"/>
          <c:h val="0.75744029592454787"/>
        </c:manualLayout>
      </c:layout>
      <c:barChart>
        <c:barDir val="bar"/>
        <c:grouping val="clustered"/>
        <c:varyColors val="0"/>
        <c:ser>
          <c:idx val="0"/>
          <c:order val="0"/>
          <c:tx>
            <c:strRef>
              <c:f>pivot_tables!$B$37</c:f>
              <c:strCache>
                <c:ptCount val="1"/>
                <c:pt idx="0">
                  <c:v>Total</c:v>
                </c:pt>
              </c:strCache>
            </c:strRef>
          </c:tx>
          <c:spPr>
            <a:solidFill>
              <a:srgbClr val="002060">
                <a:alpha val="85000"/>
              </a:srgbClr>
            </a:solidFill>
            <a:ln w="9525" cap="flat" cmpd="sng" algn="ctr">
              <a:solidFill>
                <a:schemeClr val="lt1">
                  <a:alpha val="50000"/>
                </a:schemeClr>
              </a:solidFill>
              <a:round/>
            </a:ln>
            <a:effectLst/>
          </c:spPr>
          <c:invertIfNegative val="0"/>
          <c:cat>
            <c:strRef>
              <c:f>pivot_tables!$A$38:$A$41</c:f>
              <c:strCache>
                <c:ptCount val="3"/>
                <c:pt idx="0">
                  <c:v>Melvin Marxen</c:v>
                </c:pt>
                <c:pt idx="1">
                  <c:v>Summer Sewald</c:v>
                </c:pt>
                <c:pt idx="2">
                  <c:v>Rocco Neubert</c:v>
                </c:pt>
              </c:strCache>
            </c:strRef>
          </c:cat>
          <c:val>
            <c:numRef>
              <c:f>pivot_tables!$B$38:$B$41</c:f>
              <c:numCache>
                <c:formatCode>General</c:formatCode>
                <c:ptCount val="3"/>
                <c:pt idx="0">
                  <c:v>2251930</c:v>
                </c:pt>
                <c:pt idx="1">
                  <c:v>1964750</c:v>
                </c:pt>
                <c:pt idx="2">
                  <c:v>1960545</c:v>
                </c:pt>
              </c:numCache>
            </c:numRef>
          </c:val>
        </c:ser>
        <c:dLbls>
          <c:dLblPos val="inEnd"/>
          <c:showLegendKey val="0"/>
          <c:showVal val="0"/>
          <c:showCatName val="0"/>
          <c:showSerName val="0"/>
          <c:showPercent val="0"/>
          <c:showBubbleSize val="0"/>
        </c:dLbls>
        <c:gapWidth val="65"/>
        <c:axId val="405651488"/>
        <c:axId val="405667808"/>
      </c:barChart>
      <c:catAx>
        <c:axId val="40565148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05667808"/>
        <c:crosses val="autoZero"/>
        <c:auto val="1"/>
        <c:lblAlgn val="ctr"/>
        <c:lblOffset val="100"/>
        <c:noMultiLvlLbl val="0"/>
      </c:catAx>
      <c:valAx>
        <c:axId val="405667808"/>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0565148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53340</xdr:rowOff>
    </xdr:from>
    <xdr:to>
      <xdr:col>22</xdr:col>
      <xdr:colOff>411480</xdr:colOff>
      <xdr:row>2</xdr:row>
      <xdr:rowOff>121920</xdr:rowOff>
    </xdr:to>
    <xdr:sp macro="" textlink="">
      <xdr:nvSpPr>
        <xdr:cNvPr id="14" name="Rounded Rectangle 13"/>
        <xdr:cNvSpPr/>
      </xdr:nvSpPr>
      <xdr:spPr>
        <a:xfrm>
          <a:off x="15240" y="53340"/>
          <a:ext cx="14599920" cy="434340"/>
        </a:xfrm>
        <a:prstGeom prst="roundRect">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0">
              <a:solidFill>
                <a:schemeClr val="bg1">
                  <a:lumMod val="95000"/>
                </a:schemeClr>
              </a:solidFill>
              <a:latin typeface="Bahnschrift" panose="020B0502040204020203" pitchFamily="34" charset="0"/>
            </a:rPr>
            <a:t>2016-2017 SALES REPORT DASHBOARD</a:t>
          </a:r>
        </a:p>
      </xdr:txBody>
    </xdr:sp>
    <xdr:clientData/>
  </xdr:twoCellAnchor>
  <xdr:twoCellAnchor>
    <xdr:from>
      <xdr:col>14</xdr:col>
      <xdr:colOff>495300</xdr:colOff>
      <xdr:row>5</xdr:row>
      <xdr:rowOff>228600</xdr:rowOff>
    </xdr:from>
    <xdr:to>
      <xdr:col>21</xdr:col>
      <xdr:colOff>510540</xdr:colOff>
      <xdr:row>19</xdr:row>
      <xdr:rowOff>68580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91440</xdr:colOff>
      <xdr:row>5</xdr:row>
      <xdr:rowOff>228600</xdr:rowOff>
    </xdr:from>
    <xdr:to>
      <xdr:col>14</xdr:col>
      <xdr:colOff>411480</xdr:colOff>
      <xdr:row>19</xdr:row>
      <xdr:rowOff>68580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998220</xdr:colOff>
      <xdr:row>19</xdr:row>
      <xdr:rowOff>152400</xdr:rowOff>
    </xdr:from>
    <xdr:to>
      <xdr:col>5</xdr:col>
      <xdr:colOff>426720</xdr:colOff>
      <xdr:row>33</xdr:row>
      <xdr:rowOff>38100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5</xdr:row>
      <xdr:rowOff>243840</xdr:rowOff>
    </xdr:from>
    <xdr:to>
      <xdr:col>7</xdr:col>
      <xdr:colOff>22860</xdr:colOff>
      <xdr:row>19</xdr:row>
      <xdr:rowOff>60960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320040</xdr:colOff>
      <xdr:row>19</xdr:row>
      <xdr:rowOff>137160</xdr:rowOff>
    </xdr:from>
    <xdr:to>
      <xdr:col>15</xdr:col>
      <xdr:colOff>571500</xdr:colOff>
      <xdr:row>33</xdr:row>
      <xdr:rowOff>38100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45720</xdr:colOff>
      <xdr:row>19</xdr:row>
      <xdr:rowOff>167640</xdr:rowOff>
    </xdr:from>
    <xdr:to>
      <xdr:col>21</xdr:col>
      <xdr:colOff>495300</xdr:colOff>
      <xdr:row>33</xdr:row>
      <xdr:rowOff>30480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487680</xdr:colOff>
      <xdr:row>19</xdr:row>
      <xdr:rowOff>160020</xdr:rowOff>
    </xdr:from>
    <xdr:to>
      <xdr:col>11</xdr:col>
      <xdr:colOff>251460</xdr:colOff>
      <xdr:row>33</xdr:row>
      <xdr:rowOff>38100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83820</xdr:colOff>
      <xdr:row>19</xdr:row>
      <xdr:rowOff>129540</xdr:rowOff>
    </xdr:from>
    <xdr:to>
      <xdr:col>1</xdr:col>
      <xdr:colOff>937260</xdr:colOff>
      <xdr:row>33</xdr:row>
      <xdr:rowOff>5715</xdr:rowOff>
    </xdr:to>
    <mc:AlternateContent xmlns:mc="http://schemas.openxmlformats.org/markup-compatibility/2006" xmlns:a14="http://schemas.microsoft.com/office/drawing/2010/main">
      <mc:Choice Requires="a14">
        <xdr:graphicFrame macro="">
          <xdr:nvGraphicFramePr>
            <xdr:cNvPr id="21" name="close_month"/>
            <xdr:cNvGraphicFramePr/>
          </xdr:nvGraphicFramePr>
          <xdr:xfrm>
            <a:off x="0" y="0"/>
            <a:ext cx="0" cy="0"/>
          </xdr:xfrm>
          <a:graphic>
            <a:graphicData uri="http://schemas.microsoft.com/office/drawing/2010/slicer">
              <sle:slicer xmlns:sle="http://schemas.microsoft.com/office/drawing/2010/slicer" name="close_month"/>
            </a:graphicData>
          </a:graphic>
        </xdr:graphicFrame>
      </mc:Choice>
      <mc:Fallback xmlns="">
        <xdr:sp macro="" textlink="">
          <xdr:nvSpPr>
            <xdr:cNvPr id="0" name=""/>
            <xdr:cNvSpPr>
              <a:spLocks noTextEdit="1"/>
            </xdr:cNvSpPr>
          </xdr:nvSpPr>
          <xdr:spPr>
            <a:xfrm>
              <a:off x="83820" y="3672840"/>
              <a:ext cx="1463040" cy="2512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160020</xdr:colOff>
      <xdr:row>3</xdr:row>
      <xdr:rowOff>7620</xdr:rowOff>
    </xdr:from>
    <xdr:to>
      <xdr:col>5</xdr:col>
      <xdr:colOff>289560</xdr:colOff>
      <xdr:row>5</xdr:row>
      <xdr:rowOff>121920</xdr:rowOff>
    </xdr:to>
    <xdr:sp macro="" textlink="">
      <xdr:nvSpPr>
        <xdr:cNvPr id="23" name="Rounded Rectangle 22"/>
        <xdr:cNvSpPr/>
      </xdr:nvSpPr>
      <xdr:spPr>
        <a:xfrm>
          <a:off x="160020" y="556260"/>
          <a:ext cx="3779520" cy="480060"/>
        </a:xfrm>
        <a:prstGeom prst="roundRect">
          <a:avLst/>
        </a:prstGeom>
        <a:noFill/>
        <a:ln w="381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548640</xdr:colOff>
      <xdr:row>3</xdr:row>
      <xdr:rowOff>0</xdr:rowOff>
    </xdr:from>
    <xdr:to>
      <xdr:col>13</xdr:col>
      <xdr:colOff>60960</xdr:colOff>
      <xdr:row>5</xdr:row>
      <xdr:rowOff>114300</xdr:rowOff>
    </xdr:to>
    <xdr:sp macro="" textlink="">
      <xdr:nvSpPr>
        <xdr:cNvPr id="24" name="Rounded Rectangle 23"/>
        <xdr:cNvSpPr/>
      </xdr:nvSpPr>
      <xdr:spPr>
        <a:xfrm>
          <a:off x="4808220" y="548640"/>
          <a:ext cx="3779520" cy="480060"/>
        </a:xfrm>
        <a:prstGeom prst="roundRect">
          <a:avLst/>
        </a:prstGeom>
        <a:noFill/>
        <a:ln w="381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518160</xdr:colOff>
      <xdr:row>2</xdr:row>
      <xdr:rowOff>167640</xdr:rowOff>
    </xdr:from>
    <xdr:to>
      <xdr:col>21</xdr:col>
      <xdr:colOff>30480</xdr:colOff>
      <xdr:row>5</xdr:row>
      <xdr:rowOff>99060</xdr:rowOff>
    </xdr:to>
    <xdr:sp macro="" textlink="">
      <xdr:nvSpPr>
        <xdr:cNvPr id="25" name="Rounded Rectangle 24"/>
        <xdr:cNvSpPr/>
      </xdr:nvSpPr>
      <xdr:spPr>
        <a:xfrm>
          <a:off x="9654540" y="533400"/>
          <a:ext cx="4091940" cy="480060"/>
        </a:xfrm>
        <a:prstGeom prst="roundRect">
          <a:avLst/>
        </a:prstGeom>
        <a:noFill/>
        <a:ln w="381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Biji" refreshedDate="45728.757998842593" backgroundQuery="1" createdVersion="5" refreshedVersion="5" minRefreshableVersion="3" recordCount="0" supportSubquery="1" supportAdvancedDrill="1">
  <cacheSource type="external" connectionId="13"/>
  <cacheFields count="4">
    <cacheField name="[Table_sales_pipeline].[deal_stage].[deal_stage]" caption="deal_stage" numFmtId="0" hierarchy="38" level="1">
      <sharedItems count="2">
        <s v="Lost"/>
        <s v="Won"/>
      </sharedItems>
    </cacheField>
    <cacheField name="[Table_sales_pipeline].[product].[product]" caption="product" numFmtId="0" hierarchy="36" level="1">
      <sharedItems count="7">
        <s v="GTK 500"/>
        <s v="GTX Basic"/>
        <s v="GTX Plus Basic"/>
        <s v="GTX Plus Pro"/>
        <s v="GTXPro"/>
        <s v="MG Advanced"/>
        <s v="MG Special"/>
      </sharedItems>
    </cacheField>
    <cacheField name="[Measures].[Sum of close_value]" caption="Sum of close_value" numFmtId="0" hierarchy="44" level="32767"/>
    <cacheField name="[Table_sales_pipeline].[close_month].[close_month]" caption="close_month" numFmtId="0" hierarchy="43" level="1">
      <sharedItems containsSemiMixedTypes="0" containsNonDate="0" containsString="0"/>
    </cacheField>
  </cacheFields>
  <cacheHierarchies count="55">
    <cacheHierarchy uniqueName="[accounts].[account]" caption="account" attribute="1" defaultMemberUniqueName="[accounts].[account].[All]" allUniqueName="[accounts].[account].[All]" dimensionUniqueName="[accounts]" displayFolder="" count="0" memberValueDatatype="130" unbalanced="0"/>
    <cacheHierarchy uniqueName="[accounts].[sector]" caption="sector" attribute="1" defaultMemberUniqueName="[accounts].[sector].[All]" allUniqueName="[accounts].[sector].[All]" dimensionUniqueName="[accounts]" displayFolder="" count="0" memberValueDatatype="130" unbalanced="0"/>
    <cacheHierarchy uniqueName="[accounts].[year_established]" caption="year_established" attribute="1" defaultMemberUniqueName="[accounts].[year_established].[All]" allUniqueName="[accounts].[year_established].[All]" dimensionUniqueName="[accounts]" displayFolder="" count="0" memberValueDatatype="20" unbalanced="0"/>
    <cacheHierarchy uniqueName="[accounts].[revenue]" caption="revenue" attribute="1" defaultMemberUniqueName="[accounts].[revenue].[All]" allUniqueName="[accounts].[revenue].[All]" dimensionUniqueName="[accounts]" displayFolder="" count="0" memberValueDatatype="5" unbalanced="0"/>
    <cacheHierarchy uniqueName="[accounts].[employees]" caption="employees" attribute="1" defaultMemberUniqueName="[accounts].[employees].[All]" allUniqueName="[accounts].[employees].[All]" dimensionUniqueName="[accounts]" displayFolder="" count="0" memberValueDatatype="20" unbalanced="0"/>
    <cacheHierarchy uniqueName="[accounts].[office_location]" caption="office_location" attribute="1" defaultMemberUniqueName="[accounts].[office_location].[All]" allUniqueName="[accounts].[office_location].[All]" dimensionUniqueName="[accounts]" displayFolder="" count="0" memberValueDatatype="130" unbalanced="0"/>
    <cacheHierarchy uniqueName="[accounts].[subsidiary_of]" caption="subsidiary_of" attribute="1" defaultMemberUniqueName="[accounts].[subsidiary_of].[All]" allUniqueName="[accounts].[subsidiary_of].[All]" dimensionUniqueName="[accounts]" displayFolder="" count="0" memberValueDatatype="130" unbalanced="0"/>
    <cacheHierarchy uniqueName="[data_dictionary].[Table]" caption="Table" attribute="1" defaultMemberUniqueName="[data_dictionary].[Table].[All]" allUniqueName="[data_dictionary].[Table].[All]" dimensionUniqueName="[data_dictionary]" displayFolder="" count="0" memberValueDatatype="130" unbalanced="0"/>
    <cacheHierarchy uniqueName="[data_dictionary].[Field]" caption="Field" attribute="1" defaultMemberUniqueName="[data_dictionary].[Field].[All]" allUniqueName="[data_dictionary].[Field].[All]" dimensionUniqueName="[data_dictionary]" displayFolder="" count="0" memberValueDatatype="130" unbalanced="0"/>
    <cacheHierarchy uniqueName="[data_dictionary].[Description]" caption="Description" attribute="1" defaultMemberUniqueName="[data_dictionary].[Description].[All]" allUniqueName="[data_dictionary].[Description].[All]" dimensionUniqueName="[data_dictionary]"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series]" caption="series" attribute="1" defaultMemberUniqueName="[products].[series].[All]" allUniqueName="[products].[series].[All]" dimensionUniqueName="[products]" displayFolder="" count="0" memberValueDatatype="130" unbalanced="0"/>
    <cacheHierarchy uniqueName="[products].[sales_price]" caption="sales_price" attribute="1" defaultMemberUniqueName="[products].[sales_price].[All]" allUniqueName="[products].[sales_price].[All]" dimensionUniqueName="[products]" displayFolder="" count="0" memberValueDatatype="2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1].[opportunity_id]" caption="opportunity_id" attribute="1" defaultMemberUniqueName="[sales_pipeline1].[opportunity_id].[All]" allUniqueName="[sales_pipeline1].[opportunity_id].[All]" dimensionUniqueName="[sales_pipeline1]" displayFolder="" count="0" memberValueDatatype="130" unbalanced="0"/>
    <cacheHierarchy uniqueName="[sales_pipeline1].[sales_agent]" caption="sales_agent" attribute="1" defaultMemberUniqueName="[sales_pipeline1].[sales_agent].[All]" allUniqueName="[sales_pipeline1].[sales_agent].[All]" dimensionUniqueName="[sales_pipeline1]" displayFolder="" count="0" memberValueDatatype="130" unbalanced="0"/>
    <cacheHierarchy uniqueName="[sales_pipeline1].[product]" caption="product" attribute="1" defaultMemberUniqueName="[sales_pipeline1].[product].[All]" allUniqueName="[sales_pipeline1].[product].[All]" dimensionUniqueName="[sales_pipeline1]" displayFolder="" count="0" memberValueDatatype="130" unbalanced="0"/>
    <cacheHierarchy uniqueName="[sales_pipeline1].[account]" caption="account" attribute="1" defaultMemberUniqueName="[sales_pipeline1].[account].[All]" allUniqueName="[sales_pipeline1].[account].[All]" dimensionUniqueName="[sales_pipeline1]" displayFolder="" count="0" memberValueDatatype="130" unbalanced="0"/>
    <cacheHierarchy uniqueName="[sales_pipeline1].[deal_stage]" caption="deal_stage" attribute="1" defaultMemberUniqueName="[sales_pipeline1].[deal_stage].[All]" allUniqueName="[sales_pipeline1].[deal_stage].[All]" dimensionUniqueName="[sales_pipeline1]" displayFolder="" count="0" memberValueDatatype="130" unbalanced="0"/>
    <cacheHierarchy uniqueName="[sales_pipeline1].[engage_date]" caption="engage_date" attribute="1" time="1" defaultMemberUniqueName="[sales_pipeline1].[engage_date].[All]" allUniqueName="[sales_pipeline1].[engage_date].[All]" dimensionUniqueName="[sales_pipeline1]" displayFolder="" count="0" memberValueDatatype="7" unbalanced="0"/>
    <cacheHierarchy uniqueName="[sales_pipeline1].[close_date]" caption="close_date" attribute="1" time="1" defaultMemberUniqueName="[sales_pipeline1].[close_date].[All]" allUniqueName="[sales_pipeline1].[close_date].[All]" dimensionUniqueName="[sales_pipeline1]" displayFolder="" count="0" memberValueDatatype="7" unbalanced="0"/>
    <cacheHierarchy uniqueName="[sales_pipeline1].[close_value]" caption="close_value" attribute="1" defaultMemberUniqueName="[sales_pipeline1].[close_value].[All]" allUniqueName="[sales_pipeline1].[close_value].[All]" dimensionUniqueName="[sales_pipeline1]"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Table_sales_pipeline].[opportunity_id]" caption="opportunity_id" attribute="1" defaultMemberUniqueName="[Table_sales_pipeline].[opportunity_id].[All]" allUniqueName="[Table_sales_pipeline].[opportunity_id].[All]" dimensionUniqueName="[Table_sales_pipeline]" displayFolder="" count="0" memberValueDatatype="130" unbalanced="0"/>
    <cacheHierarchy uniqueName="[Table_sales_pipeline].[sales_agent]" caption="sales_agent" attribute="1" defaultMemberUniqueName="[Table_sales_pipeline].[sales_agent].[All]" allUniqueName="[Table_sales_pipeline].[sales_agent].[All]" dimensionUniqueName="[Table_sales_pipeline]" displayFolder="" count="0" memberValueDatatype="130" unbalanced="0"/>
    <cacheHierarchy uniqueName="[Table_sales_pipeline].[manager]" caption="manager" attribute="1" defaultMemberUniqueName="[Table_sales_pipeline].[manager].[All]" allUniqueName="[Table_sales_pipeline].[manager].[All]" dimensionUniqueName="[Table_sales_pipeline]" displayFolder="" count="0" memberValueDatatype="130" unbalanced="0"/>
    <cacheHierarchy uniqueName="[Table_sales_pipeline].[regional_office]" caption="regional_office" attribute="1" defaultMemberUniqueName="[Table_sales_pipeline].[regional_office].[All]" allUniqueName="[Table_sales_pipeline].[regional_office].[All]" dimensionUniqueName="[Table_sales_pipeline]" displayFolder="" count="0" memberValueDatatype="130" unbalanced="0"/>
    <cacheHierarchy uniqueName="[Table_sales_pipeline].[product]" caption="product" attribute="1" defaultMemberUniqueName="[Table_sales_pipeline].[product].[All]" allUniqueName="[Table_sales_pipeline].[product].[All]" dimensionUniqueName="[Table_sales_pipeline]" displayFolder="" count="2" memberValueDatatype="130" unbalanced="0">
      <fieldsUsage count="2">
        <fieldUsage x="-1"/>
        <fieldUsage x="1"/>
      </fieldsUsage>
    </cacheHierarchy>
    <cacheHierarchy uniqueName="[Table_sales_pipeline].[account]" caption="account" attribute="1" defaultMemberUniqueName="[Table_sales_pipeline].[account].[All]" allUniqueName="[Table_sales_pipeline].[account].[All]" dimensionUniqueName="[Table_sales_pipeline]" displayFolder="" count="0" memberValueDatatype="130" unbalanced="0"/>
    <cacheHierarchy uniqueName="[Table_sales_pipeline].[deal_stage]" caption="deal_stage" attribute="1" defaultMemberUniqueName="[Table_sales_pipeline].[deal_stage].[All]" allUniqueName="[Table_sales_pipeline].[deal_stage].[All]" dimensionUniqueName="[Table_sales_pipeline]" displayFolder="" count="2" memberValueDatatype="130" unbalanced="0">
      <fieldsUsage count="2">
        <fieldUsage x="-1"/>
        <fieldUsage x="0"/>
      </fieldsUsage>
    </cacheHierarchy>
    <cacheHierarchy uniqueName="[Table_sales_pipeline].[engage_date]" caption="engage_date" attribute="1" time="1" defaultMemberUniqueName="[Table_sales_pipeline].[engage_date].[All]" allUniqueName="[Table_sales_pipeline].[engage_date].[All]" dimensionUniqueName="[Table_sales_pipeline]" displayFolder="" count="0" memberValueDatatype="7" unbalanced="0"/>
    <cacheHierarchy uniqueName="[Table_sales_pipeline].[close_date]" caption="close_date" attribute="1" time="1" defaultMemberUniqueName="[Table_sales_pipeline].[close_date].[All]" allUniqueName="[Table_sales_pipeline].[close_date].[All]" dimensionUniqueName="[Table_sales_pipeline]" displayFolder="" count="0" memberValueDatatype="7" unbalanced="0"/>
    <cacheHierarchy uniqueName="[Table_sales_pipeline].[close_value]" caption="close_value" attribute="1" defaultMemberUniqueName="[Table_sales_pipeline].[close_value].[All]" allUniqueName="[Table_sales_pipeline].[close_value].[All]" dimensionUniqueName="[Table_sales_pipeline]" displayFolder="" count="0" memberValueDatatype="20" unbalanced="0"/>
    <cacheHierarchy uniqueName="[Table_sales_pipeline].[close_year]" caption="close_year" attribute="1" defaultMemberUniqueName="[Table_sales_pipeline].[close_year].[All]" allUniqueName="[Table_sales_pipeline].[close_year].[All]" dimensionUniqueName="[Table_sales_pipeline]" displayFolder="" count="0" memberValueDatatype="20" unbalanced="0"/>
    <cacheHierarchy uniqueName="[Table_sales_pipeline].[close_month]" caption="close_month" attribute="1" defaultMemberUniqueName="[Table_sales_pipeline].[close_month].[All]" allUniqueName="[Table_sales_pipeline].[close_month].[All]" dimensionUniqueName="[Table_sales_pipeline]" displayFolder="" count="2" memberValueDatatype="130" unbalanced="0">
      <fieldsUsage count="2">
        <fieldUsage x="-1"/>
        <fieldUsage x="3"/>
      </fieldsUsage>
    </cacheHierarchy>
    <cacheHierarchy uniqueName="[Measures].[Sum of close_value]" caption="Sum of close_value" measure="1" displayFolder="" measureGroup="Table_sales_pipeline" count="0" oneField="1">
      <fieldsUsage count="1">
        <fieldUsage x="2"/>
      </fieldsUsage>
      <extLst>
        <ext xmlns:x15="http://schemas.microsoft.com/office/spreadsheetml/2010/11/main" uri="{B97F6D7D-B522-45F9-BDA1-12C45D357490}">
          <x15:cacheHierarchy aggregatedColumn="41"/>
        </ext>
      </extLst>
    </cacheHierarchy>
    <cacheHierarchy uniqueName="[Measures].[Count of deal_stage]" caption="Count of deal_stage" measure="1" displayFolder="" measureGroup="Table_sales_pipeline" count="0">
      <extLst>
        <ext xmlns:x15="http://schemas.microsoft.com/office/spreadsheetml/2010/11/main" uri="{B97F6D7D-B522-45F9-BDA1-12C45D357490}">
          <x15:cacheHierarchy aggregatedColumn="38"/>
        </ext>
      </extLst>
    </cacheHierarchy>
    <cacheHierarchy uniqueName="[Measures].[Count of close_month]" caption="Count of close_month" measure="1" displayFolder="" measureGroup="Table_sales_pipeline" count="0">
      <extLst>
        <ext xmlns:x15="http://schemas.microsoft.com/office/spreadsheetml/2010/11/main" uri="{B97F6D7D-B522-45F9-BDA1-12C45D357490}">
          <x15:cacheHierarchy aggregatedColumn="43"/>
        </ext>
      </extLst>
    </cacheHierarchy>
    <cacheHierarchy uniqueName="[Measures].[__XL_Count sales_teams]" caption="__XL_Count sales_teams" measure="1" displayFolder="" measureGroup="sales_teams" count="0" hidden="1"/>
    <cacheHierarchy uniqueName="[Measures].[__XL_Count products]" caption="__XL_Count products" measure="1" displayFolder="" measureGroup="products" count="0" hidden="1"/>
    <cacheHierarchy uniqueName="[Measures].[__XL_Count data_dictionary]" caption="__XL_Count data_dictionary" measure="1" displayFolder="" measureGroup="data_dictionary" count="0" hidden="1"/>
    <cacheHierarchy uniqueName="[Measures].[__XL_Count accounts]" caption="__XL_Count accounts" measure="1" displayFolder="" measureGroup="accounts" count="0" hidden="1"/>
    <cacheHierarchy uniqueName="[Measures].[__XL_Count sales_pipeline]" caption="__XL_Count sales_pipeline" measure="1" displayFolder="" measureGroup="sales_pipeline" count="0" hidden="1"/>
    <cacheHierarchy uniqueName="[Measures].[__XL_Count sales_pipeline1]" caption="__XL_Count sales_pipeline1" measure="1" displayFolder="" measureGroup="sales_pipeline1" count="0" hidden="1"/>
    <cacheHierarchy uniqueName="[Measures].[__XL_Count Table_sales_pipeline]" caption="__XL_Count Table_sales_pipeline" measure="1" displayFolder="" measureGroup="Table_sales_pipeline" count="0" hidden="1"/>
    <cacheHierarchy uniqueName="[Measures].[__XL_Count of Models]" caption="__XL_Count of Models" measure="1" displayFolder="" count="0" hidden="1"/>
  </cacheHierarchies>
  <kpis count="0"/>
  <dimensions count="8">
    <dimension name="accounts" uniqueName="[accounts]" caption="accounts"/>
    <dimension name="data_dictionary" uniqueName="[data_dictionary]" caption="data_dictionary"/>
    <dimension measure="1" name="Measures" uniqueName="[Measures]" caption="Measures"/>
    <dimension name="products" uniqueName="[products]" caption="products"/>
    <dimension name="sales_pipeline" uniqueName="[sales_pipeline]" caption="sales_pipeline"/>
    <dimension name="sales_pipeline1" uniqueName="[sales_pipeline1]" caption="sales_pipeline1"/>
    <dimension name="sales_teams" uniqueName="[sales_teams]" caption="sales_teams"/>
    <dimension name="Table_sales_pipeline" uniqueName="[Table_sales_pipeline]" caption="Table_sales_pipeline"/>
  </dimensions>
  <measureGroups count="7">
    <measureGroup name="accounts" caption="accounts"/>
    <measureGroup name="data_dictionary" caption="data_dictionary"/>
    <measureGroup name="products" caption="products"/>
    <measureGroup name="sales_pipeline" caption="sales_pipeline"/>
    <measureGroup name="sales_pipeline1" caption="sales_pipeline1"/>
    <measureGroup name="sales_teams" caption="sales_teams"/>
    <measureGroup name="Table_sales_pipeline" caption="Table_sales_pipeline"/>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Biji" refreshedDate="45728.757999652778" backgroundQuery="1" createdVersion="5" refreshedVersion="5" minRefreshableVersion="3" recordCount="0" supportSubquery="1" supportAdvancedDrill="1">
  <cacheSource type="external" connectionId="13"/>
  <cacheFields count="4">
    <cacheField name="[Table_sales_pipeline].[close_year].[close_year]" caption="close_year" numFmtId="0" hierarchy="42" level="1">
      <sharedItems containsSemiMixedTypes="0" containsString="0" containsNumber="1" containsInteger="1" minValue="2017" maxValue="2017" count="1">
        <n v="2017"/>
      </sharedItems>
      <extLst>
        <ext xmlns:x15="http://schemas.microsoft.com/office/spreadsheetml/2010/11/main" uri="{4F2E5C28-24EA-4eb8-9CBF-B6C8F9C3D259}">
          <x15:cachedUniqueNames>
            <x15:cachedUniqueName index="0" name="[Table_sales_pipeline].[close_year].&amp;[2017]"/>
          </x15:cachedUniqueNames>
        </ext>
      </extLst>
    </cacheField>
    <cacheField name="[Table_sales_pipeline].[close_month].[close_month]" caption="close_month" numFmtId="0" hierarchy="43" level="1">
      <sharedItems count="10">
        <s v="April"/>
        <s v="August"/>
        <s v="December"/>
        <s v="July"/>
        <s v="June"/>
        <s v="March"/>
        <s v="May"/>
        <s v="November"/>
        <s v="October"/>
        <s v="September"/>
      </sharedItems>
    </cacheField>
    <cacheField name="[Table_sales_pipeline].[deal_stage].[deal_stage]" caption="deal_stage" numFmtId="0" hierarchy="38" level="1">
      <sharedItems containsSemiMixedTypes="0" containsNonDate="0" containsString="0"/>
    </cacheField>
    <cacheField name="[Measures].[Sum of close_value]" caption="Sum of close_value" numFmtId="0" hierarchy="44" level="32767"/>
  </cacheFields>
  <cacheHierarchies count="55">
    <cacheHierarchy uniqueName="[accounts].[account]" caption="account" attribute="1" defaultMemberUniqueName="[accounts].[account].[All]" allUniqueName="[accounts].[account].[All]" dimensionUniqueName="[accounts]" displayFolder="" count="0" memberValueDatatype="130" unbalanced="0"/>
    <cacheHierarchy uniqueName="[accounts].[sector]" caption="sector" attribute="1" defaultMemberUniqueName="[accounts].[sector].[All]" allUniqueName="[accounts].[sector].[All]" dimensionUniqueName="[accounts]" displayFolder="" count="0" memberValueDatatype="130" unbalanced="0"/>
    <cacheHierarchy uniqueName="[accounts].[year_established]" caption="year_established" attribute="1" defaultMemberUniqueName="[accounts].[year_established].[All]" allUniqueName="[accounts].[year_established].[All]" dimensionUniqueName="[accounts]" displayFolder="" count="0" memberValueDatatype="20" unbalanced="0"/>
    <cacheHierarchy uniqueName="[accounts].[revenue]" caption="revenue" attribute="1" defaultMemberUniqueName="[accounts].[revenue].[All]" allUniqueName="[accounts].[revenue].[All]" dimensionUniqueName="[accounts]" displayFolder="" count="0" memberValueDatatype="5" unbalanced="0"/>
    <cacheHierarchy uniqueName="[accounts].[employees]" caption="employees" attribute="1" defaultMemberUniqueName="[accounts].[employees].[All]" allUniqueName="[accounts].[employees].[All]" dimensionUniqueName="[accounts]" displayFolder="" count="0" memberValueDatatype="20" unbalanced="0"/>
    <cacheHierarchy uniqueName="[accounts].[office_location]" caption="office_location" attribute="1" defaultMemberUniqueName="[accounts].[office_location].[All]" allUniqueName="[accounts].[office_location].[All]" dimensionUniqueName="[accounts]" displayFolder="" count="0" memberValueDatatype="130" unbalanced="0"/>
    <cacheHierarchy uniqueName="[accounts].[subsidiary_of]" caption="subsidiary_of" attribute="1" defaultMemberUniqueName="[accounts].[subsidiary_of].[All]" allUniqueName="[accounts].[subsidiary_of].[All]" dimensionUniqueName="[accounts]" displayFolder="" count="0" memberValueDatatype="130" unbalanced="0"/>
    <cacheHierarchy uniqueName="[data_dictionary].[Table]" caption="Table" attribute="1" defaultMemberUniqueName="[data_dictionary].[Table].[All]" allUniqueName="[data_dictionary].[Table].[All]" dimensionUniqueName="[data_dictionary]" displayFolder="" count="0" memberValueDatatype="130" unbalanced="0"/>
    <cacheHierarchy uniqueName="[data_dictionary].[Field]" caption="Field" attribute="1" defaultMemberUniqueName="[data_dictionary].[Field].[All]" allUniqueName="[data_dictionary].[Field].[All]" dimensionUniqueName="[data_dictionary]" displayFolder="" count="0" memberValueDatatype="130" unbalanced="0"/>
    <cacheHierarchy uniqueName="[data_dictionary].[Description]" caption="Description" attribute="1" defaultMemberUniqueName="[data_dictionary].[Description].[All]" allUniqueName="[data_dictionary].[Description].[All]" dimensionUniqueName="[data_dictionary]"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series]" caption="series" attribute="1" defaultMemberUniqueName="[products].[series].[All]" allUniqueName="[products].[series].[All]" dimensionUniqueName="[products]" displayFolder="" count="0" memberValueDatatype="130" unbalanced="0"/>
    <cacheHierarchy uniqueName="[products].[sales_price]" caption="sales_price" attribute="1" defaultMemberUniqueName="[products].[sales_price].[All]" allUniqueName="[products].[sales_price].[All]" dimensionUniqueName="[products]" displayFolder="" count="0" memberValueDatatype="2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1].[opportunity_id]" caption="opportunity_id" attribute="1" defaultMemberUniqueName="[sales_pipeline1].[opportunity_id].[All]" allUniqueName="[sales_pipeline1].[opportunity_id].[All]" dimensionUniqueName="[sales_pipeline1]" displayFolder="" count="0" memberValueDatatype="130" unbalanced="0"/>
    <cacheHierarchy uniqueName="[sales_pipeline1].[sales_agent]" caption="sales_agent" attribute="1" defaultMemberUniqueName="[sales_pipeline1].[sales_agent].[All]" allUniqueName="[sales_pipeline1].[sales_agent].[All]" dimensionUniqueName="[sales_pipeline1]" displayFolder="" count="0" memberValueDatatype="130" unbalanced="0"/>
    <cacheHierarchy uniqueName="[sales_pipeline1].[product]" caption="product" attribute="1" defaultMemberUniqueName="[sales_pipeline1].[product].[All]" allUniqueName="[sales_pipeline1].[product].[All]" dimensionUniqueName="[sales_pipeline1]" displayFolder="" count="0" memberValueDatatype="130" unbalanced="0"/>
    <cacheHierarchy uniqueName="[sales_pipeline1].[account]" caption="account" attribute="1" defaultMemberUniqueName="[sales_pipeline1].[account].[All]" allUniqueName="[sales_pipeline1].[account].[All]" dimensionUniqueName="[sales_pipeline1]" displayFolder="" count="0" memberValueDatatype="130" unbalanced="0"/>
    <cacheHierarchy uniqueName="[sales_pipeline1].[deal_stage]" caption="deal_stage" attribute="1" defaultMemberUniqueName="[sales_pipeline1].[deal_stage].[All]" allUniqueName="[sales_pipeline1].[deal_stage].[All]" dimensionUniqueName="[sales_pipeline1]" displayFolder="" count="0" memberValueDatatype="130" unbalanced="0"/>
    <cacheHierarchy uniqueName="[sales_pipeline1].[engage_date]" caption="engage_date" attribute="1" time="1" defaultMemberUniqueName="[sales_pipeline1].[engage_date].[All]" allUniqueName="[sales_pipeline1].[engage_date].[All]" dimensionUniqueName="[sales_pipeline1]" displayFolder="" count="0" memberValueDatatype="7" unbalanced="0"/>
    <cacheHierarchy uniqueName="[sales_pipeline1].[close_date]" caption="close_date" attribute="1" time="1" defaultMemberUniqueName="[sales_pipeline1].[close_date].[All]" allUniqueName="[sales_pipeline1].[close_date].[All]" dimensionUniqueName="[sales_pipeline1]" displayFolder="" count="0" memberValueDatatype="7" unbalanced="0"/>
    <cacheHierarchy uniqueName="[sales_pipeline1].[close_value]" caption="close_value" attribute="1" defaultMemberUniqueName="[sales_pipeline1].[close_value].[All]" allUniqueName="[sales_pipeline1].[close_value].[All]" dimensionUniqueName="[sales_pipeline1]"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Table_sales_pipeline].[opportunity_id]" caption="opportunity_id" attribute="1" defaultMemberUniqueName="[Table_sales_pipeline].[opportunity_id].[All]" allUniqueName="[Table_sales_pipeline].[opportunity_id].[All]" dimensionUniqueName="[Table_sales_pipeline]" displayFolder="" count="0" memberValueDatatype="130" unbalanced="0"/>
    <cacheHierarchy uniqueName="[Table_sales_pipeline].[sales_agent]" caption="sales_agent" attribute="1" defaultMemberUniqueName="[Table_sales_pipeline].[sales_agent].[All]" allUniqueName="[Table_sales_pipeline].[sales_agent].[All]" dimensionUniqueName="[Table_sales_pipeline]" displayFolder="" count="0" memberValueDatatype="130" unbalanced="0"/>
    <cacheHierarchy uniqueName="[Table_sales_pipeline].[manager]" caption="manager" attribute="1" defaultMemberUniqueName="[Table_sales_pipeline].[manager].[All]" allUniqueName="[Table_sales_pipeline].[manager].[All]" dimensionUniqueName="[Table_sales_pipeline]" displayFolder="" count="0" memberValueDatatype="130" unbalanced="0"/>
    <cacheHierarchy uniqueName="[Table_sales_pipeline].[regional_office]" caption="regional_office" attribute="1" defaultMemberUniqueName="[Table_sales_pipeline].[regional_office].[All]" allUniqueName="[Table_sales_pipeline].[regional_office].[All]" dimensionUniqueName="[Table_sales_pipeline]" displayFolder="" count="0" memberValueDatatype="130" unbalanced="0"/>
    <cacheHierarchy uniqueName="[Table_sales_pipeline].[product]" caption="product" attribute="1" defaultMemberUniqueName="[Table_sales_pipeline].[product].[All]" allUniqueName="[Table_sales_pipeline].[product].[All]" dimensionUniqueName="[Table_sales_pipeline]" displayFolder="" count="0" memberValueDatatype="130" unbalanced="0"/>
    <cacheHierarchy uniqueName="[Table_sales_pipeline].[account]" caption="account" attribute="1" defaultMemberUniqueName="[Table_sales_pipeline].[account].[All]" allUniqueName="[Table_sales_pipeline].[account].[All]" dimensionUniqueName="[Table_sales_pipeline]" displayFolder="" count="0" memberValueDatatype="130" unbalanced="0"/>
    <cacheHierarchy uniqueName="[Table_sales_pipeline].[deal_stage]" caption="deal_stage" attribute="1" defaultMemberUniqueName="[Table_sales_pipeline].[deal_stage].[All]" allUniqueName="[Table_sales_pipeline].[deal_stage].[All]" dimensionUniqueName="[Table_sales_pipeline]" displayFolder="" count="2" memberValueDatatype="130" unbalanced="0">
      <fieldsUsage count="2">
        <fieldUsage x="-1"/>
        <fieldUsage x="2"/>
      </fieldsUsage>
    </cacheHierarchy>
    <cacheHierarchy uniqueName="[Table_sales_pipeline].[engage_date]" caption="engage_date" attribute="1" time="1" defaultMemberUniqueName="[Table_sales_pipeline].[engage_date].[All]" allUniqueName="[Table_sales_pipeline].[engage_date].[All]" dimensionUniqueName="[Table_sales_pipeline]" displayFolder="" count="0" memberValueDatatype="7" unbalanced="0"/>
    <cacheHierarchy uniqueName="[Table_sales_pipeline].[close_date]" caption="close_date" attribute="1" time="1" defaultMemberUniqueName="[Table_sales_pipeline].[close_date].[All]" allUniqueName="[Table_sales_pipeline].[close_date].[All]" dimensionUniqueName="[Table_sales_pipeline]" displayFolder="" count="0" memberValueDatatype="7" unbalanced="0"/>
    <cacheHierarchy uniqueName="[Table_sales_pipeline].[close_value]" caption="close_value" attribute="1" defaultMemberUniqueName="[Table_sales_pipeline].[close_value].[All]" allUniqueName="[Table_sales_pipeline].[close_value].[All]" dimensionUniqueName="[Table_sales_pipeline]" displayFolder="" count="0" memberValueDatatype="20" unbalanced="0"/>
    <cacheHierarchy uniqueName="[Table_sales_pipeline].[close_year]" caption="close_year" attribute="1" defaultMemberUniqueName="[Table_sales_pipeline].[close_year].[All]" allUniqueName="[Table_sales_pipeline].[close_year].[All]" dimensionUniqueName="[Table_sales_pipeline]" displayFolder="" count="2" memberValueDatatype="20" unbalanced="0">
      <fieldsUsage count="2">
        <fieldUsage x="-1"/>
        <fieldUsage x="0"/>
      </fieldsUsage>
    </cacheHierarchy>
    <cacheHierarchy uniqueName="[Table_sales_pipeline].[close_month]" caption="close_month" attribute="1" defaultMemberUniqueName="[Table_sales_pipeline].[close_month].[All]" allUniqueName="[Table_sales_pipeline].[close_month].[All]" dimensionUniqueName="[Table_sales_pipeline]" displayFolder="" count="2" memberValueDatatype="130" unbalanced="0">
      <fieldsUsage count="2">
        <fieldUsage x="-1"/>
        <fieldUsage x="1"/>
      </fieldsUsage>
    </cacheHierarchy>
    <cacheHierarchy uniqueName="[Measures].[Sum of close_value]" caption="Sum of close_value" measure="1" displayFolder="" measureGroup="Table_sales_pipeline" count="0" oneField="1">
      <fieldsUsage count="1">
        <fieldUsage x="3"/>
      </fieldsUsage>
      <extLst>
        <ext xmlns:x15="http://schemas.microsoft.com/office/spreadsheetml/2010/11/main" uri="{B97F6D7D-B522-45F9-BDA1-12C45D357490}">
          <x15:cacheHierarchy aggregatedColumn="41"/>
        </ext>
      </extLst>
    </cacheHierarchy>
    <cacheHierarchy uniqueName="[Measures].[Count of deal_stage]" caption="Count of deal_stage" measure="1" displayFolder="" measureGroup="Table_sales_pipeline" count="0">
      <extLst>
        <ext xmlns:x15="http://schemas.microsoft.com/office/spreadsheetml/2010/11/main" uri="{B97F6D7D-B522-45F9-BDA1-12C45D357490}">
          <x15:cacheHierarchy aggregatedColumn="38"/>
        </ext>
      </extLst>
    </cacheHierarchy>
    <cacheHierarchy uniqueName="[Measures].[Count of close_month]" caption="Count of close_month" measure="1" displayFolder="" measureGroup="Table_sales_pipeline" count="0">
      <extLst>
        <ext xmlns:x15="http://schemas.microsoft.com/office/spreadsheetml/2010/11/main" uri="{B97F6D7D-B522-45F9-BDA1-12C45D357490}">
          <x15:cacheHierarchy aggregatedColumn="43"/>
        </ext>
      </extLst>
    </cacheHierarchy>
    <cacheHierarchy uniqueName="[Measures].[__XL_Count sales_teams]" caption="__XL_Count sales_teams" measure="1" displayFolder="" measureGroup="sales_teams" count="0" hidden="1"/>
    <cacheHierarchy uniqueName="[Measures].[__XL_Count products]" caption="__XL_Count products" measure="1" displayFolder="" measureGroup="products" count="0" hidden="1"/>
    <cacheHierarchy uniqueName="[Measures].[__XL_Count data_dictionary]" caption="__XL_Count data_dictionary" measure="1" displayFolder="" measureGroup="data_dictionary" count="0" hidden="1"/>
    <cacheHierarchy uniqueName="[Measures].[__XL_Count accounts]" caption="__XL_Count accounts" measure="1" displayFolder="" measureGroup="accounts" count="0" hidden="1"/>
    <cacheHierarchy uniqueName="[Measures].[__XL_Count sales_pipeline]" caption="__XL_Count sales_pipeline" measure="1" displayFolder="" measureGroup="sales_pipeline" count="0" hidden="1"/>
    <cacheHierarchy uniqueName="[Measures].[__XL_Count sales_pipeline1]" caption="__XL_Count sales_pipeline1" measure="1" displayFolder="" measureGroup="sales_pipeline1" count="0" hidden="1"/>
    <cacheHierarchy uniqueName="[Measures].[__XL_Count Table_sales_pipeline]" caption="__XL_Count Table_sales_pipeline" measure="1" displayFolder="" measureGroup="Table_sales_pipeline" count="0" hidden="1"/>
    <cacheHierarchy uniqueName="[Measures].[__XL_Count of Models]" caption="__XL_Count of Models" measure="1" displayFolder="" count="0" hidden="1"/>
  </cacheHierarchies>
  <kpis count="0"/>
  <dimensions count="8">
    <dimension name="accounts" uniqueName="[accounts]" caption="accounts"/>
    <dimension name="data_dictionary" uniqueName="[data_dictionary]" caption="data_dictionary"/>
    <dimension measure="1" name="Measures" uniqueName="[Measures]" caption="Measures"/>
    <dimension name="products" uniqueName="[products]" caption="products"/>
    <dimension name="sales_pipeline" uniqueName="[sales_pipeline]" caption="sales_pipeline"/>
    <dimension name="sales_pipeline1" uniqueName="[sales_pipeline1]" caption="sales_pipeline1"/>
    <dimension name="sales_teams" uniqueName="[sales_teams]" caption="sales_teams"/>
    <dimension name="Table_sales_pipeline" uniqueName="[Table_sales_pipeline]" caption="Table_sales_pipeline"/>
  </dimensions>
  <measureGroups count="7">
    <measureGroup name="accounts" caption="accounts"/>
    <measureGroup name="data_dictionary" caption="data_dictionary"/>
    <measureGroup name="products" caption="products"/>
    <measureGroup name="sales_pipeline" caption="sales_pipeline"/>
    <measureGroup name="sales_pipeline1" caption="sales_pipeline1"/>
    <measureGroup name="sales_teams" caption="sales_teams"/>
    <measureGroup name="Table_sales_pipeline" caption="Table_sales_pipeline"/>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Biji" refreshedDate="45728.75800011574" backgroundQuery="1" createdVersion="5" refreshedVersion="5" minRefreshableVersion="3" recordCount="0" supportSubquery="1" supportAdvancedDrill="1">
  <cacheSource type="external" connectionId="13"/>
  <cacheFields count="4">
    <cacheField name="[Table_sales_pipeline].[close_year].[close_year]" caption="close_year" numFmtId="0" hierarchy="42" level="1">
      <sharedItems containsSemiMixedTypes="0" containsString="0" containsNumber="1" containsInteger="1" minValue="2017" maxValue="2017" count="1">
        <n v="2017"/>
      </sharedItems>
      <extLst>
        <ext xmlns:x15="http://schemas.microsoft.com/office/spreadsheetml/2010/11/main" uri="{4F2E5C28-24EA-4eb8-9CBF-B6C8F9C3D259}">
          <x15:cachedUniqueNames>
            <x15:cachedUniqueName index="0" name="[Table_sales_pipeline].[close_year].&amp;[2017]"/>
          </x15:cachedUniqueNames>
        </ext>
      </extLst>
    </cacheField>
    <cacheField name="[Table_sales_pipeline].[close_month].[close_month]" caption="close_month" numFmtId="0" hierarchy="43" level="1">
      <sharedItems count="10">
        <s v="April"/>
        <s v="August"/>
        <s v="December"/>
        <s v="July"/>
        <s v="June"/>
        <s v="March"/>
        <s v="May"/>
        <s v="November"/>
        <s v="October"/>
        <s v="September"/>
      </sharedItems>
    </cacheField>
    <cacheField name="[Table_sales_pipeline].[deal_stage].[deal_stage]" caption="deal_stage" numFmtId="0" hierarchy="38" level="1">
      <sharedItems count="2">
        <s v="Lost"/>
        <s v="Won"/>
      </sharedItems>
    </cacheField>
    <cacheField name="[Measures].[Count of deal_stage]" caption="Count of deal_stage" numFmtId="0" hierarchy="45" level="32767"/>
  </cacheFields>
  <cacheHierarchies count="55">
    <cacheHierarchy uniqueName="[accounts].[account]" caption="account" attribute="1" defaultMemberUniqueName="[accounts].[account].[All]" allUniqueName="[accounts].[account].[All]" dimensionUniqueName="[accounts]" displayFolder="" count="0" memberValueDatatype="130" unbalanced="0"/>
    <cacheHierarchy uniqueName="[accounts].[sector]" caption="sector" attribute="1" defaultMemberUniqueName="[accounts].[sector].[All]" allUniqueName="[accounts].[sector].[All]" dimensionUniqueName="[accounts]" displayFolder="" count="0" memberValueDatatype="130" unbalanced="0"/>
    <cacheHierarchy uniqueName="[accounts].[year_established]" caption="year_established" attribute="1" defaultMemberUniqueName="[accounts].[year_established].[All]" allUniqueName="[accounts].[year_established].[All]" dimensionUniqueName="[accounts]" displayFolder="" count="0" memberValueDatatype="20" unbalanced="0"/>
    <cacheHierarchy uniqueName="[accounts].[revenue]" caption="revenue" attribute="1" defaultMemberUniqueName="[accounts].[revenue].[All]" allUniqueName="[accounts].[revenue].[All]" dimensionUniqueName="[accounts]" displayFolder="" count="0" memberValueDatatype="5" unbalanced="0"/>
    <cacheHierarchy uniqueName="[accounts].[employees]" caption="employees" attribute="1" defaultMemberUniqueName="[accounts].[employees].[All]" allUniqueName="[accounts].[employees].[All]" dimensionUniqueName="[accounts]" displayFolder="" count="0" memberValueDatatype="20" unbalanced="0"/>
    <cacheHierarchy uniqueName="[accounts].[office_location]" caption="office_location" attribute="1" defaultMemberUniqueName="[accounts].[office_location].[All]" allUniqueName="[accounts].[office_location].[All]" dimensionUniqueName="[accounts]" displayFolder="" count="0" memberValueDatatype="130" unbalanced="0"/>
    <cacheHierarchy uniqueName="[accounts].[subsidiary_of]" caption="subsidiary_of" attribute="1" defaultMemberUniqueName="[accounts].[subsidiary_of].[All]" allUniqueName="[accounts].[subsidiary_of].[All]" dimensionUniqueName="[accounts]" displayFolder="" count="0" memberValueDatatype="130" unbalanced="0"/>
    <cacheHierarchy uniqueName="[data_dictionary].[Table]" caption="Table" attribute="1" defaultMemberUniqueName="[data_dictionary].[Table].[All]" allUniqueName="[data_dictionary].[Table].[All]" dimensionUniqueName="[data_dictionary]" displayFolder="" count="0" memberValueDatatype="130" unbalanced="0"/>
    <cacheHierarchy uniqueName="[data_dictionary].[Field]" caption="Field" attribute="1" defaultMemberUniqueName="[data_dictionary].[Field].[All]" allUniqueName="[data_dictionary].[Field].[All]" dimensionUniqueName="[data_dictionary]" displayFolder="" count="0" memberValueDatatype="130" unbalanced="0"/>
    <cacheHierarchy uniqueName="[data_dictionary].[Description]" caption="Description" attribute="1" defaultMemberUniqueName="[data_dictionary].[Description].[All]" allUniqueName="[data_dictionary].[Description].[All]" dimensionUniqueName="[data_dictionary]"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series]" caption="series" attribute="1" defaultMemberUniqueName="[products].[series].[All]" allUniqueName="[products].[series].[All]" dimensionUniqueName="[products]" displayFolder="" count="0" memberValueDatatype="130" unbalanced="0"/>
    <cacheHierarchy uniqueName="[products].[sales_price]" caption="sales_price" attribute="1" defaultMemberUniqueName="[products].[sales_price].[All]" allUniqueName="[products].[sales_price].[All]" dimensionUniqueName="[products]" displayFolder="" count="0" memberValueDatatype="2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1].[opportunity_id]" caption="opportunity_id" attribute="1" defaultMemberUniqueName="[sales_pipeline1].[opportunity_id].[All]" allUniqueName="[sales_pipeline1].[opportunity_id].[All]" dimensionUniqueName="[sales_pipeline1]" displayFolder="" count="0" memberValueDatatype="130" unbalanced="0"/>
    <cacheHierarchy uniqueName="[sales_pipeline1].[sales_agent]" caption="sales_agent" attribute="1" defaultMemberUniqueName="[sales_pipeline1].[sales_agent].[All]" allUniqueName="[sales_pipeline1].[sales_agent].[All]" dimensionUniqueName="[sales_pipeline1]" displayFolder="" count="0" memberValueDatatype="130" unbalanced="0"/>
    <cacheHierarchy uniqueName="[sales_pipeline1].[product]" caption="product" attribute="1" defaultMemberUniqueName="[sales_pipeline1].[product].[All]" allUniqueName="[sales_pipeline1].[product].[All]" dimensionUniqueName="[sales_pipeline1]" displayFolder="" count="0" memberValueDatatype="130" unbalanced="0"/>
    <cacheHierarchy uniqueName="[sales_pipeline1].[account]" caption="account" attribute="1" defaultMemberUniqueName="[sales_pipeline1].[account].[All]" allUniqueName="[sales_pipeline1].[account].[All]" dimensionUniqueName="[sales_pipeline1]" displayFolder="" count="0" memberValueDatatype="130" unbalanced="0"/>
    <cacheHierarchy uniqueName="[sales_pipeline1].[deal_stage]" caption="deal_stage" attribute="1" defaultMemberUniqueName="[sales_pipeline1].[deal_stage].[All]" allUniqueName="[sales_pipeline1].[deal_stage].[All]" dimensionUniqueName="[sales_pipeline1]" displayFolder="" count="0" memberValueDatatype="130" unbalanced="0"/>
    <cacheHierarchy uniqueName="[sales_pipeline1].[engage_date]" caption="engage_date" attribute="1" time="1" defaultMemberUniqueName="[sales_pipeline1].[engage_date].[All]" allUniqueName="[sales_pipeline1].[engage_date].[All]" dimensionUniqueName="[sales_pipeline1]" displayFolder="" count="0" memberValueDatatype="7" unbalanced="0"/>
    <cacheHierarchy uniqueName="[sales_pipeline1].[close_date]" caption="close_date" attribute="1" time="1" defaultMemberUniqueName="[sales_pipeline1].[close_date].[All]" allUniqueName="[sales_pipeline1].[close_date].[All]" dimensionUniqueName="[sales_pipeline1]" displayFolder="" count="0" memberValueDatatype="7" unbalanced="0"/>
    <cacheHierarchy uniqueName="[sales_pipeline1].[close_value]" caption="close_value" attribute="1" defaultMemberUniqueName="[sales_pipeline1].[close_value].[All]" allUniqueName="[sales_pipeline1].[close_value].[All]" dimensionUniqueName="[sales_pipeline1]"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Table_sales_pipeline].[opportunity_id]" caption="opportunity_id" attribute="1" defaultMemberUniqueName="[Table_sales_pipeline].[opportunity_id].[All]" allUniqueName="[Table_sales_pipeline].[opportunity_id].[All]" dimensionUniqueName="[Table_sales_pipeline]" displayFolder="" count="0" memberValueDatatype="130" unbalanced="0"/>
    <cacheHierarchy uniqueName="[Table_sales_pipeline].[sales_agent]" caption="sales_agent" attribute="1" defaultMemberUniqueName="[Table_sales_pipeline].[sales_agent].[All]" allUniqueName="[Table_sales_pipeline].[sales_agent].[All]" dimensionUniqueName="[Table_sales_pipeline]" displayFolder="" count="0" memberValueDatatype="130" unbalanced="0"/>
    <cacheHierarchy uniqueName="[Table_sales_pipeline].[manager]" caption="manager" attribute="1" defaultMemberUniqueName="[Table_sales_pipeline].[manager].[All]" allUniqueName="[Table_sales_pipeline].[manager].[All]" dimensionUniqueName="[Table_sales_pipeline]" displayFolder="" count="0" memberValueDatatype="130" unbalanced="0"/>
    <cacheHierarchy uniqueName="[Table_sales_pipeline].[regional_office]" caption="regional_office" attribute="1" defaultMemberUniqueName="[Table_sales_pipeline].[regional_office].[All]" allUniqueName="[Table_sales_pipeline].[regional_office].[All]" dimensionUniqueName="[Table_sales_pipeline]" displayFolder="" count="0" memberValueDatatype="130" unbalanced="0"/>
    <cacheHierarchy uniqueName="[Table_sales_pipeline].[product]" caption="product" attribute="1" defaultMemberUniqueName="[Table_sales_pipeline].[product].[All]" allUniqueName="[Table_sales_pipeline].[product].[All]" dimensionUniqueName="[Table_sales_pipeline]" displayFolder="" count="0" memberValueDatatype="130" unbalanced="0"/>
    <cacheHierarchy uniqueName="[Table_sales_pipeline].[account]" caption="account" attribute="1" defaultMemberUniqueName="[Table_sales_pipeline].[account].[All]" allUniqueName="[Table_sales_pipeline].[account].[All]" dimensionUniqueName="[Table_sales_pipeline]" displayFolder="" count="0" memberValueDatatype="130" unbalanced="0"/>
    <cacheHierarchy uniqueName="[Table_sales_pipeline].[deal_stage]" caption="deal_stage" attribute="1" defaultMemberUniqueName="[Table_sales_pipeline].[deal_stage].[All]" allUniqueName="[Table_sales_pipeline].[deal_stage].[All]" dimensionUniqueName="[Table_sales_pipeline]" displayFolder="" count="2" memberValueDatatype="130" unbalanced="0">
      <fieldsUsage count="2">
        <fieldUsage x="-1"/>
        <fieldUsage x="2"/>
      </fieldsUsage>
    </cacheHierarchy>
    <cacheHierarchy uniqueName="[Table_sales_pipeline].[engage_date]" caption="engage_date" attribute="1" time="1" defaultMemberUniqueName="[Table_sales_pipeline].[engage_date].[All]" allUniqueName="[Table_sales_pipeline].[engage_date].[All]" dimensionUniqueName="[Table_sales_pipeline]" displayFolder="" count="0" memberValueDatatype="7" unbalanced="0"/>
    <cacheHierarchy uniqueName="[Table_sales_pipeline].[close_date]" caption="close_date" attribute="1" time="1" defaultMemberUniqueName="[Table_sales_pipeline].[close_date].[All]" allUniqueName="[Table_sales_pipeline].[close_date].[All]" dimensionUniqueName="[Table_sales_pipeline]" displayFolder="" count="0" memberValueDatatype="7" unbalanced="0"/>
    <cacheHierarchy uniqueName="[Table_sales_pipeline].[close_value]" caption="close_value" attribute="1" defaultMemberUniqueName="[Table_sales_pipeline].[close_value].[All]" allUniqueName="[Table_sales_pipeline].[close_value].[All]" dimensionUniqueName="[Table_sales_pipeline]" displayFolder="" count="0" memberValueDatatype="20" unbalanced="0"/>
    <cacheHierarchy uniqueName="[Table_sales_pipeline].[close_year]" caption="close_year" attribute="1" defaultMemberUniqueName="[Table_sales_pipeline].[close_year].[All]" allUniqueName="[Table_sales_pipeline].[close_year].[All]" dimensionUniqueName="[Table_sales_pipeline]" displayFolder="" count="2" memberValueDatatype="20" unbalanced="0">
      <fieldsUsage count="2">
        <fieldUsage x="-1"/>
        <fieldUsage x="0"/>
      </fieldsUsage>
    </cacheHierarchy>
    <cacheHierarchy uniqueName="[Table_sales_pipeline].[close_month]" caption="close_month" attribute="1" defaultMemberUniqueName="[Table_sales_pipeline].[close_month].[All]" allUniqueName="[Table_sales_pipeline].[close_month].[All]" dimensionUniqueName="[Table_sales_pipeline]" displayFolder="" count="2" memberValueDatatype="130" unbalanced="0">
      <fieldsUsage count="2">
        <fieldUsage x="-1"/>
        <fieldUsage x="1"/>
      </fieldsUsage>
    </cacheHierarchy>
    <cacheHierarchy uniqueName="[Measures].[Sum of close_value]" caption="Sum of close_value" measure="1" displayFolder="" measureGroup="Table_sales_pipeline" count="0">
      <extLst>
        <ext xmlns:x15="http://schemas.microsoft.com/office/spreadsheetml/2010/11/main" uri="{B97F6D7D-B522-45F9-BDA1-12C45D357490}">
          <x15:cacheHierarchy aggregatedColumn="41"/>
        </ext>
      </extLst>
    </cacheHierarchy>
    <cacheHierarchy uniqueName="[Measures].[Count of deal_stage]" caption="Count of deal_stage" measure="1" displayFolder="" measureGroup="Table_sales_pipeline" count="0" oneField="1">
      <fieldsUsage count="1">
        <fieldUsage x="3"/>
      </fieldsUsage>
      <extLst>
        <ext xmlns:x15="http://schemas.microsoft.com/office/spreadsheetml/2010/11/main" uri="{B97F6D7D-B522-45F9-BDA1-12C45D357490}">
          <x15:cacheHierarchy aggregatedColumn="38"/>
        </ext>
      </extLst>
    </cacheHierarchy>
    <cacheHierarchy uniqueName="[Measures].[Count of close_month]" caption="Count of close_month" measure="1" displayFolder="" measureGroup="Table_sales_pipeline" count="0">
      <extLst>
        <ext xmlns:x15="http://schemas.microsoft.com/office/spreadsheetml/2010/11/main" uri="{B97F6D7D-B522-45F9-BDA1-12C45D357490}">
          <x15:cacheHierarchy aggregatedColumn="43"/>
        </ext>
      </extLst>
    </cacheHierarchy>
    <cacheHierarchy uniqueName="[Measures].[__XL_Count sales_teams]" caption="__XL_Count sales_teams" measure="1" displayFolder="" measureGroup="sales_teams" count="0" hidden="1"/>
    <cacheHierarchy uniqueName="[Measures].[__XL_Count products]" caption="__XL_Count products" measure="1" displayFolder="" measureGroup="products" count="0" hidden="1"/>
    <cacheHierarchy uniqueName="[Measures].[__XL_Count data_dictionary]" caption="__XL_Count data_dictionary" measure="1" displayFolder="" measureGroup="data_dictionary" count="0" hidden="1"/>
    <cacheHierarchy uniqueName="[Measures].[__XL_Count accounts]" caption="__XL_Count accounts" measure="1" displayFolder="" measureGroup="accounts" count="0" hidden="1"/>
    <cacheHierarchy uniqueName="[Measures].[__XL_Count sales_pipeline]" caption="__XL_Count sales_pipeline" measure="1" displayFolder="" measureGroup="sales_pipeline" count="0" hidden="1"/>
    <cacheHierarchy uniqueName="[Measures].[__XL_Count sales_pipeline1]" caption="__XL_Count sales_pipeline1" measure="1" displayFolder="" measureGroup="sales_pipeline1" count="0" hidden="1"/>
    <cacheHierarchy uniqueName="[Measures].[__XL_Count Table_sales_pipeline]" caption="__XL_Count Table_sales_pipeline" measure="1" displayFolder="" measureGroup="Table_sales_pipeline" count="0" hidden="1"/>
    <cacheHierarchy uniqueName="[Measures].[__XL_Count of Models]" caption="__XL_Count of Models" measure="1" displayFolder="" count="0" hidden="1"/>
  </cacheHierarchies>
  <kpis count="0"/>
  <dimensions count="8">
    <dimension name="accounts" uniqueName="[accounts]" caption="accounts"/>
    <dimension name="data_dictionary" uniqueName="[data_dictionary]" caption="data_dictionary"/>
    <dimension measure="1" name="Measures" uniqueName="[Measures]" caption="Measures"/>
    <dimension name="products" uniqueName="[products]" caption="products"/>
    <dimension name="sales_pipeline" uniqueName="[sales_pipeline]" caption="sales_pipeline"/>
    <dimension name="sales_pipeline1" uniqueName="[sales_pipeline1]" caption="sales_pipeline1"/>
    <dimension name="sales_teams" uniqueName="[sales_teams]" caption="sales_teams"/>
    <dimension name="Table_sales_pipeline" uniqueName="[Table_sales_pipeline]" caption="Table_sales_pipeline"/>
  </dimensions>
  <measureGroups count="7">
    <measureGroup name="accounts" caption="accounts"/>
    <measureGroup name="data_dictionary" caption="data_dictionary"/>
    <measureGroup name="products" caption="products"/>
    <measureGroup name="sales_pipeline" caption="sales_pipeline"/>
    <measureGroup name="sales_pipeline1" caption="sales_pipeline1"/>
    <measureGroup name="sales_teams" caption="sales_teams"/>
    <measureGroup name="Table_sales_pipeline" caption="Table_sales_pipeline"/>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Biji" refreshedDate="45728.758000347225" backgroundQuery="1" createdVersion="5" refreshedVersion="5" minRefreshableVersion="3" recordCount="0" supportSubquery="1" supportAdvancedDrill="1">
  <cacheSource type="external" connectionId="13"/>
  <cacheFields count="2">
    <cacheField name="[Measures].[Sum of close_value]" caption="Sum of close_value" numFmtId="0" hierarchy="44" level="32767"/>
    <cacheField name="[Table_sales_pipeline].[close_month].[close_month]" caption="close_month" numFmtId="0" hierarchy="43" level="1">
      <sharedItems containsSemiMixedTypes="0" containsNonDate="0" containsString="0"/>
    </cacheField>
  </cacheFields>
  <cacheHierarchies count="55">
    <cacheHierarchy uniqueName="[accounts].[account]" caption="account" attribute="1" defaultMemberUniqueName="[accounts].[account].[All]" allUniqueName="[accounts].[account].[All]" dimensionUniqueName="[accounts]" displayFolder="" count="0" memberValueDatatype="130" unbalanced="0"/>
    <cacheHierarchy uniqueName="[accounts].[sector]" caption="sector" attribute="1" defaultMemberUniqueName="[accounts].[sector].[All]" allUniqueName="[accounts].[sector].[All]" dimensionUniqueName="[accounts]" displayFolder="" count="0" memberValueDatatype="130" unbalanced="0"/>
    <cacheHierarchy uniqueName="[accounts].[year_established]" caption="year_established" attribute="1" defaultMemberUniqueName="[accounts].[year_established].[All]" allUniqueName="[accounts].[year_established].[All]" dimensionUniqueName="[accounts]" displayFolder="" count="0" memberValueDatatype="20" unbalanced="0"/>
    <cacheHierarchy uniqueName="[accounts].[revenue]" caption="revenue" attribute="1" defaultMemberUniqueName="[accounts].[revenue].[All]" allUniqueName="[accounts].[revenue].[All]" dimensionUniqueName="[accounts]" displayFolder="" count="0" memberValueDatatype="5" unbalanced="0"/>
    <cacheHierarchy uniqueName="[accounts].[employees]" caption="employees" attribute="1" defaultMemberUniqueName="[accounts].[employees].[All]" allUniqueName="[accounts].[employees].[All]" dimensionUniqueName="[accounts]" displayFolder="" count="0" memberValueDatatype="20" unbalanced="0"/>
    <cacheHierarchy uniqueName="[accounts].[office_location]" caption="office_location" attribute="1" defaultMemberUniqueName="[accounts].[office_location].[All]" allUniqueName="[accounts].[office_location].[All]" dimensionUniqueName="[accounts]" displayFolder="" count="0" memberValueDatatype="130" unbalanced="0"/>
    <cacheHierarchy uniqueName="[accounts].[subsidiary_of]" caption="subsidiary_of" attribute="1" defaultMemberUniqueName="[accounts].[subsidiary_of].[All]" allUniqueName="[accounts].[subsidiary_of].[All]" dimensionUniqueName="[accounts]" displayFolder="" count="0" memberValueDatatype="130" unbalanced="0"/>
    <cacheHierarchy uniqueName="[data_dictionary].[Table]" caption="Table" attribute="1" defaultMemberUniqueName="[data_dictionary].[Table].[All]" allUniqueName="[data_dictionary].[Table].[All]" dimensionUniqueName="[data_dictionary]" displayFolder="" count="0" memberValueDatatype="130" unbalanced="0"/>
    <cacheHierarchy uniqueName="[data_dictionary].[Field]" caption="Field" attribute="1" defaultMemberUniqueName="[data_dictionary].[Field].[All]" allUniqueName="[data_dictionary].[Field].[All]" dimensionUniqueName="[data_dictionary]" displayFolder="" count="0" memberValueDatatype="130" unbalanced="0"/>
    <cacheHierarchy uniqueName="[data_dictionary].[Description]" caption="Description" attribute="1" defaultMemberUniqueName="[data_dictionary].[Description].[All]" allUniqueName="[data_dictionary].[Description].[All]" dimensionUniqueName="[data_dictionary]"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series]" caption="series" attribute="1" defaultMemberUniqueName="[products].[series].[All]" allUniqueName="[products].[series].[All]" dimensionUniqueName="[products]" displayFolder="" count="0" memberValueDatatype="130" unbalanced="0"/>
    <cacheHierarchy uniqueName="[products].[sales_price]" caption="sales_price" attribute="1" defaultMemberUniqueName="[products].[sales_price].[All]" allUniqueName="[products].[sales_price].[All]" dimensionUniqueName="[products]" displayFolder="" count="0" memberValueDatatype="2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1].[opportunity_id]" caption="opportunity_id" attribute="1" defaultMemberUniqueName="[sales_pipeline1].[opportunity_id].[All]" allUniqueName="[sales_pipeline1].[opportunity_id].[All]" dimensionUniqueName="[sales_pipeline1]" displayFolder="" count="0" memberValueDatatype="130" unbalanced="0"/>
    <cacheHierarchy uniqueName="[sales_pipeline1].[sales_agent]" caption="sales_agent" attribute="1" defaultMemberUniqueName="[sales_pipeline1].[sales_agent].[All]" allUniqueName="[sales_pipeline1].[sales_agent].[All]" dimensionUniqueName="[sales_pipeline1]" displayFolder="" count="0" memberValueDatatype="130" unbalanced="0"/>
    <cacheHierarchy uniqueName="[sales_pipeline1].[product]" caption="product" attribute="1" defaultMemberUniqueName="[sales_pipeline1].[product].[All]" allUniqueName="[sales_pipeline1].[product].[All]" dimensionUniqueName="[sales_pipeline1]" displayFolder="" count="0" memberValueDatatype="130" unbalanced="0"/>
    <cacheHierarchy uniqueName="[sales_pipeline1].[account]" caption="account" attribute="1" defaultMemberUniqueName="[sales_pipeline1].[account].[All]" allUniqueName="[sales_pipeline1].[account].[All]" dimensionUniqueName="[sales_pipeline1]" displayFolder="" count="0" memberValueDatatype="130" unbalanced="0"/>
    <cacheHierarchy uniqueName="[sales_pipeline1].[deal_stage]" caption="deal_stage" attribute="1" defaultMemberUniqueName="[sales_pipeline1].[deal_stage].[All]" allUniqueName="[sales_pipeline1].[deal_stage].[All]" dimensionUniqueName="[sales_pipeline1]" displayFolder="" count="0" memberValueDatatype="130" unbalanced="0"/>
    <cacheHierarchy uniqueName="[sales_pipeline1].[engage_date]" caption="engage_date" attribute="1" time="1" defaultMemberUniqueName="[sales_pipeline1].[engage_date].[All]" allUniqueName="[sales_pipeline1].[engage_date].[All]" dimensionUniqueName="[sales_pipeline1]" displayFolder="" count="0" memberValueDatatype="7" unbalanced="0"/>
    <cacheHierarchy uniqueName="[sales_pipeline1].[close_date]" caption="close_date" attribute="1" time="1" defaultMemberUniqueName="[sales_pipeline1].[close_date].[All]" allUniqueName="[sales_pipeline1].[close_date].[All]" dimensionUniqueName="[sales_pipeline1]" displayFolder="" count="0" memberValueDatatype="7" unbalanced="0"/>
    <cacheHierarchy uniqueName="[sales_pipeline1].[close_value]" caption="close_value" attribute="1" defaultMemberUniqueName="[sales_pipeline1].[close_value].[All]" allUniqueName="[sales_pipeline1].[close_value].[All]" dimensionUniqueName="[sales_pipeline1]"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Table_sales_pipeline].[opportunity_id]" caption="opportunity_id" attribute="1" defaultMemberUniqueName="[Table_sales_pipeline].[opportunity_id].[All]" allUniqueName="[Table_sales_pipeline].[opportunity_id].[All]" dimensionUniqueName="[Table_sales_pipeline]" displayFolder="" count="0" memberValueDatatype="130" unbalanced="0"/>
    <cacheHierarchy uniqueName="[Table_sales_pipeline].[sales_agent]" caption="sales_agent" attribute="1" defaultMemberUniqueName="[Table_sales_pipeline].[sales_agent].[All]" allUniqueName="[Table_sales_pipeline].[sales_agent].[All]" dimensionUniqueName="[Table_sales_pipeline]" displayFolder="" count="0" memberValueDatatype="130" unbalanced="0"/>
    <cacheHierarchy uniqueName="[Table_sales_pipeline].[manager]" caption="manager" attribute="1" defaultMemberUniqueName="[Table_sales_pipeline].[manager].[All]" allUniqueName="[Table_sales_pipeline].[manager].[All]" dimensionUniqueName="[Table_sales_pipeline]" displayFolder="" count="0" memberValueDatatype="130" unbalanced="0"/>
    <cacheHierarchy uniqueName="[Table_sales_pipeline].[regional_office]" caption="regional_office" attribute="1" defaultMemberUniqueName="[Table_sales_pipeline].[regional_office].[All]" allUniqueName="[Table_sales_pipeline].[regional_office].[All]" dimensionUniqueName="[Table_sales_pipeline]" displayFolder="" count="0" memberValueDatatype="130" unbalanced="0"/>
    <cacheHierarchy uniqueName="[Table_sales_pipeline].[product]" caption="product" attribute="1" defaultMemberUniqueName="[Table_sales_pipeline].[product].[All]" allUniqueName="[Table_sales_pipeline].[product].[All]" dimensionUniqueName="[Table_sales_pipeline]" displayFolder="" count="0" memberValueDatatype="130" unbalanced="0"/>
    <cacheHierarchy uniqueName="[Table_sales_pipeline].[account]" caption="account" attribute="1" defaultMemberUniqueName="[Table_sales_pipeline].[account].[All]" allUniqueName="[Table_sales_pipeline].[account].[All]" dimensionUniqueName="[Table_sales_pipeline]" displayFolder="" count="0" memberValueDatatype="130" unbalanced="0"/>
    <cacheHierarchy uniqueName="[Table_sales_pipeline].[deal_stage]" caption="deal_stage" attribute="1" defaultMemberUniqueName="[Table_sales_pipeline].[deal_stage].[All]" allUniqueName="[Table_sales_pipeline].[deal_stage].[All]" dimensionUniqueName="[Table_sales_pipeline]" displayFolder="" count="0" memberValueDatatype="130" unbalanced="0"/>
    <cacheHierarchy uniqueName="[Table_sales_pipeline].[engage_date]" caption="engage_date" attribute="1" time="1" defaultMemberUniqueName="[Table_sales_pipeline].[engage_date].[All]" allUniqueName="[Table_sales_pipeline].[engage_date].[All]" dimensionUniqueName="[Table_sales_pipeline]" displayFolder="" count="0" memberValueDatatype="7" unbalanced="0"/>
    <cacheHierarchy uniqueName="[Table_sales_pipeline].[close_date]" caption="close_date" attribute="1" time="1" defaultMemberUniqueName="[Table_sales_pipeline].[close_date].[All]" allUniqueName="[Table_sales_pipeline].[close_date].[All]" dimensionUniqueName="[Table_sales_pipeline]" displayFolder="" count="0" memberValueDatatype="7" unbalanced="0"/>
    <cacheHierarchy uniqueName="[Table_sales_pipeline].[close_value]" caption="close_value" attribute="1" defaultMemberUniqueName="[Table_sales_pipeline].[close_value].[All]" allUniqueName="[Table_sales_pipeline].[close_value].[All]" dimensionUniqueName="[Table_sales_pipeline]" displayFolder="" count="0" memberValueDatatype="20" unbalanced="0"/>
    <cacheHierarchy uniqueName="[Table_sales_pipeline].[close_year]" caption="close_year" attribute="1" defaultMemberUniqueName="[Table_sales_pipeline].[close_year].[All]" allUniqueName="[Table_sales_pipeline].[close_year].[All]" dimensionUniqueName="[Table_sales_pipeline]" displayFolder="" count="0" memberValueDatatype="20" unbalanced="0"/>
    <cacheHierarchy uniqueName="[Table_sales_pipeline].[close_month]" caption="close_month" attribute="1" defaultMemberUniqueName="[Table_sales_pipeline].[close_month].[All]" allUniqueName="[Table_sales_pipeline].[close_month].[All]" dimensionUniqueName="[Table_sales_pipeline]" displayFolder="" count="2" memberValueDatatype="130" unbalanced="0">
      <fieldsUsage count="2">
        <fieldUsage x="-1"/>
        <fieldUsage x="1"/>
      </fieldsUsage>
    </cacheHierarchy>
    <cacheHierarchy uniqueName="[Measures].[Sum of close_value]" caption="Sum of close_value" measure="1" displayFolder="" measureGroup="Table_sales_pipeline" count="0" oneField="1">
      <fieldsUsage count="1">
        <fieldUsage x="0"/>
      </fieldsUsage>
      <extLst>
        <ext xmlns:x15="http://schemas.microsoft.com/office/spreadsheetml/2010/11/main" uri="{B97F6D7D-B522-45F9-BDA1-12C45D357490}">
          <x15:cacheHierarchy aggregatedColumn="41"/>
        </ext>
      </extLst>
    </cacheHierarchy>
    <cacheHierarchy uniqueName="[Measures].[Count of deal_stage]" caption="Count of deal_stage" measure="1" displayFolder="" measureGroup="Table_sales_pipeline" count="0">
      <extLst>
        <ext xmlns:x15="http://schemas.microsoft.com/office/spreadsheetml/2010/11/main" uri="{B97F6D7D-B522-45F9-BDA1-12C45D357490}">
          <x15:cacheHierarchy aggregatedColumn="38"/>
        </ext>
      </extLst>
    </cacheHierarchy>
    <cacheHierarchy uniqueName="[Measures].[Count of close_month]" caption="Count of close_month" measure="1" displayFolder="" measureGroup="Table_sales_pipeline" count="0">
      <extLst>
        <ext xmlns:x15="http://schemas.microsoft.com/office/spreadsheetml/2010/11/main" uri="{B97F6D7D-B522-45F9-BDA1-12C45D357490}">
          <x15:cacheHierarchy aggregatedColumn="43"/>
        </ext>
      </extLst>
    </cacheHierarchy>
    <cacheHierarchy uniqueName="[Measures].[__XL_Count sales_teams]" caption="__XL_Count sales_teams" measure="1" displayFolder="" measureGroup="sales_teams" count="0" hidden="1"/>
    <cacheHierarchy uniqueName="[Measures].[__XL_Count products]" caption="__XL_Count products" measure="1" displayFolder="" measureGroup="products" count="0" hidden="1"/>
    <cacheHierarchy uniqueName="[Measures].[__XL_Count data_dictionary]" caption="__XL_Count data_dictionary" measure="1" displayFolder="" measureGroup="data_dictionary" count="0" hidden="1"/>
    <cacheHierarchy uniqueName="[Measures].[__XL_Count accounts]" caption="__XL_Count accounts" measure="1" displayFolder="" measureGroup="accounts" count="0" hidden="1"/>
    <cacheHierarchy uniqueName="[Measures].[__XL_Count sales_pipeline]" caption="__XL_Count sales_pipeline" measure="1" displayFolder="" measureGroup="sales_pipeline" count="0" hidden="1"/>
    <cacheHierarchy uniqueName="[Measures].[__XL_Count sales_pipeline1]" caption="__XL_Count sales_pipeline1" measure="1" displayFolder="" measureGroup="sales_pipeline1" count="0" hidden="1"/>
    <cacheHierarchy uniqueName="[Measures].[__XL_Count Table_sales_pipeline]" caption="__XL_Count Table_sales_pipeline" measure="1" displayFolder="" measureGroup="Table_sales_pipeline" count="0" hidden="1"/>
    <cacheHierarchy uniqueName="[Measures].[__XL_Count of Models]" caption="__XL_Count of Models" measure="1" displayFolder="" count="0" hidden="1"/>
  </cacheHierarchies>
  <kpis count="0"/>
  <dimensions count="8">
    <dimension name="accounts" uniqueName="[accounts]" caption="accounts"/>
    <dimension name="data_dictionary" uniqueName="[data_dictionary]" caption="data_dictionary"/>
    <dimension measure="1" name="Measures" uniqueName="[Measures]" caption="Measures"/>
    <dimension name="products" uniqueName="[products]" caption="products"/>
    <dimension name="sales_pipeline" uniqueName="[sales_pipeline]" caption="sales_pipeline"/>
    <dimension name="sales_pipeline1" uniqueName="[sales_pipeline1]" caption="sales_pipeline1"/>
    <dimension name="sales_teams" uniqueName="[sales_teams]" caption="sales_teams"/>
    <dimension name="Table_sales_pipeline" uniqueName="[Table_sales_pipeline]" caption="Table_sales_pipeline"/>
  </dimensions>
  <measureGroups count="7">
    <measureGroup name="accounts" caption="accounts"/>
    <measureGroup name="data_dictionary" caption="data_dictionary"/>
    <measureGroup name="products" caption="products"/>
    <measureGroup name="sales_pipeline" caption="sales_pipeline"/>
    <measureGroup name="sales_pipeline1" caption="sales_pipeline1"/>
    <measureGroup name="sales_teams" caption="sales_teams"/>
    <measureGroup name="Table_sales_pipeline" caption="Table_sales_pipeline"/>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Biji" refreshedDate="45728.758001041664" backgroundQuery="1" createdVersion="5" refreshedVersion="5" minRefreshableVersion="3" recordCount="0" supportSubquery="1" supportAdvancedDrill="1">
  <cacheSource type="external" connectionId="13"/>
  <cacheFields count="3">
    <cacheField name="[Table_sales_pipeline].[sales_agent].[sales_agent]" caption="sales_agent" numFmtId="0" hierarchy="33" level="1">
      <sharedItems count="18">
        <s v="Cassey Cress"/>
        <s v="Darcel Schlecht"/>
        <s v="Donn Cantrell"/>
        <s v="Kary Hendrixson"/>
        <s v="Vicki Laflamme"/>
        <s v="Markita Hansen" u="1"/>
        <s v="Rosalina Dieter" u="1"/>
        <s v="Kami Bicknell" u="1"/>
        <s v="James Ascencio" u="1"/>
        <s v="Zane Levy" u="1"/>
        <s v="Daniell Hammack" u="1"/>
        <s v="Boris Faz" u="1"/>
        <s v="Gladys Colclough" u="1"/>
        <s v="Maureen Marcano" u="1"/>
        <s v="Reed Clapper" u="1"/>
        <s v="Marty Freudenburg" u="1"/>
        <s v="Elease Gluck" u="1"/>
        <s v="Corliss Cosme" u="1"/>
      </sharedItems>
    </cacheField>
    <cacheField name="[Measures].[Sum of close_value]" caption="Sum of close_value" numFmtId="0" hierarchy="44" level="32767"/>
    <cacheField name="[Table_sales_pipeline].[close_month].[close_month]" caption="close_month" numFmtId="0" hierarchy="43" level="1">
      <sharedItems containsSemiMixedTypes="0" containsNonDate="0" containsString="0"/>
    </cacheField>
  </cacheFields>
  <cacheHierarchies count="55">
    <cacheHierarchy uniqueName="[accounts].[account]" caption="account" attribute="1" defaultMemberUniqueName="[accounts].[account].[All]" allUniqueName="[accounts].[account].[All]" dimensionUniqueName="[accounts]" displayFolder="" count="0" memberValueDatatype="130" unbalanced="0"/>
    <cacheHierarchy uniqueName="[accounts].[sector]" caption="sector" attribute="1" defaultMemberUniqueName="[accounts].[sector].[All]" allUniqueName="[accounts].[sector].[All]" dimensionUniqueName="[accounts]" displayFolder="" count="0" memberValueDatatype="130" unbalanced="0"/>
    <cacheHierarchy uniqueName="[accounts].[year_established]" caption="year_established" attribute="1" defaultMemberUniqueName="[accounts].[year_established].[All]" allUniqueName="[accounts].[year_established].[All]" dimensionUniqueName="[accounts]" displayFolder="" count="0" memberValueDatatype="20" unbalanced="0"/>
    <cacheHierarchy uniqueName="[accounts].[revenue]" caption="revenue" attribute="1" defaultMemberUniqueName="[accounts].[revenue].[All]" allUniqueName="[accounts].[revenue].[All]" dimensionUniqueName="[accounts]" displayFolder="" count="0" memberValueDatatype="5" unbalanced="0"/>
    <cacheHierarchy uniqueName="[accounts].[employees]" caption="employees" attribute="1" defaultMemberUniqueName="[accounts].[employees].[All]" allUniqueName="[accounts].[employees].[All]" dimensionUniqueName="[accounts]" displayFolder="" count="0" memberValueDatatype="20" unbalanced="0"/>
    <cacheHierarchy uniqueName="[accounts].[office_location]" caption="office_location" attribute="1" defaultMemberUniqueName="[accounts].[office_location].[All]" allUniqueName="[accounts].[office_location].[All]" dimensionUniqueName="[accounts]" displayFolder="" count="0" memberValueDatatype="130" unbalanced="0"/>
    <cacheHierarchy uniqueName="[accounts].[subsidiary_of]" caption="subsidiary_of" attribute="1" defaultMemberUniqueName="[accounts].[subsidiary_of].[All]" allUniqueName="[accounts].[subsidiary_of].[All]" dimensionUniqueName="[accounts]" displayFolder="" count="0" memberValueDatatype="130" unbalanced="0"/>
    <cacheHierarchy uniqueName="[data_dictionary].[Table]" caption="Table" attribute="1" defaultMemberUniqueName="[data_dictionary].[Table].[All]" allUniqueName="[data_dictionary].[Table].[All]" dimensionUniqueName="[data_dictionary]" displayFolder="" count="0" memberValueDatatype="130" unbalanced="0"/>
    <cacheHierarchy uniqueName="[data_dictionary].[Field]" caption="Field" attribute="1" defaultMemberUniqueName="[data_dictionary].[Field].[All]" allUniqueName="[data_dictionary].[Field].[All]" dimensionUniqueName="[data_dictionary]" displayFolder="" count="0" memberValueDatatype="130" unbalanced="0"/>
    <cacheHierarchy uniqueName="[data_dictionary].[Description]" caption="Description" attribute="1" defaultMemberUniqueName="[data_dictionary].[Description].[All]" allUniqueName="[data_dictionary].[Description].[All]" dimensionUniqueName="[data_dictionary]"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series]" caption="series" attribute="1" defaultMemberUniqueName="[products].[series].[All]" allUniqueName="[products].[series].[All]" dimensionUniqueName="[products]" displayFolder="" count="0" memberValueDatatype="130" unbalanced="0"/>
    <cacheHierarchy uniqueName="[products].[sales_price]" caption="sales_price" attribute="1" defaultMemberUniqueName="[products].[sales_price].[All]" allUniqueName="[products].[sales_price].[All]" dimensionUniqueName="[products]" displayFolder="" count="0" memberValueDatatype="2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1].[opportunity_id]" caption="opportunity_id" attribute="1" defaultMemberUniqueName="[sales_pipeline1].[opportunity_id].[All]" allUniqueName="[sales_pipeline1].[opportunity_id].[All]" dimensionUniqueName="[sales_pipeline1]" displayFolder="" count="0" memberValueDatatype="130" unbalanced="0"/>
    <cacheHierarchy uniqueName="[sales_pipeline1].[sales_agent]" caption="sales_agent" attribute="1" defaultMemberUniqueName="[sales_pipeline1].[sales_agent].[All]" allUniqueName="[sales_pipeline1].[sales_agent].[All]" dimensionUniqueName="[sales_pipeline1]" displayFolder="" count="0" memberValueDatatype="130" unbalanced="0"/>
    <cacheHierarchy uniqueName="[sales_pipeline1].[product]" caption="product" attribute="1" defaultMemberUniqueName="[sales_pipeline1].[product].[All]" allUniqueName="[sales_pipeline1].[product].[All]" dimensionUniqueName="[sales_pipeline1]" displayFolder="" count="0" memberValueDatatype="130" unbalanced="0"/>
    <cacheHierarchy uniqueName="[sales_pipeline1].[account]" caption="account" attribute="1" defaultMemberUniqueName="[sales_pipeline1].[account].[All]" allUniqueName="[sales_pipeline1].[account].[All]" dimensionUniqueName="[sales_pipeline1]" displayFolder="" count="0" memberValueDatatype="130" unbalanced="0"/>
    <cacheHierarchy uniqueName="[sales_pipeline1].[deal_stage]" caption="deal_stage" attribute="1" defaultMemberUniqueName="[sales_pipeline1].[deal_stage].[All]" allUniqueName="[sales_pipeline1].[deal_stage].[All]" dimensionUniqueName="[sales_pipeline1]" displayFolder="" count="0" memberValueDatatype="130" unbalanced="0"/>
    <cacheHierarchy uniqueName="[sales_pipeline1].[engage_date]" caption="engage_date" attribute="1" time="1" defaultMemberUniqueName="[sales_pipeline1].[engage_date].[All]" allUniqueName="[sales_pipeline1].[engage_date].[All]" dimensionUniqueName="[sales_pipeline1]" displayFolder="" count="0" memberValueDatatype="7" unbalanced="0"/>
    <cacheHierarchy uniqueName="[sales_pipeline1].[close_date]" caption="close_date" attribute="1" time="1" defaultMemberUniqueName="[sales_pipeline1].[close_date].[All]" allUniqueName="[sales_pipeline1].[close_date].[All]" dimensionUniqueName="[sales_pipeline1]" displayFolder="" count="0" memberValueDatatype="7" unbalanced="0"/>
    <cacheHierarchy uniqueName="[sales_pipeline1].[close_value]" caption="close_value" attribute="1" defaultMemberUniqueName="[sales_pipeline1].[close_value].[All]" allUniqueName="[sales_pipeline1].[close_value].[All]" dimensionUniqueName="[sales_pipeline1]"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Table_sales_pipeline].[opportunity_id]" caption="opportunity_id" attribute="1" defaultMemberUniqueName="[Table_sales_pipeline].[opportunity_id].[All]" allUniqueName="[Table_sales_pipeline].[opportunity_id].[All]" dimensionUniqueName="[Table_sales_pipeline]" displayFolder="" count="0" memberValueDatatype="130" unbalanced="0"/>
    <cacheHierarchy uniqueName="[Table_sales_pipeline].[sales_agent]" caption="sales_agent" attribute="1" defaultMemberUniqueName="[Table_sales_pipeline].[sales_agent].[All]" allUniqueName="[Table_sales_pipeline].[sales_agent].[All]" dimensionUniqueName="[Table_sales_pipeline]" displayFolder="" count="2" memberValueDatatype="130" unbalanced="0">
      <fieldsUsage count="2">
        <fieldUsage x="-1"/>
        <fieldUsage x="0"/>
      </fieldsUsage>
    </cacheHierarchy>
    <cacheHierarchy uniqueName="[Table_sales_pipeline].[manager]" caption="manager" attribute="1" defaultMemberUniqueName="[Table_sales_pipeline].[manager].[All]" allUniqueName="[Table_sales_pipeline].[manager].[All]" dimensionUniqueName="[Table_sales_pipeline]" displayFolder="" count="0" memberValueDatatype="130" unbalanced="0"/>
    <cacheHierarchy uniqueName="[Table_sales_pipeline].[regional_office]" caption="regional_office" attribute="1" defaultMemberUniqueName="[Table_sales_pipeline].[regional_office].[All]" allUniqueName="[Table_sales_pipeline].[regional_office].[All]" dimensionUniqueName="[Table_sales_pipeline]" displayFolder="" count="0" memberValueDatatype="130" unbalanced="0"/>
    <cacheHierarchy uniqueName="[Table_sales_pipeline].[product]" caption="product" attribute="1" defaultMemberUniqueName="[Table_sales_pipeline].[product].[All]" allUniqueName="[Table_sales_pipeline].[product].[All]" dimensionUniqueName="[Table_sales_pipeline]" displayFolder="" count="0" memberValueDatatype="130" unbalanced="0"/>
    <cacheHierarchy uniqueName="[Table_sales_pipeline].[account]" caption="account" attribute="1" defaultMemberUniqueName="[Table_sales_pipeline].[account].[All]" allUniqueName="[Table_sales_pipeline].[account].[All]" dimensionUniqueName="[Table_sales_pipeline]" displayFolder="" count="0" memberValueDatatype="130" unbalanced="0"/>
    <cacheHierarchy uniqueName="[Table_sales_pipeline].[deal_stage]" caption="deal_stage" attribute="1" defaultMemberUniqueName="[Table_sales_pipeline].[deal_stage].[All]" allUniqueName="[Table_sales_pipeline].[deal_stage].[All]" dimensionUniqueName="[Table_sales_pipeline]" displayFolder="" count="0" memberValueDatatype="130" unbalanced="0"/>
    <cacheHierarchy uniqueName="[Table_sales_pipeline].[engage_date]" caption="engage_date" attribute="1" time="1" defaultMemberUniqueName="[Table_sales_pipeline].[engage_date].[All]" allUniqueName="[Table_sales_pipeline].[engage_date].[All]" dimensionUniqueName="[Table_sales_pipeline]" displayFolder="" count="0" memberValueDatatype="7" unbalanced="0"/>
    <cacheHierarchy uniqueName="[Table_sales_pipeline].[close_date]" caption="close_date" attribute="1" time="1" defaultMemberUniqueName="[Table_sales_pipeline].[close_date].[All]" allUniqueName="[Table_sales_pipeline].[close_date].[All]" dimensionUniqueName="[Table_sales_pipeline]" displayFolder="" count="0" memberValueDatatype="7" unbalanced="0"/>
    <cacheHierarchy uniqueName="[Table_sales_pipeline].[close_value]" caption="close_value" attribute="1" defaultMemberUniqueName="[Table_sales_pipeline].[close_value].[All]" allUniqueName="[Table_sales_pipeline].[close_value].[All]" dimensionUniqueName="[Table_sales_pipeline]" displayFolder="" count="0" memberValueDatatype="20" unbalanced="0"/>
    <cacheHierarchy uniqueName="[Table_sales_pipeline].[close_year]" caption="close_year" attribute="1" defaultMemberUniqueName="[Table_sales_pipeline].[close_year].[All]" allUniqueName="[Table_sales_pipeline].[close_year].[All]" dimensionUniqueName="[Table_sales_pipeline]" displayFolder="" count="0" memberValueDatatype="20" unbalanced="0"/>
    <cacheHierarchy uniqueName="[Table_sales_pipeline].[close_month]" caption="close_month" attribute="1" defaultMemberUniqueName="[Table_sales_pipeline].[close_month].[All]" allUniqueName="[Table_sales_pipeline].[close_month].[All]" dimensionUniqueName="[Table_sales_pipeline]" displayFolder="" count="2" memberValueDatatype="130" unbalanced="0">
      <fieldsUsage count="2">
        <fieldUsage x="-1"/>
        <fieldUsage x="2"/>
      </fieldsUsage>
    </cacheHierarchy>
    <cacheHierarchy uniqueName="[Measures].[Sum of close_value]" caption="Sum of close_value" measure="1" displayFolder="" measureGroup="Table_sales_pipeline" count="0" oneField="1">
      <fieldsUsage count="1">
        <fieldUsage x="1"/>
      </fieldsUsage>
      <extLst>
        <ext xmlns:x15="http://schemas.microsoft.com/office/spreadsheetml/2010/11/main" uri="{B97F6D7D-B522-45F9-BDA1-12C45D357490}">
          <x15:cacheHierarchy aggregatedColumn="41"/>
        </ext>
      </extLst>
    </cacheHierarchy>
    <cacheHierarchy uniqueName="[Measures].[Count of deal_stage]" caption="Count of deal_stage" measure="1" displayFolder="" measureGroup="Table_sales_pipeline" count="0">
      <extLst>
        <ext xmlns:x15="http://schemas.microsoft.com/office/spreadsheetml/2010/11/main" uri="{B97F6D7D-B522-45F9-BDA1-12C45D357490}">
          <x15:cacheHierarchy aggregatedColumn="38"/>
        </ext>
      </extLst>
    </cacheHierarchy>
    <cacheHierarchy uniqueName="[Measures].[Count of close_month]" caption="Count of close_month" measure="1" displayFolder="" measureGroup="Table_sales_pipeline" count="0">
      <extLst>
        <ext xmlns:x15="http://schemas.microsoft.com/office/spreadsheetml/2010/11/main" uri="{B97F6D7D-B522-45F9-BDA1-12C45D357490}">
          <x15:cacheHierarchy aggregatedColumn="43"/>
        </ext>
      </extLst>
    </cacheHierarchy>
    <cacheHierarchy uniqueName="[Measures].[__XL_Count sales_teams]" caption="__XL_Count sales_teams" measure="1" displayFolder="" measureGroup="sales_teams" count="0" hidden="1"/>
    <cacheHierarchy uniqueName="[Measures].[__XL_Count products]" caption="__XL_Count products" measure="1" displayFolder="" measureGroup="products" count="0" hidden="1"/>
    <cacheHierarchy uniqueName="[Measures].[__XL_Count data_dictionary]" caption="__XL_Count data_dictionary" measure="1" displayFolder="" measureGroup="data_dictionary" count="0" hidden="1"/>
    <cacheHierarchy uniqueName="[Measures].[__XL_Count accounts]" caption="__XL_Count accounts" measure="1" displayFolder="" measureGroup="accounts" count="0" hidden="1"/>
    <cacheHierarchy uniqueName="[Measures].[__XL_Count sales_pipeline]" caption="__XL_Count sales_pipeline" measure="1" displayFolder="" measureGroup="sales_pipeline" count="0" hidden="1"/>
    <cacheHierarchy uniqueName="[Measures].[__XL_Count sales_pipeline1]" caption="__XL_Count sales_pipeline1" measure="1" displayFolder="" measureGroup="sales_pipeline1" count="0" hidden="1"/>
    <cacheHierarchy uniqueName="[Measures].[__XL_Count Table_sales_pipeline]" caption="__XL_Count Table_sales_pipeline" measure="1" displayFolder="" measureGroup="Table_sales_pipeline" count="0" hidden="1"/>
    <cacheHierarchy uniqueName="[Measures].[__XL_Count of Models]" caption="__XL_Count of Models" measure="1" displayFolder="" count="0" hidden="1"/>
  </cacheHierarchies>
  <kpis count="0"/>
  <dimensions count="8">
    <dimension name="accounts" uniqueName="[accounts]" caption="accounts"/>
    <dimension name="data_dictionary" uniqueName="[data_dictionary]" caption="data_dictionary"/>
    <dimension measure="1" name="Measures" uniqueName="[Measures]" caption="Measures"/>
    <dimension name="products" uniqueName="[products]" caption="products"/>
    <dimension name="sales_pipeline" uniqueName="[sales_pipeline]" caption="sales_pipeline"/>
    <dimension name="sales_pipeline1" uniqueName="[sales_pipeline1]" caption="sales_pipeline1"/>
    <dimension name="sales_teams" uniqueName="[sales_teams]" caption="sales_teams"/>
    <dimension name="Table_sales_pipeline" uniqueName="[Table_sales_pipeline]" caption="Table_sales_pipeline"/>
  </dimensions>
  <measureGroups count="7">
    <measureGroup name="accounts" caption="accounts"/>
    <measureGroup name="data_dictionary" caption="data_dictionary"/>
    <measureGroup name="products" caption="products"/>
    <measureGroup name="sales_pipeline" caption="sales_pipeline"/>
    <measureGroup name="sales_pipeline1" caption="sales_pipeline1"/>
    <measureGroup name="sales_teams" caption="sales_teams"/>
    <measureGroup name="Table_sales_pipeline" caption="Table_sales_pipeline"/>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Biji" refreshedDate="45728.758001504626" backgroundQuery="1" createdVersion="5" refreshedVersion="5" minRefreshableVersion="3" recordCount="0" supportSubquery="1" supportAdvancedDrill="1">
  <cacheSource type="external" connectionId="13"/>
  <cacheFields count="3">
    <cacheField name="[Table_sales_pipeline].[manager].[manager]" caption="manager" numFmtId="0" hierarchy="34" level="1">
      <sharedItems count="3">
        <s v="Melvin Marxen"/>
        <s v="Rocco Neubert"/>
        <s v="Summer Sewald"/>
      </sharedItems>
    </cacheField>
    <cacheField name="[Measures].[Sum of close_value]" caption="Sum of close_value" numFmtId="0" hierarchy="44" level="32767"/>
    <cacheField name="[Table_sales_pipeline].[close_month].[close_month]" caption="close_month" numFmtId="0" hierarchy="43" level="1">
      <sharedItems containsSemiMixedTypes="0" containsNonDate="0" containsString="0"/>
    </cacheField>
  </cacheFields>
  <cacheHierarchies count="55">
    <cacheHierarchy uniqueName="[accounts].[account]" caption="account" attribute="1" defaultMemberUniqueName="[accounts].[account].[All]" allUniqueName="[accounts].[account].[All]" dimensionUniqueName="[accounts]" displayFolder="" count="0" memberValueDatatype="130" unbalanced="0"/>
    <cacheHierarchy uniqueName="[accounts].[sector]" caption="sector" attribute="1" defaultMemberUniqueName="[accounts].[sector].[All]" allUniqueName="[accounts].[sector].[All]" dimensionUniqueName="[accounts]" displayFolder="" count="0" memberValueDatatype="130" unbalanced="0"/>
    <cacheHierarchy uniqueName="[accounts].[year_established]" caption="year_established" attribute="1" defaultMemberUniqueName="[accounts].[year_established].[All]" allUniqueName="[accounts].[year_established].[All]" dimensionUniqueName="[accounts]" displayFolder="" count="0" memberValueDatatype="20" unbalanced="0"/>
    <cacheHierarchy uniqueName="[accounts].[revenue]" caption="revenue" attribute="1" defaultMemberUniqueName="[accounts].[revenue].[All]" allUniqueName="[accounts].[revenue].[All]" dimensionUniqueName="[accounts]" displayFolder="" count="0" memberValueDatatype="5" unbalanced="0"/>
    <cacheHierarchy uniqueName="[accounts].[employees]" caption="employees" attribute="1" defaultMemberUniqueName="[accounts].[employees].[All]" allUniqueName="[accounts].[employees].[All]" dimensionUniqueName="[accounts]" displayFolder="" count="0" memberValueDatatype="20" unbalanced="0"/>
    <cacheHierarchy uniqueName="[accounts].[office_location]" caption="office_location" attribute="1" defaultMemberUniqueName="[accounts].[office_location].[All]" allUniqueName="[accounts].[office_location].[All]" dimensionUniqueName="[accounts]" displayFolder="" count="0" memberValueDatatype="130" unbalanced="0"/>
    <cacheHierarchy uniqueName="[accounts].[subsidiary_of]" caption="subsidiary_of" attribute="1" defaultMemberUniqueName="[accounts].[subsidiary_of].[All]" allUniqueName="[accounts].[subsidiary_of].[All]" dimensionUniqueName="[accounts]" displayFolder="" count="0" memberValueDatatype="130" unbalanced="0"/>
    <cacheHierarchy uniqueName="[data_dictionary].[Table]" caption="Table" attribute="1" defaultMemberUniqueName="[data_dictionary].[Table].[All]" allUniqueName="[data_dictionary].[Table].[All]" dimensionUniqueName="[data_dictionary]" displayFolder="" count="0" memberValueDatatype="130" unbalanced="0"/>
    <cacheHierarchy uniqueName="[data_dictionary].[Field]" caption="Field" attribute="1" defaultMemberUniqueName="[data_dictionary].[Field].[All]" allUniqueName="[data_dictionary].[Field].[All]" dimensionUniqueName="[data_dictionary]" displayFolder="" count="0" memberValueDatatype="130" unbalanced="0"/>
    <cacheHierarchy uniqueName="[data_dictionary].[Description]" caption="Description" attribute="1" defaultMemberUniqueName="[data_dictionary].[Description].[All]" allUniqueName="[data_dictionary].[Description].[All]" dimensionUniqueName="[data_dictionary]"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series]" caption="series" attribute="1" defaultMemberUniqueName="[products].[series].[All]" allUniqueName="[products].[series].[All]" dimensionUniqueName="[products]" displayFolder="" count="0" memberValueDatatype="130" unbalanced="0"/>
    <cacheHierarchy uniqueName="[products].[sales_price]" caption="sales_price" attribute="1" defaultMemberUniqueName="[products].[sales_price].[All]" allUniqueName="[products].[sales_price].[All]" dimensionUniqueName="[products]" displayFolder="" count="0" memberValueDatatype="2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1].[opportunity_id]" caption="opportunity_id" attribute="1" defaultMemberUniqueName="[sales_pipeline1].[opportunity_id].[All]" allUniqueName="[sales_pipeline1].[opportunity_id].[All]" dimensionUniqueName="[sales_pipeline1]" displayFolder="" count="0" memberValueDatatype="130" unbalanced="0"/>
    <cacheHierarchy uniqueName="[sales_pipeline1].[sales_agent]" caption="sales_agent" attribute="1" defaultMemberUniqueName="[sales_pipeline1].[sales_agent].[All]" allUniqueName="[sales_pipeline1].[sales_agent].[All]" dimensionUniqueName="[sales_pipeline1]" displayFolder="" count="0" memberValueDatatype="130" unbalanced="0"/>
    <cacheHierarchy uniqueName="[sales_pipeline1].[product]" caption="product" attribute="1" defaultMemberUniqueName="[sales_pipeline1].[product].[All]" allUniqueName="[sales_pipeline1].[product].[All]" dimensionUniqueName="[sales_pipeline1]" displayFolder="" count="0" memberValueDatatype="130" unbalanced="0"/>
    <cacheHierarchy uniqueName="[sales_pipeline1].[account]" caption="account" attribute="1" defaultMemberUniqueName="[sales_pipeline1].[account].[All]" allUniqueName="[sales_pipeline1].[account].[All]" dimensionUniqueName="[sales_pipeline1]" displayFolder="" count="0" memberValueDatatype="130" unbalanced="0"/>
    <cacheHierarchy uniqueName="[sales_pipeline1].[deal_stage]" caption="deal_stage" attribute="1" defaultMemberUniqueName="[sales_pipeline1].[deal_stage].[All]" allUniqueName="[sales_pipeline1].[deal_stage].[All]" dimensionUniqueName="[sales_pipeline1]" displayFolder="" count="0" memberValueDatatype="130" unbalanced="0"/>
    <cacheHierarchy uniqueName="[sales_pipeline1].[engage_date]" caption="engage_date" attribute="1" time="1" defaultMemberUniqueName="[sales_pipeline1].[engage_date].[All]" allUniqueName="[sales_pipeline1].[engage_date].[All]" dimensionUniqueName="[sales_pipeline1]" displayFolder="" count="0" memberValueDatatype="7" unbalanced="0"/>
    <cacheHierarchy uniqueName="[sales_pipeline1].[close_date]" caption="close_date" attribute="1" time="1" defaultMemberUniqueName="[sales_pipeline1].[close_date].[All]" allUniqueName="[sales_pipeline1].[close_date].[All]" dimensionUniqueName="[sales_pipeline1]" displayFolder="" count="0" memberValueDatatype="7" unbalanced="0"/>
    <cacheHierarchy uniqueName="[sales_pipeline1].[close_value]" caption="close_value" attribute="1" defaultMemberUniqueName="[sales_pipeline1].[close_value].[All]" allUniqueName="[sales_pipeline1].[close_value].[All]" dimensionUniqueName="[sales_pipeline1]"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Table_sales_pipeline].[opportunity_id]" caption="opportunity_id" attribute="1" defaultMemberUniqueName="[Table_sales_pipeline].[opportunity_id].[All]" allUniqueName="[Table_sales_pipeline].[opportunity_id].[All]" dimensionUniqueName="[Table_sales_pipeline]" displayFolder="" count="0" memberValueDatatype="130" unbalanced="0"/>
    <cacheHierarchy uniqueName="[Table_sales_pipeline].[sales_agent]" caption="sales_agent" attribute="1" defaultMemberUniqueName="[Table_sales_pipeline].[sales_agent].[All]" allUniqueName="[Table_sales_pipeline].[sales_agent].[All]" dimensionUniqueName="[Table_sales_pipeline]" displayFolder="" count="0" memberValueDatatype="130" unbalanced="0"/>
    <cacheHierarchy uniqueName="[Table_sales_pipeline].[manager]" caption="manager" attribute="1" defaultMemberUniqueName="[Table_sales_pipeline].[manager].[All]" allUniqueName="[Table_sales_pipeline].[manager].[All]" dimensionUniqueName="[Table_sales_pipeline]" displayFolder="" count="2" memberValueDatatype="130" unbalanced="0">
      <fieldsUsage count="2">
        <fieldUsage x="-1"/>
        <fieldUsage x="0"/>
      </fieldsUsage>
    </cacheHierarchy>
    <cacheHierarchy uniqueName="[Table_sales_pipeline].[regional_office]" caption="regional_office" attribute="1" defaultMemberUniqueName="[Table_sales_pipeline].[regional_office].[All]" allUniqueName="[Table_sales_pipeline].[regional_office].[All]" dimensionUniqueName="[Table_sales_pipeline]" displayFolder="" count="0" memberValueDatatype="130" unbalanced="0"/>
    <cacheHierarchy uniqueName="[Table_sales_pipeline].[product]" caption="product" attribute="1" defaultMemberUniqueName="[Table_sales_pipeline].[product].[All]" allUniqueName="[Table_sales_pipeline].[product].[All]" dimensionUniqueName="[Table_sales_pipeline]" displayFolder="" count="0" memberValueDatatype="130" unbalanced="0"/>
    <cacheHierarchy uniqueName="[Table_sales_pipeline].[account]" caption="account" attribute="1" defaultMemberUniqueName="[Table_sales_pipeline].[account].[All]" allUniqueName="[Table_sales_pipeline].[account].[All]" dimensionUniqueName="[Table_sales_pipeline]" displayFolder="" count="0" memberValueDatatype="130" unbalanced="0"/>
    <cacheHierarchy uniqueName="[Table_sales_pipeline].[deal_stage]" caption="deal_stage" attribute="1" defaultMemberUniqueName="[Table_sales_pipeline].[deal_stage].[All]" allUniqueName="[Table_sales_pipeline].[deal_stage].[All]" dimensionUniqueName="[Table_sales_pipeline]" displayFolder="" count="0" memberValueDatatype="130" unbalanced="0"/>
    <cacheHierarchy uniqueName="[Table_sales_pipeline].[engage_date]" caption="engage_date" attribute="1" time="1" defaultMemberUniqueName="[Table_sales_pipeline].[engage_date].[All]" allUniqueName="[Table_sales_pipeline].[engage_date].[All]" dimensionUniqueName="[Table_sales_pipeline]" displayFolder="" count="0" memberValueDatatype="7" unbalanced="0"/>
    <cacheHierarchy uniqueName="[Table_sales_pipeline].[close_date]" caption="close_date" attribute="1" time="1" defaultMemberUniqueName="[Table_sales_pipeline].[close_date].[All]" allUniqueName="[Table_sales_pipeline].[close_date].[All]" dimensionUniqueName="[Table_sales_pipeline]" displayFolder="" count="0" memberValueDatatype="7" unbalanced="0"/>
    <cacheHierarchy uniqueName="[Table_sales_pipeline].[close_value]" caption="close_value" attribute="1" defaultMemberUniqueName="[Table_sales_pipeline].[close_value].[All]" allUniqueName="[Table_sales_pipeline].[close_value].[All]" dimensionUniqueName="[Table_sales_pipeline]" displayFolder="" count="0" memberValueDatatype="20" unbalanced="0"/>
    <cacheHierarchy uniqueName="[Table_sales_pipeline].[close_year]" caption="close_year" attribute="1" defaultMemberUniqueName="[Table_sales_pipeline].[close_year].[All]" allUniqueName="[Table_sales_pipeline].[close_year].[All]" dimensionUniqueName="[Table_sales_pipeline]" displayFolder="" count="0" memberValueDatatype="20" unbalanced="0"/>
    <cacheHierarchy uniqueName="[Table_sales_pipeline].[close_month]" caption="close_month" attribute="1" defaultMemberUniqueName="[Table_sales_pipeline].[close_month].[All]" allUniqueName="[Table_sales_pipeline].[close_month].[All]" dimensionUniqueName="[Table_sales_pipeline]" displayFolder="" count="2" memberValueDatatype="130" unbalanced="0">
      <fieldsUsage count="2">
        <fieldUsage x="-1"/>
        <fieldUsage x="2"/>
      </fieldsUsage>
    </cacheHierarchy>
    <cacheHierarchy uniqueName="[Measures].[Sum of close_value]" caption="Sum of close_value" measure="1" displayFolder="" measureGroup="Table_sales_pipeline" count="0" oneField="1">
      <fieldsUsage count="1">
        <fieldUsage x="1"/>
      </fieldsUsage>
      <extLst>
        <ext xmlns:x15="http://schemas.microsoft.com/office/spreadsheetml/2010/11/main" uri="{B97F6D7D-B522-45F9-BDA1-12C45D357490}">
          <x15:cacheHierarchy aggregatedColumn="41"/>
        </ext>
      </extLst>
    </cacheHierarchy>
    <cacheHierarchy uniqueName="[Measures].[Count of deal_stage]" caption="Count of deal_stage" measure="1" displayFolder="" measureGroup="Table_sales_pipeline" count="0">
      <extLst>
        <ext xmlns:x15="http://schemas.microsoft.com/office/spreadsheetml/2010/11/main" uri="{B97F6D7D-B522-45F9-BDA1-12C45D357490}">
          <x15:cacheHierarchy aggregatedColumn="38"/>
        </ext>
      </extLst>
    </cacheHierarchy>
    <cacheHierarchy uniqueName="[Measures].[Count of close_month]" caption="Count of close_month" measure="1" displayFolder="" measureGroup="Table_sales_pipeline" count="0">
      <extLst>
        <ext xmlns:x15="http://schemas.microsoft.com/office/spreadsheetml/2010/11/main" uri="{B97F6D7D-B522-45F9-BDA1-12C45D357490}">
          <x15:cacheHierarchy aggregatedColumn="43"/>
        </ext>
      </extLst>
    </cacheHierarchy>
    <cacheHierarchy uniqueName="[Measures].[__XL_Count sales_teams]" caption="__XL_Count sales_teams" measure="1" displayFolder="" measureGroup="sales_teams" count="0" hidden="1"/>
    <cacheHierarchy uniqueName="[Measures].[__XL_Count products]" caption="__XL_Count products" measure="1" displayFolder="" measureGroup="products" count="0" hidden="1"/>
    <cacheHierarchy uniqueName="[Measures].[__XL_Count data_dictionary]" caption="__XL_Count data_dictionary" measure="1" displayFolder="" measureGroup="data_dictionary" count="0" hidden="1"/>
    <cacheHierarchy uniqueName="[Measures].[__XL_Count accounts]" caption="__XL_Count accounts" measure="1" displayFolder="" measureGroup="accounts" count="0" hidden="1"/>
    <cacheHierarchy uniqueName="[Measures].[__XL_Count sales_pipeline]" caption="__XL_Count sales_pipeline" measure="1" displayFolder="" measureGroup="sales_pipeline" count="0" hidden="1"/>
    <cacheHierarchy uniqueName="[Measures].[__XL_Count sales_pipeline1]" caption="__XL_Count sales_pipeline1" measure="1" displayFolder="" measureGroup="sales_pipeline1" count="0" hidden="1"/>
    <cacheHierarchy uniqueName="[Measures].[__XL_Count Table_sales_pipeline]" caption="__XL_Count Table_sales_pipeline" measure="1" displayFolder="" measureGroup="Table_sales_pipeline" count="0" hidden="1"/>
    <cacheHierarchy uniqueName="[Measures].[__XL_Count of Models]" caption="__XL_Count of Models" measure="1" displayFolder="" count="0" hidden="1"/>
  </cacheHierarchies>
  <kpis count="0"/>
  <dimensions count="8">
    <dimension name="accounts" uniqueName="[accounts]" caption="accounts"/>
    <dimension name="data_dictionary" uniqueName="[data_dictionary]" caption="data_dictionary"/>
    <dimension measure="1" name="Measures" uniqueName="[Measures]" caption="Measures"/>
    <dimension name="products" uniqueName="[products]" caption="products"/>
    <dimension name="sales_pipeline" uniqueName="[sales_pipeline]" caption="sales_pipeline"/>
    <dimension name="sales_pipeline1" uniqueName="[sales_pipeline1]" caption="sales_pipeline1"/>
    <dimension name="sales_teams" uniqueName="[sales_teams]" caption="sales_teams"/>
    <dimension name="Table_sales_pipeline" uniqueName="[Table_sales_pipeline]" caption="Table_sales_pipeline"/>
  </dimensions>
  <measureGroups count="7">
    <measureGroup name="accounts" caption="accounts"/>
    <measureGroup name="data_dictionary" caption="data_dictionary"/>
    <measureGroup name="products" caption="products"/>
    <measureGroup name="sales_pipeline" caption="sales_pipeline"/>
    <measureGroup name="sales_pipeline1" caption="sales_pipeline1"/>
    <measureGroup name="sales_teams" caption="sales_teams"/>
    <measureGroup name="Table_sales_pipeline" caption="Table_sales_pipeline"/>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Biji" refreshedDate="45728.758001967595" backgroundQuery="1" createdVersion="5" refreshedVersion="5" minRefreshableVersion="3" recordCount="0" supportSubquery="1" supportAdvancedDrill="1">
  <cacheSource type="external" connectionId="13"/>
  <cacheFields count="3">
    <cacheField name="[Table_sales_pipeline].[regional_office].[regional_office]" caption="regional_office" numFmtId="0" hierarchy="35" level="1">
      <sharedItems count="3">
        <s v="Central"/>
        <s v="East"/>
        <s v="West"/>
      </sharedItems>
    </cacheField>
    <cacheField name="[Measures].[Sum of close_value]" caption="Sum of close_value" numFmtId="0" hierarchy="44" level="32767"/>
    <cacheField name="[Table_sales_pipeline].[close_month].[close_month]" caption="close_month" numFmtId="0" hierarchy="43" level="1">
      <sharedItems containsSemiMixedTypes="0" containsNonDate="0" containsString="0"/>
    </cacheField>
  </cacheFields>
  <cacheHierarchies count="55">
    <cacheHierarchy uniqueName="[accounts].[account]" caption="account" attribute="1" defaultMemberUniqueName="[accounts].[account].[All]" allUniqueName="[accounts].[account].[All]" dimensionUniqueName="[accounts]" displayFolder="" count="0" memberValueDatatype="130" unbalanced="0"/>
    <cacheHierarchy uniqueName="[accounts].[sector]" caption="sector" attribute="1" defaultMemberUniqueName="[accounts].[sector].[All]" allUniqueName="[accounts].[sector].[All]" dimensionUniqueName="[accounts]" displayFolder="" count="0" memberValueDatatype="130" unbalanced="0"/>
    <cacheHierarchy uniqueName="[accounts].[year_established]" caption="year_established" attribute="1" defaultMemberUniqueName="[accounts].[year_established].[All]" allUniqueName="[accounts].[year_established].[All]" dimensionUniqueName="[accounts]" displayFolder="" count="0" memberValueDatatype="20" unbalanced="0"/>
    <cacheHierarchy uniqueName="[accounts].[revenue]" caption="revenue" attribute="1" defaultMemberUniqueName="[accounts].[revenue].[All]" allUniqueName="[accounts].[revenue].[All]" dimensionUniqueName="[accounts]" displayFolder="" count="0" memberValueDatatype="5" unbalanced="0"/>
    <cacheHierarchy uniqueName="[accounts].[employees]" caption="employees" attribute="1" defaultMemberUniqueName="[accounts].[employees].[All]" allUniqueName="[accounts].[employees].[All]" dimensionUniqueName="[accounts]" displayFolder="" count="0" memberValueDatatype="20" unbalanced="0"/>
    <cacheHierarchy uniqueName="[accounts].[office_location]" caption="office_location" attribute="1" defaultMemberUniqueName="[accounts].[office_location].[All]" allUniqueName="[accounts].[office_location].[All]" dimensionUniqueName="[accounts]" displayFolder="" count="0" memberValueDatatype="130" unbalanced="0"/>
    <cacheHierarchy uniqueName="[accounts].[subsidiary_of]" caption="subsidiary_of" attribute="1" defaultMemberUniqueName="[accounts].[subsidiary_of].[All]" allUniqueName="[accounts].[subsidiary_of].[All]" dimensionUniqueName="[accounts]" displayFolder="" count="0" memberValueDatatype="130" unbalanced="0"/>
    <cacheHierarchy uniqueName="[data_dictionary].[Table]" caption="Table" attribute="1" defaultMemberUniqueName="[data_dictionary].[Table].[All]" allUniqueName="[data_dictionary].[Table].[All]" dimensionUniqueName="[data_dictionary]" displayFolder="" count="0" memberValueDatatype="130" unbalanced="0"/>
    <cacheHierarchy uniqueName="[data_dictionary].[Field]" caption="Field" attribute="1" defaultMemberUniqueName="[data_dictionary].[Field].[All]" allUniqueName="[data_dictionary].[Field].[All]" dimensionUniqueName="[data_dictionary]" displayFolder="" count="0" memberValueDatatype="130" unbalanced="0"/>
    <cacheHierarchy uniqueName="[data_dictionary].[Description]" caption="Description" attribute="1" defaultMemberUniqueName="[data_dictionary].[Description].[All]" allUniqueName="[data_dictionary].[Description].[All]" dimensionUniqueName="[data_dictionary]"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series]" caption="series" attribute="1" defaultMemberUniqueName="[products].[series].[All]" allUniqueName="[products].[series].[All]" dimensionUniqueName="[products]" displayFolder="" count="0" memberValueDatatype="130" unbalanced="0"/>
    <cacheHierarchy uniqueName="[products].[sales_price]" caption="sales_price" attribute="1" defaultMemberUniqueName="[products].[sales_price].[All]" allUniqueName="[products].[sales_price].[All]" dimensionUniqueName="[products]" displayFolder="" count="0" memberValueDatatype="2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1].[opportunity_id]" caption="opportunity_id" attribute="1" defaultMemberUniqueName="[sales_pipeline1].[opportunity_id].[All]" allUniqueName="[sales_pipeline1].[opportunity_id].[All]" dimensionUniqueName="[sales_pipeline1]" displayFolder="" count="0" memberValueDatatype="130" unbalanced="0"/>
    <cacheHierarchy uniqueName="[sales_pipeline1].[sales_agent]" caption="sales_agent" attribute="1" defaultMemberUniqueName="[sales_pipeline1].[sales_agent].[All]" allUniqueName="[sales_pipeline1].[sales_agent].[All]" dimensionUniqueName="[sales_pipeline1]" displayFolder="" count="0" memberValueDatatype="130" unbalanced="0"/>
    <cacheHierarchy uniqueName="[sales_pipeline1].[product]" caption="product" attribute="1" defaultMemberUniqueName="[sales_pipeline1].[product].[All]" allUniqueName="[sales_pipeline1].[product].[All]" dimensionUniqueName="[sales_pipeline1]" displayFolder="" count="0" memberValueDatatype="130" unbalanced="0"/>
    <cacheHierarchy uniqueName="[sales_pipeline1].[account]" caption="account" attribute="1" defaultMemberUniqueName="[sales_pipeline1].[account].[All]" allUniqueName="[sales_pipeline1].[account].[All]" dimensionUniqueName="[sales_pipeline1]" displayFolder="" count="0" memberValueDatatype="130" unbalanced="0"/>
    <cacheHierarchy uniqueName="[sales_pipeline1].[deal_stage]" caption="deal_stage" attribute="1" defaultMemberUniqueName="[sales_pipeline1].[deal_stage].[All]" allUniqueName="[sales_pipeline1].[deal_stage].[All]" dimensionUniqueName="[sales_pipeline1]" displayFolder="" count="0" memberValueDatatype="130" unbalanced="0"/>
    <cacheHierarchy uniqueName="[sales_pipeline1].[engage_date]" caption="engage_date" attribute="1" time="1" defaultMemberUniqueName="[sales_pipeline1].[engage_date].[All]" allUniqueName="[sales_pipeline1].[engage_date].[All]" dimensionUniqueName="[sales_pipeline1]" displayFolder="" count="0" memberValueDatatype="7" unbalanced="0"/>
    <cacheHierarchy uniqueName="[sales_pipeline1].[close_date]" caption="close_date" attribute="1" time="1" defaultMemberUniqueName="[sales_pipeline1].[close_date].[All]" allUniqueName="[sales_pipeline1].[close_date].[All]" dimensionUniqueName="[sales_pipeline1]" displayFolder="" count="0" memberValueDatatype="7" unbalanced="0"/>
    <cacheHierarchy uniqueName="[sales_pipeline1].[close_value]" caption="close_value" attribute="1" defaultMemberUniqueName="[sales_pipeline1].[close_value].[All]" allUniqueName="[sales_pipeline1].[close_value].[All]" dimensionUniqueName="[sales_pipeline1]"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Table_sales_pipeline].[opportunity_id]" caption="opportunity_id" attribute="1" defaultMemberUniqueName="[Table_sales_pipeline].[opportunity_id].[All]" allUniqueName="[Table_sales_pipeline].[opportunity_id].[All]" dimensionUniqueName="[Table_sales_pipeline]" displayFolder="" count="0" memberValueDatatype="130" unbalanced="0"/>
    <cacheHierarchy uniqueName="[Table_sales_pipeline].[sales_agent]" caption="sales_agent" attribute="1" defaultMemberUniqueName="[Table_sales_pipeline].[sales_agent].[All]" allUniqueName="[Table_sales_pipeline].[sales_agent].[All]" dimensionUniqueName="[Table_sales_pipeline]" displayFolder="" count="0" memberValueDatatype="130" unbalanced="0"/>
    <cacheHierarchy uniqueName="[Table_sales_pipeline].[manager]" caption="manager" attribute="1" defaultMemberUniqueName="[Table_sales_pipeline].[manager].[All]" allUniqueName="[Table_sales_pipeline].[manager].[All]" dimensionUniqueName="[Table_sales_pipeline]" displayFolder="" count="0" memberValueDatatype="130" unbalanced="0"/>
    <cacheHierarchy uniqueName="[Table_sales_pipeline].[regional_office]" caption="regional_office" attribute="1" defaultMemberUniqueName="[Table_sales_pipeline].[regional_office].[All]" allUniqueName="[Table_sales_pipeline].[regional_office].[All]" dimensionUniqueName="[Table_sales_pipeline]" displayFolder="" count="2" memberValueDatatype="130" unbalanced="0">
      <fieldsUsage count="2">
        <fieldUsage x="-1"/>
        <fieldUsage x="0"/>
      </fieldsUsage>
    </cacheHierarchy>
    <cacheHierarchy uniqueName="[Table_sales_pipeline].[product]" caption="product" attribute="1" defaultMemberUniqueName="[Table_sales_pipeline].[product].[All]" allUniqueName="[Table_sales_pipeline].[product].[All]" dimensionUniqueName="[Table_sales_pipeline]" displayFolder="" count="0" memberValueDatatype="130" unbalanced="0"/>
    <cacheHierarchy uniqueName="[Table_sales_pipeline].[account]" caption="account" attribute="1" defaultMemberUniqueName="[Table_sales_pipeline].[account].[All]" allUniqueName="[Table_sales_pipeline].[account].[All]" dimensionUniqueName="[Table_sales_pipeline]" displayFolder="" count="0" memberValueDatatype="130" unbalanced="0"/>
    <cacheHierarchy uniqueName="[Table_sales_pipeline].[deal_stage]" caption="deal_stage" attribute="1" defaultMemberUniqueName="[Table_sales_pipeline].[deal_stage].[All]" allUniqueName="[Table_sales_pipeline].[deal_stage].[All]" dimensionUniqueName="[Table_sales_pipeline]" displayFolder="" count="0" memberValueDatatype="130" unbalanced="0"/>
    <cacheHierarchy uniqueName="[Table_sales_pipeline].[engage_date]" caption="engage_date" attribute="1" time="1" defaultMemberUniqueName="[Table_sales_pipeline].[engage_date].[All]" allUniqueName="[Table_sales_pipeline].[engage_date].[All]" dimensionUniqueName="[Table_sales_pipeline]" displayFolder="" count="0" memberValueDatatype="7" unbalanced="0"/>
    <cacheHierarchy uniqueName="[Table_sales_pipeline].[close_date]" caption="close_date" attribute="1" time="1" defaultMemberUniqueName="[Table_sales_pipeline].[close_date].[All]" allUniqueName="[Table_sales_pipeline].[close_date].[All]" dimensionUniqueName="[Table_sales_pipeline]" displayFolder="" count="0" memberValueDatatype="7" unbalanced="0"/>
    <cacheHierarchy uniqueName="[Table_sales_pipeline].[close_value]" caption="close_value" attribute="1" defaultMemberUniqueName="[Table_sales_pipeline].[close_value].[All]" allUniqueName="[Table_sales_pipeline].[close_value].[All]" dimensionUniqueName="[Table_sales_pipeline]" displayFolder="" count="0" memberValueDatatype="20" unbalanced="0"/>
    <cacheHierarchy uniqueName="[Table_sales_pipeline].[close_year]" caption="close_year" attribute="1" defaultMemberUniqueName="[Table_sales_pipeline].[close_year].[All]" allUniqueName="[Table_sales_pipeline].[close_year].[All]" dimensionUniqueName="[Table_sales_pipeline]" displayFolder="" count="0" memberValueDatatype="20" unbalanced="0"/>
    <cacheHierarchy uniqueName="[Table_sales_pipeline].[close_month]" caption="close_month" attribute="1" defaultMemberUniqueName="[Table_sales_pipeline].[close_month].[All]" allUniqueName="[Table_sales_pipeline].[close_month].[All]" dimensionUniqueName="[Table_sales_pipeline]" displayFolder="" count="2" memberValueDatatype="130" unbalanced="0">
      <fieldsUsage count="2">
        <fieldUsage x="-1"/>
        <fieldUsage x="2"/>
      </fieldsUsage>
    </cacheHierarchy>
    <cacheHierarchy uniqueName="[Measures].[Sum of close_value]" caption="Sum of close_value" measure="1" displayFolder="" measureGroup="Table_sales_pipeline" count="0" oneField="1">
      <fieldsUsage count="1">
        <fieldUsage x="1"/>
      </fieldsUsage>
      <extLst>
        <ext xmlns:x15="http://schemas.microsoft.com/office/spreadsheetml/2010/11/main" uri="{B97F6D7D-B522-45F9-BDA1-12C45D357490}">
          <x15:cacheHierarchy aggregatedColumn="41"/>
        </ext>
      </extLst>
    </cacheHierarchy>
    <cacheHierarchy uniqueName="[Measures].[Count of deal_stage]" caption="Count of deal_stage" measure="1" displayFolder="" measureGroup="Table_sales_pipeline" count="0">
      <extLst>
        <ext xmlns:x15="http://schemas.microsoft.com/office/spreadsheetml/2010/11/main" uri="{B97F6D7D-B522-45F9-BDA1-12C45D357490}">
          <x15:cacheHierarchy aggregatedColumn="38"/>
        </ext>
      </extLst>
    </cacheHierarchy>
    <cacheHierarchy uniqueName="[Measures].[Count of close_month]" caption="Count of close_month" measure="1" displayFolder="" measureGroup="Table_sales_pipeline" count="0">
      <extLst>
        <ext xmlns:x15="http://schemas.microsoft.com/office/spreadsheetml/2010/11/main" uri="{B97F6D7D-B522-45F9-BDA1-12C45D357490}">
          <x15:cacheHierarchy aggregatedColumn="43"/>
        </ext>
      </extLst>
    </cacheHierarchy>
    <cacheHierarchy uniqueName="[Measures].[__XL_Count sales_teams]" caption="__XL_Count sales_teams" measure="1" displayFolder="" measureGroup="sales_teams" count="0" hidden="1"/>
    <cacheHierarchy uniqueName="[Measures].[__XL_Count products]" caption="__XL_Count products" measure="1" displayFolder="" measureGroup="products" count="0" hidden="1"/>
    <cacheHierarchy uniqueName="[Measures].[__XL_Count data_dictionary]" caption="__XL_Count data_dictionary" measure="1" displayFolder="" measureGroup="data_dictionary" count="0" hidden="1"/>
    <cacheHierarchy uniqueName="[Measures].[__XL_Count accounts]" caption="__XL_Count accounts" measure="1" displayFolder="" measureGroup="accounts" count="0" hidden="1"/>
    <cacheHierarchy uniqueName="[Measures].[__XL_Count sales_pipeline]" caption="__XL_Count sales_pipeline" measure="1" displayFolder="" measureGroup="sales_pipeline" count="0" hidden="1"/>
    <cacheHierarchy uniqueName="[Measures].[__XL_Count sales_pipeline1]" caption="__XL_Count sales_pipeline1" measure="1" displayFolder="" measureGroup="sales_pipeline1" count="0" hidden="1"/>
    <cacheHierarchy uniqueName="[Measures].[__XL_Count Table_sales_pipeline]" caption="__XL_Count Table_sales_pipeline" measure="1" displayFolder="" measureGroup="Table_sales_pipeline" count="0" hidden="1"/>
    <cacheHierarchy uniqueName="[Measures].[__XL_Count of Models]" caption="__XL_Count of Models" measure="1" displayFolder="" count="0" hidden="1"/>
  </cacheHierarchies>
  <kpis count="0"/>
  <dimensions count="8">
    <dimension name="accounts" uniqueName="[accounts]" caption="accounts"/>
    <dimension name="data_dictionary" uniqueName="[data_dictionary]" caption="data_dictionary"/>
    <dimension measure="1" name="Measures" uniqueName="[Measures]" caption="Measures"/>
    <dimension name="products" uniqueName="[products]" caption="products"/>
    <dimension name="sales_pipeline" uniqueName="[sales_pipeline]" caption="sales_pipeline"/>
    <dimension name="sales_pipeline1" uniqueName="[sales_pipeline1]" caption="sales_pipeline1"/>
    <dimension name="sales_teams" uniqueName="[sales_teams]" caption="sales_teams"/>
    <dimension name="Table_sales_pipeline" uniqueName="[Table_sales_pipeline]" caption="Table_sales_pipeline"/>
  </dimensions>
  <measureGroups count="7">
    <measureGroup name="accounts" caption="accounts"/>
    <measureGroup name="data_dictionary" caption="data_dictionary"/>
    <measureGroup name="products" caption="products"/>
    <measureGroup name="sales_pipeline" caption="sales_pipeline"/>
    <measureGroup name="sales_pipeline1" caption="sales_pipeline1"/>
    <measureGroup name="sales_teams" caption="sales_teams"/>
    <measureGroup name="Table_sales_pipeline" caption="Table_sales_pipeline"/>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Biji" refreshedDate="45728.758002546296" backgroundQuery="1" createdVersion="5" refreshedVersion="5" minRefreshableVersion="3" recordCount="0" supportSubquery="1" supportAdvancedDrill="1">
  <cacheSource type="external" connectionId="13"/>
  <cacheFields count="3">
    <cacheField name="[Table_sales_pipeline].[deal_stage].[deal_stage]" caption="deal_stage" numFmtId="0" hierarchy="38" level="1">
      <sharedItems count="2">
        <s v="Lost"/>
        <s v="Won"/>
      </sharedItems>
    </cacheField>
    <cacheField name="[Measures].[Count of deal_stage]" caption="Count of deal_stage" numFmtId="0" hierarchy="45" level="32767"/>
    <cacheField name="[Table_sales_pipeline].[close_month].[close_month]" caption="close_month" numFmtId="0" hierarchy="43" level="1">
      <sharedItems containsSemiMixedTypes="0" containsNonDate="0" containsString="0"/>
    </cacheField>
  </cacheFields>
  <cacheHierarchies count="55">
    <cacheHierarchy uniqueName="[accounts].[account]" caption="account" attribute="1" defaultMemberUniqueName="[accounts].[account].[All]" allUniqueName="[accounts].[account].[All]" dimensionUniqueName="[accounts]" displayFolder="" count="0" memberValueDatatype="130" unbalanced="0"/>
    <cacheHierarchy uniqueName="[accounts].[sector]" caption="sector" attribute="1" defaultMemberUniqueName="[accounts].[sector].[All]" allUniqueName="[accounts].[sector].[All]" dimensionUniqueName="[accounts]" displayFolder="" count="0" memberValueDatatype="130" unbalanced="0"/>
    <cacheHierarchy uniqueName="[accounts].[year_established]" caption="year_established" attribute="1" defaultMemberUniqueName="[accounts].[year_established].[All]" allUniqueName="[accounts].[year_established].[All]" dimensionUniqueName="[accounts]" displayFolder="" count="0" memberValueDatatype="20" unbalanced="0"/>
    <cacheHierarchy uniqueName="[accounts].[revenue]" caption="revenue" attribute="1" defaultMemberUniqueName="[accounts].[revenue].[All]" allUniqueName="[accounts].[revenue].[All]" dimensionUniqueName="[accounts]" displayFolder="" count="0" memberValueDatatype="5" unbalanced="0"/>
    <cacheHierarchy uniqueName="[accounts].[employees]" caption="employees" attribute="1" defaultMemberUniqueName="[accounts].[employees].[All]" allUniqueName="[accounts].[employees].[All]" dimensionUniqueName="[accounts]" displayFolder="" count="0" memberValueDatatype="20" unbalanced="0"/>
    <cacheHierarchy uniqueName="[accounts].[office_location]" caption="office_location" attribute="1" defaultMemberUniqueName="[accounts].[office_location].[All]" allUniqueName="[accounts].[office_location].[All]" dimensionUniqueName="[accounts]" displayFolder="" count="0" memberValueDatatype="130" unbalanced="0"/>
    <cacheHierarchy uniqueName="[accounts].[subsidiary_of]" caption="subsidiary_of" attribute="1" defaultMemberUniqueName="[accounts].[subsidiary_of].[All]" allUniqueName="[accounts].[subsidiary_of].[All]" dimensionUniqueName="[accounts]" displayFolder="" count="0" memberValueDatatype="130" unbalanced="0"/>
    <cacheHierarchy uniqueName="[data_dictionary].[Table]" caption="Table" attribute="1" defaultMemberUniqueName="[data_dictionary].[Table].[All]" allUniqueName="[data_dictionary].[Table].[All]" dimensionUniqueName="[data_dictionary]" displayFolder="" count="0" memberValueDatatype="130" unbalanced="0"/>
    <cacheHierarchy uniqueName="[data_dictionary].[Field]" caption="Field" attribute="1" defaultMemberUniqueName="[data_dictionary].[Field].[All]" allUniqueName="[data_dictionary].[Field].[All]" dimensionUniqueName="[data_dictionary]" displayFolder="" count="0" memberValueDatatype="130" unbalanced="0"/>
    <cacheHierarchy uniqueName="[data_dictionary].[Description]" caption="Description" attribute="1" defaultMemberUniqueName="[data_dictionary].[Description].[All]" allUniqueName="[data_dictionary].[Description].[All]" dimensionUniqueName="[data_dictionary]"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series]" caption="series" attribute="1" defaultMemberUniqueName="[products].[series].[All]" allUniqueName="[products].[series].[All]" dimensionUniqueName="[products]" displayFolder="" count="0" memberValueDatatype="130" unbalanced="0"/>
    <cacheHierarchy uniqueName="[products].[sales_price]" caption="sales_price" attribute="1" defaultMemberUniqueName="[products].[sales_price].[All]" allUniqueName="[products].[sales_price].[All]" dimensionUniqueName="[products]" displayFolder="" count="0" memberValueDatatype="2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1].[opportunity_id]" caption="opportunity_id" attribute="1" defaultMemberUniqueName="[sales_pipeline1].[opportunity_id].[All]" allUniqueName="[sales_pipeline1].[opportunity_id].[All]" dimensionUniqueName="[sales_pipeline1]" displayFolder="" count="0" memberValueDatatype="130" unbalanced="0"/>
    <cacheHierarchy uniqueName="[sales_pipeline1].[sales_agent]" caption="sales_agent" attribute="1" defaultMemberUniqueName="[sales_pipeline1].[sales_agent].[All]" allUniqueName="[sales_pipeline1].[sales_agent].[All]" dimensionUniqueName="[sales_pipeline1]" displayFolder="" count="0" memberValueDatatype="130" unbalanced="0"/>
    <cacheHierarchy uniqueName="[sales_pipeline1].[product]" caption="product" attribute="1" defaultMemberUniqueName="[sales_pipeline1].[product].[All]" allUniqueName="[sales_pipeline1].[product].[All]" dimensionUniqueName="[sales_pipeline1]" displayFolder="" count="0" memberValueDatatype="130" unbalanced="0"/>
    <cacheHierarchy uniqueName="[sales_pipeline1].[account]" caption="account" attribute="1" defaultMemberUniqueName="[sales_pipeline1].[account].[All]" allUniqueName="[sales_pipeline1].[account].[All]" dimensionUniqueName="[sales_pipeline1]" displayFolder="" count="0" memberValueDatatype="130" unbalanced="0"/>
    <cacheHierarchy uniqueName="[sales_pipeline1].[deal_stage]" caption="deal_stage" attribute="1" defaultMemberUniqueName="[sales_pipeline1].[deal_stage].[All]" allUniqueName="[sales_pipeline1].[deal_stage].[All]" dimensionUniqueName="[sales_pipeline1]" displayFolder="" count="0" memberValueDatatype="130" unbalanced="0"/>
    <cacheHierarchy uniqueName="[sales_pipeline1].[engage_date]" caption="engage_date" attribute="1" time="1" defaultMemberUniqueName="[sales_pipeline1].[engage_date].[All]" allUniqueName="[sales_pipeline1].[engage_date].[All]" dimensionUniqueName="[sales_pipeline1]" displayFolder="" count="0" memberValueDatatype="7" unbalanced="0"/>
    <cacheHierarchy uniqueName="[sales_pipeline1].[close_date]" caption="close_date" attribute="1" time="1" defaultMemberUniqueName="[sales_pipeline1].[close_date].[All]" allUniqueName="[sales_pipeline1].[close_date].[All]" dimensionUniqueName="[sales_pipeline1]" displayFolder="" count="0" memberValueDatatype="7" unbalanced="0"/>
    <cacheHierarchy uniqueName="[sales_pipeline1].[close_value]" caption="close_value" attribute="1" defaultMemberUniqueName="[sales_pipeline1].[close_value].[All]" allUniqueName="[sales_pipeline1].[close_value].[All]" dimensionUniqueName="[sales_pipeline1]"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Table_sales_pipeline].[opportunity_id]" caption="opportunity_id" attribute="1" defaultMemberUniqueName="[Table_sales_pipeline].[opportunity_id].[All]" allUniqueName="[Table_sales_pipeline].[opportunity_id].[All]" dimensionUniqueName="[Table_sales_pipeline]" displayFolder="" count="0" memberValueDatatype="130" unbalanced="0"/>
    <cacheHierarchy uniqueName="[Table_sales_pipeline].[sales_agent]" caption="sales_agent" attribute="1" defaultMemberUniqueName="[Table_sales_pipeline].[sales_agent].[All]" allUniqueName="[Table_sales_pipeline].[sales_agent].[All]" dimensionUniqueName="[Table_sales_pipeline]" displayFolder="" count="0" memberValueDatatype="130" unbalanced="0"/>
    <cacheHierarchy uniqueName="[Table_sales_pipeline].[manager]" caption="manager" attribute="1" defaultMemberUniqueName="[Table_sales_pipeline].[manager].[All]" allUniqueName="[Table_sales_pipeline].[manager].[All]" dimensionUniqueName="[Table_sales_pipeline]" displayFolder="" count="0" memberValueDatatype="130" unbalanced="0"/>
    <cacheHierarchy uniqueName="[Table_sales_pipeline].[regional_office]" caption="regional_office" attribute="1" defaultMemberUniqueName="[Table_sales_pipeline].[regional_office].[All]" allUniqueName="[Table_sales_pipeline].[regional_office].[All]" dimensionUniqueName="[Table_sales_pipeline]" displayFolder="" count="0" memberValueDatatype="130" unbalanced="0"/>
    <cacheHierarchy uniqueName="[Table_sales_pipeline].[product]" caption="product" attribute="1" defaultMemberUniqueName="[Table_sales_pipeline].[product].[All]" allUniqueName="[Table_sales_pipeline].[product].[All]" dimensionUniqueName="[Table_sales_pipeline]" displayFolder="" count="0" memberValueDatatype="130" unbalanced="0"/>
    <cacheHierarchy uniqueName="[Table_sales_pipeline].[account]" caption="account" attribute="1" defaultMemberUniqueName="[Table_sales_pipeline].[account].[All]" allUniqueName="[Table_sales_pipeline].[account].[All]" dimensionUniqueName="[Table_sales_pipeline]" displayFolder="" count="0" memberValueDatatype="130" unbalanced="0"/>
    <cacheHierarchy uniqueName="[Table_sales_pipeline].[deal_stage]" caption="deal_stage" attribute="1" defaultMemberUniqueName="[Table_sales_pipeline].[deal_stage].[All]" allUniqueName="[Table_sales_pipeline].[deal_stage].[All]" dimensionUniqueName="[Table_sales_pipeline]" displayFolder="" count="2" memberValueDatatype="130" unbalanced="0">
      <fieldsUsage count="2">
        <fieldUsage x="-1"/>
        <fieldUsage x="0"/>
      </fieldsUsage>
    </cacheHierarchy>
    <cacheHierarchy uniqueName="[Table_sales_pipeline].[engage_date]" caption="engage_date" attribute="1" time="1" defaultMemberUniqueName="[Table_sales_pipeline].[engage_date].[All]" allUniqueName="[Table_sales_pipeline].[engage_date].[All]" dimensionUniqueName="[Table_sales_pipeline]" displayFolder="" count="0" memberValueDatatype="7" unbalanced="0"/>
    <cacheHierarchy uniqueName="[Table_sales_pipeline].[close_date]" caption="close_date" attribute="1" time="1" defaultMemberUniqueName="[Table_sales_pipeline].[close_date].[All]" allUniqueName="[Table_sales_pipeline].[close_date].[All]" dimensionUniqueName="[Table_sales_pipeline]" displayFolder="" count="0" memberValueDatatype="7" unbalanced="0"/>
    <cacheHierarchy uniqueName="[Table_sales_pipeline].[close_value]" caption="close_value" attribute="1" defaultMemberUniqueName="[Table_sales_pipeline].[close_value].[All]" allUniqueName="[Table_sales_pipeline].[close_value].[All]" dimensionUniqueName="[Table_sales_pipeline]" displayFolder="" count="0" memberValueDatatype="20" unbalanced="0"/>
    <cacheHierarchy uniqueName="[Table_sales_pipeline].[close_year]" caption="close_year" attribute="1" defaultMemberUniqueName="[Table_sales_pipeline].[close_year].[All]" allUniqueName="[Table_sales_pipeline].[close_year].[All]" dimensionUniqueName="[Table_sales_pipeline]" displayFolder="" count="0" memberValueDatatype="20" unbalanced="0"/>
    <cacheHierarchy uniqueName="[Table_sales_pipeline].[close_month]" caption="close_month" attribute="1" defaultMemberUniqueName="[Table_sales_pipeline].[close_month].[All]" allUniqueName="[Table_sales_pipeline].[close_month].[All]" dimensionUniqueName="[Table_sales_pipeline]" displayFolder="" count="2" memberValueDatatype="130" unbalanced="0">
      <fieldsUsage count="2">
        <fieldUsage x="-1"/>
        <fieldUsage x="2"/>
      </fieldsUsage>
    </cacheHierarchy>
    <cacheHierarchy uniqueName="[Measures].[Sum of close_value]" caption="Sum of close_value" measure="1" displayFolder="" measureGroup="Table_sales_pipeline" count="0">
      <extLst>
        <ext xmlns:x15="http://schemas.microsoft.com/office/spreadsheetml/2010/11/main" uri="{B97F6D7D-B522-45F9-BDA1-12C45D357490}">
          <x15:cacheHierarchy aggregatedColumn="41"/>
        </ext>
      </extLst>
    </cacheHierarchy>
    <cacheHierarchy uniqueName="[Measures].[Count of deal_stage]" caption="Count of deal_stage" measure="1" displayFolder="" measureGroup="Table_sales_pipeline" count="0" oneField="1">
      <fieldsUsage count="1">
        <fieldUsage x="1"/>
      </fieldsUsage>
      <extLst>
        <ext xmlns:x15="http://schemas.microsoft.com/office/spreadsheetml/2010/11/main" uri="{B97F6D7D-B522-45F9-BDA1-12C45D357490}">
          <x15:cacheHierarchy aggregatedColumn="38"/>
        </ext>
      </extLst>
    </cacheHierarchy>
    <cacheHierarchy uniqueName="[Measures].[Count of close_month]" caption="Count of close_month" measure="1" displayFolder="" measureGroup="Table_sales_pipeline" count="0">
      <extLst>
        <ext xmlns:x15="http://schemas.microsoft.com/office/spreadsheetml/2010/11/main" uri="{B97F6D7D-B522-45F9-BDA1-12C45D357490}">
          <x15:cacheHierarchy aggregatedColumn="43"/>
        </ext>
      </extLst>
    </cacheHierarchy>
    <cacheHierarchy uniqueName="[Measures].[__XL_Count sales_teams]" caption="__XL_Count sales_teams" measure="1" displayFolder="" measureGroup="sales_teams" count="0" hidden="1"/>
    <cacheHierarchy uniqueName="[Measures].[__XL_Count products]" caption="__XL_Count products" measure="1" displayFolder="" measureGroup="products" count="0" hidden="1"/>
    <cacheHierarchy uniqueName="[Measures].[__XL_Count data_dictionary]" caption="__XL_Count data_dictionary" measure="1" displayFolder="" measureGroup="data_dictionary" count="0" hidden="1"/>
    <cacheHierarchy uniqueName="[Measures].[__XL_Count accounts]" caption="__XL_Count accounts" measure="1" displayFolder="" measureGroup="accounts" count="0" hidden="1"/>
    <cacheHierarchy uniqueName="[Measures].[__XL_Count sales_pipeline]" caption="__XL_Count sales_pipeline" measure="1" displayFolder="" measureGroup="sales_pipeline" count="0" hidden="1"/>
    <cacheHierarchy uniqueName="[Measures].[__XL_Count sales_pipeline1]" caption="__XL_Count sales_pipeline1" measure="1" displayFolder="" measureGroup="sales_pipeline1" count="0" hidden="1"/>
    <cacheHierarchy uniqueName="[Measures].[__XL_Count Table_sales_pipeline]" caption="__XL_Count Table_sales_pipeline" measure="1" displayFolder="" measureGroup="Table_sales_pipeline" count="0" hidden="1"/>
    <cacheHierarchy uniqueName="[Measures].[__XL_Count of Models]" caption="__XL_Count of Models" measure="1" displayFolder="" count="0" hidden="1"/>
  </cacheHierarchies>
  <kpis count="0"/>
  <dimensions count="8">
    <dimension name="accounts" uniqueName="[accounts]" caption="accounts"/>
    <dimension name="data_dictionary" uniqueName="[data_dictionary]" caption="data_dictionary"/>
    <dimension measure="1" name="Measures" uniqueName="[Measures]" caption="Measures"/>
    <dimension name="products" uniqueName="[products]" caption="products"/>
    <dimension name="sales_pipeline" uniqueName="[sales_pipeline]" caption="sales_pipeline"/>
    <dimension name="sales_pipeline1" uniqueName="[sales_pipeline1]" caption="sales_pipeline1"/>
    <dimension name="sales_teams" uniqueName="[sales_teams]" caption="sales_teams"/>
    <dimension name="Table_sales_pipeline" uniqueName="[Table_sales_pipeline]" caption="Table_sales_pipeline"/>
  </dimensions>
  <measureGroups count="7">
    <measureGroup name="accounts" caption="accounts"/>
    <measureGroup name="data_dictionary" caption="data_dictionary"/>
    <measureGroup name="products" caption="products"/>
    <measureGroup name="sales_pipeline" caption="sales_pipeline"/>
    <measureGroup name="sales_pipeline1" caption="sales_pipeline1"/>
    <measureGroup name="sales_teams" caption="sales_teams"/>
    <measureGroup name="Table_sales_pipeline" caption="Table_sales_pipeline"/>
  </measureGroups>
  <maps count="7">
    <map measureGroup="0" dimension="0"/>
    <map measureGroup="1" dimension="1"/>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Biji" refreshedDate="45728.634782754627" backgroundQuery="1" createdVersion="3" refreshedVersion="5" minRefreshableVersion="3" recordCount="0" supportSubquery="1" supportAdvancedDrill="1">
  <cacheSource type="external" connectionId="13">
    <extLst>
      <ext xmlns:x14="http://schemas.microsoft.com/office/spreadsheetml/2009/9/main" uri="{F057638F-6D5F-4e77-A914-E7F072B9BCA8}">
        <x14:sourceConnection name="ThisWorkbookDataModel"/>
      </ext>
    </extLst>
  </cacheSource>
  <cacheFields count="0"/>
  <cacheHierarchies count="55">
    <cacheHierarchy uniqueName="[accounts].[account]" caption="account" attribute="1" defaultMemberUniqueName="[accounts].[account].[All]" allUniqueName="[accounts].[account].[All]" dimensionUniqueName="[accounts]" displayFolder="" count="0" memberValueDatatype="130" unbalanced="0"/>
    <cacheHierarchy uniqueName="[accounts].[sector]" caption="sector" attribute="1" defaultMemberUniqueName="[accounts].[sector].[All]" allUniqueName="[accounts].[sector].[All]" dimensionUniqueName="[accounts]" displayFolder="" count="0" memberValueDatatype="130" unbalanced="0"/>
    <cacheHierarchy uniqueName="[accounts].[year_established]" caption="year_established" attribute="1" defaultMemberUniqueName="[accounts].[year_established].[All]" allUniqueName="[accounts].[year_established].[All]" dimensionUniqueName="[accounts]" displayFolder="" count="0" memberValueDatatype="20" unbalanced="0"/>
    <cacheHierarchy uniqueName="[accounts].[revenue]" caption="revenue" attribute="1" defaultMemberUniqueName="[accounts].[revenue].[All]" allUniqueName="[accounts].[revenue].[All]" dimensionUniqueName="[accounts]" displayFolder="" count="0" memberValueDatatype="5" unbalanced="0"/>
    <cacheHierarchy uniqueName="[accounts].[employees]" caption="employees" attribute="1" defaultMemberUniqueName="[accounts].[employees].[All]" allUniqueName="[accounts].[employees].[All]" dimensionUniqueName="[accounts]" displayFolder="" count="0" memberValueDatatype="20" unbalanced="0"/>
    <cacheHierarchy uniqueName="[accounts].[office_location]" caption="office_location" attribute="1" defaultMemberUniqueName="[accounts].[office_location].[All]" allUniqueName="[accounts].[office_location].[All]" dimensionUniqueName="[accounts]" displayFolder="" count="0" memberValueDatatype="130" unbalanced="0"/>
    <cacheHierarchy uniqueName="[accounts].[subsidiary_of]" caption="subsidiary_of" attribute="1" defaultMemberUniqueName="[accounts].[subsidiary_of].[All]" allUniqueName="[accounts].[subsidiary_of].[All]" dimensionUniqueName="[accounts]" displayFolder="" count="0" memberValueDatatype="130" unbalanced="0"/>
    <cacheHierarchy uniqueName="[data_dictionary].[Table]" caption="Table" attribute="1" defaultMemberUniqueName="[data_dictionary].[Table].[All]" allUniqueName="[data_dictionary].[Table].[All]" dimensionUniqueName="[data_dictionary]" displayFolder="" count="0" memberValueDatatype="130" unbalanced="0"/>
    <cacheHierarchy uniqueName="[data_dictionary].[Field]" caption="Field" attribute="1" defaultMemberUniqueName="[data_dictionary].[Field].[All]" allUniqueName="[data_dictionary].[Field].[All]" dimensionUniqueName="[data_dictionary]" displayFolder="" count="0" memberValueDatatype="130" unbalanced="0"/>
    <cacheHierarchy uniqueName="[data_dictionary].[Description]" caption="Description" attribute="1" defaultMemberUniqueName="[data_dictionary].[Description].[All]" allUniqueName="[data_dictionary].[Description].[All]" dimensionUniqueName="[data_dictionary]"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series]" caption="series" attribute="1" defaultMemberUniqueName="[products].[series].[All]" allUniqueName="[products].[series].[All]" dimensionUniqueName="[products]" displayFolder="" count="0" memberValueDatatype="130" unbalanced="0"/>
    <cacheHierarchy uniqueName="[products].[sales_price]" caption="sales_price" attribute="1" defaultMemberUniqueName="[products].[sales_price].[All]" allUniqueName="[products].[sales_price].[All]" dimensionUniqueName="[products]" displayFolder="" count="0" memberValueDatatype="20" unbalanced="0"/>
    <cacheHierarchy uniqueName="[sales_pipeline].[opportunity_id]" caption="opportunity_id" attribute="1" defaultMemberUniqueName="[sales_pipeline].[opportunity_id].[All]" allUniqueName="[sales_pipeline].[opportunity_id].[All]" dimensionUniqueName="[sales_pipeline]" displayFolder="" count="0" memberValueDatatype="130" unbalanced="0"/>
    <cacheHierarchy uniqueName="[sales_pipeline].[sales_agent]" caption="sales_agent" attribute="1" defaultMemberUniqueName="[sales_pipeline].[sales_agent].[All]" allUniqueName="[sales_pipeline].[sales_agent].[All]" dimensionUniqueName="[sales_pipeline]" displayFolder="" count="0" memberValueDatatype="130" unbalanced="0"/>
    <cacheHierarchy uniqueName="[sales_pipeline].[product]" caption="product" attribute="1" defaultMemberUniqueName="[sales_pipeline].[product].[All]" allUniqueName="[sales_pipeline].[product].[All]" dimensionUniqueName="[sales_pipeline]" displayFolder="" count="0" memberValueDatatype="130" unbalanced="0"/>
    <cacheHierarchy uniqueName="[sales_pipeline].[account]" caption="account" attribute="1" defaultMemberUniqueName="[sales_pipeline].[account].[All]" allUniqueName="[sales_pipeline].[account].[All]" dimensionUniqueName="[sales_pipeline]" displayFolder="" count="0" memberValueDatatype="130" unbalanced="0"/>
    <cacheHierarchy uniqueName="[sales_pipeline].[deal_stage]" caption="deal_stage" attribute="1" defaultMemberUniqueName="[sales_pipeline].[deal_stage].[All]" allUniqueName="[sales_pipeline].[deal_stage].[All]" dimensionUniqueName="[sales_pipeline]" displayFolder="" count="0" memberValueDatatype="130" unbalanced="0"/>
    <cacheHierarchy uniqueName="[sales_pipeline].[engage_date]" caption="engage_date" attribute="1" time="1" defaultMemberUniqueName="[sales_pipeline].[engage_date].[All]" allUniqueName="[sales_pipeline].[engage_date].[All]" dimensionUniqueName="[sales_pipeline]" displayFolder="" count="0" memberValueDatatype="7" unbalanced="0"/>
    <cacheHierarchy uniqueName="[sales_pipeline].[close_date]" caption="close_date" attribute="1" time="1" defaultMemberUniqueName="[sales_pipeline].[close_date].[All]" allUniqueName="[sales_pipeline].[close_date].[All]" dimensionUniqueName="[sales_pipeline]" displayFolder="" count="0" memberValueDatatype="7" unbalanced="0"/>
    <cacheHierarchy uniqueName="[sales_pipeline].[close_value]" caption="close_value" attribute="1" defaultMemberUniqueName="[sales_pipeline].[close_value].[All]" allUniqueName="[sales_pipeline].[close_value].[All]" dimensionUniqueName="[sales_pipeline]" displayFolder="" count="0" memberValueDatatype="20" unbalanced="0"/>
    <cacheHierarchy uniqueName="[sales_pipeline1].[opportunity_id]" caption="opportunity_id" attribute="1" defaultMemberUniqueName="[sales_pipeline1].[opportunity_id].[All]" allUniqueName="[sales_pipeline1].[opportunity_id].[All]" dimensionUniqueName="[sales_pipeline1]" displayFolder="" count="0" memberValueDatatype="130" unbalanced="0"/>
    <cacheHierarchy uniqueName="[sales_pipeline1].[sales_agent]" caption="sales_agent" attribute="1" defaultMemberUniqueName="[sales_pipeline1].[sales_agent].[All]" allUniqueName="[sales_pipeline1].[sales_agent].[All]" dimensionUniqueName="[sales_pipeline1]" displayFolder="" count="0" memberValueDatatype="130" unbalanced="0"/>
    <cacheHierarchy uniqueName="[sales_pipeline1].[product]" caption="product" attribute="1" defaultMemberUniqueName="[sales_pipeline1].[product].[All]" allUniqueName="[sales_pipeline1].[product].[All]" dimensionUniqueName="[sales_pipeline1]" displayFolder="" count="0" memberValueDatatype="130" unbalanced="0"/>
    <cacheHierarchy uniqueName="[sales_pipeline1].[account]" caption="account" attribute="1" defaultMemberUniqueName="[sales_pipeline1].[account].[All]" allUniqueName="[sales_pipeline1].[account].[All]" dimensionUniqueName="[sales_pipeline1]" displayFolder="" count="0" memberValueDatatype="130" unbalanced="0"/>
    <cacheHierarchy uniqueName="[sales_pipeline1].[deal_stage]" caption="deal_stage" attribute="1" defaultMemberUniqueName="[sales_pipeline1].[deal_stage].[All]" allUniqueName="[sales_pipeline1].[deal_stage].[All]" dimensionUniqueName="[sales_pipeline1]" displayFolder="" count="0" memberValueDatatype="130" unbalanced="0"/>
    <cacheHierarchy uniqueName="[sales_pipeline1].[engage_date]" caption="engage_date" attribute="1" time="1" defaultMemberUniqueName="[sales_pipeline1].[engage_date].[All]" allUniqueName="[sales_pipeline1].[engage_date].[All]" dimensionUniqueName="[sales_pipeline1]" displayFolder="" count="0" memberValueDatatype="7" unbalanced="0"/>
    <cacheHierarchy uniqueName="[sales_pipeline1].[close_date]" caption="close_date" attribute="1" time="1" defaultMemberUniqueName="[sales_pipeline1].[close_date].[All]" allUniqueName="[sales_pipeline1].[close_date].[All]" dimensionUniqueName="[sales_pipeline1]" displayFolder="" count="0" memberValueDatatype="7" unbalanced="0"/>
    <cacheHierarchy uniqueName="[sales_pipeline1].[close_value]" caption="close_value" attribute="1" defaultMemberUniqueName="[sales_pipeline1].[close_value].[All]" allUniqueName="[sales_pipeline1].[close_value].[All]" dimensionUniqueName="[sales_pipeline1]" displayFolder="" count="0" memberValueDatatype="20" unbalanced="0"/>
    <cacheHierarchy uniqueName="[sales_teams].[sales_agent]" caption="sales_agent" attribute="1" defaultMemberUniqueName="[sales_teams].[sales_agent].[All]" allUniqueName="[sales_teams].[sales_agent].[All]" dimensionUniqueName="[sales_teams]" displayFolder="" count="0" memberValueDatatype="130" unbalanced="0"/>
    <cacheHierarchy uniqueName="[sales_teams].[manager]" caption="manager" attribute="1" defaultMemberUniqueName="[sales_teams].[manager].[All]" allUniqueName="[sales_teams].[manager].[All]" dimensionUniqueName="[sales_teams]" displayFolder="" count="0" memberValueDatatype="130" unbalanced="0"/>
    <cacheHierarchy uniqueName="[sales_teams].[regional_office]" caption="regional_office" attribute="1" defaultMemberUniqueName="[sales_teams].[regional_office].[All]" allUniqueName="[sales_teams].[regional_office].[All]" dimensionUniqueName="[sales_teams]" displayFolder="" count="0" memberValueDatatype="130" unbalanced="0"/>
    <cacheHierarchy uniqueName="[Table_sales_pipeline].[opportunity_id]" caption="opportunity_id" attribute="1" defaultMemberUniqueName="[Table_sales_pipeline].[opportunity_id].[All]" allUniqueName="[Table_sales_pipeline].[opportunity_id].[All]" dimensionUniqueName="[Table_sales_pipeline]" displayFolder="" count="0" memberValueDatatype="130" unbalanced="0"/>
    <cacheHierarchy uniqueName="[Table_sales_pipeline].[sales_agent]" caption="sales_agent" attribute="1" defaultMemberUniqueName="[Table_sales_pipeline].[sales_agent].[All]" allUniqueName="[Table_sales_pipeline].[sales_agent].[All]" dimensionUniqueName="[Table_sales_pipeline]" displayFolder="" count="0" memberValueDatatype="130" unbalanced="0"/>
    <cacheHierarchy uniqueName="[Table_sales_pipeline].[manager]" caption="manager" attribute="1" defaultMemberUniqueName="[Table_sales_pipeline].[manager].[All]" allUniqueName="[Table_sales_pipeline].[manager].[All]" dimensionUniqueName="[Table_sales_pipeline]" displayFolder="" count="0" memberValueDatatype="130" unbalanced="0"/>
    <cacheHierarchy uniqueName="[Table_sales_pipeline].[regional_office]" caption="regional_office" attribute="1" defaultMemberUniqueName="[Table_sales_pipeline].[regional_office].[All]" allUniqueName="[Table_sales_pipeline].[regional_office].[All]" dimensionUniqueName="[Table_sales_pipeline]" displayFolder="" count="0" memberValueDatatype="130" unbalanced="0"/>
    <cacheHierarchy uniqueName="[Table_sales_pipeline].[product]" caption="product" attribute="1" defaultMemberUniqueName="[Table_sales_pipeline].[product].[All]" allUniqueName="[Table_sales_pipeline].[product].[All]" dimensionUniqueName="[Table_sales_pipeline]" displayFolder="" count="0" memberValueDatatype="130" unbalanced="0"/>
    <cacheHierarchy uniqueName="[Table_sales_pipeline].[account]" caption="account" attribute="1" defaultMemberUniqueName="[Table_sales_pipeline].[account].[All]" allUniqueName="[Table_sales_pipeline].[account].[All]" dimensionUniqueName="[Table_sales_pipeline]" displayFolder="" count="0" memberValueDatatype="130" unbalanced="0"/>
    <cacheHierarchy uniqueName="[Table_sales_pipeline].[deal_stage]" caption="deal_stage" attribute="1" defaultMemberUniqueName="[Table_sales_pipeline].[deal_stage].[All]" allUniqueName="[Table_sales_pipeline].[deal_stage].[All]" dimensionUniqueName="[Table_sales_pipeline]" displayFolder="" count="0" memberValueDatatype="130" unbalanced="0"/>
    <cacheHierarchy uniqueName="[Table_sales_pipeline].[engage_date]" caption="engage_date" attribute="1" time="1" defaultMemberUniqueName="[Table_sales_pipeline].[engage_date].[All]" allUniqueName="[Table_sales_pipeline].[engage_date].[All]" dimensionUniqueName="[Table_sales_pipeline]" displayFolder="" count="0" memberValueDatatype="7" unbalanced="0"/>
    <cacheHierarchy uniqueName="[Table_sales_pipeline].[close_date]" caption="close_date" attribute="1" time="1" defaultMemberUniqueName="[Table_sales_pipeline].[close_date].[All]" allUniqueName="[Table_sales_pipeline].[close_date].[All]" dimensionUniqueName="[Table_sales_pipeline]" displayFolder="" count="0" memberValueDatatype="7" unbalanced="0"/>
    <cacheHierarchy uniqueName="[Table_sales_pipeline].[close_value]" caption="close_value" attribute="1" defaultMemberUniqueName="[Table_sales_pipeline].[close_value].[All]" allUniqueName="[Table_sales_pipeline].[close_value].[All]" dimensionUniqueName="[Table_sales_pipeline]" displayFolder="" count="0" memberValueDatatype="20" unbalanced="0"/>
    <cacheHierarchy uniqueName="[Table_sales_pipeline].[close_year]" caption="close_year" attribute="1" defaultMemberUniqueName="[Table_sales_pipeline].[close_year].[All]" allUniqueName="[Table_sales_pipeline].[close_year].[All]" dimensionUniqueName="[Table_sales_pipeline]" displayFolder="" count="0" memberValueDatatype="20" unbalanced="0"/>
    <cacheHierarchy uniqueName="[Table_sales_pipeline].[close_month]" caption="close_month" attribute="1" defaultMemberUniqueName="[Table_sales_pipeline].[close_month].[All]" allUniqueName="[Table_sales_pipeline].[close_month].[All]" dimensionUniqueName="[Table_sales_pipeline]" displayFolder="" count="2" memberValueDatatype="130" unbalanced="0"/>
    <cacheHierarchy uniqueName="[Measures].[Sum of close_value]" caption="Sum of close_value" measure="1" displayFolder="" measureGroup="Table_sales_pipeline" count="0">
      <extLst>
        <ext xmlns:x15="http://schemas.microsoft.com/office/spreadsheetml/2010/11/main" uri="{B97F6D7D-B522-45F9-BDA1-12C45D357490}">
          <x15:cacheHierarchy aggregatedColumn="41"/>
        </ext>
      </extLst>
    </cacheHierarchy>
    <cacheHierarchy uniqueName="[Measures].[Count of deal_stage]" caption="Count of deal_stage" measure="1" displayFolder="" measureGroup="Table_sales_pipeline" count="0">
      <extLst>
        <ext xmlns:x15="http://schemas.microsoft.com/office/spreadsheetml/2010/11/main" uri="{B97F6D7D-B522-45F9-BDA1-12C45D357490}">
          <x15:cacheHierarchy aggregatedColumn="38"/>
        </ext>
      </extLst>
    </cacheHierarchy>
    <cacheHierarchy uniqueName="[Measures].[Count of close_month]" caption="Count of close_month" measure="1" displayFolder="" measureGroup="Table_sales_pipeline" count="0">
      <extLst>
        <ext xmlns:x15="http://schemas.microsoft.com/office/spreadsheetml/2010/11/main" uri="{B97F6D7D-B522-45F9-BDA1-12C45D357490}">
          <x15:cacheHierarchy aggregatedColumn="43"/>
        </ext>
      </extLst>
    </cacheHierarchy>
    <cacheHierarchy uniqueName="[Measures].[__XL_Count sales_teams]" caption="__XL_Count sales_teams" measure="1" displayFolder="" measureGroup="sales_teams" count="0" hidden="1"/>
    <cacheHierarchy uniqueName="[Measures].[__XL_Count products]" caption="__XL_Count products" measure="1" displayFolder="" measureGroup="products" count="0" hidden="1"/>
    <cacheHierarchy uniqueName="[Measures].[__XL_Count data_dictionary]" caption="__XL_Count data_dictionary" measure="1" displayFolder="" measureGroup="data_dictionary" count="0" hidden="1"/>
    <cacheHierarchy uniqueName="[Measures].[__XL_Count accounts]" caption="__XL_Count accounts" measure="1" displayFolder="" measureGroup="accounts" count="0" hidden="1"/>
    <cacheHierarchy uniqueName="[Measures].[__XL_Count sales_pipeline]" caption="__XL_Count sales_pipeline" measure="1" displayFolder="" measureGroup="sales_pipeline" count="0" hidden="1"/>
    <cacheHierarchy uniqueName="[Measures].[__XL_Count sales_pipeline1]" caption="__XL_Count sales_pipeline1" measure="1" displayFolder="" measureGroup="sales_pipeline1" count="0" hidden="1"/>
    <cacheHierarchy uniqueName="[Measures].[__XL_Count Table_sales_pipeline]" caption="__XL_Count Table_sales_pipeline" measure="1" displayFolder="" measureGroup="Table_sales_pipelin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4" cacheId="2629"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7" rowHeaderCaption="manager">
  <location ref="A37:B41" firstHeaderRow="1" firstDataRow="1" firstDataCol="1"/>
  <pivotFields count="3">
    <pivotField axis="axisRow" allDrilled="1" showAll="0" measureFilter="1"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4">
    <i>
      <x/>
    </i>
    <i>
      <x v="2"/>
    </i>
    <i>
      <x v="1"/>
    </i>
    <i t="grand">
      <x/>
    </i>
  </rowItems>
  <colItems count="1">
    <i/>
  </colItems>
  <dataFields count="1">
    <dataField name="revenue per manager" fld="1" baseField="0" baseItem="3"/>
  </dataFields>
  <formats count="5">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outline="0" axis="axisValues" fieldPosition="0"/>
    </format>
    <format dxfId="35">
      <pivotArea dataOnly="0" labelOnly="1" fieldPosition="0">
        <references count="1">
          <reference field="0" count="0"/>
        </references>
      </pivotArea>
    </format>
  </formats>
  <chartFormats count="1">
    <chartFormat chart="5"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4">
      <autoFilter ref="A1">
        <filterColumn colId="0">
          <top10 val="3" filterVal="3"/>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_analysis_workbook.xlsx!Table_sales_pipeline">
        <x15:activeTabTopLevelEntity name="[Table_sales_pipeline]"/>
      </x15:pivotTableUISettings>
    </ext>
  </extLst>
</pivotTableDefinition>
</file>

<file path=xl/pivotTables/pivotTable2.xml><?xml version="1.0" encoding="utf-8"?>
<pivotTableDefinition xmlns="http://schemas.openxmlformats.org/spreadsheetml/2006/main" name="PivotTable10" cacheId="261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rowHeaderCaption="months">
  <location ref="A74:B86" firstHeaderRow="1" firstDataRow="1" firstDataCol="1"/>
  <pivotFields count="4">
    <pivotField axis="axisRow" allDrilled="1" showAll="0" dataSourceSort="1" defaultAttributeDrillState="1">
      <items count="2">
        <item s="1" x="0"/>
        <item t="default"/>
      </items>
    </pivotField>
    <pivotField axis="axisRow" allDrilled="1" showAll="0" sortType="ascending" defaultAttributeDrillState="1">
      <items count="11">
        <item x="5"/>
        <item x="0"/>
        <item x="6"/>
        <item x="4"/>
        <item x="3"/>
        <item x="1"/>
        <item x="9"/>
        <item x="8"/>
        <item x="7"/>
        <item x="2"/>
        <item t="default"/>
      </items>
    </pivotField>
    <pivotField allDrilled="1" showAll="0" dataSourceSort="1" defaultAttributeDrillState="1"/>
    <pivotField dataField="1" showAll="0"/>
  </pivotFields>
  <rowFields count="2">
    <field x="0"/>
    <field x="1"/>
  </rowFields>
  <rowItems count="12">
    <i>
      <x/>
    </i>
    <i r="1">
      <x/>
    </i>
    <i r="1">
      <x v="1"/>
    </i>
    <i r="1">
      <x v="2"/>
    </i>
    <i r="1">
      <x v="3"/>
    </i>
    <i r="1">
      <x v="4"/>
    </i>
    <i r="1">
      <x v="5"/>
    </i>
    <i r="1">
      <x v="6"/>
    </i>
    <i r="1">
      <x v="7"/>
    </i>
    <i r="1">
      <x v="8"/>
    </i>
    <i r="1">
      <x v="9"/>
    </i>
    <i t="grand">
      <x/>
    </i>
  </rowItems>
  <colItems count="1">
    <i/>
  </colItems>
  <dataFields count="1">
    <dataField name="revenue per month" fld="3" baseField="0" baseItem="0"/>
  </dataFields>
  <formats count="6">
    <format dxfId="45">
      <pivotArea collapsedLevelsAreSubtotals="1" fieldPosition="0">
        <references count="1">
          <reference field="0" count="0"/>
        </references>
      </pivotArea>
    </format>
    <format dxfId="44">
      <pivotArea collapsedLevelsAreSubtotals="1" fieldPosition="0">
        <references count="2">
          <reference field="0" count="0" selected="0"/>
          <reference field="1" count="0"/>
        </references>
      </pivotArea>
    </format>
    <format dxfId="43">
      <pivotArea field="0" type="button" dataOnly="0" labelOnly="1" outline="0" axis="axisRow" fieldPosition="0"/>
    </format>
    <format dxfId="42">
      <pivotArea dataOnly="0" labelOnly="1" outline="0" axis="axisValues" fieldPosition="0"/>
    </format>
    <format dxfId="41">
      <pivotArea dataOnly="0" labelOnly="1" fieldPosition="0">
        <references count="1">
          <reference field="0" count="0"/>
        </references>
      </pivotArea>
    </format>
    <format dxfId="40">
      <pivotArea dataOnly="0" labelOnly="1" fieldPosition="0">
        <references count="2">
          <reference field="0" count="0" selected="0"/>
          <reference field="1" count="0"/>
        </references>
      </pivotArea>
    </format>
  </formats>
  <chartFormats count="11">
    <chartFormat chart="18" format="2" series="1">
      <pivotArea type="data" outline="0" fieldPosition="0">
        <references count="1">
          <reference field="4294967294" count="1" selected="0">
            <x v="0"/>
          </reference>
        </references>
      </pivotArea>
    </chartFormat>
    <chartFormat chart="18" format="3">
      <pivotArea type="data" outline="0" fieldPosition="0">
        <references count="3">
          <reference field="4294967294" count="1" selected="0">
            <x v="0"/>
          </reference>
          <reference field="0" count="1" selected="0">
            <x v="0"/>
          </reference>
          <reference field="1" count="1" selected="0">
            <x v="9"/>
          </reference>
        </references>
      </pivotArea>
    </chartFormat>
    <chartFormat chart="18" format="4">
      <pivotArea type="data" outline="0" fieldPosition="0">
        <references count="3">
          <reference field="4294967294" count="1" selected="0">
            <x v="0"/>
          </reference>
          <reference field="0" count="1" selected="0">
            <x v="0"/>
          </reference>
          <reference field="1" count="1" selected="0">
            <x v="8"/>
          </reference>
        </references>
      </pivotArea>
    </chartFormat>
    <chartFormat chart="18" format="5">
      <pivotArea type="data" outline="0" fieldPosition="0">
        <references count="3">
          <reference field="4294967294" count="1" selected="0">
            <x v="0"/>
          </reference>
          <reference field="0" count="1" selected="0">
            <x v="0"/>
          </reference>
          <reference field="1" count="1" selected="0">
            <x v="7"/>
          </reference>
        </references>
      </pivotArea>
    </chartFormat>
    <chartFormat chart="18" format="6">
      <pivotArea type="data" outline="0" fieldPosition="0">
        <references count="3">
          <reference field="4294967294" count="1" selected="0">
            <x v="0"/>
          </reference>
          <reference field="0" count="1" selected="0">
            <x v="0"/>
          </reference>
          <reference field="1" count="1" selected="0">
            <x v="6"/>
          </reference>
        </references>
      </pivotArea>
    </chartFormat>
    <chartFormat chart="18" format="7">
      <pivotArea type="data" outline="0" fieldPosition="0">
        <references count="3">
          <reference field="4294967294" count="1" selected="0">
            <x v="0"/>
          </reference>
          <reference field="0" count="1" selected="0">
            <x v="0"/>
          </reference>
          <reference field="1" count="1" selected="0">
            <x v="5"/>
          </reference>
        </references>
      </pivotArea>
    </chartFormat>
    <chartFormat chart="18" format="8">
      <pivotArea type="data" outline="0" fieldPosition="0">
        <references count="3">
          <reference field="4294967294" count="1" selected="0">
            <x v="0"/>
          </reference>
          <reference field="0" count="1" selected="0">
            <x v="0"/>
          </reference>
          <reference field="1" count="1" selected="0">
            <x v="4"/>
          </reference>
        </references>
      </pivotArea>
    </chartFormat>
    <chartFormat chart="18" format="9">
      <pivotArea type="data" outline="0" fieldPosition="0">
        <references count="3">
          <reference field="4294967294" count="1" selected="0">
            <x v="0"/>
          </reference>
          <reference field="0" count="1" selected="0">
            <x v="0"/>
          </reference>
          <reference field="1" count="1" selected="0">
            <x v="3"/>
          </reference>
        </references>
      </pivotArea>
    </chartFormat>
    <chartFormat chart="18" format="10">
      <pivotArea type="data" outline="0" fieldPosition="0">
        <references count="3">
          <reference field="4294967294" count="1" selected="0">
            <x v="0"/>
          </reference>
          <reference field="0" count="1" selected="0">
            <x v="0"/>
          </reference>
          <reference field="1" count="1" selected="0">
            <x v="2"/>
          </reference>
        </references>
      </pivotArea>
    </chartFormat>
    <chartFormat chart="18" format="11">
      <pivotArea type="data" outline="0" fieldPosition="0">
        <references count="3">
          <reference field="4294967294" count="1" selected="0">
            <x v="0"/>
          </reference>
          <reference field="0" count="1" selected="0">
            <x v="0"/>
          </reference>
          <reference field="1" count="1" selected="0">
            <x v="1"/>
          </reference>
        </references>
      </pivotArea>
    </chartFormat>
    <chartFormat chart="18" format="12">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 level="1">
        <member name="[Table_sales_pipeline].[deal_stage].&amp;[Wo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2"/>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_analysis_workbook.xlsx!Table_sales_pipeline">
        <x15:activeTabTopLevelEntity name="[Table_sales_pipeline]"/>
      </x15:pivotTableUISettings>
    </ext>
  </extLst>
</pivotTableDefinition>
</file>

<file path=xl/pivotTables/pivotTable3.xml><?xml version="1.0" encoding="utf-8"?>
<pivotTableDefinition xmlns="http://schemas.openxmlformats.org/spreadsheetml/2006/main" name="PivotTable3" cacheId="2626"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9" rowHeaderCaption="sales agent">
  <location ref="A2:B8" firstHeaderRow="1" firstDataRow="1" firstDataCol="1"/>
  <pivotFields count="3">
    <pivotField axis="axisRow" allDrilled="1" showAll="0" measureFilter="1" sortType="descending" defaultSubtotal="0" defaultAttributeDrillState="1">
      <items count="18">
        <item x="0"/>
        <item x="1"/>
        <item x="2"/>
        <item x="3"/>
        <item x="4"/>
        <item x="5"/>
        <item x="6"/>
        <item x="7"/>
        <item x="8"/>
        <item x="9"/>
        <item x="10"/>
        <item x="11"/>
        <item x="12"/>
        <item x="13"/>
        <item x="14"/>
        <item x="15"/>
        <item x="16"/>
        <item x="17"/>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6">
    <i>
      <x v="1"/>
    </i>
    <i>
      <x v="4"/>
    </i>
    <i>
      <x v="3"/>
    </i>
    <i>
      <x/>
    </i>
    <i>
      <x v="2"/>
    </i>
    <i t="grand">
      <x/>
    </i>
  </rowItems>
  <colItems count="1">
    <i/>
  </colItems>
  <dataFields count="1">
    <dataField name="revenue per agent" fld="1" baseField="0" baseItem="0"/>
  </dataFields>
  <formats count="6">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outline="0" axis="axisValues" fieldPosition="0"/>
    </format>
    <format dxfId="46">
      <pivotArea dataOnly="0" labelOnly="1" fieldPosition="0">
        <references count="1">
          <reference field="0" count="0"/>
        </references>
      </pivotArea>
    </format>
    <format dxfId="1">
      <pivotArea collapsedLevelsAreSubtotals="1" fieldPosition="0">
        <references count="1">
          <reference field="0" count="0"/>
        </references>
      </pivotArea>
    </format>
  </formats>
  <chartFormats count="19">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4"/>
          </reference>
        </references>
      </pivotArea>
    </chartFormat>
    <chartFormat chart="3" format="5">
      <pivotArea type="data" outline="0" fieldPosition="0">
        <references count="2">
          <reference field="4294967294" count="1" selected="0">
            <x v="0"/>
          </reference>
          <reference field="0" count="1" selected="0">
            <x v="3"/>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 chart="3" format="8">
      <pivotArea type="data" outline="0" fieldPosition="0">
        <references count="2">
          <reference field="4294967294" count="1" selected="0">
            <x v="0"/>
          </reference>
          <reference field="0" count="1" selected="0">
            <x v="9"/>
          </reference>
        </references>
      </pivotArea>
    </chartFormat>
    <chartFormat chart="3" format="9">
      <pivotArea type="data" outline="0" fieldPosition="0">
        <references count="2">
          <reference field="4294967294" count="1" selected="0">
            <x v="0"/>
          </reference>
          <reference field="0" count="1" selected="0">
            <x v="6"/>
          </reference>
        </references>
      </pivotArea>
    </chartFormat>
    <chartFormat chart="3" format="10">
      <pivotArea type="data" outline="0" fieldPosition="0">
        <references count="2">
          <reference field="4294967294" count="1" selected="0">
            <x v="0"/>
          </reference>
          <reference field="0" count="1" selected="0">
            <x v="10"/>
          </reference>
        </references>
      </pivotArea>
    </chartFormat>
    <chartFormat chart="3" format="11">
      <pivotArea type="data" outline="0" fieldPosition="0">
        <references count="2">
          <reference field="4294967294" count="1" selected="0">
            <x v="0"/>
          </reference>
          <reference field="0" count="1" selected="0">
            <x v="5"/>
          </reference>
        </references>
      </pivotArea>
    </chartFormat>
    <chartFormat chart="3" format="12">
      <pivotArea type="data" outline="0" fieldPosition="0">
        <references count="2">
          <reference field="4294967294" count="1" selected="0">
            <x v="0"/>
          </reference>
          <reference field="0" count="1" selected="0">
            <x v="14"/>
          </reference>
        </references>
      </pivotArea>
    </chartFormat>
    <chartFormat chart="3" format="13">
      <pivotArea type="data" outline="0" fieldPosition="0">
        <references count="2">
          <reference field="4294967294" count="1" selected="0">
            <x v="0"/>
          </reference>
          <reference field="0" count="1" selected="0">
            <x v="13"/>
          </reference>
        </references>
      </pivotArea>
    </chartFormat>
    <chartFormat chart="3" format="14">
      <pivotArea type="data" outline="0" fieldPosition="0">
        <references count="2">
          <reference field="4294967294" count="1" selected="0">
            <x v="0"/>
          </reference>
          <reference field="0" count="1" selected="0">
            <x v="11"/>
          </reference>
        </references>
      </pivotArea>
    </chartFormat>
    <chartFormat chart="3" format="15">
      <pivotArea type="data" outline="0" fieldPosition="0">
        <references count="2">
          <reference field="4294967294" count="1" selected="0">
            <x v="0"/>
          </reference>
          <reference field="0" count="1" selected="0">
            <x v="12"/>
          </reference>
        </references>
      </pivotArea>
    </chartFormat>
    <chartFormat chart="3" format="16">
      <pivotArea type="data" outline="0" fieldPosition="0">
        <references count="2">
          <reference field="4294967294" count="1" selected="0">
            <x v="0"/>
          </reference>
          <reference field="0" count="1" selected="0">
            <x v="15"/>
          </reference>
        </references>
      </pivotArea>
    </chartFormat>
    <chartFormat chart="3" format="17">
      <pivotArea type="data" outline="0" fieldPosition="0">
        <references count="2">
          <reference field="4294967294" count="1" selected="0">
            <x v="0"/>
          </reference>
          <reference field="0" count="1" selected="0">
            <x v="16"/>
          </reference>
        </references>
      </pivotArea>
    </chartFormat>
    <chartFormat chart="3" format="18">
      <pivotArea type="data" outline="0" fieldPosition="0">
        <references count="2">
          <reference field="4294967294" count="1" selected="0">
            <x v="0"/>
          </reference>
          <reference field="0" count="1" selected="0">
            <x v="8"/>
          </reference>
        </references>
      </pivotArea>
    </chartFormat>
    <chartFormat chart="3" format="19">
      <pivotArea type="data" outline="0" fieldPosition="0">
        <references count="2">
          <reference field="4294967294" count="1" selected="0">
            <x v="0"/>
          </reference>
          <reference field="0" count="1" selected="0">
            <x v="7"/>
          </reference>
        </references>
      </pivotArea>
    </chartFormat>
    <chartFormat chart="3" format="20">
      <pivotArea type="data" outline="0" fieldPosition="0">
        <references count="2">
          <reference field="4294967294" count="1" selected="0">
            <x v="0"/>
          </reference>
          <reference field="0" count="1" selected="0">
            <x v="17"/>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44">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_analysis_workbook.xlsx!Table_sales_pipeline">
        <x15:activeTabTopLevelEntity name="[Table_sales_pipeline]"/>
      </x15:pivotTableUISettings>
    </ext>
  </extLst>
</pivotTableDefinition>
</file>

<file path=xl/pivotTables/pivotTable4.xml><?xml version="1.0" encoding="utf-8"?>
<pivotTableDefinition xmlns="http://schemas.openxmlformats.org/spreadsheetml/2006/main" name="PivotTable7" cacheId="2635"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9" rowHeaderCaption="status">
  <location ref="A68:B71" firstHeaderRow="1" firstDataRow="1" firstDataCol="1"/>
  <pivotFields count="3">
    <pivotField axis="axisRow" allDrilled="1" showAll="0" dataSourceSort="1" defaultSubtotal="0" defaultAttributeDrillState="1">
      <items count="2">
        <item s="1" x="0"/>
        <item s="1" x="1"/>
      </items>
    </pivotField>
    <pivotField dataField="1" showAll="0"/>
    <pivotField allDrilled="1" showAll="0" dataSourceSort="1" defaultAttributeDrillState="1"/>
  </pivotFields>
  <rowFields count="1">
    <field x="0"/>
  </rowFields>
  <rowItems count="3">
    <i>
      <x/>
    </i>
    <i>
      <x v="1"/>
    </i>
    <i t="grand">
      <x/>
    </i>
  </rowItems>
  <colItems count="1">
    <i/>
  </colItems>
  <dataFields count="1">
    <dataField name="percentage" fld="1" subtotal="count" showDataAs="percentOfCol" baseField="0" baseItem="0" numFmtId="10"/>
  </dataFields>
  <formats count="5">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outline="0" axis="axisValues" fieldPosition="0"/>
    </format>
    <format dxfId="51">
      <pivotArea dataOnly="0" labelOnly="1" fieldPosition="0">
        <references count="1">
          <reference field="0" count="0"/>
        </references>
      </pivotArea>
    </format>
  </formats>
  <chartFormats count="3">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_analysis_workbook.xlsx!Table_sales_pipeline">
        <x15:activeTabTopLevelEntity name="[Table_sales_pipeline]"/>
      </x15:pivotTableUISettings>
    </ext>
  </extLst>
</pivotTableDefinition>
</file>

<file path=xl/pivotTables/pivotTable5.xml><?xml version="1.0" encoding="utf-8"?>
<pivotTableDefinition xmlns="http://schemas.openxmlformats.org/spreadsheetml/2006/main" name="PivotTable6" cacheId="2614" applyNumberFormats="0" applyBorderFormats="0" applyFontFormats="0" applyPatternFormats="0" applyAlignmentFormats="0" applyWidthHeightFormats="1" dataCaption="Values" updatedVersion="5" minRefreshableVersion="3" useAutoFormatting="1" subtotalHiddenItems="1" rowGrandTotals="0" colGrandTotals="0" itemPrintTitles="1" createdVersion="5" indent="0" outline="1" outlineData="1" multipleFieldFilters="0" chartFormat="12" rowHeaderCaption="product">
  <location ref="A56:B63" firstHeaderRow="1" firstDataRow="1" firstDataCol="1"/>
  <pivotFields count="4">
    <pivotField allDrilled="1" showAll="0" dataSourceSort="1" defaultSubtotal="0" defaultAttributeDrillState="1">
      <items count="2">
        <item s="1" x="0"/>
        <item s="1" x="1"/>
      </items>
    </pivotField>
    <pivotField axis="axisRow" allDrilled="1"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1"/>
  </rowFields>
  <rowItems count="7">
    <i>
      <x v="4"/>
    </i>
    <i>
      <x v="3"/>
    </i>
    <i>
      <x v="5"/>
    </i>
    <i>
      <x v="2"/>
    </i>
    <i>
      <x v="1"/>
    </i>
    <i>
      <x/>
    </i>
    <i>
      <x v="6"/>
    </i>
  </rowItems>
  <colItems count="1">
    <i/>
  </colItems>
  <dataFields count="1">
    <dataField name="revenue per product" fld="2" baseField="1" baseItem="0"/>
  </dataFields>
  <formats count="5">
    <format dxfId="60">
      <pivotArea type="all" dataOnly="0" outline="0" fieldPosition="0"/>
    </format>
    <format dxfId="59">
      <pivotArea outline="0" collapsedLevelsAreSubtotals="1" fieldPosition="0"/>
    </format>
    <format dxfId="58">
      <pivotArea field="1" type="button" dataOnly="0" labelOnly="1" outline="0" axis="axisRow" fieldPosition="0"/>
    </format>
    <format dxfId="57">
      <pivotArea dataOnly="0" labelOnly="1" outline="0" axis="axisValues" fieldPosition="0"/>
    </format>
    <format dxfId="56">
      <pivotArea dataOnly="0" labelOnly="1" fieldPosition="0">
        <references count="1">
          <reference field="1" count="0"/>
        </references>
      </pivotArea>
    </format>
  </formats>
  <chartFormats count="1">
    <chartFormat chart="8"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_analysis_workbook.xlsx!Table_sales_pipeline">
        <x15:activeTabTopLevelEntity name="[Table_sales_pipeline]"/>
      </x15:pivotTableUISettings>
    </ext>
  </extLst>
</pivotTableDefinition>
</file>

<file path=xl/pivotTables/pivotTable6.xml><?xml version="1.0" encoding="utf-8"?>
<pivotTableDefinition xmlns="http://schemas.openxmlformats.org/spreadsheetml/2006/main" name="PivotTable5" cacheId="2632" applyNumberFormats="0" applyBorderFormats="0" applyFontFormats="0" applyPatternFormats="0" applyAlignmentFormats="0" applyWidthHeightFormats="1" dataCaption="Values" updatedVersion="5" minRefreshableVersion="3" useAutoFormatting="1" subtotalHiddenItems="1" rowGrandTotals="0" colGrandTotals="0" itemPrintTitles="1" createdVersion="5" indent="0" outline="1" outlineData="1" multipleFieldFilters="0" chartFormat="19" rowHeaderCaption="region">
  <location ref="A48:B51" firstHeaderRow="1" firstDataRow="1" firstDataCol="1"/>
  <pivotFields count="3">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3">
    <i>
      <x v="2"/>
    </i>
    <i>
      <x/>
    </i>
    <i>
      <x v="1"/>
    </i>
  </rowItems>
  <colItems count="1">
    <i/>
  </colItems>
  <dataFields count="1">
    <dataField name="revenue per region" fld="1" showDataAs="percentOfTotal" baseField="0" baseItem="2" numFmtId="10"/>
  </dataFields>
  <formats count="6">
    <format dxfId="65">
      <pivotArea type="all" dataOnly="0" outline="0" fieldPosition="0"/>
    </format>
    <format dxfId="64">
      <pivotArea outline="0" collapsedLevelsAreSubtotals="1" fieldPosition="0"/>
    </format>
    <format dxfId="63">
      <pivotArea field="0" type="button" dataOnly="0" labelOnly="1" outline="0" axis="axisRow" fieldPosition="0"/>
    </format>
    <format dxfId="62">
      <pivotArea dataOnly="0" labelOnly="1" outline="0" axis="axisValues" fieldPosition="0"/>
    </format>
    <format dxfId="61">
      <pivotArea dataOnly="0" labelOnly="1" fieldPosition="0">
        <references count="1">
          <reference field="0" count="0"/>
        </references>
      </pivotArea>
    </format>
    <format dxfId="0">
      <pivotArea outline="0" fieldPosition="0">
        <references count="1">
          <reference field="4294967294" count="1">
            <x v="0"/>
          </reference>
        </references>
      </pivotArea>
    </format>
  </format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0" count="1" selected="0">
            <x v="2"/>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_analysis_workbook.xlsx!Table_sales_pipeline">
        <x15:activeTabTopLevelEntity name="[Table_sales_pipeline]"/>
      </x15:pivotTableUISettings>
    </ext>
  </extLst>
</pivotTableDefinition>
</file>

<file path=xl/pivotTables/pivotTable7.xml><?xml version="1.0" encoding="utf-8"?>
<pivotTableDefinition xmlns="http://schemas.openxmlformats.org/spreadsheetml/2006/main" name="PivotTable19" cacheId="26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06:A107" firstHeaderRow="1" firstDataRow="1" firstDataCol="0"/>
  <pivotFields count="2">
    <pivotField dataField="1" showAll="0"/>
    <pivotField allDrilled="1" showAll="0" dataSourceSort="1" defaultAttributeDrillState="1"/>
  </pivotFields>
  <rowItems count="1">
    <i/>
  </rowItems>
  <colItems count="1">
    <i/>
  </colItems>
  <dataFields count="1">
    <dataField name="total sales" fld="0"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_analysis_workbook.xlsx!Table_sales_pipeline">
        <x15:activeTabTopLevelEntity name="[Table_sales_pipeline]"/>
      </x15:pivotTableUISettings>
    </ext>
  </extLst>
</pivotTableDefinition>
</file>

<file path=xl/pivotTables/pivotTable8.xml><?xml version="1.0" encoding="utf-8"?>
<pivotTableDefinition xmlns="http://schemas.openxmlformats.org/spreadsheetml/2006/main" name="PivotTable11" cacheId="262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rowHeaderCaption="month">
  <location ref="A89:D102" firstHeaderRow="1" firstDataRow="2" firstDataCol="1"/>
  <pivotFields count="4">
    <pivotField axis="axisRow" allDrilled="1" showAll="0" dataSourceSort="1" defaultSubtotal="0" defaultAttributeDrillState="1">
      <items count="1">
        <item s="1" x="0"/>
      </items>
    </pivotField>
    <pivotField axis="axisRow" allDrilled="1" showAll="0" sortType="ascending" defaultSubtotal="0" defaultAttributeDrillState="1">
      <items count="10">
        <item x="5"/>
        <item x="0"/>
        <item x="6"/>
        <item x="4"/>
        <item x="3"/>
        <item x="1"/>
        <item x="9"/>
        <item x="8"/>
        <item x="7"/>
        <item x="2"/>
      </items>
    </pivotField>
    <pivotField axis="axisCol" allDrilled="1" showAll="0" dataSourceSort="1" defaultSubtotal="0" defaultAttributeDrillState="1">
      <items count="2">
        <item s="1" x="0"/>
        <item s="1" x="1"/>
      </items>
    </pivotField>
    <pivotField dataField="1" showAll="0"/>
  </pivotFields>
  <rowFields count="2">
    <field x="0"/>
    <field x="1"/>
  </rowFields>
  <rowItems count="12">
    <i>
      <x/>
    </i>
    <i r="1">
      <x/>
    </i>
    <i r="1">
      <x v="1"/>
    </i>
    <i r="1">
      <x v="2"/>
    </i>
    <i r="1">
      <x v="3"/>
    </i>
    <i r="1">
      <x v="4"/>
    </i>
    <i r="1">
      <x v="5"/>
    </i>
    <i r="1">
      <x v="6"/>
    </i>
    <i r="1">
      <x v="7"/>
    </i>
    <i r="1">
      <x v="8"/>
    </i>
    <i r="1">
      <x v="9"/>
    </i>
    <i t="grand">
      <x/>
    </i>
  </rowItems>
  <colFields count="1">
    <field x="2"/>
  </colFields>
  <colItems count="3">
    <i>
      <x/>
    </i>
    <i>
      <x v="1"/>
    </i>
    <i t="grand">
      <x/>
    </i>
  </colItems>
  <dataFields count="1">
    <dataField name="Count of deal_stage" fld="3" subtotal="count" baseField="0" baseItem="0"/>
  </dataFields>
  <formats count="5">
    <format dxfId="70">
      <pivotArea type="all" dataOnly="0" outline="0" fieldPosition="0"/>
    </format>
    <format dxfId="69">
      <pivotArea outline="0" collapsedLevelsAreSubtotals="1" fieldPosition="0"/>
    </format>
    <format dxfId="68">
      <pivotArea dataOnly="0" labelOnly="1" fieldPosition="0">
        <references count="1">
          <reference field="0" count="0"/>
        </references>
      </pivotArea>
    </format>
    <format dxfId="67">
      <pivotArea dataOnly="0" labelOnly="1" fieldPosition="0">
        <references count="2">
          <reference field="0" count="0" selected="0"/>
          <reference field="1" count="0"/>
        </references>
      </pivotArea>
    </format>
    <format dxfId="66">
      <pivotArea dataOnly="0" labelOnly="1" fieldPosition="0">
        <references count="1">
          <reference field="2" count="0"/>
        </references>
      </pivotArea>
    </format>
  </formats>
  <chartFormats count="2">
    <chartFormat chart="12" format="4" series="1">
      <pivotArea type="data" outline="0" fieldPosition="0">
        <references count="2">
          <reference field="4294967294" count="1" selected="0">
            <x v="0"/>
          </reference>
          <reference field="2" count="1" selected="0">
            <x v="0"/>
          </reference>
        </references>
      </pivotArea>
    </chartFormat>
    <chartFormat chart="12" format="5" series="1">
      <pivotArea type="data" outline="0" fieldPosition="0">
        <references count="2">
          <reference field="4294967294" count="1" selected="0">
            <x v="0"/>
          </reference>
          <reference field="2"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2"/>
    <rowHierarchyUsage hierarchyUsage="43"/>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M_analysis_workbook.xlsx!Table_sales_pipeline">
        <x15:activeTabTopLevelEntity name="[Table_sales_pipeline]"/>
      </x15:pivotTableUISettings>
    </ext>
  </extLst>
</pivotTableDefinition>
</file>

<file path=xl/queryTables/queryTable1.xml><?xml version="1.0" encoding="utf-8"?>
<queryTable xmlns="http://schemas.openxmlformats.org/spreadsheetml/2006/main" name="sales_pipeline" backgroundRefresh="0" connectionId="6" autoFormatId="16" applyNumberFormats="0" applyBorderFormats="0" applyFontFormats="0" applyPatternFormats="0" applyAlignmentFormats="0" applyWidthHeightFormats="0">
  <queryTableRefresh nextId="16" unboundColumnsRight="2">
    <queryTableFields count="12">
      <queryTableField id="1" name="opportunity_id" tableColumnId="1"/>
      <queryTableField id="2" name="sales_agent" tableColumnId="2"/>
      <queryTableField id="10" dataBound="0" tableColumnId="10"/>
      <queryTableField id="11" dataBound="0" tableColumnId="11"/>
      <queryTableField id="3" name="product" tableColumnId="3"/>
      <queryTableField id="4" name="account" tableColumnId="4"/>
      <queryTableField id="5" name="deal_stage" tableColumnId="5"/>
      <queryTableField id="6" name="engage_date" tableColumnId="6"/>
      <queryTableField id="7" name="close_date" tableColumnId="7"/>
      <queryTableField id="8" name="close_value" tableColumnId="8"/>
      <queryTableField id="13" dataBound="0" tableColumnId="13"/>
      <queryTableField id="14" dataBound="0" tableColumnId="14"/>
    </queryTableFields>
  </queryTableRefresh>
  <extLst>
    <ext xmlns:x15="http://schemas.microsoft.com/office/spreadsheetml/2010/11/main" uri="{883FBD77-0823-4a55-B5E3-86C4891E6966}">
      <x15:queryTable sourceDataName="sales_pipeline"/>
    </ext>
  </extLst>
</queryTable>
</file>

<file path=xl/queryTables/queryTable2.xml><?xml version="1.0" encoding="utf-8"?>
<queryTable xmlns="http://schemas.openxmlformats.org/spreadsheetml/2006/main" name="sales_pipeline1" backgroundRefresh="0" connectionId="7" autoFormatId="16" applyNumberFormats="0" applyBorderFormats="0" applyFontFormats="0" applyPatternFormats="0" applyAlignmentFormats="0" applyWidthHeightFormats="0">
  <queryTableRefresh nextId="9">
    <queryTableFields count="8">
      <queryTableField id="1" name="opportunity_id" tableColumnId="1"/>
      <queryTableField id="2" name="sales_agent" tableColumnId="2"/>
      <queryTableField id="3" name="product" tableColumnId="3"/>
      <queryTableField id="4" name="account" tableColumnId="4"/>
      <queryTableField id="5" name="deal_stage" tableColumnId="5"/>
      <queryTableField id="6" name="engage_date" tableColumnId="6"/>
      <queryTableField id="7" name="close_date" tableColumnId="7"/>
      <queryTableField id="8" name="close_value" tableColumnId="8"/>
    </queryTableFields>
  </queryTableRefresh>
  <extLst>
    <ext xmlns:x15="http://schemas.microsoft.com/office/spreadsheetml/2010/11/main" uri="{883FBD77-0823-4a55-B5E3-86C4891E6966}">
      <x15:queryTable sourceDataName="sales_pipeline1"/>
    </ext>
  </extLst>
</queryTable>
</file>

<file path=xl/queryTables/queryTable3.xml><?xml version="1.0" encoding="utf-8"?>
<queryTable xmlns="http://schemas.openxmlformats.org/spreadsheetml/2006/main" name="sales_teams" backgroundRefresh="0" connectionId="8" autoFormatId="16" applyNumberFormats="0" applyBorderFormats="0" applyFontFormats="0" applyPatternFormats="0" applyAlignmentFormats="0" applyWidthHeightFormats="0">
  <queryTableRefresh nextId="4">
    <queryTableFields count="3">
      <queryTableField id="1" name="sales_agent" tableColumnId="1"/>
      <queryTableField id="2" name="manager" tableColumnId="2"/>
      <queryTableField id="3" name="regional_office" tableColumnId="3"/>
    </queryTableFields>
  </queryTableRefresh>
  <extLst>
    <ext xmlns:x15="http://schemas.microsoft.com/office/spreadsheetml/2010/11/main" uri="{883FBD77-0823-4a55-B5E3-86C4891E6966}">
      <x15:queryTable sourceDataName="sales_teams"/>
    </ext>
  </extLst>
</queryTable>
</file>

<file path=xl/queryTables/queryTable4.xml><?xml version="1.0" encoding="utf-8"?>
<queryTable xmlns="http://schemas.openxmlformats.org/spreadsheetml/2006/main" name="products" backgroundRefresh="0" connectionId="5" autoFormatId="16" applyNumberFormats="0" applyBorderFormats="0" applyFontFormats="0" applyPatternFormats="0" applyAlignmentFormats="0" applyWidthHeightFormats="0">
  <queryTableRefresh nextId="4">
    <queryTableFields count="3">
      <queryTableField id="1" name="product" tableColumnId="1"/>
      <queryTableField id="2" name="series" tableColumnId="2"/>
      <queryTableField id="3" name="sales_price" tableColumnId="3"/>
    </queryTableFields>
  </queryTableRefresh>
  <extLst>
    <ext xmlns:x15="http://schemas.microsoft.com/office/spreadsheetml/2010/11/main" uri="{883FBD77-0823-4a55-B5E3-86C4891E6966}">
      <x15:queryTable sourceDataName="products"/>
    </ext>
  </extLst>
</queryTable>
</file>

<file path=xl/queryTables/queryTable5.xml><?xml version="1.0" encoding="utf-8"?>
<queryTable xmlns="http://schemas.openxmlformats.org/spreadsheetml/2006/main" name="accounts" backgroundRefresh="0" connectionId="3" autoFormatId="16" applyNumberFormats="0" applyBorderFormats="0" applyFontFormats="0" applyPatternFormats="0" applyAlignmentFormats="0" applyWidthHeightFormats="0">
  <queryTableRefresh nextId="8">
    <queryTableFields count="7">
      <queryTableField id="1" name="account" tableColumnId="1"/>
      <queryTableField id="2" name="sector" tableColumnId="2"/>
      <queryTableField id="3" name="year_established" tableColumnId="3"/>
      <queryTableField id="4" name="revenue" tableColumnId="4"/>
      <queryTableField id="5" name="employees" tableColumnId="5"/>
      <queryTableField id="6" name="office_location" tableColumnId="6"/>
      <queryTableField id="7" name="subsidiary_of" tableColumnId="7"/>
    </queryTableFields>
  </queryTableRefresh>
  <extLst>
    <ext xmlns:x15="http://schemas.microsoft.com/office/spreadsheetml/2010/11/main" uri="{883FBD77-0823-4a55-B5E3-86C4891E6966}">
      <x15:queryTable sourceDataName="accounts"/>
    </ext>
  </extLst>
</queryTable>
</file>

<file path=xl/queryTables/queryTable6.xml><?xml version="1.0" encoding="utf-8"?>
<queryTable xmlns="http://schemas.openxmlformats.org/spreadsheetml/2006/main" name="data_dictionary" backgroundRefresh="0" connectionId="4" autoFormatId="16" applyNumberFormats="0" applyBorderFormats="0" applyFontFormats="0" applyPatternFormats="0" applyAlignmentFormats="0" applyWidthHeightFormats="0">
  <queryTableRefresh nextId="4">
    <queryTableFields count="3">
      <queryTableField id="1" name="Table" tableColumnId="1"/>
      <queryTableField id="2" name="Field" tableColumnId="2"/>
      <queryTableField id="3" name="Description" tableColumnId="3"/>
    </queryTableFields>
  </queryTableRefresh>
  <extLst>
    <ext xmlns:x15="http://schemas.microsoft.com/office/spreadsheetml/2010/11/main" uri="{883FBD77-0823-4a55-B5E3-86C4891E6966}">
      <x15:queryTable sourceDataName="data_dictionary"/>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lose_month" sourceName="[Table_sales_pipeline].[close_month]">
  <pivotTables>
    <pivotTable tabId="10" name="PivotTable6"/>
    <pivotTable tabId="10" name="PivotTable10"/>
    <pivotTable tabId="10" name="PivotTable11"/>
    <pivotTable tabId="10" name="PivotTable19"/>
    <pivotTable tabId="10" name="PivotTable3"/>
    <pivotTable tabId="10" name="PivotTable4"/>
    <pivotTable tabId="10" name="PivotTable5"/>
    <pivotTable tabId="10" name="PivotTable7"/>
  </pivotTables>
  <data>
    <olap pivotCacheId="3">
      <levels count="2">
        <level uniqueName="[Table_sales_pipeline].[close_month].[(All)]" sourceCaption="(All)" count="0"/>
        <level uniqueName="[Table_sales_pipeline].[close_month].[close_month]" sourceCaption="close_month" count="11" sortOrder="ascending">
          <ranges>
            <range startItem="0">
              <i n="[Table_sales_pipeline].[close_month].&amp;[April]" c="April"/>
              <i n="[Table_sales_pipeline].[close_month].&amp;[August]" c="August"/>
              <i n="[Table_sales_pipeline].[close_month].&amp;[December]" c="December"/>
              <i n="[Table_sales_pipeline].[close_month].&amp;[July]" c="July"/>
              <i n="[Table_sales_pipeline].[close_month].&amp;[June]" c="June"/>
              <i n="[Table_sales_pipeline].[close_month].&amp;[March]" c="March"/>
              <i n="[Table_sales_pipeline].[close_month].&amp;[May]" c="May"/>
              <i n="[Table_sales_pipeline].[close_month].&amp;[November]" c="November"/>
              <i n="[Table_sales_pipeline].[close_month].&amp;[October]" c="October"/>
              <i n="[Table_sales_pipeline].[close_month].&amp;[September]" c="September"/>
              <i n="[Table_sales_pipeline].[close_month].&amp;[January]" c="January" nd="1"/>
            </range>
          </ranges>
        </level>
      </levels>
      <selections count="1">
        <selection n="[Table_sales_pipeline].[close_month].[All]"/>
      </selections>
    </olap>
  </data>
  <extLst>
    <x:ext xmlns:x15="http://schemas.microsoft.com/office/spreadsheetml/2010/11/main" uri="{470722E0-AACD-4C17-9CDC-17EF765DBC7E}">
      <x15:slicerCacheHideItemsWithNoData count="1">
        <x15:slicerCacheOlapLevelName uniqueName="[Table_sales_pipeline].[close_month].[close_month]"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lose_month" cache="Slicer_close_month" caption="months" level="1" style="SlicerStyleOther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id="6" name="Table_sales_pipeline" displayName="Table_sales_pipeline" ref="A1:L8801" tableType="queryTable" totalsRowShown="0" headerRowDxfId="34" dataDxfId="33">
  <autoFilter ref="A1:L8801"/>
  <sortState ref="A2:L8801">
    <sortCondition ref="L1:L8801"/>
  </sortState>
  <tableColumns count="12">
    <tableColumn id="1" uniqueName="1" name="opportunity_id" queryTableFieldId="1" dataDxfId="32"/>
    <tableColumn id="2" uniqueName="2" name="sales_agent" queryTableFieldId="2" dataDxfId="31"/>
    <tableColumn id="10" uniqueName="10" name="manager" queryTableFieldId="10" dataDxfId="30">
      <calculatedColumnFormula>VLOOKUP($B2,Table_sales_teams[],2,FALSE)</calculatedColumnFormula>
    </tableColumn>
    <tableColumn id="11" uniqueName="11" name="regional_office" queryTableFieldId="11" dataDxfId="29">
      <calculatedColumnFormula>VLOOKUP($B2,Table_sales_teams[],3,FALSE)</calculatedColumnFormula>
    </tableColumn>
    <tableColumn id="3" uniqueName="3" name="product" queryTableFieldId="3" dataDxfId="28"/>
    <tableColumn id="4" uniqueName="4" name="account" queryTableFieldId="4" dataDxfId="27"/>
    <tableColumn id="5" uniqueName="5" name="deal_stage" queryTableFieldId="5" dataDxfId="26"/>
    <tableColumn id="6" uniqueName="6" name="engage_date" queryTableFieldId="6" dataDxfId="25"/>
    <tableColumn id="7" uniqueName="7" name="close_date" queryTableFieldId="7" dataDxfId="24"/>
    <tableColumn id="8" uniqueName="8" name="close_value" queryTableFieldId="8" dataDxfId="23"/>
    <tableColumn id="13" uniqueName="13" name="close_year" queryTableFieldId="13" dataDxfId="22">
      <calculatedColumnFormula>YEAR(Table_sales_pipeline[[#This Row],[close_date]])</calculatedColumnFormula>
    </tableColumn>
    <tableColumn id="14" uniqueName="14" name="close_month" queryTableFieldId="14" dataDxfId="21">
      <calculatedColumnFormula>TEXT(Table_sales_pipeline[[#This Row],[close_date]],"MMMM")</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7" name="Table_sales_pipeline1" displayName="Table_sales_pipeline1" ref="A1:H8801" tableType="queryTable" totalsRowShown="0">
  <autoFilter ref="A1:H8801"/>
  <tableColumns count="8">
    <tableColumn id="1" uniqueName="1" name="opportunity_id" queryTableFieldId="1"/>
    <tableColumn id="2" uniqueName="2" name="sales_agent" queryTableFieldId="2"/>
    <tableColumn id="3" uniqueName="3" name="product" queryTableFieldId="3"/>
    <tableColumn id="4" uniqueName="4" name="account" queryTableFieldId="4"/>
    <tableColumn id="5" uniqueName="5" name="deal_stage" queryTableFieldId="5"/>
    <tableColumn id="6" uniqueName="6" name="engage_date" queryTableFieldId="6" dataDxfId="20"/>
    <tableColumn id="7" uniqueName="7" name="close_date" queryTableFieldId="7" dataDxfId="19"/>
    <tableColumn id="8" uniqueName="8" name="close_value" queryTableFieldId="8"/>
  </tableColumns>
  <tableStyleInfo name="TableStyleMedium2" showFirstColumn="0" showLastColumn="0" showRowStripes="1" showColumnStripes="0"/>
</table>
</file>

<file path=xl/tables/table3.xml><?xml version="1.0" encoding="utf-8"?>
<table xmlns="http://schemas.openxmlformats.org/spreadsheetml/2006/main" id="2" name="Table_sales_teams" displayName="Table_sales_teams" ref="A1:C36" tableType="queryTable" totalsRowShown="0" dataDxfId="18">
  <autoFilter ref="A1:C36"/>
  <tableColumns count="3">
    <tableColumn id="1" uniqueName="1" name="sales_agent" queryTableFieldId="1" dataDxfId="17"/>
    <tableColumn id="2" uniqueName="2" name="manager" queryTableFieldId="2" dataDxfId="16"/>
    <tableColumn id="3" uniqueName="3" name="regional_office" queryTableFieldId="3" dataDxfId="15"/>
  </tableColumns>
  <tableStyleInfo name="TableStyleMedium2" showFirstColumn="0" showLastColumn="0" showRowStripes="1" showColumnStripes="0"/>
</table>
</file>

<file path=xl/tables/table4.xml><?xml version="1.0" encoding="utf-8"?>
<table xmlns="http://schemas.openxmlformats.org/spreadsheetml/2006/main" id="3" name="Table_products" displayName="Table_products" ref="A1:C8" tableType="queryTable" totalsRowShown="0" headerRowDxfId="14" dataDxfId="13">
  <autoFilter ref="A1:C8"/>
  <tableColumns count="3">
    <tableColumn id="1" uniqueName="1" name="product" queryTableFieldId="1" dataDxfId="12"/>
    <tableColumn id="2" uniqueName="2" name="series" queryTableFieldId="2" dataDxfId="11"/>
    <tableColumn id="3" uniqueName="3" name="sales_price" queryTableFieldId="3" dataDxfId="10"/>
  </tableColumns>
  <tableStyleInfo name="TableStyleMedium2" showFirstColumn="0" showLastColumn="0" showRowStripes="1" showColumnStripes="0"/>
</table>
</file>

<file path=xl/tables/table5.xml><?xml version="1.0" encoding="utf-8"?>
<table xmlns="http://schemas.openxmlformats.org/spreadsheetml/2006/main" id="5" name="Table_accounts" displayName="Table_accounts" ref="A1:G86" tableType="queryTable" totalsRowShown="0" dataDxfId="9">
  <autoFilter ref="A1:G86"/>
  <tableColumns count="7">
    <tableColumn id="1" uniqueName="1" name="account" queryTableFieldId="1" dataDxfId="8"/>
    <tableColumn id="2" uniqueName="2" name="sector" queryTableFieldId="2" dataDxfId="7"/>
    <tableColumn id="3" uniqueName="3" name="year_established" queryTableFieldId="3" dataDxfId="6"/>
    <tableColumn id="4" uniqueName="4" name="revenue" queryTableFieldId="4" dataDxfId="5"/>
    <tableColumn id="5" uniqueName="5" name="employees" queryTableFieldId="5" dataDxfId="4"/>
    <tableColumn id="6" uniqueName="6" name="office_location" queryTableFieldId="6" dataDxfId="3"/>
    <tableColumn id="7" uniqueName="7" name="subsidiary_of" queryTableFieldId="7" dataDxfId="2"/>
  </tableColumns>
  <tableStyleInfo name="TableStyleMedium2" showFirstColumn="0" showLastColumn="0" showRowStripes="1" showColumnStripes="0"/>
</table>
</file>

<file path=xl/tables/table6.xml><?xml version="1.0" encoding="utf-8"?>
<table xmlns="http://schemas.openxmlformats.org/spreadsheetml/2006/main" id="4" name="Table_data_dictionary" displayName="Table_data_dictionary" ref="A1:C22" tableType="queryTable" totalsRowShown="0">
  <autoFilter ref="A1:C22"/>
  <sortState ref="A2:C22">
    <sortCondition descending="1" ref="A1:A22"/>
  </sortState>
  <tableColumns count="3">
    <tableColumn id="1" uniqueName="1" name="Table" queryTableFieldId="1"/>
    <tableColumn id="2" uniqueName="2" name="Field" queryTableFieldId="2"/>
    <tableColumn id="3" uniqueName="3" name="Description" queryTableField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F4F6"/>
  </sheetPr>
  <dimension ref="A1:X6"/>
  <sheetViews>
    <sheetView showGridLines="0" tabSelected="1" workbookViewId="0">
      <selection activeCell="F34" sqref="F34"/>
    </sheetView>
  </sheetViews>
  <sheetFormatPr defaultRowHeight="14.4" x14ac:dyDescent="0.3"/>
  <cols>
    <col min="1" max="1" width="8.88671875" style="23"/>
    <col min="2" max="2" width="17.6640625" style="23" customWidth="1"/>
    <col min="3" max="19" width="8.88671875" style="23"/>
    <col min="20" max="20" width="12.21875" style="23" customWidth="1"/>
    <col min="21" max="21" width="8.33203125" style="23" customWidth="1"/>
    <col min="22" max="16384" width="8.88671875" style="23"/>
  </cols>
  <sheetData>
    <row r="1" spans="1:24" ht="14.4" customHeight="1" x14ac:dyDescent="0.55000000000000004">
      <c r="A1" s="22"/>
      <c r="B1" s="22"/>
      <c r="C1" s="22"/>
      <c r="D1" s="22"/>
      <c r="E1" s="22"/>
      <c r="F1" s="22"/>
      <c r="G1" s="22"/>
      <c r="H1" s="22"/>
      <c r="I1" s="22"/>
      <c r="J1" s="22"/>
      <c r="K1" s="22"/>
      <c r="L1" s="22"/>
      <c r="M1" s="22"/>
      <c r="N1" s="22"/>
      <c r="O1" s="22"/>
      <c r="P1" s="22"/>
      <c r="Q1" s="22"/>
      <c r="R1" s="22"/>
      <c r="S1" s="22"/>
      <c r="T1" s="22"/>
      <c r="U1" s="22"/>
      <c r="V1" s="22"/>
      <c r="W1" s="22"/>
      <c r="X1" s="22"/>
    </row>
    <row r="2" spans="1:24" ht="14.4" customHeight="1" x14ac:dyDescent="0.55000000000000004">
      <c r="A2" s="22"/>
      <c r="B2" s="22"/>
      <c r="C2" s="22"/>
      <c r="D2" s="22"/>
      <c r="E2" s="22"/>
      <c r="F2" s="22"/>
      <c r="G2" s="22"/>
      <c r="H2" s="22"/>
      <c r="I2" s="22"/>
      <c r="J2" s="22"/>
      <c r="K2" s="22"/>
      <c r="L2" s="22"/>
      <c r="M2" s="22"/>
      <c r="N2" s="22"/>
      <c r="O2" s="22"/>
      <c r="P2" s="22"/>
      <c r="Q2" s="22"/>
      <c r="R2" s="22"/>
      <c r="S2" s="22"/>
      <c r="T2" s="22"/>
      <c r="U2" s="22"/>
      <c r="V2" s="22"/>
      <c r="W2" s="22"/>
      <c r="X2" s="22"/>
    </row>
    <row r="4" spans="1:24" ht="14.4" customHeight="1" x14ac:dyDescent="0.3">
      <c r="A4" s="26" t="s">
        <v>9047</v>
      </c>
      <c r="B4" s="26"/>
      <c r="C4" s="27">
        <f>SUM(sales_pipeline_merged!$J2:$J8801)</f>
        <v>10005534</v>
      </c>
      <c r="D4" s="27"/>
      <c r="E4" s="27"/>
      <c r="F4" s="27"/>
      <c r="G4" s="24"/>
      <c r="H4" s="25" t="s">
        <v>9048</v>
      </c>
      <c r="I4" s="25"/>
      <c r="J4" s="25"/>
      <c r="K4" s="25"/>
      <c r="L4" s="28">
        <f>GETPIVOTDATA("[Measures].[Count of deal_stage]",pivot_tables!$A$89)</f>
        <v>6711</v>
      </c>
      <c r="M4" s="28"/>
      <c r="N4" s="24"/>
      <c r="O4" s="24"/>
      <c r="P4" s="26" t="s">
        <v>9049</v>
      </c>
      <c r="Q4" s="26"/>
      <c r="R4" s="26"/>
      <c r="S4" s="26"/>
      <c r="T4" s="29">
        <f>SUM(GETPIVOTDATA("[Measures].[Count of deal_stage]",pivot_tables!$A$89,"[Table_sales_pipeline].[deal_stage]","[Table_sales_pipeline].[deal_stage].&amp;[Won]"))</f>
        <v>4238</v>
      </c>
      <c r="U4" s="29"/>
    </row>
    <row r="5" spans="1:24" ht="14.4" customHeight="1" x14ac:dyDescent="0.3">
      <c r="A5" s="26"/>
      <c r="B5" s="26"/>
      <c r="C5" s="27"/>
      <c r="D5" s="27"/>
      <c r="E5" s="27"/>
      <c r="F5" s="27"/>
      <c r="G5" s="24"/>
      <c r="H5" s="25"/>
      <c r="I5" s="25"/>
      <c r="J5" s="25"/>
      <c r="K5" s="25"/>
      <c r="L5" s="28"/>
      <c r="M5" s="28"/>
      <c r="N5" s="24"/>
      <c r="O5" s="24"/>
      <c r="P5" s="26"/>
      <c r="Q5" s="26"/>
      <c r="R5" s="26"/>
      <c r="S5" s="26"/>
      <c r="T5" s="29"/>
      <c r="U5" s="29"/>
    </row>
    <row r="6" spans="1:24" ht="25.8" customHeight="1" x14ac:dyDescent="0.3">
      <c r="A6" s="26"/>
      <c r="B6" s="26"/>
      <c r="C6" s="27"/>
      <c r="D6" s="27"/>
      <c r="E6" s="27"/>
      <c r="F6" s="27"/>
      <c r="G6" s="24"/>
      <c r="H6" s="25"/>
      <c r="I6" s="25"/>
      <c r="J6" s="25"/>
      <c r="K6" s="25"/>
      <c r="L6" s="28"/>
      <c r="M6" s="28"/>
      <c r="N6" s="24"/>
      <c r="O6" s="24"/>
      <c r="P6" s="26"/>
      <c r="Q6" s="26"/>
      <c r="R6" s="26"/>
      <c r="S6" s="26"/>
      <c r="T6" s="29"/>
      <c r="U6" s="29"/>
    </row>
  </sheetData>
  <mergeCells count="6">
    <mergeCell ref="A4:B6"/>
    <mergeCell ref="C4:F6"/>
    <mergeCell ref="H4:K6"/>
    <mergeCell ref="L4:M6"/>
    <mergeCell ref="P4:S6"/>
    <mergeCell ref="T4:U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2F4F6"/>
  </sheetPr>
  <dimension ref="A1:L107"/>
  <sheetViews>
    <sheetView showGridLines="0" topLeftCell="A76" workbookViewId="0">
      <selection activeCell="A48" sqref="A48"/>
    </sheetView>
  </sheetViews>
  <sheetFormatPr defaultRowHeight="14.4" x14ac:dyDescent="0.3"/>
  <cols>
    <col min="1" max="1" width="10.77734375" customWidth="1"/>
    <col min="2" max="2" width="10.44140625" customWidth="1"/>
    <col min="3" max="3" width="5" customWidth="1"/>
    <col min="4" max="4" width="10.77734375" customWidth="1"/>
    <col min="5" max="5" width="17.44140625" customWidth="1"/>
    <col min="6" max="6" width="12.88671875" customWidth="1"/>
    <col min="7" max="37" width="10.77734375" customWidth="1"/>
    <col min="38" max="362" width="4" customWidth="1"/>
    <col min="363" max="2038" width="5" customWidth="1"/>
    <col min="2039" max="2053" width="6" customWidth="1"/>
    <col min="2054" max="2054" width="9.6640625" bestFit="1" customWidth="1"/>
    <col min="2055" max="2055" width="10.77734375" bestFit="1" customWidth="1"/>
  </cols>
  <sheetData>
    <row r="1" spans="1:12" ht="15.6" x14ac:dyDescent="0.3">
      <c r="A1" s="18" t="s">
        <v>9019</v>
      </c>
      <c r="B1" s="18"/>
      <c r="C1" s="18"/>
      <c r="D1" s="18"/>
      <c r="E1" s="18"/>
      <c r="F1" s="18"/>
      <c r="G1" s="18"/>
      <c r="H1" s="6"/>
      <c r="I1" s="6"/>
      <c r="J1" s="6"/>
      <c r="K1" s="6"/>
      <c r="L1" s="6"/>
    </row>
    <row r="2" spans="1:12" x14ac:dyDescent="0.3">
      <c r="A2" s="8" t="s">
        <v>9040</v>
      </c>
      <c r="B2" s="9" t="s">
        <v>9014</v>
      </c>
    </row>
    <row r="3" spans="1:12" x14ac:dyDescent="0.3">
      <c r="A3" s="15" t="s">
        <v>9</v>
      </c>
      <c r="B3" s="20">
        <v>1153214</v>
      </c>
    </row>
    <row r="4" spans="1:12" x14ac:dyDescent="0.3">
      <c r="A4" s="16" t="s">
        <v>86</v>
      </c>
      <c r="B4" s="21">
        <v>478396</v>
      </c>
    </row>
    <row r="5" spans="1:12" x14ac:dyDescent="0.3">
      <c r="A5" s="16" t="s">
        <v>49</v>
      </c>
      <c r="B5" s="21">
        <v>454298</v>
      </c>
    </row>
    <row r="6" spans="1:12" x14ac:dyDescent="0.3">
      <c r="A6" s="16" t="s">
        <v>80</v>
      </c>
      <c r="B6" s="21">
        <v>450489</v>
      </c>
    </row>
    <row r="7" spans="1:12" x14ac:dyDescent="0.3">
      <c r="A7" s="17" t="s">
        <v>39</v>
      </c>
      <c r="B7" s="21">
        <v>445860</v>
      </c>
    </row>
    <row r="8" spans="1:12" x14ac:dyDescent="0.3">
      <c r="A8" s="7" t="s">
        <v>9012</v>
      </c>
      <c r="B8" s="14">
        <v>2982257</v>
      </c>
    </row>
    <row r="36" spans="1:12" ht="15.6" x14ac:dyDescent="0.3">
      <c r="A36" s="18" t="s">
        <v>9020</v>
      </c>
      <c r="B36" s="18"/>
      <c r="C36" s="18"/>
      <c r="D36" s="18"/>
      <c r="E36" s="18"/>
      <c r="F36" s="18"/>
      <c r="G36" s="18"/>
      <c r="H36" s="6"/>
      <c r="I36" s="6"/>
      <c r="J36" s="6"/>
      <c r="K36" s="6"/>
      <c r="L36" s="6"/>
    </row>
    <row r="37" spans="1:12" x14ac:dyDescent="0.3">
      <c r="A37" s="8" t="s">
        <v>8934</v>
      </c>
      <c r="B37" s="9" t="s">
        <v>9016</v>
      </c>
    </row>
    <row r="38" spans="1:12" x14ac:dyDescent="0.3">
      <c r="A38" s="10" t="s">
        <v>8940</v>
      </c>
      <c r="B38" s="11">
        <v>2251930</v>
      </c>
    </row>
    <row r="39" spans="1:12" x14ac:dyDescent="0.3">
      <c r="A39" s="10" t="s">
        <v>8936</v>
      </c>
      <c r="B39" s="11">
        <v>1964750</v>
      </c>
    </row>
    <row r="40" spans="1:12" x14ac:dyDescent="0.3">
      <c r="A40" s="10" t="s">
        <v>8938</v>
      </c>
      <c r="B40" s="11">
        <v>1960545</v>
      </c>
    </row>
    <row r="41" spans="1:12" x14ac:dyDescent="0.3">
      <c r="A41" s="10" t="s">
        <v>9012</v>
      </c>
      <c r="B41" s="11">
        <v>6177225</v>
      </c>
    </row>
    <row r="47" spans="1:12" ht="15.6" x14ac:dyDescent="0.3">
      <c r="A47" s="18" t="s">
        <v>9021</v>
      </c>
      <c r="B47" s="18"/>
      <c r="C47" s="18"/>
      <c r="D47" s="18"/>
      <c r="E47" s="18"/>
      <c r="F47" s="18"/>
      <c r="G47" s="18"/>
      <c r="H47" s="6"/>
      <c r="I47" s="6"/>
      <c r="J47" s="6"/>
      <c r="K47" s="6"/>
      <c r="L47" s="6"/>
    </row>
    <row r="48" spans="1:12" x14ac:dyDescent="0.3">
      <c r="A48" s="8" t="s">
        <v>9041</v>
      </c>
      <c r="B48" s="9" t="s">
        <v>9015</v>
      </c>
    </row>
    <row r="49" spans="1:12" x14ac:dyDescent="0.3">
      <c r="A49" s="10" t="s">
        <v>8937</v>
      </c>
      <c r="B49" s="12">
        <v>0.35666732030494325</v>
      </c>
    </row>
    <row r="50" spans="1:12" x14ac:dyDescent="0.3">
      <c r="A50" s="10" t="s">
        <v>8941</v>
      </c>
      <c r="B50" s="12">
        <v>0.33444421856944367</v>
      </c>
    </row>
    <row r="51" spans="1:12" x14ac:dyDescent="0.3">
      <c r="A51" s="10" t="s">
        <v>8939</v>
      </c>
      <c r="B51" s="12">
        <v>0.30888846112561308</v>
      </c>
    </row>
    <row r="55" spans="1:12" ht="15.6" x14ac:dyDescent="0.3">
      <c r="A55" s="18" t="s">
        <v>9022</v>
      </c>
      <c r="B55" s="18"/>
      <c r="C55" s="18"/>
      <c r="D55" s="18"/>
      <c r="E55" s="18"/>
      <c r="F55" s="18"/>
      <c r="G55" s="18"/>
      <c r="H55" s="6"/>
      <c r="I55" s="6"/>
      <c r="J55" s="6"/>
      <c r="K55" s="6"/>
      <c r="L55" s="6"/>
    </row>
    <row r="56" spans="1:12" x14ac:dyDescent="0.3">
      <c r="A56" s="8" t="s">
        <v>2</v>
      </c>
      <c r="B56" s="9" t="s">
        <v>9018</v>
      </c>
    </row>
    <row r="57" spans="1:12" x14ac:dyDescent="0.3">
      <c r="A57" s="10" t="s">
        <v>10</v>
      </c>
      <c r="B57" s="11">
        <v>3510578</v>
      </c>
    </row>
    <row r="58" spans="1:12" x14ac:dyDescent="0.3">
      <c r="A58" s="10" t="s">
        <v>43</v>
      </c>
      <c r="B58" s="11">
        <v>2629651</v>
      </c>
    </row>
    <row r="59" spans="1:12" x14ac:dyDescent="0.3">
      <c r="A59" s="10" t="s">
        <v>36</v>
      </c>
      <c r="B59" s="11">
        <v>2216387</v>
      </c>
    </row>
    <row r="60" spans="1:12" x14ac:dyDescent="0.3">
      <c r="A60" s="10" t="s">
        <v>72</v>
      </c>
      <c r="B60" s="11">
        <v>705275</v>
      </c>
    </row>
    <row r="61" spans="1:12" x14ac:dyDescent="0.3">
      <c r="A61" s="10" t="s">
        <v>21</v>
      </c>
      <c r="B61" s="11">
        <v>499263</v>
      </c>
    </row>
    <row r="62" spans="1:12" x14ac:dyDescent="0.3">
      <c r="A62" s="10" t="s">
        <v>217</v>
      </c>
      <c r="B62" s="11">
        <v>400612</v>
      </c>
    </row>
    <row r="63" spans="1:12" x14ac:dyDescent="0.3">
      <c r="A63" s="10" t="s">
        <v>15</v>
      </c>
      <c r="B63" s="11">
        <v>43768</v>
      </c>
    </row>
    <row r="67" spans="1:12" ht="15.6" x14ac:dyDescent="0.3">
      <c r="A67" s="18" t="s">
        <v>9023</v>
      </c>
      <c r="B67" s="18"/>
      <c r="C67" s="18"/>
      <c r="D67" s="18"/>
      <c r="E67" s="18"/>
      <c r="F67" s="18"/>
      <c r="G67" s="18"/>
      <c r="H67" s="6"/>
      <c r="I67" s="6"/>
      <c r="J67" s="6"/>
      <c r="K67" s="6"/>
      <c r="L67" s="6"/>
    </row>
    <row r="68" spans="1:12" x14ac:dyDescent="0.3">
      <c r="A68" s="8" t="s">
        <v>9042</v>
      </c>
      <c r="B68" s="9" t="s">
        <v>9036</v>
      </c>
    </row>
    <row r="69" spans="1:12" x14ac:dyDescent="0.3">
      <c r="A69" s="10" t="s">
        <v>23</v>
      </c>
      <c r="B69" s="12">
        <v>0.36849947846818654</v>
      </c>
    </row>
    <row r="70" spans="1:12" x14ac:dyDescent="0.3">
      <c r="A70" s="10" t="s">
        <v>12</v>
      </c>
      <c r="B70" s="12">
        <v>0.63150052153181346</v>
      </c>
    </row>
    <row r="71" spans="1:12" x14ac:dyDescent="0.3">
      <c r="A71" s="10" t="s">
        <v>9012</v>
      </c>
      <c r="B71" s="12">
        <v>1</v>
      </c>
    </row>
    <row r="73" spans="1:12" ht="15.6" x14ac:dyDescent="0.3">
      <c r="A73" s="18" t="s">
        <v>9038</v>
      </c>
      <c r="B73" s="18"/>
      <c r="C73" s="18"/>
      <c r="D73" s="18"/>
      <c r="E73" s="18"/>
      <c r="F73" s="18"/>
      <c r="G73" s="18"/>
    </row>
    <row r="74" spans="1:12" x14ac:dyDescent="0.3">
      <c r="A74" s="8" t="s">
        <v>9043</v>
      </c>
      <c r="B74" s="9" t="s">
        <v>9037</v>
      </c>
    </row>
    <row r="75" spans="1:12" x14ac:dyDescent="0.3">
      <c r="A75" s="10">
        <v>2017</v>
      </c>
      <c r="B75" s="11">
        <v>10005534</v>
      </c>
    </row>
    <row r="76" spans="1:12" x14ac:dyDescent="0.3">
      <c r="A76" s="13" t="s">
        <v>9031</v>
      </c>
      <c r="B76" s="11">
        <v>1134672</v>
      </c>
    </row>
    <row r="77" spans="1:12" x14ac:dyDescent="0.3">
      <c r="A77" s="13" t="s">
        <v>9026</v>
      </c>
      <c r="B77" s="11">
        <v>721932</v>
      </c>
    </row>
    <row r="78" spans="1:12" x14ac:dyDescent="0.3">
      <c r="A78" s="13" t="s">
        <v>9032</v>
      </c>
      <c r="B78" s="11">
        <v>1025713</v>
      </c>
    </row>
    <row r="79" spans="1:12" x14ac:dyDescent="0.3">
      <c r="A79" s="13" t="s">
        <v>9030</v>
      </c>
      <c r="B79" s="11">
        <v>1338466</v>
      </c>
    </row>
    <row r="80" spans="1:12" x14ac:dyDescent="0.3">
      <c r="A80" s="13" t="s">
        <v>9029</v>
      </c>
      <c r="B80" s="11">
        <v>696932</v>
      </c>
    </row>
    <row r="81" spans="1:7" x14ac:dyDescent="0.3">
      <c r="A81" s="13" t="s">
        <v>9027</v>
      </c>
      <c r="B81" s="11">
        <v>1050059</v>
      </c>
    </row>
    <row r="82" spans="1:7" x14ac:dyDescent="0.3">
      <c r="A82" s="13" t="s">
        <v>9035</v>
      </c>
      <c r="B82" s="11">
        <v>1235264</v>
      </c>
    </row>
    <row r="83" spans="1:7" x14ac:dyDescent="0.3">
      <c r="A83" s="13" t="s">
        <v>9034</v>
      </c>
      <c r="B83" s="11">
        <v>731980</v>
      </c>
    </row>
    <row r="84" spans="1:7" x14ac:dyDescent="0.3">
      <c r="A84" s="13" t="s">
        <v>9033</v>
      </c>
      <c r="B84" s="11">
        <v>938943</v>
      </c>
    </row>
    <row r="85" spans="1:7" x14ac:dyDescent="0.3">
      <c r="A85" s="13" t="s">
        <v>9028</v>
      </c>
      <c r="B85" s="11">
        <v>1131573</v>
      </c>
    </row>
    <row r="86" spans="1:7" x14ac:dyDescent="0.3">
      <c r="A86" s="4" t="s">
        <v>9012</v>
      </c>
      <c r="B86" s="5">
        <v>10005534</v>
      </c>
    </row>
    <row r="88" spans="1:7" ht="15.6" x14ac:dyDescent="0.3">
      <c r="A88" s="18" t="s">
        <v>9039</v>
      </c>
      <c r="B88" s="18"/>
      <c r="C88" s="18"/>
      <c r="D88" s="18"/>
      <c r="E88" s="18"/>
      <c r="F88" s="18"/>
      <c r="G88" s="18"/>
    </row>
    <row r="89" spans="1:7" x14ac:dyDescent="0.3">
      <c r="A89" s="8" t="s">
        <v>9013</v>
      </c>
      <c r="B89" s="8" t="s">
        <v>9017</v>
      </c>
      <c r="C89" s="9"/>
      <c r="D89" s="9"/>
    </row>
    <row r="90" spans="1:7" x14ac:dyDescent="0.3">
      <c r="A90" s="8" t="s">
        <v>9044</v>
      </c>
      <c r="B90" s="9" t="s">
        <v>23</v>
      </c>
      <c r="C90" s="9" t="s">
        <v>12</v>
      </c>
      <c r="D90" s="9" t="s">
        <v>9012</v>
      </c>
    </row>
    <row r="91" spans="1:7" x14ac:dyDescent="0.3">
      <c r="A91" s="10">
        <v>2017</v>
      </c>
      <c r="B91" s="11"/>
      <c r="C91" s="11"/>
      <c r="D91" s="11"/>
    </row>
    <row r="92" spans="1:7" x14ac:dyDescent="0.3">
      <c r="A92" s="13" t="s">
        <v>9031</v>
      </c>
      <c r="B92" s="11">
        <v>116</v>
      </c>
      <c r="C92" s="11">
        <v>531</v>
      </c>
      <c r="D92" s="11">
        <v>647</v>
      </c>
    </row>
    <row r="93" spans="1:7" x14ac:dyDescent="0.3">
      <c r="A93" s="13" t="s">
        <v>9026</v>
      </c>
      <c r="B93" s="11">
        <v>301</v>
      </c>
      <c r="C93" s="11">
        <v>285</v>
      </c>
      <c r="D93" s="11">
        <v>586</v>
      </c>
    </row>
    <row r="94" spans="1:7" x14ac:dyDescent="0.3">
      <c r="A94" s="13" t="s">
        <v>9032</v>
      </c>
      <c r="B94" s="11">
        <v>367</v>
      </c>
      <c r="C94" s="11">
        <v>438</v>
      </c>
      <c r="D94" s="11">
        <v>805</v>
      </c>
    </row>
    <row r="95" spans="1:7" x14ac:dyDescent="0.3">
      <c r="A95" s="13" t="s">
        <v>9030</v>
      </c>
      <c r="B95" s="11">
        <v>110</v>
      </c>
      <c r="C95" s="11">
        <v>531</v>
      </c>
      <c r="D95" s="11">
        <v>641</v>
      </c>
    </row>
    <row r="96" spans="1:7" x14ac:dyDescent="0.3">
      <c r="A96" s="13" t="s">
        <v>9029</v>
      </c>
      <c r="B96" s="11">
        <v>319</v>
      </c>
      <c r="C96" s="11">
        <v>308</v>
      </c>
      <c r="D96" s="11">
        <v>627</v>
      </c>
    </row>
    <row r="97" spans="1:7" x14ac:dyDescent="0.3">
      <c r="A97" s="13" t="s">
        <v>9027</v>
      </c>
      <c r="B97" s="11">
        <v>339</v>
      </c>
      <c r="C97" s="11">
        <v>446</v>
      </c>
      <c r="D97" s="11">
        <v>785</v>
      </c>
    </row>
    <row r="98" spans="1:7" x14ac:dyDescent="0.3">
      <c r="A98" s="13" t="s">
        <v>9035</v>
      </c>
      <c r="B98" s="11">
        <v>132</v>
      </c>
      <c r="C98" s="11">
        <v>503</v>
      </c>
      <c r="D98" s="11">
        <v>635</v>
      </c>
    </row>
    <row r="99" spans="1:7" x14ac:dyDescent="0.3">
      <c r="A99" s="13" t="s">
        <v>9034</v>
      </c>
      <c r="B99" s="11">
        <v>287</v>
      </c>
      <c r="C99" s="11">
        <v>279</v>
      </c>
      <c r="D99" s="11">
        <v>566</v>
      </c>
    </row>
    <row r="100" spans="1:7" x14ac:dyDescent="0.3">
      <c r="A100" s="13" t="s">
        <v>9033</v>
      </c>
      <c r="B100" s="11">
        <v>362</v>
      </c>
      <c r="C100" s="11">
        <v>406</v>
      </c>
      <c r="D100" s="11">
        <v>768</v>
      </c>
    </row>
    <row r="101" spans="1:7" x14ac:dyDescent="0.3">
      <c r="A101" s="13" t="s">
        <v>9028</v>
      </c>
      <c r="B101" s="11">
        <v>140</v>
      </c>
      <c r="C101" s="11">
        <v>511</v>
      </c>
      <c r="D101" s="11">
        <v>651</v>
      </c>
    </row>
    <row r="102" spans="1:7" x14ac:dyDescent="0.3">
      <c r="A102" s="10" t="s">
        <v>9012</v>
      </c>
      <c r="B102" s="11">
        <v>2473</v>
      </c>
      <c r="C102" s="11">
        <v>4238</v>
      </c>
      <c r="D102" s="11">
        <v>6711</v>
      </c>
    </row>
    <row r="105" spans="1:7" ht="15.6" x14ac:dyDescent="0.3">
      <c r="A105" s="18" t="s">
        <v>9045</v>
      </c>
      <c r="B105" s="19"/>
      <c r="C105" s="19"/>
      <c r="D105" s="19"/>
      <c r="E105" s="19"/>
      <c r="F105" s="19"/>
      <c r="G105" s="19"/>
    </row>
    <row r="106" spans="1:7" x14ac:dyDescent="0.3">
      <c r="A106" t="s">
        <v>9046</v>
      </c>
    </row>
    <row r="107" spans="1:7" x14ac:dyDescent="0.3">
      <c r="A107" s="5">
        <v>10005534</v>
      </c>
    </row>
  </sheetData>
  <mergeCells count="8">
    <mergeCell ref="A73:G73"/>
    <mergeCell ref="A88:G88"/>
    <mergeCell ref="A105:G105"/>
    <mergeCell ref="A1:G1"/>
    <mergeCell ref="A36:G36"/>
    <mergeCell ref="A47:G47"/>
    <mergeCell ref="A55:G55"/>
    <mergeCell ref="A67:G6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3FDCF"/>
  </sheetPr>
  <dimension ref="A1:L8801"/>
  <sheetViews>
    <sheetView workbookViewId="0">
      <pane ySplit="1" topLeftCell="A2" activePane="bottomLeft" state="frozen"/>
      <selection pane="bottomLeft" activeCell="D31" sqref="D31"/>
    </sheetView>
  </sheetViews>
  <sheetFormatPr defaultRowHeight="14.4" x14ac:dyDescent="0.3"/>
  <cols>
    <col min="1" max="1" width="18.21875" style="1" bestFit="1" customWidth="1"/>
    <col min="2" max="2" width="17.6640625" style="1" bestFit="1" customWidth="1"/>
    <col min="3" max="3" width="15.33203125" style="1" bestFit="1" customWidth="1"/>
    <col min="4" max="4" width="18.109375" style="1" bestFit="1" customWidth="1"/>
    <col min="5" max="5" width="12.5546875" style="1" bestFit="1" customWidth="1"/>
    <col min="6" max="6" width="26.109375" style="1" bestFit="1" customWidth="1"/>
    <col min="7" max="7" width="14.44140625" style="1" bestFit="1" customWidth="1"/>
    <col min="8" max="8" width="16.33203125" style="2" bestFit="1" customWidth="1"/>
    <col min="9" max="9" width="14.44140625" style="2" bestFit="1" customWidth="1"/>
    <col min="10" max="10" width="15.21875" style="1" bestFit="1" customWidth="1"/>
    <col min="11" max="11" width="14.33203125" bestFit="1" customWidth="1"/>
    <col min="12" max="12" width="16.33203125" bestFit="1" customWidth="1"/>
    <col min="14" max="14" width="8.88671875" customWidth="1"/>
  </cols>
  <sheetData>
    <row r="1" spans="1:12" x14ac:dyDescent="0.3">
      <c r="A1" s="1" t="s">
        <v>0</v>
      </c>
      <c r="B1" s="1" t="s">
        <v>1</v>
      </c>
      <c r="C1" s="1" t="s">
        <v>8934</v>
      </c>
      <c r="D1" s="1" t="s">
        <v>8935</v>
      </c>
      <c r="E1" s="1" t="s">
        <v>2</v>
      </c>
      <c r="F1" s="1" t="s">
        <v>3</v>
      </c>
      <c r="G1" s="1" t="s">
        <v>4</v>
      </c>
      <c r="H1" s="2" t="s">
        <v>5</v>
      </c>
      <c r="I1" s="2" t="s">
        <v>6</v>
      </c>
      <c r="J1" s="1" t="s">
        <v>7</v>
      </c>
      <c r="K1" s="1" t="s">
        <v>9024</v>
      </c>
      <c r="L1" s="1" t="s">
        <v>9025</v>
      </c>
    </row>
    <row r="2" spans="1:12" x14ac:dyDescent="0.3">
      <c r="A2" s="1" t="s">
        <v>6662</v>
      </c>
      <c r="B2" s="1" t="s">
        <v>46</v>
      </c>
      <c r="C2" s="1" t="str">
        <f>VLOOKUP($B2,Table_sales_teams[],2,FALSE)</f>
        <v>Dustin Brinkmann</v>
      </c>
      <c r="D2" s="1" t="str">
        <f>VLOOKUP($B2,Table_sales_teams[],3,FALSE)</f>
        <v>Central</v>
      </c>
      <c r="E2" s="1" t="s">
        <v>21</v>
      </c>
      <c r="F2" s="1" t="s">
        <v>176</v>
      </c>
      <c r="G2" s="1" t="s">
        <v>23</v>
      </c>
      <c r="H2" s="2">
        <v>42845</v>
      </c>
      <c r="I2" s="2">
        <v>42847</v>
      </c>
      <c r="J2" s="1">
        <v>0</v>
      </c>
      <c r="K2" s="1">
        <f>YEAR(Table_sales_pipeline[[#This Row],[close_date]])</f>
        <v>2017</v>
      </c>
      <c r="L2" s="1" t="str">
        <f>TEXT(Table_sales_pipeline[[#This Row],[close_date]],"MMMM")</f>
        <v>April</v>
      </c>
    </row>
    <row r="3" spans="1:12" x14ac:dyDescent="0.3">
      <c r="A3" s="1" t="s">
        <v>6668</v>
      </c>
      <c r="B3" s="1" t="s">
        <v>86</v>
      </c>
      <c r="C3" s="1" t="str">
        <f>VLOOKUP($B3,Table_sales_teams[],2,FALSE)</f>
        <v>Celia Rouche</v>
      </c>
      <c r="D3" s="1" t="str">
        <f>VLOOKUP($B3,Table_sales_teams[],3,FALSE)</f>
        <v>West</v>
      </c>
      <c r="E3" s="1" t="s">
        <v>43</v>
      </c>
      <c r="F3" s="1" t="s">
        <v>261</v>
      </c>
      <c r="G3" s="1" t="s">
        <v>23</v>
      </c>
      <c r="H3" s="2">
        <v>42837</v>
      </c>
      <c r="I3" s="2">
        <v>42844</v>
      </c>
      <c r="J3" s="1">
        <v>0</v>
      </c>
      <c r="K3" s="1">
        <f>YEAR(Table_sales_pipeline[[#This Row],[close_date]])</f>
        <v>2017</v>
      </c>
      <c r="L3" s="1" t="str">
        <f>TEXT(Table_sales_pipeline[[#This Row],[close_date]],"MMMM")</f>
        <v>April</v>
      </c>
    </row>
    <row r="4" spans="1:12" x14ac:dyDescent="0.3">
      <c r="A4" s="1" t="s">
        <v>6678</v>
      </c>
      <c r="B4" s="1" t="s">
        <v>86</v>
      </c>
      <c r="C4" s="1" t="str">
        <f>VLOOKUP($B4,Table_sales_teams[],2,FALSE)</f>
        <v>Celia Rouche</v>
      </c>
      <c r="D4" s="1" t="str">
        <f>VLOOKUP($B4,Table_sales_teams[],3,FALSE)</f>
        <v>West</v>
      </c>
      <c r="E4" s="1" t="s">
        <v>21</v>
      </c>
      <c r="F4" s="1" t="s">
        <v>161</v>
      </c>
      <c r="G4" s="1" t="s">
        <v>23</v>
      </c>
      <c r="H4" s="2">
        <v>42852</v>
      </c>
      <c r="I4" s="2">
        <v>42854</v>
      </c>
      <c r="J4" s="1">
        <v>0</v>
      </c>
      <c r="K4" s="1">
        <f>YEAR(Table_sales_pipeline[[#This Row],[close_date]])</f>
        <v>2017</v>
      </c>
      <c r="L4" s="1" t="str">
        <f>TEXT(Table_sales_pipeline[[#This Row],[close_date]],"MMMM")</f>
        <v>April</v>
      </c>
    </row>
    <row r="5" spans="1:12" x14ac:dyDescent="0.3">
      <c r="A5" s="1" t="s">
        <v>6689</v>
      </c>
      <c r="B5" s="1" t="s">
        <v>172</v>
      </c>
      <c r="C5" s="1" t="str">
        <f>VLOOKUP($B5,Table_sales_teams[],2,FALSE)</f>
        <v>Melvin Marxen</v>
      </c>
      <c r="D5" s="1" t="str">
        <f>VLOOKUP($B5,Table_sales_teams[],3,FALSE)</f>
        <v>Central</v>
      </c>
      <c r="E5" s="1" t="s">
        <v>72</v>
      </c>
      <c r="F5" s="1" t="s">
        <v>99</v>
      </c>
      <c r="G5" s="1" t="s">
        <v>12</v>
      </c>
      <c r="H5" s="2">
        <v>42834</v>
      </c>
      <c r="I5" s="2">
        <v>42835</v>
      </c>
      <c r="J5" s="1">
        <v>970</v>
      </c>
      <c r="K5" s="1">
        <f>YEAR(Table_sales_pipeline[[#This Row],[close_date]])</f>
        <v>2017</v>
      </c>
      <c r="L5" s="1" t="str">
        <f>TEXT(Table_sales_pipeline[[#This Row],[close_date]],"MMMM")</f>
        <v>April</v>
      </c>
    </row>
    <row r="6" spans="1:12" x14ac:dyDescent="0.3">
      <c r="A6" s="1" t="s">
        <v>6700</v>
      </c>
      <c r="B6" s="1" t="s">
        <v>124</v>
      </c>
      <c r="C6" s="1" t="str">
        <f>VLOOKUP($B6,Table_sales_teams[],2,FALSE)</f>
        <v>Celia Rouche</v>
      </c>
      <c r="D6" s="1" t="str">
        <f>VLOOKUP($B6,Table_sales_teams[],3,FALSE)</f>
        <v>West</v>
      </c>
      <c r="E6" s="1" t="s">
        <v>72</v>
      </c>
      <c r="F6" s="1" t="s">
        <v>212</v>
      </c>
      <c r="G6" s="1" t="s">
        <v>12</v>
      </c>
      <c r="H6" s="2">
        <v>42827</v>
      </c>
      <c r="I6" s="2">
        <v>42833</v>
      </c>
      <c r="J6" s="1">
        <v>976</v>
      </c>
      <c r="K6" s="1">
        <f>YEAR(Table_sales_pipeline[[#This Row],[close_date]])</f>
        <v>2017</v>
      </c>
      <c r="L6" s="1" t="str">
        <f>TEXT(Table_sales_pipeline[[#This Row],[close_date]],"MMMM")</f>
        <v>April</v>
      </c>
    </row>
    <row r="7" spans="1:12" x14ac:dyDescent="0.3">
      <c r="A7" s="1" t="s">
        <v>6715</v>
      </c>
      <c r="B7" s="1" t="s">
        <v>39</v>
      </c>
      <c r="C7" s="1" t="str">
        <f>VLOOKUP($B7,Table_sales_teams[],2,FALSE)</f>
        <v>Rocco Neubert</v>
      </c>
      <c r="D7" s="1" t="str">
        <f>VLOOKUP($B7,Table_sales_teams[],3,FALSE)</f>
        <v>East</v>
      </c>
      <c r="E7" s="1" t="s">
        <v>10</v>
      </c>
      <c r="F7" s="1" t="s">
        <v>102</v>
      </c>
      <c r="G7" s="1" t="s">
        <v>23</v>
      </c>
      <c r="H7" s="2">
        <v>42829</v>
      </c>
      <c r="I7" s="2">
        <v>42840</v>
      </c>
      <c r="J7" s="1">
        <v>0</v>
      </c>
      <c r="K7" s="1">
        <f>YEAR(Table_sales_pipeline[[#This Row],[close_date]])</f>
        <v>2017</v>
      </c>
      <c r="L7" s="1" t="str">
        <f>TEXT(Table_sales_pipeline[[#This Row],[close_date]],"MMMM")</f>
        <v>April</v>
      </c>
    </row>
    <row r="8" spans="1:12" x14ac:dyDescent="0.3">
      <c r="A8" s="1" t="s">
        <v>6722</v>
      </c>
      <c r="B8" s="1" t="s">
        <v>25</v>
      </c>
      <c r="C8" s="1" t="str">
        <f>VLOOKUP($B8,Table_sales_teams[],2,FALSE)</f>
        <v>Summer Sewald</v>
      </c>
      <c r="D8" s="1" t="str">
        <f>VLOOKUP($B8,Table_sales_teams[],3,FALSE)</f>
        <v>West</v>
      </c>
      <c r="E8" s="1" t="s">
        <v>10</v>
      </c>
      <c r="F8" s="1" t="s">
        <v>168</v>
      </c>
      <c r="G8" s="1" t="s">
        <v>12</v>
      </c>
      <c r="H8" s="2">
        <v>42842</v>
      </c>
      <c r="I8" s="2">
        <v>42849</v>
      </c>
      <c r="J8" s="1">
        <v>5451</v>
      </c>
      <c r="K8" s="1">
        <f>YEAR(Table_sales_pipeline[[#This Row],[close_date]])</f>
        <v>2017</v>
      </c>
      <c r="L8" s="1" t="str">
        <f>TEXT(Table_sales_pipeline[[#This Row],[close_date]],"MMMM")</f>
        <v>April</v>
      </c>
    </row>
    <row r="9" spans="1:12" x14ac:dyDescent="0.3">
      <c r="A9" s="1" t="s">
        <v>6734</v>
      </c>
      <c r="B9" s="1" t="s">
        <v>63</v>
      </c>
      <c r="C9" s="1" t="str">
        <f>VLOOKUP($B9,Table_sales_teams[],2,FALSE)</f>
        <v>Cara Losch</v>
      </c>
      <c r="D9" s="1" t="str">
        <f>VLOOKUP($B9,Table_sales_teams[],3,FALSE)</f>
        <v>East</v>
      </c>
      <c r="E9" s="1" t="s">
        <v>36</v>
      </c>
      <c r="F9" s="1" t="s">
        <v>76</v>
      </c>
      <c r="G9" s="1" t="s">
        <v>12</v>
      </c>
      <c r="H9" s="2">
        <v>42820</v>
      </c>
      <c r="I9" s="2">
        <v>42827</v>
      </c>
      <c r="J9" s="1">
        <v>2940</v>
      </c>
      <c r="K9" s="1">
        <f>YEAR(Table_sales_pipeline[[#This Row],[close_date]])</f>
        <v>2017</v>
      </c>
      <c r="L9" s="1" t="str">
        <f>TEXT(Table_sales_pipeline[[#This Row],[close_date]],"MMMM")</f>
        <v>April</v>
      </c>
    </row>
    <row r="10" spans="1:12" x14ac:dyDescent="0.3">
      <c r="A10" s="1" t="s">
        <v>6736</v>
      </c>
      <c r="B10" s="1" t="s">
        <v>9</v>
      </c>
      <c r="C10" s="1" t="str">
        <f>VLOOKUP($B10,Table_sales_teams[],2,FALSE)</f>
        <v>Melvin Marxen</v>
      </c>
      <c r="D10" s="1" t="str">
        <f>VLOOKUP($B10,Table_sales_teams[],3,FALSE)</f>
        <v>Central</v>
      </c>
      <c r="E10" s="1" t="s">
        <v>10</v>
      </c>
      <c r="F10" s="1" t="s">
        <v>239</v>
      </c>
      <c r="G10" s="1" t="s">
        <v>23</v>
      </c>
      <c r="H10" s="2">
        <v>42839</v>
      </c>
      <c r="I10" s="2">
        <v>42841</v>
      </c>
      <c r="J10" s="1">
        <v>0</v>
      </c>
      <c r="K10" s="1">
        <f>YEAR(Table_sales_pipeline[[#This Row],[close_date]])</f>
        <v>2017</v>
      </c>
      <c r="L10" s="1" t="str">
        <f>TEXT(Table_sales_pipeline[[#This Row],[close_date]],"MMMM")</f>
        <v>April</v>
      </c>
    </row>
    <row r="11" spans="1:12" x14ac:dyDescent="0.3">
      <c r="A11" s="1" t="s">
        <v>6740</v>
      </c>
      <c r="B11" s="1" t="s">
        <v>25</v>
      </c>
      <c r="C11" s="1" t="str">
        <f>VLOOKUP($B11,Table_sales_teams[],2,FALSE)</f>
        <v>Summer Sewald</v>
      </c>
      <c r="D11" s="1" t="str">
        <f>VLOOKUP($B11,Table_sales_teams[],3,FALSE)</f>
        <v>West</v>
      </c>
      <c r="E11" s="1" t="s">
        <v>43</v>
      </c>
      <c r="F11" s="1" t="s">
        <v>715</v>
      </c>
      <c r="G11" s="1" t="s">
        <v>23</v>
      </c>
      <c r="H11" s="2">
        <v>42829</v>
      </c>
      <c r="I11" s="2">
        <v>42836</v>
      </c>
      <c r="J11" s="1">
        <v>0</v>
      </c>
      <c r="K11" s="1">
        <f>YEAR(Table_sales_pipeline[[#This Row],[close_date]])</f>
        <v>2017</v>
      </c>
      <c r="L11" s="1" t="str">
        <f>TEXT(Table_sales_pipeline[[#This Row],[close_date]],"MMMM")</f>
        <v>April</v>
      </c>
    </row>
    <row r="12" spans="1:12" x14ac:dyDescent="0.3">
      <c r="A12" s="1" t="s">
        <v>6751</v>
      </c>
      <c r="B12" s="1" t="s">
        <v>84</v>
      </c>
      <c r="C12" s="1" t="str">
        <f>VLOOKUP($B12,Table_sales_teams[],2,FALSE)</f>
        <v>Melvin Marxen</v>
      </c>
      <c r="D12" s="1" t="str">
        <f>VLOOKUP($B12,Table_sales_teams[],3,FALSE)</f>
        <v>Central</v>
      </c>
      <c r="E12" s="1" t="s">
        <v>21</v>
      </c>
      <c r="F12" s="1" t="s">
        <v>129</v>
      </c>
      <c r="G12" s="1" t="s">
        <v>12</v>
      </c>
      <c r="H12" s="2">
        <v>42845</v>
      </c>
      <c r="I12" s="2">
        <v>42854</v>
      </c>
      <c r="J12" s="1">
        <v>657</v>
      </c>
      <c r="K12" s="1">
        <f>YEAR(Table_sales_pipeline[[#This Row],[close_date]])</f>
        <v>2017</v>
      </c>
      <c r="L12" s="1" t="str">
        <f>TEXT(Table_sales_pipeline[[#This Row],[close_date]],"MMMM")</f>
        <v>April</v>
      </c>
    </row>
    <row r="13" spans="1:12" x14ac:dyDescent="0.3">
      <c r="A13" s="1" t="s">
        <v>6775</v>
      </c>
      <c r="B13" s="1" t="s">
        <v>25</v>
      </c>
      <c r="C13" s="1" t="str">
        <f>VLOOKUP($B13,Table_sales_teams[],2,FALSE)</f>
        <v>Summer Sewald</v>
      </c>
      <c r="D13" s="1" t="str">
        <f>VLOOKUP($B13,Table_sales_teams[],3,FALSE)</f>
        <v>West</v>
      </c>
      <c r="E13" s="1" t="s">
        <v>21</v>
      </c>
      <c r="F13" s="1" t="s">
        <v>168</v>
      </c>
      <c r="G13" s="1" t="s">
        <v>23</v>
      </c>
      <c r="H13" s="2">
        <v>42828</v>
      </c>
      <c r="I13" s="2">
        <v>42829</v>
      </c>
      <c r="J13" s="1">
        <v>0</v>
      </c>
      <c r="K13" s="1">
        <f>YEAR(Table_sales_pipeline[[#This Row],[close_date]])</f>
        <v>2017</v>
      </c>
      <c r="L13" s="1" t="str">
        <f>TEXT(Table_sales_pipeline[[#This Row],[close_date]],"MMMM")</f>
        <v>April</v>
      </c>
    </row>
    <row r="14" spans="1:12" x14ac:dyDescent="0.3">
      <c r="A14" s="1" t="s">
        <v>6787</v>
      </c>
      <c r="B14" s="1" t="s">
        <v>216</v>
      </c>
      <c r="C14" s="1" t="str">
        <f>VLOOKUP($B14,Table_sales_teams[],2,FALSE)</f>
        <v>Celia Rouche</v>
      </c>
      <c r="D14" s="1" t="str">
        <f>VLOOKUP($B14,Table_sales_teams[],3,FALSE)</f>
        <v>West</v>
      </c>
      <c r="E14" s="1" t="s">
        <v>15</v>
      </c>
      <c r="F14" s="1" t="s">
        <v>161</v>
      </c>
      <c r="G14" s="1" t="s">
        <v>23</v>
      </c>
      <c r="H14" s="2">
        <v>42842</v>
      </c>
      <c r="I14" s="2">
        <v>42852</v>
      </c>
      <c r="J14" s="1">
        <v>0</v>
      </c>
      <c r="K14" s="1">
        <f>YEAR(Table_sales_pipeline[[#This Row],[close_date]])</f>
        <v>2017</v>
      </c>
      <c r="L14" s="1" t="str">
        <f>TEXT(Table_sales_pipeline[[#This Row],[close_date]],"MMMM")</f>
        <v>April</v>
      </c>
    </row>
    <row r="15" spans="1:12" x14ac:dyDescent="0.3">
      <c r="A15" s="1" t="s">
        <v>6790</v>
      </c>
      <c r="B15" s="1" t="s">
        <v>9</v>
      </c>
      <c r="C15" s="1" t="str">
        <f>VLOOKUP($B15,Table_sales_teams[],2,FALSE)</f>
        <v>Melvin Marxen</v>
      </c>
      <c r="D15" s="1" t="str">
        <f>VLOOKUP($B15,Table_sales_teams[],3,FALSE)</f>
        <v>Central</v>
      </c>
      <c r="E15" s="1" t="s">
        <v>10</v>
      </c>
      <c r="F15" s="1" t="s">
        <v>239</v>
      </c>
      <c r="G15" s="1" t="s">
        <v>12</v>
      </c>
      <c r="H15" s="2">
        <v>42830</v>
      </c>
      <c r="I15" s="2">
        <v>42831</v>
      </c>
      <c r="J15" s="1">
        <v>5647</v>
      </c>
      <c r="K15" s="1">
        <f>YEAR(Table_sales_pipeline[[#This Row],[close_date]])</f>
        <v>2017</v>
      </c>
      <c r="L15" s="1" t="str">
        <f>TEXT(Table_sales_pipeline[[#This Row],[close_date]],"MMMM")</f>
        <v>April</v>
      </c>
    </row>
    <row r="16" spans="1:12" x14ac:dyDescent="0.3">
      <c r="A16" s="1" t="s">
        <v>6803</v>
      </c>
      <c r="B16" s="1" t="s">
        <v>101</v>
      </c>
      <c r="C16" s="1" t="str">
        <f>VLOOKUP($B16,Table_sales_teams[],2,FALSE)</f>
        <v>Dustin Brinkmann</v>
      </c>
      <c r="D16" s="1" t="str">
        <f>VLOOKUP($B16,Table_sales_teams[],3,FALSE)</f>
        <v>Central</v>
      </c>
      <c r="E16" s="1" t="s">
        <v>15</v>
      </c>
      <c r="F16" s="1" t="s">
        <v>144</v>
      </c>
      <c r="G16" s="1" t="s">
        <v>23</v>
      </c>
      <c r="H16" s="2">
        <v>42837</v>
      </c>
      <c r="I16" s="2">
        <v>42844</v>
      </c>
      <c r="J16" s="1">
        <v>0</v>
      </c>
      <c r="K16" s="1">
        <f>YEAR(Table_sales_pipeline[[#This Row],[close_date]])</f>
        <v>2017</v>
      </c>
      <c r="L16" s="1" t="str">
        <f>TEXT(Table_sales_pipeline[[#This Row],[close_date]],"MMMM")</f>
        <v>April</v>
      </c>
    </row>
    <row r="17" spans="1:12" x14ac:dyDescent="0.3">
      <c r="A17" s="1" t="s">
        <v>6805</v>
      </c>
      <c r="B17" s="1" t="s">
        <v>86</v>
      </c>
      <c r="C17" s="1" t="str">
        <f>VLOOKUP($B17,Table_sales_teams[],2,FALSE)</f>
        <v>Celia Rouche</v>
      </c>
      <c r="D17" s="1" t="str">
        <f>VLOOKUP($B17,Table_sales_teams[],3,FALSE)</f>
        <v>West</v>
      </c>
      <c r="E17" s="1" t="s">
        <v>36</v>
      </c>
      <c r="F17" s="1" t="s">
        <v>264</v>
      </c>
      <c r="G17" s="1" t="s">
        <v>12</v>
      </c>
      <c r="H17" s="2">
        <v>42824</v>
      </c>
      <c r="I17" s="2">
        <v>42831</v>
      </c>
      <c r="J17" s="1">
        <v>3316</v>
      </c>
      <c r="K17" s="1">
        <f>YEAR(Table_sales_pipeline[[#This Row],[close_date]])</f>
        <v>2017</v>
      </c>
      <c r="L17" s="1" t="str">
        <f>TEXT(Table_sales_pipeline[[#This Row],[close_date]],"MMMM")</f>
        <v>April</v>
      </c>
    </row>
    <row r="18" spans="1:12" x14ac:dyDescent="0.3">
      <c r="A18" s="1" t="s">
        <v>1320</v>
      </c>
      <c r="B18" s="1" t="s">
        <v>86</v>
      </c>
      <c r="C18" s="1" t="str">
        <f>VLOOKUP($B18,Table_sales_teams[],2,FALSE)</f>
        <v>Celia Rouche</v>
      </c>
      <c r="D18" s="1" t="str">
        <f>VLOOKUP($B18,Table_sales_teams[],3,FALSE)</f>
        <v>West</v>
      </c>
      <c r="E18" s="1" t="s">
        <v>15</v>
      </c>
      <c r="F18" s="1" t="s">
        <v>352</v>
      </c>
      <c r="G18" s="1" t="s">
        <v>23</v>
      </c>
      <c r="H18" s="2">
        <v>42835</v>
      </c>
      <c r="I18" s="2">
        <v>42843</v>
      </c>
      <c r="J18" s="1">
        <v>0</v>
      </c>
      <c r="K18" s="1">
        <f>YEAR(Table_sales_pipeline[[#This Row],[close_date]])</f>
        <v>2017</v>
      </c>
      <c r="L18" s="1" t="str">
        <f>TEXT(Table_sales_pipeline[[#This Row],[close_date]],"MMMM")</f>
        <v>April</v>
      </c>
    </row>
    <row r="19" spans="1:12" x14ac:dyDescent="0.3">
      <c r="A19" s="1" t="s">
        <v>6815</v>
      </c>
      <c r="B19" s="1" t="s">
        <v>71</v>
      </c>
      <c r="C19" s="1" t="str">
        <f>VLOOKUP($B19,Table_sales_teams[],2,FALSE)</f>
        <v>Celia Rouche</v>
      </c>
      <c r="D19" s="1" t="str">
        <f>VLOOKUP($B19,Table_sales_teams[],3,FALSE)</f>
        <v>West</v>
      </c>
      <c r="E19" s="1" t="s">
        <v>36</v>
      </c>
      <c r="F19" s="1" t="s">
        <v>159</v>
      </c>
      <c r="G19" s="1" t="s">
        <v>23</v>
      </c>
      <c r="H19" s="2">
        <v>42839</v>
      </c>
      <c r="I19" s="2">
        <v>42840</v>
      </c>
      <c r="J19" s="1">
        <v>0</v>
      </c>
      <c r="K19" s="1">
        <f>YEAR(Table_sales_pipeline[[#This Row],[close_date]])</f>
        <v>2017</v>
      </c>
      <c r="L19" s="1" t="str">
        <f>TEXT(Table_sales_pipeline[[#This Row],[close_date]],"MMMM")</f>
        <v>April</v>
      </c>
    </row>
    <row r="20" spans="1:12" x14ac:dyDescent="0.3">
      <c r="A20" s="1" t="s">
        <v>6857</v>
      </c>
      <c r="B20" s="1" t="s">
        <v>25</v>
      </c>
      <c r="C20" s="1" t="str">
        <f>VLOOKUP($B20,Table_sales_teams[],2,FALSE)</f>
        <v>Summer Sewald</v>
      </c>
      <c r="D20" s="1" t="str">
        <f>VLOOKUP($B20,Table_sales_teams[],3,FALSE)</f>
        <v>West</v>
      </c>
      <c r="E20" s="1" t="s">
        <v>15</v>
      </c>
      <c r="F20" s="1" t="s">
        <v>127</v>
      </c>
      <c r="G20" s="1" t="s">
        <v>12</v>
      </c>
      <c r="H20" s="2">
        <v>42851</v>
      </c>
      <c r="I20" s="2">
        <v>42853</v>
      </c>
      <c r="J20" s="1">
        <v>49</v>
      </c>
      <c r="K20" s="1">
        <f>YEAR(Table_sales_pipeline[[#This Row],[close_date]])</f>
        <v>2017</v>
      </c>
      <c r="L20" s="1" t="str">
        <f>TEXT(Table_sales_pipeline[[#This Row],[close_date]],"MMMM")</f>
        <v>April</v>
      </c>
    </row>
    <row r="21" spans="1:12" x14ac:dyDescent="0.3">
      <c r="A21" s="1" t="s">
        <v>6869</v>
      </c>
      <c r="B21" s="1" t="s">
        <v>216</v>
      </c>
      <c r="C21" s="1" t="str">
        <f>VLOOKUP($B21,Table_sales_teams[],2,FALSE)</f>
        <v>Celia Rouche</v>
      </c>
      <c r="D21" s="1" t="str">
        <f>VLOOKUP($B21,Table_sales_teams[],3,FALSE)</f>
        <v>West</v>
      </c>
      <c r="E21" s="1" t="s">
        <v>21</v>
      </c>
      <c r="F21" s="1" t="s">
        <v>159</v>
      </c>
      <c r="G21" s="1" t="s">
        <v>12</v>
      </c>
      <c r="H21" s="2">
        <v>42825</v>
      </c>
      <c r="I21" s="2">
        <v>42832</v>
      </c>
      <c r="J21" s="1">
        <v>520</v>
      </c>
      <c r="K21" s="1">
        <f>YEAR(Table_sales_pipeline[[#This Row],[close_date]])</f>
        <v>2017</v>
      </c>
      <c r="L21" s="1" t="str">
        <f>TEXT(Table_sales_pipeline[[#This Row],[close_date]],"MMMM")</f>
        <v>April</v>
      </c>
    </row>
    <row r="22" spans="1:12" x14ac:dyDescent="0.3">
      <c r="A22" s="1" t="s">
        <v>6916</v>
      </c>
      <c r="B22" s="1" t="s">
        <v>101</v>
      </c>
      <c r="C22" s="1" t="str">
        <f>VLOOKUP($B22,Table_sales_teams[],2,FALSE)</f>
        <v>Dustin Brinkmann</v>
      </c>
      <c r="D22" s="1" t="str">
        <f>VLOOKUP($B22,Table_sales_teams[],3,FALSE)</f>
        <v>Central</v>
      </c>
      <c r="E22" s="1" t="s">
        <v>15</v>
      </c>
      <c r="F22" s="1" t="s">
        <v>296</v>
      </c>
      <c r="G22" s="1" t="s">
        <v>12</v>
      </c>
      <c r="H22" s="2">
        <v>42835</v>
      </c>
      <c r="I22" s="2">
        <v>42843</v>
      </c>
      <c r="J22" s="1">
        <v>62</v>
      </c>
      <c r="K22" s="1">
        <f>YEAR(Table_sales_pipeline[[#This Row],[close_date]])</f>
        <v>2017</v>
      </c>
      <c r="L22" s="1" t="str">
        <f>TEXT(Table_sales_pipeline[[#This Row],[close_date]],"MMMM")</f>
        <v>April</v>
      </c>
    </row>
    <row r="23" spans="1:12" x14ac:dyDescent="0.3">
      <c r="A23" s="1" t="s">
        <v>6919</v>
      </c>
      <c r="B23" s="1" t="s">
        <v>75</v>
      </c>
      <c r="C23" s="1" t="str">
        <f>VLOOKUP($B23,Table_sales_teams[],2,FALSE)</f>
        <v>Rocco Neubert</v>
      </c>
      <c r="D23" s="1" t="str">
        <f>VLOOKUP($B23,Table_sales_teams[],3,FALSE)</f>
        <v>East</v>
      </c>
      <c r="E23" s="1" t="s">
        <v>36</v>
      </c>
      <c r="F23" s="1" t="s">
        <v>152</v>
      </c>
      <c r="G23" s="1" t="s">
        <v>23</v>
      </c>
      <c r="H23" s="2">
        <v>42839</v>
      </c>
      <c r="I23" s="2">
        <v>42845</v>
      </c>
      <c r="J23" s="1">
        <v>0</v>
      </c>
      <c r="K23" s="1">
        <f>YEAR(Table_sales_pipeline[[#This Row],[close_date]])</f>
        <v>2017</v>
      </c>
      <c r="L23" s="1" t="str">
        <f>TEXT(Table_sales_pipeline[[#This Row],[close_date]],"MMMM")</f>
        <v>April</v>
      </c>
    </row>
    <row r="24" spans="1:12" x14ac:dyDescent="0.3">
      <c r="A24" s="1" t="s">
        <v>6947</v>
      </c>
      <c r="B24" s="1" t="s">
        <v>172</v>
      </c>
      <c r="C24" s="1" t="str">
        <f>VLOOKUP($B24,Table_sales_teams[],2,FALSE)</f>
        <v>Melvin Marxen</v>
      </c>
      <c r="D24" s="1" t="str">
        <f>VLOOKUP($B24,Table_sales_teams[],3,FALSE)</f>
        <v>Central</v>
      </c>
      <c r="E24" s="1" t="s">
        <v>43</v>
      </c>
      <c r="F24" s="1" t="s">
        <v>22</v>
      </c>
      <c r="G24" s="1" t="s">
        <v>12</v>
      </c>
      <c r="H24" s="2">
        <v>42822</v>
      </c>
      <c r="I24" s="2">
        <v>42830</v>
      </c>
      <c r="J24" s="1">
        <v>5972</v>
      </c>
      <c r="K24" s="1">
        <f>YEAR(Table_sales_pipeline[[#This Row],[close_date]])</f>
        <v>2017</v>
      </c>
      <c r="L24" s="1" t="str">
        <f>TEXT(Table_sales_pipeline[[#This Row],[close_date]],"MMMM")</f>
        <v>April</v>
      </c>
    </row>
    <row r="25" spans="1:12" x14ac:dyDescent="0.3">
      <c r="A25" s="1" t="s">
        <v>6998</v>
      </c>
      <c r="B25" s="1" t="s">
        <v>20</v>
      </c>
      <c r="C25" s="1" t="str">
        <f>VLOOKUP($B25,Table_sales_teams[],2,FALSE)</f>
        <v>Melvin Marxen</v>
      </c>
      <c r="D25" s="1" t="str">
        <f>VLOOKUP($B25,Table_sales_teams[],3,FALSE)</f>
        <v>Central</v>
      </c>
      <c r="E25" s="1" t="s">
        <v>36</v>
      </c>
      <c r="F25" s="1" t="s">
        <v>16</v>
      </c>
      <c r="G25" s="1" t="s">
        <v>23</v>
      </c>
      <c r="H25" s="2">
        <v>42823</v>
      </c>
      <c r="I25" s="2">
        <v>42830</v>
      </c>
      <c r="J25" s="1">
        <v>0</v>
      </c>
      <c r="K25" s="1">
        <f>YEAR(Table_sales_pipeline[[#This Row],[close_date]])</f>
        <v>2017</v>
      </c>
      <c r="L25" s="1" t="str">
        <f>TEXT(Table_sales_pipeline[[#This Row],[close_date]],"MMMM")</f>
        <v>April</v>
      </c>
    </row>
    <row r="26" spans="1:12" x14ac:dyDescent="0.3">
      <c r="A26" s="1" t="s">
        <v>7018</v>
      </c>
      <c r="B26" s="1" t="s">
        <v>39</v>
      </c>
      <c r="C26" s="1" t="str">
        <f>VLOOKUP($B26,Table_sales_teams[],2,FALSE)</f>
        <v>Rocco Neubert</v>
      </c>
      <c r="D26" s="1" t="str">
        <f>VLOOKUP($B26,Table_sales_teams[],3,FALSE)</f>
        <v>East</v>
      </c>
      <c r="E26" s="1" t="s">
        <v>15</v>
      </c>
      <c r="F26" s="1" t="s">
        <v>81</v>
      </c>
      <c r="G26" s="1" t="s">
        <v>12</v>
      </c>
      <c r="H26" s="2">
        <v>42830</v>
      </c>
      <c r="I26" s="2">
        <v>42839</v>
      </c>
      <c r="J26" s="1">
        <v>50</v>
      </c>
      <c r="K26" s="1">
        <f>YEAR(Table_sales_pipeline[[#This Row],[close_date]])</f>
        <v>2017</v>
      </c>
      <c r="L26" s="1" t="str">
        <f>TEXT(Table_sales_pipeline[[#This Row],[close_date]],"MMMM")</f>
        <v>April</v>
      </c>
    </row>
    <row r="27" spans="1:12" x14ac:dyDescent="0.3">
      <c r="A27" s="1" t="s">
        <v>1520</v>
      </c>
      <c r="B27" s="1" t="s">
        <v>133</v>
      </c>
      <c r="C27" s="1" t="str">
        <f>VLOOKUP($B27,Table_sales_teams[],2,FALSE)</f>
        <v>Dustin Brinkmann</v>
      </c>
      <c r="D27" s="1" t="str">
        <f>VLOOKUP($B27,Table_sales_teams[],3,FALSE)</f>
        <v>Central</v>
      </c>
      <c r="E27" s="1" t="s">
        <v>21</v>
      </c>
      <c r="F27" s="1" t="s">
        <v>94</v>
      </c>
      <c r="G27" s="1" t="s">
        <v>23</v>
      </c>
      <c r="H27" s="2">
        <v>42832</v>
      </c>
      <c r="I27" s="2">
        <v>42841</v>
      </c>
      <c r="J27" s="1">
        <v>0</v>
      </c>
      <c r="K27" s="1">
        <f>YEAR(Table_sales_pipeline[[#This Row],[close_date]])</f>
        <v>2017</v>
      </c>
      <c r="L27" s="1" t="str">
        <f>TEXT(Table_sales_pipeline[[#This Row],[close_date]],"MMMM")</f>
        <v>April</v>
      </c>
    </row>
    <row r="28" spans="1:12" x14ac:dyDescent="0.3">
      <c r="A28" s="1" t="s">
        <v>7031</v>
      </c>
      <c r="B28" s="1" t="s">
        <v>124</v>
      </c>
      <c r="C28" s="1" t="str">
        <f>VLOOKUP($B28,Table_sales_teams[],2,FALSE)</f>
        <v>Celia Rouche</v>
      </c>
      <c r="D28" s="1" t="str">
        <f>VLOOKUP($B28,Table_sales_teams[],3,FALSE)</f>
        <v>West</v>
      </c>
      <c r="E28" s="1" t="s">
        <v>36</v>
      </c>
      <c r="F28" s="1" t="s">
        <v>261</v>
      </c>
      <c r="G28" s="1" t="s">
        <v>23</v>
      </c>
      <c r="H28" s="2">
        <v>42842</v>
      </c>
      <c r="I28" s="2">
        <v>42843</v>
      </c>
      <c r="J28" s="1">
        <v>0</v>
      </c>
      <c r="K28" s="1">
        <f>YEAR(Table_sales_pipeline[[#This Row],[close_date]])</f>
        <v>2017</v>
      </c>
      <c r="L28" s="1" t="str">
        <f>TEXT(Table_sales_pipeline[[#This Row],[close_date]],"MMMM")</f>
        <v>April</v>
      </c>
    </row>
    <row r="29" spans="1:12" x14ac:dyDescent="0.3">
      <c r="A29" s="1" t="s">
        <v>7045</v>
      </c>
      <c r="B29" s="1" t="s">
        <v>97</v>
      </c>
      <c r="C29" s="1" t="str">
        <f>VLOOKUP($B29,Table_sales_teams[],2,FALSE)</f>
        <v>Celia Rouche</v>
      </c>
      <c r="D29" s="1" t="str">
        <f>VLOOKUP($B29,Table_sales_teams[],3,FALSE)</f>
        <v>West</v>
      </c>
      <c r="E29" s="1" t="s">
        <v>21</v>
      </c>
      <c r="F29" s="1" t="s">
        <v>272</v>
      </c>
      <c r="G29" s="1" t="s">
        <v>12</v>
      </c>
      <c r="H29" s="2">
        <v>42847</v>
      </c>
      <c r="I29" s="2">
        <v>42855</v>
      </c>
      <c r="J29" s="1">
        <v>525</v>
      </c>
      <c r="K29" s="1">
        <f>YEAR(Table_sales_pipeline[[#This Row],[close_date]])</f>
        <v>2017</v>
      </c>
      <c r="L29" s="1" t="str">
        <f>TEXT(Table_sales_pipeline[[#This Row],[close_date]],"MMMM")</f>
        <v>April</v>
      </c>
    </row>
    <row r="30" spans="1:12" x14ac:dyDescent="0.3">
      <c r="A30" s="1" t="s">
        <v>1545</v>
      </c>
      <c r="B30" s="1" t="s">
        <v>9</v>
      </c>
      <c r="C30" s="1" t="str">
        <f>VLOOKUP($B30,Table_sales_teams[],2,FALSE)</f>
        <v>Melvin Marxen</v>
      </c>
      <c r="D30" s="1" t="str">
        <f>VLOOKUP($B30,Table_sales_teams[],3,FALSE)</f>
        <v>Central</v>
      </c>
      <c r="E30" s="1" t="s">
        <v>72</v>
      </c>
      <c r="F30" s="1" t="s">
        <v>362</v>
      </c>
      <c r="G30" s="1" t="s">
        <v>23</v>
      </c>
      <c r="H30" s="2">
        <v>42824</v>
      </c>
      <c r="I30" s="2">
        <v>42832</v>
      </c>
      <c r="J30" s="1">
        <v>0</v>
      </c>
      <c r="K30" s="1">
        <f>YEAR(Table_sales_pipeline[[#This Row],[close_date]])</f>
        <v>2017</v>
      </c>
      <c r="L30" s="1" t="str">
        <f>TEXT(Table_sales_pipeline[[#This Row],[close_date]],"MMMM")</f>
        <v>April</v>
      </c>
    </row>
    <row r="31" spans="1:12" x14ac:dyDescent="0.3">
      <c r="A31" s="1" t="s">
        <v>7081</v>
      </c>
      <c r="B31" s="1" t="s">
        <v>20</v>
      </c>
      <c r="C31" s="1" t="str">
        <f>VLOOKUP($B31,Table_sales_teams[],2,FALSE)</f>
        <v>Melvin Marxen</v>
      </c>
      <c r="D31" s="1" t="str">
        <f>VLOOKUP($B31,Table_sales_teams[],3,FALSE)</f>
        <v>Central</v>
      </c>
      <c r="E31" s="1" t="s">
        <v>10</v>
      </c>
      <c r="F31" s="1" t="s">
        <v>290</v>
      </c>
      <c r="G31" s="1" t="s">
        <v>12</v>
      </c>
      <c r="H31" s="2">
        <v>42842</v>
      </c>
      <c r="I31" s="2">
        <v>42849</v>
      </c>
      <c r="J31" s="1">
        <v>4784</v>
      </c>
      <c r="K31" s="1">
        <f>YEAR(Table_sales_pipeline[[#This Row],[close_date]])</f>
        <v>2017</v>
      </c>
      <c r="L31" s="1" t="str">
        <f>TEXT(Table_sales_pipeline[[#This Row],[close_date]],"MMMM")</f>
        <v>April</v>
      </c>
    </row>
    <row r="32" spans="1:12" x14ac:dyDescent="0.3">
      <c r="A32" s="1" t="s">
        <v>7087</v>
      </c>
      <c r="B32" s="1" t="s">
        <v>31</v>
      </c>
      <c r="C32" s="1" t="str">
        <f>VLOOKUP($B32,Table_sales_teams[],2,FALSE)</f>
        <v>Cara Losch</v>
      </c>
      <c r="D32" s="1" t="str">
        <f>VLOOKUP($B32,Table_sales_teams[],3,FALSE)</f>
        <v>East</v>
      </c>
      <c r="E32" s="1" t="s">
        <v>15</v>
      </c>
      <c r="F32" s="1" t="s">
        <v>387</v>
      </c>
      <c r="G32" s="1" t="s">
        <v>23</v>
      </c>
      <c r="H32" s="2">
        <v>42836</v>
      </c>
      <c r="I32" s="2">
        <v>42847</v>
      </c>
      <c r="J32" s="1">
        <v>0</v>
      </c>
      <c r="K32" s="1">
        <f>YEAR(Table_sales_pipeline[[#This Row],[close_date]])</f>
        <v>2017</v>
      </c>
      <c r="L32" s="1" t="str">
        <f>TEXT(Table_sales_pipeline[[#This Row],[close_date]],"MMMM")</f>
        <v>April</v>
      </c>
    </row>
    <row r="33" spans="1:12" x14ac:dyDescent="0.3">
      <c r="A33" s="1" t="s">
        <v>7107</v>
      </c>
      <c r="B33" s="1" t="s">
        <v>66</v>
      </c>
      <c r="C33" s="1" t="str">
        <f>VLOOKUP($B33,Table_sales_teams[],2,FALSE)</f>
        <v>Cara Losch</v>
      </c>
      <c r="D33" s="1" t="str">
        <f>VLOOKUP($B33,Table_sales_teams[],3,FALSE)</f>
        <v>East</v>
      </c>
      <c r="E33" s="1" t="s">
        <v>10</v>
      </c>
      <c r="F33" s="1" t="s">
        <v>29</v>
      </c>
      <c r="G33" s="1" t="s">
        <v>12</v>
      </c>
      <c r="H33" s="2">
        <v>42833</v>
      </c>
      <c r="I33" s="2">
        <v>42834</v>
      </c>
      <c r="J33" s="1">
        <v>5217</v>
      </c>
      <c r="K33" s="1">
        <f>YEAR(Table_sales_pipeline[[#This Row],[close_date]])</f>
        <v>2017</v>
      </c>
      <c r="L33" s="1" t="str">
        <f>TEXT(Table_sales_pipeline[[#This Row],[close_date]],"MMMM")</f>
        <v>April</v>
      </c>
    </row>
    <row r="34" spans="1:12" x14ac:dyDescent="0.3">
      <c r="A34" s="1" t="s">
        <v>7138</v>
      </c>
      <c r="B34" s="1" t="s">
        <v>34</v>
      </c>
      <c r="C34" s="1" t="str">
        <f>VLOOKUP($B34,Table_sales_teams[],2,FALSE)</f>
        <v>Summer Sewald</v>
      </c>
      <c r="D34" s="1" t="str">
        <f>VLOOKUP($B34,Table_sales_teams[],3,FALSE)</f>
        <v>West</v>
      </c>
      <c r="E34" s="1" t="s">
        <v>21</v>
      </c>
      <c r="F34" s="1" t="s">
        <v>164</v>
      </c>
      <c r="G34" s="1" t="s">
        <v>12</v>
      </c>
      <c r="H34" s="2">
        <v>42846</v>
      </c>
      <c r="I34" s="2">
        <v>42848</v>
      </c>
      <c r="J34" s="1">
        <v>570</v>
      </c>
      <c r="K34" s="1">
        <f>YEAR(Table_sales_pipeline[[#This Row],[close_date]])</f>
        <v>2017</v>
      </c>
      <c r="L34" s="1" t="str">
        <f>TEXT(Table_sales_pipeline[[#This Row],[close_date]],"MMMM")</f>
        <v>April</v>
      </c>
    </row>
    <row r="35" spans="1:12" x14ac:dyDescent="0.3">
      <c r="A35" s="1" t="s">
        <v>7150</v>
      </c>
      <c r="B35" s="1" t="s">
        <v>39</v>
      </c>
      <c r="C35" s="1" t="str">
        <f>VLOOKUP($B35,Table_sales_teams[],2,FALSE)</f>
        <v>Rocco Neubert</v>
      </c>
      <c r="D35" s="1" t="str">
        <f>VLOOKUP($B35,Table_sales_teams[],3,FALSE)</f>
        <v>East</v>
      </c>
      <c r="E35" s="1" t="s">
        <v>21</v>
      </c>
      <c r="F35" s="1" t="s">
        <v>29</v>
      </c>
      <c r="G35" s="1" t="s">
        <v>23</v>
      </c>
      <c r="H35" s="2">
        <v>42843</v>
      </c>
      <c r="I35" s="2">
        <v>42850</v>
      </c>
      <c r="J35" s="1">
        <v>0</v>
      </c>
      <c r="K35" s="1">
        <f>YEAR(Table_sales_pipeline[[#This Row],[close_date]])</f>
        <v>2017</v>
      </c>
      <c r="L35" s="1" t="str">
        <f>TEXT(Table_sales_pipeline[[#This Row],[close_date]],"MMMM")</f>
        <v>April</v>
      </c>
    </row>
    <row r="36" spans="1:12" x14ac:dyDescent="0.3">
      <c r="A36" s="1" t="s">
        <v>7173</v>
      </c>
      <c r="B36" s="1" t="s">
        <v>66</v>
      </c>
      <c r="C36" s="1" t="str">
        <f>VLOOKUP($B36,Table_sales_teams[],2,FALSE)</f>
        <v>Cara Losch</v>
      </c>
      <c r="D36" s="1" t="str">
        <f>VLOOKUP($B36,Table_sales_teams[],3,FALSE)</f>
        <v>East</v>
      </c>
      <c r="E36" s="1" t="s">
        <v>36</v>
      </c>
      <c r="F36" s="1" t="s">
        <v>233</v>
      </c>
      <c r="G36" s="1" t="s">
        <v>12</v>
      </c>
      <c r="H36" s="2">
        <v>42846</v>
      </c>
      <c r="I36" s="2">
        <v>42848</v>
      </c>
      <c r="J36" s="1">
        <v>3850</v>
      </c>
      <c r="K36" s="1">
        <f>YEAR(Table_sales_pipeline[[#This Row],[close_date]])</f>
        <v>2017</v>
      </c>
      <c r="L36" s="1" t="str">
        <f>TEXT(Table_sales_pipeline[[#This Row],[close_date]],"MMMM")</f>
        <v>April</v>
      </c>
    </row>
    <row r="37" spans="1:12" x14ac:dyDescent="0.3">
      <c r="A37" s="1" t="s">
        <v>7212</v>
      </c>
      <c r="B37" s="1" t="s">
        <v>124</v>
      </c>
      <c r="C37" s="1" t="str">
        <f>VLOOKUP($B37,Table_sales_teams[],2,FALSE)</f>
        <v>Celia Rouche</v>
      </c>
      <c r="D37" s="1" t="str">
        <f>VLOOKUP($B37,Table_sales_teams[],3,FALSE)</f>
        <v>West</v>
      </c>
      <c r="E37" s="1" t="s">
        <v>217</v>
      </c>
      <c r="F37" s="1" t="s">
        <v>168</v>
      </c>
      <c r="G37" s="1" t="s">
        <v>23</v>
      </c>
      <c r="H37" s="2">
        <v>42824</v>
      </c>
      <c r="I37" s="2">
        <v>42829</v>
      </c>
      <c r="J37" s="1">
        <v>0</v>
      </c>
      <c r="K37" s="1">
        <f>YEAR(Table_sales_pipeline[[#This Row],[close_date]])</f>
        <v>2017</v>
      </c>
      <c r="L37" s="1" t="str">
        <f>TEXT(Table_sales_pipeline[[#This Row],[close_date]],"MMMM")</f>
        <v>April</v>
      </c>
    </row>
    <row r="38" spans="1:12" x14ac:dyDescent="0.3">
      <c r="A38" s="1" t="s">
        <v>7258</v>
      </c>
      <c r="B38" s="1" t="s">
        <v>31</v>
      </c>
      <c r="C38" s="1" t="str">
        <f>VLOOKUP($B38,Table_sales_teams[],2,FALSE)</f>
        <v>Cara Losch</v>
      </c>
      <c r="D38" s="1" t="str">
        <f>VLOOKUP($B38,Table_sales_teams[],3,FALSE)</f>
        <v>East</v>
      </c>
      <c r="E38" s="1" t="s">
        <v>72</v>
      </c>
      <c r="F38" s="1" t="s">
        <v>81</v>
      </c>
      <c r="G38" s="1" t="s">
        <v>12</v>
      </c>
      <c r="H38" s="2">
        <v>42852</v>
      </c>
      <c r="I38" s="2">
        <v>42853</v>
      </c>
      <c r="J38" s="1">
        <v>1146</v>
      </c>
      <c r="K38" s="1">
        <f>YEAR(Table_sales_pipeline[[#This Row],[close_date]])</f>
        <v>2017</v>
      </c>
      <c r="L38" s="1" t="str">
        <f>TEXT(Table_sales_pipeline[[#This Row],[close_date]],"MMMM")</f>
        <v>April</v>
      </c>
    </row>
    <row r="39" spans="1:12" x14ac:dyDescent="0.3">
      <c r="A39" s="1" t="s">
        <v>7269</v>
      </c>
      <c r="B39" s="1" t="s">
        <v>31</v>
      </c>
      <c r="C39" s="1" t="str">
        <f>VLOOKUP($B39,Table_sales_teams[],2,FALSE)</f>
        <v>Cara Losch</v>
      </c>
      <c r="D39" s="1" t="str">
        <f>VLOOKUP($B39,Table_sales_teams[],3,FALSE)</f>
        <v>East</v>
      </c>
      <c r="E39" s="1" t="s">
        <v>15</v>
      </c>
      <c r="F39" s="1" t="s">
        <v>102</v>
      </c>
      <c r="G39" s="1" t="s">
        <v>23</v>
      </c>
      <c r="H39" s="2">
        <v>42844</v>
      </c>
      <c r="I39" s="2">
        <v>42846</v>
      </c>
      <c r="J39" s="1">
        <v>0</v>
      </c>
      <c r="K39" s="1">
        <f>YEAR(Table_sales_pipeline[[#This Row],[close_date]])</f>
        <v>2017</v>
      </c>
      <c r="L39" s="1" t="str">
        <f>TEXT(Table_sales_pipeline[[#This Row],[close_date]],"MMMM")</f>
        <v>April</v>
      </c>
    </row>
    <row r="40" spans="1:12" x14ac:dyDescent="0.3">
      <c r="A40" s="1" t="s">
        <v>7277</v>
      </c>
      <c r="B40" s="1" t="s">
        <v>101</v>
      </c>
      <c r="C40" s="1" t="str">
        <f>VLOOKUP($B40,Table_sales_teams[],2,FALSE)</f>
        <v>Dustin Brinkmann</v>
      </c>
      <c r="D40" s="1" t="str">
        <f>VLOOKUP($B40,Table_sales_teams[],3,FALSE)</f>
        <v>Central</v>
      </c>
      <c r="E40" s="1" t="s">
        <v>15</v>
      </c>
      <c r="F40" s="1" t="s">
        <v>16</v>
      </c>
      <c r="G40" s="1" t="s">
        <v>12</v>
      </c>
      <c r="H40" s="2">
        <v>42826</v>
      </c>
      <c r="I40" s="2">
        <v>42827</v>
      </c>
      <c r="J40" s="1">
        <v>60</v>
      </c>
      <c r="K40" s="1">
        <f>YEAR(Table_sales_pipeline[[#This Row],[close_date]])</f>
        <v>2017</v>
      </c>
      <c r="L40" s="1" t="str">
        <f>TEXT(Table_sales_pipeline[[#This Row],[close_date]],"MMMM")</f>
        <v>April</v>
      </c>
    </row>
    <row r="41" spans="1:12" x14ac:dyDescent="0.3">
      <c r="A41" s="1" t="s">
        <v>7282</v>
      </c>
      <c r="B41" s="1" t="s">
        <v>97</v>
      </c>
      <c r="C41" s="1" t="str">
        <f>VLOOKUP($B41,Table_sales_teams[],2,FALSE)</f>
        <v>Celia Rouche</v>
      </c>
      <c r="D41" s="1" t="str">
        <f>VLOOKUP($B41,Table_sales_teams[],3,FALSE)</f>
        <v>West</v>
      </c>
      <c r="E41" s="1" t="s">
        <v>21</v>
      </c>
      <c r="F41" s="1" t="s">
        <v>54</v>
      </c>
      <c r="G41" s="1" t="s">
        <v>12</v>
      </c>
      <c r="H41" s="2">
        <v>42832</v>
      </c>
      <c r="I41" s="2">
        <v>42838</v>
      </c>
      <c r="J41" s="1">
        <v>522</v>
      </c>
      <c r="K41" s="1">
        <f>YEAR(Table_sales_pipeline[[#This Row],[close_date]])</f>
        <v>2017</v>
      </c>
      <c r="L41" s="1" t="str">
        <f>TEXT(Table_sales_pipeline[[#This Row],[close_date]],"MMMM")</f>
        <v>April</v>
      </c>
    </row>
    <row r="42" spans="1:12" x14ac:dyDescent="0.3">
      <c r="A42" s="1" t="s">
        <v>7285</v>
      </c>
      <c r="B42" s="1" t="s">
        <v>14</v>
      </c>
      <c r="C42" s="1" t="str">
        <f>VLOOKUP($B42,Table_sales_teams[],2,FALSE)</f>
        <v>Dustin Brinkmann</v>
      </c>
      <c r="D42" s="1" t="str">
        <f>VLOOKUP($B42,Table_sales_teams[],3,FALSE)</f>
        <v>Central</v>
      </c>
      <c r="E42" s="1" t="s">
        <v>15</v>
      </c>
      <c r="F42" s="1" t="s">
        <v>18</v>
      </c>
      <c r="G42" s="1" t="s">
        <v>23</v>
      </c>
      <c r="H42" s="2">
        <v>42835</v>
      </c>
      <c r="I42" s="2">
        <v>42836</v>
      </c>
      <c r="J42" s="1">
        <v>0</v>
      </c>
      <c r="K42" s="1">
        <f>YEAR(Table_sales_pipeline[[#This Row],[close_date]])</f>
        <v>2017</v>
      </c>
      <c r="L42" s="1" t="str">
        <f>TEXT(Table_sales_pipeline[[#This Row],[close_date]],"MMMM")</f>
        <v>April</v>
      </c>
    </row>
    <row r="43" spans="1:12" x14ac:dyDescent="0.3">
      <c r="A43" s="1" t="s">
        <v>7348</v>
      </c>
      <c r="B43" s="1" t="s">
        <v>9</v>
      </c>
      <c r="C43" s="1" t="str">
        <f>VLOOKUP($B43,Table_sales_teams[],2,FALSE)</f>
        <v>Melvin Marxen</v>
      </c>
      <c r="D43" s="1" t="str">
        <f>VLOOKUP($B43,Table_sales_teams[],3,FALSE)</f>
        <v>Central</v>
      </c>
      <c r="E43" s="1" t="s">
        <v>72</v>
      </c>
      <c r="F43" s="1" t="s">
        <v>129</v>
      </c>
      <c r="G43" s="1" t="s">
        <v>23</v>
      </c>
      <c r="H43" s="2">
        <v>42846</v>
      </c>
      <c r="I43" s="2">
        <v>42855</v>
      </c>
      <c r="J43" s="1">
        <v>0</v>
      </c>
      <c r="K43" s="1">
        <f>YEAR(Table_sales_pipeline[[#This Row],[close_date]])</f>
        <v>2017</v>
      </c>
      <c r="L43" s="1" t="str">
        <f>TEXT(Table_sales_pipeline[[#This Row],[close_date]],"MMMM")</f>
        <v>April</v>
      </c>
    </row>
    <row r="44" spans="1:12" x14ac:dyDescent="0.3">
      <c r="A44" s="1" t="s">
        <v>7350</v>
      </c>
      <c r="B44" s="1" t="s">
        <v>86</v>
      </c>
      <c r="C44" s="1" t="str">
        <f>VLOOKUP($B44,Table_sales_teams[],2,FALSE)</f>
        <v>Celia Rouche</v>
      </c>
      <c r="D44" s="1" t="str">
        <f>VLOOKUP($B44,Table_sales_teams[],3,FALSE)</f>
        <v>West</v>
      </c>
      <c r="E44" s="1" t="s">
        <v>36</v>
      </c>
      <c r="F44" s="1" t="s">
        <v>164</v>
      </c>
      <c r="G44" s="1" t="s">
        <v>23</v>
      </c>
      <c r="H44" s="2">
        <v>42838</v>
      </c>
      <c r="I44" s="2">
        <v>42848</v>
      </c>
      <c r="J44" s="1">
        <v>0</v>
      </c>
      <c r="K44" s="1">
        <f>YEAR(Table_sales_pipeline[[#This Row],[close_date]])</f>
        <v>2017</v>
      </c>
      <c r="L44" s="1" t="str">
        <f>TEXT(Table_sales_pipeline[[#This Row],[close_date]],"MMMM")</f>
        <v>April</v>
      </c>
    </row>
    <row r="45" spans="1:12" x14ac:dyDescent="0.3">
      <c r="A45" s="1" t="s">
        <v>7357</v>
      </c>
      <c r="B45" s="1" t="s">
        <v>39</v>
      </c>
      <c r="C45" s="1" t="str">
        <f>VLOOKUP($B45,Table_sales_teams[],2,FALSE)</f>
        <v>Rocco Neubert</v>
      </c>
      <c r="D45" s="1" t="str">
        <f>VLOOKUP($B45,Table_sales_teams[],3,FALSE)</f>
        <v>East</v>
      </c>
      <c r="E45" s="1" t="s">
        <v>10</v>
      </c>
      <c r="F45" s="1" t="s">
        <v>76</v>
      </c>
      <c r="G45" s="1" t="s">
        <v>23</v>
      </c>
      <c r="H45" s="2">
        <v>42853</v>
      </c>
      <c r="I45" s="2">
        <v>42854</v>
      </c>
      <c r="J45" s="1">
        <v>0</v>
      </c>
      <c r="K45" s="1">
        <f>YEAR(Table_sales_pipeline[[#This Row],[close_date]])</f>
        <v>2017</v>
      </c>
      <c r="L45" s="1" t="str">
        <f>TEXT(Table_sales_pipeline[[#This Row],[close_date]],"MMMM")</f>
        <v>April</v>
      </c>
    </row>
    <row r="46" spans="1:12" x14ac:dyDescent="0.3">
      <c r="A46" s="1" t="s">
        <v>7383</v>
      </c>
      <c r="B46" s="1" t="s">
        <v>71</v>
      </c>
      <c r="C46" s="1" t="str">
        <f>VLOOKUP($B46,Table_sales_teams[],2,FALSE)</f>
        <v>Celia Rouche</v>
      </c>
      <c r="D46" s="1" t="str">
        <f>VLOOKUP($B46,Table_sales_teams[],3,FALSE)</f>
        <v>West</v>
      </c>
      <c r="E46" s="1" t="s">
        <v>72</v>
      </c>
      <c r="F46" s="1" t="s">
        <v>161</v>
      </c>
      <c r="G46" s="1" t="s">
        <v>23</v>
      </c>
      <c r="H46" s="2">
        <v>42840</v>
      </c>
      <c r="I46" s="2">
        <v>42849</v>
      </c>
      <c r="J46" s="1">
        <v>0</v>
      </c>
      <c r="K46" s="1">
        <f>YEAR(Table_sales_pipeline[[#This Row],[close_date]])</f>
        <v>2017</v>
      </c>
      <c r="L46" s="1" t="str">
        <f>TEXT(Table_sales_pipeline[[#This Row],[close_date]],"MMMM")</f>
        <v>April</v>
      </c>
    </row>
    <row r="47" spans="1:12" x14ac:dyDescent="0.3">
      <c r="A47" s="1" t="s">
        <v>1899</v>
      </c>
      <c r="B47" s="1" t="s">
        <v>187</v>
      </c>
      <c r="C47" s="1" t="str">
        <f>VLOOKUP($B47,Table_sales_teams[],2,FALSE)</f>
        <v>Summer Sewald</v>
      </c>
      <c r="D47" s="1" t="str">
        <f>VLOOKUP($B47,Table_sales_teams[],3,FALSE)</f>
        <v>West</v>
      </c>
      <c r="E47" s="1" t="s">
        <v>72</v>
      </c>
      <c r="F47" s="1" t="s">
        <v>470</v>
      </c>
      <c r="G47" s="1" t="s">
        <v>12</v>
      </c>
      <c r="H47" s="2">
        <v>42835</v>
      </c>
      <c r="I47" s="2">
        <v>42838</v>
      </c>
      <c r="J47" s="1">
        <v>1290</v>
      </c>
      <c r="K47" s="1">
        <f>YEAR(Table_sales_pipeline[[#This Row],[close_date]])</f>
        <v>2017</v>
      </c>
      <c r="L47" s="1" t="str">
        <f>TEXT(Table_sales_pipeline[[#This Row],[close_date]],"MMMM")</f>
        <v>April</v>
      </c>
    </row>
    <row r="48" spans="1:12" x14ac:dyDescent="0.3">
      <c r="A48" s="1" t="s">
        <v>7386</v>
      </c>
      <c r="B48" s="1" t="s">
        <v>86</v>
      </c>
      <c r="C48" s="1" t="str">
        <f>VLOOKUP($B48,Table_sales_teams[],2,FALSE)</f>
        <v>Celia Rouche</v>
      </c>
      <c r="D48" s="1" t="str">
        <f>VLOOKUP($B48,Table_sales_teams[],3,FALSE)</f>
        <v>West</v>
      </c>
      <c r="E48" s="1" t="s">
        <v>36</v>
      </c>
      <c r="F48" s="1" t="s">
        <v>64</v>
      </c>
      <c r="G48" s="1" t="s">
        <v>23</v>
      </c>
      <c r="H48" s="2">
        <v>42832</v>
      </c>
      <c r="I48" s="2">
        <v>42841</v>
      </c>
      <c r="J48" s="1">
        <v>0</v>
      </c>
      <c r="K48" s="1">
        <f>YEAR(Table_sales_pipeline[[#This Row],[close_date]])</f>
        <v>2017</v>
      </c>
      <c r="L48" s="1" t="str">
        <f>TEXT(Table_sales_pipeline[[#This Row],[close_date]],"MMMM")</f>
        <v>April</v>
      </c>
    </row>
    <row r="49" spans="1:12" x14ac:dyDescent="0.3">
      <c r="A49" s="1" t="s">
        <v>7388</v>
      </c>
      <c r="B49" s="1" t="s">
        <v>49</v>
      </c>
      <c r="C49" s="1" t="str">
        <f>VLOOKUP($B49,Table_sales_teams[],2,FALSE)</f>
        <v>Summer Sewald</v>
      </c>
      <c r="D49" s="1" t="str">
        <f>VLOOKUP($B49,Table_sales_teams[],3,FALSE)</f>
        <v>West</v>
      </c>
      <c r="E49" s="1" t="s">
        <v>21</v>
      </c>
      <c r="F49" s="1" t="s">
        <v>61</v>
      </c>
      <c r="G49" s="1" t="s">
        <v>12</v>
      </c>
      <c r="H49" s="2">
        <v>42847</v>
      </c>
      <c r="I49" s="2">
        <v>42855</v>
      </c>
      <c r="J49" s="1">
        <v>500</v>
      </c>
      <c r="K49" s="1">
        <f>YEAR(Table_sales_pipeline[[#This Row],[close_date]])</f>
        <v>2017</v>
      </c>
      <c r="L49" s="1" t="str">
        <f>TEXT(Table_sales_pipeline[[#This Row],[close_date]],"MMMM")</f>
        <v>April</v>
      </c>
    </row>
    <row r="50" spans="1:12" x14ac:dyDescent="0.3">
      <c r="A50" s="1" t="s">
        <v>7392</v>
      </c>
      <c r="B50" s="1" t="s">
        <v>75</v>
      </c>
      <c r="C50" s="1" t="str">
        <f>VLOOKUP($B50,Table_sales_teams[],2,FALSE)</f>
        <v>Rocco Neubert</v>
      </c>
      <c r="D50" s="1" t="str">
        <f>VLOOKUP($B50,Table_sales_teams[],3,FALSE)</f>
        <v>East</v>
      </c>
      <c r="E50" s="1" t="s">
        <v>10</v>
      </c>
      <c r="F50" s="1" t="s">
        <v>29</v>
      </c>
      <c r="G50" s="1" t="s">
        <v>12</v>
      </c>
      <c r="H50" s="2">
        <v>42835</v>
      </c>
      <c r="I50" s="2">
        <v>42836</v>
      </c>
      <c r="J50" s="1">
        <v>5000</v>
      </c>
      <c r="K50" s="1">
        <f>YEAR(Table_sales_pipeline[[#This Row],[close_date]])</f>
        <v>2017</v>
      </c>
      <c r="L50" s="1" t="str">
        <f>TEXT(Table_sales_pipeline[[#This Row],[close_date]],"MMMM")</f>
        <v>April</v>
      </c>
    </row>
    <row r="51" spans="1:12" x14ac:dyDescent="0.3">
      <c r="A51" s="1" t="s">
        <v>7401</v>
      </c>
      <c r="B51" s="1" t="s">
        <v>97</v>
      </c>
      <c r="C51" s="1" t="str">
        <f>VLOOKUP($B51,Table_sales_teams[],2,FALSE)</f>
        <v>Celia Rouche</v>
      </c>
      <c r="D51" s="1" t="str">
        <f>VLOOKUP($B51,Table_sales_teams[],3,FALSE)</f>
        <v>West</v>
      </c>
      <c r="E51" s="1" t="s">
        <v>36</v>
      </c>
      <c r="F51" s="1" t="s">
        <v>252</v>
      </c>
      <c r="G51" s="1" t="s">
        <v>12</v>
      </c>
      <c r="H51" s="2">
        <v>42819</v>
      </c>
      <c r="I51" s="2">
        <v>42831</v>
      </c>
      <c r="J51" s="1">
        <v>3181</v>
      </c>
      <c r="K51" s="1">
        <f>YEAR(Table_sales_pipeline[[#This Row],[close_date]])</f>
        <v>2017</v>
      </c>
      <c r="L51" s="1" t="str">
        <f>TEXT(Table_sales_pipeline[[#This Row],[close_date]],"MMMM")</f>
        <v>April</v>
      </c>
    </row>
    <row r="52" spans="1:12" x14ac:dyDescent="0.3">
      <c r="A52" s="1" t="s">
        <v>7407</v>
      </c>
      <c r="B52" s="1" t="s">
        <v>9</v>
      </c>
      <c r="C52" s="1" t="str">
        <f>VLOOKUP($B52,Table_sales_teams[],2,FALSE)</f>
        <v>Melvin Marxen</v>
      </c>
      <c r="D52" s="1" t="str">
        <f>VLOOKUP($B52,Table_sales_teams[],3,FALSE)</f>
        <v>Central</v>
      </c>
      <c r="E52" s="1" t="s">
        <v>43</v>
      </c>
      <c r="F52" s="1" t="s">
        <v>59</v>
      </c>
      <c r="G52" s="1" t="s">
        <v>12</v>
      </c>
      <c r="H52" s="2">
        <v>42847</v>
      </c>
      <c r="I52" s="2">
        <v>42854</v>
      </c>
      <c r="J52" s="1">
        <v>5858</v>
      </c>
      <c r="K52" s="1">
        <f>YEAR(Table_sales_pipeline[[#This Row],[close_date]])</f>
        <v>2017</v>
      </c>
      <c r="L52" s="1" t="str">
        <f>TEXT(Table_sales_pipeline[[#This Row],[close_date]],"MMMM")</f>
        <v>April</v>
      </c>
    </row>
    <row r="53" spans="1:12" x14ac:dyDescent="0.3">
      <c r="A53" s="1" t="s">
        <v>7437</v>
      </c>
      <c r="B53" s="1" t="s">
        <v>49</v>
      </c>
      <c r="C53" s="1" t="str">
        <f>VLOOKUP($B53,Table_sales_teams[],2,FALSE)</f>
        <v>Summer Sewald</v>
      </c>
      <c r="D53" s="1" t="str">
        <f>VLOOKUP($B53,Table_sales_teams[],3,FALSE)</f>
        <v>West</v>
      </c>
      <c r="E53" s="1" t="s">
        <v>72</v>
      </c>
      <c r="F53" s="1" t="s">
        <v>365</v>
      </c>
      <c r="G53" s="1" t="s">
        <v>12</v>
      </c>
      <c r="H53" s="2">
        <v>42843</v>
      </c>
      <c r="I53" s="2">
        <v>42847</v>
      </c>
      <c r="J53" s="1">
        <v>1158</v>
      </c>
      <c r="K53" s="1">
        <f>YEAR(Table_sales_pipeline[[#This Row],[close_date]])</f>
        <v>2017</v>
      </c>
      <c r="L53" s="1" t="str">
        <f>TEXT(Table_sales_pipeline[[#This Row],[close_date]],"MMMM")</f>
        <v>April</v>
      </c>
    </row>
    <row r="54" spans="1:12" x14ac:dyDescent="0.3">
      <c r="A54" s="1" t="s">
        <v>7443</v>
      </c>
      <c r="B54" s="1" t="s">
        <v>86</v>
      </c>
      <c r="C54" s="1" t="str">
        <f>VLOOKUP($B54,Table_sales_teams[],2,FALSE)</f>
        <v>Celia Rouche</v>
      </c>
      <c r="D54" s="1" t="str">
        <f>VLOOKUP($B54,Table_sales_teams[],3,FALSE)</f>
        <v>West</v>
      </c>
      <c r="E54" s="1" t="s">
        <v>10</v>
      </c>
      <c r="F54" s="1" t="s">
        <v>212</v>
      </c>
      <c r="G54" s="1" t="s">
        <v>12</v>
      </c>
      <c r="H54" s="2">
        <v>42843</v>
      </c>
      <c r="I54" s="2">
        <v>42845</v>
      </c>
      <c r="J54" s="1">
        <v>5040</v>
      </c>
      <c r="K54" s="1">
        <f>YEAR(Table_sales_pipeline[[#This Row],[close_date]])</f>
        <v>2017</v>
      </c>
      <c r="L54" s="1" t="str">
        <f>TEXT(Table_sales_pipeline[[#This Row],[close_date]],"MMMM")</f>
        <v>April</v>
      </c>
    </row>
    <row r="55" spans="1:12" x14ac:dyDescent="0.3">
      <c r="A55" s="1" t="s">
        <v>7456</v>
      </c>
      <c r="B55" s="1" t="s">
        <v>133</v>
      </c>
      <c r="C55" s="1" t="str">
        <f>VLOOKUP($B55,Table_sales_teams[],2,FALSE)</f>
        <v>Dustin Brinkmann</v>
      </c>
      <c r="D55" s="1" t="str">
        <f>VLOOKUP($B55,Table_sales_teams[],3,FALSE)</f>
        <v>Central</v>
      </c>
      <c r="E55" s="1" t="s">
        <v>15</v>
      </c>
      <c r="F55" s="1" t="s">
        <v>54</v>
      </c>
      <c r="G55" s="1" t="s">
        <v>23</v>
      </c>
      <c r="H55" s="2">
        <v>42817</v>
      </c>
      <c r="I55" s="2">
        <v>42830</v>
      </c>
      <c r="J55" s="1">
        <v>0</v>
      </c>
      <c r="K55" s="1">
        <f>YEAR(Table_sales_pipeline[[#This Row],[close_date]])</f>
        <v>2017</v>
      </c>
      <c r="L55" s="1" t="str">
        <f>TEXT(Table_sales_pipeline[[#This Row],[close_date]],"MMMM")</f>
        <v>April</v>
      </c>
    </row>
    <row r="56" spans="1:12" x14ac:dyDescent="0.3">
      <c r="A56" s="1" t="s">
        <v>7460</v>
      </c>
      <c r="B56" s="1" t="s">
        <v>86</v>
      </c>
      <c r="C56" s="1" t="str">
        <f>VLOOKUP($B56,Table_sales_teams[],2,FALSE)</f>
        <v>Celia Rouche</v>
      </c>
      <c r="D56" s="1" t="str">
        <f>VLOOKUP($B56,Table_sales_teams[],3,FALSE)</f>
        <v>West</v>
      </c>
      <c r="E56" s="1" t="s">
        <v>21</v>
      </c>
      <c r="F56" s="1" t="s">
        <v>164</v>
      </c>
      <c r="G56" s="1" t="s">
        <v>12</v>
      </c>
      <c r="H56" s="2">
        <v>42819</v>
      </c>
      <c r="I56" s="2">
        <v>42828</v>
      </c>
      <c r="J56" s="1">
        <v>545</v>
      </c>
      <c r="K56" s="1">
        <f>YEAR(Table_sales_pipeline[[#This Row],[close_date]])</f>
        <v>2017</v>
      </c>
      <c r="L56" s="1" t="str">
        <f>TEXT(Table_sales_pipeline[[#This Row],[close_date]],"MMMM")</f>
        <v>April</v>
      </c>
    </row>
    <row r="57" spans="1:12" x14ac:dyDescent="0.3">
      <c r="A57" s="1" t="s">
        <v>7461</v>
      </c>
      <c r="B57" s="1" t="s">
        <v>133</v>
      </c>
      <c r="C57" s="1" t="str">
        <f>VLOOKUP($B57,Table_sales_teams[],2,FALSE)</f>
        <v>Dustin Brinkmann</v>
      </c>
      <c r="D57" s="1" t="str">
        <f>VLOOKUP($B57,Table_sales_teams[],3,FALSE)</f>
        <v>Central</v>
      </c>
      <c r="E57" s="1" t="s">
        <v>36</v>
      </c>
      <c r="F57" s="1" t="s">
        <v>144</v>
      </c>
      <c r="G57" s="1" t="s">
        <v>12</v>
      </c>
      <c r="H57" s="2">
        <v>42833</v>
      </c>
      <c r="I57" s="2">
        <v>42842</v>
      </c>
      <c r="J57" s="1">
        <v>3532</v>
      </c>
      <c r="K57" s="1">
        <f>YEAR(Table_sales_pipeline[[#This Row],[close_date]])</f>
        <v>2017</v>
      </c>
      <c r="L57" s="1" t="str">
        <f>TEXT(Table_sales_pipeline[[#This Row],[close_date]],"MMMM")</f>
        <v>April</v>
      </c>
    </row>
    <row r="58" spans="1:12" x14ac:dyDescent="0.3">
      <c r="A58" s="1" t="s">
        <v>7463</v>
      </c>
      <c r="B58" s="1" t="s">
        <v>71</v>
      </c>
      <c r="C58" s="1" t="str">
        <f>VLOOKUP($B58,Table_sales_teams[],2,FALSE)</f>
        <v>Celia Rouche</v>
      </c>
      <c r="D58" s="1" t="str">
        <f>VLOOKUP($B58,Table_sales_teams[],3,FALSE)</f>
        <v>West</v>
      </c>
      <c r="E58" s="1" t="s">
        <v>36</v>
      </c>
      <c r="F58" s="1" t="s">
        <v>715</v>
      </c>
      <c r="G58" s="1" t="s">
        <v>12</v>
      </c>
      <c r="H58" s="2">
        <v>42846</v>
      </c>
      <c r="I58" s="2">
        <v>42855</v>
      </c>
      <c r="J58" s="1">
        <v>3303</v>
      </c>
      <c r="K58" s="1">
        <f>YEAR(Table_sales_pipeline[[#This Row],[close_date]])</f>
        <v>2017</v>
      </c>
      <c r="L58" s="1" t="str">
        <f>TEXT(Table_sales_pipeline[[#This Row],[close_date]],"MMMM")</f>
        <v>April</v>
      </c>
    </row>
    <row r="59" spans="1:12" x14ac:dyDescent="0.3">
      <c r="A59" s="1" t="s">
        <v>7466</v>
      </c>
      <c r="B59" s="1" t="s">
        <v>75</v>
      </c>
      <c r="C59" s="1" t="str">
        <f>VLOOKUP($B59,Table_sales_teams[],2,FALSE)</f>
        <v>Rocco Neubert</v>
      </c>
      <c r="D59" s="1" t="str">
        <f>VLOOKUP($B59,Table_sales_teams[],3,FALSE)</f>
        <v>East</v>
      </c>
      <c r="E59" s="1" t="s">
        <v>10</v>
      </c>
      <c r="F59" s="1" t="s">
        <v>64</v>
      </c>
      <c r="G59" s="1" t="s">
        <v>12</v>
      </c>
      <c r="H59" s="2">
        <v>42852</v>
      </c>
      <c r="I59" s="2">
        <v>42853</v>
      </c>
      <c r="J59" s="1">
        <v>5676</v>
      </c>
      <c r="K59" s="1">
        <f>YEAR(Table_sales_pipeline[[#This Row],[close_date]])</f>
        <v>2017</v>
      </c>
      <c r="L59" s="1" t="str">
        <f>TEXT(Table_sales_pipeline[[#This Row],[close_date]],"MMMM")</f>
        <v>April</v>
      </c>
    </row>
    <row r="60" spans="1:12" x14ac:dyDescent="0.3">
      <c r="A60" s="1" t="s">
        <v>7468</v>
      </c>
      <c r="B60" s="1" t="s">
        <v>31</v>
      </c>
      <c r="C60" s="1" t="str">
        <f>VLOOKUP($B60,Table_sales_teams[],2,FALSE)</f>
        <v>Cara Losch</v>
      </c>
      <c r="D60" s="1" t="str">
        <f>VLOOKUP($B60,Table_sales_teams[],3,FALSE)</f>
        <v>East</v>
      </c>
      <c r="E60" s="1" t="s">
        <v>15</v>
      </c>
      <c r="F60" s="1" t="s">
        <v>64</v>
      </c>
      <c r="G60" s="1" t="s">
        <v>12</v>
      </c>
      <c r="H60" s="2">
        <v>42842</v>
      </c>
      <c r="I60" s="2">
        <v>42850</v>
      </c>
      <c r="J60" s="1">
        <v>56</v>
      </c>
      <c r="K60" s="1">
        <f>YEAR(Table_sales_pipeline[[#This Row],[close_date]])</f>
        <v>2017</v>
      </c>
      <c r="L60" s="1" t="str">
        <f>TEXT(Table_sales_pipeline[[#This Row],[close_date]],"MMMM")</f>
        <v>April</v>
      </c>
    </row>
    <row r="61" spans="1:12" x14ac:dyDescent="0.3">
      <c r="A61" s="1" t="s">
        <v>7483</v>
      </c>
      <c r="B61" s="1" t="s">
        <v>49</v>
      </c>
      <c r="C61" s="1" t="str">
        <f>VLOOKUP($B61,Table_sales_teams[],2,FALSE)</f>
        <v>Summer Sewald</v>
      </c>
      <c r="D61" s="1" t="str">
        <f>VLOOKUP($B61,Table_sales_teams[],3,FALSE)</f>
        <v>West</v>
      </c>
      <c r="E61" s="1" t="s">
        <v>43</v>
      </c>
      <c r="F61" s="1" t="s">
        <v>212</v>
      </c>
      <c r="G61" s="1" t="s">
        <v>12</v>
      </c>
      <c r="H61" s="2">
        <v>42842</v>
      </c>
      <c r="I61" s="2">
        <v>42844</v>
      </c>
      <c r="J61" s="1">
        <v>5408</v>
      </c>
      <c r="K61" s="1">
        <f>YEAR(Table_sales_pipeline[[#This Row],[close_date]])</f>
        <v>2017</v>
      </c>
      <c r="L61" s="1" t="str">
        <f>TEXT(Table_sales_pipeline[[#This Row],[close_date]],"MMMM")</f>
        <v>April</v>
      </c>
    </row>
    <row r="62" spans="1:12" x14ac:dyDescent="0.3">
      <c r="A62" s="1" t="s">
        <v>7484</v>
      </c>
      <c r="B62" s="1" t="s">
        <v>84</v>
      </c>
      <c r="C62" s="1" t="str">
        <f>VLOOKUP($B62,Table_sales_teams[],2,FALSE)</f>
        <v>Melvin Marxen</v>
      </c>
      <c r="D62" s="1" t="str">
        <f>VLOOKUP($B62,Table_sales_teams[],3,FALSE)</f>
        <v>Central</v>
      </c>
      <c r="E62" s="1" t="s">
        <v>43</v>
      </c>
      <c r="F62" s="1" t="s">
        <v>18</v>
      </c>
      <c r="G62" s="1" t="s">
        <v>23</v>
      </c>
      <c r="H62" s="2">
        <v>42829</v>
      </c>
      <c r="I62" s="2">
        <v>42831</v>
      </c>
      <c r="J62" s="1">
        <v>0</v>
      </c>
      <c r="K62" s="1">
        <f>YEAR(Table_sales_pipeline[[#This Row],[close_date]])</f>
        <v>2017</v>
      </c>
      <c r="L62" s="1" t="str">
        <f>TEXT(Table_sales_pipeline[[#This Row],[close_date]],"MMMM")</f>
        <v>April</v>
      </c>
    </row>
    <row r="63" spans="1:12" x14ac:dyDescent="0.3">
      <c r="A63" s="1" t="s">
        <v>7548</v>
      </c>
      <c r="B63" s="1" t="s">
        <v>9</v>
      </c>
      <c r="C63" s="1" t="str">
        <f>VLOOKUP($B63,Table_sales_teams[],2,FALSE)</f>
        <v>Melvin Marxen</v>
      </c>
      <c r="D63" s="1" t="str">
        <f>VLOOKUP($B63,Table_sales_teams[],3,FALSE)</f>
        <v>Central</v>
      </c>
      <c r="E63" s="1" t="s">
        <v>10</v>
      </c>
      <c r="F63" s="1" t="s">
        <v>137</v>
      </c>
      <c r="G63" s="1" t="s">
        <v>12</v>
      </c>
      <c r="H63" s="2">
        <v>42832</v>
      </c>
      <c r="I63" s="2">
        <v>42840</v>
      </c>
      <c r="J63" s="1">
        <v>4413</v>
      </c>
      <c r="K63" s="1">
        <f>YEAR(Table_sales_pipeline[[#This Row],[close_date]])</f>
        <v>2017</v>
      </c>
      <c r="L63" s="1" t="str">
        <f>TEXT(Table_sales_pipeline[[#This Row],[close_date]],"MMMM")</f>
        <v>April</v>
      </c>
    </row>
    <row r="64" spans="1:12" x14ac:dyDescent="0.3">
      <c r="A64" s="1" t="s">
        <v>7550</v>
      </c>
      <c r="B64" s="1" t="s">
        <v>46</v>
      </c>
      <c r="C64" s="1" t="str">
        <f>VLOOKUP($B64,Table_sales_teams[],2,FALSE)</f>
        <v>Dustin Brinkmann</v>
      </c>
      <c r="D64" s="1" t="str">
        <f>VLOOKUP($B64,Table_sales_teams[],3,FALSE)</f>
        <v>Central</v>
      </c>
      <c r="E64" s="1" t="s">
        <v>36</v>
      </c>
      <c r="F64" s="1" t="s">
        <v>112</v>
      </c>
      <c r="G64" s="1" t="s">
        <v>23</v>
      </c>
      <c r="H64" s="2">
        <v>42826</v>
      </c>
      <c r="I64" s="2">
        <v>42831</v>
      </c>
      <c r="J64" s="1">
        <v>0</v>
      </c>
      <c r="K64" s="1">
        <f>YEAR(Table_sales_pipeline[[#This Row],[close_date]])</f>
        <v>2017</v>
      </c>
      <c r="L64" s="1" t="str">
        <f>TEXT(Table_sales_pipeline[[#This Row],[close_date]],"MMMM")</f>
        <v>April</v>
      </c>
    </row>
    <row r="65" spans="1:12" x14ac:dyDescent="0.3">
      <c r="A65" s="1" t="s">
        <v>7565</v>
      </c>
      <c r="B65" s="1" t="s">
        <v>115</v>
      </c>
      <c r="C65" s="1" t="str">
        <f>VLOOKUP($B65,Table_sales_teams[],2,FALSE)</f>
        <v>Rocco Neubert</v>
      </c>
      <c r="D65" s="1" t="str">
        <f>VLOOKUP($B65,Table_sales_teams[],3,FALSE)</f>
        <v>East</v>
      </c>
      <c r="E65" s="1" t="s">
        <v>72</v>
      </c>
      <c r="F65" s="1" t="s">
        <v>384</v>
      </c>
      <c r="G65" s="1" t="s">
        <v>23</v>
      </c>
      <c r="H65" s="2">
        <v>42826</v>
      </c>
      <c r="I65" s="2">
        <v>42837</v>
      </c>
      <c r="J65" s="1">
        <v>0</v>
      </c>
      <c r="K65" s="1">
        <f>YEAR(Table_sales_pipeline[[#This Row],[close_date]])</f>
        <v>2017</v>
      </c>
      <c r="L65" s="1" t="str">
        <f>TEXT(Table_sales_pipeline[[#This Row],[close_date]],"MMMM")</f>
        <v>April</v>
      </c>
    </row>
    <row r="66" spans="1:12" x14ac:dyDescent="0.3">
      <c r="A66" s="1" t="s">
        <v>7566</v>
      </c>
      <c r="B66" s="1" t="s">
        <v>39</v>
      </c>
      <c r="C66" s="1" t="str">
        <f>VLOOKUP($B66,Table_sales_teams[],2,FALSE)</f>
        <v>Rocco Neubert</v>
      </c>
      <c r="D66" s="1" t="str">
        <f>VLOOKUP($B66,Table_sales_teams[],3,FALSE)</f>
        <v>East</v>
      </c>
      <c r="E66" s="1" t="s">
        <v>10</v>
      </c>
      <c r="F66" s="1" t="s">
        <v>150</v>
      </c>
      <c r="G66" s="1" t="s">
        <v>23</v>
      </c>
      <c r="H66" s="2">
        <v>42833</v>
      </c>
      <c r="I66" s="2">
        <v>42841</v>
      </c>
      <c r="J66" s="1">
        <v>0</v>
      </c>
      <c r="K66" s="1">
        <f>YEAR(Table_sales_pipeline[[#This Row],[close_date]])</f>
        <v>2017</v>
      </c>
      <c r="L66" s="1" t="str">
        <f>TEXT(Table_sales_pipeline[[#This Row],[close_date]],"MMMM")</f>
        <v>April</v>
      </c>
    </row>
    <row r="67" spans="1:12" x14ac:dyDescent="0.3">
      <c r="A67" s="1" t="s">
        <v>7568</v>
      </c>
      <c r="B67" s="1" t="s">
        <v>242</v>
      </c>
      <c r="C67" s="1" t="str">
        <f>VLOOKUP($B67,Table_sales_teams[],2,FALSE)</f>
        <v>Summer Sewald</v>
      </c>
      <c r="D67" s="1" t="str">
        <f>VLOOKUP($B67,Table_sales_teams[],3,FALSE)</f>
        <v>West</v>
      </c>
      <c r="E67" s="1" t="s">
        <v>72</v>
      </c>
      <c r="F67" s="1" t="s">
        <v>37</v>
      </c>
      <c r="G67" s="1" t="s">
        <v>23</v>
      </c>
      <c r="H67" s="2">
        <v>42843</v>
      </c>
      <c r="I67" s="2">
        <v>42847</v>
      </c>
      <c r="J67" s="1">
        <v>0</v>
      </c>
      <c r="K67" s="1">
        <f>YEAR(Table_sales_pipeline[[#This Row],[close_date]])</f>
        <v>2017</v>
      </c>
      <c r="L67" s="1" t="str">
        <f>TEXT(Table_sales_pipeline[[#This Row],[close_date]],"MMMM")</f>
        <v>April</v>
      </c>
    </row>
    <row r="68" spans="1:12" x14ac:dyDescent="0.3">
      <c r="A68" s="1" t="s">
        <v>7578</v>
      </c>
      <c r="B68" s="1" t="s">
        <v>28</v>
      </c>
      <c r="C68" s="1" t="str">
        <f>VLOOKUP($B68,Table_sales_teams[],2,FALSE)</f>
        <v>Cara Losch</v>
      </c>
      <c r="D68" s="1" t="str">
        <f>VLOOKUP($B68,Table_sales_teams[],3,FALSE)</f>
        <v>East</v>
      </c>
      <c r="E68" s="1" t="s">
        <v>21</v>
      </c>
      <c r="F68" s="1" t="s">
        <v>155</v>
      </c>
      <c r="G68" s="1" t="s">
        <v>23</v>
      </c>
      <c r="H68" s="2">
        <v>42830</v>
      </c>
      <c r="I68" s="2">
        <v>42832</v>
      </c>
      <c r="J68" s="1">
        <v>0</v>
      </c>
      <c r="K68" s="1">
        <f>YEAR(Table_sales_pipeline[[#This Row],[close_date]])</f>
        <v>2017</v>
      </c>
      <c r="L68" s="1" t="str">
        <f>TEXT(Table_sales_pipeline[[#This Row],[close_date]],"MMMM")</f>
        <v>April</v>
      </c>
    </row>
    <row r="69" spans="1:12" x14ac:dyDescent="0.3">
      <c r="A69" s="1" t="s">
        <v>7601</v>
      </c>
      <c r="B69" s="1" t="s">
        <v>172</v>
      </c>
      <c r="C69" s="1" t="str">
        <f>VLOOKUP($B69,Table_sales_teams[],2,FALSE)</f>
        <v>Melvin Marxen</v>
      </c>
      <c r="D69" s="1" t="str">
        <f>VLOOKUP($B69,Table_sales_teams[],3,FALSE)</f>
        <v>Central</v>
      </c>
      <c r="E69" s="1" t="s">
        <v>36</v>
      </c>
      <c r="F69" s="1" t="s">
        <v>176</v>
      </c>
      <c r="G69" s="1" t="s">
        <v>12</v>
      </c>
      <c r="H69" s="2">
        <v>42843</v>
      </c>
      <c r="I69" s="2">
        <v>42844</v>
      </c>
      <c r="J69" s="1">
        <v>3392</v>
      </c>
      <c r="K69" s="1">
        <f>YEAR(Table_sales_pipeline[[#This Row],[close_date]])</f>
        <v>2017</v>
      </c>
      <c r="L69" s="1" t="str">
        <f>TEXT(Table_sales_pipeline[[#This Row],[close_date]],"MMMM")</f>
        <v>April</v>
      </c>
    </row>
    <row r="70" spans="1:12" x14ac:dyDescent="0.3">
      <c r="A70" s="1" t="s">
        <v>7621</v>
      </c>
      <c r="B70" s="1" t="s">
        <v>9</v>
      </c>
      <c r="C70" s="1" t="str">
        <f>VLOOKUP($B70,Table_sales_teams[],2,FALSE)</f>
        <v>Melvin Marxen</v>
      </c>
      <c r="D70" s="1" t="str">
        <f>VLOOKUP($B70,Table_sales_teams[],3,FALSE)</f>
        <v>Central</v>
      </c>
      <c r="E70" s="1" t="s">
        <v>15</v>
      </c>
      <c r="F70" s="1" t="s">
        <v>437</v>
      </c>
      <c r="G70" s="1" t="s">
        <v>23</v>
      </c>
      <c r="H70" s="2">
        <v>42833</v>
      </c>
      <c r="I70" s="2">
        <v>42839</v>
      </c>
      <c r="J70" s="1">
        <v>0</v>
      </c>
      <c r="K70" s="1">
        <f>YEAR(Table_sales_pipeline[[#This Row],[close_date]])</f>
        <v>2017</v>
      </c>
      <c r="L70" s="1" t="str">
        <f>TEXT(Table_sales_pipeline[[#This Row],[close_date]],"MMMM")</f>
        <v>April</v>
      </c>
    </row>
    <row r="71" spans="1:12" x14ac:dyDescent="0.3">
      <c r="A71" s="1" t="s">
        <v>7625</v>
      </c>
      <c r="B71" s="1" t="s">
        <v>146</v>
      </c>
      <c r="C71" s="1" t="str">
        <f>VLOOKUP($B71,Table_sales_teams[],2,FALSE)</f>
        <v>Rocco Neubert</v>
      </c>
      <c r="D71" s="1" t="str">
        <f>VLOOKUP($B71,Table_sales_teams[],3,FALSE)</f>
        <v>East</v>
      </c>
      <c r="E71" s="1" t="s">
        <v>10</v>
      </c>
      <c r="F71" s="1" t="s">
        <v>174</v>
      </c>
      <c r="G71" s="1" t="s">
        <v>23</v>
      </c>
      <c r="H71" s="2">
        <v>42819</v>
      </c>
      <c r="I71" s="2">
        <v>42830</v>
      </c>
      <c r="J71" s="1">
        <v>0</v>
      </c>
      <c r="K71" s="1">
        <f>YEAR(Table_sales_pipeline[[#This Row],[close_date]])</f>
        <v>2017</v>
      </c>
      <c r="L71" s="1" t="str">
        <f>TEXT(Table_sales_pipeline[[#This Row],[close_date]],"MMMM")</f>
        <v>April</v>
      </c>
    </row>
    <row r="72" spans="1:12" x14ac:dyDescent="0.3">
      <c r="A72" s="1" t="s">
        <v>7639</v>
      </c>
      <c r="B72" s="1" t="s">
        <v>133</v>
      </c>
      <c r="C72" s="1" t="str">
        <f>VLOOKUP($B72,Table_sales_teams[],2,FALSE)</f>
        <v>Dustin Brinkmann</v>
      </c>
      <c r="D72" s="1" t="str">
        <f>VLOOKUP($B72,Table_sales_teams[],3,FALSE)</f>
        <v>Central</v>
      </c>
      <c r="E72" s="1" t="s">
        <v>72</v>
      </c>
      <c r="F72" s="1" t="s">
        <v>290</v>
      </c>
      <c r="G72" s="1" t="s">
        <v>23</v>
      </c>
      <c r="H72" s="2">
        <v>42843</v>
      </c>
      <c r="I72" s="2">
        <v>42851</v>
      </c>
      <c r="J72" s="1">
        <v>0</v>
      </c>
      <c r="K72" s="1">
        <f>YEAR(Table_sales_pipeline[[#This Row],[close_date]])</f>
        <v>2017</v>
      </c>
      <c r="L72" s="1" t="str">
        <f>TEXT(Table_sales_pipeline[[#This Row],[close_date]],"MMMM")</f>
        <v>April</v>
      </c>
    </row>
    <row r="73" spans="1:12" x14ac:dyDescent="0.3">
      <c r="A73" s="1" t="s">
        <v>7655</v>
      </c>
      <c r="B73" s="1" t="s">
        <v>187</v>
      </c>
      <c r="C73" s="1" t="str">
        <f>VLOOKUP($B73,Table_sales_teams[],2,FALSE)</f>
        <v>Summer Sewald</v>
      </c>
      <c r="D73" s="1" t="str">
        <f>VLOOKUP($B73,Table_sales_teams[],3,FALSE)</f>
        <v>West</v>
      </c>
      <c r="E73" s="1" t="s">
        <v>21</v>
      </c>
      <c r="F73" s="1" t="s">
        <v>61</v>
      </c>
      <c r="G73" s="1" t="s">
        <v>12</v>
      </c>
      <c r="H73" s="2">
        <v>42837</v>
      </c>
      <c r="I73" s="2">
        <v>42838</v>
      </c>
      <c r="J73" s="1">
        <v>478</v>
      </c>
      <c r="K73" s="1">
        <f>YEAR(Table_sales_pipeline[[#This Row],[close_date]])</f>
        <v>2017</v>
      </c>
      <c r="L73" s="1" t="str">
        <f>TEXT(Table_sales_pipeline[[#This Row],[close_date]],"MMMM")</f>
        <v>April</v>
      </c>
    </row>
    <row r="74" spans="1:12" x14ac:dyDescent="0.3">
      <c r="A74" s="1" t="s">
        <v>7659</v>
      </c>
      <c r="B74" s="1" t="s">
        <v>143</v>
      </c>
      <c r="C74" s="1" t="str">
        <f>VLOOKUP($B74,Table_sales_teams[],2,FALSE)</f>
        <v>Dustin Brinkmann</v>
      </c>
      <c r="D74" s="1" t="str">
        <f>VLOOKUP($B74,Table_sales_teams[],3,FALSE)</f>
        <v>Central</v>
      </c>
      <c r="E74" s="1" t="s">
        <v>21</v>
      </c>
      <c r="F74" s="1" t="s">
        <v>78</v>
      </c>
      <c r="G74" s="1" t="s">
        <v>23</v>
      </c>
      <c r="H74" s="2">
        <v>42834</v>
      </c>
      <c r="I74" s="2">
        <v>42835</v>
      </c>
      <c r="J74" s="1">
        <v>0</v>
      </c>
      <c r="K74" s="1">
        <f>YEAR(Table_sales_pipeline[[#This Row],[close_date]])</f>
        <v>2017</v>
      </c>
      <c r="L74" s="1" t="str">
        <f>TEXT(Table_sales_pipeline[[#This Row],[close_date]],"MMMM")</f>
        <v>April</v>
      </c>
    </row>
    <row r="75" spans="1:12" x14ac:dyDescent="0.3">
      <c r="A75" s="1" t="s">
        <v>2175</v>
      </c>
      <c r="B75" s="1" t="s">
        <v>143</v>
      </c>
      <c r="C75" s="1" t="str">
        <f>VLOOKUP($B75,Table_sales_teams[],2,FALSE)</f>
        <v>Dustin Brinkmann</v>
      </c>
      <c r="D75" s="1" t="str">
        <f>VLOOKUP($B75,Table_sales_teams[],3,FALSE)</f>
        <v>Central</v>
      </c>
      <c r="E75" s="1" t="s">
        <v>21</v>
      </c>
      <c r="F75" s="1" t="s">
        <v>362</v>
      </c>
      <c r="G75" s="1" t="s">
        <v>23</v>
      </c>
      <c r="H75" s="2">
        <v>42834</v>
      </c>
      <c r="I75" s="2">
        <v>42843</v>
      </c>
      <c r="J75" s="1">
        <v>0</v>
      </c>
      <c r="K75" s="1">
        <f>YEAR(Table_sales_pipeline[[#This Row],[close_date]])</f>
        <v>2017</v>
      </c>
      <c r="L75" s="1" t="str">
        <f>TEXT(Table_sales_pipeline[[#This Row],[close_date]],"MMMM")</f>
        <v>April</v>
      </c>
    </row>
    <row r="76" spans="1:12" x14ac:dyDescent="0.3">
      <c r="A76" s="1" t="s">
        <v>7663</v>
      </c>
      <c r="B76" s="1" t="s">
        <v>25</v>
      </c>
      <c r="C76" s="1" t="str">
        <f>VLOOKUP($B76,Table_sales_teams[],2,FALSE)</f>
        <v>Summer Sewald</v>
      </c>
      <c r="D76" s="1" t="str">
        <f>VLOOKUP($B76,Table_sales_teams[],3,FALSE)</f>
        <v>West</v>
      </c>
      <c r="E76" s="1" t="s">
        <v>72</v>
      </c>
      <c r="F76" s="1" t="s">
        <v>127</v>
      </c>
      <c r="G76" s="1" t="s">
        <v>12</v>
      </c>
      <c r="H76" s="2">
        <v>42838</v>
      </c>
      <c r="I76" s="2">
        <v>42845</v>
      </c>
      <c r="J76" s="1">
        <v>996</v>
      </c>
      <c r="K76" s="1">
        <f>YEAR(Table_sales_pipeline[[#This Row],[close_date]])</f>
        <v>2017</v>
      </c>
      <c r="L76" s="1" t="str">
        <f>TEXT(Table_sales_pipeline[[#This Row],[close_date]],"MMMM")</f>
        <v>April</v>
      </c>
    </row>
    <row r="77" spans="1:12" x14ac:dyDescent="0.3">
      <c r="A77" s="1" t="s">
        <v>7667</v>
      </c>
      <c r="B77" s="1" t="s">
        <v>31</v>
      </c>
      <c r="C77" s="1" t="str">
        <f>VLOOKUP($B77,Table_sales_teams[],2,FALSE)</f>
        <v>Cara Losch</v>
      </c>
      <c r="D77" s="1" t="str">
        <f>VLOOKUP($B77,Table_sales_teams[],3,FALSE)</f>
        <v>East</v>
      </c>
      <c r="E77" s="1" t="s">
        <v>21</v>
      </c>
      <c r="F77" s="1" t="s">
        <v>54</v>
      </c>
      <c r="G77" s="1" t="s">
        <v>23</v>
      </c>
      <c r="H77" s="2">
        <v>42840</v>
      </c>
      <c r="I77" s="2">
        <v>42842</v>
      </c>
      <c r="J77" s="1">
        <v>0</v>
      </c>
      <c r="K77" s="1">
        <f>YEAR(Table_sales_pipeline[[#This Row],[close_date]])</f>
        <v>2017</v>
      </c>
      <c r="L77" s="1" t="str">
        <f>TEXT(Table_sales_pipeline[[#This Row],[close_date]],"MMMM")</f>
        <v>April</v>
      </c>
    </row>
    <row r="78" spans="1:12" x14ac:dyDescent="0.3">
      <c r="A78" s="1" t="s">
        <v>7718</v>
      </c>
      <c r="B78" s="1" t="s">
        <v>146</v>
      </c>
      <c r="C78" s="1" t="str">
        <f>VLOOKUP($B78,Table_sales_teams[],2,FALSE)</f>
        <v>Rocco Neubert</v>
      </c>
      <c r="D78" s="1" t="str">
        <f>VLOOKUP($B78,Table_sales_teams[],3,FALSE)</f>
        <v>East</v>
      </c>
      <c r="E78" s="1" t="s">
        <v>21</v>
      </c>
      <c r="F78" s="1" t="s">
        <v>67</v>
      </c>
      <c r="G78" s="1" t="s">
        <v>23</v>
      </c>
      <c r="H78" s="2">
        <v>42829</v>
      </c>
      <c r="I78" s="2">
        <v>42834</v>
      </c>
      <c r="J78" s="1">
        <v>0</v>
      </c>
      <c r="K78" s="1">
        <f>YEAR(Table_sales_pipeline[[#This Row],[close_date]])</f>
        <v>2017</v>
      </c>
      <c r="L78" s="1" t="str">
        <f>TEXT(Table_sales_pipeline[[#This Row],[close_date]],"MMMM")</f>
        <v>April</v>
      </c>
    </row>
    <row r="79" spans="1:12" x14ac:dyDescent="0.3">
      <c r="A79" s="1" t="s">
        <v>7720</v>
      </c>
      <c r="B79" s="1" t="s">
        <v>71</v>
      </c>
      <c r="C79" s="1" t="str">
        <f>VLOOKUP($B79,Table_sales_teams[],2,FALSE)</f>
        <v>Celia Rouche</v>
      </c>
      <c r="D79" s="1" t="str">
        <f>VLOOKUP($B79,Table_sales_teams[],3,FALSE)</f>
        <v>West</v>
      </c>
      <c r="E79" s="1" t="s">
        <v>43</v>
      </c>
      <c r="F79" s="1" t="s">
        <v>50</v>
      </c>
      <c r="G79" s="1" t="s">
        <v>12</v>
      </c>
      <c r="H79" s="2">
        <v>42833</v>
      </c>
      <c r="I79" s="2">
        <v>42835</v>
      </c>
      <c r="J79" s="1">
        <v>4761</v>
      </c>
      <c r="K79" s="1">
        <f>YEAR(Table_sales_pipeline[[#This Row],[close_date]])</f>
        <v>2017</v>
      </c>
      <c r="L79" s="1" t="str">
        <f>TEXT(Table_sales_pipeline[[#This Row],[close_date]],"MMMM")</f>
        <v>April</v>
      </c>
    </row>
    <row r="80" spans="1:12" x14ac:dyDescent="0.3">
      <c r="A80" s="1" t="s">
        <v>7727</v>
      </c>
      <c r="B80" s="1" t="s">
        <v>31</v>
      </c>
      <c r="C80" s="1" t="str">
        <f>VLOOKUP($B80,Table_sales_teams[],2,FALSE)</f>
        <v>Cara Losch</v>
      </c>
      <c r="D80" s="1" t="str">
        <f>VLOOKUP($B80,Table_sales_teams[],3,FALSE)</f>
        <v>East</v>
      </c>
      <c r="E80" s="1" t="s">
        <v>15</v>
      </c>
      <c r="F80" s="1" t="s">
        <v>150</v>
      </c>
      <c r="G80" s="1" t="s">
        <v>23</v>
      </c>
      <c r="H80" s="2">
        <v>42822</v>
      </c>
      <c r="I80" s="2">
        <v>42832</v>
      </c>
      <c r="J80" s="1">
        <v>0</v>
      </c>
      <c r="K80" s="1">
        <f>YEAR(Table_sales_pipeline[[#This Row],[close_date]])</f>
        <v>2017</v>
      </c>
      <c r="L80" s="1" t="str">
        <f>TEXT(Table_sales_pipeline[[#This Row],[close_date]],"MMMM")</f>
        <v>April</v>
      </c>
    </row>
    <row r="81" spans="1:12" x14ac:dyDescent="0.3">
      <c r="A81" s="1" t="s">
        <v>2233</v>
      </c>
      <c r="B81" s="1" t="s">
        <v>20</v>
      </c>
      <c r="C81" s="1" t="str">
        <f>VLOOKUP($B81,Table_sales_teams[],2,FALSE)</f>
        <v>Melvin Marxen</v>
      </c>
      <c r="D81" s="1" t="str">
        <f>VLOOKUP($B81,Table_sales_teams[],3,FALSE)</f>
        <v>Central</v>
      </c>
      <c r="E81" s="1" t="s">
        <v>15</v>
      </c>
      <c r="F81" s="1" t="s">
        <v>134</v>
      </c>
      <c r="G81" s="1" t="s">
        <v>12</v>
      </c>
      <c r="H81" s="2">
        <v>42838</v>
      </c>
      <c r="I81" s="2">
        <v>42847</v>
      </c>
      <c r="J81" s="1">
        <v>55</v>
      </c>
      <c r="K81" s="1">
        <f>YEAR(Table_sales_pipeline[[#This Row],[close_date]])</f>
        <v>2017</v>
      </c>
      <c r="L81" s="1" t="str">
        <f>TEXT(Table_sales_pipeline[[#This Row],[close_date]],"MMMM")</f>
        <v>April</v>
      </c>
    </row>
    <row r="82" spans="1:12" x14ac:dyDescent="0.3">
      <c r="A82" s="1" t="s">
        <v>7741</v>
      </c>
      <c r="B82" s="1" t="s">
        <v>14</v>
      </c>
      <c r="C82" s="1" t="str">
        <f>VLOOKUP($B82,Table_sales_teams[],2,FALSE)</f>
        <v>Dustin Brinkmann</v>
      </c>
      <c r="D82" s="1" t="str">
        <f>VLOOKUP($B82,Table_sales_teams[],3,FALSE)</f>
        <v>Central</v>
      </c>
      <c r="E82" s="1" t="s">
        <v>72</v>
      </c>
      <c r="F82" s="1" t="s">
        <v>144</v>
      </c>
      <c r="G82" s="1" t="s">
        <v>23</v>
      </c>
      <c r="H82" s="2">
        <v>42840</v>
      </c>
      <c r="I82" s="2">
        <v>42848</v>
      </c>
      <c r="J82" s="1">
        <v>0</v>
      </c>
      <c r="K82" s="1">
        <f>YEAR(Table_sales_pipeline[[#This Row],[close_date]])</f>
        <v>2017</v>
      </c>
      <c r="L82" s="1" t="str">
        <f>TEXT(Table_sales_pipeline[[#This Row],[close_date]],"MMMM")</f>
        <v>April</v>
      </c>
    </row>
    <row r="83" spans="1:12" x14ac:dyDescent="0.3">
      <c r="A83" s="1" t="s">
        <v>7752</v>
      </c>
      <c r="B83" s="1" t="s">
        <v>75</v>
      </c>
      <c r="C83" s="1" t="str">
        <f>VLOOKUP($B83,Table_sales_teams[],2,FALSE)</f>
        <v>Rocco Neubert</v>
      </c>
      <c r="D83" s="1" t="str">
        <f>VLOOKUP($B83,Table_sales_teams[],3,FALSE)</f>
        <v>East</v>
      </c>
      <c r="E83" s="1" t="s">
        <v>10</v>
      </c>
      <c r="F83" s="1" t="s">
        <v>76</v>
      </c>
      <c r="G83" s="1" t="s">
        <v>23</v>
      </c>
      <c r="H83" s="2">
        <v>42824</v>
      </c>
      <c r="I83" s="2">
        <v>42832</v>
      </c>
      <c r="J83" s="1">
        <v>0</v>
      </c>
      <c r="K83" s="1">
        <f>YEAR(Table_sales_pipeline[[#This Row],[close_date]])</f>
        <v>2017</v>
      </c>
      <c r="L83" s="1" t="str">
        <f>TEXT(Table_sales_pipeline[[#This Row],[close_date]],"MMMM")</f>
        <v>April</v>
      </c>
    </row>
    <row r="84" spans="1:12" x14ac:dyDescent="0.3">
      <c r="A84" s="1" t="s">
        <v>7757</v>
      </c>
      <c r="B84" s="1" t="s">
        <v>133</v>
      </c>
      <c r="C84" s="1" t="str">
        <f>VLOOKUP($B84,Table_sales_teams[],2,FALSE)</f>
        <v>Dustin Brinkmann</v>
      </c>
      <c r="D84" s="1" t="str">
        <f>VLOOKUP($B84,Table_sales_teams[],3,FALSE)</f>
        <v>Central</v>
      </c>
      <c r="E84" s="1" t="s">
        <v>21</v>
      </c>
      <c r="F84" s="1" t="s">
        <v>16</v>
      </c>
      <c r="G84" s="1" t="s">
        <v>12</v>
      </c>
      <c r="H84" s="2">
        <v>42851</v>
      </c>
      <c r="I84" s="2">
        <v>42852</v>
      </c>
      <c r="J84" s="1">
        <v>517</v>
      </c>
      <c r="K84" s="1">
        <f>YEAR(Table_sales_pipeline[[#This Row],[close_date]])</f>
        <v>2017</v>
      </c>
      <c r="L84" s="1" t="str">
        <f>TEXT(Table_sales_pipeline[[#This Row],[close_date]],"MMMM")</f>
        <v>April</v>
      </c>
    </row>
    <row r="85" spans="1:12" x14ac:dyDescent="0.3">
      <c r="A85" s="1" t="s">
        <v>7768</v>
      </c>
      <c r="B85" s="1" t="s">
        <v>187</v>
      </c>
      <c r="C85" s="1" t="str">
        <f>VLOOKUP($B85,Table_sales_teams[],2,FALSE)</f>
        <v>Summer Sewald</v>
      </c>
      <c r="D85" s="1" t="str">
        <f>VLOOKUP($B85,Table_sales_teams[],3,FALSE)</f>
        <v>West</v>
      </c>
      <c r="E85" s="1" t="s">
        <v>36</v>
      </c>
      <c r="F85" s="1" t="s">
        <v>64</v>
      </c>
      <c r="G85" s="1" t="s">
        <v>12</v>
      </c>
      <c r="H85" s="2">
        <v>42837</v>
      </c>
      <c r="I85" s="2">
        <v>42844</v>
      </c>
      <c r="J85" s="1">
        <v>3141</v>
      </c>
      <c r="K85" s="1">
        <f>YEAR(Table_sales_pipeline[[#This Row],[close_date]])</f>
        <v>2017</v>
      </c>
      <c r="L85" s="1" t="str">
        <f>TEXT(Table_sales_pipeline[[#This Row],[close_date]],"MMMM")</f>
        <v>April</v>
      </c>
    </row>
    <row r="86" spans="1:12" x14ac:dyDescent="0.3">
      <c r="A86" s="1" t="s">
        <v>2263</v>
      </c>
      <c r="B86" s="1" t="s">
        <v>172</v>
      </c>
      <c r="C86" s="1" t="str">
        <f>VLOOKUP($B86,Table_sales_teams[],2,FALSE)</f>
        <v>Melvin Marxen</v>
      </c>
      <c r="D86" s="1" t="str">
        <f>VLOOKUP($B86,Table_sales_teams[],3,FALSE)</f>
        <v>Central</v>
      </c>
      <c r="E86" s="1" t="s">
        <v>21</v>
      </c>
      <c r="F86" s="1" t="s">
        <v>221</v>
      </c>
      <c r="G86" s="1" t="s">
        <v>23</v>
      </c>
      <c r="H86" s="2">
        <v>42844</v>
      </c>
      <c r="I86" s="2">
        <v>42846</v>
      </c>
      <c r="J86" s="1">
        <v>0</v>
      </c>
      <c r="K86" s="1">
        <f>YEAR(Table_sales_pipeline[[#This Row],[close_date]])</f>
        <v>2017</v>
      </c>
      <c r="L86" s="1" t="str">
        <f>TEXT(Table_sales_pipeline[[#This Row],[close_date]],"MMMM")</f>
        <v>April</v>
      </c>
    </row>
    <row r="87" spans="1:12" x14ac:dyDescent="0.3">
      <c r="A87" s="1" t="s">
        <v>7779</v>
      </c>
      <c r="B87" s="1" t="s">
        <v>115</v>
      </c>
      <c r="C87" s="1" t="str">
        <f>VLOOKUP($B87,Table_sales_teams[],2,FALSE)</f>
        <v>Rocco Neubert</v>
      </c>
      <c r="D87" s="1" t="str">
        <f>VLOOKUP($B87,Table_sales_teams[],3,FALSE)</f>
        <v>East</v>
      </c>
      <c r="E87" s="1" t="s">
        <v>21</v>
      </c>
      <c r="F87" s="1" t="s">
        <v>29</v>
      </c>
      <c r="G87" s="1" t="s">
        <v>23</v>
      </c>
      <c r="H87" s="2">
        <v>42817</v>
      </c>
      <c r="I87" s="2">
        <v>42826</v>
      </c>
      <c r="J87" s="1">
        <v>0</v>
      </c>
      <c r="K87" s="1">
        <f>YEAR(Table_sales_pipeline[[#This Row],[close_date]])</f>
        <v>2017</v>
      </c>
      <c r="L87" s="1" t="str">
        <f>TEXT(Table_sales_pipeline[[#This Row],[close_date]],"MMMM")</f>
        <v>April</v>
      </c>
    </row>
    <row r="88" spans="1:12" x14ac:dyDescent="0.3">
      <c r="A88" s="1" t="s">
        <v>7780</v>
      </c>
      <c r="B88" s="1" t="s">
        <v>14</v>
      </c>
      <c r="C88" s="1" t="str">
        <f>VLOOKUP($B88,Table_sales_teams[],2,FALSE)</f>
        <v>Dustin Brinkmann</v>
      </c>
      <c r="D88" s="1" t="str">
        <f>VLOOKUP($B88,Table_sales_teams[],3,FALSE)</f>
        <v>Central</v>
      </c>
      <c r="E88" s="1" t="s">
        <v>15</v>
      </c>
      <c r="F88" s="1" t="s">
        <v>193</v>
      </c>
      <c r="G88" s="1" t="s">
        <v>12</v>
      </c>
      <c r="H88" s="2">
        <v>42820</v>
      </c>
      <c r="I88" s="2">
        <v>42829</v>
      </c>
      <c r="J88" s="1">
        <v>54</v>
      </c>
      <c r="K88" s="1">
        <f>YEAR(Table_sales_pipeline[[#This Row],[close_date]])</f>
        <v>2017</v>
      </c>
      <c r="L88" s="1" t="str">
        <f>TEXT(Table_sales_pipeline[[#This Row],[close_date]],"MMMM")</f>
        <v>April</v>
      </c>
    </row>
    <row r="89" spans="1:12" x14ac:dyDescent="0.3">
      <c r="A89" s="1" t="s">
        <v>7790</v>
      </c>
      <c r="B89" s="1" t="s">
        <v>97</v>
      </c>
      <c r="C89" s="1" t="str">
        <f>VLOOKUP($B89,Table_sales_teams[],2,FALSE)</f>
        <v>Celia Rouche</v>
      </c>
      <c r="D89" s="1" t="str">
        <f>VLOOKUP($B89,Table_sales_teams[],3,FALSE)</f>
        <v>West</v>
      </c>
      <c r="E89" s="1" t="s">
        <v>15</v>
      </c>
      <c r="F89" s="1" t="s">
        <v>50</v>
      </c>
      <c r="G89" s="1" t="s">
        <v>12</v>
      </c>
      <c r="H89" s="2">
        <v>42829</v>
      </c>
      <c r="I89" s="2">
        <v>42833</v>
      </c>
      <c r="J89" s="1">
        <v>57</v>
      </c>
      <c r="K89" s="1">
        <f>YEAR(Table_sales_pipeline[[#This Row],[close_date]])</f>
        <v>2017</v>
      </c>
      <c r="L89" s="1" t="str">
        <f>TEXT(Table_sales_pipeline[[#This Row],[close_date]],"MMMM")</f>
        <v>April</v>
      </c>
    </row>
    <row r="90" spans="1:12" x14ac:dyDescent="0.3">
      <c r="A90" s="1" t="s">
        <v>7853</v>
      </c>
      <c r="B90" s="1" t="s">
        <v>9</v>
      </c>
      <c r="C90" s="1" t="str">
        <f>VLOOKUP($B90,Table_sales_teams[],2,FALSE)</f>
        <v>Melvin Marxen</v>
      </c>
      <c r="D90" s="1" t="str">
        <f>VLOOKUP($B90,Table_sales_teams[],3,FALSE)</f>
        <v>Central</v>
      </c>
      <c r="E90" s="1" t="s">
        <v>10</v>
      </c>
      <c r="F90" s="1" t="s">
        <v>129</v>
      </c>
      <c r="G90" s="1" t="s">
        <v>23</v>
      </c>
      <c r="H90" s="2">
        <v>42842</v>
      </c>
      <c r="I90" s="2">
        <v>42843</v>
      </c>
      <c r="J90" s="1">
        <v>0</v>
      </c>
      <c r="K90" s="1">
        <f>YEAR(Table_sales_pipeline[[#This Row],[close_date]])</f>
        <v>2017</v>
      </c>
      <c r="L90" s="1" t="str">
        <f>TEXT(Table_sales_pipeline[[#This Row],[close_date]],"MMMM")</f>
        <v>April</v>
      </c>
    </row>
    <row r="91" spans="1:12" x14ac:dyDescent="0.3">
      <c r="A91" s="1" t="s">
        <v>7868</v>
      </c>
      <c r="B91" s="1" t="s">
        <v>28</v>
      </c>
      <c r="C91" s="1" t="str">
        <f>VLOOKUP($B91,Table_sales_teams[],2,FALSE)</f>
        <v>Cara Losch</v>
      </c>
      <c r="D91" s="1" t="str">
        <f>VLOOKUP($B91,Table_sales_teams[],3,FALSE)</f>
        <v>East</v>
      </c>
      <c r="E91" s="1" t="s">
        <v>10</v>
      </c>
      <c r="F91" s="1" t="s">
        <v>150</v>
      </c>
      <c r="G91" s="1" t="s">
        <v>23</v>
      </c>
      <c r="H91" s="2">
        <v>42822</v>
      </c>
      <c r="I91" s="2">
        <v>42832</v>
      </c>
      <c r="J91" s="1">
        <v>0</v>
      </c>
      <c r="K91" s="1">
        <f>YEAR(Table_sales_pipeline[[#This Row],[close_date]])</f>
        <v>2017</v>
      </c>
      <c r="L91" s="1" t="str">
        <f>TEXT(Table_sales_pipeline[[#This Row],[close_date]],"MMMM")</f>
        <v>April</v>
      </c>
    </row>
    <row r="92" spans="1:12" x14ac:dyDescent="0.3">
      <c r="A92" s="1" t="s">
        <v>7918</v>
      </c>
      <c r="B92" s="1" t="s">
        <v>34</v>
      </c>
      <c r="C92" s="1" t="str">
        <f>VLOOKUP($B92,Table_sales_teams[],2,FALSE)</f>
        <v>Summer Sewald</v>
      </c>
      <c r="D92" s="1" t="str">
        <f>VLOOKUP($B92,Table_sales_teams[],3,FALSE)</f>
        <v>West</v>
      </c>
      <c r="E92" s="1" t="s">
        <v>21</v>
      </c>
      <c r="F92" s="1" t="s">
        <v>168</v>
      </c>
      <c r="G92" s="1" t="s">
        <v>23</v>
      </c>
      <c r="H92" s="2">
        <v>42820</v>
      </c>
      <c r="I92" s="2">
        <v>42829</v>
      </c>
      <c r="J92" s="1">
        <v>0</v>
      </c>
      <c r="K92" s="1">
        <f>YEAR(Table_sales_pipeline[[#This Row],[close_date]])</f>
        <v>2017</v>
      </c>
      <c r="L92" s="1" t="str">
        <f>TEXT(Table_sales_pipeline[[#This Row],[close_date]],"MMMM")</f>
        <v>April</v>
      </c>
    </row>
    <row r="93" spans="1:12" x14ac:dyDescent="0.3">
      <c r="A93" s="1" t="s">
        <v>7938</v>
      </c>
      <c r="B93" s="1" t="s">
        <v>115</v>
      </c>
      <c r="C93" s="1" t="str">
        <f>VLOOKUP($B93,Table_sales_teams[],2,FALSE)</f>
        <v>Rocco Neubert</v>
      </c>
      <c r="D93" s="1" t="str">
        <f>VLOOKUP($B93,Table_sales_teams[],3,FALSE)</f>
        <v>East</v>
      </c>
      <c r="E93" s="1" t="s">
        <v>72</v>
      </c>
      <c r="F93" s="1" t="s">
        <v>102</v>
      </c>
      <c r="G93" s="1" t="s">
        <v>12</v>
      </c>
      <c r="H93" s="2">
        <v>42844</v>
      </c>
      <c r="I93" s="2">
        <v>42854</v>
      </c>
      <c r="J93" s="1">
        <v>1080</v>
      </c>
      <c r="K93" s="1">
        <f>YEAR(Table_sales_pipeline[[#This Row],[close_date]])</f>
        <v>2017</v>
      </c>
      <c r="L93" s="1" t="str">
        <f>TEXT(Table_sales_pipeline[[#This Row],[close_date]],"MMMM")</f>
        <v>April</v>
      </c>
    </row>
    <row r="94" spans="1:12" x14ac:dyDescent="0.3">
      <c r="A94" s="1" t="s">
        <v>7948</v>
      </c>
      <c r="B94" s="1" t="s">
        <v>187</v>
      </c>
      <c r="C94" s="1" t="str">
        <f>VLOOKUP($B94,Table_sales_teams[],2,FALSE)</f>
        <v>Summer Sewald</v>
      </c>
      <c r="D94" s="1" t="str">
        <f>VLOOKUP($B94,Table_sales_teams[],3,FALSE)</f>
        <v>West</v>
      </c>
      <c r="E94" s="1" t="s">
        <v>10</v>
      </c>
      <c r="F94" s="1" t="s">
        <v>328</v>
      </c>
      <c r="G94" s="1" t="s">
        <v>12</v>
      </c>
      <c r="H94" s="2">
        <v>42825</v>
      </c>
      <c r="I94" s="2">
        <v>42826</v>
      </c>
      <c r="J94" s="1">
        <v>5073</v>
      </c>
      <c r="K94" s="1">
        <f>YEAR(Table_sales_pipeline[[#This Row],[close_date]])</f>
        <v>2017</v>
      </c>
      <c r="L94" s="1" t="str">
        <f>TEXT(Table_sales_pipeline[[#This Row],[close_date]],"MMMM")</f>
        <v>April</v>
      </c>
    </row>
    <row r="95" spans="1:12" x14ac:dyDescent="0.3">
      <c r="A95" s="1" t="s">
        <v>7949</v>
      </c>
      <c r="B95" s="1" t="s">
        <v>9</v>
      </c>
      <c r="C95" s="1" t="str">
        <f>VLOOKUP($B95,Table_sales_teams[],2,FALSE)</f>
        <v>Melvin Marxen</v>
      </c>
      <c r="D95" s="1" t="str">
        <f>VLOOKUP($B95,Table_sales_teams[],3,FALSE)</f>
        <v>Central</v>
      </c>
      <c r="E95" s="1" t="s">
        <v>10</v>
      </c>
      <c r="F95" s="1" t="s">
        <v>131</v>
      </c>
      <c r="G95" s="1" t="s">
        <v>23</v>
      </c>
      <c r="H95" s="2">
        <v>42829</v>
      </c>
      <c r="I95" s="2">
        <v>42840</v>
      </c>
      <c r="J95" s="1">
        <v>0</v>
      </c>
      <c r="K95" s="1">
        <f>YEAR(Table_sales_pipeline[[#This Row],[close_date]])</f>
        <v>2017</v>
      </c>
      <c r="L95" s="1" t="str">
        <f>TEXT(Table_sales_pipeline[[#This Row],[close_date]],"MMMM")</f>
        <v>April</v>
      </c>
    </row>
    <row r="96" spans="1:12" x14ac:dyDescent="0.3">
      <c r="A96" s="1" t="s">
        <v>2508</v>
      </c>
      <c r="B96" s="1" t="s">
        <v>14</v>
      </c>
      <c r="C96" s="1" t="str">
        <f>VLOOKUP($B96,Table_sales_teams[],2,FALSE)</f>
        <v>Dustin Brinkmann</v>
      </c>
      <c r="D96" s="1" t="str">
        <f>VLOOKUP($B96,Table_sales_teams[],3,FALSE)</f>
        <v>Central</v>
      </c>
      <c r="E96" s="1" t="s">
        <v>15</v>
      </c>
      <c r="F96" s="1" t="s">
        <v>94</v>
      </c>
      <c r="G96" s="1" t="s">
        <v>23</v>
      </c>
      <c r="H96" s="2">
        <v>42822</v>
      </c>
      <c r="I96" s="2">
        <v>42833</v>
      </c>
      <c r="J96" s="1">
        <v>0</v>
      </c>
      <c r="K96" s="1">
        <f>YEAR(Table_sales_pipeline[[#This Row],[close_date]])</f>
        <v>2017</v>
      </c>
      <c r="L96" s="1" t="str">
        <f>TEXT(Table_sales_pipeline[[#This Row],[close_date]],"MMMM")</f>
        <v>April</v>
      </c>
    </row>
    <row r="97" spans="1:12" x14ac:dyDescent="0.3">
      <c r="A97" s="1" t="s">
        <v>7982</v>
      </c>
      <c r="B97" s="1" t="s">
        <v>242</v>
      </c>
      <c r="C97" s="1" t="str">
        <f>VLOOKUP($B97,Table_sales_teams[],2,FALSE)</f>
        <v>Summer Sewald</v>
      </c>
      <c r="D97" s="1" t="str">
        <f>VLOOKUP($B97,Table_sales_teams[],3,FALSE)</f>
        <v>West</v>
      </c>
      <c r="E97" s="1" t="s">
        <v>21</v>
      </c>
      <c r="F97" s="1" t="s">
        <v>339</v>
      </c>
      <c r="G97" s="1" t="s">
        <v>12</v>
      </c>
      <c r="H97" s="2">
        <v>42841</v>
      </c>
      <c r="I97" s="2">
        <v>42853</v>
      </c>
      <c r="J97" s="1">
        <v>572</v>
      </c>
      <c r="K97" s="1">
        <f>YEAR(Table_sales_pipeline[[#This Row],[close_date]])</f>
        <v>2017</v>
      </c>
      <c r="L97" s="1" t="str">
        <f>TEXT(Table_sales_pipeline[[#This Row],[close_date]],"MMMM")</f>
        <v>April</v>
      </c>
    </row>
    <row r="98" spans="1:12" x14ac:dyDescent="0.3">
      <c r="A98" s="1" t="s">
        <v>8004</v>
      </c>
      <c r="B98" s="1" t="s">
        <v>242</v>
      </c>
      <c r="C98" s="1" t="str">
        <f>VLOOKUP($B98,Table_sales_teams[],2,FALSE)</f>
        <v>Summer Sewald</v>
      </c>
      <c r="D98" s="1" t="str">
        <f>VLOOKUP($B98,Table_sales_teams[],3,FALSE)</f>
        <v>West</v>
      </c>
      <c r="E98" s="1" t="s">
        <v>43</v>
      </c>
      <c r="F98" s="1" t="s">
        <v>54</v>
      </c>
      <c r="G98" s="1" t="s">
        <v>12</v>
      </c>
      <c r="H98" s="2">
        <v>42825</v>
      </c>
      <c r="I98" s="2">
        <v>42835</v>
      </c>
      <c r="J98" s="1">
        <v>5637</v>
      </c>
      <c r="K98" s="1">
        <f>YEAR(Table_sales_pipeline[[#This Row],[close_date]])</f>
        <v>2017</v>
      </c>
      <c r="L98" s="1" t="str">
        <f>TEXT(Table_sales_pipeline[[#This Row],[close_date]],"MMMM")</f>
        <v>April</v>
      </c>
    </row>
    <row r="99" spans="1:12" x14ac:dyDescent="0.3">
      <c r="A99" s="1" t="s">
        <v>8012</v>
      </c>
      <c r="B99" s="1" t="s">
        <v>146</v>
      </c>
      <c r="C99" s="1" t="str">
        <f>VLOOKUP($B99,Table_sales_teams[],2,FALSE)</f>
        <v>Rocco Neubert</v>
      </c>
      <c r="D99" s="1" t="str">
        <f>VLOOKUP($B99,Table_sales_teams[],3,FALSE)</f>
        <v>East</v>
      </c>
      <c r="E99" s="1" t="s">
        <v>21</v>
      </c>
      <c r="F99" s="1" t="s">
        <v>384</v>
      </c>
      <c r="G99" s="1" t="s">
        <v>12</v>
      </c>
      <c r="H99" s="2">
        <v>42842</v>
      </c>
      <c r="I99" s="2">
        <v>42844</v>
      </c>
      <c r="J99" s="1">
        <v>555</v>
      </c>
      <c r="K99" s="1">
        <f>YEAR(Table_sales_pipeline[[#This Row],[close_date]])</f>
        <v>2017</v>
      </c>
      <c r="L99" s="1" t="str">
        <f>TEXT(Table_sales_pipeline[[#This Row],[close_date]],"MMMM")</f>
        <v>April</v>
      </c>
    </row>
    <row r="100" spans="1:12" x14ac:dyDescent="0.3">
      <c r="A100" s="1" t="s">
        <v>8014</v>
      </c>
      <c r="B100" s="1" t="s">
        <v>71</v>
      </c>
      <c r="C100" s="1" t="str">
        <f>VLOOKUP($B100,Table_sales_teams[],2,FALSE)</f>
        <v>Celia Rouche</v>
      </c>
      <c r="D100" s="1" t="str">
        <f>VLOOKUP($B100,Table_sales_teams[],3,FALSE)</f>
        <v>West</v>
      </c>
      <c r="E100" s="1" t="s">
        <v>36</v>
      </c>
      <c r="F100" s="1" t="s">
        <v>50</v>
      </c>
      <c r="G100" s="1" t="s">
        <v>12</v>
      </c>
      <c r="H100" s="2">
        <v>42839</v>
      </c>
      <c r="I100" s="2">
        <v>42849</v>
      </c>
      <c r="J100" s="1">
        <v>2997</v>
      </c>
      <c r="K100" s="1">
        <f>YEAR(Table_sales_pipeline[[#This Row],[close_date]])</f>
        <v>2017</v>
      </c>
      <c r="L100" s="1" t="str">
        <f>TEXT(Table_sales_pipeline[[#This Row],[close_date]],"MMMM")</f>
        <v>April</v>
      </c>
    </row>
    <row r="101" spans="1:12" x14ac:dyDescent="0.3">
      <c r="A101" s="1" t="s">
        <v>8032</v>
      </c>
      <c r="B101" s="1" t="s">
        <v>66</v>
      </c>
      <c r="C101" s="1" t="str">
        <f>VLOOKUP($B101,Table_sales_teams[],2,FALSE)</f>
        <v>Cara Losch</v>
      </c>
      <c r="D101" s="1" t="str">
        <f>VLOOKUP($B101,Table_sales_teams[],3,FALSE)</f>
        <v>East</v>
      </c>
      <c r="E101" s="1" t="s">
        <v>10</v>
      </c>
      <c r="F101" s="1" t="s">
        <v>44</v>
      </c>
      <c r="G101" s="1" t="s">
        <v>12</v>
      </c>
      <c r="H101" s="2">
        <v>42827</v>
      </c>
      <c r="I101" s="2">
        <v>42837</v>
      </c>
      <c r="J101" s="1">
        <v>3731</v>
      </c>
      <c r="K101" s="1">
        <f>YEAR(Table_sales_pipeline[[#This Row],[close_date]])</f>
        <v>2017</v>
      </c>
      <c r="L101" s="1" t="str">
        <f>TEXT(Table_sales_pipeline[[#This Row],[close_date]],"MMMM")</f>
        <v>April</v>
      </c>
    </row>
    <row r="102" spans="1:12" x14ac:dyDescent="0.3">
      <c r="A102" s="1" t="s">
        <v>8102</v>
      </c>
      <c r="B102" s="1" t="s">
        <v>187</v>
      </c>
      <c r="C102" s="1" t="str">
        <f>VLOOKUP($B102,Table_sales_teams[],2,FALSE)</f>
        <v>Summer Sewald</v>
      </c>
      <c r="D102" s="1" t="str">
        <f>VLOOKUP($B102,Table_sales_teams[],3,FALSE)</f>
        <v>West</v>
      </c>
      <c r="E102" s="1" t="s">
        <v>72</v>
      </c>
      <c r="F102" s="1" t="s">
        <v>188</v>
      </c>
      <c r="G102" s="1" t="s">
        <v>23</v>
      </c>
      <c r="H102" s="2">
        <v>42851</v>
      </c>
      <c r="I102" s="2">
        <v>42853</v>
      </c>
      <c r="J102" s="1">
        <v>0</v>
      </c>
      <c r="K102" s="1">
        <f>YEAR(Table_sales_pipeline[[#This Row],[close_date]])</f>
        <v>2017</v>
      </c>
      <c r="L102" s="1" t="str">
        <f>TEXT(Table_sales_pipeline[[#This Row],[close_date]],"MMMM")</f>
        <v>April</v>
      </c>
    </row>
    <row r="103" spans="1:12" x14ac:dyDescent="0.3">
      <c r="A103" s="1" t="s">
        <v>2663</v>
      </c>
      <c r="B103" s="1" t="s">
        <v>97</v>
      </c>
      <c r="C103" s="1" t="str">
        <f>VLOOKUP($B103,Table_sales_teams[],2,FALSE)</f>
        <v>Celia Rouche</v>
      </c>
      <c r="D103" s="1" t="str">
        <f>VLOOKUP($B103,Table_sales_teams[],3,FALSE)</f>
        <v>West</v>
      </c>
      <c r="E103" s="1" t="s">
        <v>36</v>
      </c>
      <c r="F103" s="1" t="s">
        <v>352</v>
      </c>
      <c r="G103" s="1" t="s">
        <v>12</v>
      </c>
      <c r="H103" s="2">
        <v>42826</v>
      </c>
      <c r="I103" s="2">
        <v>42831</v>
      </c>
      <c r="J103" s="1">
        <v>3817</v>
      </c>
      <c r="K103" s="1">
        <f>YEAR(Table_sales_pipeline[[#This Row],[close_date]])</f>
        <v>2017</v>
      </c>
      <c r="L103" s="1" t="str">
        <f>TEXT(Table_sales_pipeline[[#This Row],[close_date]],"MMMM")</f>
        <v>April</v>
      </c>
    </row>
    <row r="104" spans="1:12" x14ac:dyDescent="0.3">
      <c r="A104" s="1" t="s">
        <v>8134</v>
      </c>
      <c r="B104" s="1" t="s">
        <v>39</v>
      </c>
      <c r="C104" s="1" t="str">
        <f>VLOOKUP($B104,Table_sales_teams[],2,FALSE)</f>
        <v>Rocco Neubert</v>
      </c>
      <c r="D104" s="1" t="str">
        <f>VLOOKUP($B104,Table_sales_teams[],3,FALSE)</f>
        <v>East</v>
      </c>
      <c r="E104" s="1" t="s">
        <v>10</v>
      </c>
      <c r="F104" s="1" t="s">
        <v>233</v>
      </c>
      <c r="G104" s="1" t="s">
        <v>12</v>
      </c>
      <c r="H104" s="2">
        <v>42846</v>
      </c>
      <c r="I104" s="2">
        <v>42852</v>
      </c>
      <c r="J104" s="1">
        <v>4605</v>
      </c>
      <c r="K104" s="1">
        <f>YEAR(Table_sales_pipeline[[#This Row],[close_date]])</f>
        <v>2017</v>
      </c>
      <c r="L104" s="1" t="str">
        <f>TEXT(Table_sales_pipeline[[#This Row],[close_date]],"MMMM")</f>
        <v>April</v>
      </c>
    </row>
    <row r="105" spans="1:12" x14ac:dyDescent="0.3">
      <c r="A105" s="1" t="s">
        <v>8136</v>
      </c>
      <c r="B105" s="1" t="s">
        <v>34</v>
      </c>
      <c r="C105" s="1" t="str">
        <f>VLOOKUP($B105,Table_sales_teams[],2,FALSE)</f>
        <v>Summer Sewald</v>
      </c>
      <c r="D105" s="1" t="str">
        <f>VLOOKUP($B105,Table_sales_teams[],3,FALSE)</f>
        <v>West</v>
      </c>
      <c r="E105" s="1" t="s">
        <v>21</v>
      </c>
      <c r="F105" s="1" t="s">
        <v>168</v>
      </c>
      <c r="G105" s="1" t="s">
        <v>12</v>
      </c>
      <c r="H105" s="2">
        <v>42835</v>
      </c>
      <c r="I105" s="2">
        <v>42836</v>
      </c>
      <c r="J105" s="1">
        <v>467</v>
      </c>
      <c r="K105" s="1">
        <f>YEAR(Table_sales_pipeline[[#This Row],[close_date]])</f>
        <v>2017</v>
      </c>
      <c r="L105" s="1" t="str">
        <f>TEXT(Table_sales_pipeline[[#This Row],[close_date]],"MMMM")</f>
        <v>April</v>
      </c>
    </row>
    <row r="106" spans="1:12" x14ac:dyDescent="0.3">
      <c r="A106" s="1" t="s">
        <v>8154</v>
      </c>
      <c r="B106" s="1" t="s">
        <v>86</v>
      </c>
      <c r="C106" s="1" t="str">
        <f>VLOOKUP($B106,Table_sales_teams[],2,FALSE)</f>
        <v>Celia Rouche</v>
      </c>
      <c r="D106" s="1" t="str">
        <f>VLOOKUP($B106,Table_sales_teams[],3,FALSE)</f>
        <v>West</v>
      </c>
      <c r="E106" s="1" t="s">
        <v>21</v>
      </c>
      <c r="F106" s="1" t="s">
        <v>252</v>
      </c>
      <c r="G106" s="1" t="s">
        <v>23</v>
      </c>
      <c r="H106" s="2">
        <v>42819</v>
      </c>
      <c r="I106" s="2">
        <v>42829</v>
      </c>
      <c r="J106" s="1">
        <v>0</v>
      </c>
      <c r="K106" s="1">
        <f>YEAR(Table_sales_pipeline[[#This Row],[close_date]])</f>
        <v>2017</v>
      </c>
      <c r="L106" s="1" t="str">
        <f>TEXT(Table_sales_pipeline[[#This Row],[close_date]],"MMMM")</f>
        <v>April</v>
      </c>
    </row>
    <row r="107" spans="1:12" x14ac:dyDescent="0.3">
      <c r="A107" s="1" t="s">
        <v>8166</v>
      </c>
      <c r="B107" s="1" t="s">
        <v>49</v>
      </c>
      <c r="C107" s="1" t="str">
        <f>VLOOKUP($B107,Table_sales_teams[],2,FALSE)</f>
        <v>Summer Sewald</v>
      </c>
      <c r="D107" s="1" t="str">
        <f>VLOOKUP($B107,Table_sales_teams[],3,FALSE)</f>
        <v>West</v>
      </c>
      <c r="E107" s="1" t="s">
        <v>72</v>
      </c>
      <c r="F107" s="1" t="s">
        <v>125</v>
      </c>
      <c r="G107" s="1" t="s">
        <v>23</v>
      </c>
      <c r="H107" s="2">
        <v>42831</v>
      </c>
      <c r="I107" s="2">
        <v>42841</v>
      </c>
      <c r="J107" s="1">
        <v>0</v>
      </c>
      <c r="K107" s="1">
        <f>YEAR(Table_sales_pipeline[[#This Row],[close_date]])</f>
        <v>2017</v>
      </c>
      <c r="L107" s="1" t="str">
        <f>TEXT(Table_sales_pipeline[[#This Row],[close_date]],"MMMM")</f>
        <v>April</v>
      </c>
    </row>
    <row r="108" spans="1:12" x14ac:dyDescent="0.3">
      <c r="A108" s="1" t="s">
        <v>8185</v>
      </c>
      <c r="B108" s="1" t="s">
        <v>84</v>
      </c>
      <c r="C108" s="1" t="str">
        <f>VLOOKUP($B108,Table_sales_teams[],2,FALSE)</f>
        <v>Melvin Marxen</v>
      </c>
      <c r="D108" s="1" t="str">
        <f>VLOOKUP($B108,Table_sales_teams[],3,FALSE)</f>
        <v>Central</v>
      </c>
      <c r="E108" s="1" t="s">
        <v>10</v>
      </c>
      <c r="F108" s="1" t="s">
        <v>99</v>
      </c>
      <c r="G108" s="1" t="s">
        <v>12</v>
      </c>
      <c r="H108" s="2">
        <v>42829</v>
      </c>
      <c r="I108" s="2">
        <v>42831</v>
      </c>
      <c r="J108" s="1">
        <v>5063</v>
      </c>
      <c r="K108" s="1">
        <f>YEAR(Table_sales_pipeline[[#This Row],[close_date]])</f>
        <v>2017</v>
      </c>
      <c r="L108" s="1" t="str">
        <f>TEXT(Table_sales_pipeline[[#This Row],[close_date]],"MMMM")</f>
        <v>April</v>
      </c>
    </row>
    <row r="109" spans="1:12" x14ac:dyDescent="0.3">
      <c r="A109" s="1" t="s">
        <v>2753</v>
      </c>
      <c r="B109" s="1" t="s">
        <v>187</v>
      </c>
      <c r="C109" s="1" t="str">
        <f>VLOOKUP($B109,Table_sales_teams[],2,FALSE)</f>
        <v>Summer Sewald</v>
      </c>
      <c r="D109" s="1" t="str">
        <f>VLOOKUP($B109,Table_sales_teams[],3,FALSE)</f>
        <v>West</v>
      </c>
      <c r="E109" s="1" t="s">
        <v>72</v>
      </c>
      <c r="F109" s="1" t="s">
        <v>470</v>
      </c>
      <c r="G109" s="1" t="s">
        <v>12</v>
      </c>
      <c r="H109" s="2">
        <v>42834</v>
      </c>
      <c r="I109" s="2">
        <v>42835</v>
      </c>
      <c r="J109" s="1">
        <v>915</v>
      </c>
      <c r="K109" s="1">
        <f>YEAR(Table_sales_pipeline[[#This Row],[close_date]])</f>
        <v>2017</v>
      </c>
      <c r="L109" s="1" t="str">
        <f>TEXT(Table_sales_pipeline[[#This Row],[close_date]],"MMMM")</f>
        <v>April</v>
      </c>
    </row>
    <row r="110" spans="1:12" x14ac:dyDescent="0.3">
      <c r="A110" s="1" t="s">
        <v>8222</v>
      </c>
      <c r="B110" s="1" t="s">
        <v>20</v>
      </c>
      <c r="C110" s="1" t="str">
        <f>VLOOKUP($B110,Table_sales_teams[],2,FALSE)</f>
        <v>Melvin Marxen</v>
      </c>
      <c r="D110" s="1" t="str">
        <f>VLOOKUP($B110,Table_sales_teams[],3,FALSE)</f>
        <v>Central</v>
      </c>
      <c r="E110" s="1" t="s">
        <v>10</v>
      </c>
      <c r="F110" s="1" t="s">
        <v>159</v>
      </c>
      <c r="G110" s="1" t="s">
        <v>23</v>
      </c>
      <c r="H110" s="2">
        <v>42817</v>
      </c>
      <c r="I110" s="2">
        <v>42828</v>
      </c>
      <c r="J110" s="1">
        <v>0</v>
      </c>
      <c r="K110" s="1">
        <f>YEAR(Table_sales_pipeline[[#This Row],[close_date]])</f>
        <v>2017</v>
      </c>
      <c r="L110" s="1" t="str">
        <f>TEXT(Table_sales_pipeline[[#This Row],[close_date]],"MMMM")</f>
        <v>April</v>
      </c>
    </row>
    <row r="111" spans="1:12" x14ac:dyDescent="0.3">
      <c r="A111" s="1" t="s">
        <v>8224</v>
      </c>
      <c r="B111" s="1" t="s">
        <v>9</v>
      </c>
      <c r="C111" s="1" t="str">
        <f>VLOOKUP($B111,Table_sales_teams[],2,FALSE)</f>
        <v>Melvin Marxen</v>
      </c>
      <c r="D111" s="1" t="str">
        <f>VLOOKUP($B111,Table_sales_teams[],3,FALSE)</f>
        <v>Central</v>
      </c>
      <c r="E111" s="1" t="s">
        <v>43</v>
      </c>
      <c r="F111" s="1" t="s">
        <v>437</v>
      </c>
      <c r="G111" s="1" t="s">
        <v>12</v>
      </c>
      <c r="H111" s="2">
        <v>42849</v>
      </c>
      <c r="I111" s="2">
        <v>42854</v>
      </c>
      <c r="J111" s="1">
        <v>5029</v>
      </c>
      <c r="K111" s="1">
        <f>YEAR(Table_sales_pipeline[[#This Row],[close_date]])</f>
        <v>2017</v>
      </c>
      <c r="L111" s="1" t="str">
        <f>TEXT(Table_sales_pipeline[[#This Row],[close_date]],"MMMM")</f>
        <v>April</v>
      </c>
    </row>
    <row r="112" spans="1:12" x14ac:dyDescent="0.3">
      <c r="A112" s="1" t="s">
        <v>8234</v>
      </c>
      <c r="B112" s="1" t="s">
        <v>115</v>
      </c>
      <c r="C112" s="1" t="str">
        <f>VLOOKUP($B112,Table_sales_teams[],2,FALSE)</f>
        <v>Rocco Neubert</v>
      </c>
      <c r="D112" s="1" t="str">
        <f>VLOOKUP($B112,Table_sales_teams[],3,FALSE)</f>
        <v>East</v>
      </c>
      <c r="E112" s="1" t="s">
        <v>72</v>
      </c>
      <c r="F112" s="1" t="s">
        <v>139</v>
      </c>
      <c r="G112" s="1" t="s">
        <v>12</v>
      </c>
      <c r="H112" s="2">
        <v>42838</v>
      </c>
      <c r="I112" s="2">
        <v>42839</v>
      </c>
      <c r="J112" s="1">
        <v>1088</v>
      </c>
      <c r="K112" s="1">
        <f>YEAR(Table_sales_pipeline[[#This Row],[close_date]])</f>
        <v>2017</v>
      </c>
      <c r="L112" s="1" t="str">
        <f>TEXT(Table_sales_pipeline[[#This Row],[close_date]],"MMMM")</f>
        <v>April</v>
      </c>
    </row>
    <row r="113" spans="1:12" x14ac:dyDescent="0.3">
      <c r="A113" s="1" t="s">
        <v>8258</v>
      </c>
      <c r="B113" s="1" t="s">
        <v>80</v>
      </c>
      <c r="C113" s="1" t="str">
        <f>VLOOKUP($B113,Table_sales_teams[],2,FALSE)</f>
        <v>Rocco Neubert</v>
      </c>
      <c r="D113" s="1" t="str">
        <f>VLOOKUP($B113,Table_sales_teams[],3,FALSE)</f>
        <v>East</v>
      </c>
      <c r="E113" s="1" t="s">
        <v>72</v>
      </c>
      <c r="F113" s="1" t="s">
        <v>419</v>
      </c>
      <c r="G113" s="1" t="s">
        <v>23</v>
      </c>
      <c r="H113" s="2">
        <v>42835</v>
      </c>
      <c r="I113" s="2">
        <v>42842</v>
      </c>
      <c r="J113" s="1">
        <v>0</v>
      </c>
      <c r="K113" s="1">
        <f>YEAR(Table_sales_pipeline[[#This Row],[close_date]])</f>
        <v>2017</v>
      </c>
      <c r="L113" s="1" t="str">
        <f>TEXT(Table_sales_pipeline[[#This Row],[close_date]],"MMMM")</f>
        <v>April</v>
      </c>
    </row>
    <row r="114" spans="1:12" x14ac:dyDescent="0.3">
      <c r="A114" s="1" t="s">
        <v>8273</v>
      </c>
      <c r="B114" s="1" t="s">
        <v>97</v>
      </c>
      <c r="C114" s="1" t="str">
        <f>VLOOKUP($B114,Table_sales_teams[],2,FALSE)</f>
        <v>Celia Rouche</v>
      </c>
      <c r="D114" s="1" t="str">
        <f>VLOOKUP($B114,Table_sales_teams[],3,FALSE)</f>
        <v>West</v>
      </c>
      <c r="E114" s="1" t="s">
        <v>72</v>
      </c>
      <c r="F114" s="1" t="s">
        <v>125</v>
      </c>
      <c r="G114" s="1" t="s">
        <v>23</v>
      </c>
      <c r="H114" s="2">
        <v>42830</v>
      </c>
      <c r="I114" s="2">
        <v>42832</v>
      </c>
      <c r="J114" s="1">
        <v>0</v>
      </c>
      <c r="K114" s="1">
        <f>YEAR(Table_sales_pipeline[[#This Row],[close_date]])</f>
        <v>2017</v>
      </c>
      <c r="L114" s="1" t="str">
        <f>TEXT(Table_sales_pipeline[[#This Row],[close_date]],"MMMM")</f>
        <v>April</v>
      </c>
    </row>
    <row r="115" spans="1:12" x14ac:dyDescent="0.3">
      <c r="A115" s="1" t="s">
        <v>8280</v>
      </c>
      <c r="B115" s="1" t="s">
        <v>9</v>
      </c>
      <c r="C115" s="1" t="str">
        <f>VLOOKUP($B115,Table_sales_teams[],2,FALSE)</f>
        <v>Melvin Marxen</v>
      </c>
      <c r="D115" s="1" t="str">
        <f>VLOOKUP($B115,Table_sales_teams[],3,FALSE)</f>
        <v>Central</v>
      </c>
      <c r="E115" s="1" t="s">
        <v>21</v>
      </c>
      <c r="F115" s="1" t="s">
        <v>159</v>
      </c>
      <c r="G115" s="1" t="s">
        <v>23</v>
      </c>
      <c r="H115" s="2">
        <v>42835</v>
      </c>
      <c r="I115" s="2">
        <v>42843</v>
      </c>
      <c r="J115" s="1">
        <v>0</v>
      </c>
      <c r="K115" s="1">
        <f>YEAR(Table_sales_pipeline[[#This Row],[close_date]])</f>
        <v>2017</v>
      </c>
      <c r="L115" s="1" t="str">
        <f>TEXT(Table_sales_pipeline[[#This Row],[close_date]],"MMMM")</f>
        <v>April</v>
      </c>
    </row>
    <row r="116" spans="1:12" x14ac:dyDescent="0.3">
      <c r="A116" s="1" t="s">
        <v>8297</v>
      </c>
      <c r="B116" s="1" t="s">
        <v>80</v>
      </c>
      <c r="C116" s="1" t="str">
        <f>VLOOKUP($B116,Table_sales_teams[],2,FALSE)</f>
        <v>Rocco Neubert</v>
      </c>
      <c r="D116" s="1" t="str">
        <f>VLOOKUP($B116,Table_sales_teams[],3,FALSE)</f>
        <v>East</v>
      </c>
      <c r="E116" s="1" t="s">
        <v>72</v>
      </c>
      <c r="F116" s="1" t="s">
        <v>102</v>
      </c>
      <c r="G116" s="1" t="s">
        <v>12</v>
      </c>
      <c r="H116" s="2">
        <v>42837</v>
      </c>
      <c r="I116" s="2">
        <v>42839</v>
      </c>
      <c r="J116" s="1">
        <v>1114</v>
      </c>
      <c r="K116" s="1">
        <f>YEAR(Table_sales_pipeline[[#This Row],[close_date]])</f>
        <v>2017</v>
      </c>
      <c r="L116" s="1" t="str">
        <f>TEXT(Table_sales_pipeline[[#This Row],[close_date]],"MMMM")</f>
        <v>April</v>
      </c>
    </row>
    <row r="117" spans="1:12" x14ac:dyDescent="0.3">
      <c r="A117" s="1" t="s">
        <v>2867</v>
      </c>
      <c r="B117" s="1" t="s">
        <v>25</v>
      </c>
      <c r="C117" s="1" t="str">
        <f>VLOOKUP($B117,Table_sales_teams[],2,FALSE)</f>
        <v>Summer Sewald</v>
      </c>
      <c r="D117" s="1" t="str">
        <f>VLOOKUP($B117,Table_sales_teams[],3,FALSE)</f>
        <v>West</v>
      </c>
      <c r="E117" s="1" t="s">
        <v>36</v>
      </c>
      <c r="F117" s="1" t="s">
        <v>470</v>
      </c>
      <c r="G117" s="1" t="s">
        <v>23</v>
      </c>
      <c r="H117" s="2">
        <v>42835</v>
      </c>
      <c r="I117" s="2">
        <v>42836</v>
      </c>
      <c r="J117" s="1">
        <v>0</v>
      </c>
      <c r="K117" s="1">
        <f>YEAR(Table_sales_pipeline[[#This Row],[close_date]])</f>
        <v>2017</v>
      </c>
      <c r="L117" s="1" t="str">
        <f>TEXT(Table_sales_pipeline[[#This Row],[close_date]],"MMMM")</f>
        <v>April</v>
      </c>
    </row>
    <row r="118" spans="1:12" x14ac:dyDescent="0.3">
      <c r="A118" s="1" t="s">
        <v>8313</v>
      </c>
      <c r="B118" s="1" t="s">
        <v>242</v>
      </c>
      <c r="C118" s="1" t="str">
        <f>VLOOKUP($B118,Table_sales_teams[],2,FALSE)</f>
        <v>Summer Sewald</v>
      </c>
      <c r="D118" s="1" t="str">
        <f>VLOOKUP($B118,Table_sales_teams[],3,FALSE)</f>
        <v>West</v>
      </c>
      <c r="E118" s="1" t="s">
        <v>72</v>
      </c>
      <c r="F118" s="1" t="s">
        <v>261</v>
      </c>
      <c r="G118" s="1" t="s">
        <v>23</v>
      </c>
      <c r="H118" s="2">
        <v>42825</v>
      </c>
      <c r="I118" s="2">
        <v>42837</v>
      </c>
      <c r="J118" s="1">
        <v>0</v>
      </c>
      <c r="K118" s="1">
        <f>YEAR(Table_sales_pipeline[[#This Row],[close_date]])</f>
        <v>2017</v>
      </c>
      <c r="L118" s="1" t="str">
        <f>TEXT(Table_sales_pipeline[[#This Row],[close_date]],"MMMM")</f>
        <v>April</v>
      </c>
    </row>
    <row r="119" spans="1:12" x14ac:dyDescent="0.3">
      <c r="A119" s="1" t="s">
        <v>8316</v>
      </c>
      <c r="B119" s="1" t="s">
        <v>20</v>
      </c>
      <c r="C119" s="1" t="str">
        <f>VLOOKUP($B119,Table_sales_teams[],2,FALSE)</f>
        <v>Melvin Marxen</v>
      </c>
      <c r="D119" s="1" t="str">
        <f>VLOOKUP($B119,Table_sales_teams[],3,FALSE)</f>
        <v>Central</v>
      </c>
      <c r="E119" s="1" t="s">
        <v>36</v>
      </c>
      <c r="F119" s="1" t="s">
        <v>159</v>
      </c>
      <c r="G119" s="1" t="s">
        <v>23</v>
      </c>
      <c r="H119" s="2">
        <v>42830</v>
      </c>
      <c r="I119" s="2">
        <v>42832</v>
      </c>
      <c r="J119" s="1">
        <v>0</v>
      </c>
      <c r="K119" s="1">
        <f>YEAR(Table_sales_pipeline[[#This Row],[close_date]])</f>
        <v>2017</v>
      </c>
      <c r="L119" s="1" t="str">
        <f>TEXT(Table_sales_pipeline[[#This Row],[close_date]],"MMMM")</f>
        <v>April</v>
      </c>
    </row>
    <row r="120" spans="1:12" x14ac:dyDescent="0.3">
      <c r="A120" s="1" t="s">
        <v>8321</v>
      </c>
      <c r="B120" s="1" t="s">
        <v>146</v>
      </c>
      <c r="C120" s="1" t="str">
        <f>VLOOKUP($B120,Table_sales_teams[],2,FALSE)</f>
        <v>Rocco Neubert</v>
      </c>
      <c r="D120" s="1" t="str">
        <f>VLOOKUP($B120,Table_sales_teams[],3,FALSE)</f>
        <v>East</v>
      </c>
      <c r="E120" s="1" t="s">
        <v>36</v>
      </c>
      <c r="F120" s="1" t="s">
        <v>139</v>
      </c>
      <c r="G120" s="1" t="s">
        <v>23</v>
      </c>
      <c r="H120" s="2">
        <v>42826</v>
      </c>
      <c r="I120" s="2">
        <v>42827</v>
      </c>
      <c r="J120" s="1">
        <v>0</v>
      </c>
      <c r="K120" s="1">
        <f>YEAR(Table_sales_pipeline[[#This Row],[close_date]])</f>
        <v>2017</v>
      </c>
      <c r="L120" s="1" t="str">
        <f>TEXT(Table_sales_pipeline[[#This Row],[close_date]],"MMMM")</f>
        <v>April</v>
      </c>
    </row>
    <row r="121" spans="1:12" x14ac:dyDescent="0.3">
      <c r="A121" s="1" t="s">
        <v>8322</v>
      </c>
      <c r="B121" s="1" t="s">
        <v>75</v>
      </c>
      <c r="C121" s="1" t="str">
        <f>VLOOKUP($B121,Table_sales_teams[],2,FALSE)</f>
        <v>Rocco Neubert</v>
      </c>
      <c r="D121" s="1" t="str">
        <f>VLOOKUP($B121,Table_sales_teams[],3,FALSE)</f>
        <v>East</v>
      </c>
      <c r="E121" s="1" t="s">
        <v>36</v>
      </c>
      <c r="F121" s="1" t="s">
        <v>252</v>
      </c>
      <c r="G121" s="1" t="s">
        <v>23</v>
      </c>
      <c r="H121" s="2">
        <v>42832</v>
      </c>
      <c r="I121" s="2">
        <v>42840</v>
      </c>
      <c r="J121" s="1">
        <v>0</v>
      </c>
      <c r="K121" s="1">
        <f>YEAR(Table_sales_pipeline[[#This Row],[close_date]])</f>
        <v>2017</v>
      </c>
      <c r="L121" s="1" t="str">
        <f>TEXT(Table_sales_pipeline[[#This Row],[close_date]],"MMMM")</f>
        <v>April</v>
      </c>
    </row>
    <row r="122" spans="1:12" x14ac:dyDescent="0.3">
      <c r="A122" s="1" t="s">
        <v>8327</v>
      </c>
      <c r="B122" s="1" t="s">
        <v>216</v>
      </c>
      <c r="C122" s="1" t="str">
        <f>VLOOKUP($B122,Table_sales_teams[],2,FALSE)</f>
        <v>Celia Rouche</v>
      </c>
      <c r="D122" s="1" t="str">
        <f>VLOOKUP($B122,Table_sales_teams[],3,FALSE)</f>
        <v>West</v>
      </c>
      <c r="E122" s="1" t="s">
        <v>217</v>
      </c>
      <c r="F122" s="1" t="s">
        <v>61</v>
      </c>
      <c r="G122" s="1" t="s">
        <v>12</v>
      </c>
      <c r="H122" s="2">
        <v>42820</v>
      </c>
      <c r="I122" s="2">
        <v>42830</v>
      </c>
      <c r="J122" s="1">
        <v>25288</v>
      </c>
      <c r="K122" s="1">
        <f>YEAR(Table_sales_pipeline[[#This Row],[close_date]])</f>
        <v>2017</v>
      </c>
      <c r="L122" s="1" t="str">
        <f>TEXT(Table_sales_pipeline[[#This Row],[close_date]],"MMMM")</f>
        <v>April</v>
      </c>
    </row>
    <row r="123" spans="1:12" x14ac:dyDescent="0.3">
      <c r="A123" s="1" t="s">
        <v>8330</v>
      </c>
      <c r="B123" s="1" t="s">
        <v>9</v>
      </c>
      <c r="C123" s="1" t="str">
        <f>VLOOKUP($B123,Table_sales_teams[],2,FALSE)</f>
        <v>Melvin Marxen</v>
      </c>
      <c r="D123" s="1" t="str">
        <f>VLOOKUP($B123,Table_sales_teams[],3,FALSE)</f>
        <v>Central</v>
      </c>
      <c r="E123" s="1" t="s">
        <v>72</v>
      </c>
      <c r="F123" s="1" t="s">
        <v>47</v>
      </c>
      <c r="G123" s="1" t="s">
        <v>12</v>
      </c>
      <c r="H123" s="2">
        <v>42842</v>
      </c>
      <c r="I123" s="2">
        <v>42850</v>
      </c>
      <c r="J123" s="1">
        <v>1170</v>
      </c>
      <c r="K123" s="1">
        <f>YEAR(Table_sales_pipeline[[#This Row],[close_date]])</f>
        <v>2017</v>
      </c>
      <c r="L123" s="1" t="str">
        <f>TEXT(Table_sales_pipeline[[#This Row],[close_date]],"MMMM")</f>
        <v>April</v>
      </c>
    </row>
    <row r="124" spans="1:12" x14ac:dyDescent="0.3">
      <c r="A124" s="1" t="s">
        <v>8358</v>
      </c>
      <c r="B124" s="1" t="s">
        <v>9</v>
      </c>
      <c r="C124" s="1" t="str">
        <f>VLOOKUP($B124,Table_sales_teams[],2,FALSE)</f>
        <v>Melvin Marxen</v>
      </c>
      <c r="D124" s="1" t="str">
        <f>VLOOKUP($B124,Table_sales_teams[],3,FALSE)</f>
        <v>Central</v>
      </c>
      <c r="E124" s="1" t="s">
        <v>36</v>
      </c>
      <c r="F124" s="1" t="s">
        <v>18</v>
      </c>
      <c r="G124" s="1" t="s">
        <v>12</v>
      </c>
      <c r="H124" s="2">
        <v>42846</v>
      </c>
      <c r="I124" s="2">
        <v>42851</v>
      </c>
      <c r="J124" s="1">
        <v>3269</v>
      </c>
      <c r="K124" s="1">
        <f>YEAR(Table_sales_pipeline[[#This Row],[close_date]])</f>
        <v>2017</v>
      </c>
      <c r="L124" s="1" t="str">
        <f>TEXT(Table_sales_pipeline[[#This Row],[close_date]],"MMMM")</f>
        <v>April</v>
      </c>
    </row>
    <row r="125" spans="1:12" x14ac:dyDescent="0.3">
      <c r="A125" s="1" t="s">
        <v>8359</v>
      </c>
      <c r="B125" s="1" t="s">
        <v>39</v>
      </c>
      <c r="C125" s="1" t="str">
        <f>VLOOKUP($B125,Table_sales_teams[],2,FALSE)</f>
        <v>Rocco Neubert</v>
      </c>
      <c r="D125" s="1" t="str">
        <f>VLOOKUP($B125,Table_sales_teams[],3,FALSE)</f>
        <v>East</v>
      </c>
      <c r="E125" s="1" t="s">
        <v>10</v>
      </c>
      <c r="F125" s="1" t="s">
        <v>64</v>
      </c>
      <c r="G125" s="1" t="s">
        <v>23</v>
      </c>
      <c r="H125" s="2">
        <v>42824</v>
      </c>
      <c r="I125" s="2">
        <v>42826</v>
      </c>
      <c r="J125" s="1">
        <v>0</v>
      </c>
      <c r="K125" s="1">
        <f>YEAR(Table_sales_pipeline[[#This Row],[close_date]])</f>
        <v>2017</v>
      </c>
      <c r="L125" s="1" t="str">
        <f>TEXT(Table_sales_pipeline[[#This Row],[close_date]],"MMMM")</f>
        <v>April</v>
      </c>
    </row>
    <row r="126" spans="1:12" x14ac:dyDescent="0.3">
      <c r="A126" s="1" t="s">
        <v>8365</v>
      </c>
      <c r="B126" s="1" t="s">
        <v>86</v>
      </c>
      <c r="C126" s="1" t="str">
        <f>VLOOKUP($B126,Table_sales_teams[],2,FALSE)</f>
        <v>Celia Rouche</v>
      </c>
      <c r="D126" s="1" t="str">
        <f>VLOOKUP($B126,Table_sales_teams[],3,FALSE)</f>
        <v>West</v>
      </c>
      <c r="E126" s="1" t="s">
        <v>10</v>
      </c>
      <c r="F126" s="1" t="s">
        <v>61</v>
      </c>
      <c r="G126" s="1" t="s">
        <v>23</v>
      </c>
      <c r="H126" s="2">
        <v>42826</v>
      </c>
      <c r="I126" s="2">
        <v>42834</v>
      </c>
      <c r="J126" s="1">
        <v>0</v>
      </c>
      <c r="K126" s="1">
        <f>YEAR(Table_sales_pipeline[[#This Row],[close_date]])</f>
        <v>2017</v>
      </c>
      <c r="L126" s="1" t="str">
        <f>TEXT(Table_sales_pipeline[[#This Row],[close_date]],"MMMM")</f>
        <v>April</v>
      </c>
    </row>
    <row r="127" spans="1:12" x14ac:dyDescent="0.3">
      <c r="A127" s="1" t="s">
        <v>8413</v>
      </c>
      <c r="B127" s="1" t="s">
        <v>143</v>
      </c>
      <c r="C127" s="1" t="str">
        <f>VLOOKUP($B127,Table_sales_teams[],2,FALSE)</f>
        <v>Dustin Brinkmann</v>
      </c>
      <c r="D127" s="1" t="str">
        <f>VLOOKUP($B127,Table_sales_teams[],3,FALSE)</f>
        <v>Central</v>
      </c>
      <c r="E127" s="1" t="s">
        <v>43</v>
      </c>
      <c r="F127" s="1" t="s">
        <v>239</v>
      </c>
      <c r="G127" s="1" t="s">
        <v>23</v>
      </c>
      <c r="H127" s="2">
        <v>42830</v>
      </c>
      <c r="I127" s="2">
        <v>42835</v>
      </c>
      <c r="J127" s="1">
        <v>0</v>
      </c>
      <c r="K127" s="1">
        <f>YEAR(Table_sales_pipeline[[#This Row],[close_date]])</f>
        <v>2017</v>
      </c>
      <c r="L127" s="1" t="str">
        <f>TEXT(Table_sales_pipeline[[#This Row],[close_date]],"MMMM")</f>
        <v>April</v>
      </c>
    </row>
    <row r="128" spans="1:12" x14ac:dyDescent="0.3">
      <c r="A128" s="1" t="s">
        <v>8431</v>
      </c>
      <c r="B128" s="1" t="s">
        <v>84</v>
      </c>
      <c r="C128" s="1" t="str">
        <f>VLOOKUP($B128,Table_sales_teams[],2,FALSE)</f>
        <v>Melvin Marxen</v>
      </c>
      <c r="D128" s="1" t="str">
        <f>VLOOKUP($B128,Table_sales_teams[],3,FALSE)</f>
        <v>Central</v>
      </c>
      <c r="E128" s="1" t="s">
        <v>36</v>
      </c>
      <c r="F128" s="1" t="s">
        <v>131</v>
      </c>
      <c r="G128" s="1" t="s">
        <v>23</v>
      </c>
      <c r="H128" s="2">
        <v>42846</v>
      </c>
      <c r="I128" s="2">
        <v>42847</v>
      </c>
      <c r="J128" s="1">
        <v>0</v>
      </c>
      <c r="K128" s="1">
        <f>YEAR(Table_sales_pipeline[[#This Row],[close_date]])</f>
        <v>2017</v>
      </c>
      <c r="L128" s="1" t="str">
        <f>TEXT(Table_sales_pipeline[[#This Row],[close_date]],"MMMM")</f>
        <v>April</v>
      </c>
    </row>
    <row r="129" spans="1:12" x14ac:dyDescent="0.3">
      <c r="A129" s="1" t="s">
        <v>8438</v>
      </c>
      <c r="B129" s="1" t="s">
        <v>14</v>
      </c>
      <c r="C129" s="1" t="str">
        <f>VLOOKUP($B129,Table_sales_teams[],2,FALSE)</f>
        <v>Dustin Brinkmann</v>
      </c>
      <c r="D129" s="1" t="str">
        <f>VLOOKUP($B129,Table_sales_teams[],3,FALSE)</f>
        <v>Central</v>
      </c>
      <c r="E129" s="1" t="s">
        <v>21</v>
      </c>
      <c r="F129" s="1" t="s">
        <v>296</v>
      </c>
      <c r="G129" s="1" t="s">
        <v>23</v>
      </c>
      <c r="H129" s="2">
        <v>42837</v>
      </c>
      <c r="I129" s="2">
        <v>42843</v>
      </c>
      <c r="J129" s="1">
        <v>0</v>
      </c>
      <c r="K129" s="1">
        <f>YEAR(Table_sales_pipeline[[#This Row],[close_date]])</f>
        <v>2017</v>
      </c>
      <c r="L129" s="1" t="str">
        <f>TEXT(Table_sales_pipeline[[#This Row],[close_date]],"MMMM")</f>
        <v>April</v>
      </c>
    </row>
    <row r="130" spans="1:12" x14ac:dyDescent="0.3">
      <c r="A130" s="1" t="s">
        <v>8454</v>
      </c>
      <c r="B130" s="1" t="s">
        <v>20</v>
      </c>
      <c r="C130" s="1" t="str">
        <f>VLOOKUP($B130,Table_sales_teams[],2,FALSE)</f>
        <v>Melvin Marxen</v>
      </c>
      <c r="D130" s="1" t="str">
        <f>VLOOKUP($B130,Table_sales_teams[],3,FALSE)</f>
        <v>Central</v>
      </c>
      <c r="E130" s="1" t="s">
        <v>72</v>
      </c>
      <c r="F130" s="1" t="s">
        <v>437</v>
      </c>
      <c r="G130" s="1" t="s">
        <v>12</v>
      </c>
      <c r="H130" s="2">
        <v>42841</v>
      </c>
      <c r="I130" s="2">
        <v>42847</v>
      </c>
      <c r="J130" s="1">
        <v>1055</v>
      </c>
      <c r="K130" s="1">
        <f>YEAR(Table_sales_pipeline[[#This Row],[close_date]])</f>
        <v>2017</v>
      </c>
      <c r="L130" s="1" t="str">
        <f>TEXT(Table_sales_pipeline[[#This Row],[close_date]],"MMMM")</f>
        <v>April</v>
      </c>
    </row>
    <row r="131" spans="1:12" x14ac:dyDescent="0.3">
      <c r="A131" s="1" t="s">
        <v>8479</v>
      </c>
      <c r="B131" s="1" t="s">
        <v>34</v>
      </c>
      <c r="C131" s="1" t="str">
        <f>VLOOKUP($B131,Table_sales_teams[],2,FALSE)</f>
        <v>Summer Sewald</v>
      </c>
      <c r="D131" s="1" t="str">
        <f>VLOOKUP($B131,Table_sales_teams[],3,FALSE)</f>
        <v>West</v>
      </c>
      <c r="E131" s="1" t="s">
        <v>10</v>
      </c>
      <c r="F131" s="1" t="s">
        <v>272</v>
      </c>
      <c r="G131" s="1" t="s">
        <v>12</v>
      </c>
      <c r="H131" s="2">
        <v>42831</v>
      </c>
      <c r="I131" s="2">
        <v>42837</v>
      </c>
      <c r="J131" s="1">
        <v>4168</v>
      </c>
      <c r="K131" s="1">
        <f>YEAR(Table_sales_pipeline[[#This Row],[close_date]])</f>
        <v>2017</v>
      </c>
      <c r="L131" s="1" t="str">
        <f>TEXT(Table_sales_pipeline[[#This Row],[close_date]],"MMMM")</f>
        <v>April</v>
      </c>
    </row>
    <row r="132" spans="1:12" x14ac:dyDescent="0.3">
      <c r="A132" s="1" t="s">
        <v>8484</v>
      </c>
      <c r="B132" s="1" t="s">
        <v>39</v>
      </c>
      <c r="C132" s="1" t="str">
        <f>VLOOKUP($B132,Table_sales_teams[],2,FALSE)</f>
        <v>Rocco Neubert</v>
      </c>
      <c r="D132" s="1" t="str">
        <f>VLOOKUP($B132,Table_sales_teams[],3,FALSE)</f>
        <v>East</v>
      </c>
      <c r="E132" s="1" t="s">
        <v>10</v>
      </c>
      <c r="F132" s="1" t="s">
        <v>32</v>
      </c>
      <c r="G132" s="1" t="s">
        <v>12</v>
      </c>
      <c r="H132" s="2">
        <v>42837</v>
      </c>
      <c r="I132" s="2">
        <v>42838</v>
      </c>
      <c r="J132" s="1">
        <v>5316</v>
      </c>
      <c r="K132" s="1">
        <f>YEAR(Table_sales_pipeline[[#This Row],[close_date]])</f>
        <v>2017</v>
      </c>
      <c r="L132" s="1" t="str">
        <f>TEXT(Table_sales_pipeline[[#This Row],[close_date]],"MMMM")</f>
        <v>April</v>
      </c>
    </row>
    <row r="133" spans="1:12" x14ac:dyDescent="0.3">
      <c r="A133" s="1" t="s">
        <v>3055</v>
      </c>
      <c r="B133" s="1" t="s">
        <v>133</v>
      </c>
      <c r="C133" s="1" t="str">
        <f>VLOOKUP($B133,Table_sales_teams[],2,FALSE)</f>
        <v>Dustin Brinkmann</v>
      </c>
      <c r="D133" s="1" t="str">
        <f>VLOOKUP($B133,Table_sales_teams[],3,FALSE)</f>
        <v>Central</v>
      </c>
      <c r="E133" s="1" t="s">
        <v>21</v>
      </c>
      <c r="F133" s="1" t="s">
        <v>134</v>
      </c>
      <c r="G133" s="1" t="s">
        <v>23</v>
      </c>
      <c r="H133" s="2">
        <v>42828</v>
      </c>
      <c r="I133" s="2">
        <v>42836</v>
      </c>
      <c r="J133" s="1">
        <v>0</v>
      </c>
      <c r="K133" s="1">
        <f>YEAR(Table_sales_pipeline[[#This Row],[close_date]])</f>
        <v>2017</v>
      </c>
      <c r="L133" s="1" t="str">
        <f>TEXT(Table_sales_pipeline[[#This Row],[close_date]],"MMMM")</f>
        <v>April</v>
      </c>
    </row>
    <row r="134" spans="1:12" x14ac:dyDescent="0.3">
      <c r="A134" s="1" t="s">
        <v>8501</v>
      </c>
      <c r="B134" s="1" t="s">
        <v>9</v>
      </c>
      <c r="C134" s="1" t="str">
        <f>VLOOKUP($B134,Table_sales_teams[],2,FALSE)</f>
        <v>Melvin Marxen</v>
      </c>
      <c r="D134" s="1" t="str">
        <f>VLOOKUP($B134,Table_sales_teams[],3,FALSE)</f>
        <v>Central</v>
      </c>
      <c r="E134" s="1" t="s">
        <v>72</v>
      </c>
      <c r="F134" s="1" t="s">
        <v>137</v>
      </c>
      <c r="G134" s="1" t="s">
        <v>23</v>
      </c>
      <c r="H134" s="2">
        <v>42839</v>
      </c>
      <c r="I134" s="2">
        <v>42840</v>
      </c>
      <c r="J134" s="1">
        <v>0</v>
      </c>
      <c r="K134" s="1">
        <f>YEAR(Table_sales_pipeline[[#This Row],[close_date]])</f>
        <v>2017</v>
      </c>
      <c r="L134" s="1" t="str">
        <f>TEXT(Table_sales_pipeline[[#This Row],[close_date]],"MMMM")</f>
        <v>April</v>
      </c>
    </row>
    <row r="135" spans="1:12" x14ac:dyDescent="0.3">
      <c r="A135" s="1" t="s">
        <v>8531</v>
      </c>
      <c r="B135" s="1" t="s">
        <v>14</v>
      </c>
      <c r="C135" s="1" t="str">
        <f>VLOOKUP($B135,Table_sales_teams[],2,FALSE)</f>
        <v>Dustin Brinkmann</v>
      </c>
      <c r="D135" s="1" t="str">
        <f>VLOOKUP($B135,Table_sales_teams[],3,FALSE)</f>
        <v>Central</v>
      </c>
      <c r="E135" s="1" t="s">
        <v>43</v>
      </c>
      <c r="F135" s="1" t="s">
        <v>144</v>
      </c>
      <c r="G135" s="1" t="s">
        <v>12</v>
      </c>
      <c r="H135" s="2">
        <v>42840</v>
      </c>
      <c r="I135" s="2">
        <v>42841</v>
      </c>
      <c r="J135" s="1">
        <v>5082</v>
      </c>
      <c r="K135" s="1">
        <f>YEAR(Table_sales_pipeline[[#This Row],[close_date]])</f>
        <v>2017</v>
      </c>
      <c r="L135" s="1" t="str">
        <f>TEXT(Table_sales_pipeline[[#This Row],[close_date]],"MMMM")</f>
        <v>April</v>
      </c>
    </row>
    <row r="136" spans="1:12" x14ac:dyDescent="0.3">
      <c r="A136" s="1" t="s">
        <v>8545</v>
      </c>
      <c r="B136" s="1" t="s">
        <v>216</v>
      </c>
      <c r="C136" s="1" t="str">
        <f>VLOOKUP($B136,Table_sales_teams[],2,FALSE)</f>
        <v>Celia Rouche</v>
      </c>
      <c r="D136" s="1" t="str">
        <f>VLOOKUP($B136,Table_sales_teams[],3,FALSE)</f>
        <v>West</v>
      </c>
      <c r="E136" s="1" t="s">
        <v>21</v>
      </c>
      <c r="F136" s="1" t="s">
        <v>168</v>
      </c>
      <c r="G136" s="1" t="s">
        <v>12</v>
      </c>
      <c r="H136" s="2">
        <v>42844</v>
      </c>
      <c r="I136" s="2">
        <v>42853</v>
      </c>
      <c r="J136" s="1">
        <v>600</v>
      </c>
      <c r="K136" s="1">
        <f>YEAR(Table_sales_pipeline[[#This Row],[close_date]])</f>
        <v>2017</v>
      </c>
      <c r="L136" s="1" t="str">
        <f>TEXT(Table_sales_pipeline[[#This Row],[close_date]],"MMMM")</f>
        <v>April</v>
      </c>
    </row>
    <row r="137" spans="1:12" x14ac:dyDescent="0.3">
      <c r="A137" s="1" t="s">
        <v>8558</v>
      </c>
      <c r="B137" s="1" t="s">
        <v>115</v>
      </c>
      <c r="C137" s="1" t="str">
        <f>VLOOKUP($B137,Table_sales_teams[],2,FALSE)</f>
        <v>Rocco Neubert</v>
      </c>
      <c r="D137" s="1" t="str">
        <f>VLOOKUP($B137,Table_sales_teams[],3,FALSE)</f>
        <v>East</v>
      </c>
      <c r="E137" s="1" t="s">
        <v>72</v>
      </c>
      <c r="F137" s="1" t="s">
        <v>118</v>
      </c>
      <c r="G137" s="1" t="s">
        <v>12</v>
      </c>
      <c r="H137" s="2">
        <v>42815</v>
      </c>
      <c r="I137" s="2">
        <v>42828</v>
      </c>
      <c r="J137" s="1">
        <v>992</v>
      </c>
      <c r="K137" s="1">
        <f>YEAR(Table_sales_pipeline[[#This Row],[close_date]])</f>
        <v>2017</v>
      </c>
      <c r="L137" s="1" t="str">
        <f>TEXT(Table_sales_pipeline[[#This Row],[close_date]],"MMMM")</f>
        <v>April</v>
      </c>
    </row>
    <row r="138" spans="1:12" x14ac:dyDescent="0.3">
      <c r="A138" s="1" t="s">
        <v>8567</v>
      </c>
      <c r="B138" s="1" t="s">
        <v>39</v>
      </c>
      <c r="C138" s="1" t="str">
        <f>VLOOKUP($B138,Table_sales_teams[],2,FALSE)</f>
        <v>Rocco Neubert</v>
      </c>
      <c r="D138" s="1" t="str">
        <f>VLOOKUP($B138,Table_sales_teams[],3,FALSE)</f>
        <v>East</v>
      </c>
      <c r="E138" s="1" t="s">
        <v>43</v>
      </c>
      <c r="F138" s="1" t="s">
        <v>40</v>
      </c>
      <c r="G138" s="1" t="s">
        <v>12</v>
      </c>
      <c r="H138" s="2">
        <v>42828</v>
      </c>
      <c r="I138" s="2">
        <v>42839</v>
      </c>
      <c r="J138" s="1">
        <v>5691</v>
      </c>
      <c r="K138" s="1">
        <f>YEAR(Table_sales_pipeline[[#This Row],[close_date]])</f>
        <v>2017</v>
      </c>
      <c r="L138" s="1" t="str">
        <f>TEXT(Table_sales_pipeline[[#This Row],[close_date]],"MMMM")</f>
        <v>April</v>
      </c>
    </row>
    <row r="139" spans="1:12" x14ac:dyDescent="0.3">
      <c r="A139" s="1" t="s">
        <v>8581</v>
      </c>
      <c r="B139" s="1" t="s">
        <v>187</v>
      </c>
      <c r="C139" s="1" t="str">
        <f>VLOOKUP($B139,Table_sales_teams[],2,FALSE)</f>
        <v>Summer Sewald</v>
      </c>
      <c r="D139" s="1" t="str">
        <f>VLOOKUP($B139,Table_sales_teams[],3,FALSE)</f>
        <v>West</v>
      </c>
      <c r="E139" s="1" t="s">
        <v>15</v>
      </c>
      <c r="F139" s="1" t="s">
        <v>168</v>
      </c>
      <c r="G139" s="1" t="s">
        <v>12</v>
      </c>
      <c r="H139" s="2">
        <v>42837</v>
      </c>
      <c r="I139" s="2">
        <v>42844</v>
      </c>
      <c r="J139" s="1">
        <v>51</v>
      </c>
      <c r="K139" s="1">
        <f>YEAR(Table_sales_pipeline[[#This Row],[close_date]])</f>
        <v>2017</v>
      </c>
      <c r="L139" s="1" t="str">
        <f>TEXT(Table_sales_pipeline[[#This Row],[close_date]],"MMMM")</f>
        <v>April</v>
      </c>
    </row>
    <row r="140" spans="1:12" x14ac:dyDescent="0.3">
      <c r="A140" s="1" t="s">
        <v>8589</v>
      </c>
      <c r="B140" s="1" t="s">
        <v>216</v>
      </c>
      <c r="C140" s="1" t="str">
        <f>VLOOKUP($B140,Table_sales_teams[],2,FALSE)</f>
        <v>Celia Rouche</v>
      </c>
      <c r="D140" s="1" t="str">
        <f>VLOOKUP($B140,Table_sales_teams[],3,FALSE)</f>
        <v>West</v>
      </c>
      <c r="E140" s="1" t="s">
        <v>15</v>
      </c>
      <c r="F140" s="1" t="s">
        <v>164</v>
      </c>
      <c r="G140" s="1" t="s">
        <v>12</v>
      </c>
      <c r="H140" s="2">
        <v>42848</v>
      </c>
      <c r="I140" s="2">
        <v>42855</v>
      </c>
      <c r="J140" s="1">
        <v>59</v>
      </c>
      <c r="K140" s="1">
        <f>YEAR(Table_sales_pipeline[[#This Row],[close_date]])</f>
        <v>2017</v>
      </c>
      <c r="L140" s="1" t="str">
        <f>TEXT(Table_sales_pipeline[[#This Row],[close_date]],"MMMM")</f>
        <v>April</v>
      </c>
    </row>
    <row r="141" spans="1:12" x14ac:dyDescent="0.3">
      <c r="A141" s="1" t="s">
        <v>8593</v>
      </c>
      <c r="B141" s="1" t="s">
        <v>63</v>
      </c>
      <c r="C141" s="1" t="str">
        <f>VLOOKUP($B141,Table_sales_teams[],2,FALSE)</f>
        <v>Cara Losch</v>
      </c>
      <c r="D141" s="1" t="str">
        <f>VLOOKUP($B141,Table_sales_teams[],3,FALSE)</f>
        <v>East</v>
      </c>
      <c r="E141" s="1" t="s">
        <v>21</v>
      </c>
      <c r="F141" s="1" t="s">
        <v>147</v>
      </c>
      <c r="G141" s="1" t="s">
        <v>23</v>
      </c>
      <c r="H141" s="2">
        <v>42844</v>
      </c>
      <c r="I141" s="2">
        <v>42853</v>
      </c>
      <c r="J141" s="1">
        <v>0</v>
      </c>
      <c r="K141" s="1">
        <f>YEAR(Table_sales_pipeline[[#This Row],[close_date]])</f>
        <v>2017</v>
      </c>
      <c r="L141" s="1" t="str">
        <f>TEXT(Table_sales_pipeline[[#This Row],[close_date]],"MMMM")</f>
        <v>April</v>
      </c>
    </row>
    <row r="142" spans="1:12" x14ac:dyDescent="0.3">
      <c r="A142" s="1" t="s">
        <v>8662</v>
      </c>
      <c r="B142" s="1" t="s">
        <v>216</v>
      </c>
      <c r="C142" s="1" t="str">
        <f>VLOOKUP($B142,Table_sales_teams[],2,FALSE)</f>
        <v>Celia Rouche</v>
      </c>
      <c r="D142" s="1" t="str">
        <f>VLOOKUP($B142,Table_sales_teams[],3,FALSE)</f>
        <v>West</v>
      </c>
      <c r="E142" s="1" t="s">
        <v>36</v>
      </c>
      <c r="F142" s="1" t="s">
        <v>37</v>
      </c>
      <c r="G142" s="1" t="s">
        <v>12</v>
      </c>
      <c r="H142" s="2">
        <v>42825</v>
      </c>
      <c r="I142" s="2">
        <v>42827</v>
      </c>
      <c r="J142" s="1">
        <v>4080</v>
      </c>
      <c r="K142" s="1">
        <f>YEAR(Table_sales_pipeline[[#This Row],[close_date]])</f>
        <v>2017</v>
      </c>
      <c r="L142" s="1" t="str">
        <f>TEXT(Table_sales_pipeline[[#This Row],[close_date]],"MMMM")</f>
        <v>April</v>
      </c>
    </row>
    <row r="143" spans="1:12" x14ac:dyDescent="0.3">
      <c r="A143" s="1" t="s">
        <v>8669</v>
      </c>
      <c r="B143" s="1" t="s">
        <v>9</v>
      </c>
      <c r="C143" s="1" t="str">
        <f>VLOOKUP($B143,Table_sales_teams[],2,FALSE)</f>
        <v>Melvin Marxen</v>
      </c>
      <c r="D143" s="1" t="str">
        <f>VLOOKUP($B143,Table_sales_teams[],3,FALSE)</f>
        <v>Central</v>
      </c>
      <c r="E143" s="1" t="s">
        <v>15</v>
      </c>
      <c r="F143" s="1" t="s">
        <v>11</v>
      </c>
      <c r="G143" s="1" t="s">
        <v>12</v>
      </c>
      <c r="H143" s="2">
        <v>42828</v>
      </c>
      <c r="I143" s="2">
        <v>42834</v>
      </c>
      <c r="J143" s="1">
        <v>53</v>
      </c>
      <c r="K143" s="1">
        <f>YEAR(Table_sales_pipeline[[#This Row],[close_date]])</f>
        <v>2017</v>
      </c>
      <c r="L143" s="1" t="str">
        <f>TEXT(Table_sales_pipeline[[#This Row],[close_date]],"MMMM")</f>
        <v>April</v>
      </c>
    </row>
    <row r="144" spans="1:12" x14ac:dyDescent="0.3">
      <c r="A144" s="1" t="s">
        <v>8695</v>
      </c>
      <c r="B144" s="1" t="s">
        <v>9</v>
      </c>
      <c r="C144" s="1" t="str">
        <f>VLOOKUP($B144,Table_sales_teams[],2,FALSE)</f>
        <v>Melvin Marxen</v>
      </c>
      <c r="D144" s="1" t="str">
        <f>VLOOKUP($B144,Table_sales_teams[],3,FALSE)</f>
        <v>Central</v>
      </c>
      <c r="E144" s="1" t="s">
        <v>36</v>
      </c>
      <c r="F144" s="1" t="s">
        <v>437</v>
      </c>
      <c r="G144" s="1" t="s">
        <v>23</v>
      </c>
      <c r="H144" s="2">
        <v>42831</v>
      </c>
      <c r="I144" s="2">
        <v>42833</v>
      </c>
      <c r="J144" s="1">
        <v>0</v>
      </c>
      <c r="K144" s="1">
        <f>YEAR(Table_sales_pipeline[[#This Row],[close_date]])</f>
        <v>2017</v>
      </c>
      <c r="L144" s="1" t="str">
        <f>TEXT(Table_sales_pipeline[[#This Row],[close_date]],"MMMM")</f>
        <v>April</v>
      </c>
    </row>
    <row r="145" spans="1:12" x14ac:dyDescent="0.3">
      <c r="A145" s="1" t="s">
        <v>8715</v>
      </c>
      <c r="B145" s="1" t="s">
        <v>49</v>
      </c>
      <c r="C145" s="1" t="str">
        <f>VLOOKUP($B145,Table_sales_teams[],2,FALSE)</f>
        <v>Summer Sewald</v>
      </c>
      <c r="D145" s="1" t="str">
        <f>VLOOKUP($B145,Table_sales_teams[],3,FALSE)</f>
        <v>West</v>
      </c>
      <c r="E145" s="1" t="s">
        <v>36</v>
      </c>
      <c r="F145" s="1" t="s">
        <v>164</v>
      </c>
      <c r="G145" s="1" t="s">
        <v>23</v>
      </c>
      <c r="H145" s="2">
        <v>42834</v>
      </c>
      <c r="I145" s="2">
        <v>42841</v>
      </c>
      <c r="J145" s="1">
        <v>0</v>
      </c>
      <c r="K145" s="1">
        <f>YEAR(Table_sales_pipeline[[#This Row],[close_date]])</f>
        <v>2017</v>
      </c>
      <c r="L145" s="1" t="str">
        <f>TEXT(Table_sales_pipeline[[#This Row],[close_date]],"MMMM")</f>
        <v>April</v>
      </c>
    </row>
    <row r="146" spans="1:12" x14ac:dyDescent="0.3">
      <c r="A146" s="1" t="s">
        <v>8729</v>
      </c>
      <c r="B146" s="1" t="s">
        <v>49</v>
      </c>
      <c r="C146" s="1" t="str">
        <f>VLOOKUP($B146,Table_sales_teams[],2,FALSE)</f>
        <v>Summer Sewald</v>
      </c>
      <c r="D146" s="1" t="str">
        <f>VLOOKUP($B146,Table_sales_teams[],3,FALSE)</f>
        <v>West</v>
      </c>
      <c r="E146" s="1" t="s">
        <v>43</v>
      </c>
      <c r="F146" s="1" t="s">
        <v>61</v>
      </c>
      <c r="G146" s="1" t="s">
        <v>23</v>
      </c>
      <c r="H146" s="2">
        <v>42842</v>
      </c>
      <c r="I146" s="2">
        <v>42850</v>
      </c>
      <c r="J146" s="1">
        <v>0</v>
      </c>
      <c r="K146" s="1">
        <f>YEAR(Table_sales_pipeline[[#This Row],[close_date]])</f>
        <v>2017</v>
      </c>
      <c r="L146" s="1" t="str">
        <f>TEXT(Table_sales_pipeline[[#This Row],[close_date]],"MMMM")</f>
        <v>April</v>
      </c>
    </row>
    <row r="147" spans="1:12" x14ac:dyDescent="0.3">
      <c r="A147" s="1" t="s">
        <v>8746</v>
      </c>
      <c r="B147" s="1" t="s">
        <v>49</v>
      </c>
      <c r="C147" s="1" t="str">
        <f>VLOOKUP($B147,Table_sales_teams[],2,FALSE)</f>
        <v>Summer Sewald</v>
      </c>
      <c r="D147" s="1" t="str">
        <f>VLOOKUP($B147,Table_sales_teams[],3,FALSE)</f>
        <v>West</v>
      </c>
      <c r="E147" s="1" t="s">
        <v>10</v>
      </c>
      <c r="F147" s="1" t="s">
        <v>365</v>
      </c>
      <c r="G147" s="1" t="s">
        <v>12</v>
      </c>
      <c r="H147" s="2">
        <v>42843</v>
      </c>
      <c r="I147" s="2">
        <v>42849</v>
      </c>
      <c r="J147" s="1">
        <v>5078</v>
      </c>
      <c r="K147" s="1">
        <f>YEAR(Table_sales_pipeline[[#This Row],[close_date]])</f>
        <v>2017</v>
      </c>
      <c r="L147" s="1" t="str">
        <f>TEXT(Table_sales_pipeline[[#This Row],[close_date]],"MMMM")</f>
        <v>April</v>
      </c>
    </row>
    <row r="148" spans="1:12" x14ac:dyDescent="0.3">
      <c r="A148" s="1" t="s">
        <v>8748</v>
      </c>
      <c r="B148" s="1" t="s">
        <v>49</v>
      </c>
      <c r="C148" s="1" t="str">
        <f>VLOOKUP($B148,Table_sales_teams[],2,FALSE)</f>
        <v>Summer Sewald</v>
      </c>
      <c r="D148" s="1" t="str">
        <f>VLOOKUP($B148,Table_sales_teams[],3,FALSE)</f>
        <v>West</v>
      </c>
      <c r="E148" s="1" t="s">
        <v>15</v>
      </c>
      <c r="F148" s="1" t="s">
        <v>668</v>
      </c>
      <c r="G148" s="1" t="s">
        <v>23</v>
      </c>
      <c r="H148" s="2">
        <v>42837</v>
      </c>
      <c r="I148" s="2">
        <v>42841</v>
      </c>
      <c r="J148" s="1">
        <v>0</v>
      </c>
      <c r="K148" s="1">
        <f>YEAR(Table_sales_pipeline[[#This Row],[close_date]])</f>
        <v>2017</v>
      </c>
      <c r="L148" s="1" t="str">
        <f>TEXT(Table_sales_pipeline[[#This Row],[close_date]],"MMMM")</f>
        <v>April</v>
      </c>
    </row>
    <row r="149" spans="1:12" x14ac:dyDescent="0.3">
      <c r="A149" s="1" t="s">
        <v>8775</v>
      </c>
      <c r="B149" s="1" t="s">
        <v>34</v>
      </c>
      <c r="C149" s="1" t="str">
        <f>VLOOKUP($B149,Table_sales_teams[],2,FALSE)</f>
        <v>Summer Sewald</v>
      </c>
      <c r="D149" s="1" t="str">
        <f>VLOOKUP($B149,Table_sales_teams[],3,FALSE)</f>
        <v>West</v>
      </c>
      <c r="E149" s="1" t="s">
        <v>72</v>
      </c>
      <c r="F149" s="1" t="s">
        <v>159</v>
      </c>
      <c r="G149" s="1" t="s">
        <v>23</v>
      </c>
      <c r="H149" s="2">
        <v>42826</v>
      </c>
      <c r="I149" s="2">
        <v>42827</v>
      </c>
      <c r="J149" s="1">
        <v>0</v>
      </c>
      <c r="K149" s="1">
        <f>YEAR(Table_sales_pipeline[[#This Row],[close_date]])</f>
        <v>2017</v>
      </c>
      <c r="L149" s="1" t="str">
        <f>TEXT(Table_sales_pipeline[[#This Row],[close_date]],"MMMM")</f>
        <v>April</v>
      </c>
    </row>
    <row r="150" spans="1:12" x14ac:dyDescent="0.3">
      <c r="A150" s="1" t="s">
        <v>8803</v>
      </c>
      <c r="B150" s="1" t="s">
        <v>46</v>
      </c>
      <c r="C150" s="1" t="str">
        <f>VLOOKUP($B150,Table_sales_teams[],2,FALSE)</f>
        <v>Dustin Brinkmann</v>
      </c>
      <c r="D150" s="1" t="str">
        <f>VLOOKUP($B150,Table_sales_teams[],3,FALSE)</f>
        <v>Central</v>
      </c>
      <c r="E150" s="1" t="s">
        <v>43</v>
      </c>
      <c r="F150" s="1" t="s">
        <v>290</v>
      </c>
      <c r="G150" s="1" t="s">
        <v>12</v>
      </c>
      <c r="H150" s="2">
        <v>42832</v>
      </c>
      <c r="I150" s="2">
        <v>42838</v>
      </c>
      <c r="J150" s="1">
        <v>4659</v>
      </c>
      <c r="K150" s="1">
        <f>YEAR(Table_sales_pipeline[[#This Row],[close_date]])</f>
        <v>2017</v>
      </c>
      <c r="L150" s="1" t="str">
        <f>TEXT(Table_sales_pipeline[[#This Row],[close_date]],"MMMM")</f>
        <v>April</v>
      </c>
    </row>
    <row r="151" spans="1:12" x14ac:dyDescent="0.3">
      <c r="A151" s="1" t="s">
        <v>8812</v>
      </c>
      <c r="B151" s="1" t="s">
        <v>187</v>
      </c>
      <c r="C151" s="1" t="str">
        <f>VLOOKUP($B151,Table_sales_teams[],2,FALSE)</f>
        <v>Summer Sewald</v>
      </c>
      <c r="D151" s="1" t="str">
        <f>VLOOKUP($B151,Table_sales_teams[],3,FALSE)</f>
        <v>West</v>
      </c>
      <c r="E151" s="1" t="s">
        <v>21</v>
      </c>
      <c r="F151" s="1" t="s">
        <v>127</v>
      </c>
      <c r="G151" s="1" t="s">
        <v>12</v>
      </c>
      <c r="H151" s="2">
        <v>42848</v>
      </c>
      <c r="I151" s="2">
        <v>42849</v>
      </c>
      <c r="J151" s="1">
        <v>592</v>
      </c>
      <c r="K151" s="1">
        <f>YEAR(Table_sales_pipeline[[#This Row],[close_date]])</f>
        <v>2017</v>
      </c>
      <c r="L151" s="1" t="str">
        <f>TEXT(Table_sales_pipeline[[#This Row],[close_date]],"MMMM")</f>
        <v>April</v>
      </c>
    </row>
    <row r="152" spans="1:12" x14ac:dyDescent="0.3">
      <c r="A152" s="1" t="s">
        <v>8825</v>
      </c>
      <c r="B152" s="1" t="s">
        <v>9</v>
      </c>
      <c r="C152" s="1" t="str">
        <f>VLOOKUP($B152,Table_sales_teams[],2,FALSE)</f>
        <v>Melvin Marxen</v>
      </c>
      <c r="D152" s="1" t="str">
        <f>VLOOKUP($B152,Table_sales_teams[],3,FALSE)</f>
        <v>Central</v>
      </c>
      <c r="E152" s="1" t="s">
        <v>10</v>
      </c>
      <c r="F152" s="1" t="s">
        <v>54</v>
      </c>
      <c r="G152" s="1" t="s">
        <v>12</v>
      </c>
      <c r="H152" s="2">
        <v>42836</v>
      </c>
      <c r="I152" s="2">
        <v>42843</v>
      </c>
      <c r="J152" s="1">
        <v>4837</v>
      </c>
      <c r="K152" s="1">
        <f>YEAR(Table_sales_pipeline[[#This Row],[close_date]])</f>
        <v>2017</v>
      </c>
      <c r="L152" s="1" t="str">
        <f>TEXT(Table_sales_pipeline[[#This Row],[close_date]],"MMMM")</f>
        <v>April</v>
      </c>
    </row>
    <row r="153" spans="1:12" x14ac:dyDescent="0.3">
      <c r="A153" s="1" t="s">
        <v>8840</v>
      </c>
      <c r="B153" s="1" t="s">
        <v>86</v>
      </c>
      <c r="C153" s="1" t="str">
        <f>VLOOKUP($B153,Table_sales_teams[],2,FALSE)</f>
        <v>Celia Rouche</v>
      </c>
      <c r="D153" s="1" t="str">
        <f>VLOOKUP($B153,Table_sales_teams[],3,FALSE)</f>
        <v>West</v>
      </c>
      <c r="E153" s="1" t="s">
        <v>36</v>
      </c>
      <c r="F153" s="1" t="s">
        <v>328</v>
      </c>
      <c r="G153" s="1" t="s">
        <v>12</v>
      </c>
      <c r="H153" s="2">
        <v>42825</v>
      </c>
      <c r="I153" s="2">
        <v>42837</v>
      </c>
      <c r="J153" s="1">
        <v>3367</v>
      </c>
      <c r="K153" s="1">
        <f>YEAR(Table_sales_pipeline[[#This Row],[close_date]])</f>
        <v>2017</v>
      </c>
      <c r="L153" s="1" t="str">
        <f>TEXT(Table_sales_pipeline[[#This Row],[close_date]],"MMMM")</f>
        <v>April</v>
      </c>
    </row>
    <row r="154" spans="1:12" x14ac:dyDescent="0.3">
      <c r="A154" s="1" t="s">
        <v>8860</v>
      </c>
      <c r="B154" s="1" t="s">
        <v>84</v>
      </c>
      <c r="C154" s="1" t="str">
        <f>VLOOKUP($B154,Table_sales_teams[],2,FALSE)</f>
        <v>Melvin Marxen</v>
      </c>
      <c r="D154" s="1" t="str">
        <f>VLOOKUP($B154,Table_sales_teams[],3,FALSE)</f>
        <v>Central</v>
      </c>
      <c r="E154" s="1" t="s">
        <v>21</v>
      </c>
      <c r="F154" s="1" t="s">
        <v>224</v>
      </c>
      <c r="G154" s="1" t="s">
        <v>23</v>
      </c>
      <c r="H154" s="2">
        <v>42845</v>
      </c>
      <c r="I154" s="2">
        <v>42847</v>
      </c>
      <c r="J154" s="1">
        <v>0</v>
      </c>
      <c r="K154" s="1">
        <f>YEAR(Table_sales_pipeline[[#This Row],[close_date]])</f>
        <v>2017</v>
      </c>
      <c r="L154" s="1" t="str">
        <f>TEXT(Table_sales_pipeline[[#This Row],[close_date]],"MMMM")</f>
        <v>April</v>
      </c>
    </row>
    <row r="155" spans="1:12" x14ac:dyDescent="0.3">
      <c r="A155" s="1" t="s">
        <v>8895</v>
      </c>
      <c r="B155" s="1" t="s">
        <v>28</v>
      </c>
      <c r="C155" s="1" t="str">
        <f>VLOOKUP($B155,Table_sales_teams[],2,FALSE)</f>
        <v>Cara Losch</v>
      </c>
      <c r="D155" s="1" t="str">
        <f>VLOOKUP($B155,Table_sales_teams[],3,FALSE)</f>
        <v>East</v>
      </c>
      <c r="E155" s="1" t="s">
        <v>21</v>
      </c>
      <c r="F155" s="1" t="s">
        <v>174</v>
      </c>
      <c r="G155" s="1" t="s">
        <v>23</v>
      </c>
      <c r="H155" s="2">
        <v>42838</v>
      </c>
      <c r="I155" s="2">
        <v>42848</v>
      </c>
      <c r="J155" s="1">
        <v>0</v>
      </c>
      <c r="K155" s="1">
        <f>YEAR(Table_sales_pipeline[[#This Row],[close_date]])</f>
        <v>2017</v>
      </c>
      <c r="L155" s="1" t="str">
        <f>TEXT(Table_sales_pipeline[[#This Row],[close_date]],"MMMM")</f>
        <v>April</v>
      </c>
    </row>
    <row r="156" spans="1:12" x14ac:dyDescent="0.3">
      <c r="A156" s="1" t="s">
        <v>8930</v>
      </c>
      <c r="B156" s="1" t="s">
        <v>49</v>
      </c>
      <c r="C156" s="1" t="str">
        <f>VLOOKUP($B156,Table_sales_teams[],2,FALSE)</f>
        <v>Summer Sewald</v>
      </c>
      <c r="D156" s="1" t="str">
        <f>VLOOKUP($B156,Table_sales_teams[],3,FALSE)</f>
        <v>West</v>
      </c>
      <c r="E156" s="1" t="s">
        <v>10</v>
      </c>
      <c r="F156" s="1" t="s">
        <v>61</v>
      </c>
      <c r="G156" s="1" t="s">
        <v>23</v>
      </c>
      <c r="H156" s="2">
        <v>42838</v>
      </c>
      <c r="I156" s="2">
        <v>42846</v>
      </c>
      <c r="J156" s="1">
        <v>0</v>
      </c>
      <c r="K156" s="1">
        <f>YEAR(Table_sales_pipeline[[#This Row],[close_date]])</f>
        <v>2017</v>
      </c>
      <c r="L156" s="1" t="str">
        <f>TEXT(Table_sales_pipeline[[#This Row],[close_date]],"MMMM")</f>
        <v>April</v>
      </c>
    </row>
    <row r="157" spans="1:12" x14ac:dyDescent="0.3">
      <c r="A157" s="1" t="s">
        <v>3473</v>
      </c>
      <c r="B157" s="1" t="s">
        <v>20</v>
      </c>
      <c r="C157" s="1" t="str">
        <f>VLOOKUP($B157,Table_sales_teams[],2,FALSE)</f>
        <v>Melvin Marxen</v>
      </c>
      <c r="D157" s="1" t="str">
        <f>VLOOKUP($B157,Table_sales_teams[],3,FALSE)</f>
        <v>Central</v>
      </c>
      <c r="E157" s="1" t="s">
        <v>21</v>
      </c>
      <c r="F157" s="1" t="s">
        <v>94</v>
      </c>
      <c r="G157" s="1" t="s">
        <v>12</v>
      </c>
      <c r="H157" s="2">
        <v>42827</v>
      </c>
      <c r="I157" s="2">
        <v>42836</v>
      </c>
      <c r="J157" s="1">
        <v>507</v>
      </c>
      <c r="K157" s="1">
        <f>YEAR(Table_sales_pipeline[[#This Row],[close_date]])</f>
        <v>2017</v>
      </c>
      <c r="L157" s="1" t="str">
        <f>TEXT(Table_sales_pipeline[[#This Row],[close_date]],"MMMM")</f>
        <v>April</v>
      </c>
    </row>
    <row r="158" spans="1:12" x14ac:dyDescent="0.3">
      <c r="A158" s="1" t="s">
        <v>3485</v>
      </c>
      <c r="B158" s="1" t="s">
        <v>14</v>
      </c>
      <c r="C158" s="1" t="str">
        <f>VLOOKUP($B158,Table_sales_teams[],2,FALSE)</f>
        <v>Dustin Brinkmann</v>
      </c>
      <c r="D158" s="1" t="str">
        <f>VLOOKUP($B158,Table_sales_teams[],3,FALSE)</f>
        <v>Central</v>
      </c>
      <c r="E158" s="1" t="s">
        <v>15</v>
      </c>
      <c r="F158" s="1" t="s">
        <v>134</v>
      </c>
      <c r="G158" s="1" t="s">
        <v>12</v>
      </c>
      <c r="H158" s="2">
        <v>42849</v>
      </c>
      <c r="I158" s="2">
        <v>42850</v>
      </c>
      <c r="J158" s="1">
        <v>62</v>
      </c>
      <c r="K158" s="1">
        <f>YEAR(Table_sales_pipeline[[#This Row],[close_date]])</f>
        <v>2017</v>
      </c>
      <c r="L158" s="1" t="str">
        <f>TEXT(Table_sales_pipeline[[#This Row],[close_date]],"MMMM")</f>
        <v>April</v>
      </c>
    </row>
    <row r="159" spans="1:12" x14ac:dyDescent="0.3">
      <c r="A159" s="1" t="s">
        <v>123</v>
      </c>
      <c r="B159" s="1" t="s">
        <v>124</v>
      </c>
      <c r="C159" s="1" t="str">
        <f>VLOOKUP($B159,Table_sales_teams[],2,FALSE)</f>
        <v>Celia Rouche</v>
      </c>
      <c r="D159" s="1" t="str">
        <f>VLOOKUP($B159,Table_sales_teams[],3,FALSE)</f>
        <v>West</v>
      </c>
      <c r="E159" s="1" t="s">
        <v>15</v>
      </c>
      <c r="F159" s="1" t="s">
        <v>125</v>
      </c>
      <c r="G159" s="1" t="s">
        <v>12</v>
      </c>
      <c r="H159" s="2">
        <v>42851</v>
      </c>
      <c r="I159" s="2">
        <v>42853</v>
      </c>
      <c r="J159" s="1">
        <v>43</v>
      </c>
      <c r="K159" s="1">
        <f>YEAR(Table_sales_pipeline[[#This Row],[close_date]])</f>
        <v>2017</v>
      </c>
      <c r="L159" s="1" t="str">
        <f>TEXT(Table_sales_pipeline[[#This Row],[close_date]],"MMMM")</f>
        <v>April</v>
      </c>
    </row>
    <row r="160" spans="1:12" x14ac:dyDescent="0.3">
      <c r="A160" s="1" t="s">
        <v>192</v>
      </c>
      <c r="B160" s="1" t="s">
        <v>84</v>
      </c>
      <c r="C160" s="1" t="str">
        <f>VLOOKUP($B160,Table_sales_teams[],2,FALSE)</f>
        <v>Melvin Marxen</v>
      </c>
      <c r="D160" s="1" t="str">
        <f>VLOOKUP($B160,Table_sales_teams[],3,FALSE)</f>
        <v>Central</v>
      </c>
      <c r="E160" s="1" t="s">
        <v>21</v>
      </c>
      <c r="F160" s="1" t="s">
        <v>193</v>
      </c>
      <c r="G160" s="1" t="s">
        <v>12</v>
      </c>
      <c r="H160" s="2">
        <v>42826</v>
      </c>
      <c r="I160" s="2">
        <v>42833</v>
      </c>
      <c r="J160" s="1">
        <v>565</v>
      </c>
      <c r="K160" s="1">
        <f>YEAR(Table_sales_pipeline[[#This Row],[close_date]])</f>
        <v>2017</v>
      </c>
      <c r="L160" s="1" t="str">
        <f>TEXT(Table_sales_pipeline[[#This Row],[close_date]],"MMMM")</f>
        <v>April</v>
      </c>
    </row>
    <row r="161" spans="1:12" x14ac:dyDescent="0.3">
      <c r="A161" s="1" t="s">
        <v>211</v>
      </c>
      <c r="B161" s="1" t="s">
        <v>25</v>
      </c>
      <c r="C161" s="1" t="str">
        <f>VLOOKUP($B161,Table_sales_teams[],2,FALSE)</f>
        <v>Summer Sewald</v>
      </c>
      <c r="D161" s="1" t="str">
        <f>VLOOKUP($B161,Table_sales_teams[],3,FALSE)</f>
        <v>West</v>
      </c>
      <c r="E161" s="1" t="s">
        <v>10</v>
      </c>
      <c r="F161" s="1" t="s">
        <v>212</v>
      </c>
      <c r="G161" s="1" t="s">
        <v>12</v>
      </c>
      <c r="H161" s="2">
        <v>42827</v>
      </c>
      <c r="I161" s="2">
        <v>42834</v>
      </c>
      <c r="J161" s="1">
        <v>5693</v>
      </c>
      <c r="K161" s="1">
        <f>YEAR(Table_sales_pipeline[[#This Row],[close_date]])</f>
        <v>2017</v>
      </c>
      <c r="L161" s="1" t="str">
        <f>TEXT(Table_sales_pipeline[[#This Row],[close_date]],"MMMM")</f>
        <v>April</v>
      </c>
    </row>
    <row r="162" spans="1:12" x14ac:dyDescent="0.3">
      <c r="A162" s="1" t="s">
        <v>3596</v>
      </c>
      <c r="B162" s="1" t="s">
        <v>133</v>
      </c>
      <c r="C162" s="1" t="str">
        <f>VLOOKUP($B162,Table_sales_teams[],2,FALSE)</f>
        <v>Dustin Brinkmann</v>
      </c>
      <c r="D162" s="1" t="str">
        <f>VLOOKUP($B162,Table_sales_teams[],3,FALSE)</f>
        <v>Central</v>
      </c>
      <c r="E162" s="1" t="s">
        <v>43</v>
      </c>
      <c r="F162" s="1" t="s">
        <v>362</v>
      </c>
      <c r="G162" s="1" t="s">
        <v>23</v>
      </c>
      <c r="H162" s="2">
        <v>42842</v>
      </c>
      <c r="I162" s="2">
        <v>42849</v>
      </c>
      <c r="J162" s="1">
        <v>0</v>
      </c>
      <c r="K162" s="1">
        <f>YEAR(Table_sales_pipeline[[#This Row],[close_date]])</f>
        <v>2017</v>
      </c>
      <c r="L162" s="1" t="str">
        <f>TEXT(Table_sales_pipeline[[#This Row],[close_date]],"MMMM")</f>
        <v>April</v>
      </c>
    </row>
    <row r="163" spans="1:12" x14ac:dyDescent="0.3">
      <c r="A163" s="1" t="s">
        <v>222</v>
      </c>
      <c r="B163" s="1" t="s">
        <v>49</v>
      </c>
      <c r="C163" s="1" t="str">
        <f>VLOOKUP($B163,Table_sales_teams[],2,FALSE)</f>
        <v>Summer Sewald</v>
      </c>
      <c r="D163" s="1" t="str">
        <f>VLOOKUP($B163,Table_sales_teams[],3,FALSE)</f>
        <v>West</v>
      </c>
      <c r="E163" s="1" t="s">
        <v>21</v>
      </c>
      <c r="F163" s="1" t="s">
        <v>64</v>
      </c>
      <c r="G163" s="1" t="s">
        <v>12</v>
      </c>
      <c r="H163" s="2">
        <v>42825</v>
      </c>
      <c r="I163" s="2">
        <v>42827</v>
      </c>
      <c r="J163" s="1">
        <v>609</v>
      </c>
      <c r="K163" s="1">
        <f>YEAR(Table_sales_pipeline[[#This Row],[close_date]])</f>
        <v>2017</v>
      </c>
      <c r="L163" s="1" t="str">
        <f>TEXT(Table_sales_pipeline[[#This Row],[close_date]],"MMMM")</f>
        <v>April</v>
      </c>
    </row>
    <row r="164" spans="1:12" x14ac:dyDescent="0.3">
      <c r="A164" s="1" t="s">
        <v>226</v>
      </c>
      <c r="B164" s="1" t="s">
        <v>71</v>
      </c>
      <c r="C164" s="1" t="str">
        <f>VLOOKUP($B164,Table_sales_teams[],2,FALSE)</f>
        <v>Celia Rouche</v>
      </c>
      <c r="D164" s="1" t="str">
        <f>VLOOKUP($B164,Table_sales_teams[],3,FALSE)</f>
        <v>West</v>
      </c>
      <c r="E164" s="1" t="s">
        <v>36</v>
      </c>
      <c r="F164" s="1" t="s">
        <v>164</v>
      </c>
      <c r="G164" s="1" t="s">
        <v>23</v>
      </c>
      <c r="H164" s="2">
        <v>42841</v>
      </c>
      <c r="I164" s="2">
        <v>42847</v>
      </c>
      <c r="J164" s="1">
        <v>0</v>
      </c>
      <c r="K164" s="1">
        <f>YEAR(Table_sales_pipeline[[#This Row],[close_date]])</f>
        <v>2017</v>
      </c>
      <c r="L164" s="1" t="str">
        <f>TEXT(Table_sales_pipeline[[#This Row],[close_date]],"MMMM")</f>
        <v>April</v>
      </c>
    </row>
    <row r="165" spans="1:12" x14ac:dyDescent="0.3">
      <c r="A165" s="1" t="s">
        <v>236</v>
      </c>
      <c r="B165" s="1" t="s">
        <v>49</v>
      </c>
      <c r="C165" s="1" t="str">
        <f>VLOOKUP($B165,Table_sales_teams[],2,FALSE)</f>
        <v>Summer Sewald</v>
      </c>
      <c r="D165" s="1" t="str">
        <f>VLOOKUP($B165,Table_sales_teams[],3,FALSE)</f>
        <v>West</v>
      </c>
      <c r="E165" s="1" t="s">
        <v>21</v>
      </c>
      <c r="F165" s="1" t="s">
        <v>159</v>
      </c>
      <c r="G165" s="1" t="s">
        <v>23</v>
      </c>
      <c r="H165" s="2">
        <v>42835</v>
      </c>
      <c r="I165" s="2">
        <v>42837</v>
      </c>
      <c r="J165" s="1">
        <v>0</v>
      </c>
      <c r="K165" s="1">
        <f>YEAR(Table_sales_pipeline[[#This Row],[close_date]])</f>
        <v>2017</v>
      </c>
      <c r="L165" s="1" t="str">
        <f>TEXT(Table_sales_pipeline[[#This Row],[close_date]],"MMMM")</f>
        <v>April</v>
      </c>
    </row>
    <row r="166" spans="1:12" x14ac:dyDescent="0.3">
      <c r="A166" s="1" t="s">
        <v>246</v>
      </c>
      <c r="B166" s="1" t="s">
        <v>71</v>
      </c>
      <c r="C166" s="1" t="str">
        <f>VLOOKUP($B166,Table_sales_teams[],2,FALSE)</f>
        <v>Celia Rouche</v>
      </c>
      <c r="D166" s="1" t="str">
        <f>VLOOKUP($B166,Table_sales_teams[],3,FALSE)</f>
        <v>West</v>
      </c>
      <c r="E166" s="1" t="s">
        <v>36</v>
      </c>
      <c r="F166" s="1" t="s">
        <v>164</v>
      </c>
      <c r="G166" s="1" t="s">
        <v>23</v>
      </c>
      <c r="H166" s="2">
        <v>42842</v>
      </c>
      <c r="I166" s="2">
        <v>42844</v>
      </c>
      <c r="J166" s="1">
        <v>0</v>
      </c>
      <c r="K166" s="1">
        <f>YEAR(Table_sales_pipeline[[#This Row],[close_date]])</f>
        <v>2017</v>
      </c>
      <c r="L166" s="1" t="str">
        <f>TEXT(Table_sales_pipeline[[#This Row],[close_date]],"MMMM")</f>
        <v>April</v>
      </c>
    </row>
    <row r="167" spans="1:12" x14ac:dyDescent="0.3">
      <c r="A167" s="1" t="s">
        <v>263</v>
      </c>
      <c r="B167" s="1" t="s">
        <v>242</v>
      </c>
      <c r="C167" s="1" t="str">
        <f>VLOOKUP($B167,Table_sales_teams[],2,FALSE)</f>
        <v>Summer Sewald</v>
      </c>
      <c r="D167" s="1" t="str">
        <f>VLOOKUP($B167,Table_sales_teams[],3,FALSE)</f>
        <v>West</v>
      </c>
      <c r="E167" s="1" t="s">
        <v>43</v>
      </c>
      <c r="F167" s="1" t="s">
        <v>264</v>
      </c>
      <c r="G167" s="1" t="s">
        <v>12</v>
      </c>
      <c r="H167" s="2">
        <v>42825</v>
      </c>
      <c r="I167" s="2">
        <v>42836</v>
      </c>
      <c r="J167" s="1">
        <v>5793</v>
      </c>
      <c r="K167" s="1">
        <f>YEAR(Table_sales_pipeline[[#This Row],[close_date]])</f>
        <v>2017</v>
      </c>
      <c r="L167" s="1" t="str">
        <f>TEXT(Table_sales_pipeline[[#This Row],[close_date]],"MMMM")</f>
        <v>April</v>
      </c>
    </row>
    <row r="168" spans="1:12" x14ac:dyDescent="0.3">
      <c r="A168" s="1" t="s">
        <v>278</v>
      </c>
      <c r="B168" s="1" t="s">
        <v>242</v>
      </c>
      <c r="C168" s="1" t="str">
        <f>VLOOKUP($B168,Table_sales_teams[],2,FALSE)</f>
        <v>Summer Sewald</v>
      </c>
      <c r="D168" s="1" t="str">
        <f>VLOOKUP($B168,Table_sales_teams[],3,FALSE)</f>
        <v>West</v>
      </c>
      <c r="E168" s="1" t="s">
        <v>36</v>
      </c>
      <c r="F168" s="1" t="s">
        <v>164</v>
      </c>
      <c r="G168" s="1" t="s">
        <v>23</v>
      </c>
      <c r="H168" s="2">
        <v>42839</v>
      </c>
      <c r="I168" s="2">
        <v>42841</v>
      </c>
      <c r="J168" s="1">
        <v>0</v>
      </c>
      <c r="K168" s="1">
        <f>YEAR(Table_sales_pipeline[[#This Row],[close_date]])</f>
        <v>2017</v>
      </c>
      <c r="L168" s="1" t="str">
        <f>TEXT(Table_sales_pipeline[[#This Row],[close_date]],"MMMM")</f>
        <v>April</v>
      </c>
    </row>
    <row r="169" spans="1:12" x14ac:dyDescent="0.3">
      <c r="A169" s="1" t="s">
        <v>283</v>
      </c>
      <c r="B169" s="1" t="s">
        <v>146</v>
      </c>
      <c r="C169" s="1" t="str">
        <f>VLOOKUP($B169,Table_sales_teams[],2,FALSE)</f>
        <v>Rocco Neubert</v>
      </c>
      <c r="D169" s="1" t="str">
        <f>VLOOKUP($B169,Table_sales_teams[],3,FALSE)</f>
        <v>East</v>
      </c>
      <c r="E169" s="1" t="s">
        <v>10</v>
      </c>
      <c r="F169" s="1" t="s">
        <v>76</v>
      </c>
      <c r="G169" s="1" t="s">
        <v>12</v>
      </c>
      <c r="H169" s="2">
        <v>42818</v>
      </c>
      <c r="I169" s="2">
        <v>42828</v>
      </c>
      <c r="J169" s="1">
        <v>4440</v>
      </c>
      <c r="K169" s="1">
        <f>YEAR(Table_sales_pipeline[[#This Row],[close_date]])</f>
        <v>2017</v>
      </c>
      <c r="L169" s="1" t="str">
        <f>TEXT(Table_sales_pipeline[[#This Row],[close_date]],"MMMM")</f>
        <v>April</v>
      </c>
    </row>
    <row r="170" spans="1:12" x14ac:dyDescent="0.3">
      <c r="A170" s="1" t="s">
        <v>311</v>
      </c>
      <c r="B170" s="1" t="s">
        <v>143</v>
      </c>
      <c r="C170" s="1" t="str">
        <f>VLOOKUP($B170,Table_sales_teams[],2,FALSE)</f>
        <v>Dustin Brinkmann</v>
      </c>
      <c r="D170" s="1" t="str">
        <f>VLOOKUP($B170,Table_sales_teams[],3,FALSE)</f>
        <v>Central</v>
      </c>
      <c r="E170" s="1" t="s">
        <v>15</v>
      </c>
      <c r="F170" s="1" t="s">
        <v>11</v>
      </c>
      <c r="G170" s="1" t="s">
        <v>23</v>
      </c>
      <c r="H170" s="2">
        <v>42835</v>
      </c>
      <c r="I170" s="2">
        <v>42845</v>
      </c>
      <c r="J170" s="1">
        <v>0</v>
      </c>
      <c r="K170" s="1">
        <f>YEAR(Table_sales_pipeline[[#This Row],[close_date]])</f>
        <v>2017</v>
      </c>
      <c r="L170" s="1" t="str">
        <f>TEXT(Table_sales_pipeline[[#This Row],[close_date]],"MMMM")</f>
        <v>April</v>
      </c>
    </row>
    <row r="171" spans="1:12" x14ac:dyDescent="0.3">
      <c r="A171" s="1" t="s">
        <v>316</v>
      </c>
      <c r="B171" s="1" t="s">
        <v>154</v>
      </c>
      <c r="C171" s="1" t="str">
        <f>VLOOKUP($B171,Table_sales_teams[],2,FALSE)</f>
        <v>Melvin Marxen</v>
      </c>
      <c r="D171" s="1" t="str">
        <f>VLOOKUP($B171,Table_sales_teams[],3,FALSE)</f>
        <v>Central</v>
      </c>
      <c r="E171" s="1" t="s">
        <v>72</v>
      </c>
      <c r="F171" s="1" t="s">
        <v>78</v>
      </c>
      <c r="G171" s="1" t="s">
        <v>12</v>
      </c>
      <c r="H171" s="2">
        <v>42827</v>
      </c>
      <c r="I171" s="2">
        <v>42836</v>
      </c>
      <c r="J171" s="1">
        <v>949</v>
      </c>
      <c r="K171" s="1">
        <f>YEAR(Table_sales_pipeline[[#This Row],[close_date]])</f>
        <v>2017</v>
      </c>
      <c r="L171" s="1" t="str">
        <f>TEXT(Table_sales_pipeline[[#This Row],[close_date]],"MMMM")</f>
        <v>April</v>
      </c>
    </row>
    <row r="172" spans="1:12" x14ac:dyDescent="0.3">
      <c r="A172" s="1" t="s">
        <v>319</v>
      </c>
      <c r="B172" s="1" t="s">
        <v>80</v>
      </c>
      <c r="C172" s="1" t="str">
        <f>VLOOKUP($B172,Table_sales_teams[],2,FALSE)</f>
        <v>Rocco Neubert</v>
      </c>
      <c r="D172" s="1" t="str">
        <f>VLOOKUP($B172,Table_sales_teams[],3,FALSE)</f>
        <v>East</v>
      </c>
      <c r="E172" s="1" t="s">
        <v>10</v>
      </c>
      <c r="F172" s="1" t="s">
        <v>29</v>
      </c>
      <c r="G172" s="1" t="s">
        <v>23</v>
      </c>
      <c r="H172" s="2">
        <v>42825</v>
      </c>
      <c r="I172" s="2">
        <v>42826</v>
      </c>
      <c r="J172" s="1">
        <v>0</v>
      </c>
      <c r="K172" s="1">
        <f>YEAR(Table_sales_pipeline[[#This Row],[close_date]])</f>
        <v>2017</v>
      </c>
      <c r="L172" s="1" t="str">
        <f>TEXT(Table_sales_pipeline[[#This Row],[close_date]],"MMMM")</f>
        <v>April</v>
      </c>
    </row>
    <row r="173" spans="1:12" x14ac:dyDescent="0.3">
      <c r="A173" s="1" t="s">
        <v>349</v>
      </c>
      <c r="B173" s="1" t="s">
        <v>28</v>
      </c>
      <c r="C173" s="1" t="str">
        <f>VLOOKUP($B173,Table_sales_teams[],2,FALSE)</f>
        <v>Cara Losch</v>
      </c>
      <c r="D173" s="1" t="str">
        <f>VLOOKUP($B173,Table_sales_teams[],3,FALSE)</f>
        <v>East</v>
      </c>
      <c r="E173" s="1" t="s">
        <v>21</v>
      </c>
      <c r="F173" s="1" t="s">
        <v>139</v>
      </c>
      <c r="G173" s="1" t="s">
        <v>23</v>
      </c>
      <c r="H173" s="2">
        <v>42842</v>
      </c>
      <c r="I173" s="2">
        <v>42843</v>
      </c>
      <c r="J173" s="1">
        <v>0</v>
      </c>
      <c r="K173" s="1">
        <f>YEAR(Table_sales_pipeline[[#This Row],[close_date]])</f>
        <v>2017</v>
      </c>
      <c r="L173" s="1" t="str">
        <f>TEXT(Table_sales_pipeline[[#This Row],[close_date]],"MMMM")</f>
        <v>April</v>
      </c>
    </row>
    <row r="174" spans="1:12" x14ac:dyDescent="0.3">
      <c r="A174" s="1" t="s">
        <v>374</v>
      </c>
      <c r="B174" s="1" t="s">
        <v>154</v>
      </c>
      <c r="C174" s="1" t="str">
        <f>VLOOKUP($B174,Table_sales_teams[],2,FALSE)</f>
        <v>Melvin Marxen</v>
      </c>
      <c r="D174" s="1" t="str">
        <f>VLOOKUP($B174,Table_sales_teams[],3,FALSE)</f>
        <v>Central</v>
      </c>
      <c r="E174" s="1" t="s">
        <v>43</v>
      </c>
      <c r="F174" s="1" t="s">
        <v>159</v>
      </c>
      <c r="G174" s="1" t="s">
        <v>23</v>
      </c>
      <c r="H174" s="2">
        <v>42837</v>
      </c>
      <c r="I174" s="2">
        <v>42839</v>
      </c>
      <c r="J174" s="1">
        <v>0</v>
      </c>
      <c r="K174" s="1">
        <f>YEAR(Table_sales_pipeline[[#This Row],[close_date]])</f>
        <v>2017</v>
      </c>
      <c r="L174" s="1" t="str">
        <f>TEXT(Table_sales_pipeline[[#This Row],[close_date]],"MMMM")</f>
        <v>April</v>
      </c>
    </row>
    <row r="175" spans="1:12" x14ac:dyDescent="0.3">
      <c r="A175" s="1" t="s">
        <v>405</v>
      </c>
      <c r="B175" s="1" t="s">
        <v>20</v>
      </c>
      <c r="C175" s="1" t="str">
        <f>VLOOKUP($B175,Table_sales_teams[],2,FALSE)</f>
        <v>Melvin Marxen</v>
      </c>
      <c r="D175" s="1" t="str">
        <f>VLOOKUP($B175,Table_sales_teams[],3,FALSE)</f>
        <v>Central</v>
      </c>
      <c r="E175" s="1" t="s">
        <v>21</v>
      </c>
      <c r="F175" s="1" t="s">
        <v>16</v>
      </c>
      <c r="G175" s="1" t="s">
        <v>12</v>
      </c>
      <c r="H175" s="2">
        <v>42819</v>
      </c>
      <c r="I175" s="2">
        <v>42828</v>
      </c>
      <c r="J175" s="1">
        <v>503</v>
      </c>
      <c r="K175" s="1">
        <f>YEAR(Table_sales_pipeline[[#This Row],[close_date]])</f>
        <v>2017</v>
      </c>
      <c r="L175" s="1" t="str">
        <f>TEXT(Table_sales_pipeline[[#This Row],[close_date]],"MMMM")</f>
        <v>April</v>
      </c>
    </row>
    <row r="176" spans="1:12" x14ac:dyDescent="0.3">
      <c r="A176" s="1" t="s">
        <v>413</v>
      </c>
      <c r="B176" s="1" t="s">
        <v>115</v>
      </c>
      <c r="C176" s="1" t="str">
        <f>VLOOKUP($B176,Table_sales_teams[],2,FALSE)</f>
        <v>Rocco Neubert</v>
      </c>
      <c r="D176" s="1" t="str">
        <f>VLOOKUP($B176,Table_sales_teams[],3,FALSE)</f>
        <v>East</v>
      </c>
      <c r="E176" s="1" t="s">
        <v>21</v>
      </c>
      <c r="F176" s="1" t="s">
        <v>414</v>
      </c>
      <c r="G176" s="1" t="s">
        <v>12</v>
      </c>
      <c r="H176" s="2">
        <v>42850</v>
      </c>
      <c r="I176" s="2">
        <v>42852</v>
      </c>
      <c r="J176" s="1">
        <v>560</v>
      </c>
      <c r="K176" s="1">
        <f>YEAR(Table_sales_pipeline[[#This Row],[close_date]])</f>
        <v>2017</v>
      </c>
      <c r="L176" s="1" t="str">
        <f>TEXT(Table_sales_pipeline[[#This Row],[close_date]],"MMMM")</f>
        <v>April</v>
      </c>
    </row>
    <row r="177" spans="1:12" x14ac:dyDescent="0.3">
      <c r="A177" s="1" t="s">
        <v>415</v>
      </c>
      <c r="B177" s="1" t="s">
        <v>28</v>
      </c>
      <c r="C177" s="1" t="str">
        <f>VLOOKUP($B177,Table_sales_teams[],2,FALSE)</f>
        <v>Cara Losch</v>
      </c>
      <c r="D177" s="1" t="str">
        <f>VLOOKUP($B177,Table_sales_teams[],3,FALSE)</f>
        <v>East</v>
      </c>
      <c r="E177" s="1" t="s">
        <v>43</v>
      </c>
      <c r="F177" s="1" t="s">
        <v>64</v>
      </c>
      <c r="G177" s="1" t="s">
        <v>12</v>
      </c>
      <c r="H177" s="2">
        <v>42832</v>
      </c>
      <c r="I177" s="2">
        <v>42840</v>
      </c>
      <c r="J177" s="1">
        <v>5684</v>
      </c>
      <c r="K177" s="1">
        <f>YEAR(Table_sales_pipeline[[#This Row],[close_date]])</f>
        <v>2017</v>
      </c>
      <c r="L177" s="1" t="str">
        <f>TEXT(Table_sales_pipeline[[#This Row],[close_date]],"MMMM")</f>
        <v>April</v>
      </c>
    </row>
    <row r="178" spans="1:12" x14ac:dyDescent="0.3">
      <c r="A178" s="1" t="s">
        <v>435</v>
      </c>
      <c r="B178" s="1" t="s">
        <v>9</v>
      </c>
      <c r="C178" s="1" t="str">
        <f>VLOOKUP($B178,Table_sales_teams[],2,FALSE)</f>
        <v>Melvin Marxen</v>
      </c>
      <c r="D178" s="1" t="str">
        <f>VLOOKUP($B178,Table_sales_teams[],3,FALSE)</f>
        <v>Central</v>
      </c>
      <c r="E178" s="1" t="s">
        <v>10</v>
      </c>
      <c r="F178" s="1" t="s">
        <v>16</v>
      </c>
      <c r="G178" s="1" t="s">
        <v>23</v>
      </c>
      <c r="H178" s="2">
        <v>42846</v>
      </c>
      <c r="I178" s="2">
        <v>42852</v>
      </c>
      <c r="J178" s="1">
        <v>0</v>
      </c>
      <c r="K178" s="1">
        <f>YEAR(Table_sales_pipeline[[#This Row],[close_date]])</f>
        <v>2017</v>
      </c>
      <c r="L178" s="1" t="str">
        <f>TEXT(Table_sales_pipeline[[#This Row],[close_date]],"MMMM")</f>
        <v>April</v>
      </c>
    </row>
    <row r="179" spans="1:12" x14ac:dyDescent="0.3">
      <c r="A179" s="1" t="s">
        <v>473</v>
      </c>
      <c r="B179" s="1" t="s">
        <v>28</v>
      </c>
      <c r="C179" s="1" t="str">
        <f>VLOOKUP($B179,Table_sales_teams[],2,FALSE)</f>
        <v>Cara Losch</v>
      </c>
      <c r="D179" s="1" t="str">
        <f>VLOOKUP($B179,Table_sales_teams[],3,FALSE)</f>
        <v>East</v>
      </c>
      <c r="E179" s="1" t="s">
        <v>72</v>
      </c>
      <c r="F179" s="1" t="s">
        <v>206</v>
      </c>
      <c r="G179" s="1" t="s">
        <v>12</v>
      </c>
      <c r="H179" s="2">
        <v>42830</v>
      </c>
      <c r="I179" s="2">
        <v>42835</v>
      </c>
      <c r="J179" s="1">
        <v>1083</v>
      </c>
      <c r="K179" s="1">
        <f>YEAR(Table_sales_pipeline[[#This Row],[close_date]])</f>
        <v>2017</v>
      </c>
      <c r="L179" s="1" t="str">
        <f>TEXT(Table_sales_pipeline[[#This Row],[close_date]],"MMMM")</f>
        <v>April</v>
      </c>
    </row>
    <row r="180" spans="1:12" x14ac:dyDescent="0.3">
      <c r="A180" s="1" t="s">
        <v>482</v>
      </c>
      <c r="B180" s="1" t="s">
        <v>14</v>
      </c>
      <c r="C180" s="1" t="str">
        <f>VLOOKUP($B180,Table_sales_teams[],2,FALSE)</f>
        <v>Dustin Brinkmann</v>
      </c>
      <c r="D180" s="1" t="str">
        <f>VLOOKUP($B180,Table_sales_teams[],3,FALSE)</f>
        <v>Central</v>
      </c>
      <c r="E180" s="1" t="s">
        <v>72</v>
      </c>
      <c r="F180" s="1" t="s">
        <v>112</v>
      </c>
      <c r="G180" s="1" t="s">
        <v>23</v>
      </c>
      <c r="H180" s="2">
        <v>42838</v>
      </c>
      <c r="I180" s="2">
        <v>42840</v>
      </c>
      <c r="J180" s="1">
        <v>0</v>
      </c>
      <c r="K180" s="1">
        <f>YEAR(Table_sales_pipeline[[#This Row],[close_date]])</f>
        <v>2017</v>
      </c>
      <c r="L180" s="1" t="str">
        <f>TEXT(Table_sales_pipeline[[#This Row],[close_date]],"MMMM")</f>
        <v>April</v>
      </c>
    </row>
    <row r="181" spans="1:12" x14ac:dyDescent="0.3">
      <c r="A181" s="1" t="s">
        <v>496</v>
      </c>
      <c r="B181" s="1" t="s">
        <v>39</v>
      </c>
      <c r="C181" s="1" t="str">
        <f>VLOOKUP($B181,Table_sales_teams[],2,FALSE)</f>
        <v>Rocco Neubert</v>
      </c>
      <c r="D181" s="1" t="str">
        <f>VLOOKUP($B181,Table_sales_teams[],3,FALSE)</f>
        <v>East</v>
      </c>
      <c r="E181" s="1" t="s">
        <v>36</v>
      </c>
      <c r="F181" s="1" t="s">
        <v>387</v>
      </c>
      <c r="G181" s="1" t="s">
        <v>23</v>
      </c>
      <c r="H181" s="2">
        <v>42832</v>
      </c>
      <c r="I181" s="2">
        <v>42842</v>
      </c>
      <c r="J181" s="1">
        <v>0</v>
      </c>
      <c r="K181" s="1">
        <f>YEAR(Table_sales_pipeline[[#This Row],[close_date]])</f>
        <v>2017</v>
      </c>
      <c r="L181" s="1" t="str">
        <f>TEXT(Table_sales_pipeline[[#This Row],[close_date]],"MMMM")</f>
        <v>April</v>
      </c>
    </row>
    <row r="182" spans="1:12" x14ac:dyDescent="0.3">
      <c r="A182" s="1" t="s">
        <v>501</v>
      </c>
      <c r="B182" s="1" t="s">
        <v>86</v>
      </c>
      <c r="C182" s="1" t="str">
        <f>VLOOKUP($B182,Table_sales_teams[],2,FALSE)</f>
        <v>Celia Rouche</v>
      </c>
      <c r="D182" s="1" t="str">
        <f>VLOOKUP($B182,Table_sales_teams[],3,FALSE)</f>
        <v>West</v>
      </c>
      <c r="E182" s="1" t="s">
        <v>36</v>
      </c>
      <c r="F182" s="1" t="s">
        <v>365</v>
      </c>
      <c r="G182" s="1" t="s">
        <v>23</v>
      </c>
      <c r="H182" s="2">
        <v>42825</v>
      </c>
      <c r="I182" s="2">
        <v>42834</v>
      </c>
      <c r="J182" s="1">
        <v>0</v>
      </c>
      <c r="K182" s="1">
        <f>YEAR(Table_sales_pipeline[[#This Row],[close_date]])</f>
        <v>2017</v>
      </c>
      <c r="L182" s="1" t="str">
        <f>TEXT(Table_sales_pipeline[[#This Row],[close_date]],"MMMM")</f>
        <v>April</v>
      </c>
    </row>
    <row r="183" spans="1:12" x14ac:dyDescent="0.3">
      <c r="A183" s="1" t="s">
        <v>515</v>
      </c>
      <c r="B183" s="1" t="s">
        <v>63</v>
      </c>
      <c r="C183" s="1" t="str">
        <f>VLOOKUP($B183,Table_sales_teams[],2,FALSE)</f>
        <v>Cara Losch</v>
      </c>
      <c r="D183" s="1" t="str">
        <f>VLOOKUP($B183,Table_sales_teams[],3,FALSE)</f>
        <v>East</v>
      </c>
      <c r="E183" s="1" t="s">
        <v>43</v>
      </c>
      <c r="F183" s="1" t="s">
        <v>304</v>
      </c>
      <c r="G183" s="1" t="s">
        <v>23</v>
      </c>
      <c r="H183" s="2">
        <v>42841</v>
      </c>
      <c r="I183" s="2">
        <v>42847</v>
      </c>
      <c r="J183" s="1">
        <v>0</v>
      </c>
      <c r="K183" s="1">
        <f>YEAR(Table_sales_pipeline[[#This Row],[close_date]])</f>
        <v>2017</v>
      </c>
      <c r="L183" s="1" t="str">
        <f>TEXT(Table_sales_pipeline[[#This Row],[close_date]],"MMMM")</f>
        <v>April</v>
      </c>
    </row>
    <row r="184" spans="1:12" x14ac:dyDescent="0.3">
      <c r="A184" s="1" t="s">
        <v>539</v>
      </c>
      <c r="B184" s="1" t="s">
        <v>14</v>
      </c>
      <c r="C184" s="1" t="str">
        <f>VLOOKUP($B184,Table_sales_teams[],2,FALSE)</f>
        <v>Dustin Brinkmann</v>
      </c>
      <c r="D184" s="1" t="str">
        <f>VLOOKUP($B184,Table_sales_teams[],3,FALSE)</f>
        <v>Central</v>
      </c>
      <c r="E184" s="1" t="s">
        <v>15</v>
      </c>
      <c r="F184" s="1" t="s">
        <v>344</v>
      </c>
      <c r="G184" s="1" t="s">
        <v>23</v>
      </c>
      <c r="H184" s="2">
        <v>42843</v>
      </c>
      <c r="I184" s="2">
        <v>42849</v>
      </c>
      <c r="J184" s="1">
        <v>0</v>
      </c>
      <c r="K184" s="1">
        <f>YEAR(Table_sales_pipeline[[#This Row],[close_date]])</f>
        <v>2017</v>
      </c>
      <c r="L184" s="1" t="str">
        <f>TEXT(Table_sales_pipeline[[#This Row],[close_date]],"MMMM")</f>
        <v>April</v>
      </c>
    </row>
    <row r="185" spans="1:12" x14ac:dyDescent="0.3">
      <c r="A185" s="1" t="s">
        <v>544</v>
      </c>
      <c r="B185" s="1" t="s">
        <v>34</v>
      </c>
      <c r="C185" s="1" t="str">
        <f>VLOOKUP($B185,Table_sales_teams[],2,FALSE)</f>
        <v>Summer Sewald</v>
      </c>
      <c r="D185" s="1" t="str">
        <f>VLOOKUP($B185,Table_sales_teams[],3,FALSE)</f>
        <v>West</v>
      </c>
      <c r="E185" s="1" t="s">
        <v>15</v>
      </c>
      <c r="F185" s="1" t="s">
        <v>331</v>
      </c>
      <c r="G185" s="1" t="s">
        <v>23</v>
      </c>
      <c r="H185" s="2">
        <v>42841</v>
      </c>
      <c r="I185" s="2">
        <v>42850</v>
      </c>
      <c r="J185" s="1">
        <v>0</v>
      </c>
      <c r="K185" s="1">
        <f>YEAR(Table_sales_pipeline[[#This Row],[close_date]])</f>
        <v>2017</v>
      </c>
      <c r="L185" s="1" t="str">
        <f>TEXT(Table_sales_pipeline[[#This Row],[close_date]],"MMMM")</f>
        <v>April</v>
      </c>
    </row>
    <row r="186" spans="1:12" x14ac:dyDescent="0.3">
      <c r="A186" s="1" t="s">
        <v>546</v>
      </c>
      <c r="B186" s="1" t="s">
        <v>34</v>
      </c>
      <c r="C186" s="1" t="str">
        <f>VLOOKUP($B186,Table_sales_teams[],2,FALSE)</f>
        <v>Summer Sewald</v>
      </c>
      <c r="D186" s="1" t="str">
        <f>VLOOKUP($B186,Table_sales_teams[],3,FALSE)</f>
        <v>West</v>
      </c>
      <c r="E186" s="1" t="s">
        <v>43</v>
      </c>
      <c r="F186" s="1" t="s">
        <v>365</v>
      </c>
      <c r="G186" s="1" t="s">
        <v>23</v>
      </c>
      <c r="H186" s="2">
        <v>42848</v>
      </c>
      <c r="I186" s="2">
        <v>42853</v>
      </c>
      <c r="J186" s="1">
        <v>0</v>
      </c>
      <c r="K186" s="1">
        <f>YEAR(Table_sales_pipeline[[#This Row],[close_date]])</f>
        <v>2017</v>
      </c>
      <c r="L186" s="1" t="str">
        <f>TEXT(Table_sales_pipeline[[#This Row],[close_date]],"MMMM")</f>
        <v>April</v>
      </c>
    </row>
    <row r="187" spans="1:12" x14ac:dyDescent="0.3">
      <c r="A187" s="1" t="s">
        <v>556</v>
      </c>
      <c r="B187" s="1" t="s">
        <v>133</v>
      </c>
      <c r="C187" s="1" t="str">
        <f>VLOOKUP($B187,Table_sales_teams[],2,FALSE)</f>
        <v>Dustin Brinkmann</v>
      </c>
      <c r="D187" s="1" t="str">
        <f>VLOOKUP($B187,Table_sales_teams[],3,FALSE)</f>
        <v>Central</v>
      </c>
      <c r="E187" s="1" t="s">
        <v>36</v>
      </c>
      <c r="F187" s="1" t="s">
        <v>59</v>
      </c>
      <c r="G187" s="1" t="s">
        <v>23</v>
      </c>
      <c r="H187" s="2">
        <v>42844</v>
      </c>
      <c r="I187" s="2">
        <v>42846</v>
      </c>
      <c r="J187" s="1">
        <v>0</v>
      </c>
      <c r="K187" s="1">
        <f>YEAR(Table_sales_pipeline[[#This Row],[close_date]])</f>
        <v>2017</v>
      </c>
      <c r="L187" s="1" t="str">
        <f>TEXT(Table_sales_pipeline[[#This Row],[close_date]],"MMMM")</f>
        <v>April</v>
      </c>
    </row>
    <row r="188" spans="1:12" x14ac:dyDescent="0.3">
      <c r="A188" s="1" t="s">
        <v>564</v>
      </c>
      <c r="B188" s="1" t="s">
        <v>80</v>
      </c>
      <c r="C188" s="1" t="str">
        <f>VLOOKUP($B188,Table_sales_teams[],2,FALSE)</f>
        <v>Rocco Neubert</v>
      </c>
      <c r="D188" s="1" t="str">
        <f>VLOOKUP($B188,Table_sales_teams[],3,FALSE)</f>
        <v>East</v>
      </c>
      <c r="E188" s="1" t="s">
        <v>10</v>
      </c>
      <c r="F188" s="1" t="s">
        <v>414</v>
      </c>
      <c r="G188" s="1" t="s">
        <v>12</v>
      </c>
      <c r="H188" s="2">
        <v>42841</v>
      </c>
      <c r="I188" s="2">
        <v>42852</v>
      </c>
      <c r="J188" s="1">
        <v>4852</v>
      </c>
      <c r="K188" s="1">
        <f>YEAR(Table_sales_pipeline[[#This Row],[close_date]])</f>
        <v>2017</v>
      </c>
      <c r="L188" s="1" t="str">
        <f>TEXT(Table_sales_pipeline[[#This Row],[close_date]],"MMMM")</f>
        <v>April</v>
      </c>
    </row>
    <row r="189" spans="1:12" x14ac:dyDescent="0.3">
      <c r="A189" s="1" t="s">
        <v>569</v>
      </c>
      <c r="B189" s="1" t="s">
        <v>63</v>
      </c>
      <c r="C189" s="1" t="str">
        <f>VLOOKUP($B189,Table_sales_teams[],2,FALSE)</f>
        <v>Cara Losch</v>
      </c>
      <c r="D189" s="1" t="str">
        <f>VLOOKUP($B189,Table_sales_teams[],3,FALSE)</f>
        <v>East</v>
      </c>
      <c r="E189" s="1" t="s">
        <v>43</v>
      </c>
      <c r="F189" s="1" t="s">
        <v>122</v>
      </c>
      <c r="G189" s="1" t="s">
        <v>23</v>
      </c>
      <c r="H189" s="2">
        <v>42815</v>
      </c>
      <c r="I189" s="2">
        <v>42826</v>
      </c>
      <c r="J189" s="1">
        <v>0</v>
      </c>
      <c r="K189" s="1">
        <f>YEAR(Table_sales_pipeline[[#This Row],[close_date]])</f>
        <v>2017</v>
      </c>
      <c r="L189" s="1" t="str">
        <f>TEXT(Table_sales_pipeline[[#This Row],[close_date]],"MMMM")</f>
        <v>April</v>
      </c>
    </row>
    <row r="190" spans="1:12" x14ac:dyDescent="0.3">
      <c r="A190" s="1" t="s">
        <v>593</v>
      </c>
      <c r="B190" s="1" t="s">
        <v>115</v>
      </c>
      <c r="C190" s="1" t="str">
        <f>VLOOKUP($B190,Table_sales_teams[],2,FALSE)</f>
        <v>Rocco Neubert</v>
      </c>
      <c r="D190" s="1" t="str">
        <f>VLOOKUP($B190,Table_sales_teams[],3,FALSE)</f>
        <v>East</v>
      </c>
      <c r="E190" s="1" t="s">
        <v>10</v>
      </c>
      <c r="F190" s="1" t="s">
        <v>81</v>
      </c>
      <c r="G190" s="1" t="s">
        <v>23</v>
      </c>
      <c r="H190" s="2">
        <v>42848</v>
      </c>
      <c r="I190" s="2">
        <v>42849</v>
      </c>
      <c r="J190" s="1">
        <v>0</v>
      </c>
      <c r="K190" s="1">
        <f>YEAR(Table_sales_pipeline[[#This Row],[close_date]])</f>
        <v>2017</v>
      </c>
      <c r="L190" s="1" t="str">
        <f>TEXT(Table_sales_pipeline[[#This Row],[close_date]],"MMMM")</f>
        <v>April</v>
      </c>
    </row>
    <row r="191" spans="1:12" x14ac:dyDescent="0.3">
      <c r="A191" s="1" t="s">
        <v>618</v>
      </c>
      <c r="B191" s="1" t="s">
        <v>31</v>
      </c>
      <c r="C191" s="1" t="str">
        <f>VLOOKUP($B191,Table_sales_teams[],2,FALSE)</f>
        <v>Cara Losch</v>
      </c>
      <c r="D191" s="1" t="str">
        <f>VLOOKUP($B191,Table_sales_teams[],3,FALSE)</f>
        <v>East</v>
      </c>
      <c r="E191" s="1" t="s">
        <v>15</v>
      </c>
      <c r="F191" s="1" t="s">
        <v>32</v>
      </c>
      <c r="G191" s="1" t="s">
        <v>12</v>
      </c>
      <c r="H191" s="2">
        <v>42819</v>
      </c>
      <c r="I191" s="2">
        <v>42827</v>
      </c>
      <c r="J191" s="1">
        <v>68</v>
      </c>
      <c r="K191" s="1">
        <f>YEAR(Table_sales_pipeline[[#This Row],[close_date]])</f>
        <v>2017</v>
      </c>
      <c r="L191" s="1" t="str">
        <f>TEXT(Table_sales_pipeline[[#This Row],[close_date]],"MMMM")</f>
        <v>April</v>
      </c>
    </row>
    <row r="192" spans="1:12" x14ac:dyDescent="0.3">
      <c r="A192" s="1" t="s">
        <v>633</v>
      </c>
      <c r="B192" s="1" t="s">
        <v>187</v>
      </c>
      <c r="C192" s="1" t="str">
        <f>VLOOKUP($B192,Table_sales_teams[],2,FALSE)</f>
        <v>Summer Sewald</v>
      </c>
      <c r="D192" s="1" t="str">
        <f>VLOOKUP($B192,Table_sales_teams[],3,FALSE)</f>
        <v>West</v>
      </c>
      <c r="E192" s="1" t="s">
        <v>21</v>
      </c>
      <c r="F192" s="1" t="s">
        <v>125</v>
      </c>
      <c r="G192" s="1" t="s">
        <v>12</v>
      </c>
      <c r="H192" s="2">
        <v>42842</v>
      </c>
      <c r="I192" s="2">
        <v>42844</v>
      </c>
      <c r="J192" s="1">
        <v>527</v>
      </c>
      <c r="K192" s="1">
        <f>YEAR(Table_sales_pipeline[[#This Row],[close_date]])</f>
        <v>2017</v>
      </c>
      <c r="L192" s="1" t="str">
        <f>TEXT(Table_sales_pipeline[[#This Row],[close_date]],"MMMM")</f>
        <v>April</v>
      </c>
    </row>
    <row r="193" spans="1:12" x14ac:dyDescent="0.3">
      <c r="A193" s="1" t="s">
        <v>636</v>
      </c>
      <c r="B193" s="1" t="s">
        <v>31</v>
      </c>
      <c r="C193" s="1" t="str">
        <f>VLOOKUP($B193,Table_sales_teams[],2,FALSE)</f>
        <v>Cara Losch</v>
      </c>
      <c r="D193" s="1" t="str">
        <f>VLOOKUP($B193,Table_sales_teams[],3,FALSE)</f>
        <v>East</v>
      </c>
      <c r="E193" s="1" t="s">
        <v>15</v>
      </c>
      <c r="F193" s="1" t="s">
        <v>76</v>
      </c>
      <c r="G193" s="1" t="s">
        <v>23</v>
      </c>
      <c r="H193" s="2">
        <v>42842</v>
      </c>
      <c r="I193" s="2">
        <v>42851</v>
      </c>
      <c r="J193" s="1">
        <v>0</v>
      </c>
      <c r="K193" s="1">
        <f>YEAR(Table_sales_pipeline[[#This Row],[close_date]])</f>
        <v>2017</v>
      </c>
      <c r="L193" s="1" t="str">
        <f>TEXT(Table_sales_pipeline[[#This Row],[close_date]],"MMMM")</f>
        <v>April</v>
      </c>
    </row>
    <row r="194" spans="1:12" x14ac:dyDescent="0.3">
      <c r="A194" s="1" t="s">
        <v>4013</v>
      </c>
      <c r="B194" s="1" t="s">
        <v>101</v>
      </c>
      <c r="C194" s="1" t="str">
        <f>VLOOKUP($B194,Table_sales_teams[],2,FALSE)</f>
        <v>Dustin Brinkmann</v>
      </c>
      <c r="D194" s="1" t="str">
        <f>VLOOKUP($B194,Table_sales_teams[],3,FALSE)</f>
        <v>Central</v>
      </c>
      <c r="E194" s="1" t="s">
        <v>15</v>
      </c>
      <c r="F194" s="1" t="s">
        <v>362</v>
      </c>
      <c r="G194" s="1" t="s">
        <v>23</v>
      </c>
      <c r="H194" s="2">
        <v>42841</v>
      </c>
      <c r="I194" s="2">
        <v>42842</v>
      </c>
      <c r="J194" s="1">
        <v>0</v>
      </c>
      <c r="K194" s="1">
        <f>YEAR(Table_sales_pipeline[[#This Row],[close_date]])</f>
        <v>2017</v>
      </c>
      <c r="L194" s="1" t="str">
        <f>TEXT(Table_sales_pipeline[[#This Row],[close_date]],"MMMM")</f>
        <v>April</v>
      </c>
    </row>
    <row r="195" spans="1:12" x14ac:dyDescent="0.3">
      <c r="A195" s="1" t="s">
        <v>4040</v>
      </c>
      <c r="B195" s="1" t="s">
        <v>216</v>
      </c>
      <c r="C195" s="1" t="str">
        <f>VLOOKUP($B195,Table_sales_teams[],2,FALSE)</f>
        <v>Celia Rouche</v>
      </c>
      <c r="D195" s="1" t="str">
        <f>VLOOKUP($B195,Table_sales_teams[],3,FALSE)</f>
        <v>West</v>
      </c>
      <c r="E195" s="1" t="s">
        <v>15</v>
      </c>
      <c r="F195" s="1" t="s">
        <v>352</v>
      </c>
      <c r="G195" s="1" t="s">
        <v>23</v>
      </c>
      <c r="H195" s="2">
        <v>42844</v>
      </c>
      <c r="I195" s="2">
        <v>42855</v>
      </c>
      <c r="J195" s="1">
        <v>0</v>
      </c>
      <c r="K195" s="1">
        <f>YEAR(Table_sales_pipeline[[#This Row],[close_date]])</f>
        <v>2017</v>
      </c>
      <c r="L195" s="1" t="str">
        <f>TEXT(Table_sales_pipeline[[#This Row],[close_date]],"MMMM")</f>
        <v>April</v>
      </c>
    </row>
    <row r="196" spans="1:12" x14ac:dyDescent="0.3">
      <c r="A196" s="1" t="s">
        <v>4051</v>
      </c>
      <c r="B196" s="1" t="s">
        <v>9</v>
      </c>
      <c r="C196" s="1" t="str">
        <f>VLOOKUP($B196,Table_sales_teams[],2,FALSE)</f>
        <v>Melvin Marxen</v>
      </c>
      <c r="D196" s="1" t="str">
        <f>VLOOKUP($B196,Table_sales_teams[],3,FALSE)</f>
        <v>Central</v>
      </c>
      <c r="E196" s="1" t="s">
        <v>10</v>
      </c>
      <c r="F196" s="1" t="s">
        <v>221</v>
      </c>
      <c r="G196" s="1" t="s">
        <v>23</v>
      </c>
      <c r="H196" s="2">
        <v>42821</v>
      </c>
      <c r="I196" s="2">
        <v>42830</v>
      </c>
      <c r="J196" s="1">
        <v>0</v>
      </c>
      <c r="K196" s="1">
        <f>YEAR(Table_sales_pipeline[[#This Row],[close_date]])</f>
        <v>2017</v>
      </c>
      <c r="L196" s="1" t="str">
        <f>TEXT(Table_sales_pipeline[[#This Row],[close_date]],"MMMM")</f>
        <v>April</v>
      </c>
    </row>
    <row r="197" spans="1:12" x14ac:dyDescent="0.3">
      <c r="A197" s="1" t="s">
        <v>4061</v>
      </c>
      <c r="B197" s="1" t="s">
        <v>86</v>
      </c>
      <c r="C197" s="1" t="str">
        <f>VLOOKUP($B197,Table_sales_teams[],2,FALSE)</f>
        <v>Celia Rouche</v>
      </c>
      <c r="D197" s="1" t="str">
        <f>VLOOKUP($B197,Table_sales_teams[],3,FALSE)</f>
        <v>West</v>
      </c>
      <c r="E197" s="1" t="s">
        <v>36</v>
      </c>
      <c r="F197" s="1" t="s">
        <v>470</v>
      </c>
      <c r="G197" s="1" t="s">
        <v>23</v>
      </c>
      <c r="H197" s="2">
        <v>42828</v>
      </c>
      <c r="I197" s="2">
        <v>42836</v>
      </c>
      <c r="J197" s="1">
        <v>0</v>
      </c>
      <c r="K197" s="1">
        <f>YEAR(Table_sales_pipeline[[#This Row],[close_date]])</f>
        <v>2017</v>
      </c>
      <c r="L197" s="1" t="str">
        <f>TEXT(Table_sales_pipeline[[#This Row],[close_date]],"MMMM")</f>
        <v>April</v>
      </c>
    </row>
    <row r="198" spans="1:12" x14ac:dyDescent="0.3">
      <c r="A198" s="1" t="s">
        <v>714</v>
      </c>
      <c r="B198" s="1" t="s">
        <v>49</v>
      </c>
      <c r="C198" s="1" t="str">
        <f>VLOOKUP($B198,Table_sales_teams[],2,FALSE)</f>
        <v>Summer Sewald</v>
      </c>
      <c r="D198" s="1" t="str">
        <f>VLOOKUP($B198,Table_sales_teams[],3,FALSE)</f>
        <v>West</v>
      </c>
      <c r="E198" s="1" t="s">
        <v>21</v>
      </c>
      <c r="F198" s="1" t="s">
        <v>715</v>
      </c>
      <c r="G198" s="1" t="s">
        <v>23</v>
      </c>
      <c r="H198" s="2">
        <v>42827</v>
      </c>
      <c r="I198" s="2">
        <v>42828</v>
      </c>
      <c r="J198" s="1">
        <v>0</v>
      </c>
      <c r="K198" s="1">
        <f>YEAR(Table_sales_pipeline[[#This Row],[close_date]])</f>
        <v>2017</v>
      </c>
      <c r="L198" s="1" t="str">
        <f>TEXT(Table_sales_pipeline[[#This Row],[close_date]],"MMMM")</f>
        <v>April</v>
      </c>
    </row>
    <row r="199" spans="1:12" x14ac:dyDescent="0.3">
      <c r="A199" s="1" t="s">
        <v>721</v>
      </c>
      <c r="B199" s="1" t="s">
        <v>34</v>
      </c>
      <c r="C199" s="1" t="str">
        <f>VLOOKUP($B199,Table_sales_teams[],2,FALSE)</f>
        <v>Summer Sewald</v>
      </c>
      <c r="D199" s="1" t="str">
        <f>VLOOKUP($B199,Table_sales_teams[],3,FALSE)</f>
        <v>West</v>
      </c>
      <c r="E199" s="1" t="s">
        <v>43</v>
      </c>
      <c r="F199" s="1" t="s">
        <v>365</v>
      </c>
      <c r="G199" s="1" t="s">
        <v>12</v>
      </c>
      <c r="H199" s="2">
        <v>42833</v>
      </c>
      <c r="I199" s="2">
        <v>42842</v>
      </c>
      <c r="J199" s="1">
        <v>5884</v>
      </c>
      <c r="K199" s="1">
        <f>YEAR(Table_sales_pipeline[[#This Row],[close_date]])</f>
        <v>2017</v>
      </c>
      <c r="L199" s="1" t="str">
        <f>TEXT(Table_sales_pipeline[[#This Row],[close_date]],"MMMM")</f>
        <v>April</v>
      </c>
    </row>
    <row r="200" spans="1:12" x14ac:dyDescent="0.3">
      <c r="A200" s="1" t="s">
        <v>730</v>
      </c>
      <c r="B200" s="1" t="s">
        <v>187</v>
      </c>
      <c r="C200" s="1" t="str">
        <f>VLOOKUP($B200,Table_sales_teams[],2,FALSE)</f>
        <v>Summer Sewald</v>
      </c>
      <c r="D200" s="1" t="str">
        <f>VLOOKUP($B200,Table_sales_teams[],3,FALSE)</f>
        <v>West</v>
      </c>
      <c r="E200" s="1" t="s">
        <v>43</v>
      </c>
      <c r="F200" s="1" t="s">
        <v>365</v>
      </c>
      <c r="G200" s="1" t="s">
        <v>23</v>
      </c>
      <c r="H200" s="2">
        <v>42843</v>
      </c>
      <c r="I200" s="2">
        <v>42849</v>
      </c>
      <c r="J200" s="1">
        <v>0</v>
      </c>
      <c r="K200" s="1">
        <f>YEAR(Table_sales_pipeline[[#This Row],[close_date]])</f>
        <v>2017</v>
      </c>
      <c r="L200" s="1" t="str">
        <f>TEXT(Table_sales_pipeline[[#This Row],[close_date]],"MMMM")</f>
        <v>April</v>
      </c>
    </row>
    <row r="201" spans="1:12" x14ac:dyDescent="0.3">
      <c r="A201" s="1" t="s">
        <v>744</v>
      </c>
      <c r="B201" s="1" t="s">
        <v>49</v>
      </c>
      <c r="C201" s="1" t="str">
        <f>VLOOKUP($B201,Table_sales_teams[],2,FALSE)</f>
        <v>Summer Sewald</v>
      </c>
      <c r="D201" s="1" t="str">
        <f>VLOOKUP($B201,Table_sales_teams[],3,FALSE)</f>
        <v>West</v>
      </c>
      <c r="E201" s="1" t="s">
        <v>36</v>
      </c>
      <c r="F201" s="1" t="s">
        <v>212</v>
      </c>
      <c r="G201" s="1" t="s">
        <v>23</v>
      </c>
      <c r="H201" s="2">
        <v>42847</v>
      </c>
      <c r="I201" s="2">
        <v>42854</v>
      </c>
      <c r="J201" s="1">
        <v>0</v>
      </c>
      <c r="K201" s="1">
        <f>YEAR(Table_sales_pipeline[[#This Row],[close_date]])</f>
        <v>2017</v>
      </c>
      <c r="L201" s="1" t="str">
        <f>TEXT(Table_sales_pipeline[[#This Row],[close_date]],"MMMM")</f>
        <v>April</v>
      </c>
    </row>
    <row r="202" spans="1:12" x14ac:dyDescent="0.3">
      <c r="A202" s="1" t="s">
        <v>779</v>
      </c>
      <c r="B202" s="1" t="s">
        <v>115</v>
      </c>
      <c r="C202" s="1" t="str">
        <f>VLOOKUP($B202,Table_sales_teams[],2,FALSE)</f>
        <v>Rocco Neubert</v>
      </c>
      <c r="D202" s="1" t="str">
        <f>VLOOKUP($B202,Table_sales_teams[],3,FALSE)</f>
        <v>East</v>
      </c>
      <c r="E202" s="1" t="s">
        <v>36</v>
      </c>
      <c r="F202" s="1" t="s">
        <v>64</v>
      </c>
      <c r="G202" s="1" t="s">
        <v>12</v>
      </c>
      <c r="H202" s="2">
        <v>42837</v>
      </c>
      <c r="I202" s="2">
        <v>42847</v>
      </c>
      <c r="J202" s="1">
        <v>3223</v>
      </c>
      <c r="K202" s="1">
        <f>YEAR(Table_sales_pipeline[[#This Row],[close_date]])</f>
        <v>2017</v>
      </c>
      <c r="L202" s="1" t="str">
        <f>TEXT(Table_sales_pipeline[[#This Row],[close_date]],"MMMM")</f>
        <v>April</v>
      </c>
    </row>
    <row r="203" spans="1:12" x14ac:dyDescent="0.3">
      <c r="A203" s="1" t="s">
        <v>785</v>
      </c>
      <c r="B203" s="1" t="s">
        <v>84</v>
      </c>
      <c r="C203" s="1" t="str">
        <f>VLOOKUP($B203,Table_sales_teams[],2,FALSE)</f>
        <v>Melvin Marxen</v>
      </c>
      <c r="D203" s="1" t="str">
        <f>VLOOKUP($B203,Table_sales_teams[],3,FALSE)</f>
        <v>Central</v>
      </c>
      <c r="E203" s="1" t="s">
        <v>72</v>
      </c>
      <c r="F203" s="1" t="s">
        <v>47</v>
      </c>
      <c r="G203" s="1" t="s">
        <v>12</v>
      </c>
      <c r="H203" s="2">
        <v>42832</v>
      </c>
      <c r="I203" s="2">
        <v>42834</v>
      </c>
      <c r="J203" s="1">
        <v>1091</v>
      </c>
      <c r="K203" s="1">
        <f>YEAR(Table_sales_pipeline[[#This Row],[close_date]])</f>
        <v>2017</v>
      </c>
      <c r="L203" s="1" t="str">
        <f>TEXT(Table_sales_pipeline[[#This Row],[close_date]],"MMMM")</f>
        <v>April</v>
      </c>
    </row>
    <row r="204" spans="1:12" x14ac:dyDescent="0.3">
      <c r="A204" s="1" t="s">
        <v>801</v>
      </c>
      <c r="B204" s="1" t="s">
        <v>90</v>
      </c>
      <c r="C204" s="1" t="str">
        <f>VLOOKUP($B204,Table_sales_teams[],2,FALSE)</f>
        <v>Cara Losch</v>
      </c>
      <c r="D204" s="1" t="str">
        <f>VLOOKUP($B204,Table_sales_teams[],3,FALSE)</f>
        <v>East</v>
      </c>
      <c r="E204" s="1" t="s">
        <v>43</v>
      </c>
      <c r="F204" s="1" t="s">
        <v>202</v>
      </c>
      <c r="G204" s="1" t="s">
        <v>23</v>
      </c>
      <c r="H204" s="2">
        <v>42826</v>
      </c>
      <c r="I204" s="2">
        <v>42834</v>
      </c>
      <c r="J204" s="1">
        <v>0</v>
      </c>
      <c r="K204" s="1">
        <f>YEAR(Table_sales_pipeline[[#This Row],[close_date]])</f>
        <v>2017</v>
      </c>
      <c r="L204" s="1" t="str">
        <f>TEXT(Table_sales_pipeline[[#This Row],[close_date]],"MMMM")</f>
        <v>April</v>
      </c>
    </row>
    <row r="205" spans="1:12" x14ac:dyDescent="0.3">
      <c r="A205" s="1" t="s">
        <v>803</v>
      </c>
      <c r="B205" s="1" t="s">
        <v>86</v>
      </c>
      <c r="C205" s="1" t="str">
        <f>VLOOKUP($B205,Table_sales_teams[],2,FALSE)</f>
        <v>Celia Rouche</v>
      </c>
      <c r="D205" s="1" t="str">
        <f>VLOOKUP($B205,Table_sales_teams[],3,FALSE)</f>
        <v>West</v>
      </c>
      <c r="E205" s="1" t="s">
        <v>21</v>
      </c>
      <c r="F205" s="1" t="s">
        <v>125</v>
      </c>
      <c r="G205" s="1" t="s">
        <v>23</v>
      </c>
      <c r="H205" s="2">
        <v>42845</v>
      </c>
      <c r="I205" s="2">
        <v>42853</v>
      </c>
      <c r="J205" s="1">
        <v>0</v>
      </c>
      <c r="K205" s="1">
        <f>YEAR(Table_sales_pipeline[[#This Row],[close_date]])</f>
        <v>2017</v>
      </c>
      <c r="L205" s="1" t="str">
        <f>TEXT(Table_sales_pipeline[[#This Row],[close_date]],"MMMM")</f>
        <v>April</v>
      </c>
    </row>
    <row r="206" spans="1:12" x14ac:dyDescent="0.3">
      <c r="A206" s="1" t="s">
        <v>4151</v>
      </c>
      <c r="B206" s="1" t="s">
        <v>187</v>
      </c>
      <c r="C206" s="1" t="str">
        <f>VLOOKUP($B206,Table_sales_teams[],2,FALSE)</f>
        <v>Summer Sewald</v>
      </c>
      <c r="D206" s="1" t="str">
        <f>VLOOKUP($B206,Table_sales_teams[],3,FALSE)</f>
        <v>West</v>
      </c>
      <c r="E206" s="1" t="s">
        <v>21</v>
      </c>
      <c r="F206" s="1" t="s">
        <v>352</v>
      </c>
      <c r="G206" s="1" t="s">
        <v>23</v>
      </c>
      <c r="H206" s="2">
        <v>42839</v>
      </c>
      <c r="I206" s="2">
        <v>42840</v>
      </c>
      <c r="J206" s="1">
        <v>0</v>
      </c>
      <c r="K206" s="1">
        <f>YEAR(Table_sales_pipeline[[#This Row],[close_date]])</f>
        <v>2017</v>
      </c>
      <c r="L206" s="1" t="str">
        <f>TEXT(Table_sales_pipeline[[#This Row],[close_date]],"MMMM")</f>
        <v>April</v>
      </c>
    </row>
    <row r="207" spans="1:12" x14ac:dyDescent="0.3">
      <c r="A207" s="1" t="s">
        <v>821</v>
      </c>
      <c r="B207" s="1" t="s">
        <v>9</v>
      </c>
      <c r="C207" s="1" t="str">
        <f>VLOOKUP($B207,Table_sales_teams[],2,FALSE)</f>
        <v>Melvin Marxen</v>
      </c>
      <c r="D207" s="1" t="str">
        <f>VLOOKUP($B207,Table_sales_teams[],3,FALSE)</f>
        <v>Central</v>
      </c>
      <c r="E207" s="1" t="s">
        <v>10</v>
      </c>
      <c r="F207" s="1" t="s">
        <v>22</v>
      </c>
      <c r="G207" s="1" t="s">
        <v>23</v>
      </c>
      <c r="H207" s="2">
        <v>42838</v>
      </c>
      <c r="I207" s="2">
        <v>42839</v>
      </c>
      <c r="J207" s="1">
        <v>0</v>
      </c>
      <c r="K207" s="1">
        <f>YEAR(Table_sales_pipeline[[#This Row],[close_date]])</f>
        <v>2017</v>
      </c>
      <c r="L207" s="1" t="str">
        <f>TEXT(Table_sales_pipeline[[#This Row],[close_date]],"MMMM")</f>
        <v>April</v>
      </c>
    </row>
    <row r="208" spans="1:12" x14ac:dyDescent="0.3">
      <c r="A208" s="1" t="s">
        <v>851</v>
      </c>
      <c r="B208" s="1" t="s">
        <v>49</v>
      </c>
      <c r="C208" s="1" t="str">
        <f>VLOOKUP($B208,Table_sales_teams[],2,FALSE)</f>
        <v>Summer Sewald</v>
      </c>
      <c r="D208" s="1" t="str">
        <f>VLOOKUP($B208,Table_sales_teams[],3,FALSE)</f>
        <v>West</v>
      </c>
      <c r="E208" s="1" t="s">
        <v>36</v>
      </c>
      <c r="F208" s="1" t="s">
        <v>252</v>
      </c>
      <c r="G208" s="1" t="s">
        <v>12</v>
      </c>
      <c r="H208" s="2">
        <v>42847</v>
      </c>
      <c r="I208" s="2">
        <v>42848</v>
      </c>
      <c r="J208" s="1">
        <v>3546</v>
      </c>
      <c r="K208" s="1">
        <f>YEAR(Table_sales_pipeline[[#This Row],[close_date]])</f>
        <v>2017</v>
      </c>
      <c r="L208" s="1" t="str">
        <f>TEXT(Table_sales_pipeline[[#This Row],[close_date]],"MMMM")</f>
        <v>April</v>
      </c>
    </row>
    <row r="209" spans="1:12" x14ac:dyDescent="0.3">
      <c r="A209" s="1" t="s">
        <v>857</v>
      </c>
      <c r="B209" s="1" t="s">
        <v>146</v>
      </c>
      <c r="C209" s="1" t="str">
        <f>VLOOKUP($B209,Table_sales_teams[],2,FALSE)</f>
        <v>Rocco Neubert</v>
      </c>
      <c r="D209" s="1" t="str">
        <f>VLOOKUP($B209,Table_sales_teams[],3,FALSE)</f>
        <v>East</v>
      </c>
      <c r="E209" s="1" t="s">
        <v>43</v>
      </c>
      <c r="F209" s="1" t="s">
        <v>152</v>
      </c>
      <c r="G209" s="1" t="s">
        <v>23</v>
      </c>
      <c r="H209" s="2">
        <v>42826</v>
      </c>
      <c r="I209" s="2">
        <v>42829</v>
      </c>
      <c r="J209" s="1">
        <v>0</v>
      </c>
      <c r="K209" s="1">
        <f>YEAR(Table_sales_pipeline[[#This Row],[close_date]])</f>
        <v>2017</v>
      </c>
      <c r="L209" s="1" t="str">
        <f>TEXT(Table_sales_pipeline[[#This Row],[close_date]],"MMMM")</f>
        <v>April</v>
      </c>
    </row>
    <row r="210" spans="1:12" x14ac:dyDescent="0.3">
      <c r="A210" s="1" t="s">
        <v>891</v>
      </c>
      <c r="B210" s="1" t="s">
        <v>187</v>
      </c>
      <c r="C210" s="1" t="str">
        <f>VLOOKUP($B210,Table_sales_teams[],2,FALSE)</f>
        <v>Summer Sewald</v>
      </c>
      <c r="D210" s="1" t="str">
        <f>VLOOKUP($B210,Table_sales_teams[],3,FALSE)</f>
        <v>West</v>
      </c>
      <c r="E210" s="1" t="s">
        <v>10</v>
      </c>
      <c r="F210" s="1" t="s">
        <v>328</v>
      </c>
      <c r="G210" s="1" t="s">
        <v>12</v>
      </c>
      <c r="H210" s="2">
        <v>42839</v>
      </c>
      <c r="I210" s="2">
        <v>42846</v>
      </c>
      <c r="J210" s="1">
        <v>4991</v>
      </c>
      <c r="K210" s="1">
        <f>YEAR(Table_sales_pipeline[[#This Row],[close_date]])</f>
        <v>2017</v>
      </c>
      <c r="L210" s="1" t="str">
        <f>TEXT(Table_sales_pipeline[[#This Row],[close_date]],"MMMM")</f>
        <v>April</v>
      </c>
    </row>
    <row r="211" spans="1:12" x14ac:dyDescent="0.3">
      <c r="A211" s="1" t="s">
        <v>907</v>
      </c>
      <c r="B211" s="1" t="s">
        <v>46</v>
      </c>
      <c r="C211" s="1" t="str">
        <f>VLOOKUP($B211,Table_sales_teams[],2,FALSE)</f>
        <v>Dustin Brinkmann</v>
      </c>
      <c r="D211" s="1" t="str">
        <f>VLOOKUP($B211,Table_sales_teams[],3,FALSE)</f>
        <v>Central</v>
      </c>
      <c r="E211" s="1" t="s">
        <v>21</v>
      </c>
      <c r="F211" s="1" t="s">
        <v>193</v>
      </c>
      <c r="G211" s="1" t="s">
        <v>23</v>
      </c>
      <c r="H211" s="2">
        <v>42817</v>
      </c>
      <c r="I211" s="2">
        <v>42826</v>
      </c>
      <c r="J211" s="1">
        <v>0</v>
      </c>
      <c r="K211" s="1">
        <f>YEAR(Table_sales_pipeline[[#This Row],[close_date]])</f>
        <v>2017</v>
      </c>
      <c r="L211" s="1" t="str">
        <f>TEXT(Table_sales_pipeline[[#This Row],[close_date]],"MMMM")</f>
        <v>April</v>
      </c>
    </row>
    <row r="212" spans="1:12" x14ac:dyDescent="0.3">
      <c r="A212" s="1" t="s">
        <v>914</v>
      </c>
      <c r="B212" s="1" t="s">
        <v>97</v>
      </c>
      <c r="C212" s="1" t="str">
        <f>VLOOKUP($B212,Table_sales_teams[],2,FALSE)</f>
        <v>Celia Rouche</v>
      </c>
      <c r="D212" s="1" t="str">
        <f>VLOOKUP($B212,Table_sales_teams[],3,FALSE)</f>
        <v>West</v>
      </c>
      <c r="E212" s="1" t="s">
        <v>72</v>
      </c>
      <c r="F212" s="1" t="s">
        <v>161</v>
      </c>
      <c r="G212" s="1" t="s">
        <v>23</v>
      </c>
      <c r="H212" s="2">
        <v>42853</v>
      </c>
      <c r="I212" s="2">
        <v>42854</v>
      </c>
      <c r="J212" s="1">
        <v>0</v>
      </c>
      <c r="K212" s="1">
        <f>YEAR(Table_sales_pipeline[[#This Row],[close_date]])</f>
        <v>2017</v>
      </c>
      <c r="L212" s="1" t="str">
        <f>TEXT(Table_sales_pipeline[[#This Row],[close_date]],"MMMM")</f>
        <v>April</v>
      </c>
    </row>
    <row r="213" spans="1:12" x14ac:dyDescent="0.3">
      <c r="A213" s="1" t="s">
        <v>940</v>
      </c>
      <c r="B213" s="1" t="s">
        <v>133</v>
      </c>
      <c r="C213" s="1" t="str">
        <f>VLOOKUP($B213,Table_sales_teams[],2,FALSE)</f>
        <v>Dustin Brinkmann</v>
      </c>
      <c r="D213" s="1" t="str">
        <f>VLOOKUP($B213,Table_sales_teams[],3,FALSE)</f>
        <v>Central</v>
      </c>
      <c r="E213" s="1" t="s">
        <v>15</v>
      </c>
      <c r="F213" s="1" t="s">
        <v>193</v>
      </c>
      <c r="G213" s="1" t="s">
        <v>23</v>
      </c>
      <c r="H213" s="2">
        <v>42835</v>
      </c>
      <c r="I213" s="2">
        <v>42837</v>
      </c>
      <c r="J213" s="1">
        <v>0</v>
      </c>
      <c r="K213" s="1">
        <f>YEAR(Table_sales_pipeline[[#This Row],[close_date]])</f>
        <v>2017</v>
      </c>
      <c r="L213" s="1" t="str">
        <f>TEXT(Table_sales_pipeline[[#This Row],[close_date]],"MMMM")</f>
        <v>April</v>
      </c>
    </row>
    <row r="214" spans="1:12" x14ac:dyDescent="0.3">
      <c r="A214" s="1" t="s">
        <v>950</v>
      </c>
      <c r="B214" s="1" t="s">
        <v>31</v>
      </c>
      <c r="C214" s="1" t="str">
        <f>VLOOKUP($B214,Table_sales_teams[],2,FALSE)</f>
        <v>Cara Losch</v>
      </c>
      <c r="D214" s="1" t="str">
        <f>VLOOKUP($B214,Table_sales_teams[],3,FALSE)</f>
        <v>East</v>
      </c>
      <c r="E214" s="1" t="s">
        <v>15</v>
      </c>
      <c r="F214" s="1" t="s">
        <v>147</v>
      </c>
      <c r="G214" s="1" t="s">
        <v>12</v>
      </c>
      <c r="H214" s="2">
        <v>42836</v>
      </c>
      <c r="I214" s="2">
        <v>42837</v>
      </c>
      <c r="J214" s="1">
        <v>55</v>
      </c>
      <c r="K214" s="1">
        <f>YEAR(Table_sales_pipeline[[#This Row],[close_date]])</f>
        <v>2017</v>
      </c>
      <c r="L214" s="1" t="str">
        <f>TEXT(Table_sales_pipeline[[#This Row],[close_date]],"MMMM")</f>
        <v>April</v>
      </c>
    </row>
    <row r="215" spans="1:12" x14ac:dyDescent="0.3">
      <c r="A215" s="1" t="s">
        <v>952</v>
      </c>
      <c r="B215" s="1" t="s">
        <v>80</v>
      </c>
      <c r="C215" s="1" t="str">
        <f>VLOOKUP($B215,Table_sales_teams[],2,FALSE)</f>
        <v>Rocco Neubert</v>
      </c>
      <c r="D215" s="1" t="str">
        <f>VLOOKUP($B215,Table_sales_teams[],3,FALSE)</f>
        <v>East</v>
      </c>
      <c r="E215" s="1" t="s">
        <v>10</v>
      </c>
      <c r="F215" s="1" t="s">
        <v>152</v>
      </c>
      <c r="G215" s="1" t="s">
        <v>12</v>
      </c>
      <c r="H215" s="2">
        <v>42824</v>
      </c>
      <c r="I215" s="2">
        <v>42831</v>
      </c>
      <c r="J215" s="1">
        <v>4276</v>
      </c>
      <c r="K215" s="1">
        <f>YEAR(Table_sales_pipeline[[#This Row],[close_date]])</f>
        <v>2017</v>
      </c>
      <c r="L215" s="1" t="str">
        <f>TEXT(Table_sales_pipeline[[#This Row],[close_date]],"MMMM")</f>
        <v>April</v>
      </c>
    </row>
    <row r="216" spans="1:12" x14ac:dyDescent="0.3">
      <c r="A216" s="1" t="s">
        <v>961</v>
      </c>
      <c r="B216" s="1" t="s">
        <v>101</v>
      </c>
      <c r="C216" s="1" t="str">
        <f>VLOOKUP($B216,Table_sales_teams[],2,FALSE)</f>
        <v>Dustin Brinkmann</v>
      </c>
      <c r="D216" s="1" t="str">
        <f>VLOOKUP($B216,Table_sales_teams[],3,FALSE)</f>
        <v>Central</v>
      </c>
      <c r="E216" s="1" t="s">
        <v>43</v>
      </c>
      <c r="F216" s="1" t="s">
        <v>239</v>
      </c>
      <c r="G216" s="1" t="s">
        <v>23</v>
      </c>
      <c r="H216" s="2">
        <v>42832</v>
      </c>
      <c r="I216" s="2">
        <v>42834</v>
      </c>
      <c r="J216" s="1">
        <v>0</v>
      </c>
      <c r="K216" s="1">
        <f>YEAR(Table_sales_pipeline[[#This Row],[close_date]])</f>
        <v>2017</v>
      </c>
      <c r="L216" s="1" t="str">
        <f>TEXT(Table_sales_pipeline[[#This Row],[close_date]],"MMMM")</f>
        <v>April</v>
      </c>
    </row>
    <row r="217" spans="1:12" x14ac:dyDescent="0.3">
      <c r="A217" s="1" t="s">
        <v>4337</v>
      </c>
      <c r="B217" s="1" t="s">
        <v>86</v>
      </c>
      <c r="C217" s="1" t="str">
        <f>VLOOKUP($B217,Table_sales_teams[],2,FALSE)</f>
        <v>Celia Rouche</v>
      </c>
      <c r="D217" s="1" t="str">
        <f>VLOOKUP($B217,Table_sales_teams[],3,FALSE)</f>
        <v>West</v>
      </c>
      <c r="E217" s="1" t="s">
        <v>15</v>
      </c>
      <c r="F217" s="1" t="s">
        <v>352</v>
      </c>
      <c r="G217" s="1" t="s">
        <v>12</v>
      </c>
      <c r="H217" s="2">
        <v>42837</v>
      </c>
      <c r="I217" s="2">
        <v>42848</v>
      </c>
      <c r="J217" s="1">
        <v>50</v>
      </c>
      <c r="K217" s="1">
        <f>YEAR(Table_sales_pipeline[[#This Row],[close_date]])</f>
        <v>2017</v>
      </c>
      <c r="L217" s="1" t="str">
        <f>TEXT(Table_sales_pipeline[[#This Row],[close_date]],"MMMM")</f>
        <v>April</v>
      </c>
    </row>
    <row r="218" spans="1:12" x14ac:dyDescent="0.3">
      <c r="A218" s="1" t="s">
        <v>1019</v>
      </c>
      <c r="B218" s="1" t="s">
        <v>75</v>
      </c>
      <c r="C218" s="1" t="str">
        <f>VLOOKUP($B218,Table_sales_teams[],2,FALSE)</f>
        <v>Rocco Neubert</v>
      </c>
      <c r="D218" s="1" t="str">
        <f>VLOOKUP($B218,Table_sales_teams[],3,FALSE)</f>
        <v>East</v>
      </c>
      <c r="E218" s="1" t="s">
        <v>72</v>
      </c>
      <c r="F218" s="1" t="s">
        <v>67</v>
      </c>
      <c r="G218" s="1" t="s">
        <v>23</v>
      </c>
      <c r="H218" s="2">
        <v>42823</v>
      </c>
      <c r="I218" s="2">
        <v>42827</v>
      </c>
      <c r="J218" s="1">
        <v>0</v>
      </c>
      <c r="K218" s="1">
        <f>YEAR(Table_sales_pipeline[[#This Row],[close_date]])</f>
        <v>2017</v>
      </c>
      <c r="L218" s="1" t="str">
        <f>TEXT(Table_sales_pipeline[[#This Row],[close_date]],"MMMM")</f>
        <v>April</v>
      </c>
    </row>
    <row r="219" spans="1:12" x14ac:dyDescent="0.3">
      <c r="A219" s="1" t="s">
        <v>1054</v>
      </c>
      <c r="B219" s="1" t="s">
        <v>20</v>
      </c>
      <c r="C219" s="1" t="str">
        <f>VLOOKUP($B219,Table_sales_teams[],2,FALSE)</f>
        <v>Melvin Marxen</v>
      </c>
      <c r="D219" s="1" t="str">
        <f>VLOOKUP($B219,Table_sales_teams[],3,FALSE)</f>
        <v>Central</v>
      </c>
      <c r="E219" s="1" t="s">
        <v>21</v>
      </c>
      <c r="F219" s="1" t="s">
        <v>344</v>
      </c>
      <c r="G219" s="1" t="s">
        <v>12</v>
      </c>
      <c r="H219" s="2">
        <v>42848</v>
      </c>
      <c r="I219" s="2">
        <v>42849</v>
      </c>
      <c r="J219" s="1">
        <v>560</v>
      </c>
      <c r="K219" s="1">
        <f>YEAR(Table_sales_pipeline[[#This Row],[close_date]])</f>
        <v>2017</v>
      </c>
      <c r="L219" s="1" t="str">
        <f>TEXT(Table_sales_pipeline[[#This Row],[close_date]],"MMMM")</f>
        <v>April</v>
      </c>
    </row>
    <row r="220" spans="1:12" x14ac:dyDescent="0.3">
      <c r="A220" s="1" t="s">
        <v>1089</v>
      </c>
      <c r="B220" s="1" t="s">
        <v>146</v>
      </c>
      <c r="C220" s="1" t="str">
        <f>VLOOKUP($B220,Table_sales_teams[],2,FALSE)</f>
        <v>Rocco Neubert</v>
      </c>
      <c r="D220" s="1" t="str">
        <f>VLOOKUP($B220,Table_sales_teams[],3,FALSE)</f>
        <v>East</v>
      </c>
      <c r="E220" s="1" t="s">
        <v>36</v>
      </c>
      <c r="F220" s="1" t="s">
        <v>139</v>
      </c>
      <c r="G220" s="1" t="s">
        <v>23</v>
      </c>
      <c r="H220" s="2">
        <v>42848</v>
      </c>
      <c r="I220" s="2">
        <v>42849</v>
      </c>
      <c r="J220" s="1">
        <v>0</v>
      </c>
      <c r="K220" s="1">
        <f>YEAR(Table_sales_pipeline[[#This Row],[close_date]])</f>
        <v>2017</v>
      </c>
      <c r="L220" s="1" t="str">
        <f>TEXT(Table_sales_pipeline[[#This Row],[close_date]],"MMMM")</f>
        <v>April</v>
      </c>
    </row>
    <row r="221" spans="1:12" x14ac:dyDescent="0.3">
      <c r="A221" s="1" t="s">
        <v>1094</v>
      </c>
      <c r="B221" s="1" t="s">
        <v>80</v>
      </c>
      <c r="C221" s="1" t="str">
        <f>VLOOKUP($B221,Table_sales_teams[],2,FALSE)</f>
        <v>Rocco Neubert</v>
      </c>
      <c r="D221" s="1" t="str">
        <f>VLOOKUP($B221,Table_sales_teams[],3,FALSE)</f>
        <v>East</v>
      </c>
      <c r="E221" s="1" t="s">
        <v>10</v>
      </c>
      <c r="F221" s="1" t="s">
        <v>152</v>
      </c>
      <c r="G221" s="1" t="s">
        <v>12</v>
      </c>
      <c r="H221" s="2">
        <v>42847</v>
      </c>
      <c r="I221" s="2">
        <v>42853</v>
      </c>
      <c r="J221" s="1">
        <v>4891</v>
      </c>
      <c r="K221" s="1">
        <f>YEAR(Table_sales_pipeline[[#This Row],[close_date]])</f>
        <v>2017</v>
      </c>
      <c r="L221" s="1" t="str">
        <f>TEXT(Table_sales_pipeline[[#This Row],[close_date]],"MMMM")</f>
        <v>April</v>
      </c>
    </row>
    <row r="222" spans="1:12" x14ac:dyDescent="0.3">
      <c r="A222" s="1" t="s">
        <v>1098</v>
      </c>
      <c r="B222" s="1" t="s">
        <v>28</v>
      </c>
      <c r="C222" s="1" t="str">
        <f>VLOOKUP($B222,Table_sales_teams[],2,FALSE)</f>
        <v>Cara Losch</v>
      </c>
      <c r="D222" s="1" t="str">
        <f>VLOOKUP($B222,Table_sales_teams[],3,FALSE)</f>
        <v>East</v>
      </c>
      <c r="E222" s="1" t="s">
        <v>10</v>
      </c>
      <c r="F222" s="1" t="s">
        <v>419</v>
      </c>
      <c r="G222" s="1" t="s">
        <v>23</v>
      </c>
      <c r="H222" s="2">
        <v>42848</v>
      </c>
      <c r="I222" s="2">
        <v>42855</v>
      </c>
      <c r="J222" s="1">
        <v>0</v>
      </c>
      <c r="K222" s="1">
        <f>YEAR(Table_sales_pipeline[[#This Row],[close_date]])</f>
        <v>2017</v>
      </c>
      <c r="L222" s="1" t="str">
        <f>TEXT(Table_sales_pipeline[[#This Row],[close_date]],"MMMM")</f>
        <v>April</v>
      </c>
    </row>
    <row r="223" spans="1:12" x14ac:dyDescent="0.3">
      <c r="A223" s="1" t="s">
        <v>1109</v>
      </c>
      <c r="B223" s="1" t="s">
        <v>75</v>
      </c>
      <c r="C223" s="1" t="str">
        <f>VLOOKUP($B223,Table_sales_teams[],2,FALSE)</f>
        <v>Rocco Neubert</v>
      </c>
      <c r="D223" s="1" t="str">
        <f>VLOOKUP($B223,Table_sales_teams[],3,FALSE)</f>
        <v>East</v>
      </c>
      <c r="E223" s="1" t="s">
        <v>21</v>
      </c>
      <c r="F223" s="1" t="s">
        <v>81</v>
      </c>
      <c r="G223" s="1" t="s">
        <v>23</v>
      </c>
      <c r="H223" s="2">
        <v>42838</v>
      </c>
      <c r="I223" s="2">
        <v>42845</v>
      </c>
      <c r="J223" s="1">
        <v>0</v>
      </c>
      <c r="K223" s="1">
        <f>YEAR(Table_sales_pipeline[[#This Row],[close_date]])</f>
        <v>2017</v>
      </c>
      <c r="L223" s="1" t="str">
        <f>TEXT(Table_sales_pipeline[[#This Row],[close_date]],"MMMM")</f>
        <v>April</v>
      </c>
    </row>
    <row r="224" spans="1:12" x14ac:dyDescent="0.3">
      <c r="A224" s="1" t="s">
        <v>1125</v>
      </c>
      <c r="B224" s="1" t="s">
        <v>154</v>
      </c>
      <c r="C224" s="1" t="str">
        <f>VLOOKUP($B224,Table_sales_teams[],2,FALSE)</f>
        <v>Melvin Marxen</v>
      </c>
      <c r="D224" s="1" t="str">
        <f>VLOOKUP($B224,Table_sales_teams[],3,FALSE)</f>
        <v>Central</v>
      </c>
      <c r="E224" s="1" t="s">
        <v>36</v>
      </c>
      <c r="F224" s="1" t="s">
        <v>59</v>
      </c>
      <c r="G224" s="1" t="s">
        <v>23</v>
      </c>
      <c r="H224" s="2">
        <v>42820</v>
      </c>
      <c r="I224" s="2">
        <v>42828</v>
      </c>
      <c r="J224" s="1">
        <v>0</v>
      </c>
      <c r="K224" s="1">
        <f>YEAR(Table_sales_pipeline[[#This Row],[close_date]])</f>
        <v>2017</v>
      </c>
      <c r="L224" s="1" t="str">
        <f>TEXT(Table_sales_pipeline[[#This Row],[close_date]],"MMMM")</f>
        <v>April</v>
      </c>
    </row>
    <row r="225" spans="1:12" x14ac:dyDescent="0.3">
      <c r="A225" s="1" t="s">
        <v>1135</v>
      </c>
      <c r="B225" s="1" t="s">
        <v>9</v>
      </c>
      <c r="C225" s="1" t="str">
        <f>VLOOKUP($B225,Table_sales_teams[],2,FALSE)</f>
        <v>Melvin Marxen</v>
      </c>
      <c r="D225" s="1" t="str">
        <f>VLOOKUP($B225,Table_sales_teams[],3,FALSE)</f>
        <v>Central</v>
      </c>
      <c r="E225" s="1" t="s">
        <v>10</v>
      </c>
      <c r="F225" s="1" t="s">
        <v>16</v>
      </c>
      <c r="G225" s="1" t="s">
        <v>12</v>
      </c>
      <c r="H225" s="2">
        <v>42820</v>
      </c>
      <c r="I225" s="2">
        <v>42829</v>
      </c>
      <c r="J225" s="1">
        <v>4820</v>
      </c>
      <c r="K225" s="1">
        <f>YEAR(Table_sales_pipeline[[#This Row],[close_date]])</f>
        <v>2017</v>
      </c>
      <c r="L225" s="1" t="str">
        <f>TEXT(Table_sales_pipeline[[#This Row],[close_date]],"MMMM")</f>
        <v>April</v>
      </c>
    </row>
    <row r="226" spans="1:12" x14ac:dyDescent="0.3">
      <c r="A226" s="1" t="s">
        <v>1140</v>
      </c>
      <c r="B226" s="1" t="s">
        <v>14</v>
      </c>
      <c r="C226" s="1" t="str">
        <f>VLOOKUP($B226,Table_sales_teams[],2,FALSE)</f>
        <v>Dustin Brinkmann</v>
      </c>
      <c r="D226" s="1" t="str">
        <f>VLOOKUP($B226,Table_sales_teams[],3,FALSE)</f>
        <v>Central</v>
      </c>
      <c r="E226" s="1" t="s">
        <v>15</v>
      </c>
      <c r="F226" s="1" t="s">
        <v>129</v>
      </c>
      <c r="G226" s="1" t="s">
        <v>12</v>
      </c>
      <c r="H226" s="2">
        <v>42843</v>
      </c>
      <c r="I226" s="2">
        <v>42852</v>
      </c>
      <c r="J226" s="1">
        <v>56</v>
      </c>
      <c r="K226" s="1">
        <f>YEAR(Table_sales_pipeline[[#This Row],[close_date]])</f>
        <v>2017</v>
      </c>
      <c r="L226" s="1" t="str">
        <f>TEXT(Table_sales_pipeline[[#This Row],[close_date]],"MMMM")</f>
        <v>April</v>
      </c>
    </row>
    <row r="227" spans="1:12" x14ac:dyDescent="0.3">
      <c r="A227" s="1" t="s">
        <v>1145</v>
      </c>
      <c r="B227" s="1" t="s">
        <v>187</v>
      </c>
      <c r="C227" s="1" t="str">
        <f>VLOOKUP($B227,Table_sales_teams[],2,FALSE)</f>
        <v>Summer Sewald</v>
      </c>
      <c r="D227" s="1" t="str">
        <f>VLOOKUP($B227,Table_sales_teams[],3,FALSE)</f>
        <v>West</v>
      </c>
      <c r="E227" s="1" t="s">
        <v>10</v>
      </c>
      <c r="F227" s="1" t="s">
        <v>37</v>
      </c>
      <c r="G227" s="1" t="s">
        <v>12</v>
      </c>
      <c r="H227" s="2">
        <v>42837</v>
      </c>
      <c r="I227" s="2">
        <v>42847</v>
      </c>
      <c r="J227" s="1">
        <v>5672</v>
      </c>
      <c r="K227" s="1">
        <f>YEAR(Table_sales_pipeline[[#This Row],[close_date]])</f>
        <v>2017</v>
      </c>
      <c r="L227" s="1" t="str">
        <f>TEXT(Table_sales_pipeline[[#This Row],[close_date]],"MMMM")</f>
        <v>April</v>
      </c>
    </row>
    <row r="228" spans="1:12" x14ac:dyDescent="0.3">
      <c r="A228" s="1" t="s">
        <v>1152</v>
      </c>
      <c r="B228" s="1" t="s">
        <v>46</v>
      </c>
      <c r="C228" s="1" t="str">
        <f>VLOOKUP($B228,Table_sales_teams[],2,FALSE)</f>
        <v>Dustin Brinkmann</v>
      </c>
      <c r="D228" s="1" t="str">
        <f>VLOOKUP($B228,Table_sales_teams[],3,FALSE)</f>
        <v>Central</v>
      </c>
      <c r="E228" s="1" t="s">
        <v>43</v>
      </c>
      <c r="F228" s="1" t="s">
        <v>129</v>
      </c>
      <c r="G228" s="1" t="s">
        <v>23</v>
      </c>
      <c r="H228" s="2">
        <v>42837</v>
      </c>
      <c r="I228" s="2">
        <v>42847</v>
      </c>
      <c r="J228" s="1">
        <v>0</v>
      </c>
      <c r="K228" s="1">
        <f>YEAR(Table_sales_pipeline[[#This Row],[close_date]])</f>
        <v>2017</v>
      </c>
      <c r="L228" s="1" t="str">
        <f>TEXT(Table_sales_pipeline[[#This Row],[close_date]],"MMMM")</f>
        <v>April</v>
      </c>
    </row>
    <row r="229" spans="1:12" x14ac:dyDescent="0.3">
      <c r="A229" s="1" t="s">
        <v>1190</v>
      </c>
      <c r="B229" s="1" t="s">
        <v>115</v>
      </c>
      <c r="C229" s="1" t="str">
        <f>VLOOKUP($B229,Table_sales_teams[],2,FALSE)</f>
        <v>Rocco Neubert</v>
      </c>
      <c r="D229" s="1" t="str">
        <f>VLOOKUP($B229,Table_sales_teams[],3,FALSE)</f>
        <v>East</v>
      </c>
      <c r="E229" s="1" t="s">
        <v>43</v>
      </c>
      <c r="F229" s="1" t="s">
        <v>40</v>
      </c>
      <c r="G229" s="1" t="s">
        <v>12</v>
      </c>
      <c r="H229" s="2">
        <v>42840</v>
      </c>
      <c r="I229" s="2">
        <v>42849</v>
      </c>
      <c r="J229" s="1">
        <v>5293</v>
      </c>
      <c r="K229" s="1">
        <f>YEAR(Table_sales_pipeline[[#This Row],[close_date]])</f>
        <v>2017</v>
      </c>
      <c r="L229" s="1" t="str">
        <f>TEXT(Table_sales_pipeline[[#This Row],[close_date]],"MMMM")</f>
        <v>April</v>
      </c>
    </row>
    <row r="230" spans="1:12" x14ac:dyDescent="0.3">
      <c r="A230" s="1" t="s">
        <v>1202</v>
      </c>
      <c r="B230" s="1" t="s">
        <v>242</v>
      </c>
      <c r="C230" s="1" t="str">
        <f>VLOOKUP($B230,Table_sales_teams[],2,FALSE)</f>
        <v>Summer Sewald</v>
      </c>
      <c r="D230" s="1" t="str">
        <f>VLOOKUP($B230,Table_sales_teams[],3,FALSE)</f>
        <v>West</v>
      </c>
      <c r="E230" s="1" t="s">
        <v>72</v>
      </c>
      <c r="F230" s="1" t="s">
        <v>125</v>
      </c>
      <c r="G230" s="1" t="s">
        <v>12</v>
      </c>
      <c r="H230" s="2">
        <v>42827</v>
      </c>
      <c r="I230" s="2">
        <v>42829</v>
      </c>
      <c r="J230" s="1">
        <v>882</v>
      </c>
      <c r="K230" s="1">
        <f>YEAR(Table_sales_pipeline[[#This Row],[close_date]])</f>
        <v>2017</v>
      </c>
      <c r="L230" s="1" t="str">
        <f>TEXT(Table_sales_pipeline[[#This Row],[close_date]],"MMMM")</f>
        <v>April</v>
      </c>
    </row>
    <row r="231" spans="1:12" x14ac:dyDescent="0.3">
      <c r="A231" s="1" t="s">
        <v>4555</v>
      </c>
      <c r="B231" s="1" t="s">
        <v>86</v>
      </c>
      <c r="C231" s="1" t="str">
        <f>VLOOKUP($B231,Table_sales_teams[],2,FALSE)</f>
        <v>Celia Rouche</v>
      </c>
      <c r="D231" s="1" t="str">
        <f>VLOOKUP($B231,Table_sales_teams[],3,FALSE)</f>
        <v>West</v>
      </c>
      <c r="E231" s="1" t="s">
        <v>21</v>
      </c>
      <c r="F231" s="1" t="s">
        <v>352</v>
      </c>
      <c r="G231" s="1" t="s">
        <v>12</v>
      </c>
      <c r="H231" s="2">
        <v>42828</v>
      </c>
      <c r="I231" s="2">
        <v>42840</v>
      </c>
      <c r="J231" s="1">
        <v>456</v>
      </c>
      <c r="K231" s="1">
        <f>YEAR(Table_sales_pipeline[[#This Row],[close_date]])</f>
        <v>2017</v>
      </c>
      <c r="L231" s="1" t="str">
        <f>TEXT(Table_sales_pipeline[[#This Row],[close_date]],"MMMM")</f>
        <v>April</v>
      </c>
    </row>
    <row r="232" spans="1:12" x14ac:dyDescent="0.3">
      <c r="A232" s="1" t="s">
        <v>1247</v>
      </c>
      <c r="B232" s="1" t="s">
        <v>28</v>
      </c>
      <c r="C232" s="1" t="str">
        <f>VLOOKUP($B232,Table_sales_teams[],2,FALSE)</f>
        <v>Cara Losch</v>
      </c>
      <c r="D232" s="1" t="str">
        <f>VLOOKUP($B232,Table_sales_teams[],3,FALSE)</f>
        <v>East</v>
      </c>
      <c r="E232" s="1" t="s">
        <v>21</v>
      </c>
      <c r="F232" s="1" t="s">
        <v>414</v>
      </c>
      <c r="G232" s="1" t="s">
        <v>23</v>
      </c>
      <c r="H232" s="2">
        <v>42842</v>
      </c>
      <c r="I232" s="2">
        <v>42846</v>
      </c>
      <c r="J232" s="1">
        <v>0</v>
      </c>
      <c r="K232" s="1">
        <f>YEAR(Table_sales_pipeline[[#This Row],[close_date]])</f>
        <v>2017</v>
      </c>
      <c r="L232" s="1" t="str">
        <f>TEXT(Table_sales_pipeline[[#This Row],[close_date]],"MMMM")</f>
        <v>April</v>
      </c>
    </row>
    <row r="233" spans="1:12" x14ac:dyDescent="0.3">
      <c r="A233" s="1" t="s">
        <v>1264</v>
      </c>
      <c r="B233" s="1" t="s">
        <v>187</v>
      </c>
      <c r="C233" s="1" t="str">
        <f>VLOOKUP($B233,Table_sales_teams[],2,FALSE)</f>
        <v>Summer Sewald</v>
      </c>
      <c r="D233" s="1" t="str">
        <f>VLOOKUP($B233,Table_sales_teams[],3,FALSE)</f>
        <v>West</v>
      </c>
      <c r="E233" s="1" t="s">
        <v>21</v>
      </c>
      <c r="F233" s="1" t="s">
        <v>252</v>
      </c>
      <c r="G233" s="1" t="s">
        <v>12</v>
      </c>
      <c r="H233" s="2">
        <v>42835</v>
      </c>
      <c r="I233" s="2">
        <v>42841</v>
      </c>
      <c r="J233" s="1">
        <v>533</v>
      </c>
      <c r="K233" s="1">
        <f>YEAR(Table_sales_pipeline[[#This Row],[close_date]])</f>
        <v>2017</v>
      </c>
      <c r="L233" s="1" t="str">
        <f>TEXT(Table_sales_pipeline[[#This Row],[close_date]],"MMMM")</f>
        <v>April</v>
      </c>
    </row>
    <row r="234" spans="1:12" x14ac:dyDescent="0.3">
      <c r="A234" s="1" t="s">
        <v>1293</v>
      </c>
      <c r="B234" s="1" t="s">
        <v>86</v>
      </c>
      <c r="C234" s="1" t="str">
        <f>VLOOKUP($B234,Table_sales_teams[],2,FALSE)</f>
        <v>Celia Rouche</v>
      </c>
      <c r="D234" s="1" t="str">
        <f>VLOOKUP($B234,Table_sales_teams[],3,FALSE)</f>
        <v>West</v>
      </c>
      <c r="E234" s="1" t="s">
        <v>10</v>
      </c>
      <c r="F234" s="1" t="s">
        <v>339</v>
      </c>
      <c r="G234" s="1" t="s">
        <v>12</v>
      </c>
      <c r="H234" s="2">
        <v>42851</v>
      </c>
      <c r="I234" s="2">
        <v>42852</v>
      </c>
      <c r="J234" s="1">
        <v>4735</v>
      </c>
      <c r="K234" s="1">
        <f>YEAR(Table_sales_pipeline[[#This Row],[close_date]])</f>
        <v>2017</v>
      </c>
      <c r="L234" s="1" t="str">
        <f>TEXT(Table_sales_pipeline[[#This Row],[close_date]],"MMMM")</f>
        <v>April</v>
      </c>
    </row>
    <row r="235" spans="1:12" x14ac:dyDescent="0.3">
      <c r="A235" s="1" t="s">
        <v>4626</v>
      </c>
      <c r="B235" s="1" t="s">
        <v>9</v>
      </c>
      <c r="C235" s="1" t="str">
        <f>VLOOKUP($B235,Table_sales_teams[],2,FALSE)</f>
        <v>Melvin Marxen</v>
      </c>
      <c r="D235" s="1" t="str">
        <f>VLOOKUP($B235,Table_sales_teams[],3,FALSE)</f>
        <v>Central</v>
      </c>
      <c r="E235" s="1" t="s">
        <v>10</v>
      </c>
      <c r="F235" s="1" t="s">
        <v>134</v>
      </c>
      <c r="G235" s="1" t="s">
        <v>12</v>
      </c>
      <c r="H235" s="2">
        <v>42834</v>
      </c>
      <c r="I235" s="2">
        <v>42843</v>
      </c>
      <c r="J235" s="1">
        <v>4978</v>
      </c>
      <c r="K235" s="1">
        <f>YEAR(Table_sales_pipeline[[#This Row],[close_date]])</f>
        <v>2017</v>
      </c>
      <c r="L235" s="1" t="str">
        <f>TEXT(Table_sales_pipeline[[#This Row],[close_date]],"MMMM")</f>
        <v>April</v>
      </c>
    </row>
    <row r="236" spans="1:12" x14ac:dyDescent="0.3">
      <c r="A236" s="1" t="s">
        <v>1321</v>
      </c>
      <c r="B236" s="1" t="s">
        <v>46</v>
      </c>
      <c r="C236" s="1" t="str">
        <f>VLOOKUP($B236,Table_sales_teams[],2,FALSE)</f>
        <v>Dustin Brinkmann</v>
      </c>
      <c r="D236" s="1" t="str">
        <f>VLOOKUP($B236,Table_sales_teams[],3,FALSE)</f>
        <v>Central</v>
      </c>
      <c r="E236" s="1" t="s">
        <v>15</v>
      </c>
      <c r="F236" s="1" t="s">
        <v>290</v>
      </c>
      <c r="G236" s="1" t="s">
        <v>23</v>
      </c>
      <c r="H236" s="2">
        <v>42833</v>
      </c>
      <c r="I236" s="2">
        <v>42835</v>
      </c>
      <c r="J236" s="1">
        <v>0</v>
      </c>
      <c r="K236" s="1">
        <f>YEAR(Table_sales_pipeline[[#This Row],[close_date]])</f>
        <v>2017</v>
      </c>
      <c r="L236" s="1" t="str">
        <f>TEXT(Table_sales_pipeline[[#This Row],[close_date]],"MMMM")</f>
        <v>April</v>
      </c>
    </row>
    <row r="237" spans="1:12" x14ac:dyDescent="0.3">
      <c r="A237" s="1" t="s">
        <v>1337</v>
      </c>
      <c r="B237" s="1" t="s">
        <v>101</v>
      </c>
      <c r="C237" s="1" t="str">
        <f>VLOOKUP($B237,Table_sales_teams[],2,FALSE)</f>
        <v>Dustin Brinkmann</v>
      </c>
      <c r="D237" s="1" t="str">
        <f>VLOOKUP($B237,Table_sales_teams[],3,FALSE)</f>
        <v>Central</v>
      </c>
      <c r="E237" s="1" t="s">
        <v>36</v>
      </c>
      <c r="F237" s="1" t="s">
        <v>290</v>
      </c>
      <c r="G237" s="1" t="s">
        <v>23</v>
      </c>
      <c r="H237" s="2">
        <v>42826</v>
      </c>
      <c r="I237" s="2">
        <v>42838</v>
      </c>
      <c r="J237" s="1">
        <v>0</v>
      </c>
      <c r="K237" s="1">
        <f>YEAR(Table_sales_pipeline[[#This Row],[close_date]])</f>
        <v>2017</v>
      </c>
      <c r="L237" s="1" t="str">
        <f>TEXT(Table_sales_pipeline[[#This Row],[close_date]],"MMMM")</f>
        <v>April</v>
      </c>
    </row>
    <row r="238" spans="1:12" x14ac:dyDescent="0.3">
      <c r="A238" s="1" t="s">
        <v>1342</v>
      </c>
      <c r="B238" s="1" t="s">
        <v>9</v>
      </c>
      <c r="C238" s="1" t="str">
        <f>VLOOKUP($B238,Table_sales_teams[],2,FALSE)</f>
        <v>Melvin Marxen</v>
      </c>
      <c r="D238" s="1" t="str">
        <f>VLOOKUP($B238,Table_sales_teams[],3,FALSE)</f>
        <v>Central</v>
      </c>
      <c r="E238" s="1" t="s">
        <v>15</v>
      </c>
      <c r="F238" s="1" t="s">
        <v>18</v>
      </c>
      <c r="G238" s="1" t="s">
        <v>12</v>
      </c>
      <c r="H238" s="2">
        <v>42839</v>
      </c>
      <c r="I238" s="2">
        <v>42847</v>
      </c>
      <c r="J238" s="1">
        <v>53</v>
      </c>
      <c r="K238" s="1">
        <f>YEAR(Table_sales_pipeline[[#This Row],[close_date]])</f>
        <v>2017</v>
      </c>
      <c r="L238" s="1" t="str">
        <f>TEXT(Table_sales_pipeline[[#This Row],[close_date]],"MMMM")</f>
        <v>April</v>
      </c>
    </row>
    <row r="239" spans="1:12" x14ac:dyDescent="0.3">
      <c r="A239" s="1" t="s">
        <v>1353</v>
      </c>
      <c r="B239" s="1" t="s">
        <v>101</v>
      </c>
      <c r="C239" s="1" t="str">
        <f>VLOOKUP($B239,Table_sales_teams[],2,FALSE)</f>
        <v>Dustin Brinkmann</v>
      </c>
      <c r="D239" s="1" t="str">
        <f>VLOOKUP($B239,Table_sales_teams[],3,FALSE)</f>
        <v>Central</v>
      </c>
      <c r="E239" s="1" t="s">
        <v>15</v>
      </c>
      <c r="F239" s="1" t="s">
        <v>99</v>
      </c>
      <c r="G239" s="1" t="s">
        <v>23</v>
      </c>
      <c r="H239" s="2">
        <v>42827</v>
      </c>
      <c r="I239" s="2">
        <v>42837</v>
      </c>
      <c r="J239" s="1">
        <v>0</v>
      </c>
      <c r="K239" s="1">
        <f>YEAR(Table_sales_pipeline[[#This Row],[close_date]])</f>
        <v>2017</v>
      </c>
      <c r="L239" s="1" t="str">
        <f>TEXT(Table_sales_pipeline[[#This Row],[close_date]],"MMMM")</f>
        <v>April</v>
      </c>
    </row>
    <row r="240" spans="1:12" x14ac:dyDescent="0.3">
      <c r="A240" s="1" t="s">
        <v>1371</v>
      </c>
      <c r="B240" s="1" t="s">
        <v>9</v>
      </c>
      <c r="C240" s="1" t="str">
        <f>VLOOKUP($B240,Table_sales_teams[],2,FALSE)</f>
        <v>Melvin Marxen</v>
      </c>
      <c r="D240" s="1" t="str">
        <f>VLOOKUP($B240,Table_sales_teams[],3,FALSE)</f>
        <v>Central</v>
      </c>
      <c r="E240" s="1" t="s">
        <v>43</v>
      </c>
      <c r="F240" s="1" t="s">
        <v>59</v>
      </c>
      <c r="G240" s="1" t="s">
        <v>12</v>
      </c>
      <c r="H240" s="2">
        <v>42838</v>
      </c>
      <c r="I240" s="2">
        <v>42846</v>
      </c>
      <c r="J240" s="1">
        <v>5220</v>
      </c>
      <c r="K240" s="1">
        <f>YEAR(Table_sales_pipeline[[#This Row],[close_date]])</f>
        <v>2017</v>
      </c>
      <c r="L240" s="1" t="str">
        <f>TEXT(Table_sales_pipeline[[#This Row],[close_date]],"MMMM")</f>
        <v>April</v>
      </c>
    </row>
    <row r="241" spans="1:12" x14ac:dyDescent="0.3">
      <c r="A241" s="1" t="s">
        <v>1396</v>
      </c>
      <c r="B241" s="1" t="s">
        <v>49</v>
      </c>
      <c r="C241" s="1" t="str">
        <f>VLOOKUP($B241,Table_sales_teams[],2,FALSE)</f>
        <v>Summer Sewald</v>
      </c>
      <c r="D241" s="1" t="str">
        <f>VLOOKUP($B241,Table_sales_teams[],3,FALSE)</f>
        <v>West</v>
      </c>
      <c r="E241" s="1" t="s">
        <v>10</v>
      </c>
      <c r="F241" s="1" t="s">
        <v>331</v>
      </c>
      <c r="G241" s="1" t="s">
        <v>23</v>
      </c>
      <c r="H241" s="2">
        <v>42837</v>
      </c>
      <c r="I241" s="2">
        <v>42838</v>
      </c>
      <c r="J241" s="1">
        <v>0</v>
      </c>
      <c r="K241" s="1">
        <f>YEAR(Table_sales_pipeline[[#This Row],[close_date]])</f>
        <v>2017</v>
      </c>
      <c r="L241" s="1" t="str">
        <f>TEXT(Table_sales_pipeline[[#This Row],[close_date]],"MMMM")</f>
        <v>April</v>
      </c>
    </row>
    <row r="242" spans="1:12" x14ac:dyDescent="0.3">
      <c r="A242" s="1" t="s">
        <v>1398</v>
      </c>
      <c r="B242" s="1" t="s">
        <v>146</v>
      </c>
      <c r="C242" s="1" t="str">
        <f>VLOOKUP($B242,Table_sales_teams[],2,FALSE)</f>
        <v>Rocco Neubert</v>
      </c>
      <c r="D242" s="1" t="str">
        <f>VLOOKUP($B242,Table_sales_teams[],3,FALSE)</f>
        <v>East</v>
      </c>
      <c r="E242" s="1" t="s">
        <v>10</v>
      </c>
      <c r="F242" s="1" t="s">
        <v>102</v>
      </c>
      <c r="G242" s="1" t="s">
        <v>23</v>
      </c>
      <c r="H242" s="2">
        <v>42828</v>
      </c>
      <c r="I242" s="2">
        <v>42830</v>
      </c>
      <c r="J242" s="1">
        <v>0</v>
      </c>
      <c r="K242" s="1">
        <f>YEAR(Table_sales_pipeline[[#This Row],[close_date]])</f>
        <v>2017</v>
      </c>
      <c r="L242" s="1" t="str">
        <f>TEXT(Table_sales_pipeline[[#This Row],[close_date]],"MMMM")</f>
        <v>April</v>
      </c>
    </row>
    <row r="243" spans="1:12" x14ac:dyDescent="0.3">
      <c r="A243" s="1" t="s">
        <v>1399</v>
      </c>
      <c r="B243" s="1" t="s">
        <v>28</v>
      </c>
      <c r="C243" s="1" t="str">
        <f>VLOOKUP($B243,Table_sales_teams[],2,FALSE)</f>
        <v>Cara Losch</v>
      </c>
      <c r="D243" s="1" t="str">
        <f>VLOOKUP($B243,Table_sales_teams[],3,FALSE)</f>
        <v>East</v>
      </c>
      <c r="E243" s="1" t="s">
        <v>36</v>
      </c>
      <c r="F243" s="1" t="s">
        <v>118</v>
      </c>
      <c r="G243" s="1" t="s">
        <v>12</v>
      </c>
      <c r="H243" s="2">
        <v>42828</v>
      </c>
      <c r="I243" s="2">
        <v>42835</v>
      </c>
      <c r="J243" s="1">
        <v>2794</v>
      </c>
      <c r="K243" s="1">
        <f>YEAR(Table_sales_pipeline[[#This Row],[close_date]])</f>
        <v>2017</v>
      </c>
      <c r="L243" s="1" t="str">
        <f>TEXT(Table_sales_pipeline[[#This Row],[close_date]],"MMMM")</f>
        <v>April</v>
      </c>
    </row>
    <row r="244" spans="1:12" x14ac:dyDescent="0.3">
      <c r="A244" s="1" t="s">
        <v>1433</v>
      </c>
      <c r="B244" s="1" t="s">
        <v>46</v>
      </c>
      <c r="C244" s="1" t="str">
        <f>VLOOKUP($B244,Table_sales_teams[],2,FALSE)</f>
        <v>Dustin Brinkmann</v>
      </c>
      <c r="D244" s="1" t="str">
        <f>VLOOKUP($B244,Table_sales_teams[],3,FALSE)</f>
        <v>Central</v>
      </c>
      <c r="E244" s="1" t="s">
        <v>36</v>
      </c>
      <c r="F244" s="1" t="s">
        <v>131</v>
      </c>
      <c r="G244" s="1" t="s">
        <v>23</v>
      </c>
      <c r="H244" s="2">
        <v>42836</v>
      </c>
      <c r="I244" s="2">
        <v>42846</v>
      </c>
      <c r="J244" s="1">
        <v>0</v>
      </c>
      <c r="K244" s="1">
        <f>YEAR(Table_sales_pipeline[[#This Row],[close_date]])</f>
        <v>2017</v>
      </c>
      <c r="L244" s="1" t="str">
        <f>TEXT(Table_sales_pipeline[[#This Row],[close_date]],"MMMM")</f>
        <v>April</v>
      </c>
    </row>
    <row r="245" spans="1:12" x14ac:dyDescent="0.3">
      <c r="A245" s="1" t="s">
        <v>1447</v>
      </c>
      <c r="B245" s="1" t="s">
        <v>31</v>
      </c>
      <c r="C245" s="1" t="str">
        <f>VLOOKUP($B245,Table_sales_teams[],2,FALSE)</f>
        <v>Cara Losch</v>
      </c>
      <c r="D245" s="1" t="str">
        <f>VLOOKUP($B245,Table_sales_teams[],3,FALSE)</f>
        <v>East</v>
      </c>
      <c r="E245" s="1" t="s">
        <v>15</v>
      </c>
      <c r="F245" s="1" t="s">
        <v>102</v>
      </c>
      <c r="G245" s="1" t="s">
        <v>12</v>
      </c>
      <c r="H245" s="2">
        <v>42830</v>
      </c>
      <c r="I245" s="2">
        <v>42832</v>
      </c>
      <c r="J245" s="1">
        <v>45</v>
      </c>
      <c r="K245" s="1">
        <f>YEAR(Table_sales_pipeline[[#This Row],[close_date]])</f>
        <v>2017</v>
      </c>
      <c r="L245" s="1" t="str">
        <f>TEXT(Table_sales_pipeline[[#This Row],[close_date]],"MMMM")</f>
        <v>April</v>
      </c>
    </row>
    <row r="246" spans="1:12" x14ac:dyDescent="0.3">
      <c r="A246" s="1" t="s">
        <v>1455</v>
      </c>
      <c r="B246" s="1" t="s">
        <v>115</v>
      </c>
      <c r="C246" s="1" t="str">
        <f>VLOOKUP($B246,Table_sales_teams[],2,FALSE)</f>
        <v>Rocco Neubert</v>
      </c>
      <c r="D246" s="1" t="str">
        <f>VLOOKUP($B246,Table_sales_teams[],3,FALSE)</f>
        <v>East</v>
      </c>
      <c r="E246" s="1" t="s">
        <v>21</v>
      </c>
      <c r="F246" s="1" t="s">
        <v>81</v>
      </c>
      <c r="G246" s="1" t="s">
        <v>23</v>
      </c>
      <c r="H246" s="2">
        <v>42842</v>
      </c>
      <c r="I246" s="2">
        <v>42844</v>
      </c>
      <c r="J246" s="1">
        <v>0</v>
      </c>
      <c r="K246" s="1">
        <f>YEAR(Table_sales_pipeline[[#This Row],[close_date]])</f>
        <v>2017</v>
      </c>
      <c r="L246" s="1" t="str">
        <f>TEXT(Table_sales_pipeline[[#This Row],[close_date]],"MMMM")</f>
        <v>April</v>
      </c>
    </row>
    <row r="247" spans="1:12" x14ac:dyDescent="0.3">
      <c r="A247" s="1" t="s">
        <v>1467</v>
      </c>
      <c r="B247" s="1" t="s">
        <v>20</v>
      </c>
      <c r="C247" s="1" t="str">
        <f>VLOOKUP($B247,Table_sales_teams[],2,FALSE)</f>
        <v>Melvin Marxen</v>
      </c>
      <c r="D247" s="1" t="str">
        <f>VLOOKUP($B247,Table_sales_teams[],3,FALSE)</f>
        <v>Central</v>
      </c>
      <c r="E247" s="1" t="s">
        <v>15</v>
      </c>
      <c r="F247" s="1" t="s">
        <v>112</v>
      </c>
      <c r="G247" s="1" t="s">
        <v>23</v>
      </c>
      <c r="H247" s="2">
        <v>42831</v>
      </c>
      <c r="I247" s="2">
        <v>42841</v>
      </c>
      <c r="J247" s="1">
        <v>0</v>
      </c>
      <c r="K247" s="1">
        <f>YEAR(Table_sales_pipeline[[#This Row],[close_date]])</f>
        <v>2017</v>
      </c>
      <c r="L247" s="1" t="str">
        <f>TEXT(Table_sales_pipeline[[#This Row],[close_date]],"MMMM")</f>
        <v>April</v>
      </c>
    </row>
    <row r="248" spans="1:12" x14ac:dyDescent="0.3">
      <c r="A248" s="1" t="s">
        <v>1530</v>
      </c>
      <c r="B248" s="1" t="s">
        <v>31</v>
      </c>
      <c r="C248" s="1" t="str">
        <f>VLOOKUP($B248,Table_sales_teams[],2,FALSE)</f>
        <v>Cara Losch</v>
      </c>
      <c r="D248" s="1" t="str">
        <f>VLOOKUP($B248,Table_sales_teams[],3,FALSE)</f>
        <v>East</v>
      </c>
      <c r="E248" s="1" t="s">
        <v>15</v>
      </c>
      <c r="F248" s="1" t="s">
        <v>252</v>
      </c>
      <c r="G248" s="1" t="s">
        <v>23</v>
      </c>
      <c r="H248" s="2">
        <v>42816</v>
      </c>
      <c r="I248" s="2">
        <v>42826</v>
      </c>
      <c r="J248" s="1">
        <v>0</v>
      </c>
      <c r="K248" s="1">
        <f>YEAR(Table_sales_pipeline[[#This Row],[close_date]])</f>
        <v>2017</v>
      </c>
      <c r="L248" s="1" t="str">
        <f>TEXT(Table_sales_pipeline[[#This Row],[close_date]],"MMMM")</f>
        <v>April</v>
      </c>
    </row>
    <row r="249" spans="1:12" x14ac:dyDescent="0.3">
      <c r="A249" s="1" t="s">
        <v>1551</v>
      </c>
      <c r="B249" s="1" t="s">
        <v>34</v>
      </c>
      <c r="C249" s="1" t="str">
        <f>VLOOKUP($B249,Table_sales_teams[],2,FALSE)</f>
        <v>Summer Sewald</v>
      </c>
      <c r="D249" s="1" t="str">
        <f>VLOOKUP($B249,Table_sales_teams[],3,FALSE)</f>
        <v>West</v>
      </c>
      <c r="E249" s="1" t="s">
        <v>21</v>
      </c>
      <c r="F249" s="1" t="s">
        <v>50</v>
      </c>
      <c r="G249" s="1" t="s">
        <v>23</v>
      </c>
      <c r="H249" s="2">
        <v>42834</v>
      </c>
      <c r="I249" s="2">
        <v>42840</v>
      </c>
      <c r="J249" s="1">
        <v>0</v>
      </c>
      <c r="K249" s="1">
        <f>YEAR(Table_sales_pipeline[[#This Row],[close_date]])</f>
        <v>2017</v>
      </c>
      <c r="L249" s="1" t="str">
        <f>TEXT(Table_sales_pipeline[[#This Row],[close_date]],"MMMM")</f>
        <v>April</v>
      </c>
    </row>
    <row r="250" spans="1:12" x14ac:dyDescent="0.3">
      <c r="A250" s="1" t="s">
        <v>1554</v>
      </c>
      <c r="B250" s="1" t="s">
        <v>20</v>
      </c>
      <c r="C250" s="1" t="str">
        <f>VLOOKUP($B250,Table_sales_teams[],2,FALSE)</f>
        <v>Melvin Marxen</v>
      </c>
      <c r="D250" s="1" t="str">
        <f>VLOOKUP($B250,Table_sales_teams[],3,FALSE)</f>
        <v>Central</v>
      </c>
      <c r="E250" s="1" t="s">
        <v>36</v>
      </c>
      <c r="F250" s="1" t="s">
        <v>296</v>
      </c>
      <c r="G250" s="1" t="s">
        <v>23</v>
      </c>
      <c r="H250" s="2">
        <v>42831</v>
      </c>
      <c r="I250" s="2">
        <v>42838</v>
      </c>
      <c r="J250" s="1">
        <v>0</v>
      </c>
      <c r="K250" s="1">
        <f>YEAR(Table_sales_pipeline[[#This Row],[close_date]])</f>
        <v>2017</v>
      </c>
      <c r="L250" s="1" t="str">
        <f>TEXT(Table_sales_pipeline[[#This Row],[close_date]],"MMMM")</f>
        <v>April</v>
      </c>
    </row>
    <row r="251" spans="1:12" x14ac:dyDescent="0.3">
      <c r="A251" s="1" t="s">
        <v>1555</v>
      </c>
      <c r="B251" s="1" t="s">
        <v>71</v>
      </c>
      <c r="C251" s="1" t="str">
        <f>VLOOKUP($B251,Table_sales_teams[],2,FALSE)</f>
        <v>Celia Rouche</v>
      </c>
      <c r="D251" s="1" t="str">
        <f>VLOOKUP($B251,Table_sales_teams[],3,FALSE)</f>
        <v>West</v>
      </c>
      <c r="E251" s="1" t="s">
        <v>36</v>
      </c>
      <c r="F251" s="1" t="s">
        <v>339</v>
      </c>
      <c r="G251" s="1" t="s">
        <v>12</v>
      </c>
      <c r="H251" s="2">
        <v>42833</v>
      </c>
      <c r="I251" s="2">
        <v>42839</v>
      </c>
      <c r="J251" s="1">
        <v>3224</v>
      </c>
      <c r="K251" s="1">
        <f>YEAR(Table_sales_pipeline[[#This Row],[close_date]])</f>
        <v>2017</v>
      </c>
      <c r="L251" s="1" t="str">
        <f>TEXT(Table_sales_pipeline[[#This Row],[close_date]],"MMMM")</f>
        <v>April</v>
      </c>
    </row>
    <row r="252" spans="1:12" x14ac:dyDescent="0.3">
      <c r="A252" s="1" t="s">
        <v>1570</v>
      </c>
      <c r="B252" s="1" t="s">
        <v>97</v>
      </c>
      <c r="C252" s="1" t="str">
        <f>VLOOKUP($B252,Table_sales_teams[],2,FALSE)</f>
        <v>Celia Rouche</v>
      </c>
      <c r="D252" s="1" t="str">
        <f>VLOOKUP($B252,Table_sales_teams[],3,FALSE)</f>
        <v>West</v>
      </c>
      <c r="E252" s="1" t="s">
        <v>21</v>
      </c>
      <c r="F252" s="1" t="s">
        <v>264</v>
      </c>
      <c r="G252" s="1" t="s">
        <v>12</v>
      </c>
      <c r="H252" s="2">
        <v>42842</v>
      </c>
      <c r="I252" s="2">
        <v>42849</v>
      </c>
      <c r="J252" s="1">
        <v>527</v>
      </c>
      <c r="K252" s="1">
        <f>YEAR(Table_sales_pipeline[[#This Row],[close_date]])</f>
        <v>2017</v>
      </c>
      <c r="L252" s="1" t="str">
        <f>TEXT(Table_sales_pipeline[[#This Row],[close_date]],"MMMM")</f>
        <v>April</v>
      </c>
    </row>
    <row r="253" spans="1:12" x14ac:dyDescent="0.3">
      <c r="A253" s="1" t="s">
        <v>1575</v>
      </c>
      <c r="B253" s="1" t="s">
        <v>187</v>
      </c>
      <c r="C253" s="1" t="str">
        <f>VLOOKUP($B253,Table_sales_teams[],2,FALSE)</f>
        <v>Summer Sewald</v>
      </c>
      <c r="D253" s="1" t="str">
        <f>VLOOKUP($B253,Table_sales_teams[],3,FALSE)</f>
        <v>West</v>
      </c>
      <c r="E253" s="1" t="s">
        <v>72</v>
      </c>
      <c r="F253" s="1" t="s">
        <v>212</v>
      </c>
      <c r="G253" s="1" t="s">
        <v>23</v>
      </c>
      <c r="H253" s="2">
        <v>42827</v>
      </c>
      <c r="I253" s="2">
        <v>42839</v>
      </c>
      <c r="J253" s="1">
        <v>0</v>
      </c>
      <c r="K253" s="1">
        <f>YEAR(Table_sales_pipeline[[#This Row],[close_date]])</f>
        <v>2017</v>
      </c>
      <c r="L253" s="1" t="str">
        <f>TEXT(Table_sales_pipeline[[#This Row],[close_date]],"MMMM")</f>
        <v>April</v>
      </c>
    </row>
    <row r="254" spans="1:12" x14ac:dyDescent="0.3">
      <c r="A254" s="1" t="s">
        <v>1597</v>
      </c>
      <c r="B254" s="1" t="s">
        <v>115</v>
      </c>
      <c r="C254" s="1" t="str">
        <f>VLOOKUP($B254,Table_sales_teams[],2,FALSE)</f>
        <v>Rocco Neubert</v>
      </c>
      <c r="D254" s="1" t="str">
        <f>VLOOKUP($B254,Table_sales_teams[],3,FALSE)</f>
        <v>East</v>
      </c>
      <c r="E254" s="1" t="s">
        <v>15</v>
      </c>
      <c r="F254" s="1" t="s">
        <v>202</v>
      </c>
      <c r="G254" s="1" t="s">
        <v>12</v>
      </c>
      <c r="H254" s="2">
        <v>42832</v>
      </c>
      <c r="I254" s="2">
        <v>42840</v>
      </c>
      <c r="J254" s="1">
        <v>59</v>
      </c>
      <c r="K254" s="1">
        <f>YEAR(Table_sales_pipeline[[#This Row],[close_date]])</f>
        <v>2017</v>
      </c>
      <c r="L254" s="1" t="str">
        <f>TEXT(Table_sales_pipeline[[#This Row],[close_date]],"MMMM")</f>
        <v>April</v>
      </c>
    </row>
    <row r="255" spans="1:12" x14ac:dyDescent="0.3">
      <c r="A255" s="1" t="s">
        <v>1602</v>
      </c>
      <c r="B255" s="1" t="s">
        <v>97</v>
      </c>
      <c r="C255" s="1" t="str">
        <f>VLOOKUP($B255,Table_sales_teams[],2,FALSE)</f>
        <v>Celia Rouche</v>
      </c>
      <c r="D255" s="1" t="str">
        <f>VLOOKUP($B255,Table_sales_teams[],3,FALSE)</f>
        <v>West</v>
      </c>
      <c r="E255" s="1" t="s">
        <v>36</v>
      </c>
      <c r="F255" s="1" t="s">
        <v>252</v>
      </c>
      <c r="G255" s="1" t="s">
        <v>23</v>
      </c>
      <c r="H255" s="2">
        <v>42824</v>
      </c>
      <c r="I255" s="2">
        <v>42834</v>
      </c>
      <c r="J255" s="1">
        <v>0</v>
      </c>
      <c r="K255" s="1">
        <f>YEAR(Table_sales_pipeline[[#This Row],[close_date]])</f>
        <v>2017</v>
      </c>
      <c r="L255" s="1" t="str">
        <f>TEXT(Table_sales_pipeline[[#This Row],[close_date]],"MMMM")</f>
        <v>April</v>
      </c>
    </row>
    <row r="256" spans="1:12" x14ac:dyDescent="0.3">
      <c r="A256" s="1" t="s">
        <v>1610</v>
      </c>
      <c r="B256" s="1" t="s">
        <v>28</v>
      </c>
      <c r="C256" s="1" t="str">
        <f>VLOOKUP($B256,Table_sales_teams[],2,FALSE)</f>
        <v>Cara Losch</v>
      </c>
      <c r="D256" s="1" t="str">
        <f>VLOOKUP($B256,Table_sales_teams[],3,FALSE)</f>
        <v>East</v>
      </c>
      <c r="E256" s="1" t="s">
        <v>43</v>
      </c>
      <c r="F256" s="1" t="s">
        <v>202</v>
      </c>
      <c r="G256" s="1" t="s">
        <v>12</v>
      </c>
      <c r="H256" s="2">
        <v>42848</v>
      </c>
      <c r="I256" s="2">
        <v>42849</v>
      </c>
      <c r="J256" s="1">
        <v>5780</v>
      </c>
      <c r="K256" s="1">
        <f>YEAR(Table_sales_pipeline[[#This Row],[close_date]])</f>
        <v>2017</v>
      </c>
      <c r="L256" s="1" t="str">
        <f>TEXT(Table_sales_pipeline[[#This Row],[close_date]],"MMMM")</f>
        <v>April</v>
      </c>
    </row>
    <row r="257" spans="1:12" x14ac:dyDescent="0.3">
      <c r="A257" s="1" t="s">
        <v>1614</v>
      </c>
      <c r="B257" s="1" t="s">
        <v>9</v>
      </c>
      <c r="C257" s="1" t="str">
        <f>VLOOKUP($B257,Table_sales_teams[],2,FALSE)</f>
        <v>Melvin Marxen</v>
      </c>
      <c r="D257" s="1" t="str">
        <f>VLOOKUP($B257,Table_sales_teams[],3,FALSE)</f>
        <v>Central</v>
      </c>
      <c r="E257" s="1" t="s">
        <v>10</v>
      </c>
      <c r="F257" s="1" t="s">
        <v>137</v>
      </c>
      <c r="G257" s="1" t="s">
        <v>23</v>
      </c>
      <c r="H257" s="2">
        <v>42845</v>
      </c>
      <c r="I257" s="2">
        <v>42855</v>
      </c>
      <c r="J257" s="1">
        <v>0</v>
      </c>
      <c r="K257" s="1">
        <f>YEAR(Table_sales_pipeline[[#This Row],[close_date]])</f>
        <v>2017</v>
      </c>
      <c r="L257" s="1" t="str">
        <f>TEXT(Table_sales_pipeline[[#This Row],[close_date]],"MMMM")</f>
        <v>April</v>
      </c>
    </row>
    <row r="258" spans="1:12" x14ac:dyDescent="0.3">
      <c r="A258" s="1" t="s">
        <v>4949</v>
      </c>
      <c r="B258" s="1" t="s">
        <v>97</v>
      </c>
      <c r="C258" s="1" t="str">
        <f>VLOOKUP($B258,Table_sales_teams[],2,FALSE)</f>
        <v>Celia Rouche</v>
      </c>
      <c r="D258" s="1" t="str">
        <f>VLOOKUP($B258,Table_sales_teams[],3,FALSE)</f>
        <v>West</v>
      </c>
      <c r="E258" s="1" t="s">
        <v>72</v>
      </c>
      <c r="F258" s="1" t="s">
        <v>352</v>
      </c>
      <c r="G258" s="1" t="s">
        <v>12</v>
      </c>
      <c r="H258" s="2">
        <v>42849</v>
      </c>
      <c r="I258" s="2">
        <v>42854</v>
      </c>
      <c r="J258" s="1">
        <v>788</v>
      </c>
      <c r="K258" s="1">
        <f>YEAR(Table_sales_pipeline[[#This Row],[close_date]])</f>
        <v>2017</v>
      </c>
      <c r="L258" s="1" t="str">
        <f>TEXT(Table_sales_pipeline[[#This Row],[close_date]],"MMMM")</f>
        <v>April</v>
      </c>
    </row>
    <row r="259" spans="1:12" x14ac:dyDescent="0.3">
      <c r="A259" s="1" t="s">
        <v>1631</v>
      </c>
      <c r="B259" s="1" t="s">
        <v>115</v>
      </c>
      <c r="C259" s="1" t="str">
        <f>VLOOKUP($B259,Table_sales_teams[],2,FALSE)</f>
        <v>Rocco Neubert</v>
      </c>
      <c r="D259" s="1" t="str">
        <f>VLOOKUP($B259,Table_sales_teams[],3,FALSE)</f>
        <v>East</v>
      </c>
      <c r="E259" s="1" t="s">
        <v>21</v>
      </c>
      <c r="F259" s="1" t="s">
        <v>122</v>
      </c>
      <c r="G259" s="1" t="s">
        <v>23</v>
      </c>
      <c r="H259" s="2">
        <v>42824</v>
      </c>
      <c r="I259" s="2">
        <v>42826</v>
      </c>
      <c r="J259" s="1">
        <v>0</v>
      </c>
      <c r="K259" s="1">
        <f>YEAR(Table_sales_pipeline[[#This Row],[close_date]])</f>
        <v>2017</v>
      </c>
      <c r="L259" s="1" t="str">
        <f>TEXT(Table_sales_pipeline[[#This Row],[close_date]],"MMMM")</f>
        <v>April</v>
      </c>
    </row>
    <row r="260" spans="1:12" x14ac:dyDescent="0.3">
      <c r="A260" s="1" t="s">
        <v>1660</v>
      </c>
      <c r="B260" s="1" t="s">
        <v>39</v>
      </c>
      <c r="C260" s="1" t="str">
        <f>VLOOKUP($B260,Table_sales_teams[],2,FALSE)</f>
        <v>Rocco Neubert</v>
      </c>
      <c r="D260" s="1" t="str">
        <f>VLOOKUP($B260,Table_sales_teams[],3,FALSE)</f>
        <v>East</v>
      </c>
      <c r="E260" s="1" t="s">
        <v>72</v>
      </c>
      <c r="F260" s="1" t="s">
        <v>81</v>
      </c>
      <c r="G260" s="1" t="s">
        <v>23</v>
      </c>
      <c r="H260" s="2">
        <v>42836</v>
      </c>
      <c r="I260" s="2">
        <v>42843</v>
      </c>
      <c r="J260" s="1">
        <v>0</v>
      </c>
      <c r="K260" s="1">
        <f>YEAR(Table_sales_pipeline[[#This Row],[close_date]])</f>
        <v>2017</v>
      </c>
      <c r="L260" s="1" t="str">
        <f>TEXT(Table_sales_pipeline[[#This Row],[close_date]],"MMMM")</f>
        <v>April</v>
      </c>
    </row>
    <row r="261" spans="1:12" x14ac:dyDescent="0.3">
      <c r="A261" s="1" t="s">
        <v>4993</v>
      </c>
      <c r="B261" s="1" t="s">
        <v>242</v>
      </c>
      <c r="C261" s="1" t="str">
        <f>VLOOKUP($B261,Table_sales_teams[],2,FALSE)</f>
        <v>Summer Sewald</v>
      </c>
      <c r="D261" s="1" t="str">
        <f>VLOOKUP($B261,Table_sales_teams[],3,FALSE)</f>
        <v>West</v>
      </c>
      <c r="E261" s="1" t="s">
        <v>72</v>
      </c>
      <c r="F261" s="1" t="s">
        <v>352</v>
      </c>
      <c r="G261" s="1" t="s">
        <v>23</v>
      </c>
      <c r="H261" s="2">
        <v>42818</v>
      </c>
      <c r="I261" s="2">
        <v>42826</v>
      </c>
      <c r="J261" s="1">
        <v>0</v>
      </c>
      <c r="K261" s="1">
        <f>YEAR(Table_sales_pipeline[[#This Row],[close_date]])</f>
        <v>2017</v>
      </c>
      <c r="L261" s="1" t="str">
        <f>TEXT(Table_sales_pipeline[[#This Row],[close_date]],"MMMM")</f>
        <v>April</v>
      </c>
    </row>
    <row r="262" spans="1:12" x14ac:dyDescent="0.3">
      <c r="A262" s="1" t="s">
        <v>1696</v>
      </c>
      <c r="B262" s="1" t="s">
        <v>242</v>
      </c>
      <c r="C262" s="1" t="str">
        <f>VLOOKUP($B262,Table_sales_teams[],2,FALSE)</f>
        <v>Summer Sewald</v>
      </c>
      <c r="D262" s="1" t="str">
        <f>VLOOKUP($B262,Table_sales_teams[],3,FALSE)</f>
        <v>West</v>
      </c>
      <c r="E262" s="1" t="s">
        <v>72</v>
      </c>
      <c r="F262" s="1" t="s">
        <v>668</v>
      </c>
      <c r="G262" s="1" t="s">
        <v>12</v>
      </c>
      <c r="H262" s="2">
        <v>42841</v>
      </c>
      <c r="I262" s="2">
        <v>42849</v>
      </c>
      <c r="J262" s="1">
        <v>1234</v>
      </c>
      <c r="K262" s="1">
        <f>YEAR(Table_sales_pipeline[[#This Row],[close_date]])</f>
        <v>2017</v>
      </c>
      <c r="L262" s="1" t="str">
        <f>TEXT(Table_sales_pipeline[[#This Row],[close_date]],"MMMM")</f>
        <v>April</v>
      </c>
    </row>
    <row r="263" spans="1:12" x14ac:dyDescent="0.3">
      <c r="A263" s="1" t="s">
        <v>5050</v>
      </c>
      <c r="B263" s="1" t="s">
        <v>101</v>
      </c>
      <c r="C263" s="1" t="str">
        <f>VLOOKUP($B263,Table_sales_teams[],2,FALSE)</f>
        <v>Dustin Brinkmann</v>
      </c>
      <c r="D263" s="1" t="str">
        <f>VLOOKUP($B263,Table_sales_teams[],3,FALSE)</f>
        <v>Central</v>
      </c>
      <c r="E263" s="1" t="s">
        <v>15</v>
      </c>
      <c r="F263" s="1" t="s">
        <v>362</v>
      </c>
      <c r="G263" s="1" t="s">
        <v>12</v>
      </c>
      <c r="H263" s="2">
        <v>42842</v>
      </c>
      <c r="I263" s="2">
        <v>42848</v>
      </c>
      <c r="J263" s="1">
        <v>62</v>
      </c>
      <c r="K263" s="1">
        <f>YEAR(Table_sales_pipeline[[#This Row],[close_date]])</f>
        <v>2017</v>
      </c>
      <c r="L263" s="1" t="str">
        <f>TEXT(Table_sales_pipeline[[#This Row],[close_date]],"MMMM")</f>
        <v>April</v>
      </c>
    </row>
    <row r="264" spans="1:12" x14ac:dyDescent="0.3">
      <c r="A264" s="1" t="s">
        <v>5088</v>
      </c>
      <c r="B264" s="1" t="s">
        <v>101</v>
      </c>
      <c r="C264" s="1" t="str">
        <f>VLOOKUP($B264,Table_sales_teams[],2,FALSE)</f>
        <v>Dustin Brinkmann</v>
      </c>
      <c r="D264" s="1" t="str">
        <f>VLOOKUP($B264,Table_sales_teams[],3,FALSE)</f>
        <v>Central</v>
      </c>
      <c r="E264" s="1" t="s">
        <v>36</v>
      </c>
      <c r="F264" s="1" t="s">
        <v>52</v>
      </c>
      <c r="G264" s="1" t="s">
        <v>12</v>
      </c>
      <c r="H264" s="2">
        <v>42817</v>
      </c>
      <c r="I264" s="2">
        <v>42826</v>
      </c>
      <c r="J264" s="1">
        <v>3251</v>
      </c>
      <c r="K264" s="1">
        <f>YEAR(Table_sales_pipeline[[#This Row],[close_date]])</f>
        <v>2017</v>
      </c>
      <c r="L264" s="1" t="str">
        <f>TEXT(Table_sales_pipeline[[#This Row],[close_date]],"MMMM")</f>
        <v>April</v>
      </c>
    </row>
    <row r="265" spans="1:12" x14ac:dyDescent="0.3">
      <c r="A265" s="1" t="s">
        <v>1764</v>
      </c>
      <c r="B265" s="1" t="s">
        <v>84</v>
      </c>
      <c r="C265" s="1" t="str">
        <f>VLOOKUP($B265,Table_sales_teams[],2,FALSE)</f>
        <v>Melvin Marxen</v>
      </c>
      <c r="D265" s="1" t="str">
        <f>VLOOKUP($B265,Table_sales_teams[],3,FALSE)</f>
        <v>Central</v>
      </c>
      <c r="E265" s="1" t="s">
        <v>15</v>
      </c>
      <c r="F265" s="1" t="s">
        <v>59</v>
      </c>
      <c r="G265" s="1" t="s">
        <v>12</v>
      </c>
      <c r="H265" s="2">
        <v>42846</v>
      </c>
      <c r="I265" s="2">
        <v>42847</v>
      </c>
      <c r="J265" s="1">
        <v>55</v>
      </c>
      <c r="K265" s="1">
        <f>YEAR(Table_sales_pipeline[[#This Row],[close_date]])</f>
        <v>2017</v>
      </c>
      <c r="L265" s="1" t="str">
        <f>TEXT(Table_sales_pipeline[[#This Row],[close_date]],"MMMM")</f>
        <v>April</v>
      </c>
    </row>
    <row r="266" spans="1:12" x14ac:dyDescent="0.3">
      <c r="A266" s="1" t="s">
        <v>1777</v>
      </c>
      <c r="B266" s="1" t="s">
        <v>75</v>
      </c>
      <c r="C266" s="1" t="str">
        <f>VLOOKUP($B266,Table_sales_teams[],2,FALSE)</f>
        <v>Rocco Neubert</v>
      </c>
      <c r="D266" s="1" t="str">
        <f>VLOOKUP($B266,Table_sales_teams[],3,FALSE)</f>
        <v>East</v>
      </c>
      <c r="E266" s="1" t="s">
        <v>10</v>
      </c>
      <c r="F266" s="1" t="s">
        <v>102</v>
      </c>
      <c r="G266" s="1" t="s">
        <v>12</v>
      </c>
      <c r="H266" s="2">
        <v>42818</v>
      </c>
      <c r="I266" s="2">
        <v>42827</v>
      </c>
      <c r="J266" s="1">
        <v>4986</v>
      </c>
      <c r="K266" s="1">
        <f>YEAR(Table_sales_pipeline[[#This Row],[close_date]])</f>
        <v>2017</v>
      </c>
      <c r="L266" s="1" t="str">
        <f>TEXT(Table_sales_pipeline[[#This Row],[close_date]],"MMMM")</f>
        <v>April</v>
      </c>
    </row>
    <row r="267" spans="1:12" x14ac:dyDescent="0.3">
      <c r="A267" s="1" t="s">
        <v>1797</v>
      </c>
      <c r="B267" s="1" t="s">
        <v>28</v>
      </c>
      <c r="C267" s="1" t="str">
        <f>VLOOKUP($B267,Table_sales_teams[],2,FALSE)</f>
        <v>Cara Losch</v>
      </c>
      <c r="D267" s="1" t="str">
        <f>VLOOKUP($B267,Table_sales_teams[],3,FALSE)</f>
        <v>East</v>
      </c>
      <c r="E267" s="1" t="s">
        <v>10</v>
      </c>
      <c r="F267" s="1" t="s">
        <v>414</v>
      </c>
      <c r="G267" s="1" t="s">
        <v>12</v>
      </c>
      <c r="H267" s="2">
        <v>42848</v>
      </c>
      <c r="I267" s="2">
        <v>42855</v>
      </c>
      <c r="J267" s="1">
        <v>5787</v>
      </c>
      <c r="K267" s="1">
        <f>YEAR(Table_sales_pipeline[[#This Row],[close_date]])</f>
        <v>2017</v>
      </c>
      <c r="L267" s="1" t="str">
        <f>TEXT(Table_sales_pipeline[[#This Row],[close_date]],"MMMM")</f>
        <v>April</v>
      </c>
    </row>
    <row r="268" spans="1:12" x14ac:dyDescent="0.3">
      <c r="A268" s="1" t="s">
        <v>1820</v>
      </c>
      <c r="B268" s="1" t="s">
        <v>9</v>
      </c>
      <c r="C268" s="1" t="str">
        <f>VLOOKUP($B268,Table_sales_teams[],2,FALSE)</f>
        <v>Melvin Marxen</v>
      </c>
      <c r="D268" s="1" t="str">
        <f>VLOOKUP($B268,Table_sales_teams[],3,FALSE)</f>
        <v>Central</v>
      </c>
      <c r="E268" s="1" t="s">
        <v>21</v>
      </c>
      <c r="F268" s="1" t="s">
        <v>54</v>
      </c>
      <c r="G268" s="1" t="s">
        <v>23</v>
      </c>
      <c r="H268" s="2">
        <v>42824</v>
      </c>
      <c r="I268" s="2">
        <v>42826</v>
      </c>
      <c r="J268" s="1">
        <v>0</v>
      </c>
      <c r="K268" s="1">
        <f>YEAR(Table_sales_pipeline[[#This Row],[close_date]])</f>
        <v>2017</v>
      </c>
      <c r="L268" s="1" t="str">
        <f>TEXT(Table_sales_pipeline[[#This Row],[close_date]],"MMMM")</f>
        <v>April</v>
      </c>
    </row>
    <row r="269" spans="1:12" x14ac:dyDescent="0.3">
      <c r="A269" s="1" t="s">
        <v>1842</v>
      </c>
      <c r="B269" s="1" t="s">
        <v>75</v>
      </c>
      <c r="C269" s="1" t="str">
        <f>VLOOKUP($B269,Table_sales_teams[],2,FALSE)</f>
        <v>Rocco Neubert</v>
      </c>
      <c r="D269" s="1" t="str">
        <f>VLOOKUP($B269,Table_sales_teams[],3,FALSE)</f>
        <v>East</v>
      </c>
      <c r="E269" s="1" t="s">
        <v>72</v>
      </c>
      <c r="F269" s="1" t="s">
        <v>174</v>
      </c>
      <c r="G269" s="1" t="s">
        <v>23</v>
      </c>
      <c r="H269" s="2">
        <v>42853</v>
      </c>
      <c r="I269" s="2">
        <v>42855</v>
      </c>
      <c r="J269" s="1">
        <v>0</v>
      </c>
      <c r="K269" s="1">
        <f>YEAR(Table_sales_pipeline[[#This Row],[close_date]])</f>
        <v>2017</v>
      </c>
      <c r="L269" s="1" t="str">
        <f>TEXT(Table_sales_pipeline[[#This Row],[close_date]],"MMMM")</f>
        <v>April</v>
      </c>
    </row>
    <row r="270" spans="1:12" x14ac:dyDescent="0.3">
      <c r="A270" s="1" t="s">
        <v>1867</v>
      </c>
      <c r="B270" s="1" t="s">
        <v>242</v>
      </c>
      <c r="C270" s="1" t="str">
        <f>VLOOKUP($B270,Table_sales_teams[],2,FALSE)</f>
        <v>Summer Sewald</v>
      </c>
      <c r="D270" s="1" t="str">
        <f>VLOOKUP($B270,Table_sales_teams[],3,FALSE)</f>
        <v>West</v>
      </c>
      <c r="E270" s="1" t="s">
        <v>21</v>
      </c>
      <c r="F270" s="1" t="s">
        <v>159</v>
      </c>
      <c r="G270" s="1" t="s">
        <v>23</v>
      </c>
      <c r="H270" s="2">
        <v>42822</v>
      </c>
      <c r="I270" s="2">
        <v>42829</v>
      </c>
      <c r="J270" s="1">
        <v>0</v>
      </c>
      <c r="K270" s="1">
        <f>YEAR(Table_sales_pipeline[[#This Row],[close_date]])</f>
        <v>2017</v>
      </c>
      <c r="L270" s="1" t="str">
        <f>TEXT(Table_sales_pipeline[[#This Row],[close_date]],"MMMM")</f>
        <v>April</v>
      </c>
    </row>
    <row r="271" spans="1:12" x14ac:dyDescent="0.3">
      <c r="A271" s="1" t="s">
        <v>1888</v>
      </c>
      <c r="B271" s="1" t="s">
        <v>86</v>
      </c>
      <c r="C271" s="1" t="str">
        <f>VLOOKUP($B271,Table_sales_teams[],2,FALSE)</f>
        <v>Celia Rouche</v>
      </c>
      <c r="D271" s="1" t="str">
        <f>VLOOKUP($B271,Table_sales_teams[],3,FALSE)</f>
        <v>West</v>
      </c>
      <c r="E271" s="1" t="s">
        <v>10</v>
      </c>
      <c r="F271" s="1" t="s">
        <v>73</v>
      </c>
      <c r="G271" s="1" t="s">
        <v>12</v>
      </c>
      <c r="H271" s="2">
        <v>42847</v>
      </c>
      <c r="I271" s="2">
        <v>42853</v>
      </c>
      <c r="J271" s="1">
        <v>4869</v>
      </c>
      <c r="K271" s="1">
        <f>YEAR(Table_sales_pipeline[[#This Row],[close_date]])</f>
        <v>2017</v>
      </c>
      <c r="L271" s="1" t="str">
        <f>TEXT(Table_sales_pipeline[[#This Row],[close_date]],"MMMM")</f>
        <v>April</v>
      </c>
    </row>
    <row r="272" spans="1:12" x14ac:dyDescent="0.3">
      <c r="A272" s="1" t="s">
        <v>1891</v>
      </c>
      <c r="B272" s="1" t="s">
        <v>66</v>
      </c>
      <c r="C272" s="1" t="str">
        <f>VLOOKUP($B272,Table_sales_teams[],2,FALSE)</f>
        <v>Cara Losch</v>
      </c>
      <c r="D272" s="1" t="str">
        <f>VLOOKUP($B272,Table_sales_teams[],3,FALSE)</f>
        <v>East</v>
      </c>
      <c r="E272" s="1" t="s">
        <v>36</v>
      </c>
      <c r="F272" s="1" t="s">
        <v>180</v>
      </c>
      <c r="G272" s="1" t="s">
        <v>23</v>
      </c>
      <c r="H272" s="2">
        <v>42827</v>
      </c>
      <c r="I272" s="2">
        <v>42832</v>
      </c>
      <c r="J272" s="1">
        <v>0</v>
      </c>
      <c r="K272" s="1">
        <f>YEAR(Table_sales_pipeline[[#This Row],[close_date]])</f>
        <v>2017</v>
      </c>
      <c r="L272" s="1" t="str">
        <f>TEXT(Table_sales_pipeline[[#This Row],[close_date]],"MMMM")</f>
        <v>April</v>
      </c>
    </row>
    <row r="273" spans="1:12" x14ac:dyDescent="0.3">
      <c r="A273" s="1" t="s">
        <v>1916</v>
      </c>
      <c r="B273" s="1" t="s">
        <v>25</v>
      </c>
      <c r="C273" s="1" t="str">
        <f>VLOOKUP($B273,Table_sales_teams[],2,FALSE)</f>
        <v>Summer Sewald</v>
      </c>
      <c r="D273" s="1" t="str">
        <f>VLOOKUP($B273,Table_sales_teams[],3,FALSE)</f>
        <v>West</v>
      </c>
      <c r="E273" s="1" t="s">
        <v>21</v>
      </c>
      <c r="F273" s="1" t="s">
        <v>64</v>
      </c>
      <c r="G273" s="1" t="s">
        <v>23</v>
      </c>
      <c r="H273" s="2">
        <v>42827</v>
      </c>
      <c r="I273" s="2">
        <v>42839</v>
      </c>
      <c r="J273" s="1">
        <v>0</v>
      </c>
      <c r="K273" s="1">
        <f>YEAR(Table_sales_pipeline[[#This Row],[close_date]])</f>
        <v>2017</v>
      </c>
      <c r="L273" s="1" t="str">
        <f>TEXT(Table_sales_pipeline[[#This Row],[close_date]],"MMMM")</f>
        <v>April</v>
      </c>
    </row>
    <row r="274" spans="1:12" x14ac:dyDescent="0.3">
      <c r="A274" s="1" t="s">
        <v>1954</v>
      </c>
      <c r="B274" s="1" t="s">
        <v>20</v>
      </c>
      <c r="C274" s="1" t="str">
        <f>VLOOKUP($B274,Table_sales_teams[],2,FALSE)</f>
        <v>Melvin Marxen</v>
      </c>
      <c r="D274" s="1" t="str">
        <f>VLOOKUP($B274,Table_sales_teams[],3,FALSE)</f>
        <v>Central</v>
      </c>
      <c r="E274" s="1" t="s">
        <v>36</v>
      </c>
      <c r="F274" s="1" t="s">
        <v>224</v>
      </c>
      <c r="G274" s="1" t="s">
        <v>23</v>
      </c>
      <c r="H274" s="2">
        <v>42832</v>
      </c>
      <c r="I274" s="2">
        <v>42843</v>
      </c>
      <c r="J274" s="1">
        <v>0</v>
      </c>
      <c r="K274" s="1">
        <f>YEAR(Table_sales_pipeline[[#This Row],[close_date]])</f>
        <v>2017</v>
      </c>
      <c r="L274" s="1" t="str">
        <f>TEXT(Table_sales_pipeline[[#This Row],[close_date]],"MMMM")</f>
        <v>April</v>
      </c>
    </row>
    <row r="275" spans="1:12" x14ac:dyDescent="0.3">
      <c r="A275" s="1" t="s">
        <v>1970</v>
      </c>
      <c r="B275" s="1" t="s">
        <v>86</v>
      </c>
      <c r="C275" s="1" t="str">
        <f>VLOOKUP($B275,Table_sales_teams[],2,FALSE)</f>
        <v>Celia Rouche</v>
      </c>
      <c r="D275" s="1" t="str">
        <f>VLOOKUP($B275,Table_sales_teams[],3,FALSE)</f>
        <v>West</v>
      </c>
      <c r="E275" s="1" t="s">
        <v>15</v>
      </c>
      <c r="F275" s="1" t="s">
        <v>159</v>
      </c>
      <c r="G275" s="1" t="s">
        <v>12</v>
      </c>
      <c r="H275" s="2">
        <v>42839</v>
      </c>
      <c r="I275" s="2">
        <v>42845</v>
      </c>
      <c r="J275" s="1">
        <v>59</v>
      </c>
      <c r="K275" s="1">
        <f>YEAR(Table_sales_pipeline[[#This Row],[close_date]])</f>
        <v>2017</v>
      </c>
      <c r="L275" s="1" t="str">
        <f>TEXT(Table_sales_pipeline[[#This Row],[close_date]],"MMMM")</f>
        <v>April</v>
      </c>
    </row>
    <row r="276" spans="1:12" x14ac:dyDescent="0.3">
      <c r="A276" s="1" t="s">
        <v>1978</v>
      </c>
      <c r="B276" s="1" t="s">
        <v>31</v>
      </c>
      <c r="C276" s="1" t="str">
        <f>VLOOKUP($B276,Table_sales_teams[],2,FALSE)</f>
        <v>Cara Losch</v>
      </c>
      <c r="D276" s="1" t="str">
        <f>VLOOKUP($B276,Table_sales_teams[],3,FALSE)</f>
        <v>East</v>
      </c>
      <c r="E276" s="1" t="s">
        <v>72</v>
      </c>
      <c r="F276" s="1" t="s">
        <v>419</v>
      </c>
      <c r="G276" s="1" t="s">
        <v>12</v>
      </c>
      <c r="H276" s="2">
        <v>42817</v>
      </c>
      <c r="I276" s="2">
        <v>42826</v>
      </c>
      <c r="J276" s="1">
        <v>941</v>
      </c>
      <c r="K276" s="1">
        <f>YEAR(Table_sales_pipeline[[#This Row],[close_date]])</f>
        <v>2017</v>
      </c>
      <c r="L276" s="1" t="str">
        <f>TEXT(Table_sales_pipeline[[#This Row],[close_date]],"MMMM")</f>
        <v>April</v>
      </c>
    </row>
    <row r="277" spans="1:12" x14ac:dyDescent="0.3">
      <c r="A277" s="1" t="s">
        <v>1986</v>
      </c>
      <c r="B277" s="1" t="s">
        <v>84</v>
      </c>
      <c r="C277" s="1" t="str">
        <f>VLOOKUP($B277,Table_sales_teams[],2,FALSE)</f>
        <v>Melvin Marxen</v>
      </c>
      <c r="D277" s="1" t="str">
        <f>VLOOKUP($B277,Table_sales_teams[],3,FALSE)</f>
        <v>Central</v>
      </c>
      <c r="E277" s="1" t="s">
        <v>21</v>
      </c>
      <c r="F277" s="1" t="s">
        <v>159</v>
      </c>
      <c r="G277" s="1" t="s">
        <v>12</v>
      </c>
      <c r="H277" s="2">
        <v>42823</v>
      </c>
      <c r="I277" s="2">
        <v>42830</v>
      </c>
      <c r="J277" s="1">
        <v>553</v>
      </c>
      <c r="K277" s="1">
        <f>YEAR(Table_sales_pipeline[[#This Row],[close_date]])</f>
        <v>2017</v>
      </c>
      <c r="L277" s="1" t="str">
        <f>TEXT(Table_sales_pipeline[[#This Row],[close_date]],"MMMM")</f>
        <v>April</v>
      </c>
    </row>
    <row r="278" spans="1:12" x14ac:dyDescent="0.3">
      <c r="A278" s="1" t="s">
        <v>1998</v>
      </c>
      <c r="B278" s="1" t="s">
        <v>49</v>
      </c>
      <c r="C278" s="1" t="str">
        <f>VLOOKUP($B278,Table_sales_teams[],2,FALSE)</f>
        <v>Summer Sewald</v>
      </c>
      <c r="D278" s="1" t="str">
        <f>VLOOKUP($B278,Table_sales_teams[],3,FALSE)</f>
        <v>West</v>
      </c>
      <c r="E278" s="1" t="s">
        <v>21</v>
      </c>
      <c r="F278" s="1" t="s">
        <v>331</v>
      </c>
      <c r="G278" s="1" t="s">
        <v>12</v>
      </c>
      <c r="H278" s="2">
        <v>42848</v>
      </c>
      <c r="I278" s="2">
        <v>42854</v>
      </c>
      <c r="J278" s="1">
        <v>529</v>
      </c>
      <c r="K278" s="1">
        <f>YEAR(Table_sales_pipeline[[#This Row],[close_date]])</f>
        <v>2017</v>
      </c>
      <c r="L278" s="1" t="str">
        <f>TEXT(Table_sales_pipeline[[#This Row],[close_date]],"MMMM")</f>
        <v>April</v>
      </c>
    </row>
    <row r="279" spans="1:12" x14ac:dyDescent="0.3">
      <c r="A279" s="1" t="s">
        <v>2008</v>
      </c>
      <c r="B279" s="1" t="s">
        <v>115</v>
      </c>
      <c r="C279" s="1" t="str">
        <f>VLOOKUP($B279,Table_sales_teams[],2,FALSE)</f>
        <v>Rocco Neubert</v>
      </c>
      <c r="D279" s="1" t="str">
        <f>VLOOKUP($B279,Table_sales_teams[],3,FALSE)</f>
        <v>East</v>
      </c>
      <c r="E279" s="1" t="s">
        <v>21</v>
      </c>
      <c r="F279" s="1" t="s">
        <v>67</v>
      </c>
      <c r="G279" s="1" t="s">
        <v>23</v>
      </c>
      <c r="H279" s="2">
        <v>42835</v>
      </c>
      <c r="I279" s="2">
        <v>42836</v>
      </c>
      <c r="J279" s="1">
        <v>0</v>
      </c>
      <c r="K279" s="1">
        <f>YEAR(Table_sales_pipeline[[#This Row],[close_date]])</f>
        <v>2017</v>
      </c>
      <c r="L279" s="1" t="str">
        <f>TEXT(Table_sales_pipeline[[#This Row],[close_date]],"MMMM")</f>
        <v>April</v>
      </c>
    </row>
    <row r="280" spans="1:12" x14ac:dyDescent="0.3">
      <c r="A280" s="1" t="s">
        <v>2045</v>
      </c>
      <c r="B280" s="1" t="s">
        <v>9</v>
      </c>
      <c r="C280" s="1" t="str">
        <f>VLOOKUP($B280,Table_sales_teams[],2,FALSE)</f>
        <v>Melvin Marxen</v>
      </c>
      <c r="D280" s="1" t="str">
        <f>VLOOKUP($B280,Table_sales_teams[],3,FALSE)</f>
        <v>Central</v>
      </c>
      <c r="E280" s="1" t="s">
        <v>21</v>
      </c>
      <c r="F280" s="1" t="s">
        <v>296</v>
      </c>
      <c r="G280" s="1" t="s">
        <v>12</v>
      </c>
      <c r="H280" s="2">
        <v>42845</v>
      </c>
      <c r="I280" s="2">
        <v>42853</v>
      </c>
      <c r="J280" s="1">
        <v>549</v>
      </c>
      <c r="K280" s="1">
        <f>YEAR(Table_sales_pipeline[[#This Row],[close_date]])</f>
        <v>2017</v>
      </c>
      <c r="L280" s="1" t="str">
        <f>TEXT(Table_sales_pipeline[[#This Row],[close_date]],"MMMM")</f>
        <v>April</v>
      </c>
    </row>
    <row r="281" spans="1:12" x14ac:dyDescent="0.3">
      <c r="A281" s="1" t="s">
        <v>2070</v>
      </c>
      <c r="B281" s="1" t="s">
        <v>34</v>
      </c>
      <c r="C281" s="1" t="str">
        <f>VLOOKUP($B281,Table_sales_teams[],2,FALSE)</f>
        <v>Summer Sewald</v>
      </c>
      <c r="D281" s="1" t="str">
        <f>VLOOKUP($B281,Table_sales_teams[],3,FALSE)</f>
        <v>West</v>
      </c>
      <c r="E281" s="1" t="s">
        <v>36</v>
      </c>
      <c r="F281" s="1" t="s">
        <v>218</v>
      </c>
      <c r="G281" s="1" t="s">
        <v>23</v>
      </c>
      <c r="H281" s="2">
        <v>42843</v>
      </c>
      <c r="I281" s="2">
        <v>42850</v>
      </c>
      <c r="J281" s="1">
        <v>0</v>
      </c>
      <c r="K281" s="1">
        <f>YEAR(Table_sales_pipeline[[#This Row],[close_date]])</f>
        <v>2017</v>
      </c>
      <c r="L281" s="1" t="str">
        <f>TEXT(Table_sales_pipeline[[#This Row],[close_date]],"MMMM")</f>
        <v>April</v>
      </c>
    </row>
    <row r="282" spans="1:12" x14ac:dyDescent="0.3">
      <c r="A282" s="1" t="s">
        <v>2071</v>
      </c>
      <c r="B282" s="1" t="s">
        <v>9</v>
      </c>
      <c r="C282" s="1" t="str">
        <f>VLOOKUP($B282,Table_sales_teams[],2,FALSE)</f>
        <v>Melvin Marxen</v>
      </c>
      <c r="D282" s="1" t="str">
        <f>VLOOKUP($B282,Table_sales_teams[],3,FALSE)</f>
        <v>Central</v>
      </c>
      <c r="E282" s="1" t="s">
        <v>15</v>
      </c>
      <c r="F282" s="1" t="s">
        <v>144</v>
      </c>
      <c r="G282" s="1" t="s">
        <v>23</v>
      </c>
      <c r="H282" s="2">
        <v>42829</v>
      </c>
      <c r="I282" s="2">
        <v>42837</v>
      </c>
      <c r="J282" s="1">
        <v>0</v>
      </c>
      <c r="K282" s="1">
        <f>YEAR(Table_sales_pipeline[[#This Row],[close_date]])</f>
        <v>2017</v>
      </c>
      <c r="L282" s="1" t="str">
        <f>TEXT(Table_sales_pipeline[[#This Row],[close_date]],"MMMM")</f>
        <v>April</v>
      </c>
    </row>
    <row r="283" spans="1:12" x14ac:dyDescent="0.3">
      <c r="A283" s="1" t="s">
        <v>2073</v>
      </c>
      <c r="B283" s="1" t="s">
        <v>154</v>
      </c>
      <c r="C283" s="1" t="str">
        <f>VLOOKUP($B283,Table_sales_teams[],2,FALSE)</f>
        <v>Melvin Marxen</v>
      </c>
      <c r="D283" s="1" t="str">
        <f>VLOOKUP($B283,Table_sales_teams[],3,FALSE)</f>
        <v>Central</v>
      </c>
      <c r="E283" s="1" t="s">
        <v>15</v>
      </c>
      <c r="F283" s="1" t="s">
        <v>18</v>
      </c>
      <c r="G283" s="1" t="s">
        <v>12</v>
      </c>
      <c r="H283" s="2">
        <v>42845</v>
      </c>
      <c r="I283" s="2">
        <v>42853</v>
      </c>
      <c r="J283" s="1">
        <v>64</v>
      </c>
      <c r="K283" s="1">
        <f>YEAR(Table_sales_pipeline[[#This Row],[close_date]])</f>
        <v>2017</v>
      </c>
      <c r="L283" s="1" t="str">
        <f>TEXT(Table_sales_pipeline[[#This Row],[close_date]],"MMMM")</f>
        <v>April</v>
      </c>
    </row>
    <row r="284" spans="1:12" x14ac:dyDescent="0.3">
      <c r="A284" s="1" t="s">
        <v>2122</v>
      </c>
      <c r="B284" s="1" t="s">
        <v>143</v>
      </c>
      <c r="C284" s="1" t="str">
        <f>VLOOKUP($B284,Table_sales_teams[],2,FALSE)</f>
        <v>Dustin Brinkmann</v>
      </c>
      <c r="D284" s="1" t="str">
        <f>VLOOKUP($B284,Table_sales_teams[],3,FALSE)</f>
        <v>Central</v>
      </c>
      <c r="E284" s="1" t="s">
        <v>21</v>
      </c>
      <c r="F284" s="1" t="s">
        <v>159</v>
      </c>
      <c r="G284" s="1" t="s">
        <v>23</v>
      </c>
      <c r="H284" s="2">
        <v>42822</v>
      </c>
      <c r="I284" s="2">
        <v>42831</v>
      </c>
      <c r="J284" s="1">
        <v>0</v>
      </c>
      <c r="K284" s="1">
        <f>YEAR(Table_sales_pipeline[[#This Row],[close_date]])</f>
        <v>2017</v>
      </c>
      <c r="L284" s="1" t="str">
        <f>TEXT(Table_sales_pipeline[[#This Row],[close_date]],"MMMM")</f>
        <v>April</v>
      </c>
    </row>
    <row r="285" spans="1:12" x14ac:dyDescent="0.3">
      <c r="A285" s="1" t="s">
        <v>2126</v>
      </c>
      <c r="B285" s="1" t="s">
        <v>86</v>
      </c>
      <c r="C285" s="1" t="str">
        <f>VLOOKUP($B285,Table_sales_teams[],2,FALSE)</f>
        <v>Celia Rouche</v>
      </c>
      <c r="D285" s="1" t="str">
        <f>VLOOKUP($B285,Table_sales_teams[],3,FALSE)</f>
        <v>West</v>
      </c>
      <c r="E285" s="1" t="s">
        <v>43</v>
      </c>
      <c r="F285" s="1" t="s">
        <v>252</v>
      </c>
      <c r="G285" s="1" t="s">
        <v>23</v>
      </c>
      <c r="H285" s="2">
        <v>42838</v>
      </c>
      <c r="I285" s="2">
        <v>42845</v>
      </c>
      <c r="J285" s="1">
        <v>0</v>
      </c>
      <c r="K285" s="1">
        <f>YEAR(Table_sales_pipeline[[#This Row],[close_date]])</f>
        <v>2017</v>
      </c>
      <c r="L285" s="1" t="str">
        <f>TEXT(Table_sales_pipeline[[#This Row],[close_date]],"MMMM")</f>
        <v>April</v>
      </c>
    </row>
    <row r="286" spans="1:12" x14ac:dyDescent="0.3">
      <c r="A286" s="1" t="s">
        <v>2136</v>
      </c>
      <c r="B286" s="1" t="s">
        <v>20</v>
      </c>
      <c r="C286" s="1" t="str">
        <f>VLOOKUP($B286,Table_sales_teams[],2,FALSE)</f>
        <v>Melvin Marxen</v>
      </c>
      <c r="D286" s="1" t="str">
        <f>VLOOKUP($B286,Table_sales_teams[],3,FALSE)</f>
        <v>Central</v>
      </c>
      <c r="E286" s="1" t="s">
        <v>43</v>
      </c>
      <c r="F286" s="1" t="s">
        <v>54</v>
      </c>
      <c r="G286" s="1" t="s">
        <v>23</v>
      </c>
      <c r="H286" s="2">
        <v>42838</v>
      </c>
      <c r="I286" s="2">
        <v>42844</v>
      </c>
      <c r="J286" s="1">
        <v>0</v>
      </c>
      <c r="K286" s="1">
        <f>YEAR(Table_sales_pipeline[[#This Row],[close_date]])</f>
        <v>2017</v>
      </c>
      <c r="L286" s="1" t="str">
        <f>TEXT(Table_sales_pipeline[[#This Row],[close_date]],"MMMM")</f>
        <v>April</v>
      </c>
    </row>
    <row r="287" spans="1:12" x14ac:dyDescent="0.3">
      <c r="A287" s="1" t="s">
        <v>2158</v>
      </c>
      <c r="B287" s="1" t="s">
        <v>154</v>
      </c>
      <c r="C287" s="1" t="str">
        <f>VLOOKUP($B287,Table_sales_teams[],2,FALSE)</f>
        <v>Melvin Marxen</v>
      </c>
      <c r="D287" s="1" t="str">
        <f>VLOOKUP($B287,Table_sales_teams[],3,FALSE)</f>
        <v>Central</v>
      </c>
      <c r="E287" s="1" t="s">
        <v>21</v>
      </c>
      <c r="F287" s="1" t="s">
        <v>54</v>
      </c>
      <c r="G287" s="1" t="s">
        <v>23</v>
      </c>
      <c r="H287" s="2">
        <v>42835</v>
      </c>
      <c r="I287" s="2">
        <v>42846</v>
      </c>
      <c r="J287" s="1">
        <v>0</v>
      </c>
      <c r="K287" s="1">
        <f>YEAR(Table_sales_pipeline[[#This Row],[close_date]])</f>
        <v>2017</v>
      </c>
      <c r="L287" s="1" t="str">
        <f>TEXT(Table_sales_pipeline[[#This Row],[close_date]],"MMMM")</f>
        <v>April</v>
      </c>
    </row>
    <row r="288" spans="1:12" x14ac:dyDescent="0.3">
      <c r="A288" s="1" t="s">
        <v>2162</v>
      </c>
      <c r="B288" s="1" t="s">
        <v>34</v>
      </c>
      <c r="C288" s="1" t="str">
        <f>VLOOKUP($B288,Table_sales_teams[],2,FALSE)</f>
        <v>Summer Sewald</v>
      </c>
      <c r="D288" s="1" t="str">
        <f>VLOOKUP($B288,Table_sales_teams[],3,FALSE)</f>
        <v>West</v>
      </c>
      <c r="E288" s="1" t="s">
        <v>10</v>
      </c>
      <c r="F288" s="1" t="s">
        <v>272</v>
      </c>
      <c r="G288" s="1" t="s">
        <v>12</v>
      </c>
      <c r="H288" s="2">
        <v>42846</v>
      </c>
      <c r="I288" s="2">
        <v>42854</v>
      </c>
      <c r="J288" s="1">
        <v>4633</v>
      </c>
      <c r="K288" s="1">
        <f>YEAR(Table_sales_pipeline[[#This Row],[close_date]])</f>
        <v>2017</v>
      </c>
      <c r="L288" s="1" t="str">
        <f>TEXT(Table_sales_pipeline[[#This Row],[close_date]],"MMMM")</f>
        <v>April</v>
      </c>
    </row>
    <row r="289" spans="1:12" x14ac:dyDescent="0.3">
      <c r="A289" s="1" t="s">
        <v>2168</v>
      </c>
      <c r="B289" s="1" t="s">
        <v>101</v>
      </c>
      <c r="C289" s="1" t="str">
        <f>VLOOKUP($B289,Table_sales_teams[],2,FALSE)</f>
        <v>Dustin Brinkmann</v>
      </c>
      <c r="D289" s="1" t="str">
        <f>VLOOKUP($B289,Table_sales_teams[],3,FALSE)</f>
        <v>Central</v>
      </c>
      <c r="E289" s="1" t="s">
        <v>72</v>
      </c>
      <c r="F289" s="1" t="s">
        <v>18</v>
      </c>
      <c r="G289" s="1" t="s">
        <v>23</v>
      </c>
      <c r="H289" s="2">
        <v>42834</v>
      </c>
      <c r="I289" s="2">
        <v>42846</v>
      </c>
      <c r="J289" s="1">
        <v>0</v>
      </c>
      <c r="K289" s="1">
        <f>YEAR(Table_sales_pipeline[[#This Row],[close_date]])</f>
        <v>2017</v>
      </c>
      <c r="L289" s="1" t="str">
        <f>TEXT(Table_sales_pipeline[[#This Row],[close_date]],"MMMM")</f>
        <v>April</v>
      </c>
    </row>
    <row r="290" spans="1:12" x14ac:dyDescent="0.3">
      <c r="A290" s="1" t="s">
        <v>2178</v>
      </c>
      <c r="B290" s="1" t="s">
        <v>143</v>
      </c>
      <c r="C290" s="1" t="str">
        <f>VLOOKUP($B290,Table_sales_teams[],2,FALSE)</f>
        <v>Dustin Brinkmann</v>
      </c>
      <c r="D290" s="1" t="str">
        <f>VLOOKUP($B290,Table_sales_teams[],3,FALSE)</f>
        <v>Central</v>
      </c>
      <c r="E290" s="1" t="s">
        <v>36</v>
      </c>
      <c r="F290" s="1" t="s">
        <v>437</v>
      </c>
      <c r="G290" s="1" t="s">
        <v>12</v>
      </c>
      <c r="H290" s="2">
        <v>42827</v>
      </c>
      <c r="I290" s="2">
        <v>42835</v>
      </c>
      <c r="J290" s="1">
        <v>3343</v>
      </c>
      <c r="K290" s="1">
        <f>YEAR(Table_sales_pipeline[[#This Row],[close_date]])</f>
        <v>2017</v>
      </c>
      <c r="L290" s="1" t="str">
        <f>TEXT(Table_sales_pipeline[[#This Row],[close_date]],"MMMM")</f>
        <v>April</v>
      </c>
    </row>
    <row r="291" spans="1:12" x14ac:dyDescent="0.3">
      <c r="A291" s="1" t="s">
        <v>2196</v>
      </c>
      <c r="B291" s="1" t="s">
        <v>9</v>
      </c>
      <c r="C291" s="1" t="str">
        <f>VLOOKUP($B291,Table_sales_teams[],2,FALSE)</f>
        <v>Melvin Marxen</v>
      </c>
      <c r="D291" s="1" t="str">
        <f>VLOOKUP($B291,Table_sales_teams[],3,FALSE)</f>
        <v>Central</v>
      </c>
      <c r="E291" s="1" t="s">
        <v>36</v>
      </c>
      <c r="F291" s="1" t="s">
        <v>22</v>
      </c>
      <c r="G291" s="1" t="s">
        <v>12</v>
      </c>
      <c r="H291" s="2">
        <v>42828</v>
      </c>
      <c r="I291" s="2">
        <v>42838</v>
      </c>
      <c r="J291" s="1">
        <v>3141</v>
      </c>
      <c r="K291" s="1">
        <f>YEAR(Table_sales_pipeline[[#This Row],[close_date]])</f>
        <v>2017</v>
      </c>
      <c r="L291" s="1" t="str">
        <f>TEXT(Table_sales_pipeline[[#This Row],[close_date]],"MMMM")</f>
        <v>April</v>
      </c>
    </row>
    <row r="292" spans="1:12" x14ac:dyDescent="0.3">
      <c r="A292" s="1" t="s">
        <v>2200</v>
      </c>
      <c r="B292" s="1" t="s">
        <v>80</v>
      </c>
      <c r="C292" s="1" t="str">
        <f>VLOOKUP($B292,Table_sales_teams[],2,FALSE)</f>
        <v>Rocco Neubert</v>
      </c>
      <c r="D292" s="1" t="str">
        <f>VLOOKUP($B292,Table_sales_teams[],3,FALSE)</f>
        <v>East</v>
      </c>
      <c r="E292" s="1" t="s">
        <v>36</v>
      </c>
      <c r="F292" s="1" t="s">
        <v>155</v>
      </c>
      <c r="G292" s="1" t="s">
        <v>12</v>
      </c>
      <c r="H292" s="2">
        <v>42824</v>
      </c>
      <c r="I292" s="2">
        <v>42832</v>
      </c>
      <c r="J292" s="1">
        <v>3390</v>
      </c>
      <c r="K292" s="1">
        <f>YEAR(Table_sales_pipeline[[#This Row],[close_date]])</f>
        <v>2017</v>
      </c>
      <c r="L292" s="1" t="str">
        <f>TEXT(Table_sales_pipeline[[#This Row],[close_date]],"MMMM")</f>
        <v>April</v>
      </c>
    </row>
    <row r="293" spans="1:12" x14ac:dyDescent="0.3">
      <c r="A293" s="1" t="s">
        <v>2207</v>
      </c>
      <c r="B293" s="1" t="s">
        <v>9</v>
      </c>
      <c r="C293" s="1" t="str">
        <f>VLOOKUP($B293,Table_sales_teams[],2,FALSE)</f>
        <v>Melvin Marxen</v>
      </c>
      <c r="D293" s="1" t="str">
        <f>VLOOKUP($B293,Table_sales_teams[],3,FALSE)</f>
        <v>Central</v>
      </c>
      <c r="E293" s="1" t="s">
        <v>72</v>
      </c>
      <c r="F293" s="1" t="s">
        <v>258</v>
      </c>
      <c r="G293" s="1" t="s">
        <v>12</v>
      </c>
      <c r="H293" s="2">
        <v>42838</v>
      </c>
      <c r="I293" s="2">
        <v>42848</v>
      </c>
      <c r="J293" s="1">
        <v>1058</v>
      </c>
      <c r="K293" s="1">
        <f>YEAR(Table_sales_pipeline[[#This Row],[close_date]])</f>
        <v>2017</v>
      </c>
      <c r="L293" s="1" t="str">
        <f>TEXT(Table_sales_pipeline[[#This Row],[close_date]],"MMMM")</f>
        <v>April</v>
      </c>
    </row>
    <row r="294" spans="1:12" x14ac:dyDescent="0.3">
      <c r="A294" s="1" t="s">
        <v>2212</v>
      </c>
      <c r="B294" s="1" t="s">
        <v>187</v>
      </c>
      <c r="C294" s="1" t="str">
        <f>VLOOKUP($B294,Table_sales_teams[],2,FALSE)</f>
        <v>Summer Sewald</v>
      </c>
      <c r="D294" s="1" t="str">
        <f>VLOOKUP($B294,Table_sales_teams[],3,FALSE)</f>
        <v>West</v>
      </c>
      <c r="E294" s="1" t="s">
        <v>10</v>
      </c>
      <c r="F294" s="1" t="s">
        <v>50</v>
      </c>
      <c r="G294" s="1" t="s">
        <v>12</v>
      </c>
      <c r="H294" s="2">
        <v>42829</v>
      </c>
      <c r="I294" s="2">
        <v>42831</v>
      </c>
      <c r="J294" s="1">
        <v>4449</v>
      </c>
      <c r="K294" s="1">
        <f>YEAR(Table_sales_pipeline[[#This Row],[close_date]])</f>
        <v>2017</v>
      </c>
      <c r="L294" s="1" t="str">
        <f>TEXT(Table_sales_pipeline[[#This Row],[close_date]],"MMMM")</f>
        <v>April</v>
      </c>
    </row>
    <row r="295" spans="1:12" x14ac:dyDescent="0.3">
      <c r="A295" s="1" t="s">
        <v>2230</v>
      </c>
      <c r="B295" s="1" t="s">
        <v>34</v>
      </c>
      <c r="C295" s="1" t="str">
        <f>VLOOKUP($B295,Table_sales_teams[],2,FALSE)</f>
        <v>Summer Sewald</v>
      </c>
      <c r="D295" s="1" t="str">
        <f>VLOOKUP($B295,Table_sales_teams[],3,FALSE)</f>
        <v>West</v>
      </c>
      <c r="E295" s="1" t="s">
        <v>21</v>
      </c>
      <c r="F295" s="1" t="s">
        <v>218</v>
      </c>
      <c r="G295" s="1" t="s">
        <v>12</v>
      </c>
      <c r="H295" s="2">
        <v>42850</v>
      </c>
      <c r="I295" s="2">
        <v>42852</v>
      </c>
      <c r="J295" s="1">
        <v>464</v>
      </c>
      <c r="K295" s="1">
        <f>YEAR(Table_sales_pipeline[[#This Row],[close_date]])</f>
        <v>2017</v>
      </c>
      <c r="L295" s="1" t="str">
        <f>TEXT(Table_sales_pipeline[[#This Row],[close_date]],"MMMM")</f>
        <v>April</v>
      </c>
    </row>
    <row r="296" spans="1:12" x14ac:dyDescent="0.3">
      <c r="A296" s="1" t="s">
        <v>2243</v>
      </c>
      <c r="B296" s="1" t="s">
        <v>9</v>
      </c>
      <c r="C296" s="1" t="str">
        <f>VLOOKUP($B296,Table_sales_teams[],2,FALSE)</f>
        <v>Melvin Marxen</v>
      </c>
      <c r="D296" s="1" t="str">
        <f>VLOOKUP($B296,Table_sales_teams[],3,FALSE)</f>
        <v>Central</v>
      </c>
      <c r="E296" s="1" t="s">
        <v>72</v>
      </c>
      <c r="F296" s="1" t="s">
        <v>437</v>
      </c>
      <c r="G296" s="1" t="s">
        <v>12</v>
      </c>
      <c r="H296" s="2">
        <v>42838</v>
      </c>
      <c r="I296" s="2">
        <v>42844</v>
      </c>
      <c r="J296" s="1">
        <v>1327</v>
      </c>
      <c r="K296" s="1">
        <f>YEAR(Table_sales_pipeline[[#This Row],[close_date]])</f>
        <v>2017</v>
      </c>
      <c r="L296" s="1" t="str">
        <f>TEXT(Table_sales_pipeline[[#This Row],[close_date]],"MMMM")</f>
        <v>April</v>
      </c>
    </row>
    <row r="297" spans="1:12" x14ac:dyDescent="0.3">
      <c r="A297" s="1" t="s">
        <v>5519</v>
      </c>
      <c r="B297" s="1" t="s">
        <v>84</v>
      </c>
      <c r="C297" s="1" t="str">
        <f>VLOOKUP($B297,Table_sales_teams[],2,FALSE)</f>
        <v>Melvin Marxen</v>
      </c>
      <c r="D297" s="1" t="str">
        <f>VLOOKUP($B297,Table_sales_teams[],3,FALSE)</f>
        <v>Central</v>
      </c>
      <c r="E297" s="1" t="s">
        <v>10</v>
      </c>
      <c r="F297" s="1" t="s">
        <v>221</v>
      </c>
      <c r="G297" s="1" t="s">
        <v>23</v>
      </c>
      <c r="H297" s="2">
        <v>42837</v>
      </c>
      <c r="I297" s="2">
        <v>42849</v>
      </c>
      <c r="J297" s="1">
        <v>0</v>
      </c>
      <c r="K297" s="1">
        <f>YEAR(Table_sales_pipeline[[#This Row],[close_date]])</f>
        <v>2017</v>
      </c>
      <c r="L297" s="1" t="str">
        <f>TEXT(Table_sales_pipeline[[#This Row],[close_date]],"MMMM")</f>
        <v>April</v>
      </c>
    </row>
    <row r="298" spans="1:12" x14ac:dyDescent="0.3">
      <c r="A298" s="1" t="s">
        <v>2281</v>
      </c>
      <c r="B298" s="1" t="s">
        <v>90</v>
      </c>
      <c r="C298" s="1" t="str">
        <f>VLOOKUP($B298,Table_sales_teams[],2,FALSE)</f>
        <v>Cara Losch</v>
      </c>
      <c r="D298" s="1" t="str">
        <f>VLOOKUP($B298,Table_sales_teams[],3,FALSE)</f>
        <v>East</v>
      </c>
      <c r="E298" s="1" t="s">
        <v>21</v>
      </c>
      <c r="F298" s="1" t="s">
        <v>44</v>
      </c>
      <c r="G298" s="1" t="s">
        <v>12</v>
      </c>
      <c r="H298" s="2">
        <v>42823</v>
      </c>
      <c r="I298" s="2">
        <v>42829</v>
      </c>
      <c r="J298" s="1">
        <v>589</v>
      </c>
      <c r="K298" s="1">
        <f>YEAR(Table_sales_pipeline[[#This Row],[close_date]])</f>
        <v>2017</v>
      </c>
      <c r="L298" s="1" t="str">
        <f>TEXT(Table_sales_pipeline[[#This Row],[close_date]],"MMMM")</f>
        <v>April</v>
      </c>
    </row>
    <row r="299" spans="1:12" x14ac:dyDescent="0.3">
      <c r="A299" s="1" t="s">
        <v>5598</v>
      </c>
      <c r="B299" s="1" t="s">
        <v>216</v>
      </c>
      <c r="C299" s="1" t="str">
        <f>VLOOKUP($B299,Table_sales_teams[],2,FALSE)</f>
        <v>Celia Rouche</v>
      </c>
      <c r="D299" s="1" t="str">
        <f>VLOOKUP($B299,Table_sales_teams[],3,FALSE)</f>
        <v>West</v>
      </c>
      <c r="E299" s="1" t="s">
        <v>10</v>
      </c>
      <c r="F299" s="1" t="s">
        <v>470</v>
      </c>
      <c r="G299" s="1" t="s">
        <v>12</v>
      </c>
      <c r="H299" s="2">
        <v>42822</v>
      </c>
      <c r="I299" s="2">
        <v>42827</v>
      </c>
      <c r="J299" s="1">
        <v>4855</v>
      </c>
      <c r="K299" s="1">
        <f>YEAR(Table_sales_pipeline[[#This Row],[close_date]])</f>
        <v>2017</v>
      </c>
      <c r="L299" s="1" t="str">
        <f>TEXT(Table_sales_pipeline[[#This Row],[close_date]],"MMMM")</f>
        <v>April</v>
      </c>
    </row>
    <row r="300" spans="1:12" x14ac:dyDescent="0.3">
      <c r="A300" s="1" t="s">
        <v>2331</v>
      </c>
      <c r="B300" s="1" t="s">
        <v>146</v>
      </c>
      <c r="C300" s="1" t="str">
        <f>VLOOKUP($B300,Table_sales_teams[],2,FALSE)</f>
        <v>Rocco Neubert</v>
      </c>
      <c r="D300" s="1" t="str">
        <f>VLOOKUP($B300,Table_sales_teams[],3,FALSE)</f>
        <v>East</v>
      </c>
      <c r="E300" s="1" t="s">
        <v>21</v>
      </c>
      <c r="F300" s="1" t="s">
        <v>155</v>
      </c>
      <c r="G300" s="1" t="s">
        <v>23</v>
      </c>
      <c r="H300" s="2">
        <v>42830</v>
      </c>
      <c r="I300" s="2">
        <v>42831</v>
      </c>
      <c r="J300" s="1">
        <v>0</v>
      </c>
      <c r="K300" s="1">
        <f>YEAR(Table_sales_pipeline[[#This Row],[close_date]])</f>
        <v>2017</v>
      </c>
      <c r="L300" s="1" t="str">
        <f>TEXT(Table_sales_pipeline[[#This Row],[close_date]],"MMMM")</f>
        <v>April</v>
      </c>
    </row>
    <row r="301" spans="1:12" x14ac:dyDescent="0.3">
      <c r="A301" s="1" t="s">
        <v>2371</v>
      </c>
      <c r="B301" s="1" t="s">
        <v>146</v>
      </c>
      <c r="C301" s="1" t="str">
        <f>VLOOKUP($B301,Table_sales_teams[],2,FALSE)</f>
        <v>Rocco Neubert</v>
      </c>
      <c r="D301" s="1" t="str">
        <f>VLOOKUP($B301,Table_sales_teams[],3,FALSE)</f>
        <v>East</v>
      </c>
      <c r="E301" s="1" t="s">
        <v>10</v>
      </c>
      <c r="F301" s="1" t="s">
        <v>122</v>
      </c>
      <c r="G301" s="1" t="s">
        <v>12</v>
      </c>
      <c r="H301" s="2">
        <v>42849</v>
      </c>
      <c r="I301" s="2">
        <v>42850</v>
      </c>
      <c r="J301" s="1">
        <v>4980</v>
      </c>
      <c r="K301" s="1">
        <f>YEAR(Table_sales_pipeline[[#This Row],[close_date]])</f>
        <v>2017</v>
      </c>
      <c r="L301" s="1" t="str">
        <f>TEXT(Table_sales_pipeline[[#This Row],[close_date]],"MMMM")</f>
        <v>April</v>
      </c>
    </row>
    <row r="302" spans="1:12" x14ac:dyDescent="0.3">
      <c r="A302" s="1" t="s">
        <v>2374</v>
      </c>
      <c r="B302" s="1" t="s">
        <v>14</v>
      </c>
      <c r="C302" s="1" t="str">
        <f>VLOOKUP($B302,Table_sales_teams[],2,FALSE)</f>
        <v>Dustin Brinkmann</v>
      </c>
      <c r="D302" s="1" t="str">
        <f>VLOOKUP($B302,Table_sales_teams[],3,FALSE)</f>
        <v>Central</v>
      </c>
      <c r="E302" s="1" t="s">
        <v>36</v>
      </c>
      <c r="F302" s="1" t="s">
        <v>131</v>
      </c>
      <c r="G302" s="1" t="s">
        <v>23</v>
      </c>
      <c r="H302" s="2">
        <v>42833</v>
      </c>
      <c r="I302" s="2">
        <v>42840</v>
      </c>
      <c r="J302" s="1">
        <v>0</v>
      </c>
      <c r="K302" s="1">
        <f>YEAR(Table_sales_pipeline[[#This Row],[close_date]])</f>
        <v>2017</v>
      </c>
      <c r="L302" s="1" t="str">
        <f>TEXT(Table_sales_pipeline[[#This Row],[close_date]],"MMMM")</f>
        <v>April</v>
      </c>
    </row>
    <row r="303" spans="1:12" x14ac:dyDescent="0.3">
      <c r="A303" s="1" t="s">
        <v>2379</v>
      </c>
      <c r="B303" s="1" t="s">
        <v>14</v>
      </c>
      <c r="C303" s="1" t="str">
        <f>VLOOKUP($B303,Table_sales_teams[],2,FALSE)</f>
        <v>Dustin Brinkmann</v>
      </c>
      <c r="D303" s="1" t="str">
        <f>VLOOKUP($B303,Table_sales_teams[],3,FALSE)</f>
        <v>Central</v>
      </c>
      <c r="E303" s="1" t="s">
        <v>15</v>
      </c>
      <c r="F303" s="1" t="s">
        <v>258</v>
      </c>
      <c r="G303" s="1" t="s">
        <v>12</v>
      </c>
      <c r="H303" s="2">
        <v>42844</v>
      </c>
      <c r="I303" s="2">
        <v>42850</v>
      </c>
      <c r="J303" s="1">
        <v>49</v>
      </c>
      <c r="K303" s="1">
        <f>YEAR(Table_sales_pipeline[[#This Row],[close_date]])</f>
        <v>2017</v>
      </c>
      <c r="L303" s="1" t="str">
        <f>TEXT(Table_sales_pipeline[[#This Row],[close_date]],"MMMM")</f>
        <v>April</v>
      </c>
    </row>
    <row r="304" spans="1:12" x14ac:dyDescent="0.3">
      <c r="A304" s="1" t="s">
        <v>2413</v>
      </c>
      <c r="B304" s="1" t="s">
        <v>14</v>
      </c>
      <c r="C304" s="1" t="str">
        <f>VLOOKUP($B304,Table_sales_teams[],2,FALSE)</f>
        <v>Dustin Brinkmann</v>
      </c>
      <c r="D304" s="1" t="str">
        <f>VLOOKUP($B304,Table_sales_teams[],3,FALSE)</f>
        <v>Central</v>
      </c>
      <c r="E304" s="1" t="s">
        <v>15</v>
      </c>
      <c r="F304" s="1" t="s">
        <v>239</v>
      </c>
      <c r="G304" s="1" t="s">
        <v>23</v>
      </c>
      <c r="H304" s="2">
        <v>42825</v>
      </c>
      <c r="I304" s="2">
        <v>42832</v>
      </c>
      <c r="J304" s="1">
        <v>0</v>
      </c>
      <c r="K304" s="1">
        <f>YEAR(Table_sales_pipeline[[#This Row],[close_date]])</f>
        <v>2017</v>
      </c>
      <c r="L304" s="1" t="str">
        <f>TEXT(Table_sales_pipeline[[#This Row],[close_date]],"MMMM")</f>
        <v>April</v>
      </c>
    </row>
    <row r="305" spans="1:12" x14ac:dyDescent="0.3">
      <c r="A305" s="1" t="s">
        <v>2434</v>
      </c>
      <c r="B305" s="1" t="s">
        <v>124</v>
      </c>
      <c r="C305" s="1" t="str">
        <f>VLOOKUP($B305,Table_sales_teams[],2,FALSE)</f>
        <v>Celia Rouche</v>
      </c>
      <c r="D305" s="1" t="str">
        <f>VLOOKUP($B305,Table_sales_teams[],3,FALSE)</f>
        <v>West</v>
      </c>
      <c r="E305" s="1" t="s">
        <v>72</v>
      </c>
      <c r="F305" s="1" t="s">
        <v>365</v>
      </c>
      <c r="G305" s="1" t="s">
        <v>12</v>
      </c>
      <c r="H305" s="2">
        <v>42836</v>
      </c>
      <c r="I305" s="2">
        <v>42838</v>
      </c>
      <c r="J305" s="1">
        <v>1163</v>
      </c>
      <c r="K305" s="1">
        <f>YEAR(Table_sales_pipeline[[#This Row],[close_date]])</f>
        <v>2017</v>
      </c>
      <c r="L305" s="1" t="str">
        <f>TEXT(Table_sales_pipeline[[#This Row],[close_date]],"MMMM")</f>
        <v>April</v>
      </c>
    </row>
    <row r="306" spans="1:12" x14ac:dyDescent="0.3">
      <c r="A306" s="1" t="s">
        <v>5714</v>
      </c>
      <c r="B306" s="1" t="s">
        <v>143</v>
      </c>
      <c r="C306" s="1" t="str">
        <f>VLOOKUP($B306,Table_sales_teams[],2,FALSE)</f>
        <v>Dustin Brinkmann</v>
      </c>
      <c r="D306" s="1" t="str">
        <f>VLOOKUP($B306,Table_sales_teams[],3,FALSE)</f>
        <v>Central</v>
      </c>
      <c r="E306" s="1" t="s">
        <v>36</v>
      </c>
      <c r="F306" s="1" t="s">
        <v>362</v>
      </c>
      <c r="G306" s="1" t="s">
        <v>12</v>
      </c>
      <c r="H306" s="2">
        <v>42835</v>
      </c>
      <c r="I306" s="2">
        <v>42843</v>
      </c>
      <c r="J306" s="1">
        <v>3409</v>
      </c>
      <c r="K306" s="1">
        <f>YEAR(Table_sales_pipeline[[#This Row],[close_date]])</f>
        <v>2017</v>
      </c>
      <c r="L306" s="1" t="str">
        <f>TEXT(Table_sales_pipeline[[#This Row],[close_date]],"MMMM")</f>
        <v>April</v>
      </c>
    </row>
    <row r="307" spans="1:12" x14ac:dyDescent="0.3">
      <c r="A307" s="1" t="s">
        <v>2449</v>
      </c>
      <c r="B307" s="1" t="s">
        <v>172</v>
      </c>
      <c r="C307" s="1" t="str">
        <f>VLOOKUP($B307,Table_sales_teams[],2,FALSE)</f>
        <v>Melvin Marxen</v>
      </c>
      <c r="D307" s="1" t="str">
        <f>VLOOKUP($B307,Table_sales_teams[],3,FALSE)</f>
        <v>Central</v>
      </c>
      <c r="E307" s="1" t="s">
        <v>43</v>
      </c>
      <c r="F307" s="1" t="s">
        <v>59</v>
      </c>
      <c r="G307" s="1" t="s">
        <v>12</v>
      </c>
      <c r="H307" s="2">
        <v>42847</v>
      </c>
      <c r="I307" s="2">
        <v>42855</v>
      </c>
      <c r="J307" s="1">
        <v>6384</v>
      </c>
      <c r="K307" s="1">
        <f>YEAR(Table_sales_pipeline[[#This Row],[close_date]])</f>
        <v>2017</v>
      </c>
      <c r="L307" s="1" t="str">
        <f>TEXT(Table_sales_pipeline[[#This Row],[close_date]],"MMMM")</f>
        <v>April</v>
      </c>
    </row>
    <row r="308" spans="1:12" x14ac:dyDescent="0.3">
      <c r="A308" s="1" t="s">
        <v>2467</v>
      </c>
      <c r="B308" s="1" t="s">
        <v>20</v>
      </c>
      <c r="C308" s="1" t="str">
        <f>VLOOKUP($B308,Table_sales_teams[],2,FALSE)</f>
        <v>Melvin Marxen</v>
      </c>
      <c r="D308" s="1" t="str">
        <f>VLOOKUP($B308,Table_sales_teams[],3,FALSE)</f>
        <v>Central</v>
      </c>
      <c r="E308" s="1" t="s">
        <v>15</v>
      </c>
      <c r="F308" s="1" t="s">
        <v>16</v>
      </c>
      <c r="G308" s="1" t="s">
        <v>12</v>
      </c>
      <c r="H308" s="2">
        <v>42839</v>
      </c>
      <c r="I308" s="2">
        <v>42840</v>
      </c>
      <c r="J308" s="1">
        <v>57</v>
      </c>
      <c r="K308" s="1">
        <f>YEAR(Table_sales_pipeline[[#This Row],[close_date]])</f>
        <v>2017</v>
      </c>
      <c r="L308" s="1" t="str">
        <f>TEXT(Table_sales_pipeline[[#This Row],[close_date]],"MMMM")</f>
        <v>April</v>
      </c>
    </row>
    <row r="309" spans="1:12" x14ac:dyDescent="0.3">
      <c r="A309" s="1" t="s">
        <v>2523</v>
      </c>
      <c r="B309" s="1" t="s">
        <v>63</v>
      </c>
      <c r="C309" s="1" t="str">
        <f>VLOOKUP($B309,Table_sales_teams[],2,FALSE)</f>
        <v>Cara Losch</v>
      </c>
      <c r="D309" s="1" t="str">
        <f>VLOOKUP($B309,Table_sales_teams[],3,FALSE)</f>
        <v>East</v>
      </c>
      <c r="E309" s="1" t="s">
        <v>21</v>
      </c>
      <c r="F309" s="1" t="s">
        <v>384</v>
      </c>
      <c r="G309" s="1" t="s">
        <v>23</v>
      </c>
      <c r="H309" s="2">
        <v>42833</v>
      </c>
      <c r="I309" s="2">
        <v>42841</v>
      </c>
      <c r="J309" s="1">
        <v>0</v>
      </c>
      <c r="K309" s="1">
        <f>YEAR(Table_sales_pipeline[[#This Row],[close_date]])</f>
        <v>2017</v>
      </c>
      <c r="L309" s="1" t="str">
        <f>TEXT(Table_sales_pipeline[[#This Row],[close_date]],"MMMM")</f>
        <v>April</v>
      </c>
    </row>
    <row r="310" spans="1:12" x14ac:dyDescent="0.3">
      <c r="A310" s="1" t="s">
        <v>2545</v>
      </c>
      <c r="B310" s="1" t="s">
        <v>14</v>
      </c>
      <c r="C310" s="1" t="str">
        <f>VLOOKUP($B310,Table_sales_teams[],2,FALSE)</f>
        <v>Dustin Brinkmann</v>
      </c>
      <c r="D310" s="1" t="str">
        <f>VLOOKUP($B310,Table_sales_teams[],3,FALSE)</f>
        <v>Central</v>
      </c>
      <c r="E310" s="1" t="s">
        <v>21</v>
      </c>
      <c r="F310" s="1" t="s">
        <v>193</v>
      </c>
      <c r="G310" s="1" t="s">
        <v>23</v>
      </c>
      <c r="H310" s="2">
        <v>42853</v>
      </c>
      <c r="I310" s="2">
        <v>42854</v>
      </c>
      <c r="J310" s="1">
        <v>0</v>
      </c>
      <c r="K310" s="1">
        <f>YEAR(Table_sales_pipeline[[#This Row],[close_date]])</f>
        <v>2017</v>
      </c>
      <c r="L310" s="1" t="str">
        <f>TEXT(Table_sales_pipeline[[#This Row],[close_date]],"MMMM")</f>
        <v>April</v>
      </c>
    </row>
    <row r="311" spans="1:12" x14ac:dyDescent="0.3">
      <c r="A311" s="1" t="s">
        <v>5851</v>
      </c>
      <c r="B311" s="1" t="s">
        <v>14</v>
      </c>
      <c r="C311" s="1" t="str">
        <f>VLOOKUP($B311,Table_sales_teams[],2,FALSE)</f>
        <v>Dustin Brinkmann</v>
      </c>
      <c r="D311" s="1" t="str">
        <f>VLOOKUP($B311,Table_sales_teams[],3,FALSE)</f>
        <v>Central</v>
      </c>
      <c r="E311" s="1" t="s">
        <v>36</v>
      </c>
      <c r="F311" s="1" t="s">
        <v>94</v>
      </c>
      <c r="G311" s="1" t="s">
        <v>12</v>
      </c>
      <c r="H311" s="2">
        <v>42842</v>
      </c>
      <c r="I311" s="2">
        <v>42849</v>
      </c>
      <c r="J311" s="1">
        <v>3668</v>
      </c>
      <c r="K311" s="1">
        <f>YEAR(Table_sales_pipeline[[#This Row],[close_date]])</f>
        <v>2017</v>
      </c>
      <c r="L311" s="1" t="str">
        <f>TEXT(Table_sales_pipeline[[#This Row],[close_date]],"MMMM")</f>
        <v>April</v>
      </c>
    </row>
    <row r="312" spans="1:12" x14ac:dyDescent="0.3">
      <c r="A312" s="1" t="s">
        <v>2568</v>
      </c>
      <c r="B312" s="1" t="s">
        <v>39</v>
      </c>
      <c r="C312" s="1" t="str">
        <f>VLOOKUP($B312,Table_sales_teams[],2,FALSE)</f>
        <v>Rocco Neubert</v>
      </c>
      <c r="D312" s="1" t="str">
        <f>VLOOKUP($B312,Table_sales_teams[],3,FALSE)</f>
        <v>East</v>
      </c>
      <c r="E312" s="1" t="s">
        <v>72</v>
      </c>
      <c r="F312" s="1" t="s">
        <v>267</v>
      </c>
      <c r="G312" s="1" t="s">
        <v>23</v>
      </c>
      <c r="H312" s="2">
        <v>42845</v>
      </c>
      <c r="I312" s="2">
        <v>42849</v>
      </c>
      <c r="J312" s="1">
        <v>0</v>
      </c>
      <c r="K312" s="1">
        <f>YEAR(Table_sales_pipeline[[#This Row],[close_date]])</f>
        <v>2017</v>
      </c>
      <c r="L312" s="1" t="str">
        <f>TEXT(Table_sales_pipeline[[#This Row],[close_date]],"MMMM")</f>
        <v>April</v>
      </c>
    </row>
    <row r="313" spans="1:12" x14ac:dyDescent="0.3">
      <c r="A313" s="1" t="s">
        <v>2584</v>
      </c>
      <c r="B313" s="1" t="s">
        <v>75</v>
      </c>
      <c r="C313" s="1" t="str">
        <f>VLOOKUP($B313,Table_sales_teams[],2,FALSE)</f>
        <v>Rocco Neubert</v>
      </c>
      <c r="D313" s="1" t="str">
        <f>VLOOKUP($B313,Table_sales_teams[],3,FALSE)</f>
        <v>East</v>
      </c>
      <c r="E313" s="1" t="s">
        <v>21</v>
      </c>
      <c r="F313" s="1" t="s">
        <v>122</v>
      </c>
      <c r="G313" s="1" t="s">
        <v>12</v>
      </c>
      <c r="H313" s="2">
        <v>42818</v>
      </c>
      <c r="I313" s="2">
        <v>42827</v>
      </c>
      <c r="J313" s="1">
        <v>540</v>
      </c>
      <c r="K313" s="1">
        <f>YEAR(Table_sales_pipeline[[#This Row],[close_date]])</f>
        <v>2017</v>
      </c>
      <c r="L313" s="1" t="str">
        <f>TEXT(Table_sales_pipeline[[#This Row],[close_date]],"MMMM")</f>
        <v>April</v>
      </c>
    </row>
    <row r="314" spans="1:12" x14ac:dyDescent="0.3">
      <c r="A314" s="1" t="s">
        <v>2588</v>
      </c>
      <c r="B314" s="1" t="s">
        <v>84</v>
      </c>
      <c r="C314" s="1" t="str">
        <f>VLOOKUP($B314,Table_sales_teams[],2,FALSE)</f>
        <v>Melvin Marxen</v>
      </c>
      <c r="D314" s="1" t="str">
        <f>VLOOKUP($B314,Table_sales_teams[],3,FALSE)</f>
        <v>Central</v>
      </c>
      <c r="E314" s="1" t="s">
        <v>15</v>
      </c>
      <c r="F314" s="1" t="s">
        <v>239</v>
      </c>
      <c r="G314" s="1" t="s">
        <v>12</v>
      </c>
      <c r="H314" s="2">
        <v>42839</v>
      </c>
      <c r="I314" s="2">
        <v>42849</v>
      </c>
      <c r="J314" s="1">
        <v>54</v>
      </c>
      <c r="K314" s="1">
        <f>YEAR(Table_sales_pipeline[[#This Row],[close_date]])</f>
        <v>2017</v>
      </c>
      <c r="L314" s="1" t="str">
        <f>TEXT(Table_sales_pipeline[[#This Row],[close_date]],"MMMM")</f>
        <v>April</v>
      </c>
    </row>
    <row r="315" spans="1:12" x14ac:dyDescent="0.3">
      <c r="A315" s="1" t="s">
        <v>2609</v>
      </c>
      <c r="B315" s="1" t="s">
        <v>101</v>
      </c>
      <c r="C315" s="1" t="str">
        <f>VLOOKUP($B315,Table_sales_teams[],2,FALSE)</f>
        <v>Dustin Brinkmann</v>
      </c>
      <c r="D315" s="1" t="str">
        <f>VLOOKUP($B315,Table_sales_teams[],3,FALSE)</f>
        <v>Central</v>
      </c>
      <c r="E315" s="1" t="s">
        <v>15</v>
      </c>
      <c r="F315" s="1" t="s">
        <v>239</v>
      </c>
      <c r="G315" s="1" t="s">
        <v>12</v>
      </c>
      <c r="H315" s="2">
        <v>42852</v>
      </c>
      <c r="I315" s="2">
        <v>42854</v>
      </c>
      <c r="J315" s="1">
        <v>60</v>
      </c>
      <c r="K315" s="1">
        <f>YEAR(Table_sales_pipeline[[#This Row],[close_date]])</f>
        <v>2017</v>
      </c>
      <c r="L315" s="1" t="str">
        <f>TEXT(Table_sales_pipeline[[#This Row],[close_date]],"MMMM")</f>
        <v>April</v>
      </c>
    </row>
    <row r="316" spans="1:12" x14ac:dyDescent="0.3">
      <c r="A316" s="1" t="s">
        <v>2618</v>
      </c>
      <c r="B316" s="1" t="s">
        <v>49</v>
      </c>
      <c r="C316" s="1" t="str">
        <f>VLOOKUP($B316,Table_sales_teams[],2,FALSE)</f>
        <v>Summer Sewald</v>
      </c>
      <c r="D316" s="1" t="str">
        <f>VLOOKUP($B316,Table_sales_teams[],3,FALSE)</f>
        <v>West</v>
      </c>
      <c r="E316" s="1" t="s">
        <v>36</v>
      </c>
      <c r="F316" s="1" t="s">
        <v>159</v>
      </c>
      <c r="G316" s="1" t="s">
        <v>23</v>
      </c>
      <c r="H316" s="2">
        <v>42825</v>
      </c>
      <c r="I316" s="2">
        <v>42826</v>
      </c>
      <c r="J316" s="1">
        <v>0</v>
      </c>
      <c r="K316" s="1">
        <f>YEAR(Table_sales_pipeline[[#This Row],[close_date]])</f>
        <v>2017</v>
      </c>
      <c r="L316" s="1" t="str">
        <f>TEXT(Table_sales_pipeline[[#This Row],[close_date]],"MMMM")</f>
        <v>April</v>
      </c>
    </row>
    <row r="317" spans="1:12" x14ac:dyDescent="0.3">
      <c r="A317" s="1" t="s">
        <v>2624</v>
      </c>
      <c r="B317" s="1" t="s">
        <v>63</v>
      </c>
      <c r="C317" s="1" t="str">
        <f>VLOOKUP($B317,Table_sales_teams[],2,FALSE)</f>
        <v>Cara Losch</v>
      </c>
      <c r="D317" s="1" t="str">
        <f>VLOOKUP($B317,Table_sales_teams[],3,FALSE)</f>
        <v>East</v>
      </c>
      <c r="E317" s="1" t="s">
        <v>10</v>
      </c>
      <c r="F317" s="1" t="s">
        <v>81</v>
      </c>
      <c r="G317" s="1" t="s">
        <v>12</v>
      </c>
      <c r="H317" s="2">
        <v>42827</v>
      </c>
      <c r="I317" s="2">
        <v>42834</v>
      </c>
      <c r="J317" s="1">
        <v>4746</v>
      </c>
      <c r="K317" s="1">
        <f>YEAR(Table_sales_pipeline[[#This Row],[close_date]])</f>
        <v>2017</v>
      </c>
      <c r="L317" s="1" t="str">
        <f>TEXT(Table_sales_pipeline[[#This Row],[close_date]],"MMMM")</f>
        <v>April</v>
      </c>
    </row>
    <row r="318" spans="1:12" x14ac:dyDescent="0.3">
      <c r="A318" s="1" t="s">
        <v>2646</v>
      </c>
      <c r="B318" s="1" t="s">
        <v>124</v>
      </c>
      <c r="C318" s="1" t="str">
        <f>VLOOKUP($B318,Table_sales_teams[],2,FALSE)</f>
        <v>Celia Rouche</v>
      </c>
      <c r="D318" s="1" t="str">
        <f>VLOOKUP($B318,Table_sales_teams[],3,FALSE)</f>
        <v>West</v>
      </c>
      <c r="E318" s="1" t="s">
        <v>15</v>
      </c>
      <c r="F318" s="1" t="s">
        <v>188</v>
      </c>
      <c r="G318" s="1" t="s">
        <v>12</v>
      </c>
      <c r="H318" s="2">
        <v>42828</v>
      </c>
      <c r="I318" s="2">
        <v>42832</v>
      </c>
      <c r="J318" s="1">
        <v>52</v>
      </c>
      <c r="K318" s="1">
        <f>YEAR(Table_sales_pipeline[[#This Row],[close_date]])</f>
        <v>2017</v>
      </c>
      <c r="L318" s="1" t="str">
        <f>TEXT(Table_sales_pipeline[[#This Row],[close_date]],"MMMM")</f>
        <v>April</v>
      </c>
    </row>
    <row r="319" spans="1:12" x14ac:dyDescent="0.3">
      <c r="A319" s="1" t="s">
        <v>2684</v>
      </c>
      <c r="B319" s="1" t="s">
        <v>143</v>
      </c>
      <c r="C319" s="1" t="str">
        <f>VLOOKUP($B319,Table_sales_teams[],2,FALSE)</f>
        <v>Dustin Brinkmann</v>
      </c>
      <c r="D319" s="1" t="str">
        <f>VLOOKUP($B319,Table_sales_teams[],3,FALSE)</f>
        <v>Central</v>
      </c>
      <c r="E319" s="1" t="s">
        <v>21</v>
      </c>
      <c r="F319" s="1" t="s">
        <v>290</v>
      </c>
      <c r="G319" s="1" t="s">
        <v>23</v>
      </c>
      <c r="H319" s="2">
        <v>42844</v>
      </c>
      <c r="I319" s="2">
        <v>42853</v>
      </c>
      <c r="J319" s="1">
        <v>0</v>
      </c>
      <c r="K319" s="1">
        <f>YEAR(Table_sales_pipeline[[#This Row],[close_date]])</f>
        <v>2017</v>
      </c>
      <c r="L319" s="1" t="str">
        <f>TEXT(Table_sales_pipeline[[#This Row],[close_date]],"MMMM")</f>
        <v>April</v>
      </c>
    </row>
    <row r="320" spans="1:12" x14ac:dyDescent="0.3">
      <c r="A320" s="1" t="s">
        <v>2687</v>
      </c>
      <c r="B320" s="1" t="s">
        <v>20</v>
      </c>
      <c r="C320" s="1" t="str">
        <f>VLOOKUP($B320,Table_sales_teams[],2,FALSE)</f>
        <v>Melvin Marxen</v>
      </c>
      <c r="D320" s="1" t="str">
        <f>VLOOKUP($B320,Table_sales_teams[],3,FALSE)</f>
        <v>Central</v>
      </c>
      <c r="E320" s="1" t="s">
        <v>72</v>
      </c>
      <c r="F320" s="1" t="s">
        <v>129</v>
      </c>
      <c r="G320" s="1" t="s">
        <v>23</v>
      </c>
      <c r="H320" s="2">
        <v>42827</v>
      </c>
      <c r="I320" s="2">
        <v>42828</v>
      </c>
      <c r="J320" s="1">
        <v>0</v>
      </c>
      <c r="K320" s="1">
        <f>YEAR(Table_sales_pipeline[[#This Row],[close_date]])</f>
        <v>2017</v>
      </c>
      <c r="L320" s="1" t="str">
        <f>TEXT(Table_sales_pipeline[[#This Row],[close_date]],"MMMM")</f>
        <v>April</v>
      </c>
    </row>
    <row r="321" spans="1:12" x14ac:dyDescent="0.3">
      <c r="A321" s="1" t="s">
        <v>2689</v>
      </c>
      <c r="B321" s="1" t="s">
        <v>172</v>
      </c>
      <c r="C321" s="1" t="str">
        <f>VLOOKUP($B321,Table_sales_teams[],2,FALSE)</f>
        <v>Melvin Marxen</v>
      </c>
      <c r="D321" s="1" t="str">
        <f>VLOOKUP($B321,Table_sales_teams[],3,FALSE)</f>
        <v>Central</v>
      </c>
      <c r="E321" s="1" t="s">
        <v>21</v>
      </c>
      <c r="F321" s="1" t="s">
        <v>137</v>
      </c>
      <c r="G321" s="1" t="s">
        <v>12</v>
      </c>
      <c r="H321" s="2">
        <v>42836</v>
      </c>
      <c r="I321" s="2">
        <v>42837</v>
      </c>
      <c r="J321" s="1">
        <v>504</v>
      </c>
      <c r="K321" s="1">
        <f>YEAR(Table_sales_pipeline[[#This Row],[close_date]])</f>
        <v>2017</v>
      </c>
      <c r="L321" s="1" t="str">
        <f>TEXT(Table_sales_pipeline[[#This Row],[close_date]],"MMMM")</f>
        <v>April</v>
      </c>
    </row>
    <row r="322" spans="1:12" x14ac:dyDescent="0.3">
      <c r="A322" s="1" t="s">
        <v>2710</v>
      </c>
      <c r="B322" s="1" t="s">
        <v>14</v>
      </c>
      <c r="C322" s="1" t="str">
        <f>VLOOKUP($B322,Table_sales_teams[],2,FALSE)</f>
        <v>Dustin Brinkmann</v>
      </c>
      <c r="D322" s="1" t="str">
        <f>VLOOKUP($B322,Table_sales_teams[],3,FALSE)</f>
        <v>Central</v>
      </c>
      <c r="E322" s="1" t="s">
        <v>15</v>
      </c>
      <c r="F322" s="1" t="s">
        <v>47</v>
      </c>
      <c r="G322" s="1" t="s">
        <v>12</v>
      </c>
      <c r="H322" s="2">
        <v>42842</v>
      </c>
      <c r="I322" s="2">
        <v>42851</v>
      </c>
      <c r="J322" s="1">
        <v>52</v>
      </c>
      <c r="K322" s="1">
        <f>YEAR(Table_sales_pipeline[[#This Row],[close_date]])</f>
        <v>2017</v>
      </c>
      <c r="L322" s="1" t="str">
        <f>TEXT(Table_sales_pipeline[[#This Row],[close_date]],"MMMM")</f>
        <v>April</v>
      </c>
    </row>
    <row r="323" spans="1:12" x14ac:dyDescent="0.3">
      <c r="A323" s="1" t="s">
        <v>2714</v>
      </c>
      <c r="B323" s="1" t="s">
        <v>49</v>
      </c>
      <c r="C323" s="1" t="str">
        <f>VLOOKUP($B323,Table_sales_teams[],2,FALSE)</f>
        <v>Summer Sewald</v>
      </c>
      <c r="D323" s="1" t="str">
        <f>VLOOKUP($B323,Table_sales_teams[],3,FALSE)</f>
        <v>West</v>
      </c>
      <c r="E323" s="1" t="s">
        <v>21</v>
      </c>
      <c r="F323" s="1" t="s">
        <v>261</v>
      </c>
      <c r="G323" s="1" t="s">
        <v>12</v>
      </c>
      <c r="H323" s="2">
        <v>42830</v>
      </c>
      <c r="I323" s="2">
        <v>42831</v>
      </c>
      <c r="J323" s="1">
        <v>450</v>
      </c>
      <c r="K323" s="1">
        <f>YEAR(Table_sales_pipeline[[#This Row],[close_date]])</f>
        <v>2017</v>
      </c>
      <c r="L323" s="1" t="str">
        <f>TEXT(Table_sales_pipeline[[#This Row],[close_date]],"MMMM")</f>
        <v>April</v>
      </c>
    </row>
    <row r="324" spans="1:12" x14ac:dyDescent="0.3">
      <c r="A324" s="1" t="s">
        <v>2733</v>
      </c>
      <c r="B324" s="1" t="s">
        <v>86</v>
      </c>
      <c r="C324" s="1" t="str">
        <f>VLOOKUP($B324,Table_sales_teams[],2,FALSE)</f>
        <v>Celia Rouche</v>
      </c>
      <c r="D324" s="1" t="str">
        <f>VLOOKUP($B324,Table_sales_teams[],3,FALSE)</f>
        <v>West</v>
      </c>
      <c r="E324" s="1" t="s">
        <v>15</v>
      </c>
      <c r="F324" s="1" t="s">
        <v>668</v>
      </c>
      <c r="G324" s="1" t="s">
        <v>23</v>
      </c>
      <c r="H324" s="2">
        <v>42846</v>
      </c>
      <c r="I324" s="2">
        <v>42854</v>
      </c>
      <c r="J324" s="1">
        <v>0</v>
      </c>
      <c r="K324" s="1">
        <f>YEAR(Table_sales_pipeline[[#This Row],[close_date]])</f>
        <v>2017</v>
      </c>
      <c r="L324" s="1" t="str">
        <f>TEXT(Table_sales_pipeline[[#This Row],[close_date]],"MMMM")</f>
        <v>April</v>
      </c>
    </row>
    <row r="325" spans="1:12" x14ac:dyDescent="0.3">
      <c r="A325" s="1" t="s">
        <v>2739</v>
      </c>
      <c r="B325" s="1" t="s">
        <v>187</v>
      </c>
      <c r="C325" s="1" t="str">
        <f>VLOOKUP($B325,Table_sales_teams[],2,FALSE)</f>
        <v>Summer Sewald</v>
      </c>
      <c r="D325" s="1" t="str">
        <f>VLOOKUP($B325,Table_sales_teams[],3,FALSE)</f>
        <v>West</v>
      </c>
      <c r="E325" s="1" t="s">
        <v>21</v>
      </c>
      <c r="F325" s="1" t="s">
        <v>159</v>
      </c>
      <c r="G325" s="1" t="s">
        <v>12</v>
      </c>
      <c r="H325" s="2">
        <v>42824</v>
      </c>
      <c r="I325" s="2">
        <v>42826</v>
      </c>
      <c r="J325" s="1">
        <v>500</v>
      </c>
      <c r="K325" s="1">
        <f>YEAR(Table_sales_pipeline[[#This Row],[close_date]])</f>
        <v>2017</v>
      </c>
      <c r="L325" s="1" t="str">
        <f>TEXT(Table_sales_pipeline[[#This Row],[close_date]],"MMMM")</f>
        <v>April</v>
      </c>
    </row>
    <row r="326" spans="1:12" x14ac:dyDescent="0.3">
      <c r="A326" s="1" t="s">
        <v>2748</v>
      </c>
      <c r="B326" s="1" t="s">
        <v>80</v>
      </c>
      <c r="C326" s="1" t="str">
        <f>VLOOKUP($B326,Table_sales_teams[],2,FALSE)</f>
        <v>Rocco Neubert</v>
      </c>
      <c r="D326" s="1" t="str">
        <f>VLOOKUP($B326,Table_sales_teams[],3,FALSE)</f>
        <v>East</v>
      </c>
      <c r="E326" s="1" t="s">
        <v>10</v>
      </c>
      <c r="F326" s="1" t="s">
        <v>414</v>
      </c>
      <c r="G326" s="1" t="s">
        <v>23</v>
      </c>
      <c r="H326" s="2">
        <v>42825</v>
      </c>
      <c r="I326" s="2">
        <v>42832</v>
      </c>
      <c r="J326" s="1">
        <v>0</v>
      </c>
      <c r="K326" s="1">
        <f>YEAR(Table_sales_pipeline[[#This Row],[close_date]])</f>
        <v>2017</v>
      </c>
      <c r="L326" s="1" t="str">
        <f>TEXT(Table_sales_pipeline[[#This Row],[close_date]],"MMMM")</f>
        <v>April</v>
      </c>
    </row>
    <row r="327" spans="1:12" x14ac:dyDescent="0.3">
      <c r="A327" s="1" t="s">
        <v>2777</v>
      </c>
      <c r="B327" s="1" t="s">
        <v>28</v>
      </c>
      <c r="C327" s="1" t="str">
        <f>VLOOKUP($B327,Table_sales_teams[],2,FALSE)</f>
        <v>Cara Losch</v>
      </c>
      <c r="D327" s="1" t="str">
        <f>VLOOKUP($B327,Table_sales_teams[],3,FALSE)</f>
        <v>East</v>
      </c>
      <c r="E327" s="1" t="s">
        <v>21</v>
      </c>
      <c r="F327" s="1" t="s">
        <v>122</v>
      </c>
      <c r="G327" s="1" t="s">
        <v>12</v>
      </c>
      <c r="H327" s="2">
        <v>42829</v>
      </c>
      <c r="I327" s="2">
        <v>42836</v>
      </c>
      <c r="J327" s="1">
        <v>593</v>
      </c>
      <c r="K327" s="1">
        <f>YEAR(Table_sales_pipeline[[#This Row],[close_date]])</f>
        <v>2017</v>
      </c>
      <c r="L327" s="1" t="str">
        <f>TEXT(Table_sales_pipeline[[#This Row],[close_date]],"MMMM")</f>
        <v>April</v>
      </c>
    </row>
    <row r="328" spans="1:12" x14ac:dyDescent="0.3">
      <c r="A328" s="1" t="s">
        <v>2794</v>
      </c>
      <c r="B328" s="1" t="s">
        <v>124</v>
      </c>
      <c r="C328" s="1" t="str">
        <f>VLOOKUP($B328,Table_sales_teams[],2,FALSE)</f>
        <v>Celia Rouche</v>
      </c>
      <c r="D328" s="1" t="str">
        <f>VLOOKUP($B328,Table_sales_teams[],3,FALSE)</f>
        <v>West</v>
      </c>
      <c r="E328" s="1" t="s">
        <v>15</v>
      </c>
      <c r="F328" s="1" t="s">
        <v>261</v>
      </c>
      <c r="G328" s="1" t="s">
        <v>23</v>
      </c>
      <c r="H328" s="2">
        <v>42829</v>
      </c>
      <c r="I328" s="2">
        <v>42835</v>
      </c>
      <c r="J328" s="1">
        <v>0</v>
      </c>
      <c r="K328" s="1">
        <f>YEAR(Table_sales_pipeline[[#This Row],[close_date]])</f>
        <v>2017</v>
      </c>
      <c r="L328" s="1" t="str">
        <f>TEXT(Table_sales_pipeline[[#This Row],[close_date]],"MMMM")</f>
        <v>April</v>
      </c>
    </row>
    <row r="329" spans="1:12" x14ac:dyDescent="0.3">
      <c r="A329" s="1" t="s">
        <v>2796</v>
      </c>
      <c r="B329" s="1" t="s">
        <v>9</v>
      </c>
      <c r="C329" s="1" t="str">
        <f>VLOOKUP($B329,Table_sales_teams[],2,FALSE)</f>
        <v>Melvin Marxen</v>
      </c>
      <c r="D329" s="1" t="str">
        <f>VLOOKUP($B329,Table_sales_teams[],3,FALSE)</f>
        <v>Central</v>
      </c>
      <c r="E329" s="1" t="s">
        <v>36</v>
      </c>
      <c r="F329" s="1" t="s">
        <v>112</v>
      </c>
      <c r="G329" s="1" t="s">
        <v>12</v>
      </c>
      <c r="H329" s="2">
        <v>42827</v>
      </c>
      <c r="I329" s="2">
        <v>42836</v>
      </c>
      <c r="J329" s="1">
        <v>3263</v>
      </c>
      <c r="K329" s="1">
        <f>YEAR(Table_sales_pipeline[[#This Row],[close_date]])</f>
        <v>2017</v>
      </c>
      <c r="L329" s="1" t="str">
        <f>TEXT(Table_sales_pipeline[[#This Row],[close_date]],"MMMM")</f>
        <v>April</v>
      </c>
    </row>
    <row r="330" spans="1:12" x14ac:dyDescent="0.3">
      <c r="A330" s="1" t="s">
        <v>2802</v>
      </c>
      <c r="B330" s="1" t="s">
        <v>9</v>
      </c>
      <c r="C330" s="1" t="str">
        <f>VLOOKUP($B330,Table_sales_teams[],2,FALSE)</f>
        <v>Melvin Marxen</v>
      </c>
      <c r="D330" s="1" t="str">
        <f>VLOOKUP($B330,Table_sales_teams[],3,FALSE)</f>
        <v>Central</v>
      </c>
      <c r="E330" s="1" t="s">
        <v>10</v>
      </c>
      <c r="F330" s="1" t="s">
        <v>16</v>
      </c>
      <c r="G330" s="1" t="s">
        <v>12</v>
      </c>
      <c r="H330" s="2">
        <v>42835</v>
      </c>
      <c r="I330" s="2">
        <v>42845</v>
      </c>
      <c r="J330" s="1">
        <v>3892</v>
      </c>
      <c r="K330" s="1">
        <f>YEAR(Table_sales_pipeline[[#This Row],[close_date]])</f>
        <v>2017</v>
      </c>
      <c r="L330" s="1" t="str">
        <f>TEXT(Table_sales_pipeline[[#This Row],[close_date]],"MMMM")</f>
        <v>April</v>
      </c>
    </row>
    <row r="331" spans="1:12" x14ac:dyDescent="0.3">
      <c r="A331" s="1" t="s">
        <v>2809</v>
      </c>
      <c r="B331" s="1" t="s">
        <v>34</v>
      </c>
      <c r="C331" s="1" t="str">
        <f>VLOOKUP($B331,Table_sales_teams[],2,FALSE)</f>
        <v>Summer Sewald</v>
      </c>
      <c r="D331" s="1" t="str">
        <f>VLOOKUP($B331,Table_sales_teams[],3,FALSE)</f>
        <v>West</v>
      </c>
      <c r="E331" s="1" t="s">
        <v>10</v>
      </c>
      <c r="F331" s="1" t="s">
        <v>168</v>
      </c>
      <c r="G331" s="1" t="s">
        <v>23</v>
      </c>
      <c r="H331" s="2">
        <v>42843</v>
      </c>
      <c r="I331" s="2">
        <v>42849</v>
      </c>
      <c r="J331" s="1">
        <v>0</v>
      </c>
      <c r="K331" s="1">
        <f>YEAR(Table_sales_pipeline[[#This Row],[close_date]])</f>
        <v>2017</v>
      </c>
      <c r="L331" s="1" t="str">
        <f>TEXT(Table_sales_pipeline[[#This Row],[close_date]],"MMMM")</f>
        <v>April</v>
      </c>
    </row>
    <row r="332" spans="1:12" x14ac:dyDescent="0.3">
      <c r="A332" s="1" t="s">
        <v>2813</v>
      </c>
      <c r="B332" s="1" t="s">
        <v>146</v>
      </c>
      <c r="C332" s="1" t="str">
        <f>VLOOKUP($B332,Table_sales_teams[],2,FALSE)</f>
        <v>Rocco Neubert</v>
      </c>
      <c r="D332" s="1" t="str">
        <f>VLOOKUP($B332,Table_sales_teams[],3,FALSE)</f>
        <v>East</v>
      </c>
      <c r="E332" s="1" t="s">
        <v>72</v>
      </c>
      <c r="F332" s="1" t="s">
        <v>81</v>
      </c>
      <c r="G332" s="1" t="s">
        <v>23</v>
      </c>
      <c r="H332" s="2">
        <v>42845</v>
      </c>
      <c r="I332" s="2">
        <v>42846</v>
      </c>
      <c r="J332" s="1">
        <v>0</v>
      </c>
      <c r="K332" s="1">
        <f>YEAR(Table_sales_pipeline[[#This Row],[close_date]])</f>
        <v>2017</v>
      </c>
      <c r="L332" s="1" t="str">
        <f>TEXT(Table_sales_pipeline[[#This Row],[close_date]],"MMMM")</f>
        <v>April</v>
      </c>
    </row>
    <row r="333" spans="1:12" x14ac:dyDescent="0.3">
      <c r="A333" s="1" t="s">
        <v>2822</v>
      </c>
      <c r="B333" s="1" t="s">
        <v>97</v>
      </c>
      <c r="C333" s="1" t="str">
        <f>VLOOKUP($B333,Table_sales_teams[],2,FALSE)</f>
        <v>Celia Rouche</v>
      </c>
      <c r="D333" s="1" t="str">
        <f>VLOOKUP($B333,Table_sales_teams[],3,FALSE)</f>
        <v>West</v>
      </c>
      <c r="E333" s="1" t="s">
        <v>15</v>
      </c>
      <c r="F333" s="1" t="s">
        <v>365</v>
      </c>
      <c r="G333" s="1" t="s">
        <v>23</v>
      </c>
      <c r="H333" s="2">
        <v>42845</v>
      </c>
      <c r="I333" s="2">
        <v>42846</v>
      </c>
      <c r="J333" s="1">
        <v>0</v>
      </c>
      <c r="K333" s="1">
        <f>YEAR(Table_sales_pipeline[[#This Row],[close_date]])</f>
        <v>2017</v>
      </c>
      <c r="L333" s="1" t="str">
        <f>TEXT(Table_sales_pipeline[[#This Row],[close_date]],"MMMM")</f>
        <v>April</v>
      </c>
    </row>
    <row r="334" spans="1:12" x14ac:dyDescent="0.3">
      <c r="A334" s="1" t="s">
        <v>2824</v>
      </c>
      <c r="B334" s="1" t="s">
        <v>34</v>
      </c>
      <c r="C334" s="1" t="str">
        <f>VLOOKUP($B334,Table_sales_teams[],2,FALSE)</f>
        <v>Summer Sewald</v>
      </c>
      <c r="D334" s="1" t="str">
        <f>VLOOKUP($B334,Table_sales_teams[],3,FALSE)</f>
        <v>West</v>
      </c>
      <c r="E334" s="1" t="s">
        <v>15</v>
      </c>
      <c r="F334" s="1" t="s">
        <v>264</v>
      </c>
      <c r="G334" s="1" t="s">
        <v>23</v>
      </c>
      <c r="H334" s="2">
        <v>42833</v>
      </c>
      <c r="I334" s="2">
        <v>42838</v>
      </c>
      <c r="J334" s="1">
        <v>0</v>
      </c>
      <c r="K334" s="1">
        <f>YEAR(Table_sales_pipeline[[#This Row],[close_date]])</f>
        <v>2017</v>
      </c>
      <c r="L334" s="1" t="str">
        <f>TEXT(Table_sales_pipeline[[#This Row],[close_date]],"MMMM")</f>
        <v>April</v>
      </c>
    </row>
    <row r="335" spans="1:12" x14ac:dyDescent="0.3">
      <c r="A335" s="1" t="s">
        <v>2848</v>
      </c>
      <c r="B335" s="1" t="s">
        <v>49</v>
      </c>
      <c r="C335" s="1" t="str">
        <f>VLOOKUP($B335,Table_sales_teams[],2,FALSE)</f>
        <v>Summer Sewald</v>
      </c>
      <c r="D335" s="1" t="str">
        <f>VLOOKUP($B335,Table_sales_teams[],3,FALSE)</f>
        <v>West</v>
      </c>
      <c r="E335" s="1" t="s">
        <v>36</v>
      </c>
      <c r="F335" s="1" t="s">
        <v>339</v>
      </c>
      <c r="G335" s="1" t="s">
        <v>23</v>
      </c>
      <c r="H335" s="2">
        <v>42841</v>
      </c>
      <c r="I335" s="2">
        <v>42848</v>
      </c>
      <c r="J335" s="1">
        <v>0</v>
      </c>
      <c r="K335" s="1">
        <f>YEAR(Table_sales_pipeline[[#This Row],[close_date]])</f>
        <v>2017</v>
      </c>
      <c r="L335" s="1" t="str">
        <f>TEXT(Table_sales_pipeline[[#This Row],[close_date]],"MMMM")</f>
        <v>April</v>
      </c>
    </row>
    <row r="336" spans="1:12" x14ac:dyDescent="0.3">
      <c r="A336" s="1" t="s">
        <v>2882</v>
      </c>
      <c r="B336" s="1" t="s">
        <v>9</v>
      </c>
      <c r="C336" s="1" t="str">
        <f>VLOOKUP($B336,Table_sales_teams[],2,FALSE)</f>
        <v>Melvin Marxen</v>
      </c>
      <c r="D336" s="1" t="str">
        <f>VLOOKUP($B336,Table_sales_teams[],3,FALSE)</f>
        <v>Central</v>
      </c>
      <c r="E336" s="1" t="s">
        <v>21</v>
      </c>
      <c r="F336" s="1" t="s">
        <v>99</v>
      </c>
      <c r="G336" s="1" t="s">
        <v>23</v>
      </c>
      <c r="H336" s="2">
        <v>42852</v>
      </c>
      <c r="I336" s="2">
        <v>42854</v>
      </c>
      <c r="J336" s="1">
        <v>0</v>
      </c>
      <c r="K336" s="1">
        <f>YEAR(Table_sales_pipeline[[#This Row],[close_date]])</f>
        <v>2017</v>
      </c>
      <c r="L336" s="1" t="str">
        <f>TEXT(Table_sales_pipeline[[#This Row],[close_date]],"MMMM")</f>
        <v>April</v>
      </c>
    </row>
    <row r="337" spans="1:12" x14ac:dyDescent="0.3">
      <c r="A337" s="1" t="s">
        <v>2892</v>
      </c>
      <c r="B337" s="1" t="s">
        <v>71</v>
      </c>
      <c r="C337" s="1" t="str">
        <f>VLOOKUP($B337,Table_sales_teams[],2,FALSE)</f>
        <v>Celia Rouche</v>
      </c>
      <c r="D337" s="1" t="str">
        <f>VLOOKUP($B337,Table_sales_teams[],3,FALSE)</f>
        <v>West</v>
      </c>
      <c r="E337" s="1" t="s">
        <v>15</v>
      </c>
      <c r="F337" s="1" t="s">
        <v>168</v>
      </c>
      <c r="G337" s="1" t="s">
        <v>12</v>
      </c>
      <c r="H337" s="2">
        <v>42822</v>
      </c>
      <c r="I337" s="2">
        <v>42833</v>
      </c>
      <c r="J337" s="1">
        <v>58</v>
      </c>
      <c r="K337" s="1">
        <f>YEAR(Table_sales_pipeline[[#This Row],[close_date]])</f>
        <v>2017</v>
      </c>
      <c r="L337" s="1" t="str">
        <f>TEXT(Table_sales_pipeline[[#This Row],[close_date]],"MMMM")</f>
        <v>April</v>
      </c>
    </row>
    <row r="338" spans="1:12" x14ac:dyDescent="0.3">
      <c r="A338" s="1" t="s">
        <v>2905</v>
      </c>
      <c r="B338" s="1" t="s">
        <v>146</v>
      </c>
      <c r="C338" s="1" t="str">
        <f>VLOOKUP($B338,Table_sales_teams[],2,FALSE)</f>
        <v>Rocco Neubert</v>
      </c>
      <c r="D338" s="1" t="str">
        <f>VLOOKUP($B338,Table_sales_teams[],3,FALSE)</f>
        <v>East</v>
      </c>
      <c r="E338" s="1" t="s">
        <v>21</v>
      </c>
      <c r="F338" s="1" t="s">
        <v>88</v>
      </c>
      <c r="G338" s="1" t="s">
        <v>23</v>
      </c>
      <c r="H338" s="2">
        <v>42827</v>
      </c>
      <c r="I338" s="2">
        <v>42835</v>
      </c>
      <c r="J338" s="1">
        <v>0</v>
      </c>
      <c r="K338" s="1">
        <f>YEAR(Table_sales_pipeline[[#This Row],[close_date]])</f>
        <v>2017</v>
      </c>
      <c r="L338" s="1" t="str">
        <f>TEXT(Table_sales_pipeline[[#This Row],[close_date]],"MMMM")</f>
        <v>April</v>
      </c>
    </row>
    <row r="339" spans="1:12" x14ac:dyDescent="0.3">
      <c r="A339" s="1" t="s">
        <v>2940</v>
      </c>
      <c r="B339" s="1" t="s">
        <v>46</v>
      </c>
      <c r="C339" s="1" t="str">
        <f>VLOOKUP($B339,Table_sales_teams[],2,FALSE)</f>
        <v>Dustin Brinkmann</v>
      </c>
      <c r="D339" s="1" t="str">
        <f>VLOOKUP($B339,Table_sales_teams[],3,FALSE)</f>
        <v>Central</v>
      </c>
      <c r="E339" s="1" t="s">
        <v>43</v>
      </c>
      <c r="F339" s="1" t="s">
        <v>112</v>
      </c>
      <c r="G339" s="1" t="s">
        <v>12</v>
      </c>
      <c r="H339" s="2">
        <v>42822</v>
      </c>
      <c r="I339" s="2">
        <v>42832</v>
      </c>
      <c r="J339" s="1">
        <v>5447</v>
      </c>
      <c r="K339" s="1">
        <f>YEAR(Table_sales_pipeline[[#This Row],[close_date]])</f>
        <v>2017</v>
      </c>
      <c r="L339" s="1" t="str">
        <f>TEXT(Table_sales_pipeline[[#This Row],[close_date]],"MMMM")</f>
        <v>April</v>
      </c>
    </row>
    <row r="340" spans="1:12" x14ac:dyDescent="0.3">
      <c r="A340" s="1" t="s">
        <v>2976</v>
      </c>
      <c r="B340" s="1" t="s">
        <v>63</v>
      </c>
      <c r="C340" s="1" t="str">
        <f>VLOOKUP($B340,Table_sales_teams[],2,FALSE)</f>
        <v>Cara Losch</v>
      </c>
      <c r="D340" s="1" t="str">
        <f>VLOOKUP($B340,Table_sales_teams[],3,FALSE)</f>
        <v>East</v>
      </c>
      <c r="E340" s="1" t="s">
        <v>10</v>
      </c>
      <c r="F340" s="1" t="s">
        <v>64</v>
      </c>
      <c r="G340" s="1" t="s">
        <v>12</v>
      </c>
      <c r="H340" s="2">
        <v>42841</v>
      </c>
      <c r="I340" s="2">
        <v>42848</v>
      </c>
      <c r="J340" s="1">
        <v>3930</v>
      </c>
      <c r="K340" s="1">
        <f>YEAR(Table_sales_pipeline[[#This Row],[close_date]])</f>
        <v>2017</v>
      </c>
      <c r="L340" s="1" t="str">
        <f>TEXT(Table_sales_pipeline[[#This Row],[close_date]],"MMMM")</f>
        <v>April</v>
      </c>
    </row>
    <row r="341" spans="1:12" x14ac:dyDescent="0.3">
      <c r="A341" s="1" t="s">
        <v>2979</v>
      </c>
      <c r="B341" s="1" t="s">
        <v>146</v>
      </c>
      <c r="C341" s="1" t="str">
        <f>VLOOKUP($B341,Table_sales_teams[],2,FALSE)</f>
        <v>Rocco Neubert</v>
      </c>
      <c r="D341" s="1" t="str">
        <f>VLOOKUP($B341,Table_sales_teams[],3,FALSE)</f>
        <v>East</v>
      </c>
      <c r="E341" s="1" t="s">
        <v>43</v>
      </c>
      <c r="F341" s="1" t="s">
        <v>122</v>
      </c>
      <c r="G341" s="1" t="s">
        <v>23</v>
      </c>
      <c r="H341" s="2">
        <v>42845</v>
      </c>
      <c r="I341" s="2">
        <v>42852</v>
      </c>
      <c r="J341" s="1">
        <v>0</v>
      </c>
      <c r="K341" s="1">
        <f>YEAR(Table_sales_pipeline[[#This Row],[close_date]])</f>
        <v>2017</v>
      </c>
      <c r="L341" s="1" t="str">
        <f>TEXT(Table_sales_pipeline[[#This Row],[close_date]],"MMMM")</f>
        <v>April</v>
      </c>
    </row>
    <row r="342" spans="1:12" x14ac:dyDescent="0.3">
      <c r="A342" s="1" t="s">
        <v>3018</v>
      </c>
      <c r="B342" s="1" t="s">
        <v>49</v>
      </c>
      <c r="C342" s="1" t="str">
        <f>VLOOKUP($B342,Table_sales_teams[],2,FALSE)</f>
        <v>Summer Sewald</v>
      </c>
      <c r="D342" s="1" t="str">
        <f>VLOOKUP($B342,Table_sales_teams[],3,FALSE)</f>
        <v>West</v>
      </c>
      <c r="E342" s="1" t="s">
        <v>43</v>
      </c>
      <c r="F342" s="1" t="s">
        <v>61</v>
      </c>
      <c r="G342" s="1" t="s">
        <v>23</v>
      </c>
      <c r="H342" s="2">
        <v>42842</v>
      </c>
      <c r="I342" s="2">
        <v>42844</v>
      </c>
      <c r="J342" s="1">
        <v>0</v>
      </c>
      <c r="K342" s="1">
        <f>YEAR(Table_sales_pipeline[[#This Row],[close_date]])</f>
        <v>2017</v>
      </c>
      <c r="L342" s="1" t="str">
        <f>TEXT(Table_sales_pipeline[[#This Row],[close_date]],"MMMM")</f>
        <v>April</v>
      </c>
    </row>
    <row r="343" spans="1:12" x14ac:dyDescent="0.3">
      <c r="A343" s="1" t="s">
        <v>3023</v>
      </c>
      <c r="B343" s="1" t="s">
        <v>34</v>
      </c>
      <c r="C343" s="1" t="str">
        <f>VLOOKUP($B343,Table_sales_teams[],2,FALSE)</f>
        <v>Summer Sewald</v>
      </c>
      <c r="D343" s="1" t="str">
        <f>VLOOKUP($B343,Table_sales_teams[],3,FALSE)</f>
        <v>West</v>
      </c>
      <c r="E343" s="1" t="s">
        <v>21</v>
      </c>
      <c r="F343" s="1" t="s">
        <v>272</v>
      </c>
      <c r="G343" s="1" t="s">
        <v>12</v>
      </c>
      <c r="H343" s="2">
        <v>42825</v>
      </c>
      <c r="I343" s="2">
        <v>42831</v>
      </c>
      <c r="J343" s="1">
        <v>430</v>
      </c>
      <c r="K343" s="1">
        <f>YEAR(Table_sales_pipeline[[#This Row],[close_date]])</f>
        <v>2017</v>
      </c>
      <c r="L343" s="1" t="str">
        <f>TEXT(Table_sales_pipeline[[#This Row],[close_date]],"MMMM")</f>
        <v>April</v>
      </c>
    </row>
    <row r="344" spans="1:12" x14ac:dyDescent="0.3">
      <c r="A344" s="1" t="s">
        <v>3024</v>
      </c>
      <c r="B344" s="1" t="s">
        <v>75</v>
      </c>
      <c r="C344" s="1" t="str">
        <f>VLOOKUP($B344,Table_sales_teams[],2,FALSE)</f>
        <v>Rocco Neubert</v>
      </c>
      <c r="D344" s="1" t="str">
        <f>VLOOKUP($B344,Table_sales_teams[],3,FALSE)</f>
        <v>East</v>
      </c>
      <c r="E344" s="1" t="s">
        <v>43</v>
      </c>
      <c r="F344" s="1" t="s">
        <v>88</v>
      </c>
      <c r="G344" s="1" t="s">
        <v>12</v>
      </c>
      <c r="H344" s="2">
        <v>42820</v>
      </c>
      <c r="I344" s="2">
        <v>42830</v>
      </c>
      <c r="J344" s="1">
        <v>6024</v>
      </c>
      <c r="K344" s="1">
        <f>YEAR(Table_sales_pipeline[[#This Row],[close_date]])</f>
        <v>2017</v>
      </c>
      <c r="L344" s="1" t="str">
        <f>TEXT(Table_sales_pipeline[[#This Row],[close_date]],"MMMM")</f>
        <v>April</v>
      </c>
    </row>
    <row r="345" spans="1:12" x14ac:dyDescent="0.3">
      <c r="A345" s="1" t="s">
        <v>3032</v>
      </c>
      <c r="B345" s="1" t="s">
        <v>86</v>
      </c>
      <c r="C345" s="1" t="str">
        <f>VLOOKUP($B345,Table_sales_teams[],2,FALSE)</f>
        <v>Celia Rouche</v>
      </c>
      <c r="D345" s="1" t="str">
        <f>VLOOKUP($B345,Table_sales_teams[],3,FALSE)</f>
        <v>West</v>
      </c>
      <c r="E345" s="1" t="s">
        <v>21</v>
      </c>
      <c r="F345" s="1" t="s">
        <v>64</v>
      </c>
      <c r="G345" s="1" t="s">
        <v>23</v>
      </c>
      <c r="H345" s="2">
        <v>42818</v>
      </c>
      <c r="I345" s="2">
        <v>42828</v>
      </c>
      <c r="J345" s="1">
        <v>0</v>
      </c>
      <c r="K345" s="1">
        <f>YEAR(Table_sales_pipeline[[#This Row],[close_date]])</f>
        <v>2017</v>
      </c>
      <c r="L345" s="1" t="str">
        <f>TEXT(Table_sales_pipeline[[#This Row],[close_date]],"MMMM")</f>
        <v>April</v>
      </c>
    </row>
    <row r="346" spans="1:12" x14ac:dyDescent="0.3">
      <c r="A346" s="1" t="s">
        <v>3085</v>
      </c>
      <c r="B346" s="1" t="s">
        <v>101</v>
      </c>
      <c r="C346" s="1" t="str">
        <f>VLOOKUP($B346,Table_sales_teams[],2,FALSE)</f>
        <v>Dustin Brinkmann</v>
      </c>
      <c r="D346" s="1" t="str">
        <f>VLOOKUP($B346,Table_sales_teams[],3,FALSE)</f>
        <v>Central</v>
      </c>
      <c r="E346" s="1" t="s">
        <v>72</v>
      </c>
      <c r="F346" s="1" t="s">
        <v>176</v>
      </c>
      <c r="G346" s="1" t="s">
        <v>23</v>
      </c>
      <c r="H346" s="2">
        <v>42818</v>
      </c>
      <c r="I346" s="2">
        <v>42828</v>
      </c>
      <c r="J346" s="1">
        <v>0</v>
      </c>
      <c r="K346" s="1">
        <f>YEAR(Table_sales_pipeline[[#This Row],[close_date]])</f>
        <v>2017</v>
      </c>
      <c r="L346" s="1" t="str">
        <f>TEXT(Table_sales_pipeline[[#This Row],[close_date]],"MMMM")</f>
        <v>April</v>
      </c>
    </row>
    <row r="347" spans="1:12" x14ac:dyDescent="0.3">
      <c r="A347" s="1" t="s">
        <v>3090</v>
      </c>
      <c r="B347" s="1" t="s">
        <v>80</v>
      </c>
      <c r="C347" s="1" t="str">
        <f>VLOOKUP($B347,Table_sales_teams[],2,FALSE)</f>
        <v>Rocco Neubert</v>
      </c>
      <c r="D347" s="1" t="str">
        <f>VLOOKUP($B347,Table_sales_teams[],3,FALSE)</f>
        <v>East</v>
      </c>
      <c r="E347" s="1" t="s">
        <v>21</v>
      </c>
      <c r="F347" s="1" t="s">
        <v>252</v>
      </c>
      <c r="G347" s="1" t="s">
        <v>12</v>
      </c>
      <c r="H347" s="2">
        <v>42817</v>
      </c>
      <c r="I347" s="2">
        <v>42826</v>
      </c>
      <c r="J347" s="1">
        <v>585</v>
      </c>
      <c r="K347" s="1">
        <f>YEAR(Table_sales_pipeline[[#This Row],[close_date]])</f>
        <v>2017</v>
      </c>
      <c r="L347" s="1" t="str">
        <f>TEXT(Table_sales_pipeline[[#This Row],[close_date]],"MMMM")</f>
        <v>April</v>
      </c>
    </row>
    <row r="348" spans="1:12" x14ac:dyDescent="0.3">
      <c r="A348" s="1" t="s">
        <v>3105</v>
      </c>
      <c r="B348" s="1" t="s">
        <v>39</v>
      </c>
      <c r="C348" s="1" t="str">
        <f>VLOOKUP($B348,Table_sales_teams[],2,FALSE)</f>
        <v>Rocco Neubert</v>
      </c>
      <c r="D348" s="1" t="str">
        <f>VLOOKUP($B348,Table_sales_teams[],3,FALSE)</f>
        <v>East</v>
      </c>
      <c r="E348" s="1" t="s">
        <v>15</v>
      </c>
      <c r="F348" s="1" t="s">
        <v>76</v>
      </c>
      <c r="G348" s="1" t="s">
        <v>12</v>
      </c>
      <c r="H348" s="2">
        <v>42840</v>
      </c>
      <c r="I348" s="2">
        <v>42841</v>
      </c>
      <c r="J348" s="1">
        <v>49</v>
      </c>
      <c r="K348" s="1">
        <f>YEAR(Table_sales_pipeline[[#This Row],[close_date]])</f>
        <v>2017</v>
      </c>
      <c r="L348" s="1" t="str">
        <f>TEXT(Table_sales_pipeline[[#This Row],[close_date]],"MMMM")</f>
        <v>April</v>
      </c>
    </row>
    <row r="349" spans="1:12" x14ac:dyDescent="0.3">
      <c r="A349" s="1" t="s">
        <v>3121</v>
      </c>
      <c r="B349" s="1" t="s">
        <v>143</v>
      </c>
      <c r="C349" s="1" t="str">
        <f>VLOOKUP($B349,Table_sales_teams[],2,FALSE)</f>
        <v>Dustin Brinkmann</v>
      </c>
      <c r="D349" s="1" t="str">
        <f>VLOOKUP($B349,Table_sales_teams[],3,FALSE)</f>
        <v>Central</v>
      </c>
      <c r="E349" s="1" t="s">
        <v>15</v>
      </c>
      <c r="F349" s="1" t="s">
        <v>344</v>
      </c>
      <c r="G349" s="1" t="s">
        <v>23</v>
      </c>
      <c r="H349" s="2">
        <v>42836</v>
      </c>
      <c r="I349" s="2">
        <v>42844</v>
      </c>
      <c r="J349" s="1">
        <v>0</v>
      </c>
      <c r="K349" s="1">
        <f>YEAR(Table_sales_pipeline[[#This Row],[close_date]])</f>
        <v>2017</v>
      </c>
      <c r="L349" s="1" t="str">
        <f>TEXT(Table_sales_pipeline[[#This Row],[close_date]],"MMMM")</f>
        <v>April</v>
      </c>
    </row>
    <row r="350" spans="1:12" x14ac:dyDescent="0.3">
      <c r="A350" s="1" t="s">
        <v>3128</v>
      </c>
      <c r="B350" s="1" t="s">
        <v>34</v>
      </c>
      <c r="C350" s="1" t="str">
        <f>VLOOKUP($B350,Table_sales_teams[],2,FALSE)</f>
        <v>Summer Sewald</v>
      </c>
      <c r="D350" s="1" t="str">
        <f>VLOOKUP($B350,Table_sales_teams[],3,FALSE)</f>
        <v>West</v>
      </c>
      <c r="E350" s="1" t="s">
        <v>21</v>
      </c>
      <c r="F350" s="1" t="s">
        <v>37</v>
      </c>
      <c r="G350" s="1" t="s">
        <v>23</v>
      </c>
      <c r="H350" s="2">
        <v>42849</v>
      </c>
      <c r="I350" s="2">
        <v>42855</v>
      </c>
      <c r="J350" s="1">
        <v>0</v>
      </c>
      <c r="K350" s="1">
        <f>YEAR(Table_sales_pipeline[[#This Row],[close_date]])</f>
        <v>2017</v>
      </c>
      <c r="L350" s="1" t="str">
        <f>TEXT(Table_sales_pipeline[[#This Row],[close_date]],"MMMM")</f>
        <v>April</v>
      </c>
    </row>
    <row r="351" spans="1:12" x14ac:dyDescent="0.3">
      <c r="A351" s="1" t="s">
        <v>3131</v>
      </c>
      <c r="B351" s="1" t="s">
        <v>187</v>
      </c>
      <c r="C351" s="1" t="str">
        <f>VLOOKUP($B351,Table_sales_teams[],2,FALSE)</f>
        <v>Summer Sewald</v>
      </c>
      <c r="D351" s="1" t="str">
        <f>VLOOKUP($B351,Table_sales_teams[],3,FALSE)</f>
        <v>West</v>
      </c>
      <c r="E351" s="1" t="s">
        <v>10</v>
      </c>
      <c r="F351" s="1" t="s">
        <v>54</v>
      </c>
      <c r="G351" s="1" t="s">
        <v>23</v>
      </c>
      <c r="H351" s="2">
        <v>42817</v>
      </c>
      <c r="I351" s="2">
        <v>42828</v>
      </c>
      <c r="J351" s="1">
        <v>0</v>
      </c>
      <c r="K351" s="1">
        <f>YEAR(Table_sales_pipeline[[#This Row],[close_date]])</f>
        <v>2017</v>
      </c>
      <c r="L351" s="1" t="str">
        <f>TEXT(Table_sales_pipeline[[#This Row],[close_date]],"MMMM")</f>
        <v>April</v>
      </c>
    </row>
    <row r="352" spans="1:12" x14ac:dyDescent="0.3">
      <c r="A352" s="1" t="s">
        <v>3134</v>
      </c>
      <c r="B352" s="1" t="s">
        <v>49</v>
      </c>
      <c r="C352" s="1" t="str">
        <f>VLOOKUP($B352,Table_sales_teams[],2,FALSE)</f>
        <v>Summer Sewald</v>
      </c>
      <c r="D352" s="1" t="str">
        <f>VLOOKUP($B352,Table_sales_teams[],3,FALSE)</f>
        <v>West</v>
      </c>
      <c r="E352" s="1" t="s">
        <v>21</v>
      </c>
      <c r="F352" s="1" t="s">
        <v>73</v>
      </c>
      <c r="G352" s="1" t="s">
        <v>23</v>
      </c>
      <c r="H352" s="2">
        <v>42836</v>
      </c>
      <c r="I352" s="2">
        <v>42843</v>
      </c>
      <c r="J352" s="1">
        <v>0</v>
      </c>
      <c r="K352" s="1">
        <f>YEAR(Table_sales_pipeline[[#This Row],[close_date]])</f>
        <v>2017</v>
      </c>
      <c r="L352" s="1" t="str">
        <f>TEXT(Table_sales_pipeline[[#This Row],[close_date]],"MMMM")</f>
        <v>April</v>
      </c>
    </row>
    <row r="353" spans="1:12" x14ac:dyDescent="0.3">
      <c r="A353" s="1" t="s">
        <v>6368</v>
      </c>
      <c r="B353" s="1" t="s">
        <v>84</v>
      </c>
      <c r="C353" s="1" t="str">
        <f>VLOOKUP($B353,Table_sales_teams[],2,FALSE)</f>
        <v>Melvin Marxen</v>
      </c>
      <c r="D353" s="1" t="str">
        <f>VLOOKUP($B353,Table_sales_teams[],3,FALSE)</f>
        <v>Central</v>
      </c>
      <c r="E353" s="1" t="s">
        <v>72</v>
      </c>
      <c r="F353" s="1" t="s">
        <v>52</v>
      </c>
      <c r="G353" s="1" t="s">
        <v>12</v>
      </c>
      <c r="H353" s="2">
        <v>42832</v>
      </c>
      <c r="I353" s="2">
        <v>42842</v>
      </c>
      <c r="J353" s="1">
        <v>1189</v>
      </c>
      <c r="K353" s="1">
        <f>YEAR(Table_sales_pipeline[[#This Row],[close_date]])</f>
        <v>2017</v>
      </c>
      <c r="L353" s="1" t="str">
        <f>TEXT(Table_sales_pipeline[[#This Row],[close_date]],"MMMM")</f>
        <v>April</v>
      </c>
    </row>
    <row r="354" spans="1:12" x14ac:dyDescent="0.3">
      <c r="A354" s="1" t="s">
        <v>3179</v>
      </c>
      <c r="B354" s="1" t="s">
        <v>80</v>
      </c>
      <c r="C354" s="1" t="str">
        <f>VLOOKUP($B354,Table_sales_teams[],2,FALSE)</f>
        <v>Rocco Neubert</v>
      </c>
      <c r="D354" s="1" t="str">
        <f>VLOOKUP($B354,Table_sales_teams[],3,FALSE)</f>
        <v>East</v>
      </c>
      <c r="E354" s="1" t="s">
        <v>43</v>
      </c>
      <c r="F354" s="1" t="s">
        <v>118</v>
      </c>
      <c r="G354" s="1" t="s">
        <v>23</v>
      </c>
      <c r="H354" s="2">
        <v>42837</v>
      </c>
      <c r="I354" s="2">
        <v>42842</v>
      </c>
      <c r="J354" s="1">
        <v>0</v>
      </c>
      <c r="K354" s="1">
        <f>YEAR(Table_sales_pipeline[[#This Row],[close_date]])</f>
        <v>2017</v>
      </c>
      <c r="L354" s="1" t="str">
        <f>TEXT(Table_sales_pipeline[[#This Row],[close_date]],"MMMM")</f>
        <v>April</v>
      </c>
    </row>
    <row r="355" spans="1:12" x14ac:dyDescent="0.3">
      <c r="A355" s="1" t="s">
        <v>3185</v>
      </c>
      <c r="B355" s="1" t="s">
        <v>14</v>
      </c>
      <c r="C355" s="1" t="str">
        <f>VLOOKUP($B355,Table_sales_teams[],2,FALSE)</f>
        <v>Dustin Brinkmann</v>
      </c>
      <c r="D355" s="1" t="str">
        <f>VLOOKUP($B355,Table_sales_teams[],3,FALSE)</f>
        <v>Central</v>
      </c>
      <c r="E355" s="1" t="s">
        <v>15</v>
      </c>
      <c r="F355" s="1" t="s">
        <v>144</v>
      </c>
      <c r="G355" s="1" t="s">
        <v>23</v>
      </c>
      <c r="H355" s="2">
        <v>42840</v>
      </c>
      <c r="I355" s="2">
        <v>42845</v>
      </c>
      <c r="J355" s="1">
        <v>0</v>
      </c>
      <c r="K355" s="1">
        <f>YEAR(Table_sales_pipeline[[#This Row],[close_date]])</f>
        <v>2017</v>
      </c>
      <c r="L355" s="1" t="str">
        <f>TEXT(Table_sales_pipeline[[#This Row],[close_date]],"MMMM")</f>
        <v>April</v>
      </c>
    </row>
    <row r="356" spans="1:12" x14ac:dyDescent="0.3">
      <c r="A356" s="1" t="s">
        <v>3187</v>
      </c>
      <c r="B356" s="1" t="s">
        <v>39</v>
      </c>
      <c r="C356" s="1" t="str">
        <f>VLOOKUP($B356,Table_sales_teams[],2,FALSE)</f>
        <v>Rocco Neubert</v>
      </c>
      <c r="D356" s="1" t="str">
        <f>VLOOKUP($B356,Table_sales_teams[],3,FALSE)</f>
        <v>East</v>
      </c>
      <c r="E356" s="1" t="s">
        <v>15</v>
      </c>
      <c r="F356" s="1" t="s">
        <v>155</v>
      </c>
      <c r="G356" s="1" t="s">
        <v>23</v>
      </c>
      <c r="H356" s="2">
        <v>42828</v>
      </c>
      <c r="I356" s="2">
        <v>42840</v>
      </c>
      <c r="J356" s="1">
        <v>0</v>
      </c>
      <c r="K356" s="1">
        <f>YEAR(Table_sales_pipeline[[#This Row],[close_date]])</f>
        <v>2017</v>
      </c>
      <c r="L356" s="1" t="str">
        <f>TEXT(Table_sales_pipeline[[#This Row],[close_date]],"MMMM")</f>
        <v>April</v>
      </c>
    </row>
    <row r="357" spans="1:12" x14ac:dyDescent="0.3">
      <c r="A357" s="1" t="s">
        <v>3197</v>
      </c>
      <c r="B357" s="1" t="s">
        <v>187</v>
      </c>
      <c r="C357" s="1" t="str">
        <f>VLOOKUP($B357,Table_sales_teams[],2,FALSE)</f>
        <v>Summer Sewald</v>
      </c>
      <c r="D357" s="1" t="str">
        <f>VLOOKUP($B357,Table_sales_teams[],3,FALSE)</f>
        <v>West</v>
      </c>
      <c r="E357" s="1" t="s">
        <v>21</v>
      </c>
      <c r="F357" s="1" t="s">
        <v>164</v>
      </c>
      <c r="G357" s="1" t="s">
        <v>12</v>
      </c>
      <c r="H357" s="2">
        <v>42845</v>
      </c>
      <c r="I357" s="2">
        <v>42853</v>
      </c>
      <c r="J357" s="1">
        <v>502</v>
      </c>
      <c r="K357" s="1">
        <f>YEAR(Table_sales_pipeline[[#This Row],[close_date]])</f>
        <v>2017</v>
      </c>
      <c r="L357" s="1" t="str">
        <f>TEXT(Table_sales_pipeline[[#This Row],[close_date]],"MMMM")</f>
        <v>April</v>
      </c>
    </row>
    <row r="358" spans="1:12" x14ac:dyDescent="0.3">
      <c r="A358" s="1" t="s">
        <v>3201</v>
      </c>
      <c r="B358" s="1" t="s">
        <v>86</v>
      </c>
      <c r="C358" s="1" t="str">
        <f>VLOOKUP($B358,Table_sales_teams[],2,FALSE)</f>
        <v>Celia Rouche</v>
      </c>
      <c r="D358" s="1" t="str">
        <f>VLOOKUP($B358,Table_sales_teams[],3,FALSE)</f>
        <v>West</v>
      </c>
      <c r="E358" s="1" t="s">
        <v>36</v>
      </c>
      <c r="F358" s="1" t="s">
        <v>54</v>
      </c>
      <c r="G358" s="1" t="s">
        <v>23</v>
      </c>
      <c r="H358" s="2">
        <v>42831</v>
      </c>
      <c r="I358" s="2">
        <v>42839</v>
      </c>
      <c r="J358" s="1">
        <v>0</v>
      </c>
      <c r="K358" s="1">
        <f>YEAR(Table_sales_pipeline[[#This Row],[close_date]])</f>
        <v>2017</v>
      </c>
      <c r="L358" s="1" t="str">
        <f>TEXT(Table_sales_pipeline[[#This Row],[close_date]],"MMMM")</f>
        <v>April</v>
      </c>
    </row>
    <row r="359" spans="1:12" x14ac:dyDescent="0.3">
      <c r="A359" s="1" t="s">
        <v>3203</v>
      </c>
      <c r="B359" s="1" t="s">
        <v>124</v>
      </c>
      <c r="C359" s="1" t="str">
        <f>VLOOKUP($B359,Table_sales_teams[],2,FALSE)</f>
        <v>Celia Rouche</v>
      </c>
      <c r="D359" s="1" t="str">
        <f>VLOOKUP($B359,Table_sales_teams[],3,FALSE)</f>
        <v>West</v>
      </c>
      <c r="E359" s="1" t="s">
        <v>217</v>
      </c>
      <c r="F359" s="1" t="s">
        <v>161</v>
      </c>
      <c r="G359" s="1" t="s">
        <v>12</v>
      </c>
      <c r="H359" s="2">
        <v>42844</v>
      </c>
      <c r="I359" s="2">
        <v>42845</v>
      </c>
      <c r="J359" s="1">
        <v>23746</v>
      </c>
      <c r="K359" s="1">
        <f>YEAR(Table_sales_pipeline[[#This Row],[close_date]])</f>
        <v>2017</v>
      </c>
      <c r="L359" s="1" t="str">
        <f>TEXT(Table_sales_pipeline[[#This Row],[close_date]],"MMMM")</f>
        <v>April</v>
      </c>
    </row>
    <row r="360" spans="1:12" x14ac:dyDescent="0.3">
      <c r="A360" s="1" t="s">
        <v>3210</v>
      </c>
      <c r="B360" s="1" t="s">
        <v>146</v>
      </c>
      <c r="C360" s="1" t="str">
        <f>VLOOKUP($B360,Table_sales_teams[],2,FALSE)</f>
        <v>Rocco Neubert</v>
      </c>
      <c r="D360" s="1" t="str">
        <f>VLOOKUP($B360,Table_sales_teams[],3,FALSE)</f>
        <v>East</v>
      </c>
      <c r="E360" s="1" t="s">
        <v>15</v>
      </c>
      <c r="F360" s="1" t="s">
        <v>147</v>
      </c>
      <c r="G360" s="1" t="s">
        <v>23</v>
      </c>
      <c r="H360" s="2">
        <v>42825</v>
      </c>
      <c r="I360" s="2">
        <v>42837</v>
      </c>
      <c r="J360" s="1">
        <v>0</v>
      </c>
      <c r="K360" s="1">
        <f>YEAR(Table_sales_pipeline[[#This Row],[close_date]])</f>
        <v>2017</v>
      </c>
      <c r="L360" s="1" t="str">
        <f>TEXT(Table_sales_pipeline[[#This Row],[close_date]],"MMMM")</f>
        <v>April</v>
      </c>
    </row>
    <row r="361" spans="1:12" x14ac:dyDescent="0.3">
      <c r="A361" s="1" t="s">
        <v>3217</v>
      </c>
      <c r="B361" s="1" t="s">
        <v>90</v>
      </c>
      <c r="C361" s="1" t="str">
        <f>VLOOKUP($B361,Table_sales_teams[],2,FALSE)</f>
        <v>Cara Losch</v>
      </c>
      <c r="D361" s="1" t="str">
        <f>VLOOKUP($B361,Table_sales_teams[],3,FALSE)</f>
        <v>East</v>
      </c>
      <c r="E361" s="1" t="s">
        <v>21</v>
      </c>
      <c r="F361" s="1" t="s">
        <v>118</v>
      </c>
      <c r="G361" s="1" t="s">
        <v>23</v>
      </c>
      <c r="H361" s="2">
        <v>42823</v>
      </c>
      <c r="I361" s="2">
        <v>42835</v>
      </c>
      <c r="J361" s="1">
        <v>0</v>
      </c>
      <c r="K361" s="1">
        <f>YEAR(Table_sales_pipeline[[#This Row],[close_date]])</f>
        <v>2017</v>
      </c>
      <c r="L361" s="1" t="str">
        <f>TEXT(Table_sales_pipeline[[#This Row],[close_date]],"MMMM")</f>
        <v>April</v>
      </c>
    </row>
    <row r="362" spans="1:12" x14ac:dyDescent="0.3">
      <c r="A362" s="1" t="s">
        <v>3219</v>
      </c>
      <c r="B362" s="1" t="s">
        <v>80</v>
      </c>
      <c r="C362" s="1" t="str">
        <f>VLOOKUP($B362,Table_sales_teams[],2,FALSE)</f>
        <v>Rocco Neubert</v>
      </c>
      <c r="D362" s="1" t="str">
        <f>VLOOKUP($B362,Table_sales_teams[],3,FALSE)</f>
        <v>East</v>
      </c>
      <c r="E362" s="1" t="s">
        <v>15</v>
      </c>
      <c r="F362" s="1" t="s">
        <v>174</v>
      </c>
      <c r="G362" s="1" t="s">
        <v>12</v>
      </c>
      <c r="H362" s="2">
        <v>42845</v>
      </c>
      <c r="I362" s="2">
        <v>42847</v>
      </c>
      <c r="J362" s="1">
        <v>59</v>
      </c>
      <c r="K362" s="1">
        <f>YEAR(Table_sales_pipeline[[#This Row],[close_date]])</f>
        <v>2017</v>
      </c>
      <c r="L362" s="1" t="str">
        <f>TEXT(Table_sales_pipeline[[#This Row],[close_date]],"MMMM")</f>
        <v>April</v>
      </c>
    </row>
    <row r="363" spans="1:12" x14ac:dyDescent="0.3">
      <c r="A363" s="1" t="s">
        <v>3225</v>
      </c>
      <c r="B363" s="1" t="s">
        <v>75</v>
      </c>
      <c r="C363" s="1" t="str">
        <f>VLOOKUP($B363,Table_sales_teams[],2,FALSE)</f>
        <v>Rocco Neubert</v>
      </c>
      <c r="D363" s="1" t="str">
        <f>VLOOKUP($B363,Table_sales_teams[],3,FALSE)</f>
        <v>East</v>
      </c>
      <c r="E363" s="1" t="s">
        <v>10</v>
      </c>
      <c r="F363" s="1" t="s">
        <v>174</v>
      </c>
      <c r="G363" s="1" t="s">
        <v>12</v>
      </c>
      <c r="H363" s="2">
        <v>42841</v>
      </c>
      <c r="I363" s="2">
        <v>42842</v>
      </c>
      <c r="J363" s="1">
        <v>5104</v>
      </c>
      <c r="K363" s="1">
        <f>YEAR(Table_sales_pipeline[[#This Row],[close_date]])</f>
        <v>2017</v>
      </c>
      <c r="L363" s="1" t="str">
        <f>TEXT(Table_sales_pipeline[[#This Row],[close_date]],"MMMM")</f>
        <v>April</v>
      </c>
    </row>
    <row r="364" spans="1:12" x14ac:dyDescent="0.3">
      <c r="A364" s="1" t="s">
        <v>3231</v>
      </c>
      <c r="B364" s="1" t="s">
        <v>49</v>
      </c>
      <c r="C364" s="1" t="str">
        <f>VLOOKUP($B364,Table_sales_teams[],2,FALSE)</f>
        <v>Summer Sewald</v>
      </c>
      <c r="D364" s="1" t="str">
        <f>VLOOKUP($B364,Table_sales_teams[],3,FALSE)</f>
        <v>West</v>
      </c>
      <c r="E364" s="1" t="s">
        <v>21</v>
      </c>
      <c r="F364" s="1" t="s">
        <v>331</v>
      </c>
      <c r="G364" s="1" t="s">
        <v>12</v>
      </c>
      <c r="H364" s="2">
        <v>42836</v>
      </c>
      <c r="I364" s="2">
        <v>42843</v>
      </c>
      <c r="J364" s="1">
        <v>568</v>
      </c>
      <c r="K364" s="1">
        <f>YEAR(Table_sales_pipeline[[#This Row],[close_date]])</f>
        <v>2017</v>
      </c>
      <c r="L364" s="1" t="str">
        <f>TEXT(Table_sales_pipeline[[#This Row],[close_date]],"MMMM")</f>
        <v>April</v>
      </c>
    </row>
    <row r="365" spans="1:12" x14ac:dyDescent="0.3">
      <c r="A365" s="1" t="s">
        <v>3238</v>
      </c>
      <c r="B365" s="1" t="s">
        <v>86</v>
      </c>
      <c r="C365" s="1" t="str">
        <f>VLOOKUP($B365,Table_sales_teams[],2,FALSE)</f>
        <v>Celia Rouche</v>
      </c>
      <c r="D365" s="1" t="str">
        <f>VLOOKUP($B365,Table_sales_teams[],3,FALSE)</f>
        <v>West</v>
      </c>
      <c r="E365" s="1" t="s">
        <v>72</v>
      </c>
      <c r="F365" s="1" t="s">
        <v>168</v>
      </c>
      <c r="G365" s="1" t="s">
        <v>12</v>
      </c>
      <c r="H365" s="2">
        <v>42823</v>
      </c>
      <c r="I365" s="2">
        <v>42834</v>
      </c>
      <c r="J365" s="1">
        <v>1176</v>
      </c>
      <c r="K365" s="1">
        <f>YEAR(Table_sales_pipeline[[#This Row],[close_date]])</f>
        <v>2017</v>
      </c>
      <c r="L365" s="1" t="str">
        <f>TEXT(Table_sales_pipeline[[#This Row],[close_date]],"MMMM")</f>
        <v>April</v>
      </c>
    </row>
    <row r="366" spans="1:12" x14ac:dyDescent="0.3">
      <c r="A366" s="1" t="s">
        <v>3240</v>
      </c>
      <c r="B366" s="1" t="s">
        <v>39</v>
      </c>
      <c r="C366" s="1" t="str">
        <f>VLOOKUP($B366,Table_sales_teams[],2,FALSE)</f>
        <v>Rocco Neubert</v>
      </c>
      <c r="D366" s="1" t="str">
        <f>VLOOKUP($B366,Table_sales_teams[],3,FALSE)</f>
        <v>East</v>
      </c>
      <c r="E366" s="1" t="s">
        <v>10</v>
      </c>
      <c r="F366" s="1" t="s">
        <v>419</v>
      </c>
      <c r="G366" s="1" t="s">
        <v>12</v>
      </c>
      <c r="H366" s="2">
        <v>42832</v>
      </c>
      <c r="I366" s="2">
        <v>42838</v>
      </c>
      <c r="J366" s="1">
        <v>4152</v>
      </c>
      <c r="K366" s="1">
        <f>YEAR(Table_sales_pipeline[[#This Row],[close_date]])</f>
        <v>2017</v>
      </c>
      <c r="L366" s="1" t="str">
        <f>TEXT(Table_sales_pipeline[[#This Row],[close_date]],"MMMM")</f>
        <v>April</v>
      </c>
    </row>
    <row r="367" spans="1:12" x14ac:dyDescent="0.3">
      <c r="A367" s="1" t="s">
        <v>3252</v>
      </c>
      <c r="B367" s="1" t="s">
        <v>9</v>
      </c>
      <c r="C367" s="1" t="str">
        <f>VLOOKUP($B367,Table_sales_teams[],2,FALSE)</f>
        <v>Melvin Marxen</v>
      </c>
      <c r="D367" s="1" t="str">
        <f>VLOOKUP($B367,Table_sales_teams[],3,FALSE)</f>
        <v>Central</v>
      </c>
      <c r="E367" s="1" t="s">
        <v>10</v>
      </c>
      <c r="F367" s="1" t="s">
        <v>193</v>
      </c>
      <c r="G367" s="1" t="s">
        <v>23</v>
      </c>
      <c r="H367" s="2">
        <v>42822</v>
      </c>
      <c r="I367" s="2">
        <v>42831</v>
      </c>
      <c r="J367" s="1">
        <v>0</v>
      </c>
      <c r="K367" s="1">
        <f>YEAR(Table_sales_pipeline[[#This Row],[close_date]])</f>
        <v>2017</v>
      </c>
      <c r="L367" s="1" t="str">
        <f>TEXT(Table_sales_pipeline[[#This Row],[close_date]],"MMMM")</f>
        <v>April</v>
      </c>
    </row>
    <row r="368" spans="1:12" x14ac:dyDescent="0.3">
      <c r="A368" s="1" t="s">
        <v>3255</v>
      </c>
      <c r="B368" s="1" t="s">
        <v>46</v>
      </c>
      <c r="C368" s="1" t="str">
        <f>VLOOKUP($B368,Table_sales_teams[],2,FALSE)</f>
        <v>Dustin Brinkmann</v>
      </c>
      <c r="D368" s="1" t="str">
        <f>VLOOKUP($B368,Table_sales_teams[],3,FALSE)</f>
        <v>Central</v>
      </c>
      <c r="E368" s="1" t="s">
        <v>36</v>
      </c>
      <c r="F368" s="1" t="s">
        <v>258</v>
      </c>
      <c r="G368" s="1" t="s">
        <v>23</v>
      </c>
      <c r="H368" s="2">
        <v>42824</v>
      </c>
      <c r="I368" s="2">
        <v>42836</v>
      </c>
      <c r="J368" s="1">
        <v>0</v>
      </c>
      <c r="K368" s="1">
        <f>YEAR(Table_sales_pipeline[[#This Row],[close_date]])</f>
        <v>2017</v>
      </c>
      <c r="L368" s="1" t="str">
        <f>TEXT(Table_sales_pipeline[[#This Row],[close_date]],"MMMM")</f>
        <v>April</v>
      </c>
    </row>
    <row r="369" spans="1:12" x14ac:dyDescent="0.3">
      <c r="A369" s="1" t="s">
        <v>3276</v>
      </c>
      <c r="B369" s="1" t="s">
        <v>242</v>
      </c>
      <c r="C369" s="1" t="str">
        <f>VLOOKUP($B369,Table_sales_teams[],2,FALSE)</f>
        <v>Summer Sewald</v>
      </c>
      <c r="D369" s="1" t="str">
        <f>VLOOKUP($B369,Table_sales_teams[],3,FALSE)</f>
        <v>West</v>
      </c>
      <c r="E369" s="1" t="s">
        <v>21</v>
      </c>
      <c r="F369" s="1" t="s">
        <v>50</v>
      </c>
      <c r="G369" s="1" t="s">
        <v>12</v>
      </c>
      <c r="H369" s="2">
        <v>42845</v>
      </c>
      <c r="I369" s="2">
        <v>42852</v>
      </c>
      <c r="J369" s="1">
        <v>579</v>
      </c>
      <c r="K369" s="1">
        <f>YEAR(Table_sales_pipeline[[#This Row],[close_date]])</f>
        <v>2017</v>
      </c>
      <c r="L369" s="1" t="str">
        <f>TEXT(Table_sales_pipeline[[#This Row],[close_date]],"MMMM")</f>
        <v>April</v>
      </c>
    </row>
    <row r="370" spans="1:12" x14ac:dyDescent="0.3">
      <c r="A370" s="1" t="s">
        <v>6501</v>
      </c>
      <c r="B370" s="1" t="s">
        <v>34</v>
      </c>
      <c r="C370" s="1" t="str">
        <f>VLOOKUP($B370,Table_sales_teams[],2,FALSE)</f>
        <v>Summer Sewald</v>
      </c>
      <c r="D370" s="1" t="str">
        <f>VLOOKUP($B370,Table_sales_teams[],3,FALSE)</f>
        <v>West</v>
      </c>
      <c r="E370" s="1" t="s">
        <v>10</v>
      </c>
      <c r="F370" s="1" t="s">
        <v>470</v>
      </c>
      <c r="G370" s="1" t="s">
        <v>23</v>
      </c>
      <c r="H370" s="2">
        <v>42818</v>
      </c>
      <c r="I370" s="2">
        <v>42828</v>
      </c>
      <c r="J370" s="1">
        <v>0</v>
      </c>
      <c r="K370" s="1">
        <f>YEAR(Table_sales_pipeline[[#This Row],[close_date]])</f>
        <v>2017</v>
      </c>
      <c r="L370" s="1" t="str">
        <f>TEXT(Table_sales_pipeline[[#This Row],[close_date]],"MMMM")</f>
        <v>April</v>
      </c>
    </row>
    <row r="371" spans="1:12" x14ac:dyDescent="0.3">
      <c r="A371" s="1" t="s">
        <v>3311</v>
      </c>
      <c r="B371" s="1" t="s">
        <v>115</v>
      </c>
      <c r="C371" s="1" t="str">
        <f>VLOOKUP($B371,Table_sales_teams[],2,FALSE)</f>
        <v>Rocco Neubert</v>
      </c>
      <c r="D371" s="1" t="str">
        <f>VLOOKUP($B371,Table_sales_teams[],3,FALSE)</f>
        <v>East</v>
      </c>
      <c r="E371" s="1" t="s">
        <v>36</v>
      </c>
      <c r="F371" s="1" t="s">
        <v>122</v>
      </c>
      <c r="G371" s="1" t="s">
        <v>12</v>
      </c>
      <c r="H371" s="2">
        <v>42825</v>
      </c>
      <c r="I371" s="2">
        <v>42826</v>
      </c>
      <c r="J371" s="1">
        <v>2819</v>
      </c>
      <c r="K371" s="1">
        <f>YEAR(Table_sales_pipeline[[#This Row],[close_date]])</f>
        <v>2017</v>
      </c>
      <c r="L371" s="1" t="str">
        <f>TEXT(Table_sales_pipeline[[#This Row],[close_date]],"MMMM")</f>
        <v>April</v>
      </c>
    </row>
    <row r="372" spans="1:12" x14ac:dyDescent="0.3">
      <c r="A372" s="1" t="s">
        <v>3338</v>
      </c>
      <c r="B372" s="1" t="s">
        <v>49</v>
      </c>
      <c r="C372" s="1" t="str">
        <f>VLOOKUP($B372,Table_sales_teams[],2,FALSE)</f>
        <v>Summer Sewald</v>
      </c>
      <c r="D372" s="1" t="str">
        <f>VLOOKUP($B372,Table_sales_teams[],3,FALSE)</f>
        <v>West</v>
      </c>
      <c r="E372" s="1" t="s">
        <v>72</v>
      </c>
      <c r="F372" s="1" t="s">
        <v>50</v>
      </c>
      <c r="G372" s="1" t="s">
        <v>23</v>
      </c>
      <c r="H372" s="2">
        <v>42818</v>
      </c>
      <c r="I372" s="2">
        <v>42828</v>
      </c>
      <c r="J372" s="1">
        <v>0</v>
      </c>
      <c r="K372" s="1">
        <f>YEAR(Table_sales_pipeline[[#This Row],[close_date]])</f>
        <v>2017</v>
      </c>
      <c r="L372" s="1" t="str">
        <f>TEXT(Table_sales_pipeline[[#This Row],[close_date]],"MMMM")</f>
        <v>April</v>
      </c>
    </row>
    <row r="373" spans="1:12" x14ac:dyDescent="0.3">
      <c r="A373" s="1" t="s">
        <v>3343</v>
      </c>
      <c r="B373" s="1" t="s">
        <v>9</v>
      </c>
      <c r="C373" s="1" t="str">
        <f>VLOOKUP($B373,Table_sales_teams[],2,FALSE)</f>
        <v>Melvin Marxen</v>
      </c>
      <c r="D373" s="1" t="str">
        <f>VLOOKUP($B373,Table_sales_teams[],3,FALSE)</f>
        <v>Central</v>
      </c>
      <c r="E373" s="1" t="s">
        <v>10</v>
      </c>
      <c r="F373" s="1" t="s">
        <v>344</v>
      </c>
      <c r="G373" s="1" t="s">
        <v>12</v>
      </c>
      <c r="H373" s="2">
        <v>42826</v>
      </c>
      <c r="I373" s="2">
        <v>42835</v>
      </c>
      <c r="J373" s="1">
        <v>4685</v>
      </c>
      <c r="K373" s="1">
        <f>YEAR(Table_sales_pipeline[[#This Row],[close_date]])</f>
        <v>2017</v>
      </c>
      <c r="L373" s="1" t="str">
        <f>TEXT(Table_sales_pipeline[[#This Row],[close_date]],"MMMM")</f>
        <v>April</v>
      </c>
    </row>
    <row r="374" spans="1:12" x14ac:dyDescent="0.3">
      <c r="A374" s="1" t="s">
        <v>3357</v>
      </c>
      <c r="B374" s="1" t="s">
        <v>101</v>
      </c>
      <c r="C374" s="1" t="str">
        <f>VLOOKUP($B374,Table_sales_teams[],2,FALSE)</f>
        <v>Dustin Brinkmann</v>
      </c>
      <c r="D374" s="1" t="str">
        <f>VLOOKUP($B374,Table_sales_teams[],3,FALSE)</f>
        <v>Central</v>
      </c>
      <c r="E374" s="1" t="s">
        <v>36</v>
      </c>
      <c r="F374" s="1" t="s">
        <v>78</v>
      </c>
      <c r="G374" s="1" t="s">
        <v>23</v>
      </c>
      <c r="H374" s="2">
        <v>42836</v>
      </c>
      <c r="I374" s="2">
        <v>42843</v>
      </c>
      <c r="J374" s="1">
        <v>0</v>
      </c>
      <c r="K374" s="1">
        <f>YEAR(Table_sales_pipeline[[#This Row],[close_date]])</f>
        <v>2017</v>
      </c>
      <c r="L374" s="1" t="str">
        <f>TEXT(Table_sales_pipeline[[#This Row],[close_date]],"MMMM")</f>
        <v>April</v>
      </c>
    </row>
    <row r="375" spans="1:12" x14ac:dyDescent="0.3">
      <c r="A375" s="1" t="s">
        <v>3367</v>
      </c>
      <c r="B375" s="1" t="s">
        <v>80</v>
      </c>
      <c r="C375" s="1" t="str">
        <f>VLOOKUP($B375,Table_sales_teams[],2,FALSE)</f>
        <v>Rocco Neubert</v>
      </c>
      <c r="D375" s="1" t="str">
        <f>VLOOKUP($B375,Table_sales_teams[],3,FALSE)</f>
        <v>East</v>
      </c>
      <c r="E375" s="1" t="s">
        <v>21</v>
      </c>
      <c r="F375" s="1" t="s">
        <v>44</v>
      </c>
      <c r="G375" s="1" t="s">
        <v>23</v>
      </c>
      <c r="H375" s="2">
        <v>42831</v>
      </c>
      <c r="I375" s="2">
        <v>42840</v>
      </c>
      <c r="J375" s="1">
        <v>0</v>
      </c>
      <c r="K375" s="1">
        <f>YEAR(Table_sales_pipeline[[#This Row],[close_date]])</f>
        <v>2017</v>
      </c>
      <c r="L375" s="1" t="str">
        <f>TEXT(Table_sales_pipeline[[#This Row],[close_date]],"MMMM")</f>
        <v>April</v>
      </c>
    </row>
    <row r="376" spans="1:12" x14ac:dyDescent="0.3">
      <c r="A376" s="1" t="s">
        <v>3376</v>
      </c>
      <c r="B376" s="1" t="s">
        <v>146</v>
      </c>
      <c r="C376" s="1" t="str">
        <f>VLOOKUP($B376,Table_sales_teams[],2,FALSE)</f>
        <v>Rocco Neubert</v>
      </c>
      <c r="D376" s="1" t="str">
        <f>VLOOKUP($B376,Table_sales_teams[],3,FALSE)</f>
        <v>East</v>
      </c>
      <c r="E376" s="1" t="s">
        <v>10</v>
      </c>
      <c r="F376" s="1" t="s">
        <v>81</v>
      </c>
      <c r="G376" s="1" t="s">
        <v>23</v>
      </c>
      <c r="H376" s="2">
        <v>42835</v>
      </c>
      <c r="I376" s="2">
        <v>42841</v>
      </c>
      <c r="J376" s="1">
        <v>0</v>
      </c>
      <c r="K376" s="1">
        <f>YEAR(Table_sales_pipeline[[#This Row],[close_date]])</f>
        <v>2017</v>
      </c>
      <c r="L376" s="1" t="str">
        <f>TEXT(Table_sales_pipeline[[#This Row],[close_date]],"MMMM")</f>
        <v>April</v>
      </c>
    </row>
    <row r="377" spans="1:12" x14ac:dyDescent="0.3">
      <c r="A377" s="1" t="s">
        <v>3384</v>
      </c>
      <c r="B377" s="1" t="s">
        <v>66</v>
      </c>
      <c r="C377" s="1" t="str">
        <f>VLOOKUP($B377,Table_sales_teams[],2,FALSE)</f>
        <v>Cara Losch</v>
      </c>
      <c r="D377" s="1" t="str">
        <f>VLOOKUP($B377,Table_sales_teams[],3,FALSE)</f>
        <v>East</v>
      </c>
      <c r="E377" s="1" t="s">
        <v>43</v>
      </c>
      <c r="F377" s="1" t="s">
        <v>267</v>
      </c>
      <c r="G377" s="1" t="s">
        <v>12</v>
      </c>
      <c r="H377" s="2">
        <v>42824</v>
      </c>
      <c r="I377" s="2">
        <v>42833</v>
      </c>
      <c r="J377" s="1">
        <v>4668</v>
      </c>
      <c r="K377" s="1">
        <f>YEAR(Table_sales_pipeline[[#This Row],[close_date]])</f>
        <v>2017</v>
      </c>
      <c r="L377" s="1" t="str">
        <f>TEXT(Table_sales_pipeline[[#This Row],[close_date]],"MMMM")</f>
        <v>April</v>
      </c>
    </row>
    <row r="378" spans="1:12" x14ac:dyDescent="0.3">
      <c r="A378" s="1" t="s">
        <v>3399</v>
      </c>
      <c r="B378" s="1" t="s">
        <v>34</v>
      </c>
      <c r="C378" s="1" t="str">
        <f>VLOOKUP($B378,Table_sales_teams[],2,FALSE)</f>
        <v>Summer Sewald</v>
      </c>
      <c r="D378" s="1" t="str">
        <f>VLOOKUP($B378,Table_sales_teams[],3,FALSE)</f>
        <v>West</v>
      </c>
      <c r="E378" s="1" t="s">
        <v>43</v>
      </c>
      <c r="F378" s="1" t="s">
        <v>64</v>
      </c>
      <c r="G378" s="1" t="s">
        <v>12</v>
      </c>
      <c r="H378" s="2">
        <v>42840</v>
      </c>
      <c r="I378" s="2">
        <v>42845</v>
      </c>
      <c r="J378" s="1">
        <v>4687</v>
      </c>
      <c r="K378" s="1">
        <f>YEAR(Table_sales_pipeline[[#This Row],[close_date]])</f>
        <v>2017</v>
      </c>
      <c r="L378" s="1" t="str">
        <f>TEXT(Table_sales_pipeline[[#This Row],[close_date]],"MMMM")</f>
        <v>April</v>
      </c>
    </row>
    <row r="379" spans="1:12" x14ac:dyDescent="0.3">
      <c r="A379" s="1" t="s">
        <v>3403</v>
      </c>
      <c r="B379" s="1" t="s">
        <v>90</v>
      </c>
      <c r="C379" s="1" t="str">
        <f>VLOOKUP($B379,Table_sales_teams[],2,FALSE)</f>
        <v>Cara Losch</v>
      </c>
      <c r="D379" s="1" t="str">
        <f>VLOOKUP($B379,Table_sales_teams[],3,FALSE)</f>
        <v>East</v>
      </c>
      <c r="E379" s="1" t="s">
        <v>43</v>
      </c>
      <c r="F379" s="1" t="s">
        <v>40</v>
      </c>
      <c r="G379" s="1" t="s">
        <v>12</v>
      </c>
      <c r="H379" s="2">
        <v>42846</v>
      </c>
      <c r="I379" s="2">
        <v>42847</v>
      </c>
      <c r="J379" s="1">
        <v>6263</v>
      </c>
      <c r="K379" s="1">
        <f>YEAR(Table_sales_pipeline[[#This Row],[close_date]])</f>
        <v>2017</v>
      </c>
      <c r="L379" s="1" t="str">
        <f>TEXT(Table_sales_pipeline[[#This Row],[close_date]],"MMMM")</f>
        <v>April</v>
      </c>
    </row>
    <row r="380" spans="1:12" x14ac:dyDescent="0.3">
      <c r="A380" s="1" t="s">
        <v>3427</v>
      </c>
      <c r="B380" s="1" t="s">
        <v>187</v>
      </c>
      <c r="C380" s="1" t="str">
        <f>VLOOKUP($B380,Table_sales_teams[],2,FALSE)</f>
        <v>Summer Sewald</v>
      </c>
      <c r="D380" s="1" t="str">
        <f>VLOOKUP($B380,Table_sales_teams[],3,FALSE)</f>
        <v>West</v>
      </c>
      <c r="E380" s="1" t="s">
        <v>36</v>
      </c>
      <c r="F380" s="1" t="s">
        <v>125</v>
      </c>
      <c r="G380" s="1" t="s">
        <v>12</v>
      </c>
      <c r="H380" s="2">
        <v>42823</v>
      </c>
      <c r="I380" s="2">
        <v>42832</v>
      </c>
      <c r="J380" s="1">
        <v>3523</v>
      </c>
      <c r="K380" s="1">
        <f>YEAR(Table_sales_pipeline[[#This Row],[close_date]])</f>
        <v>2017</v>
      </c>
      <c r="L380" s="1" t="str">
        <f>TEXT(Table_sales_pipeline[[#This Row],[close_date]],"MMMM")</f>
        <v>April</v>
      </c>
    </row>
    <row r="381" spans="1:12" x14ac:dyDescent="0.3">
      <c r="A381" s="1" t="s">
        <v>3428</v>
      </c>
      <c r="B381" s="1" t="s">
        <v>20</v>
      </c>
      <c r="C381" s="1" t="str">
        <f>VLOOKUP($B381,Table_sales_teams[],2,FALSE)</f>
        <v>Melvin Marxen</v>
      </c>
      <c r="D381" s="1" t="str">
        <f>VLOOKUP($B381,Table_sales_teams[],3,FALSE)</f>
        <v>Central</v>
      </c>
      <c r="E381" s="1" t="s">
        <v>21</v>
      </c>
      <c r="F381" s="1" t="s">
        <v>344</v>
      </c>
      <c r="G381" s="1" t="s">
        <v>12</v>
      </c>
      <c r="H381" s="2">
        <v>42828</v>
      </c>
      <c r="I381" s="2">
        <v>42830</v>
      </c>
      <c r="J381" s="1">
        <v>532</v>
      </c>
      <c r="K381" s="1">
        <f>YEAR(Table_sales_pipeline[[#This Row],[close_date]])</f>
        <v>2017</v>
      </c>
      <c r="L381" s="1" t="str">
        <f>TEXT(Table_sales_pipeline[[#This Row],[close_date]],"MMMM")</f>
        <v>April</v>
      </c>
    </row>
    <row r="382" spans="1:12" x14ac:dyDescent="0.3">
      <c r="A382" s="1" t="s">
        <v>3434</v>
      </c>
      <c r="B382" s="1" t="s">
        <v>14</v>
      </c>
      <c r="C382" s="1" t="str">
        <f>VLOOKUP($B382,Table_sales_teams[],2,FALSE)</f>
        <v>Dustin Brinkmann</v>
      </c>
      <c r="D382" s="1" t="str">
        <f>VLOOKUP($B382,Table_sales_teams[],3,FALSE)</f>
        <v>Central</v>
      </c>
      <c r="E382" s="1" t="s">
        <v>15</v>
      </c>
      <c r="F382" s="1" t="s">
        <v>437</v>
      </c>
      <c r="G382" s="1" t="s">
        <v>12</v>
      </c>
      <c r="H382" s="2">
        <v>42829</v>
      </c>
      <c r="I382" s="2">
        <v>42837</v>
      </c>
      <c r="J382" s="1">
        <v>59</v>
      </c>
      <c r="K382" s="1">
        <f>YEAR(Table_sales_pipeline[[#This Row],[close_date]])</f>
        <v>2017</v>
      </c>
      <c r="L382" s="1" t="str">
        <f>TEXT(Table_sales_pipeline[[#This Row],[close_date]],"MMMM")</f>
        <v>April</v>
      </c>
    </row>
    <row r="383" spans="1:12" x14ac:dyDescent="0.3">
      <c r="A383" s="1" t="s">
        <v>3437</v>
      </c>
      <c r="B383" s="1" t="s">
        <v>101</v>
      </c>
      <c r="C383" s="1" t="str">
        <f>VLOOKUP($B383,Table_sales_teams[],2,FALSE)</f>
        <v>Dustin Brinkmann</v>
      </c>
      <c r="D383" s="1" t="str">
        <f>VLOOKUP($B383,Table_sales_teams[],3,FALSE)</f>
        <v>Central</v>
      </c>
      <c r="E383" s="1" t="s">
        <v>15</v>
      </c>
      <c r="F383" s="1" t="s">
        <v>11</v>
      </c>
      <c r="G383" s="1" t="s">
        <v>12</v>
      </c>
      <c r="H383" s="2">
        <v>42818</v>
      </c>
      <c r="I383" s="2">
        <v>42827</v>
      </c>
      <c r="J383" s="1">
        <v>52</v>
      </c>
      <c r="K383" s="1">
        <f>YEAR(Table_sales_pipeline[[#This Row],[close_date]])</f>
        <v>2017</v>
      </c>
      <c r="L383" s="1" t="str">
        <f>TEXT(Table_sales_pipeline[[#This Row],[close_date]],"MMMM")</f>
        <v>April</v>
      </c>
    </row>
    <row r="384" spans="1:12" x14ac:dyDescent="0.3">
      <c r="A384" s="1" t="s">
        <v>3452</v>
      </c>
      <c r="B384" s="1" t="s">
        <v>34</v>
      </c>
      <c r="C384" s="1" t="str">
        <f>VLOOKUP($B384,Table_sales_teams[],2,FALSE)</f>
        <v>Summer Sewald</v>
      </c>
      <c r="D384" s="1" t="str">
        <f>VLOOKUP($B384,Table_sales_teams[],3,FALSE)</f>
        <v>West</v>
      </c>
      <c r="E384" s="1" t="s">
        <v>10</v>
      </c>
      <c r="F384" s="1" t="s">
        <v>328</v>
      </c>
      <c r="G384" s="1" t="s">
        <v>12</v>
      </c>
      <c r="H384" s="2">
        <v>42827</v>
      </c>
      <c r="I384" s="2">
        <v>42828</v>
      </c>
      <c r="J384" s="1">
        <v>4444</v>
      </c>
      <c r="K384" s="1">
        <f>YEAR(Table_sales_pipeline[[#This Row],[close_date]])</f>
        <v>2017</v>
      </c>
      <c r="L384" s="1" t="str">
        <f>TEXT(Table_sales_pipeline[[#This Row],[close_date]],"MMMM")</f>
        <v>April</v>
      </c>
    </row>
    <row r="385" spans="1:12" x14ac:dyDescent="0.3">
      <c r="A385" s="1" t="s">
        <v>3457</v>
      </c>
      <c r="B385" s="1" t="s">
        <v>34</v>
      </c>
      <c r="C385" s="1" t="str">
        <f>VLOOKUP($B385,Table_sales_teams[],2,FALSE)</f>
        <v>Summer Sewald</v>
      </c>
      <c r="D385" s="1" t="str">
        <f>VLOOKUP($B385,Table_sales_teams[],3,FALSE)</f>
        <v>West</v>
      </c>
      <c r="E385" s="1" t="s">
        <v>36</v>
      </c>
      <c r="F385" s="1" t="s">
        <v>331</v>
      </c>
      <c r="G385" s="1" t="s">
        <v>12</v>
      </c>
      <c r="H385" s="2">
        <v>42821</v>
      </c>
      <c r="I385" s="2">
        <v>42828</v>
      </c>
      <c r="J385" s="1">
        <v>4253</v>
      </c>
      <c r="K385" s="1">
        <f>YEAR(Table_sales_pipeline[[#This Row],[close_date]])</f>
        <v>2017</v>
      </c>
      <c r="L385" s="1" t="str">
        <f>TEXT(Table_sales_pipeline[[#This Row],[close_date]],"MMMM")</f>
        <v>April</v>
      </c>
    </row>
    <row r="386" spans="1:12" x14ac:dyDescent="0.3">
      <c r="A386" s="1" t="s">
        <v>6684</v>
      </c>
      <c r="B386" s="1" t="s">
        <v>34</v>
      </c>
      <c r="C386" s="1" t="str">
        <f>VLOOKUP($B386,Table_sales_teams[],2,FALSE)</f>
        <v>Summer Sewald</v>
      </c>
      <c r="D386" s="1" t="str">
        <f>VLOOKUP($B386,Table_sales_teams[],3,FALSE)</f>
        <v>West</v>
      </c>
      <c r="E386" s="1" t="s">
        <v>10</v>
      </c>
      <c r="F386" s="1" t="s">
        <v>69</v>
      </c>
      <c r="G386" s="1" t="s">
        <v>12</v>
      </c>
      <c r="H386" s="2">
        <v>42837</v>
      </c>
      <c r="I386" s="2">
        <v>42847</v>
      </c>
      <c r="J386" s="1">
        <v>4272</v>
      </c>
      <c r="K386" s="1">
        <f>YEAR(Table_sales_pipeline[[#This Row],[close_date]])</f>
        <v>2017</v>
      </c>
      <c r="L386" s="1" t="str">
        <f>TEXT(Table_sales_pipeline[[#This Row],[close_date]],"MMMM")</f>
        <v>April</v>
      </c>
    </row>
    <row r="387" spans="1:12" x14ac:dyDescent="0.3">
      <c r="A387" s="1" t="s">
        <v>3499</v>
      </c>
      <c r="B387" s="1" t="s">
        <v>146</v>
      </c>
      <c r="C387" s="1" t="str">
        <f>VLOOKUP($B387,Table_sales_teams[],2,FALSE)</f>
        <v>Rocco Neubert</v>
      </c>
      <c r="D387" s="1" t="str">
        <f>VLOOKUP($B387,Table_sales_teams[],3,FALSE)</f>
        <v>East</v>
      </c>
      <c r="E387" s="1" t="s">
        <v>43</v>
      </c>
      <c r="F387" s="1" t="s">
        <v>150</v>
      </c>
      <c r="G387" s="1" t="s">
        <v>12</v>
      </c>
      <c r="H387" s="2">
        <v>42830</v>
      </c>
      <c r="I387" s="2">
        <v>42837</v>
      </c>
      <c r="J387" s="1">
        <v>5095</v>
      </c>
      <c r="K387" s="1">
        <f>YEAR(Table_sales_pipeline[[#This Row],[close_date]])</f>
        <v>2017</v>
      </c>
      <c r="L387" s="1" t="str">
        <f>TEXT(Table_sales_pipeline[[#This Row],[close_date]],"MMMM")</f>
        <v>April</v>
      </c>
    </row>
    <row r="388" spans="1:12" x14ac:dyDescent="0.3">
      <c r="A388" s="1" t="s">
        <v>3519</v>
      </c>
      <c r="B388" s="1" t="s">
        <v>9</v>
      </c>
      <c r="C388" s="1" t="str">
        <f>VLOOKUP($B388,Table_sales_teams[],2,FALSE)</f>
        <v>Melvin Marxen</v>
      </c>
      <c r="D388" s="1" t="str">
        <f>VLOOKUP($B388,Table_sales_teams[],3,FALSE)</f>
        <v>Central</v>
      </c>
      <c r="E388" s="1" t="s">
        <v>21</v>
      </c>
      <c r="F388" s="1" t="s">
        <v>344</v>
      </c>
      <c r="G388" s="1" t="s">
        <v>23</v>
      </c>
      <c r="H388" s="2">
        <v>42838</v>
      </c>
      <c r="I388" s="2">
        <v>42845</v>
      </c>
      <c r="J388" s="1">
        <v>0</v>
      </c>
      <c r="K388" s="1">
        <f>YEAR(Table_sales_pipeline[[#This Row],[close_date]])</f>
        <v>2017</v>
      </c>
      <c r="L388" s="1" t="str">
        <f>TEXT(Table_sales_pipeline[[#This Row],[close_date]],"MMMM")</f>
        <v>April</v>
      </c>
    </row>
    <row r="389" spans="1:12" x14ac:dyDescent="0.3">
      <c r="A389" s="1" t="s">
        <v>3536</v>
      </c>
      <c r="B389" s="1" t="s">
        <v>63</v>
      </c>
      <c r="C389" s="1" t="str">
        <f>VLOOKUP($B389,Table_sales_teams[],2,FALSE)</f>
        <v>Cara Losch</v>
      </c>
      <c r="D389" s="1" t="str">
        <f>VLOOKUP($B389,Table_sales_teams[],3,FALSE)</f>
        <v>East</v>
      </c>
      <c r="E389" s="1" t="s">
        <v>36</v>
      </c>
      <c r="F389" s="1" t="s">
        <v>54</v>
      </c>
      <c r="G389" s="1" t="s">
        <v>23</v>
      </c>
      <c r="H389" s="2">
        <v>42843</v>
      </c>
      <c r="I389" s="2">
        <v>42855</v>
      </c>
      <c r="J389" s="1">
        <v>0</v>
      </c>
      <c r="K389" s="1">
        <f>YEAR(Table_sales_pipeline[[#This Row],[close_date]])</f>
        <v>2017</v>
      </c>
      <c r="L389" s="1" t="str">
        <f>TEXT(Table_sales_pipeline[[#This Row],[close_date]],"MMMM")</f>
        <v>April</v>
      </c>
    </row>
    <row r="390" spans="1:12" x14ac:dyDescent="0.3">
      <c r="A390" s="1" t="s">
        <v>3538</v>
      </c>
      <c r="B390" s="1" t="s">
        <v>14</v>
      </c>
      <c r="C390" s="1" t="str">
        <f>VLOOKUP($B390,Table_sales_teams[],2,FALSE)</f>
        <v>Dustin Brinkmann</v>
      </c>
      <c r="D390" s="1" t="str">
        <f>VLOOKUP($B390,Table_sales_teams[],3,FALSE)</f>
        <v>Central</v>
      </c>
      <c r="E390" s="1" t="s">
        <v>15</v>
      </c>
      <c r="F390" s="1" t="s">
        <v>344</v>
      </c>
      <c r="G390" s="1" t="s">
        <v>12</v>
      </c>
      <c r="H390" s="2">
        <v>42830</v>
      </c>
      <c r="I390" s="2">
        <v>42839</v>
      </c>
      <c r="J390" s="1">
        <v>57</v>
      </c>
      <c r="K390" s="1">
        <f>YEAR(Table_sales_pipeline[[#This Row],[close_date]])</f>
        <v>2017</v>
      </c>
      <c r="L390" s="1" t="str">
        <f>TEXT(Table_sales_pipeline[[#This Row],[close_date]],"MMMM")</f>
        <v>April</v>
      </c>
    </row>
    <row r="391" spans="1:12" x14ac:dyDescent="0.3">
      <c r="A391" s="1" t="s">
        <v>3556</v>
      </c>
      <c r="B391" s="1" t="s">
        <v>75</v>
      </c>
      <c r="C391" s="1" t="str">
        <f>VLOOKUP($B391,Table_sales_teams[],2,FALSE)</f>
        <v>Rocco Neubert</v>
      </c>
      <c r="D391" s="1" t="str">
        <f>VLOOKUP($B391,Table_sales_teams[],3,FALSE)</f>
        <v>East</v>
      </c>
      <c r="E391" s="1" t="s">
        <v>10</v>
      </c>
      <c r="F391" s="1" t="s">
        <v>150</v>
      </c>
      <c r="G391" s="1" t="s">
        <v>12</v>
      </c>
      <c r="H391" s="2">
        <v>42848</v>
      </c>
      <c r="I391" s="2">
        <v>42850</v>
      </c>
      <c r="J391" s="1">
        <v>5149</v>
      </c>
      <c r="K391" s="1">
        <f>YEAR(Table_sales_pipeline[[#This Row],[close_date]])</f>
        <v>2017</v>
      </c>
      <c r="L391" s="1" t="str">
        <f>TEXT(Table_sales_pipeline[[#This Row],[close_date]],"MMMM")</f>
        <v>April</v>
      </c>
    </row>
    <row r="392" spans="1:12" x14ac:dyDescent="0.3">
      <c r="A392" s="1" t="s">
        <v>3561</v>
      </c>
      <c r="B392" s="1" t="s">
        <v>71</v>
      </c>
      <c r="C392" s="1" t="str">
        <f>VLOOKUP($B392,Table_sales_teams[],2,FALSE)</f>
        <v>Celia Rouche</v>
      </c>
      <c r="D392" s="1" t="str">
        <f>VLOOKUP($B392,Table_sales_teams[],3,FALSE)</f>
        <v>West</v>
      </c>
      <c r="E392" s="1" t="s">
        <v>72</v>
      </c>
      <c r="F392" s="1" t="s">
        <v>125</v>
      </c>
      <c r="G392" s="1" t="s">
        <v>23</v>
      </c>
      <c r="H392" s="2">
        <v>42842</v>
      </c>
      <c r="I392" s="2">
        <v>42850</v>
      </c>
      <c r="J392" s="1">
        <v>0</v>
      </c>
      <c r="K392" s="1">
        <f>YEAR(Table_sales_pipeline[[#This Row],[close_date]])</f>
        <v>2017</v>
      </c>
      <c r="L392" s="1" t="str">
        <f>TEXT(Table_sales_pipeline[[#This Row],[close_date]],"MMMM")</f>
        <v>April</v>
      </c>
    </row>
    <row r="393" spans="1:12" x14ac:dyDescent="0.3">
      <c r="A393" s="1" t="s">
        <v>3629</v>
      </c>
      <c r="B393" s="1" t="s">
        <v>187</v>
      </c>
      <c r="C393" s="1" t="str">
        <f>VLOOKUP($B393,Table_sales_teams[],2,FALSE)</f>
        <v>Summer Sewald</v>
      </c>
      <c r="D393" s="1" t="str">
        <f>VLOOKUP($B393,Table_sales_teams[],3,FALSE)</f>
        <v>West</v>
      </c>
      <c r="E393" s="1" t="s">
        <v>72</v>
      </c>
      <c r="F393" s="1" t="s">
        <v>64</v>
      </c>
      <c r="G393" s="1" t="s">
        <v>23</v>
      </c>
      <c r="H393" s="2">
        <v>42832</v>
      </c>
      <c r="I393" s="2">
        <v>42841</v>
      </c>
      <c r="J393" s="1">
        <v>0</v>
      </c>
      <c r="K393" s="1">
        <f>YEAR(Table_sales_pipeline[[#This Row],[close_date]])</f>
        <v>2017</v>
      </c>
      <c r="L393" s="1" t="str">
        <f>TEXT(Table_sales_pipeline[[#This Row],[close_date]],"MMMM")</f>
        <v>April</v>
      </c>
    </row>
    <row r="394" spans="1:12" x14ac:dyDescent="0.3">
      <c r="A394" s="1" t="s">
        <v>3637</v>
      </c>
      <c r="B394" s="1" t="s">
        <v>146</v>
      </c>
      <c r="C394" s="1" t="str">
        <f>VLOOKUP($B394,Table_sales_teams[],2,FALSE)</f>
        <v>Rocco Neubert</v>
      </c>
      <c r="D394" s="1" t="str">
        <f>VLOOKUP($B394,Table_sales_teams[],3,FALSE)</f>
        <v>East</v>
      </c>
      <c r="E394" s="1" t="s">
        <v>21</v>
      </c>
      <c r="F394" s="1" t="s">
        <v>118</v>
      </c>
      <c r="G394" s="1" t="s">
        <v>12</v>
      </c>
      <c r="H394" s="2">
        <v>42834</v>
      </c>
      <c r="I394" s="2">
        <v>42841</v>
      </c>
      <c r="J394" s="1">
        <v>575</v>
      </c>
      <c r="K394" s="1">
        <f>YEAR(Table_sales_pipeline[[#This Row],[close_date]])</f>
        <v>2017</v>
      </c>
      <c r="L394" s="1" t="str">
        <f>TEXT(Table_sales_pipeline[[#This Row],[close_date]],"MMMM")</f>
        <v>April</v>
      </c>
    </row>
    <row r="395" spans="1:12" x14ac:dyDescent="0.3">
      <c r="A395" s="1" t="s">
        <v>3653</v>
      </c>
      <c r="B395" s="1" t="s">
        <v>97</v>
      </c>
      <c r="C395" s="1" t="str">
        <f>VLOOKUP($B395,Table_sales_teams[],2,FALSE)</f>
        <v>Celia Rouche</v>
      </c>
      <c r="D395" s="1" t="str">
        <f>VLOOKUP($B395,Table_sales_teams[],3,FALSE)</f>
        <v>West</v>
      </c>
      <c r="E395" s="1" t="s">
        <v>21</v>
      </c>
      <c r="F395" s="1" t="s">
        <v>161</v>
      </c>
      <c r="G395" s="1" t="s">
        <v>23</v>
      </c>
      <c r="H395" s="2">
        <v>42821</v>
      </c>
      <c r="I395" s="2">
        <v>42827</v>
      </c>
      <c r="J395" s="1">
        <v>0</v>
      </c>
      <c r="K395" s="1">
        <f>YEAR(Table_sales_pipeline[[#This Row],[close_date]])</f>
        <v>2017</v>
      </c>
      <c r="L395" s="1" t="str">
        <f>TEXT(Table_sales_pipeline[[#This Row],[close_date]],"MMMM")</f>
        <v>April</v>
      </c>
    </row>
    <row r="396" spans="1:12" x14ac:dyDescent="0.3">
      <c r="A396" s="1" t="s">
        <v>3657</v>
      </c>
      <c r="B396" s="1" t="s">
        <v>80</v>
      </c>
      <c r="C396" s="1" t="str">
        <f>VLOOKUP($B396,Table_sales_teams[],2,FALSE)</f>
        <v>Rocco Neubert</v>
      </c>
      <c r="D396" s="1" t="str">
        <f>VLOOKUP($B396,Table_sales_teams[],3,FALSE)</f>
        <v>East</v>
      </c>
      <c r="E396" s="1" t="s">
        <v>10</v>
      </c>
      <c r="F396" s="1" t="s">
        <v>81</v>
      </c>
      <c r="G396" s="1" t="s">
        <v>12</v>
      </c>
      <c r="H396" s="2">
        <v>42845</v>
      </c>
      <c r="I396" s="2">
        <v>42850</v>
      </c>
      <c r="J396" s="1">
        <v>5091</v>
      </c>
      <c r="K396" s="1">
        <f>YEAR(Table_sales_pipeline[[#This Row],[close_date]])</f>
        <v>2017</v>
      </c>
      <c r="L396" s="1" t="str">
        <f>TEXT(Table_sales_pipeline[[#This Row],[close_date]],"MMMM")</f>
        <v>April</v>
      </c>
    </row>
    <row r="397" spans="1:12" x14ac:dyDescent="0.3">
      <c r="A397" s="1" t="s">
        <v>3670</v>
      </c>
      <c r="B397" s="1" t="s">
        <v>216</v>
      </c>
      <c r="C397" s="1" t="str">
        <f>VLOOKUP($B397,Table_sales_teams[],2,FALSE)</f>
        <v>Celia Rouche</v>
      </c>
      <c r="D397" s="1" t="str">
        <f>VLOOKUP($B397,Table_sales_teams[],3,FALSE)</f>
        <v>West</v>
      </c>
      <c r="E397" s="1" t="s">
        <v>36</v>
      </c>
      <c r="F397" s="1" t="s">
        <v>61</v>
      </c>
      <c r="G397" s="1" t="s">
        <v>12</v>
      </c>
      <c r="H397" s="2">
        <v>42847</v>
      </c>
      <c r="I397" s="2">
        <v>42855</v>
      </c>
      <c r="J397" s="1">
        <v>3242</v>
      </c>
      <c r="K397" s="1">
        <f>YEAR(Table_sales_pipeline[[#This Row],[close_date]])</f>
        <v>2017</v>
      </c>
      <c r="L397" s="1" t="str">
        <f>TEXT(Table_sales_pipeline[[#This Row],[close_date]],"MMMM")</f>
        <v>April</v>
      </c>
    </row>
    <row r="398" spans="1:12" x14ac:dyDescent="0.3">
      <c r="A398" s="1" t="s">
        <v>3696</v>
      </c>
      <c r="B398" s="1" t="s">
        <v>187</v>
      </c>
      <c r="C398" s="1" t="str">
        <f>VLOOKUP($B398,Table_sales_teams[],2,FALSE)</f>
        <v>Summer Sewald</v>
      </c>
      <c r="D398" s="1" t="str">
        <f>VLOOKUP($B398,Table_sales_teams[],3,FALSE)</f>
        <v>West</v>
      </c>
      <c r="E398" s="1" t="s">
        <v>21</v>
      </c>
      <c r="F398" s="1" t="s">
        <v>159</v>
      </c>
      <c r="G398" s="1" t="s">
        <v>12</v>
      </c>
      <c r="H398" s="2">
        <v>42838</v>
      </c>
      <c r="I398" s="2">
        <v>42847</v>
      </c>
      <c r="J398" s="1">
        <v>543</v>
      </c>
      <c r="K398" s="1">
        <f>YEAR(Table_sales_pipeline[[#This Row],[close_date]])</f>
        <v>2017</v>
      </c>
      <c r="L398" s="1" t="str">
        <f>TEXT(Table_sales_pipeline[[#This Row],[close_date]],"MMMM")</f>
        <v>April</v>
      </c>
    </row>
    <row r="399" spans="1:12" x14ac:dyDescent="0.3">
      <c r="A399" s="1" t="s">
        <v>6921</v>
      </c>
      <c r="B399" s="1" t="s">
        <v>9</v>
      </c>
      <c r="C399" s="1" t="str">
        <f>VLOOKUP($B399,Table_sales_teams[],2,FALSE)</f>
        <v>Melvin Marxen</v>
      </c>
      <c r="D399" s="1" t="str">
        <f>VLOOKUP($B399,Table_sales_teams[],3,FALSE)</f>
        <v>Central</v>
      </c>
      <c r="E399" s="1" t="s">
        <v>10</v>
      </c>
      <c r="F399" s="1" t="s">
        <v>94</v>
      </c>
      <c r="G399" s="1" t="s">
        <v>23</v>
      </c>
      <c r="H399" s="2">
        <v>42835</v>
      </c>
      <c r="I399" s="2">
        <v>42843</v>
      </c>
      <c r="J399" s="1">
        <v>0</v>
      </c>
      <c r="K399" s="1">
        <f>YEAR(Table_sales_pipeline[[#This Row],[close_date]])</f>
        <v>2017</v>
      </c>
      <c r="L399" s="1" t="str">
        <f>TEXT(Table_sales_pipeline[[#This Row],[close_date]],"MMMM")</f>
        <v>April</v>
      </c>
    </row>
    <row r="400" spans="1:12" x14ac:dyDescent="0.3">
      <c r="A400" s="1" t="s">
        <v>3702</v>
      </c>
      <c r="B400" s="1" t="s">
        <v>20</v>
      </c>
      <c r="C400" s="1" t="str">
        <f>VLOOKUP($B400,Table_sales_teams[],2,FALSE)</f>
        <v>Melvin Marxen</v>
      </c>
      <c r="D400" s="1" t="str">
        <f>VLOOKUP($B400,Table_sales_teams[],3,FALSE)</f>
        <v>Central</v>
      </c>
      <c r="E400" s="1" t="s">
        <v>21</v>
      </c>
      <c r="F400" s="1" t="s">
        <v>296</v>
      </c>
      <c r="G400" s="1" t="s">
        <v>23</v>
      </c>
      <c r="H400" s="2">
        <v>42836</v>
      </c>
      <c r="I400" s="2">
        <v>42846</v>
      </c>
      <c r="J400" s="1">
        <v>0</v>
      </c>
      <c r="K400" s="1">
        <f>YEAR(Table_sales_pipeline[[#This Row],[close_date]])</f>
        <v>2017</v>
      </c>
      <c r="L400" s="1" t="str">
        <f>TEXT(Table_sales_pipeline[[#This Row],[close_date]],"MMMM")</f>
        <v>April</v>
      </c>
    </row>
    <row r="401" spans="1:12" x14ac:dyDescent="0.3">
      <c r="A401" s="1" t="s">
        <v>3715</v>
      </c>
      <c r="B401" s="1" t="s">
        <v>154</v>
      </c>
      <c r="C401" s="1" t="str">
        <f>VLOOKUP($B401,Table_sales_teams[],2,FALSE)</f>
        <v>Melvin Marxen</v>
      </c>
      <c r="D401" s="1" t="str">
        <f>VLOOKUP($B401,Table_sales_teams[],3,FALSE)</f>
        <v>Central</v>
      </c>
      <c r="E401" s="1" t="s">
        <v>10</v>
      </c>
      <c r="F401" s="1" t="s">
        <v>144</v>
      </c>
      <c r="G401" s="1" t="s">
        <v>23</v>
      </c>
      <c r="H401" s="2">
        <v>42824</v>
      </c>
      <c r="I401" s="2">
        <v>42831</v>
      </c>
      <c r="J401" s="1">
        <v>0</v>
      </c>
      <c r="K401" s="1">
        <f>YEAR(Table_sales_pipeline[[#This Row],[close_date]])</f>
        <v>2017</v>
      </c>
      <c r="L401" s="1" t="str">
        <f>TEXT(Table_sales_pipeline[[#This Row],[close_date]],"MMMM")</f>
        <v>April</v>
      </c>
    </row>
    <row r="402" spans="1:12" x14ac:dyDescent="0.3">
      <c r="A402" s="1" t="s">
        <v>3731</v>
      </c>
      <c r="B402" s="1" t="s">
        <v>9</v>
      </c>
      <c r="C402" s="1" t="str">
        <f>VLOOKUP($B402,Table_sales_teams[],2,FALSE)</f>
        <v>Melvin Marxen</v>
      </c>
      <c r="D402" s="1" t="str">
        <f>VLOOKUP($B402,Table_sales_teams[],3,FALSE)</f>
        <v>Central</v>
      </c>
      <c r="E402" s="1" t="s">
        <v>15</v>
      </c>
      <c r="F402" s="1" t="s">
        <v>159</v>
      </c>
      <c r="G402" s="1" t="s">
        <v>23</v>
      </c>
      <c r="H402" s="2">
        <v>42819</v>
      </c>
      <c r="I402" s="2">
        <v>42827</v>
      </c>
      <c r="J402" s="1">
        <v>0</v>
      </c>
      <c r="K402" s="1">
        <f>YEAR(Table_sales_pipeline[[#This Row],[close_date]])</f>
        <v>2017</v>
      </c>
      <c r="L402" s="1" t="str">
        <f>TEXT(Table_sales_pipeline[[#This Row],[close_date]],"MMMM")</f>
        <v>April</v>
      </c>
    </row>
    <row r="403" spans="1:12" x14ac:dyDescent="0.3">
      <c r="A403" s="1" t="s">
        <v>3740</v>
      </c>
      <c r="B403" s="1" t="s">
        <v>80</v>
      </c>
      <c r="C403" s="1" t="str">
        <f>VLOOKUP($B403,Table_sales_teams[],2,FALSE)</f>
        <v>Rocco Neubert</v>
      </c>
      <c r="D403" s="1" t="str">
        <f>VLOOKUP($B403,Table_sales_teams[],3,FALSE)</f>
        <v>East</v>
      </c>
      <c r="E403" s="1" t="s">
        <v>43</v>
      </c>
      <c r="F403" s="1" t="s">
        <v>414</v>
      </c>
      <c r="G403" s="1" t="s">
        <v>23</v>
      </c>
      <c r="H403" s="2">
        <v>42839</v>
      </c>
      <c r="I403" s="2">
        <v>42844</v>
      </c>
      <c r="J403" s="1">
        <v>0</v>
      </c>
      <c r="K403" s="1">
        <f>YEAR(Table_sales_pipeline[[#This Row],[close_date]])</f>
        <v>2017</v>
      </c>
      <c r="L403" s="1" t="str">
        <f>TEXT(Table_sales_pipeline[[#This Row],[close_date]],"MMMM")</f>
        <v>April</v>
      </c>
    </row>
    <row r="404" spans="1:12" x14ac:dyDescent="0.3">
      <c r="A404" s="1" t="s">
        <v>3741</v>
      </c>
      <c r="B404" s="1" t="s">
        <v>187</v>
      </c>
      <c r="C404" s="1" t="str">
        <f>VLOOKUP($B404,Table_sales_teams[],2,FALSE)</f>
        <v>Summer Sewald</v>
      </c>
      <c r="D404" s="1" t="str">
        <f>VLOOKUP($B404,Table_sales_teams[],3,FALSE)</f>
        <v>West</v>
      </c>
      <c r="E404" s="1" t="s">
        <v>21</v>
      </c>
      <c r="F404" s="1" t="s">
        <v>212</v>
      </c>
      <c r="G404" s="1" t="s">
        <v>23</v>
      </c>
      <c r="H404" s="2">
        <v>42840</v>
      </c>
      <c r="I404" s="2">
        <v>42846</v>
      </c>
      <c r="J404" s="1">
        <v>0</v>
      </c>
      <c r="K404" s="1">
        <f>YEAR(Table_sales_pipeline[[#This Row],[close_date]])</f>
        <v>2017</v>
      </c>
      <c r="L404" s="1" t="str">
        <f>TEXT(Table_sales_pipeline[[#This Row],[close_date]],"MMMM")</f>
        <v>April</v>
      </c>
    </row>
    <row r="405" spans="1:12" x14ac:dyDescent="0.3">
      <c r="A405" s="1" t="s">
        <v>3742</v>
      </c>
      <c r="B405" s="1" t="s">
        <v>172</v>
      </c>
      <c r="C405" s="1" t="str">
        <f>VLOOKUP($B405,Table_sales_teams[],2,FALSE)</f>
        <v>Melvin Marxen</v>
      </c>
      <c r="D405" s="1" t="str">
        <f>VLOOKUP($B405,Table_sales_teams[],3,FALSE)</f>
        <v>Central</v>
      </c>
      <c r="E405" s="1" t="s">
        <v>21</v>
      </c>
      <c r="F405" s="1" t="s">
        <v>290</v>
      </c>
      <c r="G405" s="1" t="s">
        <v>12</v>
      </c>
      <c r="H405" s="2">
        <v>42848</v>
      </c>
      <c r="I405" s="2">
        <v>42849</v>
      </c>
      <c r="J405" s="1">
        <v>554</v>
      </c>
      <c r="K405" s="1">
        <f>YEAR(Table_sales_pipeline[[#This Row],[close_date]])</f>
        <v>2017</v>
      </c>
      <c r="L405" s="1" t="str">
        <f>TEXT(Table_sales_pipeline[[#This Row],[close_date]],"MMMM")</f>
        <v>April</v>
      </c>
    </row>
    <row r="406" spans="1:12" x14ac:dyDescent="0.3">
      <c r="A406" s="1" t="s">
        <v>6964</v>
      </c>
      <c r="B406" s="1" t="s">
        <v>133</v>
      </c>
      <c r="C406" s="1" t="str">
        <f>VLOOKUP($B406,Table_sales_teams[],2,FALSE)</f>
        <v>Dustin Brinkmann</v>
      </c>
      <c r="D406" s="1" t="str">
        <f>VLOOKUP($B406,Table_sales_teams[],3,FALSE)</f>
        <v>Central</v>
      </c>
      <c r="E406" s="1" t="s">
        <v>36</v>
      </c>
      <c r="F406" s="1" t="s">
        <v>52</v>
      </c>
      <c r="G406" s="1" t="s">
        <v>23</v>
      </c>
      <c r="H406" s="2">
        <v>42826</v>
      </c>
      <c r="I406" s="2">
        <v>42835</v>
      </c>
      <c r="J406" s="1">
        <v>0</v>
      </c>
      <c r="K406" s="1">
        <f>YEAR(Table_sales_pipeline[[#This Row],[close_date]])</f>
        <v>2017</v>
      </c>
      <c r="L406" s="1" t="str">
        <f>TEXT(Table_sales_pipeline[[#This Row],[close_date]],"MMMM")</f>
        <v>April</v>
      </c>
    </row>
    <row r="407" spans="1:12" x14ac:dyDescent="0.3">
      <c r="A407" s="1" t="s">
        <v>3761</v>
      </c>
      <c r="B407" s="1" t="s">
        <v>80</v>
      </c>
      <c r="C407" s="1" t="str">
        <f>VLOOKUP($B407,Table_sales_teams[],2,FALSE)</f>
        <v>Rocco Neubert</v>
      </c>
      <c r="D407" s="1" t="str">
        <f>VLOOKUP($B407,Table_sales_teams[],3,FALSE)</f>
        <v>East</v>
      </c>
      <c r="E407" s="1" t="s">
        <v>21</v>
      </c>
      <c r="F407" s="1" t="s">
        <v>76</v>
      </c>
      <c r="G407" s="1" t="s">
        <v>23</v>
      </c>
      <c r="H407" s="2">
        <v>42848</v>
      </c>
      <c r="I407" s="2">
        <v>42855</v>
      </c>
      <c r="J407" s="1">
        <v>0</v>
      </c>
      <c r="K407" s="1">
        <f>YEAR(Table_sales_pipeline[[#This Row],[close_date]])</f>
        <v>2017</v>
      </c>
      <c r="L407" s="1" t="str">
        <f>TEXT(Table_sales_pipeline[[#This Row],[close_date]],"MMMM")</f>
        <v>April</v>
      </c>
    </row>
    <row r="408" spans="1:12" x14ac:dyDescent="0.3">
      <c r="A408" s="1" t="s">
        <v>3806</v>
      </c>
      <c r="B408" s="1" t="s">
        <v>14</v>
      </c>
      <c r="C408" s="1" t="str">
        <f>VLOOKUP($B408,Table_sales_teams[],2,FALSE)</f>
        <v>Dustin Brinkmann</v>
      </c>
      <c r="D408" s="1" t="str">
        <f>VLOOKUP($B408,Table_sales_teams[],3,FALSE)</f>
        <v>Central</v>
      </c>
      <c r="E408" s="1" t="s">
        <v>15</v>
      </c>
      <c r="F408" s="1" t="s">
        <v>437</v>
      </c>
      <c r="G408" s="1" t="s">
        <v>23</v>
      </c>
      <c r="H408" s="2">
        <v>42819</v>
      </c>
      <c r="I408" s="2">
        <v>42828</v>
      </c>
      <c r="J408" s="1">
        <v>0</v>
      </c>
      <c r="K408" s="1">
        <f>YEAR(Table_sales_pipeline[[#This Row],[close_date]])</f>
        <v>2017</v>
      </c>
      <c r="L408" s="1" t="str">
        <f>TEXT(Table_sales_pipeline[[#This Row],[close_date]],"MMMM")</f>
        <v>April</v>
      </c>
    </row>
    <row r="409" spans="1:12" x14ac:dyDescent="0.3">
      <c r="A409" s="1" t="s">
        <v>3822</v>
      </c>
      <c r="B409" s="1" t="s">
        <v>133</v>
      </c>
      <c r="C409" s="1" t="str">
        <f>VLOOKUP($B409,Table_sales_teams[],2,FALSE)</f>
        <v>Dustin Brinkmann</v>
      </c>
      <c r="D409" s="1" t="str">
        <f>VLOOKUP($B409,Table_sales_teams[],3,FALSE)</f>
        <v>Central</v>
      </c>
      <c r="E409" s="1" t="s">
        <v>15</v>
      </c>
      <c r="F409" s="1" t="s">
        <v>137</v>
      </c>
      <c r="G409" s="1" t="s">
        <v>12</v>
      </c>
      <c r="H409" s="2">
        <v>42835</v>
      </c>
      <c r="I409" s="2">
        <v>42843</v>
      </c>
      <c r="J409" s="1">
        <v>47</v>
      </c>
      <c r="K409" s="1">
        <f>YEAR(Table_sales_pipeline[[#This Row],[close_date]])</f>
        <v>2017</v>
      </c>
      <c r="L409" s="1" t="str">
        <f>TEXT(Table_sales_pipeline[[#This Row],[close_date]],"MMMM")</f>
        <v>April</v>
      </c>
    </row>
    <row r="410" spans="1:12" x14ac:dyDescent="0.3">
      <c r="A410" s="1" t="s">
        <v>3833</v>
      </c>
      <c r="B410" s="1" t="s">
        <v>9</v>
      </c>
      <c r="C410" s="1" t="str">
        <f>VLOOKUP($B410,Table_sales_teams[],2,FALSE)</f>
        <v>Melvin Marxen</v>
      </c>
      <c r="D410" s="1" t="str">
        <f>VLOOKUP($B410,Table_sales_teams[],3,FALSE)</f>
        <v>Central</v>
      </c>
      <c r="E410" s="1" t="s">
        <v>10</v>
      </c>
      <c r="F410" s="1" t="s">
        <v>258</v>
      </c>
      <c r="G410" s="1" t="s">
        <v>23</v>
      </c>
      <c r="H410" s="2">
        <v>42852</v>
      </c>
      <c r="I410" s="2">
        <v>42854</v>
      </c>
      <c r="J410" s="1">
        <v>0</v>
      </c>
      <c r="K410" s="1">
        <f>YEAR(Table_sales_pipeline[[#This Row],[close_date]])</f>
        <v>2017</v>
      </c>
      <c r="L410" s="1" t="str">
        <f>TEXT(Table_sales_pipeline[[#This Row],[close_date]],"MMMM")</f>
        <v>April</v>
      </c>
    </row>
    <row r="411" spans="1:12" x14ac:dyDescent="0.3">
      <c r="A411" s="1" t="s">
        <v>3848</v>
      </c>
      <c r="B411" s="1" t="s">
        <v>115</v>
      </c>
      <c r="C411" s="1" t="str">
        <f>VLOOKUP($B411,Table_sales_teams[],2,FALSE)</f>
        <v>Rocco Neubert</v>
      </c>
      <c r="D411" s="1" t="str">
        <f>VLOOKUP($B411,Table_sales_teams[],3,FALSE)</f>
        <v>East</v>
      </c>
      <c r="E411" s="1" t="s">
        <v>21</v>
      </c>
      <c r="F411" s="1" t="s">
        <v>267</v>
      </c>
      <c r="G411" s="1" t="s">
        <v>23</v>
      </c>
      <c r="H411" s="2">
        <v>42834</v>
      </c>
      <c r="I411" s="2">
        <v>42843</v>
      </c>
      <c r="J411" s="1">
        <v>0</v>
      </c>
      <c r="K411" s="1">
        <f>YEAR(Table_sales_pipeline[[#This Row],[close_date]])</f>
        <v>2017</v>
      </c>
      <c r="L411" s="1" t="str">
        <f>TEXT(Table_sales_pipeline[[#This Row],[close_date]],"MMMM")</f>
        <v>April</v>
      </c>
    </row>
    <row r="412" spans="1:12" x14ac:dyDescent="0.3">
      <c r="A412" s="1" t="s">
        <v>3850</v>
      </c>
      <c r="B412" s="1" t="s">
        <v>143</v>
      </c>
      <c r="C412" s="1" t="str">
        <f>VLOOKUP($B412,Table_sales_teams[],2,FALSE)</f>
        <v>Dustin Brinkmann</v>
      </c>
      <c r="D412" s="1" t="str">
        <f>VLOOKUP($B412,Table_sales_teams[],3,FALSE)</f>
        <v>Central</v>
      </c>
      <c r="E412" s="1" t="s">
        <v>21</v>
      </c>
      <c r="F412" s="1" t="s">
        <v>112</v>
      </c>
      <c r="G412" s="1" t="s">
        <v>23</v>
      </c>
      <c r="H412" s="2">
        <v>42824</v>
      </c>
      <c r="I412" s="2">
        <v>42836</v>
      </c>
      <c r="J412" s="1">
        <v>0</v>
      </c>
      <c r="K412" s="1">
        <f>YEAR(Table_sales_pipeline[[#This Row],[close_date]])</f>
        <v>2017</v>
      </c>
      <c r="L412" s="1" t="str">
        <f>TEXT(Table_sales_pipeline[[#This Row],[close_date]],"MMMM")</f>
        <v>April</v>
      </c>
    </row>
    <row r="413" spans="1:12" x14ac:dyDescent="0.3">
      <c r="A413" s="1" t="s">
        <v>3859</v>
      </c>
      <c r="B413" s="1" t="s">
        <v>14</v>
      </c>
      <c r="C413" s="1" t="str">
        <f>VLOOKUP($B413,Table_sales_teams[],2,FALSE)</f>
        <v>Dustin Brinkmann</v>
      </c>
      <c r="D413" s="1" t="str">
        <f>VLOOKUP($B413,Table_sales_teams[],3,FALSE)</f>
        <v>Central</v>
      </c>
      <c r="E413" s="1" t="s">
        <v>43</v>
      </c>
      <c r="F413" s="1" t="s">
        <v>131</v>
      </c>
      <c r="G413" s="1" t="s">
        <v>12</v>
      </c>
      <c r="H413" s="2">
        <v>42817</v>
      </c>
      <c r="I413" s="2">
        <v>42826</v>
      </c>
      <c r="J413" s="1">
        <v>5060</v>
      </c>
      <c r="K413" s="1">
        <f>YEAR(Table_sales_pipeline[[#This Row],[close_date]])</f>
        <v>2017</v>
      </c>
      <c r="L413" s="1" t="str">
        <f>TEXT(Table_sales_pipeline[[#This Row],[close_date]],"MMMM")</f>
        <v>April</v>
      </c>
    </row>
    <row r="414" spans="1:12" x14ac:dyDescent="0.3">
      <c r="A414" s="1" t="s">
        <v>3860</v>
      </c>
      <c r="B414" s="1" t="s">
        <v>84</v>
      </c>
      <c r="C414" s="1" t="str">
        <f>VLOOKUP($B414,Table_sales_teams[],2,FALSE)</f>
        <v>Melvin Marxen</v>
      </c>
      <c r="D414" s="1" t="str">
        <f>VLOOKUP($B414,Table_sales_teams[],3,FALSE)</f>
        <v>Central</v>
      </c>
      <c r="E414" s="1" t="s">
        <v>15</v>
      </c>
      <c r="F414" s="1" t="s">
        <v>437</v>
      </c>
      <c r="G414" s="1" t="s">
        <v>12</v>
      </c>
      <c r="H414" s="2">
        <v>42841</v>
      </c>
      <c r="I414" s="2">
        <v>42848</v>
      </c>
      <c r="J414" s="1">
        <v>68</v>
      </c>
      <c r="K414" s="1">
        <f>YEAR(Table_sales_pipeline[[#This Row],[close_date]])</f>
        <v>2017</v>
      </c>
      <c r="L414" s="1" t="str">
        <f>TEXT(Table_sales_pipeline[[#This Row],[close_date]],"MMMM")</f>
        <v>April</v>
      </c>
    </row>
    <row r="415" spans="1:12" x14ac:dyDescent="0.3">
      <c r="A415" s="1" t="s">
        <v>7141</v>
      </c>
      <c r="B415" s="1" t="s">
        <v>20</v>
      </c>
      <c r="C415" s="1" t="str">
        <f>VLOOKUP($B415,Table_sales_teams[],2,FALSE)</f>
        <v>Melvin Marxen</v>
      </c>
      <c r="D415" s="1" t="str">
        <f>VLOOKUP($B415,Table_sales_teams[],3,FALSE)</f>
        <v>Central</v>
      </c>
      <c r="E415" s="1" t="s">
        <v>10</v>
      </c>
      <c r="F415" s="1" t="s">
        <v>362</v>
      </c>
      <c r="G415" s="1" t="s">
        <v>12</v>
      </c>
      <c r="H415" s="2">
        <v>42828</v>
      </c>
      <c r="I415" s="2">
        <v>42829</v>
      </c>
      <c r="J415" s="1">
        <v>5615</v>
      </c>
      <c r="K415" s="1">
        <f>YEAR(Table_sales_pipeline[[#This Row],[close_date]])</f>
        <v>2017</v>
      </c>
      <c r="L415" s="1" t="str">
        <f>TEXT(Table_sales_pipeline[[#This Row],[close_date]],"MMMM")</f>
        <v>April</v>
      </c>
    </row>
    <row r="416" spans="1:12" x14ac:dyDescent="0.3">
      <c r="A416" s="1" t="s">
        <v>3934</v>
      </c>
      <c r="B416" s="1" t="s">
        <v>216</v>
      </c>
      <c r="C416" s="1" t="str">
        <f>VLOOKUP($B416,Table_sales_teams[],2,FALSE)</f>
        <v>Celia Rouche</v>
      </c>
      <c r="D416" s="1" t="str">
        <f>VLOOKUP($B416,Table_sales_teams[],3,FALSE)</f>
        <v>West</v>
      </c>
      <c r="E416" s="1" t="s">
        <v>15</v>
      </c>
      <c r="F416" s="1" t="s">
        <v>164</v>
      </c>
      <c r="G416" s="1" t="s">
        <v>12</v>
      </c>
      <c r="H416" s="2">
        <v>42826</v>
      </c>
      <c r="I416" s="2">
        <v>42832</v>
      </c>
      <c r="J416" s="1">
        <v>51</v>
      </c>
      <c r="K416" s="1">
        <f>YEAR(Table_sales_pipeline[[#This Row],[close_date]])</f>
        <v>2017</v>
      </c>
      <c r="L416" s="1" t="str">
        <f>TEXT(Table_sales_pipeline[[#This Row],[close_date]],"MMMM")</f>
        <v>April</v>
      </c>
    </row>
    <row r="417" spans="1:12" x14ac:dyDescent="0.3">
      <c r="A417" s="1" t="s">
        <v>3949</v>
      </c>
      <c r="B417" s="1" t="s">
        <v>20</v>
      </c>
      <c r="C417" s="1" t="str">
        <f>VLOOKUP($B417,Table_sales_teams[],2,FALSE)</f>
        <v>Melvin Marxen</v>
      </c>
      <c r="D417" s="1" t="str">
        <f>VLOOKUP($B417,Table_sales_teams[],3,FALSE)</f>
        <v>Central</v>
      </c>
      <c r="E417" s="1" t="s">
        <v>15</v>
      </c>
      <c r="F417" s="1" t="s">
        <v>159</v>
      </c>
      <c r="G417" s="1" t="s">
        <v>23</v>
      </c>
      <c r="H417" s="2">
        <v>42828</v>
      </c>
      <c r="I417" s="2">
        <v>42835</v>
      </c>
      <c r="J417" s="1">
        <v>0</v>
      </c>
      <c r="K417" s="1">
        <f>YEAR(Table_sales_pipeline[[#This Row],[close_date]])</f>
        <v>2017</v>
      </c>
      <c r="L417" s="1" t="str">
        <f>TEXT(Table_sales_pipeline[[#This Row],[close_date]],"MMMM")</f>
        <v>April</v>
      </c>
    </row>
    <row r="418" spans="1:12" x14ac:dyDescent="0.3">
      <c r="A418" s="1" t="s">
        <v>3967</v>
      </c>
      <c r="B418" s="1" t="s">
        <v>80</v>
      </c>
      <c r="C418" s="1" t="str">
        <f>VLOOKUP($B418,Table_sales_teams[],2,FALSE)</f>
        <v>Rocco Neubert</v>
      </c>
      <c r="D418" s="1" t="str">
        <f>VLOOKUP($B418,Table_sales_teams[],3,FALSE)</f>
        <v>East</v>
      </c>
      <c r="E418" s="1" t="s">
        <v>36</v>
      </c>
      <c r="F418" s="1" t="s">
        <v>67</v>
      </c>
      <c r="G418" s="1" t="s">
        <v>12</v>
      </c>
      <c r="H418" s="2">
        <v>42834</v>
      </c>
      <c r="I418" s="2">
        <v>42841</v>
      </c>
      <c r="J418" s="1">
        <v>3275</v>
      </c>
      <c r="K418" s="1">
        <f>YEAR(Table_sales_pipeline[[#This Row],[close_date]])</f>
        <v>2017</v>
      </c>
      <c r="L418" s="1" t="str">
        <f>TEXT(Table_sales_pipeline[[#This Row],[close_date]],"MMMM")</f>
        <v>April</v>
      </c>
    </row>
    <row r="419" spans="1:12" x14ac:dyDescent="0.3">
      <c r="A419" s="1" t="s">
        <v>3973</v>
      </c>
      <c r="B419" s="1" t="s">
        <v>75</v>
      </c>
      <c r="C419" s="1" t="str">
        <f>VLOOKUP($B419,Table_sales_teams[],2,FALSE)</f>
        <v>Rocco Neubert</v>
      </c>
      <c r="D419" s="1" t="str">
        <f>VLOOKUP($B419,Table_sales_teams[],3,FALSE)</f>
        <v>East</v>
      </c>
      <c r="E419" s="1" t="s">
        <v>21</v>
      </c>
      <c r="F419" s="1" t="s">
        <v>139</v>
      </c>
      <c r="G419" s="1" t="s">
        <v>23</v>
      </c>
      <c r="H419" s="2">
        <v>42845</v>
      </c>
      <c r="I419" s="2">
        <v>42847</v>
      </c>
      <c r="J419" s="1">
        <v>0</v>
      </c>
      <c r="K419" s="1">
        <f>YEAR(Table_sales_pipeline[[#This Row],[close_date]])</f>
        <v>2017</v>
      </c>
      <c r="L419" s="1" t="str">
        <f>TEXT(Table_sales_pipeline[[#This Row],[close_date]],"MMMM")</f>
        <v>April</v>
      </c>
    </row>
    <row r="420" spans="1:12" x14ac:dyDescent="0.3">
      <c r="A420" s="1" t="s">
        <v>3974</v>
      </c>
      <c r="B420" s="1" t="s">
        <v>34</v>
      </c>
      <c r="C420" s="1" t="str">
        <f>VLOOKUP($B420,Table_sales_teams[],2,FALSE)</f>
        <v>Summer Sewald</v>
      </c>
      <c r="D420" s="1" t="str">
        <f>VLOOKUP($B420,Table_sales_teams[],3,FALSE)</f>
        <v>West</v>
      </c>
      <c r="E420" s="1" t="s">
        <v>72</v>
      </c>
      <c r="F420" s="1" t="s">
        <v>212</v>
      </c>
      <c r="G420" s="1" t="s">
        <v>23</v>
      </c>
      <c r="H420" s="2">
        <v>42821</v>
      </c>
      <c r="I420" s="2">
        <v>42828</v>
      </c>
      <c r="J420" s="1">
        <v>0</v>
      </c>
      <c r="K420" s="1">
        <f>YEAR(Table_sales_pipeline[[#This Row],[close_date]])</f>
        <v>2017</v>
      </c>
      <c r="L420" s="1" t="str">
        <f>TEXT(Table_sales_pipeline[[#This Row],[close_date]],"MMMM")</f>
        <v>April</v>
      </c>
    </row>
    <row r="421" spans="1:12" x14ac:dyDescent="0.3">
      <c r="A421" s="1" t="s">
        <v>4015</v>
      </c>
      <c r="B421" s="1" t="s">
        <v>242</v>
      </c>
      <c r="C421" s="1" t="str">
        <f>VLOOKUP($B421,Table_sales_teams[],2,FALSE)</f>
        <v>Summer Sewald</v>
      </c>
      <c r="D421" s="1" t="str">
        <f>VLOOKUP($B421,Table_sales_teams[],3,FALSE)</f>
        <v>West</v>
      </c>
      <c r="E421" s="1" t="s">
        <v>72</v>
      </c>
      <c r="F421" s="1" t="s">
        <v>61</v>
      </c>
      <c r="G421" s="1" t="s">
        <v>12</v>
      </c>
      <c r="H421" s="2">
        <v>42850</v>
      </c>
      <c r="I421" s="2">
        <v>42851</v>
      </c>
      <c r="J421" s="1">
        <v>1113</v>
      </c>
      <c r="K421" s="1">
        <f>YEAR(Table_sales_pipeline[[#This Row],[close_date]])</f>
        <v>2017</v>
      </c>
      <c r="L421" s="1" t="str">
        <f>TEXT(Table_sales_pipeline[[#This Row],[close_date]],"MMMM")</f>
        <v>April</v>
      </c>
    </row>
    <row r="422" spans="1:12" x14ac:dyDescent="0.3">
      <c r="A422" s="1" t="s">
        <v>4020</v>
      </c>
      <c r="B422" s="1" t="s">
        <v>90</v>
      </c>
      <c r="C422" s="1" t="str">
        <f>VLOOKUP($B422,Table_sales_teams[],2,FALSE)</f>
        <v>Cara Losch</v>
      </c>
      <c r="D422" s="1" t="str">
        <f>VLOOKUP($B422,Table_sales_teams[],3,FALSE)</f>
        <v>East</v>
      </c>
      <c r="E422" s="1" t="s">
        <v>36</v>
      </c>
      <c r="F422" s="1" t="s">
        <v>152</v>
      </c>
      <c r="G422" s="1" t="s">
        <v>12</v>
      </c>
      <c r="H422" s="2">
        <v>42842</v>
      </c>
      <c r="I422" s="2">
        <v>42848</v>
      </c>
      <c r="J422" s="1">
        <v>3490</v>
      </c>
      <c r="K422" s="1">
        <f>YEAR(Table_sales_pipeline[[#This Row],[close_date]])</f>
        <v>2017</v>
      </c>
      <c r="L422" s="1" t="str">
        <f>TEXT(Table_sales_pipeline[[#This Row],[close_date]],"MMMM")</f>
        <v>April</v>
      </c>
    </row>
    <row r="423" spans="1:12" x14ac:dyDescent="0.3">
      <c r="A423" s="1" t="s">
        <v>4031</v>
      </c>
      <c r="B423" s="1" t="s">
        <v>34</v>
      </c>
      <c r="C423" s="1" t="str">
        <f>VLOOKUP($B423,Table_sales_teams[],2,FALSE)</f>
        <v>Summer Sewald</v>
      </c>
      <c r="D423" s="1" t="str">
        <f>VLOOKUP($B423,Table_sales_teams[],3,FALSE)</f>
        <v>West</v>
      </c>
      <c r="E423" s="1" t="s">
        <v>43</v>
      </c>
      <c r="F423" s="1" t="s">
        <v>543</v>
      </c>
      <c r="G423" s="1" t="s">
        <v>12</v>
      </c>
      <c r="H423" s="2">
        <v>42843</v>
      </c>
      <c r="I423" s="2">
        <v>42850</v>
      </c>
      <c r="J423" s="1">
        <v>5853</v>
      </c>
      <c r="K423" s="1">
        <f>YEAR(Table_sales_pipeline[[#This Row],[close_date]])</f>
        <v>2017</v>
      </c>
      <c r="L423" s="1" t="str">
        <f>TEXT(Table_sales_pipeline[[#This Row],[close_date]],"MMMM")</f>
        <v>April</v>
      </c>
    </row>
    <row r="424" spans="1:12" x14ac:dyDescent="0.3">
      <c r="A424" s="1" t="s">
        <v>7286</v>
      </c>
      <c r="B424" s="1" t="s">
        <v>172</v>
      </c>
      <c r="C424" s="1" t="str">
        <f>VLOOKUP($B424,Table_sales_teams[],2,FALSE)</f>
        <v>Melvin Marxen</v>
      </c>
      <c r="D424" s="1" t="str">
        <f>VLOOKUP($B424,Table_sales_teams[],3,FALSE)</f>
        <v>Central</v>
      </c>
      <c r="E424" s="1" t="s">
        <v>21</v>
      </c>
      <c r="F424" s="1" t="s">
        <v>221</v>
      </c>
      <c r="G424" s="1" t="s">
        <v>23</v>
      </c>
      <c r="H424" s="2">
        <v>42832</v>
      </c>
      <c r="I424" s="2">
        <v>42841</v>
      </c>
      <c r="J424" s="1">
        <v>0</v>
      </c>
      <c r="K424" s="1">
        <f>YEAR(Table_sales_pipeline[[#This Row],[close_date]])</f>
        <v>2017</v>
      </c>
      <c r="L424" s="1" t="str">
        <f>TEXT(Table_sales_pipeline[[#This Row],[close_date]],"MMMM")</f>
        <v>April</v>
      </c>
    </row>
    <row r="425" spans="1:12" x14ac:dyDescent="0.3">
      <c r="A425" s="1" t="s">
        <v>4071</v>
      </c>
      <c r="B425" s="1" t="s">
        <v>9</v>
      </c>
      <c r="C425" s="1" t="str">
        <f>VLOOKUP($B425,Table_sales_teams[],2,FALSE)</f>
        <v>Melvin Marxen</v>
      </c>
      <c r="D425" s="1" t="str">
        <f>VLOOKUP($B425,Table_sales_teams[],3,FALSE)</f>
        <v>Central</v>
      </c>
      <c r="E425" s="1" t="s">
        <v>43</v>
      </c>
      <c r="F425" s="1" t="s">
        <v>224</v>
      </c>
      <c r="G425" s="1" t="s">
        <v>23</v>
      </c>
      <c r="H425" s="2">
        <v>42818</v>
      </c>
      <c r="I425" s="2">
        <v>42828</v>
      </c>
      <c r="J425" s="1">
        <v>0</v>
      </c>
      <c r="K425" s="1">
        <f>YEAR(Table_sales_pipeline[[#This Row],[close_date]])</f>
        <v>2017</v>
      </c>
      <c r="L425" s="1" t="str">
        <f>TEXT(Table_sales_pipeline[[#This Row],[close_date]],"MMMM")</f>
        <v>April</v>
      </c>
    </row>
    <row r="426" spans="1:12" x14ac:dyDescent="0.3">
      <c r="A426" s="1" t="s">
        <v>7296</v>
      </c>
      <c r="B426" s="1" t="s">
        <v>172</v>
      </c>
      <c r="C426" s="1" t="str">
        <f>VLOOKUP($B426,Table_sales_teams[],2,FALSE)</f>
        <v>Melvin Marxen</v>
      </c>
      <c r="D426" s="1" t="str">
        <f>VLOOKUP($B426,Table_sales_teams[],3,FALSE)</f>
        <v>Central</v>
      </c>
      <c r="E426" s="1" t="s">
        <v>21</v>
      </c>
      <c r="F426" s="1" t="s">
        <v>362</v>
      </c>
      <c r="G426" s="1" t="s">
        <v>23</v>
      </c>
      <c r="H426" s="2">
        <v>42831</v>
      </c>
      <c r="I426" s="2">
        <v>42841</v>
      </c>
      <c r="J426" s="1">
        <v>0</v>
      </c>
      <c r="K426" s="1">
        <f>YEAR(Table_sales_pipeline[[#This Row],[close_date]])</f>
        <v>2017</v>
      </c>
      <c r="L426" s="1" t="str">
        <f>TEXT(Table_sales_pipeline[[#This Row],[close_date]],"MMMM")</f>
        <v>April</v>
      </c>
    </row>
    <row r="427" spans="1:12" x14ac:dyDescent="0.3">
      <c r="A427" s="1" t="s">
        <v>4079</v>
      </c>
      <c r="B427" s="1" t="s">
        <v>9</v>
      </c>
      <c r="C427" s="1" t="str">
        <f>VLOOKUP($B427,Table_sales_teams[],2,FALSE)</f>
        <v>Melvin Marxen</v>
      </c>
      <c r="D427" s="1" t="str">
        <f>VLOOKUP($B427,Table_sales_teams[],3,FALSE)</f>
        <v>Central</v>
      </c>
      <c r="E427" s="1" t="s">
        <v>10</v>
      </c>
      <c r="F427" s="1" t="s">
        <v>176</v>
      </c>
      <c r="G427" s="1" t="s">
        <v>23</v>
      </c>
      <c r="H427" s="2">
        <v>42836</v>
      </c>
      <c r="I427" s="2">
        <v>42837</v>
      </c>
      <c r="J427" s="1">
        <v>0</v>
      </c>
      <c r="K427" s="1">
        <f>YEAR(Table_sales_pipeline[[#This Row],[close_date]])</f>
        <v>2017</v>
      </c>
      <c r="L427" s="1" t="str">
        <f>TEXT(Table_sales_pipeline[[#This Row],[close_date]],"MMMM")</f>
        <v>April</v>
      </c>
    </row>
    <row r="428" spans="1:12" x14ac:dyDescent="0.3">
      <c r="A428" s="1" t="s">
        <v>4080</v>
      </c>
      <c r="B428" s="1" t="s">
        <v>84</v>
      </c>
      <c r="C428" s="1" t="str">
        <f>VLOOKUP($B428,Table_sales_teams[],2,FALSE)</f>
        <v>Melvin Marxen</v>
      </c>
      <c r="D428" s="1" t="str">
        <f>VLOOKUP($B428,Table_sales_teams[],3,FALSE)</f>
        <v>Central</v>
      </c>
      <c r="E428" s="1" t="s">
        <v>21</v>
      </c>
      <c r="F428" s="1" t="s">
        <v>22</v>
      </c>
      <c r="G428" s="1" t="s">
        <v>12</v>
      </c>
      <c r="H428" s="2">
        <v>42849</v>
      </c>
      <c r="I428" s="2">
        <v>42851</v>
      </c>
      <c r="J428" s="1">
        <v>580</v>
      </c>
      <c r="K428" s="1">
        <f>YEAR(Table_sales_pipeline[[#This Row],[close_date]])</f>
        <v>2017</v>
      </c>
      <c r="L428" s="1" t="str">
        <f>TEXT(Table_sales_pipeline[[#This Row],[close_date]],"MMMM")</f>
        <v>April</v>
      </c>
    </row>
    <row r="429" spans="1:12" x14ac:dyDescent="0.3">
      <c r="A429" s="1" t="s">
        <v>4091</v>
      </c>
      <c r="B429" s="1" t="s">
        <v>133</v>
      </c>
      <c r="C429" s="1" t="str">
        <f>VLOOKUP($B429,Table_sales_teams[],2,FALSE)</f>
        <v>Dustin Brinkmann</v>
      </c>
      <c r="D429" s="1" t="str">
        <f>VLOOKUP($B429,Table_sales_teams[],3,FALSE)</f>
        <v>Central</v>
      </c>
      <c r="E429" s="1" t="s">
        <v>43</v>
      </c>
      <c r="F429" s="1" t="s">
        <v>159</v>
      </c>
      <c r="G429" s="1" t="s">
        <v>12</v>
      </c>
      <c r="H429" s="2">
        <v>42824</v>
      </c>
      <c r="I429" s="2">
        <v>42832</v>
      </c>
      <c r="J429" s="1">
        <v>5728</v>
      </c>
      <c r="K429" s="1">
        <f>YEAR(Table_sales_pipeline[[#This Row],[close_date]])</f>
        <v>2017</v>
      </c>
      <c r="L429" s="1" t="str">
        <f>TEXT(Table_sales_pipeline[[#This Row],[close_date]],"MMMM")</f>
        <v>April</v>
      </c>
    </row>
    <row r="430" spans="1:12" x14ac:dyDescent="0.3">
      <c r="A430" s="1" t="s">
        <v>4094</v>
      </c>
      <c r="B430" s="1" t="s">
        <v>71</v>
      </c>
      <c r="C430" s="1" t="str">
        <f>VLOOKUP($B430,Table_sales_teams[],2,FALSE)</f>
        <v>Celia Rouche</v>
      </c>
      <c r="D430" s="1" t="str">
        <f>VLOOKUP($B430,Table_sales_teams[],3,FALSE)</f>
        <v>West</v>
      </c>
      <c r="E430" s="1" t="s">
        <v>72</v>
      </c>
      <c r="F430" s="1" t="s">
        <v>159</v>
      </c>
      <c r="G430" s="1" t="s">
        <v>12</v>
      </c>
      <c r="H430" s="2">
        <v>42834</v>
      </c>
      <c r="I430" s="2">
        <v>42842</v>
      </c>
      <c r="J430" s="1">
        <v>974</v>
      </c>
      <c r="K430" s="1">
        <f>YEAR(Table_sales_pipeline[[#This Row],[close_date]])</f>
        <v>2017</v>
      </c>
      <c r="L430" s="1" t="str">
        <f>TEXT(Table_sales_pipeline[[#This Row],[close_date]],"MMMM")</f>
        <v>April</v>
      </c>
    </row>
    <row r="431" spans="1:12" x14ac:dyDescent="0.3">
      <c r="A431" s="1" t="s">
        <v>4099</v>
      </c>
      <c r="B431" s="1" t="s">
        <v>146</v>
      </c>
      <c r="C431" s="1" t="str">
        <f>VLOOKUP($B431,Table_sales_teams[],2,FALSE)</f>
        <v>Rocco Neubert</v>
      </c>
      <c r="D431" s="1" t="str">
        <f>VLOOKUP($B431,Table_sales_teams[],3,FALSE)</f>
        <v>East</v>
      </c>
      <c r="E431" s="1" t="s">
        <v>10</v>
      </c>
      <c r="F431" s="1" t="s">
        <v>152</v>
      </c>
      <c r="G431" s="1" t="s">
        <v>12</v>
      </c>
      <c r="H431" s="2">
        <v>42835</v>
      </c>
      <c r="I431" s="2">
        <v>42845</v>
      </c>
      <c r="J431" s="1">
        <v>4136</v>
      </c>
      <c r="K431" s="1">
        <f>YEAR(Table_sales_pipeline[[#This Row],[close_date]])</f>
        <v>2017</v>
      </c>
      <c r="L431" s="1" t="str">
        <f>TEXT(Table_sales_pipeline[[#This Row],[close_date]],"MMMM")</f>
        <v>April</v>
      </c>
    </row>
    <row r="432" spans="1:12" x14ac:dyDescent="0.3">
      <c r="A432" s="1" t="s">
        <v>4100</v>
      </c>
      <c r="B432" s="1" t="s">
        <v>14</v>
      </c>
      <c r="C432" s="1" t="str">
        <f>VLOOKUP($B432,Table_sales_teams[],2,FALSE)</f>
        <v>Dustin Brinkmann</v>
      </c>
      <c r="D432" s="1" t="str">
        <f>VLOOKUP($B432,Table_sales_teams[],3,FALSE)</f>
        <v>Central</v>
      </c>
      <c r="E432" s="1" t="s">
        <v>21</v>
      </c>
      <c r="F432" s="1" t="s">
        <v>47</v>
      </c>
      <c r="G432" s="1" t="s">
        <v>12</v>
      </c>
      <c r="H432" s="2">
        <v>42832</v>
      </c>
      <c r="I432" s="2">
        <v>42833</v>
      </c>
      <c r="J432" s="1">
        <v>596</v>
      </c>
      <c r="K432" s="1">
        <f>YEAR(Table_sales_pipeline[[#This Row],[close_date]])</f>
        <v>2017</v>
      </c>
      <c r="L432" s="1" t="str">
        <f>TEXT(Table_sales_pipeline[[#This Row],[close_date]],"MMMM")</f>
        <v>April</v>
      </c>
    </row>
    <row r="433" spans="1:12" x14ac:dyDescent="0.3">
      <c r="A433" s="1" t="s">
        <v>4106</v>
      </c>
      <c r="B433" s="1" t="s">
        <v>28</v>
      </c>
      <c r="C433" s="1" t="str">
        <f>VLOOKUP($B433,Table_sales_teams[],2,FALSE)</f>
        <v>Cara Losch</v>
      </c>
      <c r="D433" s="1" t="str">
        <f>VLOOKUP($B433,Table_sales_teams[],3,FALSE)</f>
        <v>East</v>
      </c>
      <c r="E433" s="1" t="s">
        <v>72</v>
      </c>
      <c r="F433" s="1" t="s">
        <v>147</v>
      </c>
      <c r="G433" s="1" t="s">
        <v>12</v>
      </c>
      <c r="H433" s="2">
        <v>42839</v>
      </c>
      <c r="I433" s="2">
        <v>42848</v>
      </c>
      <c r="J433" s="1">
        <v>1033</v>
      </c>
      <c r="K433" s="1">
        <f>YEAR(Table_sales_pipeline[[#This Row],[close_date]])</f>
        <v>2017</v>
      </c>
      <c r="L433" s="1" t="str">
        <f>TEXT(Table_sales_pipeline[[#This Row],[close_date]],"MMMM")</f>
        <v>April</v>
      </c>
    </row>
    <row r="434" spans="1:12" x14ac:dyDescent="0.3">
      <c r="A434" s="1" t="s">
        <v>4110</v>
      </c>
      <c r="B434" s="1" t="s">
        <v>34</v>
      </c>
      <c r="C434" s="1" t="str">
        <f>VLOOKUP($B434,Table_sales_teams[],2,FALSE)</f>
        <v>Summer Sewald</v>
      </c>
      <c r="D434" s="1" t="str">
        <f>VLOOKUP($B434,Table_sales_teams[],3,FALSE)</f>
        <v>West</v>
      </c>
      <c r="E434" s="1" t="s">
        <v>43</v>
      </c>
      <c r="F434" s="1" t="s">
        <v>261</v>
      </c>
      <c r="G434" s="1" t="s">
        <v>23</v>
      </c>
      <c r="H434" s="2">
        <v>42849</v>
      </c>
      <c r="I434" s="2">
        <v>42852</v>
      </c>
      <c r="J434" s="1">
        <v>0</v>
      </c>
      <c r="K434" s="1">
        <f>YEAR(Table_sales_pipeline[[#This Row],[close_date]])</f>
        <v>2017</v>
      </c>
      <c r="L434" s="1" t="str">
        <f>TEXT(Table_sales_pipeline[[#This Row],[close_date]],"MMMM")</f>
        <v>April</v>
      </c>
    </row>
    <row r="435" spans="1:12" x14ac:dyDescent="0.3">
      <c r="A435" s="1" t="s">
        <v>4141</v>
      </c>
      <c r="B435" s="1" t="s">
        <v>143</v>
      </c>
      <c r="C435" s="1" t="str">
        <f>VLOOKUP($B435,Table_sales_teams[],2,FALSE)</f>
        <v>Dustin Brinkmann</v>
      </c>
      <c r="D435" s="1" t="str">
        <f>VLOOKUP($B435,Table_sales_teams[],3,FALSE)</f>
        <v>Central</v>
      </c>
      <c r="E435" s="1" t="s">
        <v>15</v>
      </c>
      <c r="F435" s="1" t="s">
        <v>99</v>
      </c>
      <c r="G435" s="1" t="s">
        <v>12</v>
      </c>
      <c r="H435" s="2">
        <v>42844</v>
      </c>
      <c r="I435" s="2">
        <v>42845</v>
      </c>
      <c r="J435" s="1">
        <v>55</v>
      </c>
      <c r="K435" s="1">
        <f>YEAR(Table_sales_pipeline[[#This Row],[close_date]])</f>
        <v>2017</v>
      </c>
      <c r="L435" s="1" t="str">
        <f>TEXT(Table_sales_pipeline[[#This Row],[close_date]],"MMMM")</f>
        <v>April</v>
      </c>
    </row>
    <row r="436" spans="1:12" x14ac:dyDescent="0.3">
      <c r="A436" s="1" t="s">
        <v>4171</v>
      </c>
      <c r="B436" s="1" t="s">
        <v>49</v>
      </c>
      <c r="C436" s="1" t="str">
        <f>VLOOKUP($B436,Table_sales_teams[],2,FALSE)</f>
        <v>Summer Sewald</v>
      </c>
      <c r="D436" s="1" t="str">
        <f>VLOOKUP($B436,Table_sales_teams[],3,FALSE)</f>
        <v>West</v>
      </c>
      <c r="E436" s="1" t="s">
        <v>43</v>
      </c>
      <c r="F436" s="1" t="s">
        <v>125</v>
      </c>
      <c r="G436" s="1" t="s">
        <v>12</v>
      </c>
      <c r="H436" s="2">
        <v>42843</v>
      </c>
      <c r="I436" s="2">
        <v>42844</v>
      </c>
      <c r="J436" s="1">
        <v>5839</v>
      </c>
      <c r="K436" s="1">
        <f>YEAR(Table_sales_pipeline[[#This Row],[close_date]])</f>
        <v>2017</v>
      </c>
      <c r="L436" s="1" t="str">
        <f>TEXT(Table_sales_pipeline[[#This Row],[close_date]],"MMMM")</f>
        <v>April</v>
      </c>
    </row>
    <row r="437" spans="1:12" x14ac:dyDescent="0.3">
      <c r="A437" s="1" t="s">
        <v>4180</v>
      </c>
      <c r="B437" s="1" t="s">
        <v>34</v>
      </c>
      <c r="C437" s="1" t="str">
        <f>VLOOKUP($B437,Table_sales_teams[],2,FALSE)</f>
        <v>Summer Sewald</v>
      </c>
      <c r="D437" s="1" t="str">
        <f>VLOOKUP($B437,Table_sales_teams[],3,FALSE)</f>
        <v>West</v>
      </c>
      <c r="E437" s="1" t="s">
        <v>43</v>
      </c>
      <c r="F437" s="1" t="s">
        <v>264</v>
      </c>
      <c r="G437" s="1" t="s">
        <v>12</v>
      </c>
      <c r="H437" s="2">
        <v>42824</v>
      </c>
      <c r="I437" s="2">
        <v>42835</v>
      </c>
      <c r="J437" s="1">
        <v>6227</v>
      </c>
      <c r="K437" s="1">
        <f>YEAR(Table_sales_pipeline[[#This Row],[close_date]])</f>
        <v>2017</v>
      </c>
      <c r="L437" s="1" t="str">
        <f>TEXT(Table_sales_pipeline[[#This Row],[close_date]],"MMMM")</f>
        <v>April</v>
      </c>
    </row>
    <row r="438" spans="1:12" x14ac:dyDescent="0.3">
      <c r="A438" s="1" t="s">
        <v>4200</v>
      </c>
      <c r="B438" s="1" t="s">
        <v>146</v>
      </c>
      <c r="C438" s="1" t="str">
        <f>VLOOKUP($B438,Table_sales_teams[],2,FALSE)</f>
        <v>Rocco Neubert</v>
      </c>
      <c r="D438" s="1" t="str">
        <f>VLOOKUP($B438,Table_sales_teams[],3,FALSE)</f>
        <v>East</v>
      </c>
      <c r="E438" s="1" t="s">
        <v>15</v>
      </c>
      <c r="F438" s="1" t="s">
        <v>387</v>
      </c>
      <c r="G438" s="1" t="s">
        <v>12</v>
      </c>
      <c r="H438" s="2">
        <v>42844</v>
      </c>
      <c r="I438" s="2">
        <v>42852</v>
      </c>
      <c r="J438" s="1">
        <v>61</v>
      </c>
      <c r="K438" s="1">
        <f>YEAR(Table_sales_pipeline[[#This Row],[close_date]])</f>
        <v>2017</v>
      </c>
      <c r="L438" s="1" t="str">
        <f>TEXT(Table_sales_pipeline[[#This Row],[close_date]],"MMMM")</f>
        <v>April</v>
      </c>
    </row>
    <row r="439" spans="1:12" x14ac:dyDescent="0.3">
      <c r="A439" s="1" t="s">
        <v>4204</v>
      </c>
      <c r="B439" s="1" t="s">
        <v>9</v>
      </c>
      <c r="C439" s="1" t="str">
        <f>VLOOKUP($B439,Table_sales_teams[],2,FALSE)</f>
        <v>Melvin Marxen</v>
      </c>
      <c r="D439" s="1" t="str">
        <f>VLOOKUP($B439,Table_sales_teams[],3,FALSE)</f>
        <v>Central</v>
      </c>
      <c r="E439" s="1" t="s">
        <v>10</v>
      </c>
      <c r="F439" s="1" t="s">
        <v>176</v>
      </c>
      <c r="G439" s="1" t="s">
        <v>23</v>
      </c>
      <c r="H439" s="2">
        <v>42836</v>
      </c>
      <c r="I439" s="2">
        <v>42844</v>
      </c>
      <c r="J439" s="1">
        <v>0</v>
      </c>
      <c r="K439" s="1">
        <f>YEAR(Table_sales_pipeline[[#This Row],[close_date]])</f>
        <v>2017</v>
      </c>
      <c r="L439" s="1" t="str">
        <f>TEXT(Table_sales_pipeline[[#This Row],[close_date]],"MMMM")</f>
        <v>April</v>
      </c>
    </row>
    <row r="440" spans="1:12" x14ac:dyDescent="0.3">
      <c r="A440" s="1" t="s">
        <v>4209</v>
      </c>
      <c r="B440" s="1" t="s">
        <v>242</v>
      </c>
      <c r="C440" s="1" t="str">
        <f>VLOOKUP($B440,Table_sales_teams[],2,FALSE)</f>
        <v>Summer Sewald</v>
      </c>
      <c r="D440" s="1" t="str">
        <f>VLOOKUP($B440,Table_sales_teams[],3,FALSE)</f>
        <v>West</v>
      </c>
      <c r="E440" s="1" t="s">
        <v>21</v>
      </c>
      <c r="F440" s="1" t="s">
        <v>252</v>
      </c>
      <c r="G440" s="1" t="s">
        <v>23</v>
      </c>
      <c r="H440" s="2">
        <v>42849</v>
      </c>
      <c r="I440" s="2">
        <v>42851</v>
      </c>
      <c r="J440" s="1">
        <v>0</v>
      </c>
      <c r="K440" s="1">
        <f>YEAR(Table_sales_pipeline[[#This Row],[close_date]])</f>
        <v>2017</v>
      </c>
      <c r="L440" s="1" t="str">
        <f>TEXT(Table_sales_pipeline[[#This Row],[close_date]],"MMMM")</f>
        <v>April</v>
      </c>
    </row>
    <row r="441" spans="1:12" x14ac:dyDescent="0.3">
      <c r="A441" s="1" t="s">
        <v>4230</v>
      </c>
      <c r="B441" s="1" t="s">
        <v>97</v>
      </c>
      <c r="C441" s="1" t="str">
        <f>VLOOKUP($B441,Table_sales_teams[],2,FALSE)</f>
        <v>Celia Rouche</v>
      </c>
      <c r="D441" s="1" t="str">
        <f>VLOOKUP($B441,Table_sales_teams[],3,FALSE)</f>
        <v>West</v>
      </c>
      <c r="E441" s="1" t="s">
        <v>15</v>
      </c>
      <c r="F441" s="1" t="s">
        <v>715</v>
      </c>
      <c r="G441" s="1" t="s">
        <v>23</v>
      </c>
      <c r="H441" s="2">
        <v>42848</v>
      </c>
      <c r="I441" s="2">
        <v>42849</v>
      </c>
      <c r="J441" s="1">
        <v>0</v>
      </c>
      <c r="K441" s="1">
        <f>YEAR(Table_sales_pipeline[[#This Row],[close_date]])</f>
        <v>2017</v>
      </c>
      <c r="L441" s="1" t="str">
        <f>TEXT(Table_sales_pipeline[[#This Row],[close_date]],"MMMM")</f>
        <v>April</v>
      </c>
    </row>
    <row r="442" spans="1:12" x14ac:dyDescent="0.3">
      <c r="A442" s="1" t="s">
        <v>4267</v>
      </c>
      <c r="B442" s="1" t="s">
        <v>115</v>
      </c>
      <c r="C442" s="1" t="str">
        <f>VLOOKUP($B442,Table_sales_teams[],2,FALSE)</f>
        <v>Rocco Neubert</v>
      </c>
      <c r="D442" s="1" t="str">
        <f>VLOOKUP($B442,Table_sales_teams[],3,FALSE)</f>
        <v>East</v>
      </c>
      <c r="E442" s="1" t="s">
        <v>36</v>
      </c>
      <c r="F442" s="1" t="s">
        <v>174</v>
      </c>
      <c r="G442" s="1" t="s">
        <v>12</v>
      </c>
      <c r="H442" s="2">
        <v>42829</v>
      </c>
      <c r="I442" s="2">
        <v>42834</v>
      </c>
      <c r="J442" s="1">
        <v>3259</v>
      </c>
      <c r="K442" s="1">
        <f>YEAR(Table_sales_pipeline[[#This Row],[close_date]])</f>
        <v>2017</v>
      </c>
      <c r="L442" s="1" t="str">
        <f>TEXT(Table_sales_pipeline[[#This Row],[close_date]],"MMMM")</f>
        <v>April</v>
      </c>
    </row>
    <row r="443" spans="1:12" x14ac:dyDescent="0.3">
      <c r="A443" s="1" t="s">
        <v>4281</v>
      </c>
      <c r="B443" s="1" t="s">
        <v>39</v>
      </c>
      <c r="C443" s="1" t="str">
        <f>VLOOKUP($B443,Table_sales_teams[],2,FALSE)</f>
        <v>Rocco Neubert</v>
      </c>
      <c r="D443" s="1" t="str">
        <f>VLOOKUP($B443,Table_sales_teams[],3,FALSE)</f>
        <v>East</v>
      </c>
      <c r="E443" s="1" t="s">
        <v>21</v>
      </c>
      <c r="F443" s="1" t="s">
        <v>67</v>
      </c>
      <c r="G443" s="1" t="s">
        <v>23</v>
      </c>
      <c r="H443" s="2">
        <v>42826</v>
      </c>
      <c r="I443" s="2">
        <v>42828</v>
      </c>
      <c r="J443" s="1">
        <v>0</v>
      </c>
      <c r="K443" s="1">
        <f>YEAR(Table_sales_pipeline[[#This Row],[close_date]])</f>
        <v>2017</v>
      </c>
      <c r="L443" s="1" t="str">
        <f>TEXT(Table_sales_pipeline[[#This Row],[close_date]],"MMMM")</f>
        <v>April</v>
      </c>
    </row>
    <row r="444" spans="1:12" x14ac:dyDescent="0.3">
      <c r="A444" s="1" t="s">
        <v>4307</v>
      </c>
      <c r="B444" s="1" t="s">
        <v>80</v>
      </c>
      <c r="C444" s="1" t="str">
        <f>VLOOKUP($B444,Table_sales_teams[],2,FALSE)</f>
        <v>Rocco Neubert</v>
      </c>
      <c r="D444" s="1" t="str">
        <f>VLOOKUP($B444,Table_sales_teams[],3,FALSE)</f>
        <v>East</v>
      </c>
      <c r="E444" s="1" t="s">
        <v>10</v>
      </c>
      <c r="F444" s="1" t="s">
        <v>180</v>
      </c>
      <c r="G444" s="1" t="s">
        <v>23</v>
      </c>
      <c r="H444" s="2">
        <v>42839</v>
      </c>
      <c r="I444" s="2">
        <v>42847</v>
      </c>
      <c r="J444" s="1">
        <v>0</v>
      </c>
      <c r="K444" s="1">
        <f>YEAR(Table_sales_pipeline[[#This Row],[close_date]])</f>
        <v>2017</v>
      </c>
      <c r="L444" s="1" t="str">
        <f>TEXT(Table_sales_pipeline[[#This Row],[close_date]],"MMMM")</f>
        <v>April</v>
      </c>
    </row>
    <row r="445" spans="1:12" x14ac:dyDescent="0.3">
      <c r="A445" s="1" t="s">
        <v>4316</v>
      </c>
      <c r="B445" s="1" t="s">
        <v>84</v>
      </c>
      <c r="C445" s="1" t="str">
        <f>VLOOKUP($B445,Table_sales_teams[],2,FALSE)</f>
        <v>Melvin Marxen</v>
      </c>
      <c r="D445" s="1" t="str">
        <f>VLOOKUP($B445,Table_sales_teams[],3,FALSE)</f>
        <v>Central</v>
      </c>
      <c r="E445" s="1" t="s">
        <v>21</v>
      </c>
      <c r="F445" s="1" t="s">
        <v>47</v>
      </c>
      <c r="G445" s="1" t="s">
        <v>23</v>
      </c>
      <c r="H445" s="2">
        <v>42815</v>
      </c>
      <c r="I445" s="2">
        <v>42826</v>
      </c>
      <c r="J445" s="1">
        <v>0</v>
      </c>
      <c r="K445" s="1">
        <f>YEAR(Table_sales_pipeline[[#This Row],[close_date]])</f>
        <v>2017</v>
      </c>
      <c r="L445" s="1" t="str">
        <f>TEXT(Table_sales_pipeline[[#This Row],[close_date]],"MMMM")</f>
        <v>April</v>
      </c>
    </row>
    <row r="446" spans="1:12" x14ac:dyDescent="0.3">
      <c r="A446" s="1" t="s">
        <v>4329</v>
      </c>
      <c r="B446" s="1" t="s">
        <v>46</v>
      </c>
      <c r="C446" s="1" t="str">
        <f>VLOOKUP($B446,Table_sales_teams[],2,FALSE)</f>
        <v>Dustin Brinkmann</v>
      </c>
      <c r="D446" s="1" t="str">
        <f>VLOOKUP($B446,Table_sales_teams[],3,FALSE)</f>
        <v>Central</v>
      </c>
      <c r="E446" s="1" t="s">
        <v>43</v>
      </c>
      <c r="F446" s="1" t="s">
        <v>54</v>
      </c>
      <c r="G446" s="1" t="s">
        <v>23</v>
      </c>
      <c r="H446" s="2">
        <v>42834</v>
      </c>
      <c r="I446" s="2">
        <v>42841</v>
      </c>
      <c r="J446" s="1">
        <v>0</v>
      </c>
      <c r="K446" s="1">
        <f>YEAR(Table_sales_pipeline[[#This Row],[close_date]])</f>
        <v>2017</v>
      </c>
      <c r="L446" s="1" t="str">
        <f>TEXT(Table_sales_pipeline[[#This Row],[close_date]],"MMMM")</f>
        <v>April</v>
      </c>
    </row>
    <row r="447" spans="1:12" x14ac:dyDescent="0.3">
      <c r="A447" s="1" t="s">
        <v>4339</v>
      </c>
      <c r="B447" s="1" t="s">
        <v>49</v>
      </c>
      <c r="C447" s="1" t="str">
        <f>VLOOKUP($B447,Table_sales_teams[],2,FALSE)</f>
        <v>Summer Sewald</v>
      </c>
      <c r="D447" s="1" t="str">
        <f>VLOOKUP($B447,Table_sales_teams[],3,FALSE)</f>
        <v>West</v>
      </c>
      <c r="E447" s="1" t="s">
        <v>10</v>
      </c>
      <c r="F447" s="1" t="s">
        <v>50</v>
      </c>
      <c r="G447" s="1" t="s">
        <v>23</v>
      </c>
      <c r="H447" s="2">
        <v>42842</v>
      </c>
      <c r="I447" s="2">
        <v>42843</v>
      </c>
      <c r="J447" s="1">
        <v>0</v>
      </c>
      <c r="K447" s="1">
        <f>YEAR(Table_sales_pipeline[[#This Row],[close_date]])</f>
        <v>2017</v>
      </c>
      <c r="L447" s="1" t="str">
        <f>TEXT(Table_sales_pipeline[[#This Row],[close_date]],"MMMM")</f>
        <v>April</v>
      </c>
    </row>
    <row r="448" spans="1:12" x14ac:dyDescent="0.3">
      <c r="A448" s="1" t="s">
        <v>4351</v>
      </c>
      <c r="B448" s="1" t="s">
        <v>14</v>
      </c>
      <c r="C448" s="1" t="str">
        <f>VLOOKUP($B448,Table_sales_teams[],2,FALSE)</f>
        <v>Dustin Brinkmann</v>
      </c>
      <c r="D448" s="1" t="str">
        <f>VLOOKUP($B448,Table_sales_teams[],3,FALSE)</f>
        <v>Central</v>
      </c>
      <c r="E448" s="1" t="s">
        <v>72</v>
      </c>
      <c r="F448" s="1" t="s">
        <v>129</v>
      </c>
      <c r="G448" s="1" t="s">
        <v>23</v>
      </c>
      <c r="H448" s="2">
        <v>42830</v>
      </c>
      <c r="I448" s="2">
        <v>42831</v>
      </c>
      <c r="J448" s="1">
        <v>0</v>
      </c>
      <c r="K448" s="1">
        <f>YEAR(Table_sales_pipeline[[#This Row],[close_date]])</f>
        <v>2017</v>
      </c>
      <c r="L448" s="1" t="str">
        <f>TEXT(Table_sales_pipeline[[#This Row],[close_date]],"MMMM")</f>
        <v>April</v>
      </c>
    </row>
    <row r="449" spans="1:12" x14ac:dyDescent="0.3">
      <c r="A449" s="1" t="s">
        <v>7567</v>
      </c>
      <c r="B449" s="1" t="s">
        <v>101</v>
      </c>
      <c r="C449" s="1" t="str">
        <f>VLOOKUP($B449,Table_sales_teams[],2,FALSE)</f>
        <v>Dustin Brinkmann</v>
      </c>
      <c r="D449" s="1" t="str">
        <f>VLOOKUP($B449,Table_sales_teams[],3,FALSE)</f>
        <v>Central</v>
      </c>
      <c r="E449" s="1" t="s">
        <v>21</v>
      </c>
      <c r="F449" s="1" t="s">
        <v>221</v>
      </c>
      <c r="G449" s="1" t="s">
        <v>23</v>
      </c>
      <c r="H449" s="2">
        <v>42836</v>
      </c>
      <c r="I449" s="2">
        <v>42846</v>
      </c>
      <c r="J449" s="1">
        <v>0</v>
      </c>
      <c r="K449" s="1">
        <f>YEAR(Table_sales_pipeline[[#This Row],[close_date]])</f>
        <v>2017</v>
      </c>
      <c r="L449" s="1" t="str">
        <f>TEXT(Table_sales_pipeline[[#This Row],[close_date]],"MMMM")</f>
        <v>April</v>
      </c>
    </row>
    <row r="450" spans="1:12" x14ac:dyDescent="0.3">
      <c r="A450" s="1" t="s">
        <v>4360</v>
      </c>
      <c r="B450" s="1" t="s">
        <v>9</v>
      </c>
      <c r="C450" s="1" t="str">
        <f>VLOOKUP($B450,Table_sales_teams[],2,FALSE)</f>
        <v>Melvin Marxen</v>
      </c>
      <c r="D450" s="1" t="str">
        <f>VLOOKUP($B450,Table_sales_teams[],3,FALSE)</f>
        <v>Central</v>
      </c>
      <c r="E450" s="1" t="s">
        <v>10</v>
      </c>
      <c r="F450" s="1" t="s">
        <v>18</v>
      </c>
      <c r="G450" s="1" t="s">
        <v>23</v>
      </c>
      <c r="H450" s="2">
        <v>42833</v>
      </c>
      <c r="I450" s="2">
        <v>42843</v>
      </c>
      <c r="J450" s="1">
        <v>0</v>
      </c>
      <c r="K450" s="1">
        <f>YEAR(Table_sales_pipeline[[#This Row],[close_date]])</f>
        <v>2017</v>
      </c>
      <c r="L450" s="1" t="str">
        <f>TEXT(Table_sales_pipeline[[#This Row],[close_date]],"MMMM")</f>
        <v>April</v>
      </c>
    </row>
    <row r="451" spans="1:12" x14ac:dyDescent="0.3">
      <c r="A451" s="1" t="s">
        <v>4386</v>
      </c>
      <c r="B451" s="1" t="s">
        <v>39</v>
      </c>
      <c r="C451" s="1" t="str">
        <f>VLOOKUP($B451,Table_sales_teams[],2,FALSE)</f>
        <v>Rocco Neubert</v>
      </c>
      <c r="D451" s="1" t="str">
        <f>VLOOKUP($B451,Table_sales_teams[],3,FALSE)</f>
        <v>East</v>
      </c>
      <c r="E451" s="1" t="s">
        <v>36</v>
      </c>
      <c r="F451" s="1" t="s">
        <v>122</v>
      </c>
      <c r="G451" s="1" t="s">
        <v>23</v>
      </c>
      <c r="H451" s="2">
        <v>42832</v>
      </c>
      <c r="I451" s="2">
        <v>42840</v>
      </c>
      <c r="J451" s="1">
        <v>0</v>
      </c>
      <c r="K451" s="1">
        <f>YEAR(Table_sales_pipeline[[#This Row],[close_date]])</f>
        <v>2017</v>
      </c>
      <c r="L451" s="1" t="str">
        <f>TEXT(Table_sales_pipeline[[#This Row],[close_date]],"MMMM")</f>
        <v>April</v>
      </c>
    </row>
    <row r="452" spans="1:12" x14ac:dyDescent="0.3">
      <c r="A452" s="1" t="s">
        <v>7708</v>
      </c>
      <c r="B452" s="1" t="s">
        <v>242</v>
      </c>
      <c r="C452" s="1" t="str">
        <f>VLOOKUP($B452,Table_sales_teams[],2,FALSE)</f>
        <v>Summer Sewald</v>
      </c>
      <c r="D452" s="1" t="str">
        <f>VLOOKUP($B452,Table_sales_teams[],3,FALSE)</f>
        <v>West</v>
      </c>
      <c r="E452" s="1" t="s">
        <v>72</v>
      </c>
      <c r="F452" s="1" t="s">
        <v>470</v>
      </c>
      <c r="G452" s="1" t="s">
        <v>23</v>
      </c>
      <c r="H452" s="2">
        <v>42844</v>
      </c>
      <c r="I452" s="2">
        <v>42852</v>
      </c>
      <c r="J452" s="1">
        <v>0</v>
      </c>
      <c r="K452" s="1">
        <f>YEAR(Table_sales_pipeline[[#This Row],[close_date]])</f>
        <v>2017</v>
      </c>
      <c r="L452" s="1" t="str">
        <f>TEXT(Table_sales_pipeline[[#This Row],[close_date]],"MMMM")</f>
        <v>April</v>
      </c>
    </row>
    <row r="453" spans="1:12" x14ac:dyDescent="0.3">
      <c r="A453" s="1" t="s">
        <v>4471</v>
      </c>
      <c r="B453" s="1" t="s">
        <v>187</v>
      </c>
      <c r="C453" s="1" t="str">
        <f>VLOOKUP($B453,Table_sales_teams[],2,FALSE)</f>
        <v>Summer Sewald</v>
      </c>
      <c r="D453" s="1" t="str">
        <f>VLOOKUP($B453,Table_sales_teams[],3,FALSE)</f>
        <v>West</v>
      </c>
      <c r="E453" s="1" t="s">
        <v>10</v>
      </c>
      <c r="F453" s="1" t="s">
        <v>61</v>
      </c>
      <c r="G453" s="1" t="s">
        <v>23</v>
      </c>
      <c r="H453" s="2">
        <v>42851</v>
      </c>
      <c r="I453" s="2">
        <v>42853</v>
      </c>
      <c r="J453" s="1">
        <v>0</v>
      </c>
      <c r="K453" s="1">
        <f>YEAR(Table_sales_pipeline[[#This Row],[close_date]])</f>
        <v>2017</v>
      </c>
      <c r="L453" s="1" t="str">
        <f>TEXT(Table_sales_pipeline[[#This Row],[close_date]],"MMMM")</f>
        <v>April</v>
      </c>
    </row>
    <row r="454" spans="1:12" x14ac:dyDescent="0.3">
      <c r="A454" s="1" t="s">
        <v>4475</v>
      </c>
      <c r="B454" s="1" t="s">
        <v>14</v>
      </c>
      <c r="C454" s="1" t="str">
        <f>VLOOKUP($B454,Table_sales_teams[],2,FALSE)</f>
        <v>Dustin Brinkmann</v>
      </c>
      <c r="D454" s="1" t="str">
        <f>VLOOKUP($B454,Table_sales_teams[],3,FALSE)</f>
        <v>Central</v>
      </c>
      <c r="E454" s="1" t="s">
        <v>15</v>
      </c>
      <c r="F454" s="1" t="s">
        <v>344</v>
      </c>
      <c r="G454" s="1" t="s">
        <v>12</v>
      </c>
      <c r="H454" s="2">
        <v>42843</v>
      </c>
      <c r="I454" s="2">
        <v>42850</v>
      </c>
      <c r="J454" s="1">
        <v>51</v>
      </c>
      <c r="K454" s="1">
        <f>YEAR(Table_sales_pipeline[[#This Row],[close_date]])</f>
        <v>2017</v>
      </c>
      <c r="L454" s="1" t="str">
        <f>TEXT(Table_sales_pipeline[[#This Row],[close_date]],"MMMM")</f>
        <v>April</v>
      </c>
    </row>
    <row r="455" spans="1:12" x14ac:dyDescent="0.3">
      <c r="A455" s="1" t="s">
        <v>4478</v>
      </c>
      <c r="B455" s="1" t="s">
        <v>9</v>
      </c>
      <c r="C455" s="1" t="str">
        <f>VLOOKUP($B455,Table_sales_teams[],2,FALSE)</f>
        <v>Melvin Marxen</v>
      </c>
      <c r="D455" s="1" t="str">
        <f>VLOOKUP($B455,Table_sales_teams[],3,FALSE)</f>
        <v>Central</v>
      </c>
      <c r="E455" s="1" t="s">
        <v>36</v>
      </c>
      <c r="F455" s="1" t="s">
        <v>47</v>
      </c>
      <c r="G455" s="1" t="s">
        <v>12</v>
      </c>
      <c r="H455" s="2">
        <v>42822</v>
      </c>
      <c r="I455" s="2">
        <v>42834</v>
      </c>
      <c r="J455" s="1">
        <v>3665</v>
      </c>
      <c r="K455" s="1">
        <f>YEAR(Table_sales_pipeline[[#This Row],[close_date]])</f>
        <v>2017</v>
      </c>
      <c r="L455" s="1" t="str">
        <f>TEXT(Table_sales_pipeline[[#This Row],[close_date]],"MMMM")</f>
        <v>April</v>
      </c>
    </row>
    <row r="456" spans="1:12" x14ac:dyDescent="0.3">
      <c r="A456" s="1" t="s">
        <v>4489</v>
      </c>
      <c r="B456" s="1" t="s">
        <v>146</v>
      </c>
      <c r="C456" s="1" t="str">
        <f>VLOOKUP($B456,Table_sales_teams[],2,FALSE)</f>
        <v>Rocco Neubert</v>
      </c>
      <c r="D456" s="1" t="str">
        <f>VLOOKUP($B456,Table_sales_teams[],3,FALSE)</f>
        <v>East</v>
      </c>
      <c r="E456" s="1" t="s">
        <v>10</v>
      </c>
      <c r="F456" s="1" t="s">
        <v>32</v>
      </c>
      <c r="G456" s="1" t="s">
        <v>12</v>
      </c>
      <c r="H456" s="2">
        <v>42828</v>
      </c>
      <c r="I456" s="2">
        <v>42839</v>
      </c>
      <c r="J456" s="1">
        <v>3991</v>
      </c>
      <c r="K456" s="1">
        <f>YEAR(Table_sales_pipeline[[#This Row],[close_date]])</f>
        <v>2017</v>
      </c>
      <c r="L456" s="1" t="str">
        <f>TEXT(Table_sales_pipeline[[#This Row],[close_date]],"MMMM")</f>
        <v>April</v>
      </c>
    </row>
    <row r="457" spans="1:12" x14ac:dyDescent="0.3">
      <c r="A457" s="1" t="s">
        <v>4493</v>
      </c>
      <c r="B457" s="1" t="s">
        <v>49</v>
      </c>
      <c r="C457" s="1" t="str">
        <f>VLOOKUP($B457,Table_sales_teams[],2,FALSE)</f>
        <v>Summer Sewald</v>
      </c>
      <c r="D457" s="1" t="str">
        <f>VLOOKUP($B457,Table_sales_teams[],3,FALSE)</f>
        <v>West</v>
      </c>
      <c r="E457" s="1" t="s">
        <v>21</v>
      </c>
      <c r="F457" s="1" t="s">
        <v>339</v>
      </c>
      <c r="G457" s="1" t="s">
        <v>12</v>
      </c>
      <c r="H457" s="2">
        <v>42843</v>
      </c>
      <c r="I457" s="2">
        <v>42851</v>
      </c>
      <c r="J457" s="1">
        <v>474</v>
      </c>
      <c r="K457" s="1">
        <f>YEAR(Table_sales_pipeline[[#This Row],[close_date]])</f>
        <v>2017</v>
      </c>
      <c r="L457" s="1" t="str">
        <f>TEXT(Table_sales_pipeline[[#This Row],[close_date]],"MMMM")</f>
        <v>April</v>
      </c>
    </row>
    <row r="458" spans="1:12" x14ac:dyDescent="0.3">
      <c r="A458" s="1" t="s">
        <v>4498</v>
      </c>
      <c r="B458" s="1" t="s">
        <v>46</v>
      </c>
      <c r="C458" s="1" t="str">
        <f>VLOOKUP($B458,Table_sales_teams[],2,FALSE)</f>
        <v>Dustin Brinkmann</v>
      </c>
      <c r="D458" s="1" t="str">
        <f>VLOOKUP($B458,Table_sales_teams[],3,FALSE)</f>
        <v>Central</v>
      </c>
      <c r="E458" s="1" t="s">
        <v>72</v>
      </c>
      <c r="F458" s="1" t="s">
        <v>129</v>
      </c>
      <c r="G458" s="1" t="s">
        <v>12</v>
      </c>
      <c r="H458" s="2">
        <v>42847</v>
      </c>
      <c r="I458" s="2">
        <v>42852</v>
      </c>
      <c r="J458" s="1">
        <v>1024</v>
      </c>
      <c r="K458" s="1">
        <f>YEAR(Table_sales_pipeline[[#This Row],[close_date]])</f>
        <v>2017</v>
      </c>
      <c r="L458" s="1" t="str">
        <f>TEXT(Table_sales_pipeline[[#This Row],[close_date]],"MMMM")</f>
        <v>April</v>
      </c>
    </row>
    <row r="459" spans="1:12" x14ac:dyDescent="0.3">
      <c r="A459" s="1" t="s">
        <v>4516</v>
      </c>
      <c r="B459" s="1" t="s">
        <v>39</v>
      </c>
      <c r="C459" s="1" t="str">
        <f>VLOOKUP($B459,Table_sales_teams[],2,FALSE)</f>
        <v>Rocco Neubert</v>
      </c>
      <c r="D459" s="1" t="str">
        <f>VLOOKUP($B459,Table_sales_teams[],3,FALSE)</f>
        <v>East</v>
      </c>
      <c r="E459" s="1" t="s">
        <v>21</v>
      </c>
      <c r="F459" s="1" t="s">
        <v>29</v>
      </c>
      <c r="G459" s="1" t="s">
        <v>12</v>
      </c>
      <c r="H459" s="2">
        <v>42824</v>
      </c>
      <c r="I459" s="2">
        <v>42831</v>
      </c>
      <c r="J459" s="1">
        <v>564</v>
      </c>
      <c r="K459" s="1">
        <f>YEAR(Table_sales_pipeline[[#This Row],[close_date]])</f>
        <v>2017</v>
      </c>
      <c r="L459" s="1" t="str">
        <f>TEXT(Table_sales_pipeline[[#This Row],[close_date]],"MMMM")</f>
        <v>April</v>
      </c>
    </row>
    <row r="460" spans="1:12" x14ac:dyDescent="0.3">
      <c r="A460" s="1" t="s">
        <v>4526</v>
      </c>
      <c r="B460" s="1" t="s">
        <v>115</v>
      </c>
      <c r="C460" s="1" t="str">
        <f>VLOOKUP($B460,Table_sales_teams[],2,FALSE)</f>
        <v>Rocco Neubert</v>
      </c>
      <c r="D460" s="1" t="str">
        <f>VLOOKUP($B460,Table_sales_teams[],3,FALSE)</f>
        <v>East</v>
      </c>
      <c r="E460" s="1" t="s">
        <v>21</v>
      </c>
      <c r="F460" s="1" t="s">
        <v>64</v>
      </c>
      <c r="G460" s="1" t="s">
        <v>12</v>
      </c>
      <c r="H460" s="2">
        <v>42852</v>
      </c>
      <c r="I460" s="2">
        <v>42854</v>
      </c>
      <c r="J460" s="1">
        <v>584</v>
      </c>
      <c r="K460" s="1">
        <f>YEAR(Table_sales_pipeline[[#This Row],[close_date]])</f>
        <v>2017</v>
      </c>
      <c r="L460" s="1" t="str">
        <f>TEXT(Table_sales_pipeline[[#This Row],[close_date]],"MMMM")</f>
        <v>April</v>
      </c>
    </row>
    <row r="461" spans="1:12" x14ac:dyDescent="0.3">
      <c r="A461" s="1" t="s">
        <v>7851</v>
      </c>
      <c r="B461" s="1" t="s">
        <v>101</v>
      </c>
      <c r="C461" s="1" t="str">
        <f>VLOOKUP($B461,Table_sales_teams[],2,FALSE)</f>
        <v>Dustin Brinkmann</v>
      </c>
      <c r="D461" s="1" t="str">
        <f>VLOOKUP($B461,Table_sales_teams[],3,FALSE)</f>
        <v>Central</v>
      </c>
      <c r="E461" s="1" t="s">
        <v>15</v>
      </c>
      <c r="F461" s="1" t="s">
        <v>134</v>
      </c>
      <c r="G461" s="1" t="s">
        <v>12</v>
      </c>
      <c r="H461" s="2">
        <v>42824</v>
      </c>
      <c r="I461" s="2">
        <v>42833</v>
      </c>
      <c r="J461" s="1">
        <v>59</v>
      </c>
      <c r="K461" s="1">
        <f>YEAR(Table_sales_pipeline[[#This Row],[close_date]])</f>
        <v>2017</v>
      </c>
      <c r="L461" s="1" t="str">
        <f>TEXT(Table_sales_pipeline[[#This Row],[close_date]],"MMMM")</f>
        <v>April</v>
      </c>
    </row>
    <row r="462" spans="1:12" x14ac:dyDescent="0.3">
      <c r="A462" s="1" t="s">
        <v>4642</v>
      </c>
      <c r="B462" s="1" t="s">
        <v>80</v>
      </c>
      <c r="C462" s="1" t="str">
        <f>VLOOKUP($B462,Table_sales_teams[],2,FALSE)</f>
        <v>Rocco Neubert</v>
      </c>
      <c r="D462" s="1" t="str">
        <f>VLOOKUP($B462,Table_sales_teams[],3,FALSE)</f>
        <v>East</v>
      </c>
      <c r="E462" s="1" t="s">
        <v>21</v>
      </c>
      <c r="F462" s="1" t="s">
        <v>267</v>
      </c>
      <c r="G462" s="1" t="s">
        <v>12</v>
      </c>
      <c r="H462" s="2">
        <v>42837</v>
      </c>
      <c r="I462" s="2">
        <v>42844</v>
      </c>
      <c r="J462" s="1">
        <v>553</v>
      </c>
      <c r="K462" s="1">
        <f>YEAR(Table_sales_pipeline[[#This Row],[close_date]])</f>
        <v>2017</v>
      </c>
      <c r="L462" s="1" t="str">
        <f>TEXT(Table_sales_pipeline[[#This Row],[close_date]],"MMMM")</f>
        <v>April</v>
      </c>
    </row>
    <row r="463" spans="1:12" x14ac:dyDescent="0.3">
      <c r="A463" s="1" t="s">
        <v>4643</v>
      </c>
      <c r="B463" s="1" t="s">
        <v>14</v>
      </c>
      <c r="C463" s="1" t="str">
        <f>VLOOKUP($B463,Table_sales_teams[],2,FALSE)</f>
        <v>Dustin Brinkmann</v>
      </c>
      <c r="D463" s="1" t="str">
        <f>VLOOKUP($B463,Table_sales_teams[],3,FALSE)</f>
        <v>Central</v>
      </c>
      <c r="E463" s="1" t="s">
        <v>15</v>
      </c>
      <c r="F463" s="1" t="s">
        <v>176</v>
      </c>
      <c r="G463" s="1" t="s">
        <v>12</v>
      </c>
      <c r="H463" s="2">
        <v>42838</v>
      </c>
      <c r="I463" s="2">
        <v>42840</v>
      </c>
      <c r="J463" s="1">
        <v>58</v>
      </c>
      <c r="K463" s="1">
        <f>YEAR(Table_sales_pipeline[[#This Row],[close_date]])</f>
        <v>2017</v>
      </c>
      <c r="L463" s="1" t="str">
        <f>TEXT(Table_sales_pipeline[[#This Row],[close_date]],"MMMM")</f>
        <v>April</v>
      </c>
    </row>
    <row r="464" spans="1:12" x14ac:dyDescent="0.3">
      <c r="A464" s="1" t="s">
        <v>4671</v>
      </c>
      <c r="B464" s="1" t="s">
        <v>71</v>
      </c>
      <c r="C464" s="1" t="str">
        <f>VLOOKUP($B464,Table_sales_teams[],2,FALSE)</f>
        <v>Celia Rouche</v>
      </c>
      <c r="D464" s="1" t="str">
        <f>VLOOKUP($B464,Table_sales_teams[],3,FALSE)</f>
        <v>West</v>
      </c>
      <c r="E464" s="1" t="s">
        <v>36</v>
      </c>
      <c r="F464" s="1" t="s">
        <v>272</v>
      </c>
      <c r="G464" s="1" t="s">
        <v>23</v>
      </c>
      <c r="H464" s="2">
        <v>42838</v>
      </c>
      <c r="I464" s="2">
        <v>42845</v>
      </c>
      <c r="J464" s="1">
        <v>0</v>
      </c>
      <c r="K464" s="1">
        <f>YEAR(Table_sales_pipeline[[#This Row],[close_date]])</f>
        <v>2017</v>
      </c>
      <c r="L464" s="1" t="str">
        <f>TEXT(Table_sales_pipeline[[#This Row],[close_date]],"MMMM")</f>
        <v>April</v>
      </c>
    </row>
    <row r="465" spans="1:12" x14ac:dyDescent="0.3">
      <c r="A465" s="1" t="s">
        <v>4678</v>
      </c>
      <c r="B465" s="1" t="s">
        <v>216</v>
      </c>
      <c r="C465" s="1" t="str">
        <f>VLOOKUP($B465,Table_sales_teams[],2,FALSE)</f>
        <v>Celia Rouche</v>
      </c>
      <c r="D465" s="1" t="str">
        <f>VLOOKUP($B465,Table_sales_teams[],3,FALSE)</f>
        <v>West</v>
      </c>
      <c r="E465" s="1" t="s">
        <v>15</v>
      </c>
      <c r="F465" s="1" t="s">
        <v>715</v>
      </c>
      <c r="G465" s="1" t="s">
        <v>12</v>
      </c>
      <c r="H465" s="2">
        <v>42847</v>
      </c>
      <c r="I465" s="2">
        <v>42853</v>
      </c>
      <c r="J465" s="1">
        <v>55</v>
      </c>
      <c r="K465" s="1">
        <f>YEAR(Table_sales_pipeline[[#This Row],[close_date]])</f>
        <v>2017</v>
      </c>
      <c r="L465" s="1" t="str">
        <f>TEXT(Table_sales_pipeline[[#This Row],[close_date]],"MMMM")</f>
        <v>April</v>
      </c>
    </row>
    <row r="466" spans="1:12" x14ac:dyDescent="0.3">
      <c r="A466" s="1" t="s">
        <v>7934</v>
      </c>
      <c r="B466" s="1" t="s">
        <v>143</v>
      </c>
      <c r="C466" s="1" t="str">
        <f>VLOOKUP($B466,Table_sales_teams[],2,FALSE)</f>
        <v>Dustin Brinkmann</v>
      </c>
      <c r="D466" s="1" t="str">
        <f>VLOOKUP($B466,Table_sales_teams[],3,FALSE)</f>
        <v>Central</v>
      </c>
      <c r="E466" s="1" t="s">
        <v>72</v>
      </c>
      <c r="F466" s="1" t="s">
        <v>94</v>
      </c>
      <c r="G466" s="1" t="s">
        <v>12</v>
      </c>
      <c r="H466" s="2">
        <v>42822</v>
      </c>
      <c r="I466" s="2">
        <v>42833</v>
      </c>
      <c r="J466" s="1">
        <v>1056</v>
      </c>
      <c r="K466" s="1">
        <f>YEAR(Table_sales_pipeline[[#This Row],[close_date]])</f>
        <v>2017</v>
      </c>
      <c r="L466" s="1" t="str">
        <f>TEXT(Table_sales_pipeline[[#This Row],[close_date]],"MMMM")</f>
        <v>April</v>
      </c>
    </row>
    <row r="467" spans="1:12" x14ac:dyDescent="0.3">
      <c r="A467" s="1" t="s">
        <v>4683</v>
      </c>
      <c r="B467" s="1" t="s">
        <v>34</v>
      </c>
      <c r="C467" s="1" t="str">
        <f>VLOOKUP($B467,Table_sales_teams[],2,FALSE)</f>
        <v>Summer Sewald</v>
      </c>
      <c r="D467" s="1" t="str">
        <f>VLOOKUP($B467,Table_sales_teams[],3,FALSE)</f>
        <v>West</v>
      </c>
      <c r="E467" s="1" t="s">
        <v>21</v>
      </c>
      <c r="F467" s="1" t="s">
        <v>125</v>
      </c>
      <c r="G467" s="1" t="s">
        <v>23</v>
      </c>
      <c r="H467" s="2">
        <v>42833</v>
      </c>
      <c r="I467" s="2">
        <v>42834</v>
      </c>
      <c r="J467" s="1">
        <v>0</v>
      </c>
      <c r="K467" s="1">
        <f>YEAR(Table_sales_pipeline[[#This Row],[close_date]])</f>
        <v>2017</v>
      </c>
      <c r="L467" s="1" t="str">
        <f>TEXT(Table_sales_pipeline[[#This Row],[close_date]],"MMMM")</f>
        <v>April</v>
      </c>
    </row>
    <row r="468" spans="1:12" x14ac:dyDescent="0.3">
      <c r="A468" s="1" t="s">
        <v>4687</v>
      </c>
      <c r="B468" s="1" t="s">
        <v>86</v>
      </c>
      <c r="C468" s="1" t="str">
        <f>VLOOKUP($B468,Table_sales_teams[],2,FALSE)</f>
        <v>Celia Rouche</v>
      </c>
      <c r="D468" s="1" t="str">
        <f>VLOOKUP($B468,Table_sales_teams[],3,FALSE)</f>
        <v>West</v>
      </c>
      <c r="E468" s="1" t="s">
        <v>10</v>
      </c>
      <c r="F468" s="1" t="s">
        <v>212</v>
      </c>
      <c r="G468" s="1" t="s">
        <v>23</v>
      </c>
      <c r="H468" s="2">
        <v>42824</v>
      </c>
      <c r="I468" s="2">
        <v>42833</v>
      </c>
      <c r="J468" s="1">
        <v>0</v>
      </c>
      <c r="K468" s="1">
        <f>YEAR(Table_sales_pipeline[[#This Row],[close_date]])</f>
        <v>2017</v>
      </c>
      <c r="L468" s="1" t="str">
        <f>TEXT(Table_sales_pipeline[[#This Row],[close_date]],"MMMM")</f>
        <v>April</v>
      </c>
    </row>
    <row r="469" spans="1:12" x14ac:dyDescent="0.3">
      <c r="A469" s="1" t="s">
        <v>4705</v>
      </c>
      <c r="B469" s="1" t="s">
        <v>49</v>
      </c>
      <c r="C469" s="1" t="str">
        <f>VLOOKUP($B469,Table_sales_teams[],2,FALSE)</f>
        <v>Summer Sewald</v>
      </c>
      <c r="D469" s="1" t="str">
        <f>VLOOKUP($B469,Table_sales_teams[],3,FALSE)</f>
        <v>West</v>
      </c>
      <c r="E469" s="1" t="s">
        <v>43</v>
      </c>
      <c r="F469" s="1" t="s">
        <v>264</v>
      </c>
      <c r="G469" s="1" t="s">
        <v>12</v>
      </c>
      <c r="H469" s="2">
        <v>42831</v>
      </c>
      <c r="I469" s="2">
        <v>42832</v>
      </c>
      <c r="J469" s="1">
        <v>6154</v>
      </c>
      <c r="K469" s="1">
        <f>YEAR(Table_sales_pipeline[[#This Row],[close_date]])</f>
        <v>2017</v>
      </c>
      <c r="L469" s="1" t="str">
        <f>TEXT(Table_sales_pipeline[[#This Row],[close_date]],"MMMM")</f>
        <v>April</v>
      </c>
    </row>
    <row r="470" spans="1:12" x14ac:dyDescent="0.3">
      <c r="A470" s="1" t="s">
        <v>7958</v>
      </c>
      <c r="B470" s="1" t="s">
        <v>216</v>
      </c>
      <c r="C470" s="1" t="str">
        <f>VLOOKUP($B470,Table_sales_teams[],2,FALSE)</f>
        <v>Celia Rouche</v>
      </c>
      <c r="D470" s="1" t="str">
        <f>VLOOKUP($B470,Table_sales_teams[],3,FALSE)</f>
        <v>West</v>
      </c>
      <c r="E470" s="1" t="s">
        <v>21</v>
      </c>
      <c r="F470" s="1" t="s">
        <v>352</v>
      </c>
      <c r="G470" s="1" t="s">
        <v>23</v>
      </c>
      <c r="H470" s="2">
        <v>42825</v>
      </c>
      <c r="I470" s="2">
        <v>42830</v>
      </c>
      <c r="J470" s="1">
        <v>0</v>
      </c>
      <c r="K470" s="1">
        <f>YEAR(Table_sales_pipeline[[#This Row],[close_date]])</f>
        <v>2017</v>
      </c>
      <c r="L470" s="1" t="str">
        <f>TEXT(Table_sales_pipeline[[#This Row],[close_date]],"MMMM")</f>
        <v>April</v>
      </c>
    </row>
    <row r="471" spans="1:12" x14ac:dyDescent="0.3">
      <c r="A471" s="1" t="s">
        <v>4716</v>
      </c>
      <c r="B471" s="1" t="s">
        <v>28</v>
      </c>
      <c r="C471" s="1" t="str">
        <f>VLOOKUP($B471,Table_sales_teams[],2,FALSE)</f>
        <v>Cara Losch</v>
      </c>
      <c r="D471" s="1" t="str">
        <f>VLOOKUP($B471,Table_sales_teams[],3,FALSE)</f>
        <v>East</v>
      </c>
      <c r="E471" s="1" t="s">
        <v>72</v>
      </c>
      <c r="F471" s="1" t="s">
        <v>252</v>
      </c>
      <c r="G471" s="1" t="s">
        <v>23</v>
      </c>
      <c r="H471" s="2">
        <v>42829</v>
      </c>
      <c r="I471" s="2">
        <v>42836</v>
      </c>
      <c r="J471" s="1">
        <v>0</v>
      </c>
      <c r="K471" s="1">
        <f>YEAR(Table_sales_pipeline[[#This Row],[close_date]])</f>
        <v>2017</v>
      </c>
      <c r="L471" s="1" t="str">
        <f>TEXT(Table_sales_pipeline[[#This Row],[close_date]],"MMMM")</f>
        <v>April</v>
      </c>
    </row>
    <row r="472" spans="1:12" x14ac:dyDescent="0.3">
      <c r="A472" s="1" t="s">
        <v>4731</v>
      </c>
      <c r="B472" s="1" t="s">
        <v>115</v>
      </c>
      <c r="C472" s="1" t="str">
        <f>VLOOKUP($B472,Table_sales_teams[],2,FALSE)</f>
        <v>Rocco Neubert</v>
      </c>
      <c r="D472" s="1" t="str">
        <f>VLOOKUP($B472,Table_sales_teams[],3,FALSE)</f>
        <v>East</v>
      </c>
      <c r="E472" s="1" t="s">
        <v>21</v>
      </c>
      <c r="F472" s="1" t="s">
        <v>384</v>
      </c>
      <c r="G472" s="1" t="s">
        <v>23</v>
      </c>
      <c r="H472" s="2">
        <v>42851</v>
      </c>
      <c r="I472" s="2">
        <v>42853</v>
      </c>
      <c r="J472" s="1">
        <v>0</v>
      </c>
      <c r="K472" s="1">
        <f>YEAR(Table_sales_pipeline[[#This Row],[close_date]])</f>
        <v>2017</v>
      </c>
      <c r="L472" s="1" t="str">
        <f>TEXT(Table_sales_pipeline[[#This Row],[close_date]],"MMMM")</f>
        <v>April</v>
      </c>
    </row>
    <row r="473" spans="1:12" x14ac:dyDescent="0.3">
      <c r="A473" s="1" t="s">
        <v>4750</v>
      </c>
      <c r="B473" s="1" t="s">
        <v>80</v>
      </c>
      <c r="C473" s="1" t="str">
        <f>VLOOKUP($B473,Table_sales_teams[],2,FALSE)</f>
        <v>Rocco Neubert</v>
      </c>
      <c r="D473" s="1" t="str">
        <f>VLOOKUP($B473,Table_sales_teams[],3,FALSE)</f>
        <v>East</v>
      </c>
      <c r="E473" s="1" t="s">
        <v>36</v>
      </c>
      <c r="F473" s="1" t="s">
        <v>384</v>
      </c>
      <c r="G473" s="1" t="s">
        <v>23</v>
      </c>
      <c r="H473" s="2">
        <v>42839</v>
      </c>
      <c r="I473" s="2">
        <v>42844</v>
      </c>
      <c r="J473" s="1">
        <v>0</v>
      </c>
      <c r="K473" s="1">
        <f>YEAR(Table_sales_pipeline[[#This Row],[close_date]])</f>
        <v>2017</v>
      </c>
      <c r="L473" s="1" t="str">
        <f>TEXT(Table_sales_pipeline[[#This Row],[close_date]],"MMMM")</f>
        <v>April</v>
      </c>
    </row>
    <row r="474" spans="1:12" x14ac:dyDescent="0.3">
      <c r="A474" s="1" t="s">
        <v>4761</v>
      </c>
      <c r="B474" s="1" t="s">
        <v>14</v>
      </c>
      <c r="C474" s="1" t="str">
        <f>VLOOKUP($B474,Table_sales_teams[],2,FALSE)</f>
        <v>Dustin Brinkmann</v>
      </c>
      <c r="D474" s="1" t="str">
        <f>VLOOKUP($B474,Table_sales_teams[],3,FALSE)</f>
        <v>Central</v>
      </c>
      <c r="E474" s="1" t="s">
        <v>21</v>
      </c>
      <c r="F474" s="1" t="s">
        <v>437</v>
      </c>
      <c r="G474" s="1" t="s">
        <v>12</v>
      </c>
      <c r="H474" s="2">
        <v>42829</v>
      </c>
      <c r="I474" s="2">
        <v>42836</v>
      </c>
      <c r="J474" s="1">
        <v>582</v>
      </c>
      <c r="K474" s="1">
        <f>YEAR(Table_sales_pipeline[[#This Row],[close_date]])</f>
        <v>2017</v>
      </c>
      <c r="L474" s="1" t="str">
        <f>TEXT(Table_sales_pipeline[[#This Row],[close_date]],"MMMM")</f>
        <v>April</v>
      </c>
    </row>
    <row r="475" spans="1:12" x14ac:dyDescent="0.3">
      <c r="A475" s="1" t="s">
        <v>4778</v>
      </c>
      <c r="B475" s="1" t="s">
        <v>133</v>
      </c>
      <c r="C475" s="1" t="str">
        <f>VLOOKUP($B475,Table_sales_teams[],2,FALSE)</f>
        <v>Dustin Brinkmann</v>
      </c>
      <c r="D475" s="1" t="str">
        <f>VLOOKUP($B475,Table_sales_teams[],3,FALSE)</f>
        <v>Central</v>
      </c>
      <c r="E475" s="1" t="s">
        <v>21</v>
      </c>
      <c r="F475" s="1" t="s">
        <v>59</v>
      </c>
      <c r="G475" s="1" t="s">
        <v>23</v>
      </c>
      <c r="H475" s="2">
        <v>42831</v>
      </c>
      <c r="I475" s="2">
        <v>42839</v>
      </c>
      <c r="J475" s="1">
        <v>0</v>
      </c>
      <c r="K475" s="1">
        <f>YEAR(Table_sales_pipeline[[#This Row],[close_date]])</f>
        <v>2017</v>
      </c>
      <c r="L475" s="1" t="str">
        <f>TEXT(Table_sales_pipeline[[#This Row],[close_date]],"MMMM")</f>
        <v>April</v>
      </c>
    </row>
    <row r="476" spans="1:12" x14ac:dyDescent="0.3">
      <c r="A476" s="1" t="s">
        <v>8046</v>
      </c>
      <c r="B476" s="1" t="s">
        <v>124</v>
      </c>
      <c r="C476" s="1" t="str">
        <f>VLOOKUP($B476,Table_sales_teams[],2,FALSE)</f>
        <v>Celia Rouche</v>
      </c>
      <c r="D476" s="1" t="str">
        <f>VLOOKUP($B476,Table_sales_teams[],3,FALSE)</f>
        <v>West</v>
      </c>
      <c r="E476" s="1" t="s">
        <v>21</v>
      </c>
      <c r="F476" s="1" t="s">
        <v>352</v>
      </c>
      <c r="G476" s="1" t="s">
        <v>12</v>
      </c>
      <c r="H476" s="2">
        <v>42839</v>
      </c>
      <c r="I476" s="2">
        <v>42841</v>
      </c>
      <c r="J476" s="1">
        <v>597</v>
      </c>
      <c r="K476" s="1">
        <f>YEAR(Table_sales_pipeline[[#This Row],[close_date]])</f>
        <v>2017</v>
      </c>
      <c r="L476" s="1" t="str">
        <f>TEXT(Table_sales_pipeline[[#This Row],[close_date]],"MMMM")</f>
        <v>April</v>
      </c>
    </row>
    <row r="477" spans="1:12" x14ac:dyDescent="0.3">
      <c r="A477" s="1" t="s">
        <v>4788</v>
      </c>
      <c r="B477" s="1" t="s">
        <v>86</v>
      </c>
      <c r="C477" s="1" t="str">
        <f>VLOOKUP($B477,Table_sales_teams[],2,FALSE)</f>
        <v>Celia Rouche</v>
      </c>
      <c r="D477" s="1" t="str">
        <f>VLOOKUP($B477,Table_sales_teams[],3,FALSE)</f>
        <v>West</v>
      </c>
      <c r="E477" s="1" t="s">
        <v>15</v>
      </c>
      <c r="F477" s="1" t="s">
        <v>339</v>
      </c>
      <c r="G477" s="1" t="s">
        <v>23</v>
      </c>
      <c r="H477" s="2">
        <v>42848</v>
      </c>
      <c r="I477" s="2">
        <v>42855</v>
      </c>
      <c r="J477" s="1">
        <v>0</v>
      </c>
      <c r="K477" s="1">
        <f>YEAR(Table_sales_pipeline[[#This Row],[close_date]])</f>
        <v>2017</v>
      </c>
      <c r="L477" s="1" t="str">
        <f>TEXT(Table_sales_pipeline[[#This Row],[close_date]],"MMMM")</f>
        <v>April</v>
      </c>
    </row>
    <row r="478" spans="1:12" x14ac:dyDescent="0.3">
      <c r="A478" s="1" t="s">
        <v>4803</v>
      </c>
      <c r="B478" s="1" t="s">
        <v>71</v>
      </c>
      <c r="C478" s="1" t="str">
        <f>VLOOKUP($B478,Table_sales_teams[],2,FALSE)</f>
        <v>Celia Rouche</v>
      </c>
      <c r="D478" s="1" t="str">
        <f>VLOOKUP($B478,Table_sales_teams[],3,FALSE)</f>
        <v>West</v>
      </c>
      <c r="E478" s="1" t="s">
        <v>72</v>
      </c>
      <c r="F478" s="1" t="s">
        <v>127</v>
      </c>
      <c r="G478" s="1" t="s">
        <v>23</v>
      </c>
      <c r="H478" s="2">
        <v>42829</v>
      </c>
      <c r="I478" s="2">
        <v>42833</v>
      </c>
      <c r="J478" s="1">
        <v>0</v>
      </c>
      <c r="K478" s="1">
        <f>YEAR(Table_sales_pipeline[[#This Row],[close_date]])</f>
        <v>2017</v>
      </c>
      <c r="L478" s="1" t="str">
        <f>TEXT(Table_sales_pipeline[[#This Row],[close_date]],"MMMM")</f>
        <v>April</v>
      </c>
    </row>
    <row r="479" spans="1:12" x14ac:dyDescent="0.3">
      <c r="A479" s="1" t="s">
        <v>4818</v>
      </c>
      <c r="B479" s="1" t="s">
        <v>172</v>
      </c>
      <c r="C479" s="1" t="str">
        <f>VLOOKUP($B479,Table_sales_teams[],2,FALSE)</f>
        <v>Melvin Marxen</v>
      </c>
      <c r="D479" s="1" t="str">
        <f>VLOOKUP($B479,Table_sales_teams[],3,FALSE)</f>
        <v>Central</v>
      </c>
      <c r="E479" s="1" t="s">
        <v>21</v>
      </c>
      <c r="F479" s="1" t="s">
        <v>159</v>
      </c>
      <c r="G479" s="1" t="s">
        <v>12</v>
      </c>
      <c r="H479" s="2">
        <v>42826</v>
      </c>
      <c r="I479" s="2">
        <v>42835</v>
      </c>
      <c r="J479" s="1">
        <v>531</v>
      </c>
      <c r="K479" s="1">
        <f>YEAR(Table_sales_pipeline[[#This Row],[close_date]])</f>
        <v>2017</v>
      </c>
      <c r="L479" s="1" t="str">
        <f>TEXT(Table_sales_pipeline[[#This Row],[close_date]],"MMMM")</f>
        <v>April</v>
      </c>
    </row>
    <row r="480" spans="1:12" x14ac:dyDescent="0.3">
      <c r="A480" s="1" t="s">
        <v>4823</v>
      </c>
      <c r="B480" s="1" t="s">
        <v>49</v>
      </c>
      <c r="C480" s="1" t="str">
        <f>VLOOKUP($B480,Table_sales_teams[],2,FALSE)</f>
        <v>Summer Sewald</v>
      </c>
      <c r="D480" s="1" t="str">
        <f>VLOOKUP($B480,Table_sales_teams[],3,FALSE)</f>
        <v>West</v>
      </c>
      <c r="E480" s="1" t="s">
        <v>15</v>
      </c>
      <c r="F480" s="1" t="s">
        <v>168</v>
      </c>
      <c r="G480" s="1" t="s">
        <v>12</v>
      </c>
      <c r="H480" s="2">
        <v>42825</v>
      </c>
      <c r="I480" s="2">
        <v>42826</v>
      </c>
      <c r="J480" s="1">
        <v>55</v>
      </c>
      <c r="K480" s="1">
        <f>YEAR(Table_sales_pipeline[[#This Row],[close_date]])</f>
        <v>2017</v>
      </c>
      <c r="L480" s="1" t="str">
        <f>TEXT(Table_sales_pipeline[[#This Row],[close_date]],"MMMM")</f>
        <v>April</v>
      </c>
    </row>
    <row r="481" spans="1:12" x14ac:dyDescent="0.3">
      <c r="A481" s="1" t="s">
        <v>8093</v>
      </c>
      <c r="B481" s="1" t="s">
        <v>49</v>
      </c>
      <c r="C481" s="1" t="str">
        <f>VLOOKUP($B481,Table_sales_teams[],2,FALSE)</f>
        <v>Summer Sewald</v>
      </c>
      <c r="D481" s="1" t="str">
        <f>VLOOKUP($B481,Table_sales_teams[],3,FALSE)</f>
        <v>West</v>
      </c>
      <c r="E481" s="1" t="s">
        <v>10</v>
      </c>
      <c r="F481" s="1" t="s">
        <v>470</v>
      </c>
      <c r="G481" s="1" t="s">
        <v>12</v>
      </c>
      <c r="H481" s="2">
        <v>42831</v>
      </c>
      <c r="I481" s="2">
        <v>42837</v>
      </c>
      <c r="J481" s="1">
        <v>4756</v>
      </c>
      <c r="K481" s="1">
        <f>YEAR(Table_sales_pipeline[[#This Row],[close_date]])</f>
        <v>2017</v>
      </c>
      <c r="L481" s="1" t="str">
        <f>TEXT(Table_sales_pipeline[[#This Row],[close_date]],"MMMM")</f>
        <v>April</v>
      </c>
    </row>
    <row r="482" spans="1:12" x14ac:dyDescent="0.3">
      <c r="A482" s="1" t="s">
        <v>4831</v>
      </c>
      <c r="B482" s="1" t="s">
        <v>101</v>
      </c>
      <c r="C482" s="1" t="str">
        <f>VLOOKUP($B482,Table_sales_teams[],2,FALSE)</f>
        <v>Dustin Brinkmann</v>
      </c>
      <c r="D482" s="1" t="str">
        <f>VLOOKUP($B482,Table_sales_teams[],3,FALSE)</f>
        <v>Central</v>
      </c>
      <c r="E482" s="1" t="s">
        <v>15</v>
      </c>
      <c r="F482" s="1" t="s">
        <v>129</v>
      </c>
      <c r="G482" s="1" t="s">
        <v>23</v>
      </c>
      <c r="H482" s="2">
        <v>42828</v>
      </c>
      <c r="I482" s="2">
        <v>42839</v>
      </c>
      <c r="J482" s="1">
        <v>0</v>
      </c>
      <c r="K482" s="1">
        <f>YEAR(Table_sales_pipeline[[#This Row],[close_date]])</f>
        <v>2017</v>
      </c>
      <c r="L482" s="1" t="str">
        <f>TEXT(Table_sales_pipeline[[#This Row],[close_date]],"MMMM")</f>
        <v>April</v>
      </c>
    </row>
    <row r="483" spans="1:12" x14ac:dyDescent="0.3">
      <c r="A483" s="1" t="s">
        <v>4841</v>
      </c>
      <c r="B483" s="1" t="s">
        <v>25</v>
      </c>
      <c r="C483" s="1" t="str">
        <f>VLOOKUP($B483,Table_sales_teams[],2,FALSE)</f>
        <v>Summer Sewald</v>
      </c>
      <c r="D483" s="1" t="str">
        <f>VLOOKUP($B483,Table_sales_teams[],3,FALSE)</f>
        <v>West</v>
      </c>
      <c r="E483" s="1" t="s">
        <v>72</v>
      </c>
      <c r="F483" s="1" t="s">
        <v>252</v>
      </c>
      <c r="G483" s="1" t="s">
        <v>23</v>
      </c>
      <c r="H483" s="2">
        <v>42818</v>
      </c>
      <c r="I483" s="2">
        <v>42827</v>
      </c>
      <c r="J483" s="1">
        <v>0</v>
      </c>
      <c r="K483" s="1">
        <f>YEAR(Table_sales_pipeline[[#This Row],[close_date]])</f>
        <v>2017</v>
      </c>
      <c r="L483" s="1" t="str">
        <f>TEXT(Table_sales_pipeline[[#This Row],[close_date]],"MMMM")</f>
        <v>April</v>
      </c>
    </row>
    <row r="484" spans="1:12" x14ac:dyDescent="0.3">
      <c r="A484" s="1" t="s">
        <v>4963</v>
      </c>
      <c r="B484" s="1" t="s">
        <v>31</v>
      </c>
      <c r="C484" s="1" t="str">
        <f>VLOOKUP($B484,Table_sales_teams[],2,FALSE)</f>
        <v>Cara Losch</v>
      </c>
      <c r="D484" s="1" t="str">
        <f>VLOOKUP($B484,Table_sales_teams[],3,FALSE)</f>
        <v>East</v>
      </c>
      <c r="E484" s="1" t="s">
        <v>15</v>
      </c>
      <c r="F484" s="1" t="s">
        <v>102</v>
      </c>
      <c r="G484" s="1" t="s">
        <v>23</v>
      </c>
      <c r="H484" s="2">
        <v>42818</v>
      </c>
      <c r="I484" s="2">
        <v>42831</v>
      </c>
      <c r="J484" s="1">
        <v>0</v>
      </c>
      <c r="K484" s="1">
        <f>YEAR(Table_sales_pipeline[[#This Row],[close_date]])</f>
        <v>2017</v>
      </c>
      <c r="L484" s="1" t="str">
        <f>TEXT(Table_sales_pipeline[[#This Row],[close_date]],"MMMM")</f>
        <v>April</v>
      </c>
    </row>
    <row r="485" spans="1:12" x14ac:dyDescent="0.3">
      <c r="A485" s="1" t="s">
        <v>4965</v>
      </c>
      <c r="B485" s="1" t="s">
        <v>9</v>
      </c>
      <c r="C485" s="1" t="str">
        <f>VLOOKUP($B485,Table_sales_teams[],2,FALSE)</f>
        <v>Melvin Marxen</v>
      </c>
      <c r="D485" s="1" t="str">
        <f>VLOOKUP($B485,Table_sales_teams[],3,FALSE)</f>
        <v>Central</v>
      </c>
      <c r="E485" s="1" t="s">
        <v>10</v>
      </c>
      <c r="F485" s="1" t="s">
        <v>22</v>
      </c>
      <c r="G485" s="1" t="s">
        <v>12</v>
      </c>
      <c r="H485" s="2">
        <v>42835</v>
      </c>
      <c r="I485" s="2">
        <v>42842</v>
      </c>
      <c r="J485" s="1">
        <v>4343</v>
      </c>
      <c r="K485" s="1">
        <f>YEAR(Table_sales_pipeline[[#This Row],[close_date]])</f>
        <v>2017</v>
      </c>
      <c r="L485" s="1" t="str">
        <f>TEXT(Table_sales_pipeline[[#This Row],[close_date]],"MMMM")</f>
        <v>April</v>
      </c>
    </row>
    <row r="486" spans="1:12" x14ac:dyDescent="0.3">
      <c r="A486" s="1" t="s">
        <v>4966</v>
      </c>
      <c r="B486" s="1" t="s">
        <v>154</v>
      </c>
      <c r="C486" s="1" t="str">
        <f>VLOOKUP($B486,Table_sales_teams[],2,FALSE)</f>
        <v>Melvin Marxen</v>
      </c>
      <c r="D486" s="1" t="str">
        <f>VLOOKUP($B486,Table_sales_teams[],3,FALSE)</f>
        <v>Central</v>
      </c>
      <c r="E486" s="1" t="s">
        <v>72</v>
      </c>
      <c r="F486" s="1" t="s">
        <v>176</v>
      </c>
      <c r="G486" s="1" t="s">
        <v>12</v>
      </c>
      <c r="H486" s="2">
        <v>42834</v>
      </c>
      <c r="I486" s="2">
        <v>42835</v>
      </c>
      <c r="J486" s="1">
        <v>1204</v>
      </c>
      <c r="K486" s="1">
        <f>YEAR(Table_sales_pipeline[[#This Row],[close_date]])</f>
        <v>2017</v>
      </c>
      <c r="L486" s="1" t="str">
        <f>TEXT(Table_sales_pipeline[[#This Row],[close_date]],"MMMM")</f>
        <v>April</v>
      </c>
    </row>
    <row r="487" spans="1:12" x14ac:dyDescent="0.3">
      <c r="A487" s="1" t="s">
        <v>4971</v>
      </c>
      <c r="B487" s="1" t="s">
        <v>75</v>
      </c>
      <c r="C487" s="1" t="str">
        <f>VLOOKUP($B487,Table_sales_teams[],2,FALSE)</f>
        <v>Rocco Neubert</v>
      </c>
      <c r="D487" s="1" t="str">
        <f>VLOOKUP($B487,Table_sales_teams[],3,FALSE)</f>
        <v>East</v>
      </c>
      <c r="E487" s="1" t="s">
        <v>10</v>
      </c>
      <c r="F487" s="1" t="s">
        <v>147</v>
      </c>
      <c r="G487" s="1" t="s">
        <v>23</v>
      </c>
      <c r="H487" s="2">
        <v>42826</v>
      </c>
      <c r="I487" s="2">
        <v>42828</v>
      </c>
      <c r="J487" s="1">
        <v>0</v>
      </c>
      <c r="K487" s="1">
        <f>YEAR(Table_sales_pipeline[[#This Row],[close_date]])</f>
        <v>2017</v>
      </c>
      <c r="L487" s="1" t="str">
        <f>TEXT(Table_sales_pipeline[[#This Row],[close_date]],"MMMM")</f>
        <v>April</v>
      </c>
    </row>
    <row r="488" spans="1:12" x14ac:dyDescent="0.3">
      <c r="A488" s="1" t="s">
        <v>4986</v>
      </c>
      <c r="B488" s="1" t="s">
        <v>9</v>
      </c>
      <c r="C488" s="1" t="str">
        <f>VLOOKUP($B488,Table_sales_teams[],2,FALSE)</f>
        <v>Melvin Marxen</v>
      </c>
      <c r="D488" s="1" t="str">
        <f>VLOOKUP($B488,Table_sales_teams[],3,FALSE)</f>
        <v>Central</v>
      </c>
      <c r="E488" s="1" t="s">
        <v>10</v>
      </c>
      <c r="F488" s="1" t="s">
        <v>54</v>
      </c>
      <c r="G488" s="1" t="s">
        <v>12</v>
      </c>
      <c r="H488" s="2">
        <v>42835</v>
      </c>
      <c r="I488" s="2">
        <v>42842</v>
      </c>
      <c r="J488" s="1">
        <v>5065</v>
      </c>
      <c r="K488" s="1">
        <f>YEAR(Table_sales_pipeline[[#This Row],[close_date]])</f>
        <v>2017</v>
      </c>
      <c r="L488" s="1" t="str">
        <f>TEXT(Table_sales_pipeline[[#This Row],[close_date]],"MMMM")</f>
        <v>April</v>
      </c>
    </row>
    <row r="489" spans="1:12" x14ac:dyDescent="0.3">
      <c r="A489" s="1" t="s">
        <v>5014</v>
      </c>
      <c r="B489" s="1" t="s">
        <v>63</v>
      </c>
      <c r="C489" s="1" t="str">
        <f>VLOOKUP($B489,Table_sales_teams[],2,FALSE)</f>
        <v>Cara Losch</v>
      </c>
      <c r="D489" s="1" t="str">
        <f>VLOOKUP($B489,Table_sales_teams[],3,FALSE)</f>
        <v>East</v>
      </c>
      <c r="E489" s="1" t="s">
        <v>10</v>
      </c>
      <c r="F489" s="1" t="s">
        <v>419</v>
      </c>
      <c r="G489" s="1" t="s">
        <v>23</v>
      </c>
      <c r="H489" s="2">
        <v>42841</v>
      </c>
      <c r="I489" s="2">
        <v>42843</v>
      </c>
      <c r="J489" s="1">
        <v>0</v>
      </c>
      <c r="K489" s="1">
        <f>YEAR(Table_sales_pipeline[[#This Row],[close_date]])</f>
        <v>2017</v>
      </c>
      <c r="L489" s="1" t="str">
        <f>TEXT(Table_sales_pipeline[[#This Row],[close_date]],"MMMM")</f>
        <v>April</v>
      </c>
    </row>
    <row r="490" spans="1:12" x14ac:dyDescent="0.3">
      <c r="A490" s="1" t="s">
        <v>5026</v>
      </c>
      <c r="B490" s="1" t="s">
        <v>9</v>
      </c>
      <c r="C490" s="1" t="str">
        <f>VLOOKUP($B490,Table_sales_teams[],2,FALSE)</f>
        <v>Melvin Marxen</v>
      </c>
      <c r="D490" s="1" t="str">
        <f>VLOOKUP($B490,Table_sales_teams[],3,FALSE)</f>
        <v>Central</v>
      </c>
      <c r="E490" s="1" t="s">
        <v>43</v>
      </c>
      <c r="F490" s="1" t="s">
        <v>239</v>
      </c>
      <c r="G490" s="1" t="s">
        <v>23</v>
      </c>
      <c r="H490" s="2">
        <v>42823</v>
      </c>
      <c r="I490" s="2">
        <v>42831</v>
      </c>
      <c r="J490" s="1">
        <v>0</v>
      </c>
      <c r="K490" s="1">
        <f>YEAR(Table_sales_pipeline[[#This Row],[close_date]])</f>
        <v>2017</v>
      </c>
      <c r="L490" s="1" t="str">
        <f>TEXT(Table_sales_pipeline[[#This Row],[close_date]],"MMMM")</f>
        <v>April</v>
      </c>
    </row>
    <row r="491" spans="1:12" x14ac:dyDescent="0.3">
      <c r="A491" s="1" t="s">
        <v>5043</v>
      </c>
      <c r="B491" s="1" t="s">
        <v>66</v>
      </c>
      <c r="C491" s="1" t="str">
        <f>VLOOKUP($B491,Table_sales_teams[],2,FALSE)</f>
        <v>Cara Losch</v>
      </c>
      <c r="D491" s="1" t="str">
        <f>VLOOKUP($B491,Table_sales_teams[],3,FALSE)</f>
        <v>East</v>
      </c>
      <c r="E491" s="1" t="s">
        <v>43</v>
      </c>
      <c r="F491" s="1" t="s">
        <v>384</v>
      </c>
      <c r="G491" s="1" t="s">
        <v>12</v>
      </c>
      <c r="H491" s="2">
        <v>42824</v>
      </c>
      <c r="I491" s="2">
        <v>42833</v>
      </c>
      <c r="J491" s="1">
        <v>6155</v>
      </c>
      <c r="K491" s="1">
        <f>YEAR(Table_sales_pipeline[[#This Row],[close_date]])</f>
        <v>2017</v>
      </c>
      <c r="L491" s="1" t="str">
        <f>TEXT(Table_sales_pipeline[[#This Row],[close_date]],"MMMM")</f>
        <v>April</v>
      </c>
    </row>
    <row r="492" spans="1:12" x14ac:dyDescent="0.3">
      <c r="A492" s="1" t="s">
        <v>5064</v>
      </c>
      <c r="B492" s="1" t="s">
        <v>242</v>
      </c>
      <c r="C492" s="1" t="str">
        <f>VLOOKUP($B492,Table_sales_teams[],2,FALSE)</f>
        <v>Summer Sewald</v>
      </c>
      <c r="D492" s="1" t="str">
        <f>VLOOKUP($B492,Table_sales_teams[],3,FALSE)</f>
        <v>West</v>
      </c>
      <c r="E492" s="1" t="s">
        <v>43</v>
      </c>
      <c r="F492" s="1" t="s">
        <v>159</v>
      </c>
      <c r="G492" s="1" t="s">
        <v>23</v>
      </c>
      <c r="H492" s="2">
        <v>42839</v>
      </c>
      <c r="I492" s="2">
        <v>42844</v>
      </c>
      <c r="J492" s="1">
        <v>0</v>
      </c>
      <c r="K492" s="1">
        <f>YEAR(Table_sales_pipeline[[#This Row],[close_date]])</f>
        <v>2017</v>
      </c>
      <c r="L492" s="1" t="str">
        <f>TEXT(Table_sales_pipeline[[#This Row],[close_date]],"MMMM")</f>
        <v>April</v>
      </c>
    </row>
    <row r="493" spans="1:12" x14ac:dyDescent="0.3">
      <c r="A493" s="1" t="s">
        <v>5085</v>
      </c>
      <c r="B493" s="1" t="s">
        <v>34</v>
      </c>
      <c r="C493" s="1" t="str">
        <f>VLOOKUP($B493,Table_sales_teams[],2,FALSE)</f>
        <v>Summer Sewald</v>
      </c>
      <c r="D493" s="1" t="str">
        <f>VLOOKUP($B493,Table_sales_teams[],3,FALSE)</f>
        <v>West</v>
      </c>
      <c r="E493" s="1" t="s">
        <v>10</v>
      </c>
      <c r="F493" s="1" t="s">
        <v>252</v>
      </c>
      <c r="G493" s="1" t="s">
        <v>12</v>
      </c>
      <c r="H493" s="2">
        <v>42847</v>
      </c>
      <c r="I493" s="2">
        <v>42854</v>
      </c>
      <c r="J493" s="1">
        <v>5456</v>
      </c>
      <c r="K493" s="1">
        <f>YEAR(Table_sales_pipeline[[#This Row],[close_date]])</f>
        <v>2017</v>
      </c>
      <c r="L493" s="1" t="str">
        <f>TEXT(Table_sales_pipeline[[#This Row],[close_date]],"MMMM")</f>
        <v>April</v>
      </c>
    </row>
    <row r="494" spans="1:12" x14ac:dyDescent="0.3">
      <c r="A494" s="1" t="s">
        <v>5121</v>
      </c>
      <c r="B494" s="1" t="s">
        <v>242</v>
      </c>
      <c r="C494" s="1" t="str">
        <f>VLOOKUP($B494,Table_sales_teams[],2,FALSE)</f>
        <v>Summer Sewald</v>
      </c>
      <c r="D494" s="1" t="str">
        <f>VLOOKUP($B494,Table_sales_teams[],3,FALSE)</f>
        <v>West</v>
      </c>
      <c r="E494" s="1" t="s">
        <v>10</v>
      </c>
      <c r="F494" s="1" t="s">
        <v>64</v>
      </c>
      <c r="G494" s="1" t="s">
        <v>23</v>
      </c>
      <c r="H494" s="2">
        <v>42823</v>
      </c>
      <c r="I494" s="2">
        <v>42829</v>
      </c>
      <c r="J494" s="1">
        <v>0</v>
      </c>
      <c r="K494" s="1">
        <f>YEAR(Table_sales_pipeline[[#This Row],[close_date]])</f>
        <v>2017</v>
      </c>
      <c r="L494" s="1" t="str">
        <f>TEXT(Table_sales_pipeline[[#This Row],[close_date]],"MMMM")</f>
        <v>April</v>
      </c>
    </row>
    <row r="495" spans="1:12" x14ac:dyDescent="0.3">
      <c r="A495" s="1" t="s">
        <v>5123</v>
      </c>
      <c r="B495" s="1" t="s">
        <v>66</v>
      </c>
      <c r="C495" s="1" t="str">
        <f>VLOOKUP($B495,Table_sales_teams[],2,FALSE)</f>
        <v>Cara Losch</v>
      </c>
      <c r="D495" s="1" t="str">
        <f>VLOOKUP($B495,Table_sales_teams[],3,FALSE)</f>
        <v>East</v>
      </c>
      <c r="E495" s="1" t="s">
        <v>43</v>
      </c>
      <c r="F495" s="1" t="s">
        <v>387</v>
      </c>
      <c r="G495" s="1" t="s">
        <v>12</v>
      </c>
      <c r="H495" s="2">
        <v>42844</v>
      </c>
      <c r="I495" s="2">
        <v>42845</v>
      </c>
      <c r="J495" s="1">
        <v>5805</v>
      </c>
      <c r="K495" s="1">
        <f>YEAR(Table_sales_pipeline[[#This Row],[close_date]])</f>
        <v>2017</v>
      </c>
      <c r="L495" s="1" t="str">
        <f>TEXT(Table_sales_pipeline[[#This Row],[close_date]],"MMMM")</f>
        <v>April</v>
      </c>
    </row>
    <row r="496" spans="1:12" x14ac:dyDescent="0.3">
      <c r="A496" s="1" t="s">
        <v>5133</v>
      </c>
      <c r="B496" s="1" t="s">
        <v>86</v>
      </c>
      <c r="C496" s="1" t="str">
        <f>VLOOKUP($B496,Table_sales_teams[],2,FALSE)</f>
        <v>Celia Rouche</v>
      </c>
      <c r="D496" s="1" t="str">
        <f>VLOOKUP($B496,Table_sales_teams[],3,FALSE)</f>
        <v>West</v>
      </c>
      <c r="E496" s="1" t="s">
        <v>43</v>
      </c>
      <c r="F496" s="1" t="s">
        <v>64</v>
      </c>
      <c r="G496" s="1" t="s">
        <v>12</v>
      </c>
      <c r="H496" s="2">
        <v>42833</v>
      </c>
      <c r="I496" s="2">
        <v>42841</v>
      </c>
      <c r="J496" s="1">
        <v>5848</v>
      </c>
      <c r="K496" s="1">
        <f>YEAR(Table_sales_pipeline[[#This Row],[close_date]])</f>
        <v>2017</v>
      </c>
      <c r="L496" s="1" t="str">
        <f>TEXT(Table_sales_pipeline[[#This Row],[close_date]],"MMMM")</f>
        <v>April</v>
      </c>
    </row>
    <row r="497" spans="1:12" x14ac:dyDescent="0.3">
      <c r="A497" s="1" t="s">
        <v>5138</v>
      </c>
      <c r="B497" s="1" t="s">
        <v>101</v>
      </c>
      <c r="C497" s="1" t="str">
        <f>VLOOKUP($B497,Table_sales_teams[],2,FALSE)</f>
        <v>Dustin Brinkmann</v>
      </c>
      <c r="D497" s="1" t="str">
        <f>VLOOKUP($B497,Table_sales_teams[],3,FALSE)</f>
        <v>Central</v>
      </c>
      <c r="E497" s="1" t="s">
        <v>43</v>
      </c>
      <c r="F497" s="1" t="s">
        <v>290</v>
      </c>
      <c r="G497" s="1" t="s">
        <v>12</v>
      </c>
      <c r="H497" s="2">
        <v>42845</v>
      </c>
      <c r="I497" s="2">
        <v>42852</v>
      </c>
      <c r="J497" s="1">
        <v>4878</v>
      </c>
      <c r="K497" s="1">
        <f>YEAR(Table_sales_pipeline[[#This Row],[close_date]])</f>
        <v>2017</v>
      </c>
      <c r="L497" s="1" t="str">
        <f>TEXT(Table_sales_pipeline[[#This Row],[close_date]],"MMMM")</f>
        <v>April</v>
      </c>
    </row>
    <row r="498" spans="1:12" x14ac:dyDescent="0.3">
      <c r="A498" s="1" t="s">
        <v>5148</v>
      </c>
      <c r="B498" s="1" t="s">
        <v>71</v>
      </c>
      <c r="C498" s="1" t="str">
        <f>VLOOKUP($B498,Table_sales_teams[],2,FALSE)</f>
        <v>Celia Rouche</v>
      </c>
      <c r="D498" s="1" t="str">
        <f>VLOOKUP($B498,Table_sales_teams[],3,FALSE)</f>
        <v>West</v>
      </c>
      <c r="E498" s="1" t="s">
        <v>15</v>
      </c>
      <c r="F498" s="1" t="s">
        <v>168</v>
      </c>
      <c r="G498" s="1" t="s">
        <v>23</v>
      </c>
      <c r="H498" s="2">
        <v>42837</v>
      </c>
      <c r="I498" s="2">
        <v>42841</v>
      </c>
      <c r="J498" s="1">
        <v>0</v>
      </c>
      <c r="K498" s="1">
        <f>YEAR(Table_sales_pipeline[[#This Row],[close_date]])</f>
        <v>2017</v>
      </c>
      <c r="L498" s="1" t="str">
        <f>TEXT(Table_sales_pipeline[[#This Row],[close_date]],"MMMM")</f>
        <v>April</v>
      </c>
    </row>
    <row r="499" spans="1:12" x14ac:dyDescent="0.3">
      <c r="A499" s="1" t="s">
        <v>5183</v>
      </c>
      <c r="B499" s="1" t="s">
        <v>154</v>
      </c>
      <c r="C499" s="1" t="str">
        <f>VLOOKUP($B499,Table_sales_teams[],2,FALSE)</f>
        <v>Melvin Marxen</v>
      </c>
      <c r="D499" s="1" t="str">
        <f>VLOOKUP($B499,Table_sales_teams[],3,FALSE)</f>
        <v>Central</v>
      </c>
      <c r="E499" s="1" t="s">
        <v>36</v>
      </c>
      <c r="F499" s="1" t="s">
        <v>296</v>
      </c>
      <c r="G499" s="1" t="s">
        <v>23</v>
      </c>
      <c r="H499" s="2">
        <v>42826</v>
      </c>
      <c r="I499" s="2">
        <v>42835</v>
      </c>
      <c r="J499" s="1">
        <v>0</v>
      </c>
      <c r="K499" s="1">
        <f>YEAR(Table_sales_pipeline[[#This Row],[close_date]])</f>
        <v>2017</v>
      </c>
      <c r="L499" s="1" t="str">
        <f>TEXT(Table_sales_pipeline[[#This Row],[close_date]],"MMMM")</f>
        <v>April</v>
      </c>
    </row>
    <row r="500" spans="1:12" x14ac:dyDescent="0.3">
      <c r="A500" s="1" t="s">
        <v>5213</v>
      </c>
      <c r="B500" s="1" t="s">
        <v>115</v>
      </c>
      <c r="C500" s="1" t="str">
        <f>VLOOKUP($B500,Table_sales_teams[],2,FALSE)</f>
        <v>Rocco Neubert</v>
      </c>
      <c r="D500" s="1" t="str">
        <f>VLOOKUP($B500,Table_sales_teams[],3,FALSE)</f>
        <v>East</v>
      </c>
      <c r="E500" s="1" t="s">
        <v>43</v>
      </c>
      <c r="F500" s="1" t="s">
        <v>174</v>
      </c>
      <c r="G500" s="1" t="s">
        <v>23</v>
      </c>
      <c r="H500" s="2">
        <v>42847</v>
      </c>
      <c r="I500" s="2">
        <v>42854</v>
      </c>
      <c r="J500" s="1">
        <v>0</v>
      </c>
      <c r="K500" s="1">
        <f>YEAR(Table_sales_pipeline[[#This Row],[close_date]])</f>
        <v>2017</v>
      </c>
      <c r="L500" s="1" t="str">
        <f>TEXT(Table_sales_pipeline[[#This Row],[close_date]],"MMMM")</f>
        <v>April</v>
      </c>
    </row>
    <row r="501" spans="1:12" x14ac:dyDescent="0.3">
      <c r="A501" s="1" t="s">
        <v>5223</v>
      </c>
      <c r="B501" s="1" t="s">
        <v>80</v>
      </c>
      <c r="C501" s="1" t="str">
        <f>VLOOKUP($B501,Table_sales_teams[],2,FALSE)</f>
        <v>Rocco Neubert</v>
      </c>
      <c r="D501" s="1" t="str">
        <f>VLOOKUP($B501,Table_sales_teams[],3,FALSE)</f>
        <v>East</v>
      </c>
      <c r="E501" s="1" t="s">
        <v>21</v>
      </c>
      <c r="F501" s="1" t="s">
        <v>64</v>
      </c>
      <c r="G501" s="1" t="s">
        <v>12</v>
      </c>
      <c r="H501" s="2">
        <v>42834</v>
      </c>
      <c r="I501" s="2">
        <v>42845</v>
      </c>
      <c r="J501" s="1">
        <v>598</v>
      </c>
      <c r="K501" s="1">
        <f>YEAR(Table_sales_pipeline[[#This Row],[close_date]])</f>
        <v>2017</v>
      </c>
      <c r="L501" s="1" t="str">
        <f>TEXT(Table_sales_pipeline[[#This Row],[close_date]],"MMMM")</f>
        <v>April</v>
      </c>
    </row>
    <row r="502" spans="1:12" x14ac:dyDescent="0.3">
      <c r="A502" s="1" t="s">
        <v>5262</v>
      </c>
      <c r="B502" s="1" t="s">
        <v>9</v>
      </c>
      <c r="C502" s="1" t="str">
        <f>VLOOKUP($B502,Table_sales_teams[],2,FALSE)</f>
        <v>Melvin Marxen</v>
      </c>
      <c r="D502" s="1" t="str">
        <f>VLOOKUP($B502,Table_sales_teams[],3,FALSE)</f>
        <v>Central</v>
      </c>
      <c r="E502" s="1" t="s">
        <v>15</v>
      </c>
      <c r="F502" s="1" t="s">
        <v>296</v>
      </c>
      <c r="G502" s="1" t="s">
        <v>12</v>
      </c>
      <c r="H502" s="2">
        <v>42831</v>
      </c>
      <c r="I502" s="2">
        <v>42839</v>
      </c>
      <c r="J502" s="1">
        <v>64</v>
      </c>
      <c r="K502" s="1">
        <f>YEAR(Table_sales_pipeline[[#This Row],[close_date]])</f>
        <v>2017</v>
      </c>
      <c r="L502" s="1" t="str">
        <f>TEXT(Table_sales_pipeline[[#This Row],[close_date]],"MMMM")</f>
        <v>April</v>
      </c>
    </row>
    <row r="503" spans="1:12" x14ac:dyDescent="0.3">
      <c r="A503" s="1" t="s">
        <v>5265</v>
      </c>
      <c r="B503" s="1" t="s">
        <v>49</v>
      </c>
      <c r="C503" s="1" t="str">
        <f>VLOOKUP($B503,Table_sales_teams[],2,FALSE)</f>
        <v>Summer Sewald</v>
      </c>
      <c r="D503" s="1" t="str">
        <f>VLOOKUP($B503,Table_sales_teams[],3,FALSE)</f>
        <v>West</v>
      </c>
      <c r="E503" s="1" t="s">
        <v>10</v>
      </c>
      <c r="F503" s="1" t="s">
        <v>328</v>
      </c>
      <c r="G503" s="1" t="s">
        <v>23</v>
      </c>
      <c r="H503" s="2">
        <v>42850</v>
      </c>
      <c r="I503" s="2">
        <v>42852</v>
      </c>
      <c r="J503" s="1">
        <v>0</v>
      </c>
      <c r="K503" s="1">
        <f>YEAR(Table_sales_pipeline[[#This Row],[close_date]])</f>
        <v>2017</v>
      </c>
      <c r="L503" s="1" t="str">
        <f>TEXT(Table_sales_pipeline[[#This Row],[close_date]],"MMMM")</f>
        <v>April</v>
      </c>
    </row>
    <row r="504" spans="1:12" x14ac:dyDescent="0.3">
      <c r="A504" s="1" t="s">
        <v>5273</v>
      </c>
      <c r="B504" s="1" t="s">
        <v>9</v>
      </c>
      <c r="C504" s="1" t="str">
        <f>VLOOKUP($B504,Table_sales_teams[],2,FALSE)</f>
        <v>Melvin Marxen</v>
      </c>
      <c r="D504" s="1" t="str">
        <f>VLOOKUP($B504,Table_sales_teams[],3,FALSE)</f>
        <v>Central</v>
      </c>
      <c r="E504" s="1" t="s">
        <v>43</v>
      </c>
      <c r="F504" s="1" t="s">
        <v>112</v>
      </c>
      <c r="G504" s="1" t="s">
        <v>12</v>
      </c>
      <c r="H504" s="2">
        <v>42826</v>
      </c>
      <c r="I504" s="2">
        <v>42833</v>
      </c>
      <c r="J504" s="1">
        <v>5798</v>
      </c>
      <c r="K504" s="1">
        <f>YEAR(Table_sales_pipeline[[#This Row],[close_date]])</f>
        <v>2017</v>
      </c>
      <c r="L504" s="1" t="str">
        <f>TEXT(Table_sales_pipeline[[#This Row],[close_date]],"MMMM")</f>
        <v>April</v>
      </c>
    </row>
    <row r="505" spans="1:12" x14ac:dyDescent="0.3">
      <c r="A505" s="1" t="s">
        <v>5275</v>
      </c>
      <c r="B505" s="1" t="s">
        <v>39</v>
      </c>
      <c r="C505" s="1" t="str">
        <f>VLOOKUP($B505,Table_sales_teams[],2,FALSE)</f>
        <v>Rocco Neubert</v>
      </c>
      <c r="D505" s="1" t="str">
        <f>VLOOKUP($B505,Table_sales_teams[],3,FALSE)</f>
        <v>East</v>
      </c>
      <c r="E505" s="1" t="s">
        <v>36</v>
      </c>
      <c r="F505" s="1" t="s">
        <v>81</v>
      </c>
      <c r="G505" s="1" t="s">
        <v>12</v>
      </c>
      <c r="H505" s="2">
        <v>42831</v>
      </c>
      <c r="I505" s="2">
        <v>42840</v>
      </c>
      <c r="J505" s="1">
        <v>3655</v>
      </c>
      <c r="K505" s="1">
        <f>YEAR(Table_sales_pipeline[[#This Row],[close_date]])</f>
        <v>2017</v>
      </c>
      <c r="L505" s="1" t="str">
        <f>TEXT(Table_sales_pipeline[[#This Row],[close_date]],"MMMM")</f>
        <v>April</v>
      </c>
    </row>
    <row r="506" spans="1:12" x14ac:dyDescent="0.3">
      <c r="A506" s="1" t="s">
        <v>5278</v>
      </c>
      <c r="B506" s="1" t="s">
        <v>242</v>
      </c>
      <c r="C506" s="1" t="str">
        <f>VLOOKUP($B506,Table_sales_teams[],2,FALSE)</f>
        <v>Summer Sewald</v>
      </c>
      <c r="D506" s="1" t="str">
        <f>VLOOKUP($B506,Table_sales_teams[],3,FALSE)</f>
        <v>West</v>
      </c>
      <c r="E506" s="1" t="s">
        <v>15</v>
      </c>
      <c r="F506" s="1" t="s">
        <v>261</v>
      </c>
      <c r="G506" s="1" t="s">
        <v>12</v>
      </c>
      <c r="H506" s="2">
        <v>42823</v>
      </c>
      <c r="I506" s="2">
        <v>42832</v>
      </c>
      <c r="J506" s="1">
        <v>48</v>
      </c>
      <c r="K506" s="1">
        <f>YEAR(Table_sales_pipeline[[#This Row],[close_date]])</f>
        <v>2017</v>
      </c>
      <c r="L506" s="1" t="str">
        <f>TEXT(Table_sales_pipeline[[#This Row],[close_date]],"MMMM")</f>
        <v>April</v>
      </c>
    </row>
    <row r="507" spans="1:12" x14ac:dyDescent="0.3">
      <c r="A507" s="1" t="s">
        <v>5284</v>
      </c>
      <c r="B507" s="1" t="s">
        <v>34</v>
      </c>
      <c r="C507" s="1" t="str">
        <f>VLOOKUP($B507,Table_sales_teams[],2,FALSE)</f>
        <v>Summer Sewald</v>
      </c>
      <c r="D507" s="1" t="str">
        <f>VLOOKUP($B507,Table_sales_teams[],3,FALSE)</f>
        <v>West</v>
      </c>
      <c r="E507" s="1" t="s">
        <v>36</v>
      </c>
      <c r="F507" s="1" t="s">
        <v>37</v>
      </c>
      <c r="G507" s="1" t="s">
        <v>23</v>
      </c>
      <c r="H507" s="2">
        <v>42832</v>
      </c>
      <c r="I507" s="2">
        <v>42838</v>
      </c>
      <c r="J507" s="1">
        <v>0</v>
      </c>
      <c r="K507" s="1">
        <f>YEAR(Table_sales_pipeline[[#This Row],[close_date]])</f>
        <v>2017</v>
      </c>
      <c r="L507" s="1" t="str">
        <f>TEXT(Table_sales_pipeline[[#This Row],[close_date]],"MMMM")</f>
        <v>April</v>
      </c>
    </row>
    <row r="508" spans="1:12" x14ac:dyDescent="0.3">
      <c r="A508" s="1" t="s">
        <v>5294</v>
      </c>
      <c r="B508" s="1" t="s">
        <v>20</v>
      </c>
      <c r="C508" s="1" t="str">
        <f>VLOOKUP($B508,Table_sales_teams[],2,FALSE)</f>
        <v>Melvin Marxen</v>
      </c>
      <c r="D508" s="1" t="str">
        <f>VLOOKUP($B508,Table_sales_teams[],3,FALSE)</f>
        <v>Central</v>
      </c>
      <c r="E508" s="1" t="s">
        <v>21</v>
      </c>
      <c r="F508" s="1" t="s">
        <v>47</v>
      </c>
      <c r="G508" s="1" t="s">
        <v>23</v>
      </c>
      <c r="H508" s="2">
        <v>42835</v>
      </c>
      <c r="I508" s="2">
        <v>42845</v>
      </c>
      <c r="J508" s="1">
        <v>0</v>
      </c>
      <c r="K508" s="1">
        <f>YEAR(Table_sales_pipeline[[#This Row],[close_date]])</f>
        <v>2017</v>
      </c>
      <c r="L508" s="1" t="str">
        <f>TEXT(Table_sales_pipeline[[#This Row],[close_date]],"MMMM")</f>
        <v>April</v>
      </c>
    </row>
    <row r="509" spans="1:12" x14ac:dyDescent="0.3">
      <c r="A509" s="1" t="s">
        <v>5302</v>
      </c>
      <c r="B509" s="1" t="s">
        <v>172</v>
      </c>
      <c r="C509" s="1" t="str">
        <f>VLOOKUP($B509,Table_sales_teams[],2,FALSE)</f>
        <v>Melvin Marxen</v>
      </c>
      <c r="D509" s="1" t="str">
        <f>VLOOKUP($B509,Table_sales_teams[],3,FALSE)</f>
        <v>Central</v>
      </c>
      <c r="E509" s="1" t="s">
        <v>15</v>
      </c>
      <c r="F509" s="1" t="s">
        <v>137</v>
      </c>
      <c r="G509" s="1" t="s">
        <v>12</v>
      </c>
      <c r="H509" s="2">
        <v>42836</v>
      </c>
      <c r="I509" s="2">
        <v>42838</v>
      </c>
      <c r="J509" s="1">
        <v>55</v>
      </c>
      <c r="K509" s="1">
        <f>YEAR(Table_sales_pipeline[[#This Row],[close_date]])</f>
        <v>2017</v>
      </c>
      <c r="L509" s="1" t="str">
        <f>TEXT(Table_sales_pipeline[[#This Row],[close_date]],"MMMM")</f>
        <v>April</v>
      </c>
    </row>
    <row r="510" spans="1:12" x14ac:dyDescent="0.3">
      <c r="A510" s="1" t="s">
        <v>8571</v>
      </c>
      <c r="B510" s="1" t="s">
        <v>14</v>
      </c>
      <c r="C510" s="1" t="str">
        <f>VLOOKUP($B510,Table_sales_teams[],2,FALSE)</f>
        <v>Dustin Brinkmann</v>
      </c>
      <c r="D510" s="1" t="str">
        <f>VLOOKUP($B510,Table_sales_teams[],3,FALSE)</f>
        <v>Central</v>
      </c>
      <c r="E510" s="1" t="s">
        <v>36</v>
      </c>
      <c r="F510" s="1" t="s">
        <v>94</v>
      </c>
      <c r="G510" s="1" t="s">
        <v>12</v>
      </c>
      <c r="H510" s="2">
        <v>42818</v>
      </c>
      <c r="I510" s="2">
        <v>42829</v>
      </c>
      <c r="J510" s="1">
        <v>3445</v>
      </c>
      <c r="K510" s="1">
        <f>YEAR(Table_sales_pipeline[[#This Row],[close_date]])</f>
        <v>2017</v>
      </c>
      <c r="L510" s="1" t="str">
        <f>TEXT(Table_sales_pipeline[[#This Row],[close_date]],"MMMM")</f>
        <v>April</v>
      </c>
    </row>
    <row r="511" spans="1:12" x14ac:dyDescent="0.3">
      <c r="A511" s="1" t="s">
        <v>5345</v>
      </c>
      <c r="B511" s="1" t="s">
        <v>101</v>
      </c>
      <c r="C511" s="1" t="str">
        <f>VLOOKUP($B511,Table_sales_teams[],2,FALSE)</f>
        <v>Dustin Brinkmann</v>
      </c>
      <c r="D511" s="1" t="str">
        <f>VLOOKUP($B511,Table_sales_teams[],3,FALSE)</f>
        <v>Central</v>
      </c>
      <c r="E511" s="1" t="s">
        <v>15</v>
      </c>
      <c r="F511" s="1" t="s">
        <v>112</v>
      </c>
      <c r="G511" s="1" t="s">
        <v>12</v>
      </c>
      <c r="H511" s="2">
        <v>42838</v>
      </c>
      <c r="I511" s="2">
        <v>42847</v>
      </c>
      <c r="J511" s="1">
        <v>56</v>
      </c>
      <c r="K511" s="1">
        <f>YEAR(Table_sales_pipeline[[#This Row],[close_date]])</f>
        <v>2017</v>
      </c>
      <c r="L511" s="1" t="str">
        <f>TEXT(Table_sales_pipeline[[#This Row],[close_date]],"MMMM")</f>
        <v>April</v>
      </c>
    </row>
    <row r="512" spans="1:12" x14ac:dyDescent="0.3">
      <c r="A512" s="1" t="s">
        <v>5348</v>
      </c>
      <c r="B512" s="1" t="s">
        <v>20</v>
      </c>
      <c r="C512" s="1" t="str">
        <f>VLOOKUP($B512,Table_sales_teams[],2,FALSE)</f>
        <v>Melvin Marxen</v>
      </c>
      <c r="D512" s="1" t="str">
        <f>VLOOKUP($B512,Table_sales_teams[],3,FALSE)</f>
        <v>Central</v>
      </c>
      <c r="E512" s="1" t="s">
        <v>36</v>
      </c>
      <c r="F512" s="1" t="s">
        <v>344</v>
      </c>
      <c r="G512" s="1" t="s">
        <v>23</v>
      </c>
      <c r="H512" s="2">
        <v>42840</v>
      </c>
      <c r="I512" s="2">
        <v>42841</v>
      </c>
      <c r="J512" s="1">
        <v>0</v>
      </c>
      <c r="K512" s="1">
        <f>YEAR(Table_sales_pipeline[[#This Row],[close_date]])</f>
        <v>2017</v>
      </c>
      <c r="L512" s="1" t="str">
        <f>TEXT(Table_sales_pipeline[[#This Row],[close_date]],"MMMM")</f>
        <v>April</v>
      </c>
    </row>
    <row r="513" spans="1:12" x14ac:dyDescent="0.3">
      <c r="A513" s="1" t="s">
        <v>5354</v>
      </c>
      <c r="B513" s="1" t="s">
        <v>9</v>
      </c>
      <c r="C513" s="1" t="str">
        <f>VLOOKUP($B513,Table_sales_teams[],2,FALSE)</f>
        <v>Melvin Marxen</v>
      </c>
      <c r="D513" s="1" t="str">
        <f>VLOOKUP($B513,Table_sales_teams[],3,FALSE)</f>
        <v>Central</v>
      </c>
      <c r="E513" s="1" t="s">
        <v>72</v>
      </c>
      <c r="F513" s="1" t="s">
        <v>59</v>
      </c>
      <c r="G513" s="1" t="s">
        <v>23</v>
      </c>
      <c r="H513" s="2">
        <v>42837</v>
      </c>
      <c r="I513" s="2">
        <v>42839</v>
      </c>
      <c r="J513" s="1">
        <v>0</v>
      </c>
      <c r="K513" s="1">
        <f>YEAR(Table_sales_pipeline[[#This Row],[close_date]])</f>
        <v>2017</v>
      </c>
      <c r="L513" s="1" t="str">
        <f>TEXT(Table_sales_pipeline[[#This Row],[close_date]],"MMMM")</f>
        <v>April</v>
      </c>
    </row>
    <row r="514" spans="1:12" x14ac:dyDescent="0.3">
      <c r="A514" s="1" t="s">
        <v>5357</v>
      </c>
      <c r="B514" s="1" t="s">
        <v>20</v>
      </c>
      <c r="C514" s="1" t="str">
        <f>VLOOKUP($B514,Table_sales_teams[],2,FALSE)</f>
        <v>Melvin Marxen</v>
      </c>
      <c r="D514" s="1" t="str">
        <f>VLOOKUP($B514,Table_sales_teams[],3,FALSE)</f>
        <v>Central</v>
      </c>
      <c r="E514" s="1" t="s">
        <v>36</v>
      </c>
      <c r="F514" s="1" t="s">
        <v>176</v>
      </c>
      <c r="G514" s="1" t="s">
        <v>12</v>
      </c>
      <c r="H514" s="2">
        <v>42834</v>
      </c>
      <c r="I514" s="2">
        <v>42839</v>
      </c>
      <c r="J514" s="1">
        <v>3077</v>
      </c>
      <c r="K514" s="1">
        <f>YEAR(Table_sales_pipeline[[#This Row],[close_date]])</f>
        <v>2017</v>
      </c>
      <c r="L514" s="1" t="str">
        <f>TEXT(Table_sales_pipeline[[#This Row],[close_date]],"MMMM")</f>
        <v>April</v>
      </c>
    </row>
    <row r="515" spans="1:12" x14ac:dyDescent="0.3">
      <c r="A515" s="1" t="s">
        <v>5374</v>
      </c>
      <c r="B515" s="1" t="s">
        <v>146</v>
      </c>
      <c r="C515" s="1" t="str">
        <f>VLOOKUP($B515,Table_sales_teams[],2,FALSE)</f>
        <v>Rocco Neubert</v>
      </c>
      <c r="D515" s="1" t="str">
        <f>VLOOKUP($B515,Table_sales_teams[],3,FALSE)</f>
        <v>East</v>
      </c>
      <c r="E515" s="1" t="s">
        <v>15</v>
      </c>
      <c r="F515" s="1" t="s">
        <v>387</v>
      </c>
      <c r="G515" s="1" t="s">
        <v>23</v>
      </c>
      <c r="H515" s="2">
        <v>42844</v>
      </c>
      <c r="I515" s="2">
        <v>42845</v>
      </c>
      <c r="J515" s="1">
        <v>0</v>
      </c>
      <c r="K515" s="1">
        <f>YEAR(Table_sales_pipeline[[#This Row],[close_date]])</f>
        <v>2017</v>
      </c>
      <c r="L515" s="1" t="str">
        <f>TEXT(Table_sales_pipeline[[#This Row],[close_date]],"MMMM")</f>
        <v>April</v>
      </c>
    </row>
    <row r="516" spans="1:12" x14ac:dyDescent="0.3">
      <c r="A516" s="1" t="s">
        <v>5376</v>
      </c>
      <c r="B516" s="1" t="s">
        <v>86</v>
      </c>
      <c r="C516" s="1" t="str">
        <f>VLOOKUP($B516,Table_sales_teams[],2,FALSE)</f>
        <v>Celia Rouche</v>
      </c>
      <c r="D516" s="1" t="str">
        <f>VLOOKUP($B516,Table_sales_teams[],3,FALSE)</f>
        <v>West</v>
      </c>
      <c r="E516" s="1" t="s">
        <v>36</v>
      </c>
      <c r="F516" s="1" t="s">
        <v>159</v>
      </c>
      <c r="G516" s="1" t="s">
        <v>12</v>
      </c>
      <c r="H516" s="2">
        <v>42847</v>
      </c>
      <c r="I516" s="2">
        <v>42854</v>
      </c>
      <c r="J516" s="1">
        <v>3661</v>
      </c>
      <c r="K516" s="1">
        <f>YEAR(Table_sales_pipeline[[#This Row],[close_date]])</f>
        <v>2017</v>
      </c>
      <c r="L516" s="1" t="str">
        <f>TEXT(Table_sales_pipeline[[#This Row],[close_date]],"MMMM")</f>
        <v>April</v>
      </c>
    </row>
    <row r="517" spans="1:12" x14ac:dyDescent="0.3">
      <c r="A517" s="1" t="s">
        <v>5400</v>
      </c>
      <c r="B517" s="1" t="s">
        <v>9</v>
      </c>
      <c r="C517" s="1" t="str">
        <f>VLOOKUP($B517,Table_sales_teams[],2,FALSE)</f>
        <v>Melvin Marxen</v>
      </c>
      <c r="D517" s="1" t="str">
        <f>VLOOKUP($B517,Table_sales_teams[],3,FALSE)</f>
        <v>Central</v>
      </c>
      <c r="E517" s="1" t="s">
        <v>36</v>
      </c>
      <c r="F517" s="1" t="s">
        <v>176</v>
      </c>
      <c r="G517" s="1" t="s">
        <v>23</v>
      </c>
      <c r="H517" s="2">
        <v>42822</v>
      </c>
      <c r="I517" s="2">
        <v>42828</v>
      </c>
      <c r="J517" s="1">
        <v>0</v>
      </c>
      <c r="K517" s="1">
        <f>YEAR(Table_sales_pipeline[[#This Row],[close_date]])</f>
        <v>2017</v>
      </c>
      <c r="L517" s="1" t="str">
        <f>TEXT(Table_sales_pipeline[[#This Row],[close_date]],"MMMM")</f>
        <v>April</v>
      </c>
    </row>
    <row r="518" spans="1:12" x14ac:dyDescent="0.3">
      <c r="A518" s="1" t="s">
        <v>5402</v>
      </c>
      <c r="B518" s="1" t="s">
        <v>25</v>
      </c>
      <c r="C518" s="1" t="str">
        <f>VLOOKUP($B518,Table_sales_teams[],2,FALSE)</f>
        <v>Summer Sewald</v>
      </c>
      <c r="D518" s="1" t="str">
        <f>VLOOKUP($B518,Table_sales_teams[],3,FALSE)</f>
        <v>West</v>
      </c>
      <c r="E518" s="1" t="s">
        <v>21</v>
      </c>
      <c r="F518" s="1" t="s">
        <v>125</v>
      </c>
      <c r="G518" s="1" t="s">
        <v>12</v>
      </c>
      <c r="H518" s="2">
        <v>42825</v>
      </c>
      <c r="I518" s="2">
        <v>42833</v>
      </c>
      <c r="J518" s="1">
        <v>589</v>
      </c>
      <c r="K518" s="1">
        <f>YEAR(Table_sales_pipeline[[#This Row],[close_date]])</f>
        <v>2017</v>
      </c>
      <c r="L518" s="1" t="str">
        <f>TEXT(Table_sales_pipeline[[#This Row],[close_date]],"MMMM")</f>
        <v>April</v>
      </c>
    </row>
    <row r="519" spans="1:12" x14ac:dyDescent="0.3">
      <c r="A519" s="1" t="s">
        <v>5406</v>
      </c>
      <c r="B519" s="1" t="s">
        <v>20</v>
      </c>
      <c r="C519" s="1" t="str">
        <f>VLOOKUP($B519,Table_sales_teams[],2,FALSE)</f>
        <v>Melvin Marxen</v>
      </c>
      <c r="D519" s="1" t="str">
        <f>VLOOKUP($B519,Table_sales_teams[],3,FALSE)</f>
        <v>Central</v>
      </c>
      <c r="E519" s="1" t="s">
        <v>72</v>
      </c>
      <c r="F519" s="1" t="s">
        <v>54</v>
      </c>
      <c r="G519" s="1" t="s">
        <v>23</v>
      </c>
      <c r="H519" s="2">
        <v>42826</v>
      </c>
      <c r="I519" s="2">
        <v>42836</v>
      </c>
      <c r="J519" s="1">
        <v>0</v>
      </c>
      <c r="K519" s="1">
        <f>YEAR(Table_sales_pipeline[[#This Row],[close_date]])</f>
        <v>2017</v>
      </c>
      <c r="L519" s="1" t="str">
        <f>TEXT(Table_sales_pipeline[[#This Row],[close_date]],"MMMM")</f>
        <v>April</v>
      </c>
    </row>
    <row r="520" spans="1:12" x14ac:dyDescent="0.3">
      <c r="A520" s="1" t="s">
        <v>8704</v>
      </c>
      <c r="B520" s="1" t="s">
        <v>101</v>
      </c>
      <c r="C520" s="1" t="str">
        <f>VLOOKUP($B520,Table_sales_teams[],2,FALSE)</f>
        <v>Dustin Brinkmann</v>
      </c>
      <c r="D520" s="1" t="str">
        <f>VLOOKUP($B520,Table_sales_teams[],3,FALSE)</f>
        <v>Central</v>
      </c>
      <c r="E520" s="1" t="s">
        <v>15</v>
      </c>
      <c r="F520" s="1" t="s">
        <v>362</v>
      </c>
      <c r="G520" s="1" t="s">
        <v>12</v>
      </c>
      <c r="H520" s="2">
        <v>42829</v>
      </c>
      <c r="I520" s="2">
        <v>42831</v>
      </c>
      <c r="J520" s="1">
        <v>54</v>
      </c>
      <c r="K520" s="1">
        <f>YEAR(Table_sales_pipeline[[#This Row],[close_date]])</f>
        <v>2017</v>
      </c>
      <c r="L520" s="1" t="str">
        <f>TEXT(Table_sales_pipeline[[#This Row],[close_date]],"MMMM")</f>
        <v>April</v>
      </c>
    </row>
    <row r="521" spans="1:12" x14ac:dyDescent="0.3">
      <c r="A521" s="1" t="s">
        <v>5453</v>
      </c>
      <c r="B521" s="1" t="s">
        <v>84</v>
      </c>
      <c r="C521" s="1" t="str">
        <f>VLOOKUP($B521,Table_sales_teams[],2,FALSE)</f>
        <v>Melvin Marxen</v>
      </c>
      <c r="D521" s="1" t="str">
        <f>VLOOKUP($B521,Table_sales_teams[],3,FALSE)</f>
        <v>Central</v>
      </c>
      <c r="E521" s="1" t="s">
        <v>10</v>
      </c>
      <c r="F521" s="1" t="s">
        <v>59</v>
      </c>
      <c r="G521" s="1" t="s">
        <v>12</v>
      </c>
      <c r="H521" s="2">
        <v>42829</v>
      </c>
      <c r="I521" s="2">
        <v>42835</v>
      </c>
      <c r="J521" s="1">
        <v>5032</v>
      </c>
      <c r="K521" s="1">
        <f>YEAR(Table_sales_pipeline[[#This Row],[close_date]])</f>
        <v>2017</v>
      </c>
      <c r="L521" s="1" t="str">
        <f>TEXT(Table_sales_pipeline[[#This Row],[close_date]],"MMMM")</f>
        <v>April</v>
      </c>
    </row>
    <row r="522" spans="1:12" x14ac:dyDescent="0.3">
      <c r="A522" s="1" t="s">
        <v>5467</v>
      </c>
      <c r="B522" s="1" t="s">
        <v>86</v>
      </c>
      <c r="C522" s="1" t="str">
        <f>VLOOKUP($B522,Table_sales_teams[],2,FALSE)</f>
        <v>Celia Rouche</v>
      </c>
      <c r="D522" s="1" t="str">
        <f>VLOOKUP($B522,Table_sales_teams[],3,FALSE)</f>
        <v>West</v>
      </c>
      <c r="E522" s="1" t="s">
        <v>36</v>
      </c>
      <c r="F522" s="1" t="s">
        <v>715</v>
      </c>
      <c r="G522" s="1" t="s">
        <v>23</v>
      </c>
      <c r="H522" s="2">
        <v>42854</v>
      </c>
      <c r="I522" s="2">
        <v>42855</v>
      </c>
      <c r="J522" s="1">
        <v>0</v>
      </c>
      <c r="K522" s="1">
        <f>YEAR(Table_sales_pipeline[[#This Row],[close_date]])</f>
        <v>2017</v>
      </c>
      <c r="L522" s="1" t="str">
        <f>TEXT(Table_sales_pipeline[[#This Row],[close_date]],"MMMM")</f>
        <v>April</v>
      </c>
    </row>
    <row r="523" spans="1:12" x14ac:dyDescent="0.3">
      <c r="A523" s="1" t="s">
        <v>5486</v>
      </c>
      <c r="B523" s="1" t="s">
        <v>84</v>
      </c>
      <c r="C523" s="1" t="str">
        <f>VLOOKUP($B523,Table_sales_teams[],2,FALSE)</f>
        <v>Melvin Marxen</v>
      </c>
      <c r="D523" s="1" t="str">
        <f>VLOOKUP($B523,Table_sales_teams[],3,FALSE)</f>
        <v>Central</v>
      </c>
      <c r="E523" s="1" t="s">
        <v>15</v>
      </c>
      <c r="F523" s="1" t="s">
        <v>137</v>
      </c>
      <c r="G523" s="1" t="s">
        <v>12</v>
      </c>
      <c r="H523" s="2">
        <v>42845</v>
      </c>
      <c r="I523" s="2">
        <v>42852</v>
      </c>
      <c r="J523" s="1">
        <v>56</v>
      </c>
      <c r="K523" s="1">
        <f>YEAR(Table_sales_pipeline[[#This Row],[close_date]])</f>
        <v>2017</v>
      </c>
      <c r="L523" s="1" t="str">
        <f>TEXT(Table_sales_pipeline[[#This Row],[close_date]],"MMMM")</f>
        <v>April</v>
      </c>
    </row>
    <row r="524" spans="1:12" x14ac:dyDescent="0.3">
      <c r="A524" s="1" t="s">
        <v>8807</v>
      </c>
      <c r="B524" s="1" t="s">
        <v>9</v>
      </c>
      <c r="C524" s="1" t="str">
        <f>VLOOKUP($B524,Table_sales_teams[],2,FALSE)</f>
        <v>Melvin Marxen</v>
      </c>
      <c r="D524" s="1" t="str">
        <f>VLOOKUP($B524,Table_sales_teams[],3,FALSE)</f>
        <v>Central</v>
      </c>
      <c r="E524" s="1" t="s">
        <v>10</v>
      </c>
      <c r="F524" s="1" t="s">
        <v>362</v>
      </c>
      <c r="G524" s="1" t="s">
        <v>23</v>
      </c>
      <c r="H524" s="2">
        <v>42849</v>
      </c>
      <c r="I524" s="2">
        <v>42855</v>
      </c>
      <c r="J524" s="1">
        <v>0</v>
      </c>
      <c r="K524" s="1">
        <f>YEAR(Table_sales_pipeline[[#This Row],[close_date]])</f>
        <v>2017</v>
      </c>
      <c r="L524" s="1" t="str">
        <f>TEXT(Table_sales_pipeline[[#This Row],[close_date]],"MMMM")</f>
        <v>April</v>
      </c>
    </row>
    <row r="525" spans="1:12" x14ac:dyDescent="0.3">
      <c r="A525" s="1" t="s">
        <v>5503</v>
      </c>
      <c r="B525" s="1" t="s">
        <v>28</v>
      </c>
      <c r="C525" s="1" t="str">
        <f>VLOOKUP($B525,Table_sales_teams[],2,FALSE)</f>
        <v>Cara Losch</v>
      </c>
      <c r="D525" s="1" t="str">
        <f>VLOOKUP($B525,Table_sales_teams[],3,FALSE)</f>
        <v>East</v>
      </c>
      <c r="E525" s="1" t="s">
        <v>72</v>
      </c>
      <c r="F525" s="1" t="s">
        <v>202</v>
      </c>
      <c r="G525" s="1" t="s">
        <v>23</v>
      </c>
      <c r="H525" s="2">
        <v>42826</v>
      </c>
      <c r="I525" s="2">
        <v>42836</v>
      </c>
      <c r="J525" s="1">
        <v>0</v>
      </c>
      <c r="K525" s="1">
        <f>YEAR(Table_sales_pipeline[[#This Row],[close_date]])</f>
        <v>2017</v>
      </c>
      <c r="L525" s="1" t="str">
        <f>TEXT(Table_sales_pipeline[[#This Row],[close_date]],"MMMM")</f>
        <v>April</v>
      </c>
    </row>
    <row r="526" spans="1:12" x14ac:dyDescent="0.3">
      <c r="A526" s="1" t="s">
        <v>5509</v>
      </c>
      <c r="B526" s="1" t="s">
        <v>143</v>
      </c>
      <c r="C526" s="1" t="str">
        <f>VLOOKUP($B526,Table_sales_teams[],2,FALSE)</f>
        <v>Dustin Brinkmann</v>
      </c>
      <c r="D526" s="1" t="str">
        <f>VLOOKUP($B526,Table_sales_teams[],3,FALSE)</f>
        <v>Central</v>
      </c>
      <c r="E526" s="1" t="s">
        <v>15</v>
      </c>
      <c r="F526" s="1" t="s">
        <v>129</v>
      </c>
      <c r="G526" s="1" t="s">
        <v>23</v>
      </c>
      <c r="H526" s="2">
        <v>42842</v>
      </c>
      <c r="I526" s="2">
        <v>42844</v>
      </c>
      <c r="J526" s="1">
        <v>0</v>
      </c>
      <c r="K526" s="1">
        <f>YEAR(Table_sales_pipeline[[#This Row],[close_date]])</f>
        <v>2017</v>
      </c>
      <c r="L526" s="1" t="str">
        <f>TEXT(Table_sales_pipeline[[#This Row],[close_date]],"MMMM")</f>
        <v>April</v>
      </c>
    </row>
    <row r="527" spans="1:12" x14ac:dyDescent="0.3">
      <c r="A527" s="1" t="s">
        <v>5513</v>
      </c>
      <c r="B527" s="1" t="s">
        <v>90</v>
      </c>
      <c r="C527" s="1" t="str">
        <f>VLOOKUP($B527,Table_sales_teams[],2,FALSE)</f>
        <v>Cara Losch</v>
      </c>
      <c r="D527" s="1" t="str">
        <f>VLOOKUP($B527,Table_sales_teams[],3,FALSE)</f>
        <v>East</v>
      </c>
      <c r="E527" s="1" t="s">
        <v>10</v>
      </c>
      <c r="F527" s="1" t="s">
        <v>155</v>
      </c>
      <c r="G527" s="1" t="s">
        <v>23</v>
      </c>
      <c r="H527" s="2">
        <v>42838</v>
      </c>
      <c r="I527" s="2">
        <v>42851</v>
      </c>
      <c r="J527" s="1">
        <v>0</v>
      </c>
      <c r="K527" s="1">
        <f>YEAR(Table_sales_pipeline[[#This Row],[close_date]])</f>
        <v>2017</v>
      </c>
      <c r="L527" s="1" t="str">
        <f>TEXT(Table_sales_pipeline[[#This Row],[close_date]],"MMMM")</f>
        <v>April</v>
      </c>
    </row>
    <row r="528" spans="1:12" x14ac:dyDescent="0.3">
      <c r="A528" s="1" t="s">
        <v>8855</v>
      </c>
      <c r="B528" s="1" t="s">
        <v>49</v>
      </c>
      <c r="C528" s="1" t="str">
        <f>VLOOKUP($B528,Table_sales_teams[],2,FALSE)</f>
        <v>Summer Sewald</v>
      </c>
      <c r="D528" s="1" t="str">
        <f>VLOOKUP($B528,Table_sales_teams[],3,FALSE)</f>
        <v>West</v>
      </c>
      <c r="E528" s="1" t="s">
        <v>10</v>
      </c>
      <c r="F528" s="1" t="s">
        <v>69</v>
      </c>
      <c r="G528" s="1" t="s">
        <v>23</v>
      </c>
      <c r="H528" s="2">
        <v>42838</v>
      </c>
      <c r="I528" s="2">
        <v>42844</v>
      </c>
      <c r="J528" s="1">
        <v>0</v>
      </c>
      <c r="K528" s="1">
        <f>YEAR(Table_sales_pipeline[[#This Row],[close_date]])</f>
        <v>2017</v>
      </c>
      <c r="L528" s="1" t="str">
        <f>TEXT(Table_sales_pipeline[[#This Row],[close_date]],"MMMM")</f>
        <v>April</v>
      </c>
    </row>
    <row r="529" spans="1:12" x14ac:dyDescent="0.3">
      <c r="A529" s="1" t="s">
        <v>5556</v>
      </c>
      <c r="B529" s="1" t="s">
        <v>115</v>
      </c>
      <c r="C529" s="1" t="str">
        <f>VLOOKUP($B529,Table_sales_teams[],2,FALSE)</f>
        <v>Rocco Neubert</v>
      </c>
      <c r="D529" s="1" t="str">
        <f>VLOOKUP($B529,Table_sales_teams[],3,FALSE)</f>
        <v>East</v>
      </c>
      <c r="E529" s="1" t="s">
        <v>43</v>
      </c>
      <c r="F529" s="1" t="s">
        <v>29</v>
      </c>
      <c r="G529" s="1" t="s">
        <v>23</v>
      </c>
      <c r="H529" s="2">
        <v>42824</v>
      </c>
      <c r="I529" s="2">
        <v>42832</v>
      </c>
      <c r="J529" s="1">
        <v>0</v>
      </c>
      <c r="K529" s="1">
        <f>YEAR(Table_sales_pipeline[[#This Row],[close_date]])</f>
        <v>2017</v>
      </c>
      <c r="L529" s="1" t="str">
        <f>TEXT(Table_sales_pipeline[[#This Row],[close_date]],"MMMM")</f>
        <v>April</v>
      </c>
    </row>
    <row r="530" spans="1:12" x14ac:dyDescent="0.3">
      <c r="A530" s="1" t="s">
        <v>5558</v>
      </c>
      <c r="B530" s="1" t="s">
        <v>25</v>
      </c>
      <c r="C530" s="1" t="str">
        <f>VLOOKUP($B530,Table_sales_teams[],2,FALSE)</f>
        <v>Summer Sewald</v>
      </c>
      <c r="D530" s="1" t="str">
        <f>VLOOKUP($B530,Table_sales_teams[],3,FALSE)</f>
        <v>West</v>
      </c>
      <c r="E530" s="1" t="s">
        <v>72</v>
      </c>
      <c r="F530" s="1" t="s">
        <v>127</v>
      </c>
      <c r="G530" s="1" t="s">
        <v>23</v>
      </c>
      <c r="H530" s="2">
        <v>42843</v>
      </c>
      <c r="I530" s="2">
        <v>42845</v>
      </c>
      <c r="J530" s="1">
        <v>0</v>
      </c>
      <c r="K530" s="1">
        <f>YEAR(Table_sales_pipeline[[#This Row],[close_date]])</f>
        <v>2017</v>
      </c>
      <c r="L530" s="1" t="str">
        <f>TEXT(Table_sales_pipeline[[#This Row],[close_date]],"MMMM")</f>
        <v>April</v>
      </c>
    </row>
    <row r="531" spans="1:12" x14ac:dyDescent="0.3">
      <c r="A531" s="1" t="s">
        <v>5569</v>
      </c>
      <c r="B531" s="1" t="s">
        <v>146</v>
      </c>
      <c r="C531" s="1" t="str">
        <f>VLOOKUP($B531,Table_sales_teams[],2,FALSE)</f>
        <v>Rocco Neubert</v>
      </c>
      <c r="D531" s="1" t="str">
        <f>VLOOKUP($B531,Table_sales_teams[],3,FALSE)</f>
        <v>East</v>
      </c>
      <c r="E531" s="1" t="s">
        <v>10</v>
      </c>
      <c r="F531" s="1" t="s">
        <v>419</v>
      </c>
      <c r="G531" s="1" t="s">
        <v>12</v>
      </c>
      <c r="H531" s="2">
        <v>42821</v>
      </c>
      <c r="I531" s="2">
        <v>42830</v>
      </c>
      <c r="J531" s="1">
        <v>5363</v>
      </c>
      <c r="K531" s="1">
        <f>YEAR(Table_sales_pipeline[[#This Row],[close_date]])</f>
        <v>2017</v>
      </c>
      <c r="L531" s="1" t="str">
        <f>TEXT(Table_sales_pipeline[[#This Row],[close_date]],"MMMM")</f>
        <v>April</v>
      </c>
    </row>
    <row r="532" spans="1:12" x14ac:dyDescent="0.3">
      <c r="A532" s="1" t="s">
        <v>5577</v>
      </c>
      <c r="B532" s="1" t="s">
        <v>101</v>
      </c>
      <c r="C532" s="1" t="str">
        <f>VLOOKUP($B532,Table_sales_teams[],2,FALSE)</f>
        <v>Dustin Brinkmann</v>
      </c>
      <c r="D532" s="1" t="str">
        <f>VLOOKUP($B532,Table_sales_teams[],3,FALSE)</f>
        <v>Central</v>
      </c>
      <c r="E532" s="1" t="s">
        <v>36</v>
      </c>
      <c r="F532" s="1" t="s">
        <v>22</v>
      </c>
      <c r="G532" s="1" t="s">
        <v>23</v>
      </c>
      <c r="H532" s="2">
        <v>42850</v>
      </c>
      <c r="I532" s="2">
        <v>42852</v>
      </c>
      <c r="J532" s="1">
        <v>0</v>
      </c>
      <c r="K532" s="1">
        <f>YEAR(Table_sales_pipeline[[#This Row],[close_date]])</f>
        <v>2017</v>
      </c>
      <c r="L532" s="1" t="str">
        <f>TEXT(Table_sales_pipeline[[#This Row],[close_date]],"MMMM")</f>
        <v>April</v>
      </c>
    </row>
    <row r="533" spans="1:12" x14ac:dyDescent="0.3">
      <c r="A533" s="1" t="s">
        <v>5680</v>
      </c>
      <c r="B533" s="1" t="s">
        <v>75</v>
      </c>
      <c r="C533" s="1" t="str">
        <f>VLOOKUP($B533,Table_sales_teams[],2,FALSE)</f>
        <v>Rocco Neubert</v>
      </c>
      <c r="D533" s="1" t="str">
        <f>VLOOKUP($B533,Table_sales_teams[],3,FALSE)</f>
        <v>East</v>
      </c>
      <c r="E533" s="1" t="s">
        <v>72</v>
      </c>
      <c r="F533" s="1" t="s">
        <v>152</v>
      </c>
      <c r="G533" s="1" t="s">
        <v>12</v>
      </c>
      <c r="H533" s="2">
        <v>42820</v>
      </c>
      <c r="I533" s="2">
        <v>42830</v>
      </c>
      <c r="J533" s="1">
        <v>971</v>
      </c>
      <c r="K533" s="1">
        <f>YEAR(Table_sales_pipeline[[#This Row],[close_date]])</f>
        <v>2017</v>
      </c>
      <c r="L533" s="1" t="str">
        <f>TEXT(Table_sales_pipeline[[#This Row],[close_date]],"MMMM")</f>
        <v>April</v>
      </c>
    </row>
    <row r="534" spans="1:12" x14ac:dyDescent="0.3">
      <c r="A534" s="1" t="s">
        <v>5688</v>
      </c>
      <c r="B534" s="1" t="s">
        <v>84</v>
      </c>
      <c r="C534" s="1" t="str">
        <f>VLOOKUP($B534,Table_sales_teams[],2,FALSE)</f>
        <v>Melvin Marxen</v>
      </c>
      <c r="D534" s="1" t="str">
        <f>VLOOKUP($B534,Table_sales_teams[],3,FALSE)</f>
        <v>Central</v>
      </c>
      <c r="E534" s="1" t="s">
        <v>21</v>
      </c>
      <c r="F534" s="1" t="s">
        <v>258</v>
      </c>
      <c r="G534" s="1" t="s">
        <v>12</v>
      </c>
      <c r="H534" s="2">
        <v>42841</v>
      </c>
      <c r="I534" s="2">
        <v>42849</v>
      </c>
      <c r="J534" s="1">
        <v>538</v>
      </c>
      <c r="K534" s="1">
        <f>YEAR(Table_sales_pipeline[[#This Row],[close_date]])</f>
        <v>2017</v>
      </c>
      <c r="L534" s="1" t="str">
        <f>TEXT(Table_sales_pipeline[[#This Row],[close_date]],"MMMM")</f>
        <v>April</v>
      </c>
    </row>
    <row r="535" spans="1:12" x14ac:dyDescent="0.3">
      <c r="A535" s="1" t="s">
        <v>5699</v>
      </c>
      <c r="B535" s="1" t="s">
        <v>133</v>
      </c>
      <c r="C535" s="1" t="str">
        <f>VLOOKUP($B535,Table_sales_teams[],2,FALSE)</f>
        <v>Dustin Brinkmann</v>
      </c>
      <c r="D535" s="1" t="str">
        <f>VLOOKUP($B535,Table_sales_teams[],3,FALSE)</f>
        <v>Central</v>
      </c>
      <c r="E535" s="1" t="s">
        <v>21</v>
      </c>
      <c r="F535" s="1" t="s">
        <v>239</v>
      </c>
      <c r="G535" s="1" t="s">
        <v>23</v>
      </c>
      <c r="H535" s="2">
        <v>42829</v>
      </c>
      <c r="I535" s="2">
        <v>42831</v>
      </c>
      <c r="J535" s="1">
        <v>0</v>
      </c>
      <c r="K535" s="1">
        <f>YEAR(Table_sales_pipeline[[#This Row],[close_date]])</f>
        <v>2017</v>
      </c>
      <c r="L535" s="1" t="str">
        <f>TEXT(Table_sales_pipeline[[#This Row],[close_date]],"MMMM")</f>
        <v>April</v>
      </c>
    </row>
    <row r="536" spans="1:12" x14ac:dyDescent="0.3">
      <c r="A536" s="1" t="s">
        <v>5715</v>
      </c>
      <c r="B536" s="1" t="s">
        <v>25</v>
      </c>
      <c r="C536" s="1" t="str">
        <f>VLOOKUP($B536,Table_sales_teams[],2,FALSE)</f>
        <v>Summer Sewald</v>
      </c>
      <c r="D536" s="1" t="str">
        <f>VLOOKUP($B536,Table_sales_teams[],3,FALSE)</f>
        <v>West</v>
      </c>
      <c r="E536" s="1" t="s">
        <v>15</v>
      </c>
      <c r="F536" s="1" t="s">
        <v>252</v>
      </c>
      <c r="G536" s="1" t="s">
        <v>12</v>
      </c>
      <c r="H536" s="2">
        <v>42843</v>
      </c>
      <c r="I536" s="2">
        <v>42854</v>
      </c>
      <c r="J536" s="1">
        <v>44</v>
      </c>
      <c r="K536" s="1">
        <f>YEAR(Table_sales_pipeline[[#This Row],[close_date]])</f>
        <v>2017</v>
      </c>
      <c r="L536" s="1" t="str">
        <f>TEXT(Table_sales_pipeline[[#This Row],[close_date]],"MMMM")</f>
        <v>April</v>
      </c>
    </row>
    <row r="537" spans="1:12" x14ac:dyDescent="0.3">
      <c r="A537" s="1" t="s">
        <v>5720</v>
      </c>
      <c r="B537" s="1" t="s">
        <v>242</v>
      </c>
      <c r="C537" s="1" t="str">
        <f>VLOOKUP($B537,Table_sales_teams[],2,FALSE)</f>
        <v>Summer Sewald</v>
      </c>
      <c r="D537" s="1" t="str">
        <f>VLOOKUP($B537,Table_sales_teams[],3,FALSE)</f>
        <v>West</v>
      </c>
      <c r="E537" s="1" t="s">
        <v>43</v>
      </c>
      <c r="F537" s="1" t="s">
        <v>161</v>
      </c>
      <c r="G537" s="1" t="s">
        <v>12</v>
      </c>
      <c r="H537" s="2">
        <v>42845</v>
      </c>
      <c r="I537" s="2">
        <v>42855</v>
      </c>
      <c r="J537" s="1">
        <v>5958</v>
      </c>
      <c r="K537" s="1">
        <f>YEAR(Table_sales_pipeline[[#This Row],[close_date]])</f>
        <v>2017</v>
      </c>
      <c r="L537" s="1" t="str">
        <f>TEXT(Table_sales_pipeline[[#This Row],[close_date]],"MMMM")</f>
        <v>April</v>
      </c>
    </row>
    <row r="538" spans="1:12" x14ac:dyDescent="0.3">
      <c r="A538" s="1" t="s">
        <v>5756</v>
      </c>
      <c r="B538" s="1" t="s">
        <v>154</v>
      </c>
      <c r="C538" s="1" t="str">
        <f>VLOOKUP($B538,Table_sales_teams[],2,FALSE)</f>
        <v>Melvin Marxen</v>
      </c>
      <c r="D538" s="1" t="str">
        <f>VLOOKUP($B538,Table_sales_teams[],3,FALSE)</f>
        <v>Central</v>
      </c>
      <c r="E538" s="1" t="s">
        <v>72</v>
      </c>
      <c r="F538" s="1" t="s">
        <v>131</v>
      </c>
      <c r="G538" s="1" t="s">
        <v>12</v>
      </c>
      <c r="H538" s="2">
        <v>42842</v>
      </c>
      <c r="I538" s="2">
        <v>42848</v>
      </c>
      <c r="J538" s="1">
        <v>1160</v>
      </c>
      <c r="K538" s="1">
        <f>YEAR(Table_sales_pipeline[[#This Row],[close_date]])</f>
        <v>2017</v>
      </c>
      <c r="L538" s="1" t="str">
        <f>TEXT(Table_sales_pipeline[[#This Row],[close_date]],"MMMM")</f>
        <v>April</v>
      </c>
    </row>
    <row r="539" spans="1:12" x14ac:dyDescent="0.3">
      <c r="A539" s="1" t="s">
        <v>5772</v>
      </c>
      <c r="B539" s="1" t="s">
        <v>49</v>
      </c>
      <c r="C539" s="1" t="str">
        <f>VLOOKUP($B539,Table_sales_teams[],2,FALSE)</f>
        <v>Summer Sewald</v>
      </c>
      <c r="D539" s="1" t="str">
        <f>VLOOKUP($B539,Table_sales_teams[],3,FALSE)</f>
        <v>West</v>
      </c>
      <c r="E539" s="1" t="s">
        <v>10</v>
      </c>
      <c r="F539" s="1" t="s">
        <v>331</v>
      </c>
      <c r="G539" s="1" t="s">
        <v>23</v>
      </c>
      <c r="H539" s="2">
        <v>42830</v>
      </c>
      <c r="I539" s="2">
        <v>42840</v>
      </c>
      <c r="J539" s="1">
        <v>0</v>
      </c>
      <c r="K539" s="1">
        <f>YEAR(Table_sales_pipeline[[#This Row],[close_date]])</f>
        <v>2017</v>
      </c>
      <c r="L539" s="1" t="str">
        <f>TEXT(Table_sales_pipeline[[#This Row],[close_date]],"MMMM")</f>
        <v>April</v>
      </c>
    </row>
    <row r="540" spans="1:12" x14ac:dyDescent="0.3">
      <c r="A540" s="1" t="s">
        <v>5778</v>
      </c>
      <c r="B540" s="1" t="s">
        <v>143</v>
      </c>
      <c r="C540" s="1" t="str">
        <f>VLOOKUP($B540,Table_sales_teams[],2,FALSE)</f>
        <v>Dustin Brinkmann</v>
      </c>
      <c r="D540" s="1" t="str">
        <f>VLOOKUP($B540,Table_sales_teams[],3,FALSE)</f>
        <v>Central</v>
      </c>
      <c r="E540" s="1" t="s">
        <v>15</v>
      </c>
      <c r="F540" s="1" t="s">
        <v>131</v>
      </c>
      <c r="G540" s="1" t="s">
        <v>23</v>
      </c>
      <c r="H540" s="2">
        <v>42824</v>
      </c>
      <c r="I540" s="2">
        <v>42834</v>
      </c>
      <c r="J540" s="1">
        <v>0</v>
      </c>
      <c r="K540" s="1">
        <f>YEAR(Table_sales_pipeline[[#This Row],[close_date]])</f>
        <v>2017</v>
      </c>
      <c r="L540" s="1" t="str">
        <f>TEXT(Table_sales_pipeline[[#This Row],[close_date]],"MMMM")</f>
        <v>April</v>
      </c>
    </row>
    <row r="541" spans="1:12" x14ac:dyDescent="0.3">
      <c r="A541" s="1" t="s">
        <v>5781</v>
      </c>
      <c r="B541" s="1" t="s">
        <v>146</v>
      </c>
      <c r="C541" s="1" t="str">
        <f>VLOOKUP($B541,Table_sales_teams[],2,FALSE)</f>
        <v>Rocco Neubert</v>
      </c>
      <c r="D541" s="1" t="str">
        <f>VLOOKUP($B541,Table_sales_teams[],3,FALSE)</f>
        <v>East</v>
      </c>
      <c r="E541" s="1" t="s">
        <v>21</v>
      </c>
      <c r="F541" s="1" t="s">
        <v>174</v>
      </c>
      <c r="G541" s="1" t="s">
        <v>23</v>
      </c>
      <c r="H541" s="2">
        <v>42829</v>
      </c>
      <c r="I541" s="2">
        <v>42838</v>
      </c>
      <c r="J541" s="1">
        <v>0</v>
      </c>
      <c r="K541" s="1">
        <f>YEAR(Table_sales_pipeline[[#This Row],[close_date]])</f>
        <v>2017</v>
      </c>
      <c r="L541" s="1" t="str">
        <f>TEXT(Table_sales_pipeline[[#This Row],[close_date]],"MMMM")</f>
        <v>April</v>
      </c>
    </row>
    <row r="542" spans="1:12" x14ac:dyDescent="0.3">
      <c r="A542" s="1" t="s">
        <v>5788</v>
      </c>
      <c r="B542" s="1" t="s">
        <v>242</v>
      </c>
      <c r="C542" s="1" t="str">
        <f>VLOOKUP($B542,Table_sales_teams[],2,FALSE)</f>
        <v>Summer Sewald</v>
      </c>
      <c r="D542" s="1" t="str">
        <f>VLOOKUP($B542,Table_sales_teams[],3,FALSE)</f>
        <v>West</v>
      </c>
      <c r="E542" s="1" t="s">
        <v>72</v>
      </c>
      <c r="F542" s="1" t="s">
        <v>218</v>
      </c>
      <c r="G542" s="1" t="s">
        <v>12</v>
      </c>
      <c r="H542" s="2">
        <v>42829</v>
      </c>
      <c r="I542" s="2">
        <v>42836</v>
      </c>
      <c r="J542" s="1">
        <v>1181</v>
      </c>
      <c r="K542" s="1">
        <f>YEAR(Table_sales_pipeline[[#This Row],[close_date]])</f>
        <v>2017</v>
      </c>
      <c r="L542" s="1" t="str">
        <f>TEXT(Table_sales_pipeline[[#This Row],[close_date]],"MMMM")</f>
        <v>April</v>
      </c>
    </row>
    <row r="543" spans="1:12" x14ac:dyDescent="0.3">
      <c r="A543" s="1" t="s">
        <v>5831</v>
      </c>
      <c r="B543" s="1" t="s">
        <v>63</v>
      </c>
      <c r="C543" s="1" t="str">
        <f>VLOOKUP($B543,Table_sales_teams[],2,FALSE)</f>
        <v>Cara Losch</v>
      </c>
      <c r="D543" s="1" t="str">
        <f>VLOOKUP($B543,Table_sales_teams[],3,FALSE)</f>
        <v>East</v>
      </c>
      <c r="E543" s="1" t="s">
        <v>21</v>
      </c>
      <c r="F543" s="1" t="s">
        <v>267</v>
      </c>
      <c r="G543" s="1" t="s">
        <v>23</v>
      </c>
      <c r="H543" s="2">
        <v>42832</v>
      </c>
      <c r="I543" s="2">
        <v>42840</v>
      </c>
      <c r="J543" s="1">
        <v>0</v>
      </c>
      <c r="K543" s="1">
        <f>YEAR(Table_sales_pipeline[[#This Row],[close_date]])</f>
        <v>2017</v>
      </c>
      <c r="L543" s="1" t="str">
        <f>TEXT(Table_sales_pipeline[[#This Row],[close_date]],"MMMM")</f>
        <v>April</v>
      </c>
    </row>
    <row r="544" spans="1:12" x14ac:dyDescent="0.3">
      <c r="A544" s="1" t="s">
        <v>5832</v>
      </c>
      <c r="B544" s="1" t="s">
        <v>101</v>
      </c>
      <c r="C544" s="1" t="str">
        <f>VLOOKUP($B544,Table_sales_teams[],2,FALSE)</f>
        <v>Dustin Brinkmann</v>
      </c>
      <c r="D544" s="1" t="str">
        <f>VLOOKUP($B544,Table_sales_teams[],3,FALSE)</f>
        <v>Central</v>
      </c>
      <c r="E544" s="1" t="s">
        <v>36</v>
      </c>
      <c r="F544" s="1" t="s">
        <v>11</v>
      </c>
      <c r="G544" s="1" t="s">
        <v>23</v>
      </c>
      <c r="H544" s="2">
        <v>42832</v>
      </c>
      <c r="I544" s="2">
        <v>42837</v>
      </c>
      <c r="J544" s="1">
        <v>0</v>
      </c>
      <c r="K544" s="1">
        <f>YEAR(Table_sales_pipeline[[#This Row],[close_date]])</f>
        <v>2017</v>
      </c>
      <c r="L544" s="1" t="str">
        <f>TEXT(Table_sales_pipeline[[#This Row],[close_date]],"MMMM")</f>
        <v>April</v>
      </c>
    </row>
    <row r="545" spans="1:12" x14ac:dyDescent="0.3">
      <c r="A545" s="1" t="s">
        <v>5847</v>
      </c>
      <c r="B545" s="1" t="s">
        <v>9</v>
      </c>
      <c r="C545" s="1" t="str">
        <f>VLOOKUP($B545,Table_sales_teams[],2,FALSE)</f>
        <v>Melvin Marxen</v>
      </c>
      <c r="D545" s="1" t="str">
        <f>VLOOKUP($B545,Table_sales_teams[],3,FALSE)</f>
        <v>Central</v>
      </c>
      <c r="E545" s="1" t="s">
        <v>43</v>
      </c>
      <c r="F545" s="1" t="s">
        <v>137</v>
      </c>
      <c r="G545" s="1" t="s">
        <v>12</v>
      </c>
      <c r="H545" s="2">
        <v>42835</v>
      </c>
      <c r="I545" s="2">
        <v>42841</v>
      </c>
      <c r="J545" s="1">
        <v>4955</v>
      </c>
      <c r="K545" s="1">
        <f>YEAR(Table_sales_pipeline[[#This Row],[close_date]])</f>
        <v>2017</v>
      </c>
      <c r="L545" s="1" t="str">
        <f>TEXT(Table_sales_pipeline[[#This Row],[close_date]],"MMMM")</f>
        <v>April</v>
      </c>
    </row>
    <row r="546" spans="1:12" x14ac:dyDescent="0.3">
      <c r="A546" s="1" t="s">
        <v>5858</v>
      </c>
      <c r="B546" s="1" t="s">
        <v>20</v>
      </c>
      <c r="C546" s="1" t="str">
        <f>VLOOKUP($B546,Table_sales_teams[],2,FALSE)</f>
        <v>Melvin Marxen</v>
      </c>
      <c r="D546" s="1" t="str">
        <f>VLOOKUP($B546,Table_sales_teams[],3,FALSE)</f>
        <v>Central</v>
      </c>
      <c r="E546" s="1" t="s">
        <v>43</v>
      </c>
      <c r="F546" s="1" t="s">
        <v>22</v>
      </c>
      <c r="G546" s="1" t="s">
        <v>23</v>
      </c>
      <c r="H546" s="2">
        <v>42825</v>
      </c>
      <c r="I546" s="2">
        <v>42827</v>
      </c>
      <c r="J546" s="1">
        <v>0</v>
      </c>
      <c r="K546" s="1">
        <f>YEAR(Table_sales_pipeline[[#This Row],[close_date]])</f>
        <v>2017</v>
      </c>
      <c r="L546" s="1" t="str">
        <f>TEXT(Table_sales_pipeline[[#This Row],[close_date]],"MMMM")</f>
        <v>April</v>
      </c>
    </row>
    <row r="547" spans="1:12" x14ac:dyDescent="0.3">
      <c r="A547" s="1" t="s">
        <v>5884</v>
      </c>
      <c r="B547" s="1" t="s">
        <v>14</v>
      </c>
      <c r="C547" s="1" t="str">
        <f>VLOOKUP($B547,Table_sales_teams[],2,FALSE)</f>
        <v>Dustin Brinkmann</v>
      </c>
      <c r="D547" s="1" t="str">
        <f>VLOOKUP($B547,Table_sales_teams[],3,FALSE)</f>
        <v>Central</v>
      </c>
      <c r="E547" s="1" t="s">
        <v>15</v>
      </c>
      <c r="F547" s="1" t="s">
        <v>22</v>
      </c>
      <c r="G547" s="1" t="s">
        <v>23</v>
      </c>
      <c r="H547" s="2">
        <v>42820</v>
      </c>
      <c r="I547" s="2">
        <v>42829</v>
      </c>
      <c r="J547" s="1">
        <v>0</v>
      </c>
      <c r="K547" s="1">
        <f>YEAR(Table_sales_pipeline[[#This Row],[close_date]])</f>
        <v>2017</v>
      </c>
      <c r="L547" s="1" t="str">
        <f>TEXT(Table_sales_pipeline[[#This Row],[close_date]],"MMMM")</f>
        <v>April</v>
      </c>
    </row>
    <row r="548" spans="1:12" x14ac:dyDescent="0.3">
      <c r="A548" s="1" t="s">
        <v>5897</v>
      </c>
      <c r="B548" s="1" t="s">
        <v>71</v>
      </c>
      <c r="C548" s="1" t="str">
        <f>VLOOKUP($B548,Table_sales_teams[],2,FALSE)</f>
        <v>Celia Rouche</v>
      </c>
      <c r="D548" s="1" t="str">
        <f>VLOOKUP($B548,Table_sales_teams[],3,FALSE)</f>
        <v>West</v>
      </c>
      <c r="E548" s="1" t="s">
        <v>72</v>
      </c>
      <c r="F548" s="1" t="s">
        <v>212</v>
      </c>
      <c r="G548" s="1" t="s">
        <v>12</v>
      </c>
      <c r="H548" s="2">
        <v>42825</v>
      </c>
      <c r="I548" s="2">
        <v>42834</v>
      </c>
      <c r="J548" s="1">
        <v>901</v>
      </c>
      <c r="K548" s="1">
        <f>YEAR(Table_sales_pipeline[[#This Row],[close_date]])</f>
        <v>2017</v>
      </c>
      <c r="L548" s="1" t="str">
        <f>TEXT(Table_sales_pipeline[[#This Row],[close_date]],"MMMM")</f>
        <v>April</v>
      </c>
    </row>
    <row r="549" spans="1:12" x14ac:dyDescent="0.3">
      <c r="A549" s="1" t="s">
        <v>5911</v>
      </c>
      <c r="B549" s="1" t="s">
        <v>187</v>
      </c>
      <c r="C549" s="1" t="str">
        <f>VLOOKUP($B549,Table_sales_teams[],2,FALSE)</f>
        <v>Summer Sewald</v>
      </c>
      <c r="D549" s="1" t="str">
        <f>VLOOKUP($B549,Table_sales_teams[],3,FALSE)</f>
        <v>West</v>
      </c>
      <c r="E549" s="1" t="s">
        <v>21</v>
      </c>
      <c r="F549" s="1" t="s">
        <v>331</v>
      </c>
      <c r="G549" s="1" t="s">
        <v>12</v>
      </c>
      <c r="H549" s="2">
        <v>42843</v>
      </c>
      <c r="I549" s="2">
        <v>42849</v>
      </c>
      <c r="J549" s="1">
        <v>552</v>
      </c>
      <c r="K549" s="1">
        <f>YEAR(Table_sales_pipeline[[#This Row],[close_date]])</f>
        <v>2017</v>
      </c>
      <c r="L549" s="1" t="str">
        <f>TEXT(Table_sales_pipeline[[#This Row],[close_date]],"MMMM")</f>
        <v>April</v>
      </c>
    </row>
    <row r="550" spans="1:12" x14ac:dyDescent="0.3">
      <c r="A550" s="1" t="s">
        <v>5930</v>
      </c>
      <c r="B550" s="1" t="s">
        <v>172</v>
      </c>
      <c r="C550" s="1" t="str">
        <f>VLOOKUP($B550,Table_sales_teams[],2,FALSE)</f>
        <v>Melvin Marxen</v>
      </c>
      <c r="D550" s="1" t="str">
        <f>VLOOKUP($B550,Table_sales_teams[],3,FALSE)</f>
        <v>Central</v>
      </c>
      <c r="E550" s="1" t="s">
        <v>36</v>
      </c>
      <c r="F550" s="1" t="s">
        <v>131</v>
      </c>
      <c r="G550" s="1" t="s">
        <v>23</v>
      </c>
      <c r="H550" s="2">
        <v>42836</v>
      </c>
      <c r="I550" s="2">
        <v>42837</v>
      </c>
      <c r="J550" s="1">
        <v>0</v>
      </c>
      <c r="K550" s="1">
        <f>YEAR(Table_sales_pipeline[[#This Row],[close_date]])</f>
        <v>2017</v>
      </c>
      <c r="L550" s="1" t="str">
        <f>TEXT(Table_sales_pipeline[[#This Row],[close_date]],"MMMM")</f>
        <v>April</v>
      </c>
    </row>
    <row r="551" spans="1:12" x14ac:dyDescent="0.3">
      <c r="A551" s="1" t="s">
        <v>5943</v>
      </c>
      <c r="B551" s="1" t="s">
        <v>143</v>
      </c>
      <c r="C551" s="1" t="str">
        <f>VLOOKUP($B551,Table_sales_teams[],2,FALSE)</f>
        <v>Dustin Brinkmann</v>
      </c>
      <c r="D551" s="1" t="str">
        <f>VLOOKUP($B551,Table_sales_teams[],3,FALSE)</f>
        <v>Central</v>
      </c>
      <c r="E551" s="1" t="s">
        <v>36</v>
      </c>
      <c r="F551" s="1" t="s">
        <v>131</v>
      </c>
      <c r="G551" s="1" t="s">
        <v>12</v>
      </c>
      <c r="H551" s="2">
        <v>42837</v>
      </c>
      <c r="I551" s="2">
        <v>42845</v>
      </c>
      <c r="J551" s="1">
        <v>3785</v>
      </c>
      <c r="K551" s="1">
        <f>YEAR(Table_sales_pipeline[[#This Row],[close_date]])</f>
        <v>2017</v>
      </c>
      <c r="L551" s="1" t="str">
        <f>TEXT(Table_sales_pipeline[[#This Row],[close_date]],"MMMM")</f>
        <v>April</v>
      </c>
    </row>
    <row r="552" spans="1:12" x14ac:dyDescent="0.3">
      <c r="A552" s="1" t="s">
        <v>5952</v>
      </c>
      <c r="B552" s="1" t="s">
        <v>97</v>
      </c>
      <c r="C552" s="1" t="str">
        <f>VLOOKUP($B552,Table_sales_teams[],2,FALSE)</f>
        <v>Celia Rouche</v>
      </c>
      <c r="D552" s="1" t="str">
        <f>VLOOKUP($B552,Table_sales_teams[],3,FALSE)</f>
        <v>West</v>
      </c>
      <c r="E552" s="1" t="s">
        <v>15</v>
      </c>
      <c r="F552" s="1" t="s">
        <v>127</v>
      </c>
      <c r="G552" s="1" t="s">
        <v>23</v>
      </c>
      <c r="H552" s="2">
        <v>42837</v>
      </c>
      <c r="I552" s="2">
        <v>42838</v>
      </c>
      <c r="J552" s="1">
        <v>0</v>
      </c>
      <c r="K552" s="1">
        <f>YEAR(Table_sales_pipeline[[#This Row],[close_date]])</f>
        <v>2017</v>
      </c>
      <c r="L552" s="1" t="str">
        <f>TEXT(Table_sales_pipeline[[#This Row],[close_date]],"MMMM")</f>
        <v>April</v>
      </c>
    </row>
    <row r="553" spans="1:12" x14ac:dyDescent="0.3">
      <c r="A553" s="1" t="s">
        <v>5980</v>
      </c>
      <c r="B553" s="1" t="s">
        <v>49</v>
      </c>
      <c r="C553" s="1" t="str">
        <f>VLOOKUP($B553,Table_sales_teams[],2,FALSE)</f>
        <v>Summer Sewald</v>
      </c>
      <c r="D553" s="1" t="str">
        <f>VLOOKUP($B553,Table_sales_teams[],3,FALSE)</f>
        <v>West</v>
      </c>
      <c r="E553" s="1" t="s">
        <v>21</v>
      </c>
      <c r="F553" s="1" t="s">
        <v>668</v>
      </c>
      <c r="G553" s="1" t="s">
        <v>23</v>
      </c>
      <c r="H553" s="2">
        <v>42836</v>
      </c>
      <c r="I553" s="2">
        <v>42838</v>
      </c>
      <c r="J553" s="1">
        <v>0</v>
      </c>
      <c r="K553" s="1">
        <f>YEAR(Table_sales_pipeline[[#This Row],[close_date]])</f>
        <v>2017</v>
      </c>
      <c r="L553" s="1" t="str">
        <f>TEXT(Table_sales_pipeline[[#This Row],[close_date]],"MMMM")</f>
        <v>April</v>
      </c>
    </row>
    <row r="554" spans="1:12" x14ac:dyDescent="0.3">
      <c r="A554" s="1" t="s">
        <v>5982</v>
      </c>
      <c r="B554" s="1" t="s">
        <v>187</v>
      </c>
      <c r="C554" s="1" t="str">
        <f>VLOOKUP($B554,Table_sales_teams[],2,FALSE)</f>
        <v>Summer Sewald</v>
      </c>
      <c r="D554" s="1" t="str">
        <f>VLOOKUP($B554,Table_sales_teams[],3,FALSE)</f>
        <v>West</v>
      </c>
      <c r="E554" s="1" t="s">
        <v>21</v>
      </c>
      <c r="F554" s="1" t="s">
        <v>328</v>
      </c>
      <c r="G554" s="1" t="s">
        <v>12</v>
      </c>
      <c r="H554" s="2">
        <v>42833</v>
      </c>
      <c r="I554" s="2">
        <v>42842</v>
      </c>
      <c r="J554" s="1">
        <v>501</v>
      </c>
      <c r="K554" s="1">
        <f>YEAR(Table_sales_pipeline[[#This Row],[close_date]])</f>
        <v>2017</v>
      </c>
      <c r="L554" s="1" t="str">
        <f>TEXT(Table_sales_pipeline[[#This Row],[close_date]],"MMMM")</f>
        <v>April</v>
      </c>
    </row>
    <row r="555" spans="1:12" x14ac:dyDescent="0.3">
      <c r="A555" s="1" t="s">
        <v>6008</v>
      </c>
      <c r="B555" s="1" t="s">
        <v>20</v>
      </c>
      <c r="C555" s="1" t="str">
        <f>VLOOKUP($B555,Table_sales_teams[],2,FALSE)</f>
        <v>Melvin Marxen</v>
      </c>
      <c r="D555" s="1" t="str">
        <f>VLOOKUP($B555,Table_sales_teams[],3,FALSE)</f>
        <v>Central</v>
      </c>
      <c r="E555" s="1" t="s">
        <v>15</v>
      </c>
      <c r="F555" s="1" t="s">
        <v>18</v>
      </c>
      <c r="G555" s="1" t="s">
        <v>23</v>
      </c>
      <c r="H555" s="2">
        <v>42822</v>
      </c>
      <c r="I555" s="2">
        <v>42828</v>
      </c>
      <c r="J555" s="1">
        <v>0</v>
      </c>
      <c r="K555" s="1">
        <f>YEAR(Table_sales_pipeline[[#This Row],[close_date]])</f>
        <v>2017</v>
      </c>
      <c r="L555" s="1" t="str">
        <f>TEXT(Table_sales_pipeline[[#This Row],[close_date]],"MMMM")</f>
        <v>April</v>
      </c>
    </row>
    <row r="556" spans="1:12" x14ac:dyDescent="0.3">
      <c r="A556" s="1" t="s">
        <v>6010</v>
      </c>
      <c r="B556" s="1" t="s">
        <v>75</v>
      </c>
      <c r="C556" s="1" t="str">
        <f>VLOOKUP($B556,Table_sales_teams[],2,FALSE)</f>
        <v>Rocco Neubert</v>
      </c>
      <c r="D556" s="1" t="str">
        <f>VLOOKUP($B556,Table_sales_teams[],3,FALSE)</f>
        <v>East</v>
      </c>
      <c r="E556" s="1" t="s">
        <v>15</v>
      </c>
      <c r="F556" s="1" t="s">
        <v>139</v>
      </c>
      <c r="G556" s="1" t="s">
        <v>12</v>
      </c>
      <c r="H556" s="2">
        <v>42836</v>
      </c>
      <c r="I556" s="2">
        <v>42838</v>
      </c>
      <c r="J556" s="1">
        <v>52</v>
      </c>
      <c r="K556" s="1">
        <f>YEAR(Table_sales_pipeline[[#This Row],[close_date]])</f>
        <v>2017</v>
      </c>
      <c r="L556" s="1" t="str">
        <f>TEXT(Table_sales_pipeline[[#This Row],[close_date]],"MMMM")</f>
        <v>April</v>
      </c>
    </row>
    <row r="557" spans="1:12" x14ac:dyDescent="0.3">
      <c r="A557" s="1" t="s">
        <v>545</v>
      </c>
      <c r="B557" s="1" t="s">
        <v>133</v>
      </c>
      <c r="C557" s="1" t="str">
        <f>VLOOKUP($B557,Table_sales_teams[],2,FALSE)</f>
        <v>Dustin Brinkmann</v>
      </c>
      <c r="D557" s="1" t="str">
        <f>VLOOKUP($B557,Table_sales_teams[],3,FALSE)</f>
        <v>Central</v>
      </c>
      <c r="E557" s="1" t="s">
        <v>36</v>
      </c>
      <c r="F557" s="1" t="s">
        <v>362</v>
      </c>
      <c r="G557" s="1" t="s">
        <v>23</v>
      </c>
      <c r="H557" s="2">
        <v>42829</v>
      </c>
      <c r="I557" s="2">
        <v>42840</v>
      </c>
      <c r="J557" s="1">
        <v>0</v>
      </c>
      <c r="K557" s="1">
        <f>YEAR(Table_sales_pipeline[[#This Row],[close_date]])</f>
        <v>2017</v>
      </c>
      <c r="L557" s="1" t="str">
        <f>TEXT(Table_sales_pipeline[[#This Row],[close_date]],"MMMM")</f>
        <v>April</v>
      </c>
    </row>
    <row r="558" spans="1:12" x14ac:dyDescent="0.3">
      <c r="A558" s="1" t="s">
        <v>6061</v>
      </c>
      <c r="B558" s="1" t="s">
        <v>97</v>
      </c>
      <c r="C558" s="1" t="str">
        <f>VLOOKUP($B558,Table_sales_teams[],2,FALSE)</f>
        <v>Celia Rouche</v>
      </c>
      <c r="D558" s="1" t="str">
        <f>VLOOKUP($B558,Table_sales_teams[],3,FALSE)</f>
        <v>West</v>
      </c>
      <c r="E558" s="1" t="s">
        <v>15</v>
      </c>
      <c r="F558" s="1" t="s">
        <v>212</v>
      </c>
      <c r="G558" s="1" t="s">
        <v>23</v>
      </c>
      <c r="H558" s="2">
        <v>42825</v>
      </c>
      <c r="I558" s="2">
        <v>42837</v>
      </c>
      <c r="J558" s="1">
        <v>0</v>
      </c>
      <c r="K558" s="1">
        <f>YEAR(Table_sales_pipeline[[#This Row],[close_date]])</f>
        <v>2017</v>
      </c>
      <c r="L558" s="1" t="str">
        <f>TEXT(Table_sales_pipeline[[#This Row],[close_date]],"MMMM")</f>
        <v>April</v>
      </c>
    </row>
    <row r="559" spans="1:12" x14ac:dyDescent="0.3">
      <c r="A559" s="1" t="s">
        <v>6062</v>
      </c>
      <c r="B559" s="1" t="s">
        <v>14</v>
      </c>
      <c r="C559" s="1" t="str">
        <f>VLOOKUP($B559,Table_sales_teams[],2,FALSE)</f>
        <v>Dustin Brinkmann</v>
      </c>
      <c r="D559" s="1" t="str">
        <f>VLOOKUP($B559,Table_sales_teams[],3,FALSE)</f>
        <v>Central</v>
      </c>
      <c r="E559" s="1" t="s">
        <v>72</v>
      </c>
      <c r="F559" s="1" t="s">
        <v>16</v>
      </c>
      <c r="G559" s="1" t="s">
        <v>12</v>
      </c>
      <c r="H559" s="2">
        <v>42833</v>
      </c>
      <c r="I559" s="2">
        <v>42840</v>
      </c>
      <c r="J559" s="1">
        <v>1142</v>
      </c>
      <c r="K559" s="1">
        <f>YEAR(Table_sales_pipeline[[#This Row],[close_date]])</f>
        <v>2017</v>
      </c>
      <c r="L559" s="1" t="str">
        <f>TEXT(Table_sales_pipeline[[#This Row],[close_date]],"MMMM")</f>
        <v>April</v>
      </c>
    </row>
    <row r="560" spans="1:12" x14ac:dyDescent="0.3">
      <c r="A560" s="1" t="s">
        <v>554</v>
      </c>
      <c r="B560" s="1" t="s">
        <v>49</v>
      </c>
      <c r="C560" s="1" t="str">
        <f>VLOOKUP($B560,Table_sales_teams[],2,FALSE)</f>
        <v>Summer Sewald</v>
      </c>
      <c r="D560" s="1" t="str">
        <f>VLOOKUP($B560,Table_sales_teams[],3,FALSE)</f>
        <v>West</v>
      </c>
      <c r="E560" s="1" t="s">
        <v>21</v>
      </c>
      <c r="F560" s="1" t="s">
        <v>470</v>
      </c>
      <c r="G560" s="1" t="s">
        <v>12</v>
      </c>
      <c r="H560" s="2">
        <v>42827</v>
      </c>
      <c r="I560" s="2">
        <v>42835</v>
      </c>
      <c r="J560" s="1">
        <v>488</v>
      </c>
      <c r="K560" s="1">
        <f>YEAR(Table_sales_pipeline[[#This Row],[close_date]])</f>
        <v>2017</v>
      </c>
      <c r="L560" s="1" t="str">
        <f>TEXT(Table_sales_pipeline[[#This Row],[close_date]],"MMMM")</f>
        <v>April</v>
      </c>
    </row>
    <row r="561" spans="1:12" x14ac:dyDescent="0.3">
      <c r="A561" s="1" t="s">
        <v>6073</v>
      </c>
      <c r="B561" s="1" t="s">
        <v>28</v>
      </c>
      <c r="C561" s="1" t="str">
        <f>VLOOKUP($B561,Table_sales_teams[],2,FALSE)</f>
        <v>Cara Losch</v>
      </c>
      <c r="D561" s="1" t="str">
        <f>VLOOKUP($B561,Table_sales_teams[],3,FALSE)</f>
        <v>East</v>
      </c>
      <c r="E561" s="1" t="s">
        <v>10</v>
      </c>
      <c r="F561" s="1" t="s">
        <v>155</v>
      </c>
      <c r="G561" s="1" t="s">
        <v>23</v>
      </c>
      <c r="H561" s="2">
        <v>42838</v>
      </c>
      <c r="I561" s="2">
        <v>42843</v>
      </c>
      <c r="J561" s="1">
        <v>0</v>
      </c>
      <c r="K561" s="1">
        <f>YEAR(Table_sales_pipeline[[#This Row],[close_date]])</f>
        <v>2017</v>
      </c>
      <c r="L561" s="1" t="str">
        <f>TEXT(Table_sales_pipeline[[#This Row],[close_date]],"MMMM")</f>
        <v>April</v>
      </c>
    </row>
    <row r="562" spans="1:12" x14ac:dyDescent="0.3">
      <c r="A562" s="1" t="s">
        <v>590</v>
      </c>
      <c r="B562" s="1" t="s">
        <v>46</v>
      </c>
      <c r="C562" s="1" t="str">
        <f>VLOOKUP($B562,Table_sales_teams[],2,FALSE)</f>
        <v>Dustin Brinkmann</v>
      </c>
      <c r="D562" s="1" t="str">
        <f>VLOOKUP($B562,Table_sales_teams[],3,FALSE)</f>
        <v>Central</v>
      </c>
      <c r="E562" s="1" t="s">
        <v>36</v>
      </c>
      <c r="F562" s="1" t="s">
        <v>94</v>
      </c>
      <c r="G562" s="1" t="s">
        <v>23</v>
      </c>
      <c r="H562" s="2">
        <v>42840</v>
      </c>
      <c r="I562" s="2">
        <v>42842</v>
      </c>
      <c r="J562" s="1">
        <v>0</v>
      </c>
      <c r="K562" s="1">
        <f>YEAR(Table_sales_pipeline[[#This Row],[close_date]])</f>
        <v>2017</v>
      </c>
      <c r="L562" s="1" t="str">
        <f>TEXT(Table_sales_pipeline[[#This Row],[close_date]],"MMMM")</f>
        <v>April</v>
      </c>
    </row>
    <row r="563" spans="1:12" x14ac:dyDescent="0.3">
      <c r="A563" s="1" t="s">
        <v>6137</v>
      </c>
      <c r="B563" s="1" t="s">
        <v>84</v>
      </c>
      <c r="C563" s="1" t="str">
        <f>VLOOKUP($B563,Table_sales_teams[],2,FALSE)</f>
        <v>Melvin Marxen</v>
      </c>
      <c r="D563" s="1" t="str">
        <f>VLOOKUP($B563,Table_sales_teams[],3,FALSE)</f>
        <v>Central</v>
      </c>
      <c r="E563" s="1" t="s">
        <v>21</v>
      </c>
      <c r="F563" s="1" t="s">
        <v>129</v>
      </c>
      <c r="G563" s="1" t="s">
        <v>23</v>
      </c>
      <c r="H563" s="2">
        <v>42820</v>
      </c>
      <c r="I563" s="2">
        <v>42827</v>
      </c>
      <c r="J563" s="1">
        <v>0</v>
      </c>
      <c r="K563" s="1">
        <f>YEAR(Table_sales_pipeline[[#This Row],[close_date]])</f>
        <v>2017</v>
      </c>
      <c r="L563" s="1" t="str">
        <f>TEXT(Table_sales_pipeline[[#This Row],[close_date]],"MMMM")</f>
        <v>April</v>
      </c>
    </row>
    <row r="564" spans="1:12" x14ac:dyDescent="0.3">
      <c r="A564" s="1" t="s">
        <v>639</v>
      </c>
      <c r="B564" s="1" t="s">
        <v>143</v>
      </c>
      <c r="C564" s="1" t="str">
        <f>VLOOKUP($B564,Table_sales_teams[],2,FALSE)</f>
        <v>Dustin Brinkmann</v>
      </c>
      <c r="D564" s="1" t="str">
        <f>VLOOKUP($B564,Table_sales_teams[],3,FALSE)</f>
        <v>Central</v>
      </c>
      <c r="E564" s="1" t="s">
        <v>15</v>
      </c>
      <c r="F564" s="1" t="s">
        <v>52</v>
      </c>
      <c r="G564" s="1" t="s">
        <v>23</v>
      </c>
      <c r="H564" s="2">
        <v>42834</v>
      </c>
      <c r="I564" s="2">
        <v>42845</v>
      </c>
      <c r="J564" s="1">
        <v>0</v>
      </c>
      <c r="K564" s="1">
        <f>YEAR(Table_sales_pipeline[[#This Row],[close_date]])</f>
        <v>2017</v>
      </c>
      <c r="L564" s="1" t="str">
        <f>TEXT(Table_sales_pipeline[[#This Row],[close_date]],"MMMM")</f>
        <v>April</v>
      </c>
    </row>
    <row r="565" spans="1:12" x14ac:dyDescent="0.3">
      <c r="A565" s="1" t="s">
        <v>6159</v>
      </c>
      <c r="B565" s="1" t="s">
        <v>71</v>
      </c>
      <c r="C565" s="1" t="str">
        <f>VLOOKUP($B565,Table_sales_teams[],2,FALSE)</f>
        <v>Celia Rouche</v>
      </c>
      <c r="D565" s="1" t="str">
        <f>VLOOKUP($B565,Table_sales_teams[],3,FALSE)</f>
        <v>West</v>
      </c>
      <c r="E565" s="1" t="s">
        <v>15</v>
      </c>
      <c r="F565" s="1" t="s">
        <v>331</v>
      </c>
      <c r="G565" s="1" t="s">
        <v>12</v>
      </c>
      <c r="H565" s="2">
        <v>42820</v>
      </c>
      <c r="I565" s="2">
        <v>42829</v>
      </c>
      <c r="J565" s="1">
        <v>49</v>
      </c>
      <c r="K565" s="1">
        <f>YEAR(Table_sales_pipeline[[#This Row],[close_date]])</f>
        <v>2017</v>
      </c>
      <c r="L565" s="1" t="str">
        <f>TEXT(Table_sales_pipeline[[#This Row],[close_date]],"MMMM")</f>
        <v>April</v>
      </c>
    </row>
    <row r="566" spans="1:12" x14ac:dyDescent="0.3">
      <c r="A566" s="1" t="s">
        <v>6219</v>
      </c>
      <c r="B566" s="1" t="s">
        <v>242</v>
      </c>
      <c r="C566" s="1" t="str">
        <f>VLOOKUP($B566,Table_sales_teams[],2,FALSE)</f>
        <v>Summer Sewald</v>
      </c>
      <c r="D566" s="1" t="str">
        <f>VLOOKUP($B566,Table_sales_teams[],3,FALSE)</f>
        <v>West</v>
      </c>
      <c r="E566" s="1" t="s">
        <v>10</v>
      </c>
      <c r="F566" s="1" t="s">
        <v>365</v>
      </c>
      <c r="G566" s="1" t="s">
        <v>12</v>
      </c>
      <c r="H566" s="2">
        <v>42833</v>
      </c>
      <c r="I566" s="2">
        <v>42837</v>
      </c>
      <c r="J566" s="1">
        <v>4320</v>
      </c>
      <c r="K566" s="1">
        <f>YEAR(Table_sales_pipeline[[#This Row],[close_date]])</f>
        <v>2017</v>
      </c>
      <c r="L566" s="1" t="str">
        <f>TEXT(Table_sales_pipeline[[#This Row],[close_date]],"MMMM")</f>
        <v>April</v>
      </c>
    </row>
    <row r="567" spans="1:12" x14ac:dyDescent="0.3">
      <c r="A567" s="1" t="s">
        <v>6222</v>
      </c>
      <c r="B567" s="1" t="s">
        <v>216</v>
      </c>
      <c r="C567" s="1" t="str">
        <f>VLOOKUP($B567,Table_sales_teams[],2,FALSE)</f>
        <v>Celia Rouche</v>
      </c>
      <c r="D567" s="1" t="str">
        <f>VLOOKUP($B567,Table_sales_teams[],3,FALSE)</f>
        <v>West</v>
      </c>
      <c r="E567" s="1" t="s">
        <v>15</v>
      </c>
      <c r="F567" s="1" t="s">
        <v>54</v>
      </c>
      <c r="G567" s="1" t="s">
        <v>12</v>
      </c>
      <c r="H567" s="2">
        <v>42851</v>
      </c>
      <c r="I567" s="2">
        <v>42853</v>
      </c>
      <c r="J567" s="1">
        <v>53</v>
      </c>
      <c r="K567" s="1">
        <f>YEAR(Table_sales_pipeline[[#This Row],[close_date]])</f>
        <v>2017</v>
      </c>
      <c r="L567" s="1" t="str">
        <f>TEXT(Table_sales_pipeline[[#This Row],[close_date]],"MMMM")</f>
        <v>April</v>
      </c>
    </row>
    <row r="568" spans="1:12" x14ac:dyDescent="0.3">
      <c r="A568" s="1" t="s">
        <v>719</v>
      </c>
      <c r="B568" s="1" t="s">
        <v>187</v>
      </c>
      <c r="C568" s="1" t="str">
        <f>VLOOKUP($B568,Table_sales_teams[],2,FALSE)</f>
        <v>Summer Sewald</v>
      </c>
      <c r="D568" s="1" t="str">
        <f>VLOOKUP($B568,Table_sales_teams[],3,FALSE)</f>
        <v>West</v>
      </c>
      <c r="E568" s="1" t="s">
        <v>21</v>
      </c>
      <c r="F568" s="1" t="s">
        <v>352</v>
      </c>
      <c r="G568" s="1" t="s">
        <v>12</v>
      </c>
      <c r="H568" s="2">
        <v>42828</v>
      </c>
      <c r="I568" s="2">
        <v>42837</v>
      </c>
      <c r="J568" s="1">
        <v>565</v>
      </c>
      <c r="K568" s="1">
        <f>YEAR(Table_sales_pipeline[[#This Row],[close_date]])</f>
        <v>2017</v>
      </c>
      <c r="L568" s="1" t="str">
        <f>TEXT(Table_sales_pipeline[[#This Row],[close_date]],"MMMM")</f>
        <v>April</v>
      </c>
    </row>
    <row r="569" spans="1:12" x14ac:dyDescent="0.3">
      <c r="A569" s="1" t="s">
        <v>6259</v>
      </c>
      <c r="B569" s="1" t="s">
        <v>39</v>
      </c>
      <c r="C569" s="1" t="str">
        <f>VLOOKUP($B569,Table_sales_teams[],2,FALSE)</f>
        <v>Rocco Neubert</v>
      </c>
      <c r="D569" s="1" t="str">
        <f>VLOOKUP($B569,Table_sales_teams[],3,FALSE)</f>
        <v>East</v>
      </c>
      <c r="E569" s="1" t="s">
        <v>10</v>
      </c>
      <c r="F569" s="1" t="s">
        <v>122</v>
      </c>
      <c r="G569" s="1" t="s">
        <v>12</v>
      </c>
      <c r="H569" s="2">
        <v>42848</v>
      </c>
      <c r="I569" s="2">
        <v>42855</v>
      </c>
      <c r="J569" s="1">
        <v>4810</v>
      </c>
      <c r="K569" s="1">
        <f>YEAR(Table_sales_pipeline[[#This Row],[close_date]])</f>
        <v>2017</v>
      </c>
      <c r="L569" s="1" t="str">
        <f>TEXT(Table_sales_pipeline[[#This Row],[close_date]],"MMMM")</f>
        <v>April</v>
      </c>
    </row>
    <row r="570" spans="1:12" x14ac:dyDescent="0.3">
      <c r="A570" s="1" t="s">
        <v>6260</v>
      </c>
      <c r="B570" s="1" t="s">
        <v>86</v>
      </c>
      <c r="C570" s="1" t="str">
        <f>VLOOKUP($B570,Table_sales_teams[],2,FALSE)</f>
        <v>Celia Rouche</v>
      </c>
      <c r="D570" s="1" t="str">
        <f>VLOOKUP($B570,Table_sales_teams[],3,FALSE)</f>
        <v>West</v>
      </c>
      <c r="E570" s="1" t="s">
        <v>43</v>
      </c>
      <c r="F570" s="1" t="s">
        <v>543</v>
      </c>
      <c r="G570" s="1" t="s">
        <v>23</v>
      </c>
      <c r="H570" s="2">
        <v>42823</v>
      </c>
      <c r="I570" s="2">
        <v>42831</v>
      </c>
      <c r="J570" s="1">
        <v>0</v>
      </c>
      <c r="K570" s="1">
        <f>YEAR(Table_sales_pipeline[[#This Row],[close_date]])</f>
        <v>2017</v>
      </c>
      <c r="L570" s="1" t="str">
        <f>TEXT(Table_sales_pipeline[[#This Row],[close_date]],"MMMM")</f>
        <v>April</v>
      </c>
    </row>
    <row r="571" spans="1:12" x14ac:dyDescent="0.3">
      <c r="A571" s="1" t="s">
        <v>6272</v>
      </c>
      <c r="B571" s="1" t="s">
        <v>242</v>
      </c>
      <c r="C571" s="1" t="str">
        <f>VLOOKUP($B571,Table_sales_teams[],2,FALSE)</f>
        <v>Summer Sewald</v>
      </c>
      <c r="D571" s="1" t="str">
        <f>VLOOKUP($B571,Table_sales_teams[],3,FALSE)</f>
        <v>West</v>
      </c>
      <c r="E571" s="1" t="s">
        <v>72</v>
      </c>
      <c r="F571" s="1" t="s">
        <v>218</v>
      </c>
      <c r="G571" s="1" t="s">
        <v>12</v>
      </c>
      <c r="H571" s="2">
        <v>42832</v>
      </c>
      <c r="I571" s="2">
        <v>42833</v>
      </c>
      <c r="J571" s="1">
        <v>1109</v>
      </c>
      <c r="K571" s="1">
        <f>YEAR(Table_sales_pipeline[[#This Row],[close_date]])</f>
        <v>2017</v>
      </c>
      <c r="L571" s="1" t="str">
        <f>TEXT(Table_sales_pipeline[[#This Row],[close_date]],"MMMM")</f>
        <v>April</v>
      </c>
    </row>
    <row r="572" spans="1:12" x14ac:dyDescent="0.3">
      <c r="A572" s="1" t="s">
        <v>6299</v>
      </c>
      <c r="B572" s="1" t="s">
        <v>187</v>
      </c>
      <c r="C572" s="1" t="str">
        <f>VLOOKUP($B572,Table_sales_teams[],2,FALSE)</f>
        <v>Summer Sewald</v>
      </c>
      <c r="D572" s="1" t="str">
        <f>VLOOKUP($B572,Table_sales_teams[],3,FALSE)</f>
        <v>West</v>
      </c>
      <c r="E572" s="1" t="s">
        <v>72</v>
      </c>
      <c r="F572" s="1" t="s">
        <v>64</v>
      </c>
      <c r="G572" s="1" t="s">
        <v>23</v>
      </c>
      <c r="H572" s="2">
        <v>42848</v>
      </c>
      <c r="I572" s="2">
        <v>42850</v>
      </c>
      <c r="J572" s="1">
        <v>0</v>
      </c>
      <c r="K572" s="1">
        <f>YEAR(Table_sales_pipeline[[#This Row],[close_date]])</f>
        <v>2017</v>
      </c>
      <c r="L572" s="1" t="str">
        <f>TEXT(Table_sales_pipeline[[#This Row],[close_date]],"MMMM")</f>
        <v>April</v>
      </c>
    </row>
    <row r="573" spans="1:12" x14ac:dyDescent="0.3">
      <c r="A573" s="1" t="s">
        <v>6317</v>
      </c>
      <c r="B573" s="1" t="s">
        <v>39</v>
      </c>
      <c r="C573" s="1" t="str">
        <f>VLOOKUP($B573,Table_sales_teams[],2,FALSE)</f>
        <v>Rocco Neubert</v>
      </c>
      <c r="D573" s="1" t="str">
        <f>VLOOKUP($B573,Table_sales_teams[],3,FALSE)</f>
        <v>East</v>
      </c>
      <c r="E573" s="1" t="s">
        <v>72</v>
      </c>
      <c r="F573" s="1" t="s">
        <v>206</v>
      </c>
      <c r="G573" s="1" t="s">
        <v>23</v>
      </c>
      <c r="H573" s="2">
        <v>42824</v>
      </c>
      <c r="I573" s="2">
        <v>42836</v>
      </c>
      <c r="J573" s="1">
        <v>0</v>
      </c>
      <c r="K573" s="1">
        <f>YEAR(Table_sales_pipeline[[#This Row],[close_date]])</f>
        <v>2017</v>
      </c>
      <c r="L573" s="1" t="str">
        <f>TEXT(Table_sales_pipeline[[#This Row],[close_date]],"MMMM")</f>
        <v>April</v>
      </c>
    </row>
    <row r="574" spans="1:12" x14ac:dyDescent="0.3">
      <c r="A574" s="1" t="s">
        <v>6330</v>
      </c>
      <c r="B574" s="1" t="s">
        <v>31</v>
      </c>
      <c r="C574" s="1" t="str">
        <f>VLOOKUP($B574,Table_sales_teams[],2,FALSE)</f>
        <v>Cara Losch</v>
      </c>
      <c r="D574" s="1" t="str">
        <f>VLOOKUP($B574,Table_sales_teams[],3,FALSE)</f>
        <v>East</v>
      </c>
      <c r="E574" s="1" t="s">
        <v>36</v>
      </c>
      <c r="F574" s="1" t="s">
        <v>150</v>
      </c>
      <c r="G574" s="1" t="s">
        <v>23</v>
      </c>
      <c r="H574" s="2">
        <v>42837</v>
      </c>
      <c r="I574" s="2">
        <v>42843</v>
      </c>
      <c r="J574" s="1">
        <v>0</v>
      </c>
      <c r="K574" s="1">
        <f>YEAR(Table_sales_pipeline[[#This Row],[close_date]])</f>
        <v>2017</v>
      </c>
      <c r="L574" s="1" t="str">
        <f>TEXT(Table_sales_pipeline[[#This Row],[close_date]],"MMMM")</f>
        <v>April</v>
      </c>
    </row>
    <row r="575" spans="1:12" x14ac:dyDescent="0.3">
      <c r="A575" s="1" t="s">
        <v>6331</v>
      </c>
      <c r="B575" s="1" t="s">
        <v>9</v>
      </c>
      <c r="C575" s="1" t="str">
        <f>VLOOKUP($B575,Table_sales_teams[],2,FALSE)</f>
        <v>Melvin Marxen</v>
      </c>
      <c r="D575" s="1" t="str">
        <f>VLOOKUP($B575,Table_sales_teams[],3,FALSE)</f>
        <v>Central</v>
      </c>
      <c r="E575" s="1" t="s">
        <v>15</v>
      </c>
      <c r="F575" s="1" t="s">
        <v>144</v>
      </c>
      <c r="G575" s="1" t="s">
        <v>23</v>
      </c>
      <c r="H575" s="2">
        <v>42821</v>
      </c>
      <c r="I575" s="2">
        <v>42832</v>
      </c>
      <c r="J575" s="1">
        <v>0</v>
      </c>
      <c r="K575" s="1">
        <f>YEAR(Table_sales_pipeline[[#This Row],[close_date]])</f>
        <v>2017</v>
      </c>
      <c r="L575" s="1" t="str">
        <f>TEXT(Table_sales_pipeline[[#This Row],[close_date]],"MMMM")</f>
        <v>April</v>
      </c>
    </row>
    <row r="576" spans="1:12" x14ac:dyDescent="0.3">
      <c r="A576" s="1" t="s">
        <v>6345</v>
      </c>
      <c r="B576" s="1" t="s">
        <v>71</v>
      </c>
      <c r="C576" s="1" t="str">
        <f>VLOOKUP($B576,Table_sales_teams[],2,FALSE)</f>
        <v>Celia Rouche</v>
      </c>
      <c r="D576" s="1" t="str">
        <f>VLOOKUP($B576,Table_sales_teams[],3,FALSE)</f>
        <v>West</v>
      </c>
      <c r="E576" s="1" t="s">
        <v>43</v>
      </c>
      <c r="F576" s="1" t="s">
        <v>168</v>
      </c>
      <c r="G576" s="1" t="s">
        <v>23</v>
      </c>
      <c r="H576" s="2">
        <v>42843</v>
      </c>
      <c r="I576" s="2">
        <v>42848</v>
      </c>
      <c r="J576" s="1">
        <v>0</v>
      </c>
      <c r="K576" s="1">
        <f>YEAR(Table_sales_pipeline[[#This Row],[close_date]])</f>
        <v>2017</v>
      </c>
      <c r="L576" s="1" t="str">
        <f>TEXT(Table_sales_pipeline[[#This Row],[close_date]],"MMMM")</f>
        <v>April</v>
      </c>
    </row>
    <row r="577" spans="1:12" x14ac:dyDescent="0.3">
      <c r="A577" s="1" t="s">
        <v>850</v>
      </c>
      <c r="B577" s="1" t="s">
        <v>84</v>
      </c>
      <c r="C577" s="1" t="str">
        <f>VLOOKUP($B577,Table_sales_teams[],2,FALSE)</f>
        <v>Melvin Marxen</v>
      </c>
      <c r="D577" s="1" t="str">
        <f>VLOOKUP($B577,Table_sales_teams[],3,FALSE)</f>
        <v>Central</v>
      </c>
      <c r="E577" s="1" t="s">
        <v>21</v>
      </c>
      <c r="F577" s="1" t="s">
        <v>52</v>
      </c>
      <c r="G577" s="1" t="s">
        <v>12</v>
      </c>
      <c r="H577" s="2">
        <v>42839</v>
      </c>
      <c r="I577" s="2">
        <v>42850</v>
      </c>
      <c r="J577" s="1">
        <v>565</v>
      </c>
      <c r="K577" s="1">
        <f>YEAR(Table_sales_pipeline[[#This Row],[close_date]])</f>
        <v>2017</v>
      </c>
      <c r="L577" s="1" t="str">
        <f>TEXT(Table_sales_pipeline[[#This Row],[close_date]],"MMMM")</f>
        <v>April</v>
      </c>
    </row>
    <row r="578" spans="1:12" x14ac:dyDescent="0.3">
      <c r="A578" s="1" t="s">
        <v>6367</v>
      </c>
      <c r="B578" s="1" t="s">
        <v>187</v>
      </c>
      <c r="C578" s="1" t="str">
        <f>VLOOKUP($B578,Table_sales_teams[],2,FALSE)</f>
        <v>Summer Sewald</v>
      </c>
      <c r="D578" s="1" t="str">
        <f>VLOOKUP($B578,Table_sales_teams[],3,FALSE)</f>
        <v>West</v>
      </c>
      <c r="E578" s="1" t="s">
        <v>21</v>
      </c>
      <c r="F578" s="1" t="s">
        <v>64</v>
      </c>
      <c r="G578" s="1" t="s">
        <v>23</v>
      </c>
      <c r="H578" s="2">
        <v>42836</v>
      </c>
      <c r="I578" s="2">
        <v>42838</v>
      </c>
      <c r="J578" s="1">
        <v>0</v>
      </c>
      <c r="K578" s="1">
        <f>YEAR(Table_sales_pipeline[[#This Row],[close_date]])</f>
        <v>2017</v>
      </c>
      <c r="L578" s="1" t="str">
        <f>TEXT(Table_sales_pipeline[[#This Row],[close_date]],"MMMM")</f>
        <v>April</v>
      </c>
    </row>
    <row r="579" spans="1:12" x14ac:dyDescent="0.3">
      <c r="A579" s="1" t="s">
        <v>894</v>
      </c>
      <c r="B579" s="1" t="s">
        <v>154</v>
      </c>
      <c r="C579" s="1" t="str">
        <f>VLOOKUP($B579,Table_sales_teams[],2,FALSE)</f>
        <v>Melvin Marxen</v>
      </c>
      <c r="D579" s="1" t="str">
        <f>VLOOKUP($B579,Table_sales_teams[],3,FALSE)</f>
        <v>Central</v>
      </c>
      <c r="E579" s="1" t="s">
        <v>72</v>
      </c>
      <c r="F579" s="1" t="s">
        <v>94</v>
      </c>
      <c r="G579" s="1" t="s">
        <v>23</v>
      </c>
      <c r="H579" s="2">
        <v>42837</v>
      </c>
      <c r="I579" s="2">
        <v>42838</v>
      </c>
      <c r="J579" s="1">
        <v>0</v>
      </c>
      <c r="K579" s="1">
        <f>YEAR(Table_sales_pipeline[[#This Row],[close_date]])</f>
        <v>2017</v>
      </c>
      <c r="L579" s="1" t="str">
        <f>TEXT(Table_sales_pipeline[[#This Row],[close_date]],"MMMM")</f>
        <v>April</v>
      </c>
    </row>
    <row r="580" spans="1:12" x14ac:dyDescent="0.3">
      <c r="A580" s="1" t="s">
        <v>928</v>
      </c>
      <c r="B580" s="1" t="s">
        <v>49</v>
      </c>
      <c r="C580" s="1" t="str">
        <f>VLOOKUP($B580,Table_sales_teams[],2,FALSE)</f>
        <v>Summer Sewald</v>
      </c>
      <c r="D580" s="1" t="str">
        <f>VLOOKUP($B580,Table_sales_teams[],3,FALSE)</f>
        <v>West</v>
      </c>
      <c r="E580" s="1" t="s">
        <v>10</v>
      </c>
      <c r="F580" s="1" t="s">
        <v>352</v>
      </c>
      <c r="G580" s="1" t="s">
        <v>12</v>
      </c>
      <c r="H580" s="2">
        <v>42848</v>
      </c>
      <c r="I580" s="2">
        <v>42851</v>
      </c>
      <c r="J580" s="1">
        <v>5415</v>
      </c>
      <c r="K580" s="1">
        <f>YEAR(Table_sales_pipeline[[#This Row],[close_date]])</f>
        <v>2017</v>
      </c>
      <c r="L580" s="1" t="str">
        <f>TEXT(Table_sales_pipeline[[#This Row],[close_date]],"MMMM")</f>
        <v>April</v>
      </c>
    </row>
    <row r="581" spans="1:12" x14ac:dyDescent="0.3">
      <c r="A581" s="1" t="s">
        <v>931</v>
      </c>
      <c r="B581" s="1" t="s">
        <v>46</v>
      </c>
      <c r="C581" s="1" t="str">
        <f>VLOOKUP($B581,Table_sales_teams[],2,FALSE)</f>
        <v>Dustin Brinkmann</v>
      </c>
      <c r="D581" s="1" t="str">
        <f>VLOOKUP($B581,Table_sales_teams[],3,FALSE)</f>
        <v>Central</v>
      </c>
      <c r="E581" s="1" t="s">
        <v>21</v>
      </c>
      <c r="F581" s="1" t="s">
        <v>134</v>
      </c>
      <c r="G581" s="1" t="s">
        <v>23</v>
      </c>
      <c r="H581" s="2">
        <v>42841</v>
      </c>
      <c r="I581" s="2">
        <v>42843</v>
      </c>
      <c r="J581" s="1">
        <v>0</v>
      </c>
      <c r="K581" s="1">
        <f>YEAR(Table_sales_pipeline[[#This Row],[close_date]])</f>
        <v>2017</v>
      </c>
      <c r="L581" s="1" t="str">
        <f>TEXT(Table_sales_pipeline[[#This Row],[close_date]],"MMMM")</f>
        <v>April</v>
      </c>
    </row>
    <row r="582" spans="1:12" x14ac:dyDescent="0.3">
      <c r="A582" s="1" t="s">
        <v>6434</v>
      </c>
      <c r="B582" s="1" t="s">
        <v>75</v>
      </c>
      <c r="C582" s="1" t="str">
        <f>VLOOKUP($B582,Table_sales_teams[],2,FALSE)</f>
        <v>Rocco Neubert</v>
      </c>
      <c r="D582" s="1" t="str">
        <f>VLOOKUP($B582,Table_sales_teams[],3,FALSE)</f>
        <v>East</v>
      </c>
      <c r="E582" s="1" t="s">
        <v>72</v>
      </c>
      <c r="F582" s="1" t="s">
        <v>81</v>
      </c>
      <c r="G582" s="1" t="s">
        <v>12</v>
      </c>
      <c r="H582" s="2">
        <v>42842</v>
      </c>
      <c r="I582" s="2">
        <v>42845</v>
      </c>
      <c r="J582" s="1">
        <v>1310</v>
      </c>
      <c r="K582" s="1">
        <f>YEAR(Table_sales_pipeline[[#This Row],[close_date]])</f>
        <v>2017</v>
      </c>
      <c r="L582" s="1" t="str">
        <f>TEXT(Table_sales_pipeline[[#This Row],[close_date]],"MMMM")</f>
        <v>April</v>
      </c>
    </row>
    <row r="583" spans="1:12" x14ac:dyDescent="0.3">
      <c r="A583" s="1" t="s">
        <v>6454</v>
      </c>
      <c r="B583" s="1" t="s">
        <v>14</v>
      </c>
      <c r="C583" s="1" t="str">
        <f>VLOOKUP($B583,Table_sales_teams[],2,FALSE)</f>
        <v>Dustin Brinkmann</v>
      </c>
      <c r="D583" s="1" t="str">
        <f>VLOOKUP($B583,Table_sales_teams[],3,FALSE)</f>
        <v>Central</v>
      </c>
      <c r="E583" s="1" t="s">
        <v>36</v>
      </c>
      <c r="F583" s="1" t="s">
        <v>131</v>
      </c>
      <c r="G583" s="1" t="s">
        <v>12</v>
      </c>
      <c r="H583" s="2">
        <v>42825</v>
      </c>
      <c r="I583" s="2">
        <v>42833</v>
      </c>
      <c r="J583" s="1">
        <v>3626</v>
      </c>
      <c r="K583" s="1">
        <f>YEAR(Table_sales_pipeline[[#This Row],[close_date]])</f>
        <v>2017</v>
      </c>
      <c r="L583" s="1" t="str">
        <f>TEXT(Table_sales_pipeline[[#This Row],[close_date]],"MMMM")</f>
        <v>April</v>
      </c>
    </row>
    <row r="584" spans="1:12" x14ac:dyDescent="0.3">
      <c r="A584" s="1" t="s">
        <v>6493</v>
      </c>
      <c r="B584" s="1" t="s">
        <v>9</v>
      </c>
      <c r="C584" s="1" t="str">
        <f>VLOOKUP($B584,Table_sales_teams[],2,FALSE)</f>
        <v>Melvin Marxen</v>
      </c>
      <c r="D584" s="1" t="str">
        <f>VLOOKUP($B584,Table_sales_teams[],3,FALSE)</f>
        <v>Central</v>
      </c>
      <c r="E584" s="1" t="s">
        <v>10</v>
      </c>
      <c r="F584" s="1" t="s">
        <v>78</v>
      </c>
      <c r="G584" s="1" t="s">
        <v>12</v>
      </c>
      <c r="H584" s="2">
        <v>42833</v>
      </c>
      <c r="I584" s="2">
        <v>42834</v>
      </c>
      <c r="J584" s="1">
        <v>5678</v>
      </c>
      <c r="K584" s="1">
        <f>YEAR(Table_sales_pipeline[[#This Row],[close_date]])</f>
        <v>2017</v>
      </c>
      <c r="L584" s="1" t="str">
        <f>TEXT(Table_sales_pipeline[[#This Row],[close_date]],"MMMM")</f>
        <v>April</v>
      </c>
    </row>
    <row r="585" spans="1:12" x14ac:dyDescent="0.3">
      <c r="A585" s="1" t="s">
        <v>6541</v>
      </c>
      <c r="B585" s="1" t="s">
        <v>97</v>
      </c>
      <c r="C585" s="1" t="str">
        <f>VLOOKUP($B585,Table_sales_teams[],2,FALSE)</f>
        <v>Celia Rouche</v>
      </c>
      <c r="D585" s="1" t="str">
        <f>VLOOKUP($B585,Table_sales_teams[],3,FALSE)</f>
        <v>West</v>
      </c>
      <c r="E585" s="1" t="s">
        <v>36</v>
      </c>
      <c r="F585" s="1" t="s">
        <v>64</v>
      </c>
      <c r="G585" s="1" t="s">
        <v>23</v>
      </c>
      <c r="H585" s="2">
        <v>42821</v>
      </c>
      <c r="I585" s="2">
        <v>42831</v>
      </c>
      <c r="J585" s="1">
        <v>0</v>
      </c>
      <c r="K585" s="1">
        <f>YEAR(Table_sales_pipeline[[#This Row],[close_date]])</f>
        <v>2017</v>
      </c>
      <c r="L585" s="1" t="str">
        <f>TEXT(Table_sales_pipeline[[#This Row],[close_date]],"MMMM")</f>
        <v>April</v>
      </c>
    </row>
    <row r="586" spans="1:12" x14ac:dyDescent="0.3">
      <c r="A586" s="1" t="s">
        <v>6546</v>
      </c>
      <c r="B586" s="1" t="s">
        <v>90</v>
      </c>
      <c r="C586" s="1" t="str">
        <f>VLOOKUP($B586,Table_sales_teams[],2,FALSE)</f>
        <v>Cara Losch</v>
      </c>
      <c r="D586" s="1" t="str">
        <f>VLOOKUP($B586,Table_sales_teams[],3,FALSE)</f>
        <v>East</v>
      </c>
      <c r="E586" s="1" t="s">
        <v>15</v>
      </c>
      <c r="F586" s="1" t="s">
        <v>180</v>
      </c>
      <c r="G586" s="1" t="s">
        <v>23</v>
      </c>
      <c r="H586" s="2">
        <v>42828</v>
      </c>
      <c r="I586" s="2">
        <v>42830</v>
      </c>
      <c r="J586" s="1">
        <v>0</v>
      </c>
      <c r="K586" s="1">
        <f>YEAR(Table_sales_pipeline[[#This Row],[close_date]])</f>
        <v>2017</v>
      </c>
      <c r="L586" s="1" t="str">
        <f>TEXT(Table_sales_pipeline[[#This Row],[close_date]],"MMMM")</f>
        <v>April</v>
      </c>
    </row>
    <row r="587" spans="1:12" x14ac:dyDescent="0.3">
      <c r="A587" s="1" t="s">
        <v>6609</v>
      </c>
      <c r="B587" s="1" t="s">
        <v>25</v>
      </c>
      <c r="C587" s="1" t="str">
        <f>VLOOKUP($B587,Table_sales_teams[],2,FALSE)</f>
        <v>Summer Sewald</v>
      </c>
      <c r="D587" s="1" t="str">
        <f>VLOOKUP($B587,Table_sales_teams[],3,FALSE)</f>
        <v>West</v>
      </c>
      <c r="E587" s="1" t="s">
        <v>10</v>
      </c>
      <c r="F587" s="1" t="s">
        <v>73</v>
      </c>
      <c r="G587" s="1" t="s">
        <v>23</v>
      </c>
      <c r="H587" s="2">
        <v>42830</v>
      </c>
      <c r="I587" s="2">
        <v>42832</v>
      </c>
      <c r="J587" s="1">
        <v>0</v>
      </c>
      <c r="K587" s="1">
        <f>YEAR(Table_sales_pipeline[[#This Row],[close_date]])</f>
        <v>2017</v>
      </c>
      <c r="L587" s="1" t="str">
        <f>TEXT(Table_sales_pipeline[[#This Row],[close_date]],"MMMM")</f>
        <v>April</v>
      </c>
    </row>
    <row r="588" spans="1:12" x14ac:dyDescent="0.3">
      <c r="A588" s="1" t="s">
        <v>6658</v>
      </c>
      <c r="B588" s="1" t="s">
        <v>101</v>
      </c>
      <c r="C588" s="1" t="str">
        <f>VLOOKUP($B588,Table_sales_teams[],2,FALSE)</f>
        <v>Dustin Brinkmann</v>
      </c>
      <c r="D588" s="1" t="str">
        <f>VLOOKUP($B588,Table_sales_teams[],3,FALSE)</f>
        <v>Central</v>
      </c>
      <c r="E588" s="1" t="s">
        <v>15</v>
      </c>
      <c r="F588" s="1" t="s">
        <v>54</v>
      </c>
      <c r="G588" s="1" t="s">
        <v>12</v>
      </c>
      <c r="H588" s="2">
        <v>42944</v>
      </c>
      <c r="I588" s="2">
        <v>42950</v>
      </c>
      <c r="J588" s="1">
        <v>60</v>
      </c>
      <c r="K588" s="1">
        <f>YEAR(Table_sales_pipeline[[#This Row],[close_date]])</f>
        <v>2017</v>
      </c>
      <c r="L588" s="1" t="str">
        <f>TEXT(Table_sales_pipeline[[#This Row],[close_date]],"MMMM")</f>
        <v>August</v>
      </c>
    </row>
    <row r="589" spans="1:12" x14ac:dyDescent="0.3">
      <c r="A589" s="1" t="s">
        <v>6664</v>
      </c>
      <c r="B589" s="1" t="s">
        <v>80</v>
      </c>
      <c r="C589" s="1" t="str">
        <f>VLOOKUP($B589,Table_sales_teams[],2,FALSE)</f>
        <v>Rocco Neubert</v>
      </c>
      <c r="D589" s="1" t="str">
        <f>VLOOKUP($B589,Table_sales_teams[],3,FALSE)</f>
        <v>East</v>
      </c>
      <c r="E589" s="1" t="s">
        <v>43</v>
      </c>
      <c r="F589" s="1" t="s">
        <v>122</v>
      </c>
      <c r="G589" s="1" t="s">
        <v>23</v>
      </c>
      <c r="H589" s="2">
        <v>42889</v>
      </c>
      <c r="I589" s="2">
        <v>42971</v>
      </c>
      <c r="J589" s="1">
        <v>0</v>
      </c>
      <c r="K589" s="1">
        <f>YEAR(Table_sales_pipeline[[#This Row],[close_date]])</f>
        <v>2017</v>
      </c>
      <c r="L589" s="1" t="str">
        <f>TEXT(Table_sales_pipeline[[#This Row],[close_date]],"MMMM")</f>
        <v>August</v>
      </c>
    </row>
    <row r="590" spans="1:12" x14ac:dyDescent="0.3">
      <c r="A590" s="1" t="s">
        <v>6667</v>
      </c>
      <c r="B590" s="1" t="s">
        <v>80</v>
      </c>
      <c r="C590" s="1" t="str">
        <f>VLOOKUP($B590,Table_sales_teams[],2,FALSE)</f>
        <v>Rocco Neubert</v>
      </c>
      <c r="D590" s="1" t="str">
        <f>VLOOKUP($B590,Table_sales_teams[],3,FALSE)</f>
        <v>East</v>
      </c>
      <c r="E590" s="1" t="s">
        <v>72</v>
      </c>
      <c r="F590" s="1" t="s">
        <v>252</v>
      </c>
      <c r="G590" s="1" t="s">
        <v>12</v>
      </c>
      <c r="H590" s="2">
        <v>42961</v>
      </c>
      <c r="I590" s="2">
        <v>42977</v>
      </c>
      <c r="J590" s="1">
        <v>907</v>
      </c>
      <c r="K590" s="1">
        <f>YEAR(Table_sales_pipeline[[#This Row],[close_date]])</f>
        <v>2017</v>
      </c>
      <c r="L590" s="1" t="str">
        <f>TEXT(Table_sales_pipeline[[#This Row],[close_date]],"MMMM")</f>
        <v>August</v>
      </c>
    </row>
    <row r="591" spans="1:12" x14ac:dyDescent="0.3">
      <c r="A591" s="1" t="s">
        <v>6707</v>
      </c>
      <c r="B591" s="1" t="s">
        <v>154</v>
      </c>
      <c r="C591" s="1" t="str">
        <f>VLOOKUP($B591,Table_sales_teams[],2,FALSE)</f>
        <v>Melvin Marxen</v>
      </c>
      <c r="D591" s="1" t="str">
        <f>VLOOKUP($B591,Table_sales_teams[],3,FALSE)</f>
        <v>Central</v>
      </c>
      <c r="E591" s="1" t="s">
        <v>43</v>
      </c>
      <c r="F591" s="1" t="s">
        <v>54</v>
      </c>
      <c r="G591" s="1" t="s">
        <v>12</v>
      </c>
      <c r="H591" s="2">
        <v>42888</v>
      </c>
      <c r="I591" s="2">
        <v>42968</v>
      </c>
      <c r="J591" s="1">
        <v>5712</v>
      </c>
      <c r="K591" s="1">
        <f>YEAR(Table_sales_pipeline[[#This Row],[close_date]])</f>
        <v>2017</v>
      </c>
      <c r="L591" s="1" t="str">
        <f>TEXT(Table_sales_pipeline[[#This Row],[close_date]],"MMMM")</f>
        <v>August</v>
      </c>
    </row>
    <row r="592" spans="1:12" x14ac:dyDescent="0.3">
      <c r="A592" s="1" t="s">
        <v>6725</v>
      </c>
      <c r="B592" s="1" t="s">
        <v>39</v>
      </c>
      <c r="C592" s="1" t="str">
        <f>VLOOKUP($B592,Table_sales_teams[],2,FALSE)</f>
        <v>Rocco Neubert</v>
      </c>
      <c r="D592" s="1" t="str">
        <f>VLOOKUP($B592,Table_sales_teams[],3,FALSE)</f>
        <v>East</v>
      </c>
      <c r="E592" s="1" t="s">
        <v>36</v>
      </c>
      <c r="F592" s="1" t="s">
        <v>102</v>
      </c>
      <c r="G592" s="1" t="s">
        <v>23</v>
      </c>
      <c r="H592" s="2">
        <v>42941</v>
      </c>
      <c r="I592" s="2">
        <v>42949</v>
      </c>
      <c r="J592" s="1">
        <v>0</v>
      </c>
      <c r="K592" s="1">
        <f>YEAR(Table_sales_pipeline[[#This Row],[close_date]])</f>
        <v>2017</v>
      </c>
      <c r="L592" s="1" t="str">
        <f>TEXT(Table_sales_pipeline[[#This Row],[close_date]],"MMMM")</f>
        <v>August</v>
      </c>
    </row>
    <row r="593" spans="1:12" x14ac:dyDescent="0.3">
      <c r="A593" s="1" t="s">
        <v>6743</v>
      </c>
      <c r="B593" s="1" t="s">
        <v>39</v>
      </c>
      <c r="C593" s="1" t="str">
        <f>VLOOKUP($B593,Table_sales_teams[],2,FALSE)</f>
        <v>Rocco Neubert</v>
      </c>
      <c r="D593" s="1" t="str">
        <f>VLOOKUP($B593,Table_sales_teams[],3,FALSE)</f>
        <v>East</v>
      </c>
      <c r="E593" s="1" t="s">
        <v>36</v>
      </c>
      <c r="F593" s="1" t="s">
        <v>233</v>
      </c>
      <c r="G593" s="1" t="s">
        <v>12</v>
      </c>
      <c r="H593" s="2">
        <v>42841</v>
      </c>
      <c r="I593" s="2">
        <v>42952</v>
      </c>
      <c r="J593" s="1">
        <v>3012</v>
      </c>
      <c r="K593" s="1">
        <f>YEAR(Table_sales_pipeline[[#This Row],[close_date]])</f>
        <v>2017</v>
      </c>
      <c r="L593" s="1" t="str">
        <f>TEXT(Table_sales_pipeline[[#This Row],[close_date]],"MMMM")</f>
        <v>August</v>
      </c>
    </row>
    <row r="594" spans="1:12" x14ac:dyDescent="0.3">
      <c r="A594" s="1" t="s">
        <v>6746</v>
      </c>
      <c r="B594" s="1" t="s">
        <v>84</v>
      </c>
      <c r="C594" s="1" t="str">
        <f>VLOOKUP($B594,Table_sales_teams[],2,FALSE)</f>
        <v>Melvin Marxen</v>
      </c>
      <c r="D594" s="1" t="str">
        <f>VLOOKUP($B594,Table_sales_teams[],3,FALSE)</f>
        <v>Central</v>
      </c>
      <c r="E594" s="1" t="s">
        <v>21</v>
      </c>
      <c r="F594" s="1" t="s">
        <v>296</v>
      </c>
      <c r="G594" s="1" t="s">
        <v>12</v>
      </c>
      <c r="H594" s="2">
        <v>42900</v>
      </c>
      <c r="I594" s="2">
        <v>42970</v>
      </c>
      <c r="J594" s="1">
        <v>580</v>
      </c>
      <c r="K594" s="1">
        <f>YEAR(Table_sales_pipeline[[#This Row],[close_date]])</f>
        <v>2017</v>
      </c>
      <c r="L594" s="1" t="str">
        <f>TEXT(Table_sales_pipeline[[#This Row],[close_date]],"MMMM")</f>
        <v>August</v>
      </c>
    </row>
    <row r="595" spans="1:12" x14ac:dyDescent="0.3">
      <c r="A595" s="1" t="s">
        <v>6754</v>
      </c>
      <c r="B595" s="1" t="s">
        <v>172</v>
      </c>
      <c r="C595" s="1" t="str">
        <f>VLOOKUP($B595,Table_sales_teams[],2,FALSE)</f>
        <v>Melvin Marxen</v>
      </c>
      <c r="D595" s="1" t="str">
        <f>VLOOKUP($B595,Table_sales_teams[],3,FALSE)</f>
        <v>Central</v>
      </c>
      <c r="E595" s="1" t="s">
        <v>72</v>
      </c>
      <c r="F595" s="1" t="s">
        <v>78</v>
      </c>
      <c r="G595" s="1" t="s">
        <v>23</v>
      </c>
      <c r="H595" s="2">
        <v>42899</v>
      </c>
      <c r="I595" s="2">
        <v>42968</v>
      </c>
      <c r="J595" s="1">
        <v>0</v>
      </c>
      <c r="K595" s="1">
        <f>YEAR(Table_sales_pipeline[[#This Row],[close_date]])</f>
        <v>2017</v>
      </c>
      <c r="L595" s="1" t="str">
        <f>TEXT(Table_sales_pipeline[[#This Row],[close_date]],"MMMM")</f>
        <v>August</v>
      </c>
    </row>
    <row r="596" spans="1:12" x14ac:dyDescent="0.3">
      <c r="A596" s="1" t="s">
        <v>1255</v>
      </c>
      <c r="B596" s="1" t="s">
        <v>9</v>
      </c>
      <c r="C596" s="1" t="str">
        <f>VLOOKUP($B596,Table_sales_teams[],2,FALSE)</f>
        <v>Melvin Marxen</v>
      </c>
      <c r="D596" s="1" t="str">
        <f>VLOOKUP($B596,Table_sales_teams[],3,FALSE)</f>
        <v>Central</v>
      </c>
      <c r="E596" s="1" t="s">
        <v>72</v>
      </c>
      <c r="F596" s="1" t="s">
        <v>221</v>
      </c>
      <c r="G596" s="1" t="s">
        <v>23</v>
      </c>
      <c r="H596" s="2">
        <v>42953</v>
      </c>
      <c r="I596" s="2">
        <v>42961</v>
      </c>
      <c r="J596" s="1">
        <v>0</v>
      </c>
      <c r="K596" s="1">
        <f>YEAR(Table_sales_pipeline[[#This Row],[close_date]])</f>
        <v>2017</v>
      </c>
      <c r="L596" s="1" t="str">
        <f>TEXT(Table_sales_pipeline[[#This Row],[close_date]],"MMMM")</f>
        <v>August</v>
      </c>
    </row>
    <row r="597" spans="1:12" x14ac:dyDescent="0.3">
      <c r="A597" s="1" t="s">
        <v>6764</v>
      </c>
      <c r="B597" s="1" t="s">
        <v>146</v>
      </c>
      <c r="C597" s="1" t="str">
        <f>VLOOKUP($B597,Table_sales_teams[],2,FALSE)</f>
        <v>Rocco Neubert</v>
      </c>
      <c r="D597" s="1" t="str">
        <f>VLOOKUP($B597,Table_sales_teams[],3,FALSE)</f>
        <v>East</v>
      </c>
      <c r="E597" s="1" t="s">
        <v>36</v>
      </c>
      <c r="F597" s="1" t="s">
        <v>81</v>
      </c>
      <c r="G597" s="1" t="s">
        <v>12</v>
      </c>
      <c r="H597" s="2">
        <v>42960</v>
      </c>
      <c r="I597" s="2">
        <v>42976</v>
      </c>
      <c r="J597" s="1">
        <v>3732</v>
      </c>
      <c r="K597" s="1">
        <f>YEAR(Table_sales_pipeline[[#This Row],[close_date]])</f>
        <v>2017</v>
      </c>
      <c r="L597" s="1" t="str">
        <f>TEXT(Table_sales_pipeline[[#This Row],[close_date]],"MMMM")</f>
        <v>August</v>
      </c>
    </row>
    <row r="598" spans="1:12" x14ac:dyDescent="0.3">
      <c r="A598" s="1" t="s">
        <v>6777</v>
      </c>
      <c r="B598" s="1" t="s">
        <v>187</v>
      </c>
      <c r="C598" s="1" t="str">
        <f>VLOOKUP($B598,Table_sales_teams[],2,FALSE)</f>
        <v>Summer Sewald</v>
      </c>
      <c r="D598" s="1" t="str">
        <f>VLOOKUP($B598,Table_sales_teams[],3,FALSE)</f>
        <v>West</v>
      </c>
      <c r="E598" s="1" t="s">
        <v>10</v>
      </c>
      <c r="F598" s="1" t="s">
        <v>125</v>
      </c>
      <c r="G598" s="1" t="s">
        <v>23</v>
      </c>
      <c r="H598" s="2">
        <v>42872</v>
      </c>
      <c r="I598" s="2">
        <v>42969</v>
      </c>
      <c r="J598" s="1">
        <v>0</v>
      </c>
      <c r="K598" s="1">
        <f>YEAR(Table_sales_pipeline[[#This Row],[close_date]])</f>
        <v>2017</v>
      </c>
      <c r="L598" s="1" t="str">
        <f>TEXT(Table_sales_pipeline[[#This Row],[close_date]],"MMMM")</f>
        <v>August</v>
      </c>
    </row>
    <row r="599" spans="1:12" x14ac:dyDescent="0.3">
      <c r="A599" s="1" t="s">
        <v>6784</v>
      </c>
      <c r="B599" s="1" t="s">
        <v>187</v>
      </c>
      <c r="C599" s="1" t="str">
        <f>VLOOKUP($B599,Table_sales_teams[],2,FALSE)</f>
        <v>Summer Sewald</v>
      </c>
      <c r="D599" s="1" t="str">
        <f>VLOOKUP($B599,Table_sales_teams[],3,FALSE)</f>
        <v>West</v>
      </c>
      <c r="E599" s="1" t="s">
        <v>72</v>
      </c>
      <c r="F599" s="1" t="s">
        <v>218</v>
      </c>
      <c r="G599" s="1" t="s">
        <v>12</v>
      </c>
      <c r="H599" s="2">
        <v>42915</v>
      </c>
      <c r="I599" s="2">
        <v>42975</v>
      </c>
      <c r="J599" s="1">
        <v>1104</v>
      </c>
      <c r="K599" s="1">
        <f>YEAR(Table_sales_pipeline[[#This Row],[close_date]])</f>
        <v>2017</v>
      </c>
      <c r="L599" s="1" t="str">
        <f>TEXT(Table_sales_pipeline[[#This Row],[close_date]],"MMMM")</f>
        <v>August</v>
      </c>
    </row>
    <row r="600" spans="1:12" x14ac:dyDescent="0.3">
      <c r="A600" s="1" t="s">
        <v>6786</v>
      </c>
      <c r="B600" s="1" t="s">
        <v>86</v>
      </c>
      <c r="C600" s="1" t="str">
        <f>VLOOKUP($B600,Table_sales_teams[],2,FALSE)</f>
        <v>Celia Rouche</v>
      </c>
      <c r="D600" s="1" t="str">
        <f>VLOOKUP($B600,Table_sales_teams[],3,FALSE)</f>
        <v>West</v>
      </c>
      <c r="E600" s="1" t="s">
        <v>15</v>
      </c>
      <c r="F600" s="1" t="s">
        <v>50</v>
      </c>
      <c r="G600" s="1" t="s">
        <v>23</v>
      </c>
      <c r="H600" s="2">
        <v>42973</v>
      </c>
      <c r="I600" s="2">
        <v>42974</v>
      </c>
      <c r="J600" s="1">
        <v>0</v>
      </c>
      <c r="K600" s="1">
        <f>YEAR(Table_sales_pipeline[[#This Row],[close_date]])</f>
        <v>2017</v>
      </c>
      <c r="L600" s="1" t="str">
        <f>TEXT(Table_sales_pipeline[[#This Row],[close_date]],"MMMM")</f>
        <v>August</v>
      </c>
    </row>
    <row r="601" spans="1:12" x14ac:dyDescent="0.3">
      <c r="A601" s="1" t="s">
        <v>1316</v>
      </c>
      <c r="B601" s="1" t="s">
        <v>9</v>
      </c>
      <c r="C601" s="1" t="str">
        <f>VLOOKUP($B601,Table_sales_teams[],2,FALSE)</f>
        <v>Melvin Marxen</v>
      </c>
      <c r="D601" s="1" t="str">
        <f>VLOOKUP($B601,Table_sales_teams[],3,FALSE)</f>
        <v>Central</v>
      </c>
      <c r="E601" s="1" t="s">
        <v>15</v>
      </c>
      <c r="F601" s="1" t="s">
        <v>134</v>
      </c>
      <c r="G601" s="1" t="s">
        <v>12</v>
      </c>
      <c r="H601" s="2">
        <v>42911</v>
      </c>
      <c r="I601" s="2">
        <v>42949</v>
      </c>
      <c r="J601" s="1">
        <v>56</v>
      </c>
      <c r="K601" s="1">
        <f>YEAR(Table_sales_pipeline[[#This Row],[close_date]])</f>
        <v>2017</v>
      </c>
      <c r="L601" s="1" t="str">
        <f>TEXT(Table_sales_pipeline[[#This Row],[close_date]],"MMMM")</f>
        <v>August</v>
      </c>
    </row>
    <row r="602" spans="1:12" x14ac:dyDescent="0.3">
      <c r="A602" s="1" t="s">
        <v>6814</v>
      </c>
      <c r="B602" s="1" t="s">
        <v>39</v>
      </c>
      <c r="C602" s="1" t="str">
        <f>VLOOKUP($B602,Table_sales_teams[],2,FALSE)</f>
        <v>Rocco Neubert</v>
      </c>
      <c r="D602" s="1" t="str">
        <f>VLOOKUP($B602,Table_sales_teams[],3,FALSE)</f>
        <v>East</v>
      </c>
      <c r="E602" s="1" t="s">
        <v>10</v>
      </c>
      <c r="F602" s="1" t="s">
        <v>202</v>
      </c>
      <c r="G602" s="1" t="s">
        <v>12</v>
      </c>
      <c r="H602" s="2">
        <v>42895</v>
      </c>
      <c r="I602" s="2">
        <v>42949</v>
      </c>
      <c r="J602" s="1">
        <v>4517</v>
      </c>
      <c r="K602" s="1">
        <f>YEAR(Table_sales_pipeline[[#This Row],[close_date]])</f>
        <v>2017</v>
      </c>
      <c r="L602" s="1" t="str">
        <f>TEXT(Table_sales_pipeline[[#This Row],[close_date]],"MMMM")</f>
        <v>August</v>
      </c>
    </row>
    <row r="603" spans="1:12" x14ac:dyDescent="0.3">
      <c r="A603" s="1" t="s">
        <v>6828</v>
      </c>
      <c r="B603" s="1" t="s">
        <v>9</v>
      </c>
      <c r="C603" s="1" t="str">
        <f>VLOOKUP($B603,Table_sales_teams[],2,FALSE)</f>
        <v>Melvin Marxen</v>
      </c>
      <c r="D603" s="1" t="str">
        <f>VLOOKUP($B603,Table_sales_teams[],3,FALSE)</f>
        <v>Central</v>
      </c>
      <c r="E603" s="1" t="s">
        <v>10</v>
      </c>
      <c r="F603" s="1" t="s">
        <v>78</v>
      </c>
      <c r="G603" s="1" t="s">
        <v>12</v>
      </c>
      <c r="H603" s="2">
        <v>42904</v>
      </c>
      <c r="I603" s="2">
        <v>42963</v>
      </c>
      <c r="J603" s="1">
        <v>5088</v>
      </c>
      <c r="K603" s="1">
        <f>YEAR(Table_sales_pipeline[[#This Row],[close_date]])</f>
        <v>2017</v>
      </c>
      <c r="L603" s="1" t="str">
        <f>TEXT(Table_sales_pipeline[[#This Row],[close_date]],"MMMM")</f>
        <v>August</v>
      </c>
    </row>
    <row r="604" spans="1:12" x14ac:dyDescent="0.3">
      <c r="A604" s="1" t="s">
        <v>6830</v>
      </c>
      <c r="B604" s="1" t="s">
        <v>84</v>
      </c>
      <c r="C604" s="1" t="str">
        <f>VLOOKUP($B604,Table_sales_teams[],2,FALSE)</f>
        <v>Melvin Marxen</v>
      </c>
      <c r="D604" s="1" t="str">
        <f>VLOOKUP($B604,Table_sales_teams[],3,FALSE)</f>
        <v>Central</v>
      </c>
      <c r="E604" s="1" t="s">
        <v>21</v>
      </c>
      <c r="F604" s="1" t="s">
        <v>131</v>
      </c>
      <c r="G604" s="1" t="s">
        <v>23</v>
      </c>
      <c r="H604" s="2">
        <v>42830</v>
      </c>
      <c r="I604" s="2">
        <v>42954</v>
      </c>
      <c r="J604" s="1">
        <v>0</v>
      </c>
      <c r="K604" s="1">
        <f>YEAR(Table_sales_pipeline[[#This Row],[close_date]])</f>
        <v>2017</v>
      </c>
      <c r="L604" s="1" t="str">
        <f>TEXT(Table_sales_pipeline[[#This Row],[close_date]],"MMMM")</f>
        <v>August</v>
      </c>
    </row>
    <row r="605" spans="1:12" x14ac:dyDescent="0.3">
      <c r="A605" s="1" t="s">
        <v>1361</v>
      </c>
      <c r="B605" s="1" t="s">
        <v>97</v>
      </c>
      <c r="C605" s="1" t="str">
        <f>VLOOKUP($B605,Table_sales_teams[],2,FALSE)</f>
        <v>Celia Rouche</v>
      </c>
      <c r="D605" s="1" t="str">
        <f>VLOOKUP($B605,Table_sales_teams[],3,FALSE)</f>
        <v>West</v>
      </c>
      <c r="E605" s="1" t="s">
        <v>15</v>
      </c>
      <c r="F605" s="1" t="s">
        <v>352</v>
      </c>
      <c r="G605" s="1" t="s">
        <v>23</v>
      </c>
      <c r="H605" s="2">
        <v>42872</v>
      </c>
      <c r="I605" s="2">
        <v>42965</v>
      </c>
      <c r="J605" s="1">
        <v>0</v>
      </c>
      <c r="K605" s="1">
        <f>YEAR(Table_sales_pipeline[[#This Row],[close_date]])</f>
        <v>2017</v>
      </c>
      <c r="L605" s="1" t="str">
        <f>TEXT(Table_sales_pipeline[[#This Row],[close_date]],"MMMM")</f>
        <v>August</v>
      </c>
    </row>
    <row r="606" spans="1:12" x14ac:dyDescent="0.3">
      <c r="A606" s="1" t="s">
        <v>6851</v>
      </c>
      <c r="B606" s="1" t="s">
        <v>63</v>
      </c>
      <c r="C606" s="1" t="str">
        <f>VLOOKUP($B606,Table_sales_teams[],2,FALSE)</f>
        <v>Cara Losch</v>
      </c>
      <c r="D606" s="1" t="str">
        <f>VLOOKUP($B606,Table_sales_teams[],3,FALSE)</f>
        <v>East</v>
      </c>
      <c r="E606" s="1" t="s">
        <v>10</v>
      </c>
      <c r="F606" s="1" t="s">
        <v>81</v>
      </c>
      <c r="G606" s="1" t="s">
        <v>23</v>
      </c>
      <c r="H606" s="2">
        <v>42883</v>
      </c>
      <c r="I606" s="2">
        <v>42977</v>
      </c>
      <c r="J606" s="1">
        <v>0</v>
      </c>
      <c r="K606" s="1">
        <f>YEAR(Table_sales_pipeline[[#This Row],[close_date]])</f>
        <v>2017</v>
      </c>
      <c r="L606" s="1" t="str">
        <f>TEXT(Table_sales_pipeline[[#This Row],[close_date]],"MMMM")</f>
        <v>August</v>
      </c>
    </row>
    <row r="607" spans="1:12" x14ac:dyDescent="0.3">
      <c r="A607" s="1" t="s">
        <v>6864</v>
      </c>
      <c r="B607" s="1" t="s">
        <v>133</v>
      </c>
      <c r="C607" s="1" t="str">
        <f>VLOOKUP($B607,Table_sales_teams[],2,FALSE)</f>
        <v>Dustin Brinkmann</v>
      </c>
      <c r="D607" s="1" t="str">
        <f>VLOOKUP($B607,Table_sales_teams[],3,FALSE)</f>
        <v>Central</v>
      </c>
      <c r="E607" s="1" t="s">
        <v>15</v>
      </c>
      <c r="F607" s="1" t="s">
        <v>131</v>
      </c>
      <c r="G607" s="1" t="s">
        <v>23</v>
      </c>
      <c r="H607" s="2">
        <v>42872</v>
      </c>
      <c r="I607" s="2">
        <v>42955</v>
      </c>
      <c r="J607" s="1">
        <v>0</v>
      </c>
      <c r="K607" s="1">
        <f>YEAR(Table_sales_pipeline[[#This Row],[close_date]])</f>
        <v>2017</v>
      </c>
      <c r="L607" s="1" t="str">
        <f>TEXT(Table_sales_pipeline[[#This Row],[close_date]],"MMMM")</f>
        <v>August</v>
      </c>
    </row>
    <row r="608" spans="1:12" x14ac:dyDescent="0.3">
      <c r="A608" s="1" t="s">
        <v>6880</v>
      </c>
      <c r="B608" s="1" t="s">
        <v>216</v>
      </c>
      <c r="C608" s="1" t="str">
        <f>VLOOKUP($B608,Table_sales_teams[],2,FALSE)</f>
        <v>Celia Rouche</v>
      </c>
      <c r="D608" s="1" t="str">
        <f>VLOOKUP($B608,Table_sales_teams[],3,FALSE)</f>
        <v>West</v>
      </c>
      <c r="E608" s="1" t="s">
        <v>10</v>
      </c>
      <c r="F608" s="1" t="s">
        <v>543</v>
      </c>
      <c r="G608" s="1" t="s">
        <v>12</v>
      </c>
      <c r="H608" s="2">
        <v>42915</v>
      </c>
      <c r="I608" s="2">
        <v>42966</v>
      </c>
      <c r="J608" s="1">
        <v>4936</v>
      </c>
      <c r="K608" s="1">
        <f>YEAR(Table_sales_pipeline[[#This Row],[close_date]])</f>
        <v>2017</v>
      </c>
      <c r="L608" s="1" t="str">
        <f>TEXT(Table_sales_pipeline[[#This Row],[close_date]],"MMMM")</f>
        <v>August</v>
      </c>
    </row>
    <row r="609" spans="1:12" x14ac:dyDescent="0.3">
      <c r="A609" s="1" t="s">
        <v>6896</v>
      </c>
      <c r="B609" s="1" t="s">
        <v>86</v>
      </c>
      <c r="C609" s="1" t="str">
        <f>VLOOKUP($B609,Table_sales_teams[],2,FALSE)</f>
        <v>Celia Rouche</v>
      </c>
      <c r="D609" s="1" t="str">
        <f>VLOOKUP($B609,Table_sales_teams[],3,FALSE)</f>
        <v>West</v>
      </c>
      <c r="E609" s="1" t="s">
        <v>21</v>
      </c>
      <c r="F609" s="1" t="s">
        <v>127</v>
      </c>
      <c r="G609" s="1" t="s">
        <v>12</v>
      </c>
      <c r="H609" s="2">
        <v>42885</v>
      </c>
      <c r="I609" s="2">
        <v>42962</v>
      </c>
      <c r="J609" s="1">
        <v>524</v>
      </c>
      <c r="K609" s="1">
        <f>YEAR(Table_sales_pipeline[[#This Row],[close_date]])</f>
        <v>2017</v>
      </c>
      <c r="L609" s="1" t="str">
        <f>TEXT(Table_sales_pipeline[[#This Row],[close_date]],"MMMM")</f>
        <v>August</v>
      </c>
    </row>
    <row r="610" spans="1:12" x14ac:dyDescent="0.3">
      <c r="A610" s="1" t="s">
        <v>6898</v>
      </c>
      <c r="B610" s="1" t="s">
        <v>9</v>
      </c>
      <c r="C610" s="1" t="str">
        <f>VLOOKUP($B610,Table_sales_teams[],2,FALSE)</f>
        <v>Melvin Marxen</v>
      </c>
      <c r="D610" s="1" t="str">
        <f>VLOOKUP($B610,Table_sales_teams[],3,FALSE)</f>
        <v>Central</v>
      </c>
      <c r="E610" s="1" t="s">
        <v>10</v>
      </c>
      <c r="F610" s="1" t="s">
        <v>344</v>
      </c>
      <c r="G610" s="1" t="s">
        <v>23</v>
      </c>
      <c r="H610" s="2">
        <v>42954</v>
      </c>
      <c r="I610" s="2">
        <v>42965</v>
      </c>
      <c r="J610" s="1">
        <v>0</v>
      </c>
      <c r="K610" s="1">
        <f>YEAR(Table_sales_pipeline[[#This Row],[close_date]])</f>
        <v>2017</v>
      </c>
      <c r="L610" s="1" t="str">
        <f>TEXT(Table_sales_pipeline[[#This Row],[close_date]],"MMMM")</f>
        <v>August</v>
      </c>
    </row>
    <row r="611" spans="1:12" x14ac:dyDescent="0.3">
      <c r="A611" s="1" t="s">
        <v>6932</v>
      </c>
      <c r="B611" s="1" t="s">
        <v>146</v>
      </c>
      <c r="C611" s="1" t="str">
        <f>VLOOKUP($B611,Table_sales_teams[],2,FALSE)</f>
        <v>Rocco Neubert</v>
      </c>
      <c r="D611" s="1" t="str">
        <f>VLOOKUP($B611,Table_sales_teams[],3,FALSE)</f>
        <v>East</v>
      </c>
      <c r="E611" s="1" t="s">
        <v>72</v>
      </c>
      <c r="F611" s="1" t="s">
        <v>81</v>
      </c>
      <c r="G611" s="1" t="s">
        <v>12</v>
      </c>
      <c r="H611" s="2">
        <v>42929</v>
      </c>
      <c r="I611" s="2">
        <v>42948</v>
      </c>
      <c r="J611" s="1">
        <v>1319</v>
      </c>
      <c r="K611" s="1">
        <f>YEAR(Table_sales_pipeline[[#This Row],[close_date]])</f>
        <v>2017</v>
      </c>
      <c r="L611" s="1" t="str">
        <f>TEXT(Table_sales_pipeline[[#This Row],[close_date]],"MMMM")</f>
        <v>August</v>
      </c>
    </row>
    <row r="612" spans="1:12" x14ac:dyDescent="0.3">
      <c r="A612" s="1" t="s">
        <v>6944</v>
      </c>
      <c r="B612" s="1" t="s">
        <v>115</v>
      </c>
      <c r="C612" s="1" t="str">
        <f>VLOOKUP($B612,Table_sales_teams[],2,FALSE)</f>
        <v>Rocco Neubert</v>
      </c>
      <c r="D612" s="1" t="str">
        <f>VLOOKUP($B612,Table_sales_teams[],3,FALSE)</f>
        <v>East</v>
      </c>
      <c r="E612" s="1" t="s">
        <v>43</v>
      </c>
      <c r="F612" s="1" t="s">
        <v>64</v>
      </c>
      <c r="G612" s="1" t="s">
        <v>12</v>
      </c>
      <c r="H612" s="2">
        <v>42858</v>
      </c>
      <c r="I612" s="2">
        <v>42972</v>
      </c>
      <c r="J612" s="1">
        <v>5747</v>
      </c>
      <c r="K612" s="1">
        <f>YEAR(Table_sales_pipeline[[#This Row],[close_date]])</f>
        <v>2017</v>
      </c>
      <c r="L612" s="1" t="str">
        <f>TEXT(Table_sales_pipeline[[#This Row],[close_date]],"MMMM")</f>
        <v>August</v>
      </c>
    </row>
    <row r="613" spans="1:12" x14ac:dyDescent="0.3">
      <c r="A613" s="1" t="s">
        <v>6948</v>
      </c>
      <c r="B613" s="1" t="s">
        <v>146</v>
      </c>
      <c r="C613" s="1" t="str">
        <f>VLOOKUP($B613,Table_sales_teams[],2,FALSE)</f>
        <v>Rocco Neubert</v>
      </c>
      <c r="D613" s="1" t="str">
        <f>VLOOKUP($B613,Table_sales_teams[],3,FALSE)</f>
        <v>East</v>
      </c>
      <c r="E613" s="1" t="s">
        <v>72</v>
      </c>
      <c r="F613" s="1" t="s">
        <v>32</v>
      </c>
      <c r="G613" s="1" t="s">
        <v>23</v>
      </c>
      <c r="H613" s="2">
        <v>42902</v>
      </c>
      <c r="I613" s="2">
        <v>42966</v>
      </c>
      <c r="J613" s="1">
        <v>0</v>
      </c>
      <c r="K613" s="1">
        <f>YEAR(Table_sales_pipeline[[#This Row],[close_date]])</f>
        <v>2017</v>
      </c>
      <c r="L613" s="1" t="str">
        <f>TEXT(Table_sales_pipeline[[#This Row],[close_date]],"MMMM")</f>
        <v>August</v>
      </c>
    </row>
    <row r="614" spans="1:12" x14ac:dyDescent="0.3">
      <c r="A614" s="1" t="s">
        <v>6951</v>
      </c>
      <c r="B614" s="1" t="s">
        <v>34</v>
      </c>
      <c r="C614" s="1" t="str">
        <f>VLOOKUP($B614,Table_sales_teams[],2,FALSE)</f>
        <v>Summer Sewald</v>
      </c>
      <c r="D614" s="1" t="str">
        <f>VLOOKUP($B614,Table_sales_teams[],3,FALSE)</f>
        <v>West</v>
      </c>
      <c r="E614" s="1" t="s">
        <v>21</v>
      </c>
      <c r="F614" s="1" t="s">
        <v>188</v>
      </c>
      <c r="G614" s="1" t="s">
        <v>12</v>
      </c>
      <c r="H614" s="2">
        <v>42896</v>
      </c>
      <c r="I614" s="2">
        <v>42953</v>
      </c>
      <c r="J614" s="1">
        <v>556</v>
      </c>
      <c r="K614" s="1">
        <f>YEAR(Table_sales_pipeline[[#This Row],[close_date]])</f>
        <v>2017</v>
      </c>
      <c r="L614" s="1" t="str">
        <f>TEXT(Table_sales_pipeline[[#This Row],[close_date]],"MMMM")</f>
        <v>August</v>
      </c>
    </row>
    <row r="615" spans="1:12" x14ac:dyDescent="0.3">
      <c r="A615" s="1" t="s">
        <v>6961</v>
      </c>
      <c r="B615" s="1" t="s">
        <v>97</v>
      </c>
      <c r="C615" s="1" t="str">
        <f>VLOOKUP($B615,Table_sales_teams[],2,FALSE)</f>
        <v>Celia Rouche</v>
      </c>
      <c r="D615" s="1" t="str">
        <f>VLOOKUP($B615,Table_sales_teams[],3,FALSE)</f>
        <v>West</v>
      </c>
      <c r="E615" s="1" t="s">
        <v>15</v>
      </c>
      <c r="F615" s="1" t="s">
        <v>73</v>
      </c>
      <c r="G615" s="1" t="s">
        <v>12</v>
      </c>
      <c r="H615" s="2">
        <v>42868</v>
      </c>
      <c r="I615" s="2">
        <v>42970</v>
      </c>
      <c r="J615" s="1">
        <v>57</v>
      </c>
      <c r="K615" s="1">
        <f>YEAR(Table_sales_pipeline[[#This Row],[close_date]])</f>
        <v>2017</v>
      </c>
      <c r="L615" s="1" t="str">
        <f>TEXT(Table_sales_pipeline[[#This Row],[close_date]],"MMMM")</f>
        <v>August</v>
      </c>
    </row>
    <row r="616" spans="1:12" x14ac:dyDescent="0.3">
      <c r="A616" s="1" t="s">
        <v>6981</v>
      </c>
      <c r="B616" s="1" t="s">
        <v>66</v>
      </c>
      <c r="C616" s="1" t="str">
        <f>VLOOKUP($B616,Table_sales_teams[],2,FALSE)</f>
        <v>Cara Losch</v>
      </c>
      <c r="D616" s="1" t="str">
        <f>VLOOKUP($B616,Table_sales_teams[],3,FALSE)</f>
        <v>East</v>
      </c>
      <c r="E616" s="1" t="s">
        <v>15</v>
      </c>
      <c r="F616" s="1" t="s">
        <v>414</v>
      </c>
      <c r="G616" s="1" t="s">
        <v>23</v>
      </c>
      <c r="H616" s="2">
        <v>42873</v>
      </c>
      <c r="I616" s="2">
        <v>42961</v>
      </c>
      <c r="J616" s="1">
        <v>0</v>
      </c>
      <c r="K616" s="1">
        <f>YEAR(Table_sales_pipeline[[#This Row],[close_date]])</f>
        <v>2017</v>
      </c>
      <c r="L616" s="1" t="str">
        <f>TEXT(Table_sales_pipeline[[#This Row],[close_date]],"MMMM")</f>
        <v>August</v>
      </c>
    </row>
    <row r="617" spans="1:12" x14ac:dyDescent="0.3">
      <c r="A617" s="1" t="s">
        <v>7024</v>
      </c>
      <c r="B617" s="1" t="s">
        <v>14</v>
      </c>
      <c r="C617" s="1" t="str">
        <f>VLOOKUP($B617,Table_sales_teams[],2,FALSE)</f>
        <v>Dustin Brinkmann</v>
      </c>
      <c r="D617" s="1" t="str">
        <f>VLOOKUP($B617,Table_sales_teams[],3,FALSE)</f>
        <v>Central</v>
      </c>
      <c r="E617" s="1" t="s">
        <v>72</v>
      </c>
      <c r="F617" s="1" t="s">
        <v>193</v>
      </c>
      <c r="G617" s="1" t="s">
        <v>23</v>
      </c>
      <c r="H617" s="2">
        <v>42881</v>
      </c>
      <c r="I617" s="2">
        <v>42962</v>
      </c>
      <c r="J617" s="1">
        <v>0</v>
      </c>
      <c r="K617" s="1">
        <f>YEAR(Table_sales_pipeline[[#This Row],[close_date]])</f>
        <v>2017</v>
      </c>
      <c r="L617" s="1" t="str">
        <f>TEXT(Table_sales_pipeline[[#This Row],[close_date]],"MMMM")</f>
        <v>August</v>
      </c>
    </row>
    <row r="618" spans="1:12" x14ac:dyDescent="0.3">
      <c r="A618" s="1" t="s">
        <v>7043</v>
      </c>
      <c r="B618" s="1" t="s">
        <v>154</v>
      </c>
      <c r="C618" s="1" t="str">
        <f>VLOOKUP($B618,Table_sales_teams[],2,FALSE)</f>
        <v>Melvin Marxen</v>
      </c>
      <c r="D618" s="1" t="str">
        <f>VLOOKUP($B618,Table_sales_teams[],3,FALSE)</f>
        <v>Central</v>
      </c>
      <c r="E618" s="1" t="s">
        <v>21</v>
      </c>
      <c r="F618" s="1" t="s">
        <v>129</v>
      </c>
      <c r="G618" s="1" t="s">
        <v>23</v>
      </c>
      <c r="H618" s="2">
        <v>42852</v>
      </c>
      <c r="I618" s="2">
        <v>42953</v>
      </c>
      <c r="J618" s="1">
        <v>0</v>
      </c>
      <c r="K618" s="1">
        <f>YEAR(Table_sales_pipeline[[#This Row],[close_date]])</f>
        <v>2017</v>
      </c>
      <c r="L618" s="1" t="str">
        <f>TEXT(Table_sales_pipeline[[#This Row],[close_date]],"MMMM")</f>
        <v>August</v>
      </c>
    </row>
    <row r="619" spans="1:12" x14ac:dyDescent="0.3">
      <c r="A619" s="1" t="s">
        <v>7044</v>
      </c>
      <c r="B619" s="1" t="s">
        <v>84</v>
      </c>
      <c r="C619" s="1" t="str">
        <f>VLOOKUP($B619,Table_sales_teams[],2,FALSE)</f>
        <v>Melvin Marxen</v>
      </c>
      <c r="D619" s="1" t="str">
        <f>VLOOKUP($B619,Table_sales_teams[],3,FALSE)</f>
        <v>Central</v>
      </c>
      <c r="E619" s="1" t="s">
        <v>21</v>
      </c>
      <c r="F619" s="1" t="s">
        <v>16</v>
      </c>
      <c r="G619" s="1" t="s">
        <v>23</v>
      </c>
      <c r="H619" s="2">
        <v>42904</v>
      </c>
      <c r="I619" s="2">
        <v>42968</v>
      </c>
      <c r="J619" s="1">
        <v>0</v>
      </c>
      <c r="K619" s="1">
        <f>YEAR(Table_sales_pipeline[[#This Row],[close_date]])</f>
        <v>2017</v>
      </c>
      <c r="L619" s="1" t="str">
        <f>TEXT(Table_sales_pipeline[[#This Row],[close_date]],"MMMM")</f>
        <v>August</v>
      </c>
    </row>
    <row r="620" spans="1:12" x14ac:dyDescent="0.3">
      <c r="A620" s="1" t="s">
        <v>1558</v>
      </c>
      <c r="B620" s="1" t="s">
        <v>14</v>
      </c>
      <c r="C620" s="1" t="str">
        <f>VLOOKUP($B620,Table_sales_teams[],2,FALSE)</f>
        <v>Dustin Brinkmann</v>
      </c>
      <c r="D620" s="1" t="str">
        <f>VLOOKUP($B620,Table_sales_teams[],3,FALSE)</f>
        <v>Central</v>
      </c>
      <c r="E620" s="1" t="s">
        <v>72</v>
      </c>
      <c r="F620" s="1" t="s">
        <v>221</v>
      </c>
      <c r="G620" s="1" t="s">
        <v>23</v>
      </c>
      <c r="H620" s="2">
        <v>42851</v>
      </c>
      <c r="I620" s="2">
        <v>42948</v>
      </c>
      <c r="J620" s="1">
        <v>0</v>
      </c>
      <c r="K620" s="1">
        <f>YEAR(Table_sales_pipeline[[#This Row],[close_date]])</f>
        <v>2017</v>
      </c>
      <c r="L620" s="1" t="str">
        <f>TEXT(Table_sales_pipeline[[#This Row],[close_date]],"MMMM")</f>
        <v>August</v>
      </c>
    </row>
    <row r="621" spans="1:12" x14ac:dyDescent="0.3">
      <c r="A621" s="1" t="s">
        <v>7063</v>
      </c>
      <c r="B621" s="1" t="s">
        <v>9</v>
      </c>
      <c r="C621" s="1" t="str">
        <f>VLOOKUP($B621,Table_sales_teams[],2,FALSE)</f>
        <v>Melvin Marxen</v>
      </c>
      <c r="D621" s="1" t="str">
        <f>VLOOKUP($B621,Table_sales_teams[],3,FALSE)</f>
        <v>Central</v>
      </c>
      <c r="E621" s="1" t="s">
        <v>10</v>
      </c>
      <c r="F621" s="1" t="s">
        <v>239</v>
      </c>
      <c r="G621" s="1" t="s">
        <v>12</v>
      </c>
      <c r="H621" s="2">
        <v>42936</v>
      </c>
      <c r="I621" s="2">
        <v>42964</v>
      </c>
      <c r="J621" s="1">
        <v>5058</v>
      </c>
      <c r="K621" s="1">
        <f>YEAR(Table_sales_pipeline[[#This Row],[close_date]])</f>
        <v>2017</v>
      </c>
      <c r="L621" s="1" t="str">
        <f>TEXT(Table_sales_pipeline[[#This Row],[close_date]],"MMMM")</f>
        <v>August</v>
      </c>
    </row>
    <row r="622" spans="1:12" x14ac:dyDescent="0.3">
      <c r="A622" s="1" t="s">
        <v>7075</v>
      </c>
      <c r="B622" s="1" t="s">
        <v>101</v>
      </c>
      <c r="C622" s="1" t="str">
        <f>VLOOKUP($B622,Table_sales_teams[],2,FALSE)</f>
        <v>Dustin Brinkmann</v>
      </c>
      <c r="D622" s="1" t="str">
        <f>VLOOKUP($B622,Table_sales_teams[],3,FALSE)</f>
        <v>Central</v>
      </c>
      <c r="E622" s="1" t="s">
        <v>15</v>
      </c>
      <c r="F622" s="1" t="s">
        <v>78</v>
      </c>
      <c r="G622" s="1" t="s">
        <v>23</v>
      </c>
      <c r="H622" s="2">
        <v>42894</v>
      </c>
      <c r="I622" s="2">
        <v>42965</v>
      </c>
      <c r="J622" s="1">
        <v>0</v>
      </c>
      <c r="K622" s="1">
        <f>YEAR(Table_sales_pipeline[[#This Row],[close_date]])</f>
        <v>2017</v>
      </c>
      <c r="L622" s="1" t="str">
        <f>TEXT(Table_sales_pipeline[[#This Row],[close_date]],"MMMM")</f>
        <v>August</v>
      </c>
    </row>
    <row r="623" spans="1:12" x14ac:dyDescent="0.3">
      <c r="A623" s="1" t="s">
        <v>7114</v>
      </c>
      <c r="B623" s="1" t="s">
        <v>66</v>
      </c>
      <c r="C623" s="1" t="str">
        <f>VLOOKUP($B623,Table_sales_teams[],2,FALSE)</f>
        <v>Cara Losch</v>
      </c>
      <c r="D623" s="1" t="str">
        <f>VLOOKUP($B623,Table_sales_teams[],3,FALSE)</f>
        <v>East</v>
      </c>
      <c r="E623" s="1" t="s">
        <v>15</v>
      </c>
      <c r="F623" s="1" t="s">
        <v>81</v>
      </c>
      <c r="G623" s="1" t="s">
        <v>12</v>
      </c>
      <c r="H623" s="2">
        <v>42953</v>
      </c>
      <c r="I623" s="2">
        <v>42959</v>
      </c>
      <c r="J623" s="1">
        <v>52</v>
      </c>
      <c r="K623" s="1">
        <f>YEAR(Table_sales_pipeline[[#This Row],[close_date]])</f>
        <v>2017</v>
      </c>
      <c r="L623" s="1" t="str">
        <f>TEXT(Table_sales_pipeline[[#This Row],[close_date]],"MMMM")</f>
        <v>August</v>
      </c>
    </row>
    <row r="624" spans="1:12" x14ac:dyDescent="0.3">
      <c r="A624" s="1" t="s">
        <v>7130</v>
      </c>
      <c r="B624" s="1" t="s">
        <v>28</v>
      </c>
      <c r="C624" s="1" t="str">
        <f>VLOOKUP($B624,Table_sales_teams[],2,FALSE)</f>
        <v>Cara Losch</v>
      </c>
      <c r="D624" s="1" t="str">
        <f>VLOOKUP($B624,Table_sales_teams[],3,FALSE)</f>
        <v>East</v>
      </c>
      <c r="E624" s="1" t="s">
        <v>21</v>
      </c>
      <c r="F624" s="1" t="s">
        <v>67</v>
      </c>
      <c r="G624" s="1" t="s">
        <v>12</v>
      </c>
      <c r="H624" s="2">
        <v>42855</v>
      </c>
      <c r="I624" s="2">
        <v>42958</v>
      </c>
      <c r="J624" s="1">
        <v>527</v>
      </c>
      <c r="K624" s="1">
        <f>YEAR(Table_sales_pipeline[[#This Row],[close_date]])</f>
        <v>2017</v>
      </c>
      <c r="L624" s="1" t="str">
        <f>TEXT(Table_sales_pipeline[[#This Row],[close_date]],"MMMM")</f>
        <v>August</v>
      </c>
    </row>
    <row r="625" spans="1:12" x14ac:dyDescent="0.3">
      <c r="A625" s="1" t="s">
        <v>7137</v>
      </c>
      <c r="B625" s="1" t="s">
        <v>84</v>
      </c>
      <c r="C625" s="1" t="str">
        <f>VLOOKUP($B625,Table_sales_teams[],2,FALSE)</f>
        <v>Melvin Marxen</v>
      </c>
      <c r="D625" s="1" t="str">
        <f>VLOOKUP($B625,Table_sales_teams[],3,FALSE)</f>
        <v>Central</v>
      </c>
      <c r="E625" s="1" t="s">
        <v>36</v>
      </c>
      <c r="F625" s="1" t="s">
        <v>78</v>
      </c>
      <c r="G625" s="1" t="s">
        <v>12</v>
      </c>
      <c r="H625" s="2">
        <v>42880</v>
      </c>
      <c r="I625" s="2">
        <v>42956</v>
      </c>
      <c r="J625" s="1">
        <v>3808</v>
      </c>
      <c r="K625" s="1">
        <f>YEAR(Table_sales_pipeline[[#This Row],[close_date]])</f>
        <v>2017</v>
      </c>
      <c r="L625" s="1" t="str">
        <f>TEXT(Table_sales_pipeline[[#This Row],[close_date]],"MMMM")</f>
        <v>August</v>
      </c>
    </row>
    <row r="626" spans="1:12" x14ac:dyDescent="0.3">
      <c r="A626" s="1" t="s">
        <v>1658</v>
      </c>
      <c r="B626" s="1" t="s">
        <v>14</v>
      </c>
      <c r="C626" s="1" t="str">
        <f>VLOOKUP($B626,Table_sales_teams[],2,FALSE)</f>
        <v>Dustin Brinkmann</v>
      </c>
      <c r="D626" s="1" t="str">
        <f>VLOOKUP($B626,Table_sales_teams[],3,FALSE)</f>
        <v>Central</v>
      </c>
      <c r="E626" s="1" t="s">
        <v>15</v>
      </c>
      <c r="F626" s="1" t="s">
        <v>362</v>
      </c>
      <c r="G626" s="1" t="s">
        <v>12</v>
      </c>
      <c r="H626" s="2">
        <v>42865</v>
      </c>
      <c r="I626" s="2">
        <v>42951</v>
      </c>
      <c r="J626" s="1">
        <v>59</v>
      </c>
      <c r="K626" s="1">
        <f>YEAR(Table_sales_pipeline[[#This Row],[close_date]])</f>
        <v>2017</v>
      </c>
      <c r="L626" s="1" t="str">
        <f>TEXT(Table_sales_pipeline[[#This Row],[close_date]],"MMMM")</f>
        <v>August</v>
      </c>
    </row>
    <row r="627" spans="1:12" x14ac:dyDescent="0.3">
      <c r="A627" s="1" t="s">
        <v>1662</v>
      </c>
      <c r="B627" s="1" t="s">
        <v>133</v>
      </c>
      <c r="C627" s="1" t="str">
        <f>VLOOKUP($B627,Table_sales_teams[],2,FALSE)</f>
        <v>Dustin Brinkmann</v>
      </c>
      <c r="D627" s="1" t="str">
        <f>VLOOKUP($B627,Table_sales_teams[],3,FALSE)</f>
        <v>Central</v>
      </c>
      <c r="E627" s="1" t="s">
        <v>36</v>
      </c>
      <c r="F627" s="1" t="s">
        <v>52</v>
      </c>
      <c r="G627" s="1" t="s">
        <v>23</v>
      </c>
      <c r="H627" s="2">
        <v>42859</v>
      </c>
      <c r="I627" s="2">
        <v>42974</v>
      </c>
      <c r="J627" s="1">
        <v>0</v>
      </c>
      <c r="K627" s="1">
        <f>YEAR(Table_sales_pipeline[[#This Row],[close_date]])</f>
        <v>2017</v>
      </c>
      <c r="L627" s="1" t="str">
        <f>TEXT(Table_sales_pipeline[[#This Row],[close_date]],"MMMM")</f>
        <v>August</v>
      </c>
    </row>
    <row r="628" spans="1:12" x14ac:dyDescent="0.3">
      <c r="A628" s="1" t="s">
        <v>1672</v>
      </c>
      <c r="B628" s="1" t="s">
        <v>242</v>
      </c>
      <c r="C628" s="1" t="str">
        <f>VLOOKUP($B628,Table_sales_teams[],2,FALSE)</f>
        <v>Summer Sewald</v>
      </c>
      <c r="D628" s="1" t="str">
        <f>VLOOKUP($B628,Table_sales_teams[],3,FALSE)</f>
        <v>West</v>
      </c>
      <c r="E628" s="1" t="s">
        <v>72</v>
      </c>
      <c r="F628" s="1" t="s">
        <v>470</v>
      </c>
      <c r="G628" s="1" t="s">
        <v>12</v>
      </c>
      <c r="H628" s="2">
        <v>42960</v>
      </c>
      <c r="I628" s="2">
        <v>42971</v>
      </c>
      <c r="J628" s="1">
        <v>1130</v>
      </c>
      <c r="K628" s="1">
        <f>YEAR(Table_sales_pipeline[[#This Row],[close_date]])</f>
        <v>2017</v>
      </c>
      <c r="L628" s="1" t="str">
        <f>TEXT(Table_sales_pipeline[[#This Row],[close_date]],"MMMM")</f>
        <v>August</v>
      </c>
    </row>
    <row r="629" spans="1:12" x14ac:dyDescent="0.3">
      <c r="A629" s="1" t="s">
        <v>7181</v>
      </c>
      <c r="B629" s="1" t="s">
        <v>242</v>
      </c>
      <c r="C629" s="1" t="str">
        <f>VLOOKUP($B629,Table_sales_teams[],2,FALSE)</f>
        <v>Summer Sewald</v>
      </c>
      <c r="D629" s="1" t="str">
        <f>VLOOKUP($B629,Table_sales_teams[],3,FALSE)</f>
        <v>West</v>
      </c>
      <c r="E629" s="1" t="s">
        <v>10</v>
      </c>
      <c r="F629" s="1" t="s">
        <v>161</v>
      </c>
      <c r="G629" s="1" t="s">
        <v>12</v>
      </c>
      <c r="H629" s="2">
        <v>42917</v>
      </c>
      <c r="I629" s="2">
        <v>42954</v>
      </c>
      <c r="J629" s="1">
        <v>4689</v>
      </c>
      <c r="K629" s="1">
        <f>YEAR(Table_sales_pipeline[[#This Row],[close_date]])</f>
        <v>2017</v>
      </c>
      <c r="L629" s="1" t="str">
        <f>TEXT(Table_sales_pipeline[[#This Row],[close_date]],"MMMM")</f>
        <v>August</v>
      </c>
    </row>
    <row r="630" spans="1:12" x14ac:dyDescent="0.3">
      <c r="A630" s="1" t="s">
        <v>1679</v>
      </c>
      <c r="B630" s="1" t="s">
        <v>9</v>
      </c>
      <c r="C630" s="1" t="str">
        <f>VLOOKUP($B630,Table_sales_teams[],2,FALSE)</f>
        <v>Melvin Marxen</v>
      </c>
      <c r="D630" s="1" t="str">
        <f>VLOOKUP($B630,Table_sales_teams[],3,FALSE)</f>
        <v>Central</v>
      </c>
      <c r="E630" s="1" t="s">
        <v>36</v>
      </c>
      <c r="F630" s="1" t="s">
        <v>362</v>
      </c>
      <c r="G630" s="1" t="s">
        <v>23</v>
      </c>
      <c r="H630" s="2">
        <v>42904</v>
      </c>
      <c r="I630" s="2">
        <v>42962</v>
      </c>
      <c r="J630" s="1">
        <v>0</v>
      </c>
      <c r="K630" s="1">
        <f>YEAR(Table_sales_pipeline[[#This Row],[close_date]])</f>
        <v>2017</v>
      </c>
      <c r="L630" s="1" t="str">
        <f>TEXT(Table_sales_pipeline[[#This Row],[close_date]],"MMMM")</f>
        <v>August</v>
      </c>
    </row>
    <row r="631" spans="1:12" x14ac:dyDescent="0.3">
      <c r="A631" s="1" t="s">
        <v>1684</v>
      </c>
      <c r="B631" s="1" t="s">
        <v>154</v>
      </c>
      <c r="C631" s="1" t="str">
        <f>VLOOKUP($B631,Table_sales_teams[],2,FALSE)</f>
        <v>Melvin Marxen</v>
      </c>
      <c r="D631" s="1" t="str">
        <f>VLOOKUP($B631,Table_sales_teams[],3,FALSE)</f>
        <v>Central</v>
      </c>
      <c r="E631" s="1" t="s">
        <v>43</v>
      </c>
      <c r="F631" s="1" t="s">
        <v>362</v>
      </c>
      <c r="G631" s="1" t="s">
        <v>23</v>
      </c>
      <c r="H631" s="2">
        <v>42969</v>
      </c>
      <c r="I631" s="2">
        <v>42978</v>
      </c>
      <c r="J631" s="1">
        <v>0</v>
      </c>
      <c r="K631" s="1">
        <f>YEAR(Table_sales_pipeline[[#This Row],[close_date]])</f>
        <v>2017</v>
      </c>
      <c r="L631" s="1" t="str">
        <f>TEXT(Table_sales_pipeline[[#This Row],[close_date]],"MMMM")</f>
        <v>August</v>
      </c>
    </row>
    <row r="632" spans="1:12" x14ac:dyDescent="0.3">
      <c r="A632" s="1" t="s">
        <v>7203</v>
      </c>
      <c r="B632" s="1" t="s">
        <v>49</v>
      </c>
      <c r="C632" s="1" t="str">
        <f>VLOOKUP($B632,Table_sales_teams[],2,FALSE)</f>
        <v>Summer Sewald</v>
      </c>
      <c r="D632" s="1" t="str">
        <f>VLOOKUP($B632,Table_sales_teams[],3,FALSE)</f>
        <v>West</v>
      </c>
      <c r="E632" s="1" t="s">
        <v>10</v>
      </c>
      <c r="F632" s="1" t="s">
        <v>715</v>
      </c>
      <c r="G632" s="1" t="s">
        <v>12</v>
      </c>
      <c r="H632" s="2">
        <v>42851</v>
      </c>
      <c r="I632" s="2">
        <v>42955</v>
      </c>
      <c r="J632" s="1">
        <v>4901</v>
      </c>
      <c r="K632" s="1">
        <f>YEAR(Table_sales_pipeline[[#This Row],[close_date]])</f>
        <v>2017</v>
      </c>
      <c r="L632" s="1" t="str">
        <f>TEXT(Table_sales_pipeline[[#This Row],[close_date]],"MMMM")</f>
        <v>August</v>
      </c>
    </row>
    <row r="633" spans="1:12" x14ac:dyDescent="0.3">
      <c r="A633" s="1" t="s">
        <v>1700</v>
      </c>
      <c r="B633" s="1" t="s">
        <v>84</v>
      </c>
      <c r="C633" s="1" t="str">
        <f>VLOOKUP($B633,Table_sales_teams[],2,FALSE)</f>
        <v>Melvin Marxen</v>
      </c>
      <c r="D633" s="1" t="str">
        <f>VLOOKUP($B633,Table_sales_teams[],3,FALSE)</f>
        <v>Central</v>
      </c>
      <c r="E633" s="1" t="s">
        <v>72</v>
      </c>
      <c r="F633" s="1" t="s">
        <v>94</v>
      </c>
      <c r="G633" s="1" t="s">
        <v>12</v>
      </c>
      <c r="H633" s="2">
        <v>42917</v>
      </c>
      <c r="I633" s="2">
        <v>42958</v>
      </c>
      <c r="J633" s="1">
        <v>1012</v>
      </c>
      <c r="K633" s="1">
        <f>YEAR(Table_sales_pipeline[[#This Row],[close_date]])</f>
        <v>2017</v>
      </c>
      <c r="L633" s="1" t="str">
        <f>TEXT(Table_sales_pipeline[[#This Row],[close_date]],"MMMM")</f>
        <v>August</v>
      </c>
    </row>
    <row r="634" spans="1:12" x14ac:dyDescent="0.3">
      <c r="A634" s="1" t="s">
        <v>7213</v>
      </c>
      <c r="B634" s="1" t="s">
        <v>86</v>
      </c>
      <c r="C634" s="1" t="str">
        <f>VLOOKUP($B634,Table_sales_teams[],2,FALSE)</f>
        <v>Celia Rouche</v>
      </c>
      <c r="D634" s="1" t="str">
        <f>VLOOKUP($B634,Table_sales_teams[],3,FALSE)</f>
        <v>West</v>
      </c>
      <c r="E634" s="1" t="s">
        <v>72</v>
      </c>
      <c r="F634" s="1" t="s">
        <v>668</v>
      </c>
      <c r="G634" s="1" t="s">
        <v>12</v>
      </c>
      <c r="H634" s="2">
        <v>42860</v>
      </c>
      <c r="I634" s="2">
        <v>42957</v>
      </c>
      <c r="J634" s="1">
        <v>1151</v>
      </c>
      <c r="K634" s="1">
        <f>YEAR(Table_sales_pipeline[[#This Row],[close_date]])</f>
        <v>2017</v>
      </c>
      <c r="L634" s="1" t="str">
        <f>TEXT(Table_sales_pipeline[[#This Row],[close_date]],"MMMM")</f>
        <v>August</v>
      </c>
    </row>
    <row r="635" spans="1:12" x14ac:dyDescent="0.3">
      <c r="A635" s="1" t="s">
        <v>7219</v>
      </c>
      <c r="B635" s="1" t="s">
        <v>46</v>
      </c>
      <c r="C635" s="1" t="str">
        <f>VLOOKUP($B635,Table_sales_teams[],2,FALSE)</f>
        <v>Dustin Brinkmann</v>
      </c>
      <c r="D635" s="1" t="str">
        <f>VLOOKUP($B635,Table_sales_teams[],3,FALSE)</f>
        <v>Central</v>
      </c>
      <c r="E635" s="1" t="s">
        <v>15</v>
      </c>
      <c r="F635" s="1" t="s">
        <v>176</v>
      </c>
      <c r="G635" s="1" t="s">
        <v>12</v>
      </c>
      <c r="H635" s="2">
        <v>42874</v>
      </c>
      <c r="I635" s="2">
        <v>42978</v>
      </c>
      <c r="J635" s="1">
        <v>58</v>
      </c>
      <c r="K635" s="1">
        <f>YEAR(Table_sales_pipeline[[#This Row],[close_date]])</f>
        <v>2017</v>
      </c>
      <c r="L635" s="1" t="str">
        <f>TEXT(Table_sales_pipeline[[#This Row],[close_date]],"MMMM")</f>
        <v>August</v>
      </c>
    </row>
    <row r="636" spans="1:12" x14ac:dyDescent="0.3">
      <c r="A636" s="1" t="s">
        <v>1724</v>
      </c>
      <c r="B636" s="1" t="s">
        <v>14</v>
      </c>
      <c r="C636" s="1" t="str">
        <f>VLOOKUP($B636,Table_sales_teams[],2,FALSE)</f>
        <v>Dustin Brinkmann</v>
      </c>
      <c r="D636" s="1" t="str">
        <f>VLOOKUP($B636,Table_sales_teams[],3,FALSE)</f>
        <v>Central</v>
      </c>
      <c r="E636" s="1" t="s">
        <v>36</v>
      </c>
      <c r="F636" s="1" t="s">
        <v>134</v>
      </c>
      <c r="G636" s="1" t="s">
        <v>12</v>
      </c>
      <c r="H636" s="2">
        <v>42876</v>
      </c>
      <c r="I636" s="2">
        <v>42950</v>
      </c>
      <c r="J636" s="1">
        <v>3031</v>
      </c>
      <c r="K636" s="1">
        <f>YEAR(Table_sales_pipeline[[#This Row],[close_date]])</f>
        <v>2017</v>
      </c>
      <c r="L636" s="1" t="str">
        <f>TEXT(Table_sales_pipeline[[#This Row],[close_date]],"MMMM")</f>
        <v>August</v>
      </c>
    </row>
    <row r="637" spans="1:12" x14ac:dyDescent="0.3">
      <c r="A637" s="1" t="s">
        <v>7239</v>
      </c>
      <c r="B637" s="1" t="s">
        <v>66</v>
      </c>
      <c r="C637" s="1" t="str">
        <f>VLOOKUP($B637,Table_sales_teams[],2,FALSE)</f>
        <v>Cara Losch</v>
      </c>
      <c r="D637" s="1" t="str">
        <f>VLOOKUP($B637,Table_sales_teams[],3,FALSE)</f>
        <v>East</v>
      </c>
      <c r="E637" s="1" t="s">
        <v>21</v>
      </c>
      <c r="F637" s="1" t="s">
        <v>64</v>
      </c>
      <c r="G637" s="1" t="s">
        <v>12</v>
      </c>
      <c r="H637" s="2">
        <v>42867</v>
      </c>
      <c r="I637" s="2">
        <v>42951</v>
      </c>
      <c r="J637" s="1">
        <v>513</v>
      </c>
      <c r="K637" s="1">
        <f>YEAR(Table_sales_pipeline[[#This Row],[close_date]])</f>
        <v>2017</v>
      </c>
      <c r="L637" s="1" t="str">
        <f>TEXT(Table_sales_pipeline[[#This Row],[close_date]],"MMMM")</f>
        <v>August</v>
      </c>
    </row>
    <row r="638" spans="1:12" x14ac:dyDescent="0.3">
      <c r="A638" s="1" t="s">
        <v>7275</v>
      </c>
      <c r="B638" s="1" t="s">
        <v>25</v>
      </c>
      <c r="C638" s="1" t="str">
        <f>VLOOKUP($B638,Table_sales_teams[],2,FALSE)</f>
        <v>Summer Sewald</v>
      </c>
      <c r="D638" s="1" t="str">
        <f>VLOOKUP($B638,Table_sales_teams[],3,FALSE)</f>
        <v>West</v>
      </c>
      <c r="E638" s="1" t="s">
        <v>21</v>
      </c>
      <c r="F638" s="1" t="s">
        <v>328</v>
      </c>
      <c r="G638" s="1" t="s">
        <v>12</v>
      </c>
      <c r="H638" s="2">
        <v>42905</v>
      </c>
      <c r="I638" s="2">
        <v>42966</v>
      </c>
      <c r="J638" s="1">
        <v>459</v>
      </c>
      <c r="K638" s="1">
        <f>YEAR(Table_sales_pipeline[[#This Row],[close_date]])</f>
        <v>2017</v>
      </c>
      <c r="L638" s="1" t="str">
        <f>TEXT(Table_sales_pipeline[[#This Row],[close_date]],"MMMM")</f>
        <v>August</v>
      </c>
    </row>
    <row r="639" spans="1:12" x14ac:dyDescent="0.3">
      <c r="A639" s="1" t="s">
        <v>1768</v>
      </c>
      <c r="B639" s="1" t="s">
        <v>101</v>
      </c>
      <c r="C639" s="1" t="str">
        <f>VLOOKUP($B639,Table_sales_teams[],2,FALSE)</f>
        <v>Dustin Brinkmann</v>
      </c>
      <c r="D639" s="1" t="str">
        <f>VLOOKUP($B639,Table_sales_teams[],3,FALSE)</f>
        <v>Central</v>
      </c>
      <c r="E639" s="1" t="s">
        <v>15</v>
      </c>
      <c r="F639" s="1" t="s">
        <v>134</v>
      </c>
      <c r="G639" s="1" t="s">
        <v>23</v>
      </c>
      <c r="H639" s="2">
        <v>42863</v>
      </c>
      <c r="I639" s="2">
        <v>42966</v>
      </c>
      <c r="J639" s="1">
        <v>0</v>
      </c>
      <c r="K639" s="1">
        <f>YEAR(Table_sales_pipeline[[#This Row],[close_date]])</f>
        <v>2017</v>
      </c>
      <c r="L639" s="1" t="str">
        <f>TEXT(Table_sales_pipeline[[#This Row],[close_date]],"MMMM")</f>
        <v>August</v>
      </c>
    </row>
    <row r="640" spans="1:12" x14ac:dyDescent="0.3">
      <c r="A640" s="1" t="s">
        <v>7298</v>
      </c>
      <c r="B640" s="1" t="s">
        <v>34</v>
      </c>
      <c r="C640" s="1" t="str">
        <f>VLOOKUP($B640,Table_sales_teams[],2,FALSE)</f>
        <v>Summer Sewald</v>
      </c>
      <c r="D640" s="1" t="str">
        <f>VLOOKUP($B640,Table_sales_teams[],3,FALSE)</f>
        <v>West</v>
      </c>
      <c r="E640" s="1" t="s">
        <v>15</v>
      </c>
      <c r="F640" s="1" t="s">
        <v>164</v>
      </c>
      <c r="G640" s="1" t="s">
        <v>23</v>
      </c>
      <c r="H640" s="2">
        <v>42961</v>
      </c>
      <c r="I640" s="2">
        <v>42965</v>
      </c>
      <c r="J640" s="1">
        <v>0</v>
      </c>
      <c r="K640" s="1">
        <f>YEAR(Table_sales_pipeline[[#This Row],[close_date]])</f>
        <v>2017</v>
      </c>
      <c r="L640" s="1" t="str">
        <f>TEXT(Table_sales_pipeline[[#This Row],[close_date]],"MMMM")</f>
        <v>August</v>
      </c>
    </row>
    <row r="641" spans="1:12" x14ac:dyDescent="0.3">
      <c r="A641" s="1" t="s">
        <v>1795</v>
      </c>
      <c r="B641" s="1" t="s">
        <v>25</v>
      </c>
      <c r="C641" s="1" t="str">
        <f>VLOOKUP($B641,Table_sales_teams[],2,FALSE)</f>
        <v>Summer Sewald</v>
      </c>
      <c r="D641" s="1" t="str">
        <f>VLOOKUP($B641,Table_sales_teams[],3,FALSE)</f>
        <v>West</v>
      </c>
      <c r="E641" s="1" t="s">
        <v>10</v>
      </c>
      <c r="F641" s="1" t="s">
        <v>470</v>
      </c>
      <c r="G641" s="1" t="s">
        <v>23</v>
      </c>
      <c r="H641" s="2">
        <v>42958</v>
      </c>
      <c r="I641" s="2">
        <v>42971</v>
      </c>
      <c r="J641" s="1">
        <v>0</v>
      </c>
      <c r="K641" s="1">
        <f>YEAR(Table_sales_pipeline[[#This Row],[close_date]])</f>
        <v>2017</v>
      </c>
      <c r="L641" s="1" t="str">
        <f>TEXT(Table_sales_pipeline[[#This Row],[close_date]],"MMMM")</f>
        <v>August</v>
      </c>
    </row>
    <row r="642" spans="1:12" x14ac:dyDescent="0.3">
      <c r="A642" s="1" t="s">
        <v>7305</v>
      </c>
      <c r="B642" s="1" t="s">
        <v>25</v>
      </c>
      <c r="C642" s="1" t="str">
        <f>VLOOKUP($B642,Table_sales_teams[],2,FALSE)</f>
        <v>Summer Sewald</v>
      </c>
      <c r="D642" s="1" t="str">
        <f>VLOOKUP($B642,Table_sales_teams[],3,FALSE)</f>
        <v>West</v>
      </c>
      <c r="E642" s="1" t="s">
        <v>36</v>
      </c>
      <c r="F642" s="1" t="s">
        <v>328</v>
      </c>
      <c r="G642" s="1" t="s">
        <v>12</v>
      </c>
      <c r="H642" s="2">
        <v>42945</v>
      </c>
      <c r="I642" s="2">
        <v>42949</v>
      </c>
      <c r="J642" s="1">
        <v>3260</v>
      </c>
      <c r="K642" s="1">
        <f>YEAR(Table_sales_pipeline[[#This Row],[close_date]])</f>
        <v>2017</v>
      </c>
      <c r="L642" s="1" t="str">
        <f>TEXT(Table_sales_pipeline[[#This Row],[close_date]],"MMMM")</f>
        <v>August</v>
      </c>
    </row>
    <row r="643" spans="1:12" x14ac:dyDescent="0.3">
      <c r="A643" s="1" t="s">
        <v>7308</v>
      </c>
      <c r="B643" s="1" t="s">
        <v>97</v>
      </c>
      <c r="C643" s="1" t="str">
        <f>VLOOKUP($B643,Table_sales_teams[],2,FALSE)</f>
        <v>Celia Rouche</v>
      </c>
      <c r="D643" s="1" t="str">
        <f>VLOOKUP($B643,Table_sales_teams[],3,FALSE)</f>
        <v>West</v>
      </c>
      <c r="E643" s="1" t="s">
        <v>15</v>
      </c>
      <c r="F643" s="1" t="s">
        <v>168</v>
      </c>
      <c r="G643" s="1" t="s">
        <v>12</v>
      </c>
      <c r="H643" s="2">
        <v>42892</v>
      </c>
      <c r="I643" s="2">
        <v>42966</v>
      </c>
      <c r="J643" s="1">
        <v>57</v>
      </c>
      <c r="K643" s="1">
        <f>YEAR(Table_sales_pipeline[[#This Row],[close_date]])</f>
        <v>2017</v>
      </c>
      <c r="L643" s="1" t="str">
        <f>TEXT(Table_sales_pipeline[[#This Row],[close_date]],"MMMM")</f>
        <v>August</v>
      </c>
    </row>
    <row r="644" spans="1:12" x14ac:dyDescent="0.3">
      <c r="A644" s="1" t="s">
        <v>1806</v>
      </c>
      <c r="B644" s="1" t="s">
        <v>86</v>
      </c>
      <c r="C644" s="1" t="str">
        <f>VLOOKUP($B644,Table_sales_teams[],2,FALSE)</f>
        <v>Celia Rouche</v>
      </c>
      <c r="D644" s="1" t="str">
        <f>VLOOKUP($B644,Table_sales_teams[],3,FALSE)</f>
        <v>West</v>
      </c>
      <c r="E644" s="1" t="s">
        <v>21</v>
      </c>
      <c r="F644" s="1" t="s">
        <v>69</v>
      </c>
      <c r="G644" s="1" t="s">
        <v>23</v>
      </c>
      <c r="H644" s="2">
        <v>42881</v>
      </c>
      <c r="I644" s="2">
        <v>42950</v>
      </c>
      <c r="J644" s="1">
        <v>0</v>
      </c>
      <c r="K644" s="1">
        <f>YEAR(Table_sales_pipeline[[#This Row],[close_date]])</f>
        <v>2017</v>
      </c>
      <c r="L644" s="1" t="str">
        <f>TEXT(Table_sales_pipeline[[#This Row],[close_date]],"MMMM")</f>
        <v>August</v>
      </c>
    </row>
    <row r="645" spans="1:12" x14ac:dyDescent="0.3">
      <c r="A645" s="1" t="s">
        <v>7316</v>
      </c>
      <c r="B645" s="1" t="s">
        <v>20</v>
      </c>
      <c r="C645" s="1" t="str">
        <f>VLOOKUP($B645,Table_sales_teams[],2,FALSE)</f>
        <v>Melvin Marxen</v>
      </c>
      <c r="D645" s="1" t="str">
        <f>VLOOKUP($B645,Table_sales_teams[],3,FALSE)</f>
        <v>Central</v>
      </c>
      <c r="E645" s="1" t="s">
        <v>36</v>
      </c>
      <c r="F645" s="1" t="s">
        <v>159</v>
      </c>
      <c r="G645" s="1" t="s">
        <v>12</v>
      </c>
      <c r="H645" s="2">
        <v>42878</v>
      </c>
      <c r="I645" s="2">
        <v>42971</v>
      </c>
      <c r="J645" s="1">
        <v>3339</v>
      </c>
      <c r="K645" s="1">
        <f>YEAR(Table_sales_pipeline[[#This Row],[close_date]])</f>
        <v>2017</v>
      </c>
      <c r="L645" s="1" t="str">
        <f>TEXT(Table_sales_pipeline[[#This Row],[close_date]],"MMMM")</f>
        <v>August</v>
      </c>
    </row>
    <row r="646" spans="1:12" x14ac:dyDescent="0.3">
      <c r="A646" s="1" t="s">
        <v>7320</v>
      </c>
      <c r="B646" s="1" t="s">
        <v>133</v>
      </c>
      <c r="C646" s="1" t="str">
        <f>VLOOKUP($B646,Table_sales_teams[],2,FALSE)</f>
        <v>Dustin Brinkmann</v>
      </c>
      <c r="D646" s="1" t="str">
        <f>VLOOKUP($B646,Table_sales_teams[],3,FALSE)</f>
        <v>Central</v>
      </c>
      <c r="E646" s="1" t="s">
        <v>43</v>
      </c>
      <c r="F646" s="1" t="s">
        <v>11</v>
      </c>
      <c r="G646" s="1" t="s">
        <v>12</v>
      </c>
      <c r="H646" s="2">
        <v>42854</v>
      </c>
      <c r="I646" s="2">
        <v>42955</v>
      </c>
      <c r="J646" s="1">
        <v>5913</v>
      </c>
      <c r="K646" s="1">
        <f>YEAR(Table_sales_pipeline[[#This Row],[close_date]])</f>
        <v>2017</v>
      </c>
      <c r="L646" s="1" t="str">
        <f>TEXT(Table_sales_pipeline[[#This Row],[close_date]],"MMMM")</f>
        <v>August</v>
      </c>
    </row>
    <row r="647" spans="1:12" x14ac:dyDescent="0.3">
      <c r="A647" s="1" t="s">
        <v>7330</v>
      </c>
      <c r="B647" s="1" t="s">
        <v>146</v>
      </c>
      <c r="C647" s="1" t="str">
        <f>VLOOKUP($B647,Table_sales_teams[],2,FALSE)</f>
        <v>Rocco Neubert</v>
      </c>
      <c r="D647" s="1" t="str">
        <f>VLOOKUP($B647,Table_sales_teams[],3,FALSE)</f>
        <v>East</v>
      </c>
      <c r="E647" s="1" t="s">
        <v>36</v>
      </c>
      <c r="F647" s="1" t="s">
        <v>139</v>
      </c>
      <c r="G647" s="1" t="s">
        <v>23</v>
      </c>
      <c r="H647" s="2">
        <v>42862</v>
      </c>
      <c r="I647" s="2">
        <v>42973</v>
      </c>
      <c r="J647" s="1">
        <v>0</v>
      </c>
      <c r="K647" s="1">
        <f>YEAR(Table_sales_pipeline[[#This Row],[close_date]])</f>
        <v>2017</v>
      </c>
      <c r="L647" s="1" t="str">
        <f>TEXT(Table_sales_pipeline[[#This Row],[close_date]],"MMMM")</f>
        <v>August</v>
      </c>
    </row>
    <row r="648" spans="1:12" x14ac:dyDescent="0.3">
      <c r="A648" s="1" t="s">
        <v>7341</v>
      </c>
      <c r="B648" s="1" t="s">
        <v>46</v>
      </c>
      <c r="C648" s="1" t="str">
        <f>VLOOKUP($B648,Table_sales_teams[],2,FALSE)</f>
        <v>Dustin Brinkmann</v>
      </c>
      <c r="D648" s="1" t="str">
        <f>VLOOKUP($B648,Table_sales_teams[],3,FALSE)</f>
        <v>Central</v>
      </c>
      <c r="E648" s="1" t="s">
        <v>43</v>
      </c>
      <c r="F648" s="1" t="s">
        <v>131</v>
      </c>
      <c r="G648" s="1" t="s">
        <v>23</v>
      </c>
      <c r="H648" s="2">
        <v>42944</v>
      </c>
      <c r="I648" s="2">
        <v>42957</v>
      </c>
      <c r="J648" s="1">
        <v>0</v>
      </c>
      <c r="K648" s="1">
        <f>YEAR(Table_sales_pipeline[[#This Row],[close_date]])</f>
        <v>2017</v>
      </c>
      <c r="L648" s="1" t="str">
        <f>TEXT(Table_sales_pipeline[[#This Row],[close_date]],"MMMM")</f>
        <v>August</v>
      </c>
    </row>
    <row r="649" spans="1:12" x14ac:dyDescent="0.3">
      <c r="A649" s="1" t="s">
        <v>7346</v>
      </c>
      <c r="B649" s="1" t="s">
        <v>9</v>
      </c>
      <c r="C649" s="1" t="str">
        <f>VLOOKUP($B649,Table_sales_teams[],2,FALSE)</f>
        <v>Melvin Marxen</v>
      </c>
      <c r="D649" s="1" t="str">
        <f>VLOOKUP($B649,Table_sales_teams[],3,FALSE)</f>
        <v>Central</v>
      </c>
      <c r="E649" s="1" t="s">
        <v>10</v>
      </c>
      <c r="F649" s="1" t="s">
        <v>258</v>
      </c>
      <c r="G649" s="1" t="s">
        <v>23</v>
      </c>
      <c r="H649" s="2">
        <v>42891</v>
      </c>
      <c r="I649" s="2">
        <v>42953</v>
      </c>
      <c r="J649" s="1">
        <v>0</v>
      </c>
      <c r="K649" s="1">
        <f>YEAR(Table_sales_pipeline[[#This Row],[close_date]])</f>
        <v>2017</v>
      </c>
      <c r="L649" s="1" t="str">
        <f>TEXT(Table_sales_pipeline[[#This Row],[close_date]],"MMMM")</f>
        <v>August</v>
      </c>
    </row>
    <row r="650" spans="1:12" x14ac:dyDescent="0.3">
      <c r="A650" s="1" t="s">
        <v>7374</v>
      </c>
      <c r="B650" s="1" t="s">
        <v>63</v>
      </c>
      <c r="C650" s="1" t="str">
        <f>VLOOKUP($B650,Table_sales_teams[],2,FALSE)</f>
        <v>Cara Losch</v>
      </c>
      <c r="D650" s="1" t="str">
        <f>VLOOKUP($B650,Table_sales_teams[],3,FALSE)</f>
        <v>East</v>
      </c>
      <c r="E650" s="1" t="s">
        <v>36</v>
      </c>
      <c r="F650" s="1" t="s">
        <v>206</v>
      </c>
      <c r="G650" s="1" t="s">
        <v>12</v>
      </c>
      <c r="H650" s="2">
        <v>42899</v>
      </c>
      <c r="I650" s="2">
        <v>42974</v>
      </c>
      <c r="J650" s="1">
        <v>3279</v>
      </c>
      <c r="K650" s="1">
        <f>YEAR(Table_sales_pipeline[[#This Row],[close_date]])</f>
        <v>2017</v>
      </c>
      <c r="L650" s="1" t="str">
        <f>TEXT(Table_sales_pipeline[[#This Row],[close_date]],"MMMM")</f>
        <v>August</v>
      </c>
    </row>
    <row r="651" spans="1:12" x14ac:dyDescent="0.3">
      <c r="A651" s="1" t="s">
        <v>7393</v>
      </c>
      <c r="B651" s="1" t="s">
        <v>133</v>
      </c>
      <c r="C651" s="1" t="str">
        <f>VLOOKUP($B651,Table_sales_teams[],2,FALSE)</f>
        <v>Dustin Brinkmann</v>
      </c>
      <c r="D651" s="1" t="str">
        <f>VLOOKUP($B651,Table_sales_teams[],3,FALSE)</f>
        <v>Central</v>
      </c>
      <c r="E651" s="1" t="s">
        <v>15</v>
      </c>
      <c r="F651" s="1" t="s">
        <v>131</v>
      </c>
      <c r="G651" s="1" t="s">
        <v>12</v>
      </c>
      <c r="H651" s="2">
        <v>42852</v>
      </c>
      <c r="I651" s="2">
        <v>42952</v>
      </c>
      <c r="J651" s="1">
        <v>54</v>
      </c>
      <c r="K651" s="1">
        <f>YEAR(Table_sales_pipeline[[#This Row],[close_date]])</f>
        <v>2017</v>
      </c>
      <c r="L651" s="1" t="str">
        <f>TEXT(Table_sales_pipeline[[#This Row],[close_date]],"MMMM")</f>
        <v>August</v>
      </c>
    </row>
    <row r="652" spans="1:12" x14ac:dyDescent="0.3">
      <c r="A652" s="1" t="s">
        <v>7433</v>
      </c>
      <c r="B652" s="1" t="s">
        <v>172</v>
      </c>
      <c r="C652" s="1" t="str">
        <f>VLOOKUP($B652,Table_sales_teams[],2,FALSE)</f>
        <v>Melvin Marxen</v>
      </c>
      <c r="D652" s="1" t="str">
        <f>VLOOKUP($B652,Table_sales_teams[],3,FALSE)</f>
        <v>Central</v>
      </c>
      <c r="E652" s="1" t="s">
        <v>15</v>
      </c>
      <c r="F652" s="1" t="s">
        <v>18</v>
      </c>
      <c r="G652" s="1" t="s">
        <v>23</v>
      </c>
      <c r="H652" s="2">
        <v>42971</v>
      </c>
      <c r="I652" s="2">
        <v>42978</v>
      </c>
      <c r="J652" s="1">
        <v>0</v>
      </c>
      <c r="K652" s="1">
        <f>YEAR(Table_sales_pipeline[[#This Row],[close_date]])</f>
        <v>2017</v>
      </c>
      <c r="L652" s="1" t="str">
        <f>TEXT(Table_sales_pipeline[[#This Row],[close_date]],"MMMM")</f>
        <v>August</v>
      </c>
    </row>
    <row r="653" spans="1:12" x14ac:dyDescent="0.3">
      <c r="A653" s="1" t="s">
        <v>7438</v>
      </c>
      <c r="B653" s="1" t="s">
        <v>9</v>
      </c>
      <c r="C653" s="1" t="str">
        <f>VLOOKUP($B653,Table_sales_teams[],2,FALSE)</f>
        <v>Melvin Marxen</v>
      </c>
      <c r="D653" s="1" t="str">
        <f>VLOOKUP($B653,Table_sales_teams[],3,FALSE)</f>
        <v>Central</v>
      </c>
      <c r="E653" s="1" t="s">
        <v>36</v>
      </c>
      <c r="F653" s="1" t="s">
        <v>258</v>
      </c>
      <c r="G653" s="1" t="s">
        <v>23</v>
      </c>
      <c r="H653" s="2">
        <v>42880</v>
      </c>
      <c r="I653" s="2">
        <v>42954</v>
      </c>
      <c r="J653" s="1">
        <v>0</v>
      </c>
      <c r="K653" s="1">
        <f>YEAR(Table_sales_pipeline[[#This Row],[close_date]])</f>
        <v>2017</v>
      </c>
      <c r="L653" s="1" t="str">
        <f>TEXT(Table_sales_pipeline[[#This Row],[close_date]],"MMMM")</f>
        <v>August</v>
      </c>
    </row>
    <row r="654" spans="1:12" x14ac:dyDescent="0.3">
      <c r="A654" s="1" t="s">
        <v>7449</v>
      </c>
      <c r="B654" s="1" t="s">
        <v>63</v>
      </c>
      <c r="C654" s="1" t="str">
        <f>VLOOKUP($B654,Table_sales_teams[],2,FALSE)</f>
        <v>Cara Losch</v>
      </c>
      <c r="D654" s="1" t="str">
        <f>VLOOKUP($B654,Table_sales_teams[],3,FALSE)</f>
        <v>East</v>
      </c>
      <c r="E654" s="1" t="s">
        <v>21</v>
      </c>
      <c r="F654" s="1" t="s">
        <v>252</v>
      </c>
      <c r="G654" s="1" t="s">
        <v>12</v>
      </c>
      <c r="H654" s="2">
        <v>42893</v>
      </c>
      <c r="I654" s="2">
        <v>42952</v>
      </c>
      <c r="J654" s="1">
        <v>566</v>
      </c>
      <c r="K654" s="1">
        <f>YEAR(Table_sales_pipeline[[#This Row],[close_date]])</f>
        <v>2017</v>
      </c>
      <c r="L654" s="1" t="str">
        <f>TEXT(Table_sales_pipeline[[#This Row],[close_date]],"MMMM")</f>
        <v>August</v>
      </c>
    </row>
    <row r="655" spans="1:12" x14ac:dyDescent="0.3">
      <c r="A655" s="1" t="s">
        <v>1981</v>
      </c>
      <c r="B655" s="1" t="s">
        <v>154</v>
      </c>
      <c r="C655" s="1" t="str">
        <f>VLOOKUP($B655,Table_sales_teams[],2,FALSE)</f>
        <v>Melvin Marxen</v>
      </c>
      <c r="D655" s="1" t="str">
        <f>VLOOKUP($B655,Table_sales_teams[],3,FALSE)</f>
        <v>Central</v>
      </c>
      <c r="E655" s="1" t="s">
        <v>36</v>
      </c>
      <c r="F655" s="1" t="s">
        <v>94</v>
      </c>
      <c r="G655" s="1" t="s">
        <v>12</v>
      </c>
      <c r="H655" s="2">
        <v>42921</v>
      </c>
      <c r="I655" s="2">
        <v>42955</v>
      </c>
      <c r="J655" s="1">
        <v>3458</v>
      </c>
      <c r="K655" s="1">
        <f>YEAR(Table_sales_pipeline[[#This Row],[close_date]])</f>
        <v>2017</v>
      </c>
      <c r="L655" s="1" t="str">
        <f>TEXT(Table_sales_pipeline[[#This Row],[close_date]],"MMMM")</f>
        <v>August</v>
      </c>
    </row>
    <row r="656" spans="1:12" x14ac:dyDescent="0.3">
      <c r="A656" s="1" t="s">
        <v>7477</v>
      </c>
      <c r="B656" s="1" t="s">
        <v>39</v>
      </c>
      <c r="C656" s="1" t="str">
        <f>VLOOKUP($B656,Table_sales_teams[],2,FALSE)</f>
        <v>Rocco Neubert</v>
      </c>
      <c r="D656" s="1" t="str">
        <f>VLOOKUP($B656,Table_sales_teams[],3,FALSE)</f>
        <v>East</v>
      </c>
      <c r="E656" s="1" t="s">
        <v>10</v>
      </c>
      <c r="F656" s="1" t="s">
        <v>384</v>
      </c>
      <c r="G656" s="1" t="s">
        <v>12</v>
      </c>
      <c r="H656" s="2">
        <v>42873</v>
      </c>
      <c r="I656" s="2">
        <v>42957</v>
      </c>
      <c r="J656" s="1">
        <v>4581</v>
      </c>
      <c r="K656" s="1">
        <f>YEAR(Table_sales_pipeline[[#This Row],[close_date]])</f>
        <v>2017</v>
      </c>
      <c r="L656" s="1" t="str">
        <f>TEXT(Table_sales_pipeline[[#This Row],[close_date]],"MMMM")</f>
        <v>August</v>
      </c>
    </row>
    <row r="657" spans="1:12" x14ac:dyDescent="0.3">
      <c r="A657" s="1" t="s">
        <v>7482</v>
      </c>
      <c r="B657" s="1" t="s">
        <v>39</v>
      </c>
      <c r="C657" s="1" t="str">
        <f>VLOOKUP($B657,Table_sales_teams[],2,FALSE)</f>
        <v>Rocco Neubert</v>
      </c>
      <c r="D657" s="1" t="str">
        <f>VLOOKUP($B657,Table_sales_teams[],3,FALSE)</f>
        <v>East</v>
      </c>
      <c r="E657" s="1" t="s">
        <v>72</v>
      </c>
      <c r="F657" s="1" t="s">
        <v>150</v>
      </c>
      <c r="G657" s="1" t="s">
        <v>12</v>
      </c>
      <c r="H657" s="2">
        <v>42892</v>
      </c>
      <c r="I657" s="2">
        <v>42970</v>
      </c>
      <c r="J657" s="1">
        <v>1036</v>
      </c>
      <c r="K657" s="1">
        <f>YEAR(Table_sales_pipeline[[#This Row],[close_date]])</f>
        <v>2017</v>
      </c>
      <c r="L657" s="1" t="str">
        <f>TEXT(Table_sales_pipeline[[#This Row],[close_date]],"MMMM")</f>
        <v>August</v>
      </c>
    </row>
    <row r="658" spans="1:12" x14ac:dyDescent="0.3">
      <c r="A658" s="1" t="s">
        <v>7498</v>
      </c>
      <c r="B658" s="1" t="s">
        <v>115</v>
      </c>
      <c r="C658" s="1" t="str">
        <f>VLOOKUP($B658,Table_sales_teams[],2,FALSE)</f>
        <v>Rocco Neubert</v>
      </c>
      <c r="D658" s="1" t="str">
        <f>VLOOKUP($B658,Table_sales_teams[],3,FALSE)</f>
        <v>East</v>
      </c>
      <c r="E658" s="1" t="s">
        <v>15</v>
      </c>
      <c r="F658" s="1" t="s">
        <v>150</v>
      </c>
      <c r="G658" s="1" t="s">
        <v>12</v>
      </c>
      <c r="H658" s="2">
        <v>42905</v>
      </c>
      <c r="I658" s="2">
        <v>42970</v>
      </c>
      <c r="J658" s="1">
        <v>49</v>
      </c>
      <c r="K658" s="1">
        <f>YEAR(Table_sales_pipeline[[#This Row],[close_date]])</f>
        <v>2017</v>
      </c>
      <c r="L658" s="1" t="str">
        <f>TEXT(Table_sales_pipeline[[#This Row],[close_date]],"MMMM")</f>
        <v>August</v>
      </c>
    </row>
    <row r="659" spans="1:12" x14ac:dyDescent="0.3">
      <c r="A659" s="1" t="s">
        <v>7512</v>
      </c>
      <c r="B659" s="1" t="s">
        <v>242</v>
      </c>
      <c r="C659" s="1" t="str">
        <f>VLOOKUP($B659,Table_sales_teams[],2,FALSE)</f>
        <v>Summer Sewald</v>
      </c>
      <c r="D659" s="1" t="str">
        <f>VLOOKUP($B659,Table_sales_teams[],3,FALSE)</f>
        <v>West</v>
      </c>
      <c r="E659" s="1" t="s">
        <v>72</v>
      </c>
      <c r="F659" s="1" t="s">
        <v>168</v>
      </c>
      <c r="G659" s="1" t="s">
        <v>12</v>
      </c>
      <c r="H659" s="2">
        <v>42948</v>
      </c>
      <c r="I659" s="2">
        <v>42955</v>
      </c>
      <c r="J659" s="1">
        <v>1143</v>
      </c>
      <c r="K659" s="1">
        <f>YEAR(Table_sales_pipeline[[#This Row],[close_date]])</f>
        <v>2017</v>
      </c>
      <c r="L659" s="1" t="str">
        <f>TEXT(Table_sales_pipeline[[#This Row],[close_date]],"MMMM")</f>
        <v>August</v>
      </c>
    </row>
    <row r="660" spans="1:12" x14ac:dyDescent="0.3">
      <c r="A660" s="1" t="s">
        <v>7531</v>
      </c>
      <c r="B660" s="1" t="s">
        <v>49</v>
      </c>
      <c r="C660" s="1" t="str">
        <f>VLOOKUP($B660,Table_sales_teams[],2,FALSE)</f>
        <v>Summer Sewald</v>
      </c>
      <c r="D660" s="1" t="str">
        <f>VLOOKUP($B660,Table_sales_teams[],3,FALSE)</f>
        <v>West</v>
      </c>
      <c r="E660" s="1" t="s">
        <v>21</v>
      </c>
      <c r="F660" s="1" t="s">
        <v>328</v>
      </c>
      <c r="G660" s="1" t="s">
        <v>23</v>
      </c>
      <c r="H660" s="2">
        <v>42840</v>
      </c>
      <c r="I660" s="2">
        <v>42954</v>
      </c>
      <c r="J660" s="1">
        <v>0</v>
      </c>
      <c r="K660" s="1">
        <f>YEAR(Table_sales_pipeline[[#This Row],[close_date]])</f>
        <v>2017</v>
      </c>
      <c r="L660" s="1" t="str">
        <f>TEXT(Table_sales_pipeline[[#This Row],[close_date]],"MMMM")</f>
        <v>August</v>
      </c>
    </row>
    <row r="661" spans="1:12" x14ac:dyDescent="0.3">
      <c r="A661" s="1" t="s">
        <v>7549</v>
      </c>
      <c r="B661" s="1" t="s">
        <v>124</v>
      </c>
      <c r="C661" s="1" t="str">
        <f>VLOOKUP($B661,Table_sales_teams[],2,FALSE)</f>
        <v>Celia Rouche</v>
      </c>
      <c r="D661" s="1" t="str">
        <f>VLOOKUP($B661,Table_sales_teams[],3,FALSE)</f>
        <v>West</v>
      </c>
      <c r="E661" s="1" t="s">
        <v>15</v>
      </c>
      <c r="F661" s="1" t="s">
        <v>50</v>
      </c>
      <c r="G661" s="1" t="s">
        <v>12</v>
      </c>
      <c r="H661" s="2">
        <v>42957</v>
      </c>
      <c r="I661" s="2">
        <v>42963</v>
      </c>
      <c r="J661" s="1">
        <v>49</v>
      </c>
      <c r="K661" s="1">
        <f>YEAR(Table_sales_pipeline[[#This Row],[close_date]])</f>
        <v>2017</v>
      </c>
      <c r="L661" s="1" t="str">
        <f>TEXT(Table_sales_pipeline[[#This Row],[close_date]],"MMMM")</f>
        <v>August</v>
      </c>
    </row>
    <row r="662" spans="1:12" x14ac:dyDescent="0.3">
      <c r="A662" s="1" t="s">
        <v>7555</v>
      </c>
      <c r="B662" s="1" t="s">
        <v>9</v>
      </c>
      <c r="C662" s="1" t="str">
        <f>VLOOKUP($B662,Table_sales_teams[],2,FALSE)</f>
        <v>Melvin Marxen</v>
      </c>
      <c r="D662" s="1" t="str">
        <f>VLOOKUP($B662,Table_sales_teams[],3,FALSE)</f>
        <v>Central</v>
      </c>
      <c r="E662" s="1" t="s">
        <v>10</v>
      </c>
      <c r="F662" s="1" t="s">
        <v>112</v>
      </c>
      <c r="G662" s="1" t="s">
        <v>12</v>
      </c>
      <c r="H662" s="2">
        <v>42866</v>
      </c>
      <c r="I662" s="2">
        <v>42958</v>
      </c>
      <c r="J662" s="1">
        <v>5037</v>
      </c>
      <c r="K662" s="1">
        <f>YEAR(Table_sales_pipeline[[#This Row],[close_date]])</f>
        <v>2017</v>
      </c>
      <c r="L662" s="1" t="str">
        <f>TEXT(Table_sales_pipeline[[#This Row],[close_date]],"MMMM")</f>
        <v>August</v>
      </c>
    </row>
    <row r="663" spans="1:12" x14ac:dyDescent="0.3">
      <c r="A663" s="1" t="s">
        <v>7558</v>
      </c>
      <c r="B663" s="1" t="s">
        <v>154</v>
      </c>
      <c r="C663" s="1" t="str">
        <f>VLOOKUP($B663,Table_sales_teams[],2,FALSE)</f>
        <v>Melvin Marxen</v>
      </c>
      <c r="D663" s="1" t="str">
        <f>VLOOKUP($B663,Table_sales_teams[],3,FALSE)</f>
        <v>Central</v>
      </c>
      <c r="E663" s="1" t="s">
        <v>15</v>
      </c>
      <c r="F663" s="1" t="s">
        <v>224</v>
      </c>
      <c r="G663" s="1" t="s">
        <v>23</v>
      </c>
      <c r="H663" s="2">
        <v>42870</v>
      </c>
      <c r="I663" s="2">
        <v>42957</v>
      </c>
      <c r="J663" s="1">
        <v>0</v>
      </c>
      <c r="K663" s="1">
        <f>YEAR(Table_sales_pipeline[[#This Row],[close_date]])</f>
        <v>2017</v>
      </c>
      <c r="L663" s="1" t="str">
        <f>TEXT(Table_sales_pipeline[[#This Row],[close_date]],"MMMM")</f>
        <v>August</v>
      </c>
    </row>
    <row r="664" spans="1:12" x14ac:dyDescent="0.3">
      <c r="A664" s="1" t="s">
        <v>7564</v>
      </c>
      <c r="B664" s="1" t="s">
        <v>14</v>
      </c>
      <c r="C664" s="1" t="str">
        <f>VLOOKUP($B664,Table_sales_teams[],2,FALSE)</f>
        <v>Dustin Brinkmann</v>
      </c>
      <c r="D664" s="1" t="str">
        <f>VLOOKUP($B664,Table_sales_teams[],3,FALSE)</f>
        <v>Central</v>
      </c>
      <c r="E664" s="1" t="s">
        <v>43</v>
      </c>
      <c r="F664" s="1" t="s">
        <v>176</v>
      </c>
      <c r="G664" s="1" t="s">
        <v>23</v>
      </c>
      <c r="H664" s="2">
        <v>42961</v>
      </c>
      <c r="I664" s="2">
        <v>42967</v>
      </c>
      <c r="J664" s="1">
        <v>0</v>
      </c>
      <c r="K664" s="1">
        <f>YEAR(Table_sales_pipeline[[#This Row],[close_date]])</f>
        <v>2017</v>
      </c>
      <c r="L664" s="1" t="str">
        <f>TEXT(Table_sales_pipeline[[#This Row],[close_date]],"MMMM")</f>
        <v>August</v>
      </c>
    </row>
    <row r="665" spans="1:12" x14ac:dyDescent="0.3">
      <c r="A665" s="1" t="s">
        <v>7582</v>
      </c>
      <c r="B665" s="1" t="s">
        <v>124</v>
      </c>
      <c r="C665" s="1" t="str">
        <f>VLOOKUP($B665,Table_sales_teams[],2,FALSE)</f>
        <v>Celia Rouche</v>
      </c>
      <c r="D665" s="1" t="str">
        <f>VLOOKUP($B665,Table_sales_teams[],3,FALSE)</f>
        <v>West</v>
      </c>
      <c r="E665" s="1" t="s">
        <v>21</v>
      </c>
      <c r="F665" s="1" t="s">
        <v>331</v>
      </c>
      <c r="G665" s="1" t="s">
        <v>12</v>
      </c>
      <c r="H665" s="2">
        <v>42940</v>
      </c>
      <c r="I665" s="2">
        <v>42953</v>
      </c>
      <c r="J665" s="1">
        <v>584</v>
      </c>
      <c r="K665" s="1">
        <f>YEAR(Table_sales_pipeline[[#This Row],[close_date]])</f>
        <v>2017</v>
      </c>
      <c r="L665" s="1" t="str">
        <f>TEXT(Table_sales_pipeline[[#This Row],[close_date]],"MMMM")</f>
        <v>August</v>
      </c>
    </row>
    <row r="666" spans="1:12" x14ac:dyDescent="0.3">
      <c r="A666" s="1" t="s">
        <v>7586</v>
      </c>
      <c r="B666" s="1" t="s">
        <v>71</v>
      </c>
      <c r="C666" s="1" t="str">
        <f>VLOOKUP($B666,Table_sales_teams[],2,FALSE)</f>
        <v>Celia Rouche</v>
      </c>
      <c r="D666" s="1" t="str">
        <f>VLOOKUP($B666,Table_sales_teams[],3,FALSE)</f>
        <v>West</v>
      </c>
      <c r="E666" s="1" t="s">
        <v>36</v>
      </c>
      <c r="F666" s="1" t="s">
        <v>50</v>
      </c>
      <c r="G666" s="1" t="s">
        <v>12</v>
      </c>
      <c r="H666" s="2">
        <v>42967</v>
      </c>
      <c r="I666" s="2">
        <v>42968</v>
      </c>
      <c r="J666" s="1">
        <v>3448</v>
      </c>
      <c r="K666" s="1">
        <f>YEAR(Table_sales_pipeline[[#This Row],[close_date]])</f>
        <v>2017</v>
      </c>
      <c r="L666" s="1" t="str">
        <f>TEXT(Table_sales_pipeline[[#This Row],[close_date]],"MMMM")</f>
        <v>August</v>
      </c>
    </row>
    <row r="667" spans="1:12" x14ac:dyDescent="0.3">
      <c r="A667" s="1" t="s">
        <v>7590</v>
      </c>
      <c r="B667" s="1" t="s">
        <v>71</v>
      </c>
      <c r="C667" s="1" t="str">
        <f>VLOOKUP($B667,Table_sales_teams[],2,FALSE)</f>
        <v>Celia Rouche</v>
      </c>
      <c r="D667" s="1" t="str">
        <f>VLOOKUP($B667,Table_sales_teams[],3,FALSE)</f>
        <v>West</v>
      </c>
      <c r="E667" s="1" t="s">
        <v>72</v>
      </c>
      <c r="F667" s="1" t="s">
        <v>218</v>
      </c>
      <c r="G667" s="1" t="s">
        <v>23</v>
      </c>
      <c r="H667" s="2">
        <v>42954</v>
      </c>
      <c r="I667" s="2">
        <v>42973</v>
      </c>
      <c r="J667" s="1">
        <v>0</v>
      </c>
      <c r="K667" s="1">
        <f>YEAR(Table_sales_pipeline[[#This Row],[close_date]])</f>
        <v>2017</v>
      </c>
      <c r="L667" s="1" t="str">
        <f>TEXT(Table_sales_pipeline[[#This Row],[close_date]],"MMMM")</f>
        <v>August</v>
      </c>
    </row>
    <row r="668" spans="1:12" x14ac:dyDescent="0.3">
      <c r="A668" s="1" t="s">
        <v>7606</v>
      </c>
      <c r="B668" s="1" t="s">
        <v>86</v>
      </c>
      <c r="C668" s="1" t="str">
        <f>VLOOKUP($B668,Table_sales_teams[],2,FALSE)</f>
        <v>Celia Rouche</v>
      </c>
      <c r="D668" s="1" t="str">
        <f>VLOOKUP($B668,Table_sales_teams[],3,FALSE)</f>
        <v>West</v>
      </c>
      <c r="E668" s="1" t="s">
        <v>10</v>
      </c>
      <c r="F668" s="1" t="s">
        <v>168</v>
      </c>
      <c r="G668" s="1" t="s">
        <v>12</v>
      </c>
      <c r="H668" s="2">
        <v>42870</v>
      </c>
      <c r="I668" s="2">
        <v>42966</v>
      </c>
      <c r="J668" s="1">
        <v>4246</v>
      </c>
      <c r="K668" s="1">
        <f>YEAR(Table_sales_pipeline[[#This Row],[close_date]])</f>
        <v>2017</v>
      </c>
      <c r="L668" s="1" t="str">
        <f>TEXT(Table_sales_pipeline[[#This Row],[close_date]],"MMMM")</f>
        <v>August</v>
      </c>
    </row>
    <row r="669" spans="1:12" x14ac:dyDescent="0.3">
      <c r="A669" s="1" t="s">
        <v>7618</v>
      </c>
      <c r="B669" s="1" t="s">
        <v>9</v>
      </c>
      <c r="C669" s="1" t="str">
        <f>VLOOKUP($B669,Table_sales_teams[],2,FALSE)</f>
        <v>Melvin Marxen</v>
      </c>
      <c r="D669" s="1" t="str">
        <f>VLOOKUP($B669,Table_sales_teams[],3,FALSE)</f>
        <v>Central</v>
      </c>
      <c r="E669" s="1" t="s">
        <v>43</v>
      </c>
      <c r="F669" s="1" t="s">
        <v>22</v>
      </c>
      <c r="G669" s="1" t="s">
        <v>12</v>
      </c>
      <c r="H669" s="2">
        <v>42903</v>
      </c>
      <c r="I669" s="2">
        <v>42972</v>
      </c>
      <c r="J669" s="1">
        <v>5614</v>
      </c>
      <c r="K669" s="1">
        <f>YEAR(Table_sales_pipeline[[#This Row],[close_date]])</f>
        <v>2017</v>
      </c>
      <c r="L669" s="1" t="str">
        <f>TEXT(Table_sales_pipeline[[#This Row],[close_date]],"MMMM")</f>
        <v>August</v>
      </c>
    </row>
    <row r="670" spans="1:12" x14ac:dyDescent="0.3">
      <c r="A670" s="1" t="s">
        <v>7637</v>
      </c>
      <c r="B670" s="1" t="s">
        <v>172</v>
      </c>
      <c r="C670" s="1" t="str">
        <f>VLOOKUP($B670,Table_sales_teams[],2,FALSE)</f>
        <v>Melvin Marxen</v>
      </c>
      <c r="D670" s="1" t="str">
        <f>VLOOKUP($B670,Table_sales_teams[],3,FALSE)</f>
        <v>Central</v>
      </c>
      <c r="E670" s="1" t="s">
        <v>72</v>
      </c>
      <c r="F670" s="1" t="s">
        <v>144</v>
      </c>
      <c r="G670" s="1" t="s">
        <v>12</v>
      </c>
      <c r="H670" s="2">
        <v>42892</v>
      </c>
      <c r="I670" s="2">
        <v>42952</v>
      </c>
      <c r="J670" s="1">
        <v>1267</v>
      </c>
      <c r="K670" s="1">
        <f>YEAR(Table_sales_pipeline[[#This Row],[close_date]])</f>
        <v>2017</v>
      </c>
      <c r="L670" s="1" t="str">
        <f>TEXT(Table_sales_pipeline[[#This Row],[close_date]],"MMMM")</f>
        <v>August</v>
      </c>
    </row>
    <row r="671" spans="1:12" x14ac:dyDescent="0.3">
      <c r="A671" s="1" t="s">
        <v>2153</v>
      </c>
      <c r="B671" s="1" t="s">
        <v>101</v>
      </c>
      <c r="C671" s="1" t="str">
        <f>VLOOKUP($B671,Table_sales_teams[],2,FALSE)</f>
        <v>Dustin Brinkmann</v>
      </c>
      <c r="D671" s="1" t="str">
        <f>VLOOKUP($B671,Table_sales_teams[],3,FALSE)</f>
        <v>Central</v>
      </c>
      <c r="E671" s="1" t="s">
        <v>15</v>
      </c>
      <c r="F671" s="1" t="s">
        <v>362</v>
      </c>
      <c r="G671" s="1" t="s">
        <v>23</v>
      </c>
      <c r="H671" s="2">
        <v>42869</v>
      </c>
      <c r="I671" s="2">
        <v>42971</v>
      </c>
      <c r="J671" s="1">
        <v>0</v>
      </c>
      <c r="K671" s="1">
        <f>YEAR(Table_sales_pipeline[[#This Row],[close_date]])</f>
        <v>2017</v>
      </c>
      <c r="L671" s="1" t="str">
        <f>TEXT(Table_sales_pipeline[[#This Row],[close_date]],"MMMM")</f>
        <v>August</v>
      </c>
    </row>
    <row r="672" spans="1:12" x14ac:dyDescent="0.3">
      <c r="A672" s="1" t="s">
        <v>7676</v>
      </c>
      <c r="B672" s="1" t="s">
        <v>187</v>
      </c>
      <c r="C672" s="1" t="str">
        <f>VLOOKUP($B672,Table_sales_teams[],2,FALSE)</f>
        <v>Summer Sewald</v>
      </c>
      <c r="D672" s="1" t="str">
        <f>VLOOKUP($B672,Table_sales_teams[],3,FALSE)</f>
        <v>West</v>
      </c>
      <c r="E672" s="1" t="s">
        <v>21</v>
      </c>
      <c r="F672" s="1" t="s">
        <v>73</v>
      </c>
      <c r="G672" s="1" t="s">
        <v>23</v>
      </c>
      <c r="H672" s="2">
        <v>42966</v>
      </c>
      <c r="I672" s="2">
        <v>42972</v>
      </c>
      <c r="J672" s="1">
        <v>0</v>
      </c>
      <c r="K672" s="1">
        <f>YEAR(Table_sales_pipeline[[#This Row],[close_date]])</f>
        <v>2017</v>
      </c>
      <c r="L672" s="1" t="str">
        <f>TEXT(Table_sales_pipeline[[#This Row],[close_date]],"MMMM")</f>
        <v>August</v>
      </c>
    </row>
    <row r="673" spans="1:12" x14ac:dyDescent="0.3">
      <c r="A673" s="1" t="s">
        <v>7677</v>
      </c>
      <c r="B673" s="1" t="s">
        <v>31</v>
      </c>
      <c r="C673" s="1" t="str">
        <f>VLOOKUP($B673,Table_sales_teams[],2,FALSE)</f>
        <v>Cara Losch</v>
      </c>
      <c r="D673" s="1" t="str">
        <f>VLOOKUP($B673,Table_sales_teams[],3,FALSE)</f>
        <v>East</v>
      </c>
      <c r="E673" s="1" t="s">
        <v>36</v>
      </c>
      <c r="F673" s="1" t="s">
        <v>76</v>
      </c>
      <c r="G673" s="1" t="s">
        <v>23</v>
      </c>
      <c r="H673" s="2">
        <v>42972</v>
      </c>
      <c r="I673" s="2">
        <v>42977</v>
      </c>
      <c r="J673" s="1">
        <v>0</v>
      </c>
      <c r="K673" s="1">
        <f>YEAR(Table_sales_pipeline[[#This Row],[close_date]])</f>
        <v>2017</v>
      </c>
      <c r="L673" s="1" t="str">
        <f>TEXT(Table_sales_pipeline[[#This Row],[close_date]],"MMMM")</f>
        <v>August</v>
      </c>
    </row>
    <row r="674" spans="1:12" x14ac:dyDescent="0.3">
      <c r="A674" s="1" t="s">
        <v>7685</v>
      </c>
      <c r="B674" s="1" t="s">
        <v>75</v>
      </c>
      <c r="C674" s="1" t="str">
        <f>VLOOKUP($B674,Table_sales_teams[],2,FALSE)</f>
        <v>Rocco Neubert</v>
      </c>
      <c r="D674" s="1" t="str">
        <f>VLOOKUP($B674,Table_sales_teams[],3,FALSE)</f>
        <v>East</v>
      </c>
      <c r="E674" s="1" t="s">
        <v>10</v>
      </c>
      <c r="F674" s="1" t="s">
        <v>152</v>
      </c>
      <c r="G674" s="1" t="s">
        <v>23</v>
      </c>
      <c r="H674" s="2">
        <v>42960</v>
      </c>
      <c r="I674" s="2">
        <v>42964</v>
      </c>
      <c r="J674" s="1">
        <v>0</v>
      </c>
      <c r="K674" s="1">
        <f>YEAR(Table_sales_pipeline[[#This Row],[close_date]])</f>
        <v>2017</v>
      </c>
      <c r="L674" s="1" t="str">
        <f>TEXT(Table_sales_pipeline[[#This Row],[close_date]],"MMMM")</f>
        <v>August</v>
      </c>
    </row>
    <row r="675" spans="1:12" x14ac:dyDescent="0.3">
      <c r="A675" s="1" t="s">
        <v>7686</v>
      </c>
      <c r="B675" s="1" t="s">
        <v>39</v>
      </c>
      <c r="C675" s="1" t="str">
        <f>VLOOKUP($B675,Table_sales_teams[],2,FALSE)</f>
        <v>Rocco Neubert</v>
      </c>
      <c r="D675" s="1" t="str">
        <f>VLOOKUP($B675,Table_sales_teams[],3,FALSE)</f>
        <v>East</v>
      </c>
      <c r="E675" s="1" t="s">
        <v>21</v>
      </c>
      <c r="F675" s="1" t="s">
        <v>174</v>
      </c>
      <c r="G675" s="1" t="s">
        <v>12</v>
      </c>
      <c r="H675" s="2">
        <v>42899</v>
      </c>
      <c r="I675" s="2">
        <v>42975</v>
      </c>
      <c r="J675" s="1">
        <v>496</v>
      </c>
      <c r="K675" s="1">
        <f>YEAR(Table_sales_pipeline[[#This Row],[close_date]])</f>
        <v>2017</v>
      </c>
      <c r="L675" s="1" t="str">
        <f>TEXT(Table_sales_pipeline[[#This Row],[close_date]],"MMMM")</f>
        <v>August</v>
      </c>
    </row>
    <row r="676" spans="1:12" x14ac:dyDescent="0.3">
      <c r="A676" s="1" t="s">
        <v>7690</v>
      </c>
      <c r="B676" s="1" t="s">
        <v>34</v>
      </c>
      <c r="C676" s="1" t="str">
        <f>VLOOKUP($B676,Table_sales_teams[],2,FALSE)</f>
        <v>Summer Sewald</v>
      </c>
      <c r="D676" s="1" t="str">
        <f>VLOOKUP($B676,Table_sales_teams[],3,FALSE)</f>
        <v>West</v>
      </c>
      <c r="E676" s="1" t="s">
        <v>15</v>
      </c>
      <c r="F676" s="1" t="s">
        <v>668</v>
      </c>
      <c r="G676" s="1" t="s">
        <v>12</v>
      </c>
      <c r="H676" s="2">
        <v>42964</v>
      </c>
      <c r="I676" s="2">
        <v>42978</v>
      </c>
      <c r="J676" s="1">
        <v>46</v>
      </c>
      <c r="K676" s="1">
        <f>YEAR(Table_sales_pipeline[[#This Row],[close_date]])</f>
        <v>2017</v>
      </c>
      <c r="L676" s="1" t="str">
        <f>TEXT(Table_sales_pipeline[[#This Row],[close_date]],"MMMM")</f>
        <v>August</v>
      </c>
    </row>
    <row r="677" spans="1:12" x14ac:dyDescent="0.3">
      <c r="A677" s="1" t="s">
        <v>7701</v>
      </c>
      <c r="B677" s="1" t="s">
        <v>86</v>
      </c>
      <c r="C677" s="1" t="str">
        <f>VLOOKUP($B677,Table_sales_teams[],2,FALSE)</f>
        <v>Celia Rouche</v>
      </c>
      <c r="D677" s="1" t="str">
        <f>VLOOKUP($B677,Table_sales_teams[],3,FALSE)</f>
        <v>West</v>
      </c>
      <c r="E677" s="1" t="s">
        <v>10</v>
      </c>
      <c r="F677" s="1" t="s">
        <v>73</v>
      </c>
      <c r="G677" s="1" t="s">
        <v>12</v>
      </c>
      <c r="H677" s="2">
        <v>42974</v>
      </c>
      <c r="I677" s="2">
        <v>42975</v>
      </c>
      <c r="J677" s="1">
        <v>3754</v>
      </c>
      <c r="K677" s="1">
        <f>YEAR(Table_sales_pipeline[[#This Row],[close_date]])</f>
        <v>2017</v>
      </c>
      <c r="L677" s="1" t="str">
        <f>TEXT(Table_sales_pipeline[[#This Row],[close_date]],"MMMM")</f>
        <v>August</v>
      </c>
    </row>
    <row r="678" spans="1:12" x14ac:dyDescent="0.3">
      <c r="A678" s="1" t="s">
        <v>2201</v>
      </c>
      <c r="B678" s="1" t="s">
        <v>9</v>
      </c>
      <c r="C678" s="1" t="str">
        <f>VLOOKUP($B678,Table_sales_teams[],2,FALSE)</f>
        <v>Melvin Marxen</v>
      </c>
      <c r="D678" s="1" t="str">
        <f>VLOOKUP($B678,Table_sales_teams[],3,FALSE)</f>
        <v>Central</v>
      </c>
      <c r="E678" s="1" t="s">
        <v>72</v>
      </c>
      <c r="F678" s="1" t="s">
        <v>134</v>
      </c>
      <c r="G678" s="1" t="s">
        <v>12</v>
      </c>
      <c r="H678" s="2">
        <v>42896</v>
      </c>
      <c r="I678" s="2">
        <v>42973</v>
      </c>
      <c r="J678" s="1">
        <v>1075</v>
      </c>
      <c r="K678" s="1">
        <f>YEAR(Table_sales_pipeline[[#This Row],[close_date]])</f>
        <v>2017</v>
      </c>
      <c r="L678" s="1" t="str">
        <f>TEXT(Table_sales_pipeline[[#This Row],[close_date]],"MMMM")</f>
        <v>August</v>
      </c>
    </row>
    <row r="679" spans="1:12" x14ac:dyDescent="0.3">
      <c r="A679" s="1" t="s">
        <v>7716</v>
      </c>
      <c r="B679" s="1" t="s">
        <v>124</v>
      </c>
      <c r="C679" s="1" t="str">
        <f>VLOOKUP($B679,Table_sales_teams[],2,FALSE)</f>
        <v>Celia Rouche</v>
      </c>
      <c r="D679" s="1" t="str">
        <f>VLOOKUP($B679,Table_sales_teams[],3,FALSE)</f>
        <v>West</v>
      </c>
      <c r="E679" s="1" t="s">
        <v>43</v>
      </c>
      <c r="F679" s="1" t="s">
        <v>543</v>
      </c>
      <c r="G679" s="1" t="s">
        <v>23</v>
      </c>
      <c r="H679" s="2">
        <v>42933</v>
      </c>
      <c r="I679" s="2">
        <v>42950</v>
      </c>
      <c r="J679" s="1">
        <v>0</v>
      </c>
      <c r="K679" s="1">
        <f>YEAR(Table_sales_pipeline[[#This Row],[close_date]])</f>
        <v>2017</v>
      </c>
      <c r="L679" s="1" t="str">
        <f>TEXT(Table_sales_pipeline[[#This Row],[close_date]],"MMMM")</f>
        <v>August</v>
      </c>
    </row>
    <row r="680" spans="1:12" x14ac:dyDescent="0.3">
      <c r="A680" s="1" t="s">
        <v>7721</v>
      </c>
      <c r="B680" s="1" t="s">
        <v>80</v>
      </c>
      <c r="C680" s="1" t="str">
        <f>VLOOKUP($B680,Table_sales_teams[],2,FALSE)</f>
        <v>Rocco Neubert</v>
      </c>
      <c r="D680" s="1" t="str">
        <f>VLOOKUP($B680,Table_sales_teams[],3,FALSE)</f>
        <v>East</v>
      </c>
      <c r="E680" s="1" t="s">
        <v>21</v>
      </c>
      <c r="F680" s="1" t="s">
        <v>267</v>
      </c>
      <c r="G680" s="1" t="s">
        <v>23</v>
      </c>
      <c r="H680" s="2">
        <v>42959</v>
      </c>
      <c r="I680" s="2">
        <v>42971</v>
      </c>
      <c r="J680" s="1">
        <v>0</v>
      </c>
      <c r="K680" s="1">
        <f>YEAR(Table_sales_pipeline[[#This Row],[close_date]])</f>
        <v>2017</v>
      </c>
      <c r="L680" s="1" t="str">
        <f>TEXT(Table_sales_pipeline[[#This Row],[close_date]],"MMMM")</f>
        <v>August</v>
      </c>
    </row>
    <row r="681" spans="1:12" x14ac:dyDescent="0.3">
      <c r="A681" s="1" t="s">
        <v>7733</v>
      </c>
      <c r="B681" s="1" t="s">
        <v>14</v>
      </c>
      <c r="C681" s="1" t="str">
        <f>VLOOKUP($B681,Table_sales_teams[],2,FALSE)</f>
        <v>Dustin Brinkmann</v>
      </c>
      <c r="D681" s="1" t="str">
        <f>VLOOKUP($B681,Table_sales_teams[],3,FALSE)</f>
        <v>Central</v>
      </c>
      <c r="E681" s="1" t="s">
        <v>43</v>
      </c>
      <c r="F681" s="1" t="s">
        <v>18</v>
      </c>
      <c r="G681" s="1" t="s">
        <v>23</v>
      </c>
      <c r="H681" s="2">
        <v>42946</v>
      </c>
      <c r="I681" s="2">
        <v>42954</v>
      </c>
      <c r="J681" s="1">
        <v>0</v>
      </c>
      <c r="K681" s="1">
        <f>YEAR(Table_sales_pipeline[[#This Row],[close_date]])</f>
        <v>2017</v>
      </c>
      <c r="L681" s="1" t="str">
        <f>TEXT(Table_sales_pipeline[[#This Row],[close_date]],"MMMM")</f>
        <v>August</v>
      </c>
    </row>
    <row r="682" spans="1:12" x14ac:dyDescent="0.3">
      <c r="A682" s="1" t="s">
        <v>7735</v>
      </c>
      <c r="B682" s="1" t="s">
        <v>49</v>
      </c>
      <c r="C682" s="1" t="str">
        <f>VLOOKUP($B682,Table_sales_teams[],2,FALSE)</f>
        <v>Summer Sewald</v>
      </c>
      <c r="D682" s="1" t="str">
        <f>VLOOKUP($B682,Table_sales_teams[],3,FALSE)</f>
        <v>West</v>
      </c>
      <c r="E682" s="1" t="s">
        <v>72</v>
      </c>
      <c r="F682" s="1" t="s">
        <v>264</v>
      </c>
      <c r="G682" s="1" t="s">
        <v>12</v>
      </c>
      <c r="H682" s="2">
        <v>42961</v>
      </c>
      <c r="I682" s="2">
        <v>42971</v>
      </c>
      <c r="J682" s="1">
        <v>1094</v>
      </c>
      <c r="K682" s="1">
        <f>YEAR(Table_sales_pipeline[[#This Row],[close_date]])</f>
        <v>2017</v>
      </c>
      <c r="L682" s="1" t="str">
        <f>TEXT(Table_sales_pipeline[[#This Row],[close_date]],"MMMM")</f>
        <v>August</v>
      </c>
    </row>
    <row r="683" spans="1:12" x14ac:dyDescent="0.3">
      <c r="A683" s="1" t="s">
        <v>7739</v>
      </c>
      <c r="B683" s="1" t="s">
        <v>49</v>
      </c>
      <c r="C683" s="1" t="str">
        <f>VLOOKUP($B683,Table_sales_teams[],2,FALSE)</f>
        <v>Summer Sewald</v>
      </c>
      <c r="D683" s="1" t="str">
        <f>VLOOKUP($B683,Table_sales_teams[],3,FALSE)</f>
        <v>West</v>
      </c>
      <c r="E683" s="1" t="s">
        <v>72</v>
      </c>
      <c r="F683" s="1" t="s">
        <v>73</v>
      </c>
      <c r="G683" s="1" t="s">
        <v>23</v>
      </c>
      <c r="H683" s="2">
        <v>42834</v>
      </c>
      <c r="I683" s="2">
        <v>42959</v>
      </c>
      <c r="J683" s="1">
        <v>0</v>
      </c>
      <c r="K683" s="1">
        <f>YEAR(Table_sales_pipeline[[#This Row],[close_date]])</f>
        <v>2017</v>
      </c>
      <c r="L683" s="1" t="str">
        <f>TEXT(Table_sales_pipeline[[#This Row],[close_date]],"MMMM")</f>
        <v>August</v>
      </c>
    </row>
    <row r="684" spans="1:12" x14ac:dyDescent="0.3">
      <c r="A684" s="1" t="s">
        <v>7749</v>
      </c>
      <c r="B684" s="1" t="s">
        <v>187</v>
      </c>
      <c r="C684" s="1" t="str">
        <f>VLOOKUP($B684,Table_sales_teams[],2,FALSE)</f>
        <v>Summer Sewald</v>
      </c>
      <c r="D684" s="1" t="str">
        <f>VLOOKUP($B684,Table_sales_teams[],3,FALSE)</f>
        <v>West</v>
      </c>
      <c r="E684" s="1" t="s">
        <v>72</v>
      </c>
      <c r="F684" s="1" t="s">
        <v>159</v>
      </c>
      <c r="G684" s="1" t="s">
        <v>23</v>
      </c>
      <c r="H684" s="2">
        <v>42945</v>
      </c>
      <c r="I684" s="2">
        <v>42950</v>
      </c>
      <c r="J684" s="1">
        <v>0</v>
      </c>
      <c r="K684" s="1">
        <f>YEAR(Table_sales_pipeline[[#This Row],[close_date]])</f>
        <v>2017</v>
      </c>
      <c r="L684" s="1" t="str">
        <f>TEXT(Table_sales_pipeline[[#This Row],[close_date]],"MMMM")</f>
        <v>August</v>
      </c>
    </row>
    <row r="685" spans="1:12" x14ac:dyDescent="0.3">
      <c r="A685" s="1" t="s">
        <v>7769</v>
      </c>
      <c r="B685" s="1" t="s">
        <v>115</v>
      </c>
      <c r="C685" s="1" t="str">
        <f>VLOOKUP($B685,Table_sales_teams[],2,FALSE)</f>
        <v>Rocco Neubert</v>
      </c>
      <c r="D685" s="1" t="str">
        <f>VLOOKUP($B685,Table_sales_teams[],3,FALSE)</f>
        <v>East</v>
      </c>
      <c r="E685" s="1" t="s">
        <v>36</v>
      </c>
      <c r="F685" s="1" t="s">
        <v>202</v>
      </c>
      <c r="G685" s="1" t="s">
        <v>12</v>
      </c>
      <c r="H685" s="2">
        <v>42842</v>
      </c>
      <c r="I685" s="2">
        <v>42951</v>
      </c>
      <c r="J685" s="1">
        <v>3138</v>
      </c>
      <c r="K685" s="1">
        <f>YEAR(Table_sales_pipeline[[#This Row],[close_date]])</f>
        <v>2017</v>
      </c>
      <c r="L685" s="1" t="str">
        <f>TEXT(Table_sales_pipeline[[#This Row],[close_date]],"MMMM")</f>
        <v>August</v>
      </c>
    </row>
    <row r="686" spans="1:12" x14ac:dyDescent="0.3">
      <c r="A686" s="1" t="s">
        <v>7770</v>
      </c>
      <c r="B686" s="1" t="s">
        <v>20</v>
      </c>
      <c r="C686" s="1" t="str">
        <f>VLOOKUP($B686,Table_sales_teams[],2,FALSE)</f>
        <v>Melvin Marxen</v>
      </c>
      <c r="D686" s="1" t="str">
        <f>VLOOKUP($B686,Table_sales_teams[],3,FALSE)</f>
        <v>Central</v>
      </c>
      <c r="E686" s="1" t="s">
        <v>43</v>
      </c>
      <c r="F686" s="1" t="s">
        <v>16</v>
      </c>
      <c r="G686" s="1" t="s">
        <v>23</v>
      </c>
      <c r="H686" s="2">
        <v>42918</v>
      </c>
      <c r="I686" s="2">
        <v>42971</v>
      </c>
      <c r="J686" s="1">
        <v>0</v>
      </c>
      <c r="K686" s="1">
        <f>YEAR(Table_sales_pipeline[[#This Row],[close_date]])</f>
        <v>2017</v>
      </c>
      <c r="L686" s="1" t="str">
        <f>TEXT(Table_sales_pipeline[[#This Row],[close_date]],"MMMM")</f>
        <v>August</v>
      </c>
    </row>
    <row r="687" spans="1:12" x14ac:dyDescent="0.3">
      <c r="A687" s="1" t="s">
        <v>7781</v>
      </c>
      <c r="B687" s="1" t="s">
        <v>80</v>
      </c>
      <c r="C687" s="1" t="str">
        <f>VLOOKUP($B687,Table_sales_teams[],2,FALSE)</f>
        <v>Rocco Neubert</v>
      </c>
      <c r="D687" s="1" t="str">
        <f>VLOOKUP($B687,Table_sales_teams[],3,FALSE)</f>
        <v>East</v>
      </c>
      <c r="E687" s="1" t="s">
        <v>43</v>
      </c>
      <c r="F687" s="1" t="s">
        <v>147</v>
      </c>
      <c r="G687" s="1" t="s">
        <v>12</v>
      </c>
      <c r="H687" s="2">
        <v>42899</v>
      </c>
      <c r="I687" s="2">
        <v>42951</v>
      </c>
      <c r="J687" s="1">
        <v>4598</v>
      </c>
      <c r="K687" s="1">
        <f>YEAR(Table_sales_pipeline[[#This Row],[close_date]])</f>
        <v>2017</v>
      </c>
      <c r="L687" s="1" t="str">
        <f>TEXT(Table_sales_pipeline[[#This Row],[close_date]],"MMMM")</f>
        <v>August</v>
      </c>
    </row>
    <row r="688" spans="1:12" x14ac:dyDescent="0.3">
      <c r="A688" s="1" t="s">
        <v>7789</v>
      </c>
      <c r="B688" s="1" t="s">
        <v>49</v>
      </c>
      <c r="C688" s="1" t="str">
        <f>VLOOKUP($B688,Table_sales_teams[],2,FALSE)</f>
        <v>Summer Sewald</v>
      </c>
      <c r="D688" s="1" t="str">
        <f>VLOOKUP($B688,Table_sales_teams[],3,FALSE)</f>
        <v>West</v>
      </c>
      <c r="E688" s="1" t="s">
        <v>15</v>
      </c>
      <c r="F688" s="1" t="s">
        <v>328</v>
      </c>
      <c r="G688" s="1" t="s">
        <v>12</v>
      </c>
      <c r="H688" s="2">
        <v>42970</v>
      </c>
      <c r="I688" s="2">
        <v>42972</v>
      </c>
      <c r="J688" s="1">
        <v>62</v>
      </c>
      <c r="K688" s="1">
        <f>YEAR(Table_sales_pipeline[[#This Row],[close_date]])</f>
        <v>2017</v>
      </c>
      <c r="L688" s="1" t="str">
        <f>TEXT(Table_sales_pipeline[[#This Row],[close_date]],"MMMM")</f>
        <v>August</v>
      </c>
    </row>
    <row r="689" spans="1:12" x14ac:dyDescent="0.3">
      <c r="A689" s="1" t="s">
        <v>7795</v>
      </c>
      <c r="B689" s="1" t="s">
        <v>49</v>
      </c>
      <c r="C689" s="1" t="str">
        <f>VLOOKUP($B689,Table_sales_teams[],2,FALSE)</f>
        <v>Summer Sewald</v>
      </c>
      <c r="D689" s="1" t="str">
        <f>VLOOKUP($B689,Table_sales_teams[],3,FALSE)</f>
        <v>West</v>
      </c>
      <c r="E689" s="1" t="s">
        <v>43</v>
      </c>
      <c r="F689" s="1" t="s">
        <v>159</v>
      </c>
      <c r="G689" s="1" t="s">
        <v>12</v>
      </c>
      <c r="H689" s="2">
        <v>42884</v>
      </c>
      <c r="I689" s="2">
        <v>42964</v>
      </c>
      <c r="J689" s="1">
        <v>6042</v>
      </c>
      <c r="K689" s="1">
        <f>YEAR(Table_sales_pipeline[[#This Row],[close_date]])</f>
        <v>2017</v>
      </c>
      <c r="L689" s="1" t="str">
        <f>TEXT(Table_sales_pipeline[[#This Row],[close_date]],"MMMM")</f>
        <v>August</v>
      </c>
    </row>
    <row r="690" spans="1:12" x14ac:dyDescent="0.3">
      <c r="A690" s="1" t="s">
        <v>7798</v>
      </c>
      <c r="B690" s="1" t="s">
        <v>90</v>
      </c>
      <c r="C690" s="1" t="str">
        <f>VLOOKUP($B690,Table_sales_teams[],2,FALSE)</f>
        <v>Cara Losch</v>
      </c>
      <c r="D690" s="1" t="str">
        <f>VLOOKUP($B690,Table_sales_teams[],3,FALSE)</f>
        <v>East</v>
      </c>
      <c r="E690" s="1" t="s">
        <v>21</v>
      </c>
      <c r="F690" s="1" t="s">
        <v>252</v>
      </c>
      <c r="G690" s="1" t="s">
        <v>12</v>
      </c>
      <c r="H690" s="2">
        <v>42946</v>
      </c>
      <c r="I690" s="2">
        <v>42962</v>
      </c>
      <c r="J690" s="1">
        <v>463</v>
      </c>
      <c r="K690" s="1">
        <f>YEAR(Table_sales_pipeline[[#This Row],[close_date]])</f>
        <v>2017</v>
      </c>
      <c r="L690" s="1" t="str">
        <f>TEXT(Table_sales_pipeline[[#This Row],[close_date]],"MMMM")</f>
        <v>August</v>
      </c>
    </row>
    <row r="691" spans="1:12" x14ac:dyDescent="0.3">
      <c r="A691" s="1" t="s">
        <v>7802</v>
      </c>
      <c r="B691" s="1" t="s">
        <v>86</v>
      </c>
      <c r="C691" s="1" t="str">
        <f>VLOOKUP($B691,Table_sales_teams[],2,FALSE)</f>
        <v>Celia Rouche</v>
      </c>
      <c r="D691" s="1" t="str">
        <f>VLOOKUP($B691,Table_sales_teams[],3,FALSE)</f>
        <v>West</v>
      </c>
      <c r="E691" s="1" t="s">
        <v>36</v>
      </c>
      <c r="F691" s="1" t="s">
        <v>339</v>
      </c>
      <c r="G691" s="1" t="s">
        <v>23</v>
      </c>
      <c r="H691" s="2">
        <v>42887</v>
      </c>
      <c r="I691" s="2">
        <v>42969</v>
      </c>
      <c r="J691" s="1">
        <v>0</v>
      </c>
      <c r="K691" s="1">
        <f>YEAR(Table_sales_pipeline[[#This Row],[close_date]])</f>
        <v>2017</v>
      </c>
      <c r="L691" s="1" t="str">
        <f>TEXT(Table_sales_pipeline[[#This Row],[close_date]],"MMMM")</f>
        <v>August</v>
      </c>
    </row>
    <row r="692" spans="1:12" x14ac:dyDescent="0.3">
      <c r="A692" s="1" t="s">
        <v>7808</v>
      </c>
      <c r="B692" s="1" t="s">
        <v>84</v>
      </c>
      <c r="C692" s="1" t="str">
        <f>VLOOKUP($B692,Table_sales_teams[],2,FALSE)</f>
        <v>Melvin Marxen</v>
      </c>
      <c r="D692" s="1" t="str">
        <f>VLOOKUP($B692,Table_sales_teams[],3,FALSE)</f>
        <v>Central</v>
      </c>
      <c r="E692" s="1" t="s">
        <v>21</v>
      </c>
      <c r="F692" s="1" t="s">
        <v>296</v>
      </c>
      <c r="G692" s="1" t="s">
        <v>12</v>
      </c>
      <c r="H692" s="2">
        <v>42891</v>
      </c>
      <c r="I692" s="2">
        <v>42950</v>
      </c>
      <c r="J692" s="1">
        <v>554</v>
      </c>
      <c r="K692" s="1">
        <f>YEAR(Table_sales_pipeline[[#This Row],[close_date]])</f>
        <v>2017</v>
      </c>
      <c r="L692" s="1" t="str">
        <f>TEXT(Table_sales_pipeline[[#This Row],[close_date]],"MMMM")</f>
        <v>August</v>
      </c>
    </row>
    <row r="693" spans="1:12" x14ac:dyDescent="0.3">
      <c r="A693" s="1" t="s">
        <v>7822</v>
      </c>
      <c r="B693" s="1" t="s">
        <v>143</v>
      </c>
      <c r="C693" s="1" t="str">
        <f>VLOOKUP($B693,Table_sales_teams[],2,FALSE)</f>
        <v>Dustin Brinkmann</v>
      </c>
      <c r="D693" s="1" t="str">
        <f>VLOOKUP($B693,Table_sales_teams[],3,FALSE)</f>
        <v>Central</v>
      </c>
      <c r="E693" s="1" t="s">
        <v>36</v>
      </c>
      <c r="F693" s="1" t="s">
        <v>78</v>
      </c>
      <c r="G693" s="1" t="s">
        <v>23</v>
      </c>
      <c r="H693" s="2">
        <v>42933</v>
      </c>
      <c r="I693" s="2">
        <v>42952</v>
      </c>
      <c r="J693" s="1">
        <v>0</v>
      </c>
      <c r="K693" s="1">
        <f>YEAR(Table_sales_pipeline[[#This Row],[close_date]])</f>
        <v>2017</v>
      </c>
      <c r="L693" s="1" t="str">
        <f>TEXT(Table_sales_pipeline[[#This Row],[close_date]],"MMMM")</f>
        <v>August</v>
      </c>
    </row>
    <row r="694" spans="1:12" x14ac:dyDescent="0.3">
      <c r="A694" s="1" t="s">
        <v>7826</v>
      </c>
      <c r="B694" s="1" t="s">
        <v>124</v>
      </c>
      <c r="C694" s="1" t="str">
        <f>VLOOKUP($B694,Table_sales_teams[],2,FALSE)</f>
        <v>Celia Rouche</v>
      </c>
      <c r="D694" s="1" t="str">
        <f>VLOOKUP($B694,Table_sales_teams[],3,FALSE)</f>
        <v>West</v>
      </c>
      <c r="E694" s="1" t="s">
        <v>36</v>
      </c>
      <c r="F694" s="1" t="s">
        <v>212</v>
      </c>
      <c r="G694" s="1" t="s">
        <v>23</v>
      </c>
      <c r="H694" s="2">
        <v>42887</v>
      </c>
      <c r="I694" s="2">
        <v>42956</v>
      </c>
      <c r="J694" s="1">
        <v>0</v>
      </c>
      <c r="K694" s="1">
        <f>YEAR(Table_sales_pipeline[[#This Row],[close_date]])</f>
        <v>2017</v>
      </c>
      <c r="L694" s="1" t="str">
        <f>TEXT(Table_sales_pipeline[[#This Row],[close_date]],"MMMM")</f>
        <v>August</v>
      </c>
    </row>
    <row r="695" spans="1:12" x14ac:dyDescent="0.3">
      <c r="A695" s="1" t="s">
        <v>7834</v>
      </c>
      <c r="B695" s="1" t="s">
        <v>25</v>
      </c>
      <c r="C695" s="1" t="str">
        <f>VLOOKUP($B695,Table_sales_teams[],2,FALSE)</f>
        <v>Summer Sewald</v>
      </c>
      <c r="D695" s="1" t="str">
        <f>VLOOKUP($B695,Table_sales_teams[],3,FALSE)</f>
        <v>West</v>
      </c>
      <c r="E695" s="1" t="s">
        <v>21</v>
      </c>
      <c r="F695" s="1" t="s">
        <v>125</v>
      </c>
      <c r="G695" s="1" t="s">
        <v>23</v>
      </c>
      <c r="H695" s="2">
        <v>42850</v>
      </c>
      <c r="I695" s="2">
        <v>42950</v>
      </c>
      <c r="J695" s="1">
        <v>0</v>
      </c>
      <c r="K695" s="1">
        <f>YEAR(Table_sales_pipeline[[#This Row],[close_date]])</f>
        <v>2017</v>
      </c>
      <c r="L695" s="1" t="str">
        <f>TEXT(Table_sales_pipeline[[#This Row],[close_date]],"MMMM")</f>
        <v>August</v>
      </c>
    </row>
    <row r="696" spans="1:12" x14ac:dyDescent="0.3">
      <c r="A696" s="1" t="s">
        <v>7843</v>
      </c>
      <c r="B696" s="1" t="s">
        <v>9</v>
      </c>
      <c r="C696" s="1" t="str">
        <f>VLOOKUP($B696,Table_sales_teams[],2,FALSE)</f>
        <v>Melvin Marxen</v>
      </c>
      <c r="D696" s="1" t="str">
        <f>VLOOKUP($B696,Table_sales_teams[],3,FALSE)</f>
        <v>Central</v>
      </c>
      <c r="E696" s="1" t="s">
        <v>36</v>
      </c>
      <c r="F696" s="1" t="s">
        <v>159</v>
      </c>
      <c r="G696" s="1" t="s">
        <v>23</v>
      </c>
      <c r="H696" s="2">
        <v>42946</v>
      </c>
      <c r="I696" s="2">
        <v>42952</v>
      </c>
      <c r="J696" s="1">
        <v>0</v>
      </c>
      <c r="K696" s="1">
        <f>YEAR(Table_sales_pipeline[[#This Row],[close_date]])</f>
        <v>2017</v>
      </c>
      <c r="L696" s="1" t="str">
        <f>TEXT(Table_sales_pipeline[[#This Row],[close_date]],"MMMM")</f>
        <v>August</v>
      </c>
    </row>
    <row r="697" spans="1:12" x14ac:dyDescent="0.3">
      <c r="A697" s="1" t="s">
        <v>7854</v>
      </c>
      <c r="B697" s="1" t="s">
        <v>172</v>
      </c>
      <c r="C697" s="1" t="str">
        <f>VLOOKUP($B697,Table_sales_teams[],2,FALSE)</f>
        <v>Melvin Marxen</v>
      </c>
      <c r="D697" s="1" t="str">
        <f>VLOOKUP($B697,Table_sales_teams[],3,FALSE)</f>
        <v>Central</v>
      </c>
      <c r="E697" s="1" t="s">
        <v>21</v>
      </c>
      <c r="F697" s="1" t="s">
        <v>239</v>
      </c>
      <c r="G697" s="1" t="s">
        <v>12</v>
      </c>
      <c r="H697" s="2">
        <v>42915</v>
      </c>
      <c r="I697" s="2">
        <v>42956</v>
      </c>
      <c r="J697" s="1">
        <v>568</v>
      </c>
      <c r="K697" s="1">
        <f>YEAR(Table_sales_pipeline[[#This Row],[close_date]])</f>
        <v>2017</v>
      </c>
      <c r="L697" s="1" t="str">
        <f>TEXT(Table_sales_pipeline[[#This Row],[close_date]],"MMMM")</f>
        <v>August</v>
      </c>
    </row>
    <row r="698" spans="1:12" x14ac:dyDescent="0.3">
      <c r="A698" s="1" t="s">
        <v>7870</v>
      </c>
      <c r="B698" s="1" t="s">
        <v>63</v>
      </c>
      <c r="C698" s="1" t="str">
        <f>VLOOKUP($B698,Table_sales_teams[],2,FALSE)</f>
        <v>Cara Losch</v>
      </c>
      <c r="D698" s="1" t="str">
        <f>VLOOKUP($B698,Table_sales_teams[],3,FALSE)</f>
        <v>East</v>
      </c>
      <c r="E698" s="1" t="s">
        <v>10</v>
      </c>
      <c r="F698" s="1" t="s">
        <v>147</v>
      </c>
      <c r="G698" s="1" t="s">
        <v>12</v>
      </c>
      <c r="H698" s="2">
        <v>42873</v>
      </c>
      <c r="I698" s="2">
        <v>42961</v>
      </c>
      <c r="J698" s="1">
        <v>4671</v>
      </c>
      <c r="K698" s="1">
        <f>YEAR(Table_sales_pipeline[[#This Row],[close_date]])</f>
        <v>2017</v>
      </c>
      <c r="L698" s="1" t="str">
        <f>TEXT(Table_sales_pipeline[[#This Row],[close_date]],"MMMM")</f>
        <v>August</v>
      </c>
    </row>
    <row r="699" spans="1:12" x14ac:dyDescent="0.3">
      <c r="A699" s="1" t="s">
        <v>7885</v>
      </c>
      <c r="B699" s="1" t="s">
        <v>25</v>
      </c>
      <c r="C699" s="1" t="str">
        <f>VLOOKUP($B699,Table_sales_teams[],2,FALSE)</f>
        <v>Summer Sewald</v>
      </c>
      <c r="D699" s="1" t="str">
        <f>VLOOKUP($B699,Table_sales_teams[],3,FALSE)</f>
        <v>West</v>
      </c>
      <c r="E699" s="1" t="s">
        <v>15</v>
      </c>
      <c r="F699" s="1" t="s">
        <v>390</v>
      </c>
      <c r="G699" s="1" t="s">
        <v>23</v>
      </c>
      <c r="H699" s="2">
        <v>42935</v>
      </c>
      <c r="I699" s="2">
        <v>42977</v>
      </c>
      <c r="J699" s="1">
        <v>0</v>
      </c>
      <c r="K699" s="1">
        <f>YEAR(Table_sales_pipeline[[#This Row],[close_date]])</f>
        <v>2017</v>
      </c>
      <c r="L699" s="1" t="str">
        <f>TEXT(Table_sales_pipeline[[#This Row],[close_date]],"MMMM")</f>
        <v>August</v>
      </c>
    </row>
    <row r="700" spans="1:12" x14ac:dyDescent="0.3">
      <c r="A700" s="1" t="s">
        <v>7899</v>
      </c>
      <c r="B700" s="1" t="s">
        <v>66</v>
      </c>
      <c r="C700" s="1" t="str">
        <f>VLOOKUP($B700,Table_sales_teams[],2,FALSE)</f>
        <v>Cara Losch</v>
      </c>
      <c r="D700" s="1" t="str">
        <f>VLOOKUP($B700,Table_sales_teams[],3,FALSE)</f>
        <v>East</v>
      </c>
      <c r="E700" s="1" t="s">
        <v>36</v>
      </c>
      <c r="F700" s="1" t="s">
        <v>304</v>
      </c>
      <c r="G700" s="1" t="s">
        <v>12</v>
      </c>
      <c r="H700" s="2">
        <v>42946</v>
      </c>
      <c r="I700" s="2">
        <v>42965</v>
      </c>
      <c r="J700" s="1">
        <v>3453</v>
      </c>
      <c r="K700" s="1">
        <f>YEAR(Table_sales_pipeline[[#This Row],[close_date]])</f>
        <v>2017</v>
      </c>
      <c r="L700" s="1" t="str">
        <f>TEXT(Table_sales_pipeline[[#This Row],[close_date]],"MMMM")</f>
        <v>August</v>
      </c>
    </row>
    <row r="701" spans="1:12" x14ac:dyDescent="0.3">
      <c r="A701" s="1" t="s">
        <v>7910</v>
      </c>
      <c r="B701" s="1" t="s">
        <v>31</v>
      </c>
      <c r="C701" s="1" t="str">
        <f>VLOOKUP($B701,Table_sales_teams[],2,FALSE)</f>
        <v>Cara Losch</v>
      </c>
      <c r="D701" s="1" t="str">
        <f>VLOOKUP($B701,Table_sales_teams[],3,FALSE)</f>
        <v>East</v>
      </c>
      <c r="E701" s="1" t="s">
        <v>36</v>
      </c>
      <c r="F701" s="1" t="s">
        <v>155</v>
      </c>
      <c r="G701" s="1" t="s">
        <v>12</v>
      </c>
      <c r="H701" s="2">
        <v>42872</v>
      </c>
      <c r="I701" s="2">
        <v>42948</v>
      </c>
      <c r="J701" s="1">
        <v>3033</v>
      </c>
      <c r="K701" s="1">
        <f>YEAR(Table_sales_pipeline[[#This Row],[close_date]])</f>
        <v>2017</v>
      </c>
      <c r="L701" s="1" t="str">
        <f>TEXT(Table_sales_pipeline[[#This Row],[close_date]],"MMMM")</f>
        <v>August</v>
      </c>
    </row>
    <row r="702" spans="1:12" x14ac:dyDescent="0.3">
      <c r="A702" s="1" t="s">
        <v>7914</v>
      </c>
      <c r="B702" s="1" t="s">
        <v>143</v>
      </c>
      <c r="C702" s="1" t="str">
        <f>VLOOKUP($B702,Table_sales_teams[],2,FALSE)</f>
        <v>Dustin Brinkmann</v>
      </c>
      <c r="D702" s="1" t="str">
        <f>VLOOKUP($B702,Table_sales_teams[],3,FALSE)</f>
        <v>Central</v>
      </c>
      <c r="E702" s="1" t="s">
        <v>72</v>
      </c>
      <c r="F702" s="1" t="s">
        <v>159</v>
      </c>
      <c r="G702" s="1" t="s">
        <v>23</v>
      </c>
      <c r="H702" s="2">
        <v>42890</v>
      </c>
      <c r="I702" s="2">
        <v>42963</v>
      </c>
      <c r="J702" s="1">
        <v>0</v>
      </c>
      <c r="K702" s="1">
        <f>YEAR(Table_sales_pipeline[[#This Row],[close_date]])</f>
        <v>2017</v>
      </c>
      <c r="L702" s="1" t="str">
        <f>TEXT(Table_sales_pipeline[[#This Row],[close_date]],"MMMM")</f>
        <v>August</v>
      </c>
    </row>
    <row r="703" spans="1:12" x14ac:dyDescent="0.3">
      <c r="A703" s="1" t="s">
        <v>7963</v>
      </c>
      <c r="B703" s="1" t="s">
        <v>39</v>
      </c>
      <c r="C703" s="1" t="str">
        <f>VLOOKUP($B703,Table_sales_teams[],2,FALSE)</f>
        <v>Rocco Neubert</v>
      </c>
      <c r="D703" s="1" t="str">
        <f>VLOOKUP($B703,Table_sales_teams[],3,FALSE)</f>
        <v>East</v>
      </c>
      <c r="E703" s="1" t="s">
        <v>10</v>
      </c>
      <c r="F703" s="1" t="s">
        <v>139</v>
      </c>
      <c r="G703" s="1" t="s">
        <v>23</v>
      </c>
      <c r="H703" s="2">
        <v>42880</v>
      </c>
      <c r="I703" s="2">
        <v>42968</v>
      </c>
      <c r="J703" s="1">
        <v>0</v>
      </c>
      <c r="K703" s="1">
        <f>YEAR(Table_sales_pipeline[[#This Row],[close_date]])</f>
        <v>2017</v>
      </c>
      <c r="L703" s="1" t="str">
        <f>TEXT(Table_sales_pipeline[[#This Row],[close_date]],"MMMM")</f>
        <v>August</v>
      </c>
    </row>
    <row r="704" spans="1:12" x14ac:dyDescent="0.3">
      <c r="A704" s="1" t="s">
        <v>8040</v>
      </c>
      <c r="B704" s="1" t="s">
        <v>80</v>
      </c>
      <c r="C704" s="1" t="str">
        <f>VLOOKUP($B704,Table_sales_teams[],2,FALSE)</f>
        <v>Rocco Neubert</v>
      </c>
      <c r="D704" s="1" t="str">
        <f>VLOOKUP($B704,Table_sales_teams[],3,FALSE)</f>
        <v>East</v>
      </c>
      <c r="E704" s="1" t="s">
        <v>10</v>
      </c>
      <c r="F704" s="1" t="s">
        <v>387</v>
      </c>
      <c r="G704" s="1" t="s">
        <v>23</v>
      </c>
      <c r="H704" s="2">
        <v>42913</v>
      </c>
      <c r="I704" s="2">
        <v>42971</v>
      </c>
      <c r="J704" s="1">
        <v>0</v>
      </c>
      <c r="K704" s="1">
        <f>YEAR(Table_sales_pipeline[[#This Row],[close_date]])</f>
        <v>2017</v>
      </c>
      <c r="L704" s="1" t="str">
        <f>TEXT(Table_sales_pipeline[[#This Row],[close_date]],"MMMM")</f>
        <v>August</v>
      </c>
    </row>
    <row r="705" spans="1:12" x14ac:dyDescent="0.3">
      <c r="A705" s="1" t="s">
        <v>8044</v>
      </c>
      <c r="B705" s="1" t="s">
        <v>20</v>
      </c>
      <c r="C705" s="1" t="str">
        <f>VLOOKUP($B705,Table_sales_teams[],2,FALSE)</f>
        <v>Melvin Marxen</v>
      </c>
      <c r="D705" s="1" t="str">
        <f>VLOOKUP($B705,Table_sales_teams[],3,FALSE)</f>
        <v>Central</v>
      </c>
      <c r="E705" s="1" t="s">
        <v>10</v>
      </c>
      <c r="F705" s="1" t="s">
        <v>59</v>
      </c>
      <c r="G705" s="1" t="s">
        <v>23</v>
      </c>
      <c r="H705" s="2">
        <v>42856</v>
      </c>
      <c r="I705" s="2">
        <v>42954</v>
      </c>
      <c r="J705" s="1">
        <v>0</v>
      </c>
      <c r="K705" s="1">
        <f>YEAR(Table_sales_pipeline[[#This Row],[close_date]])</f>
        <v>2017</v>
      </c>
      <c r="L705" s="1" t="str">
        <f>TEXT(Table_sales_pipeline[[#This Row],[close_date]],"MMMM")</f>
        <v>August</v>
      </c>
    </row>
    <row r="706" spans="1:12" x14ac:dyDescent="0.3">
      <c r="A706" s="1" t="s">
        <v>8052</v>
      </c>
      <c r="B706" s="1" t="s">
        <v>25</v>
      </c>
      <c r="C706" s="1" t="str">
        <f>VLOOKUP($B706,Table_sales_teams[],2,FALSE)</f>
        <v>Summer Sewald</v>
      </c>
      <c r="D706" s="1" t="str">
        <f>VLOOKUP($B706,Table_sales_teams[],3,FALSE)</f>
        <v>West</v>
      </c>
      <c r="E706" s="1" t="s">
        <v>10</v>
      </c>
      <c r="F706" s="1" t="s">
        <v>339</v>
      </c>
      <c r="G706" s="1" t="s">
        <v>12</v>
      </c>
      <c r="H706" s="2">
        <v>42884</v>
      </c>
      <c r="I706" s="2">
        <v>42954</v>
      </c>
      <c r="J706" s="1">
        <v>5194</v>
      </c>
      <c r="K706" s="1">
        <f>YEAR(Table_sales_pipeline[[#This Row],[close_date]])</f>
        <v>2017</v>
      </c>
      <c r="L706" s="1" t="str">
        <f>TEXT(Table_sales_pipeline[[#This Row],[close_date]],"MMMM")</f>
        <v>August</v>
      </c>
    </row>
    <row r="707" spans="1:12" x14ac:dyDescent="0.3">
      <c r="A707" s="1" t="s">
        <v>8054</v>
      </c>
      <c r="B707" s="1" t="s">
        <v>75</v>
      </c>
      <c r="C707" s="1" t="str">
        <f>VLOOKUP($B707,Table_sales_teams[],2,FALSE)</f>
        <v>Rocco Neubert</v>
      </c>
      <c r="D707" s="1" t="str">
        <f>VLOOKUP($B707,Table_sales_teams[],3,FALSE)</f>
        <v>East</v>
      </c>
      <c r="E707" s="1" t="s">
        <v>36</v>
      </c>
      <c r="F707" s="1" t="s">
        <v>180</v>
      </c>
      <c r="G707" s="1" t="s">
        <v>12</v>
      </c>
      <c r="H707" s="2">
        <v>42863</v>
      </c>
      <c r="I707" s="2">
        <v>42948</v>
      </c>
      <c r="J707" s="1">
        <v>3282</v>
      </c>
      <c r="K707" s="1">
        <f>YEAR(Table_sales_pipeline[[#This Row],[close_date]])</f>
        <v>2017</v>
      </c>
      <c r="L707" s="1" t="str">
        <f>TEXT(Table_sales_pipeline[[#This Row],[close_date]],"MMMM")</f>
        <v>August</v>
      </c>
    </row>
    <row r="708" spans="1:12" x14ac:dyDescent="0.3">
      <c r="A708" s="1" t="s">
        <v>8080</v>
      </c>
      <c r="B708" s="1" t="s">
        <v>172</v>
      </c>
      <c r="C708" s="1" t="str">
        <f>VLOOKUP($B708,Table_sales_teams[],2,FALSE)</f>
        <v>Melvin Marxen</v>
      </c>
      <c r="D708" s="1" t="str">
        <f>VLOOKUP($B708,Table_sales_teams[],3,FALSE)</f>
        <v>Central</v>
      </c>
      <c r="E708" s="1" t="s">
        <v>72</v>
      </c>
      <c r="F708" s="1" t="s">
        <v>59</v>
      </c>
      <c r="G708" s="1" t="s">
        <v>12</v>
      </c>
      <c r="H708" s="2">
        <v>42928</v>
      </c>
      <c r="I708" s="2">
        <v>42967</v>
      </c>
      <c r="J708" s="1">
        <v>960</v>
      </c>
      <c r="K708" s="1">
        <f>YEAR(Table_sales_pipeline[[#This Row],[close_date]])</f>
        <v>2017</v>
      </c>
      <c r="L708" s="1" t="str">
        <f>TEXT(Table_sales_pipeline[[#This Row],[close_date]],"MMMM")</f>
        <v>August</v>
      </c>
    </row>
    <row r="709" spans="1:12" x14ac:dyDescent="0.3">
      <c r="A709" s="1" t="s">
        <v>2634</v>
      </c>
      <c r="B709" s="1" t="s">
        <v>86</v>
      </c>
      <c r="C709" s="1" t="str">
        <f>VLOOKUP($B709,Table_sales_teams[],2,FALSE)</f>
        <v>Celia Rouche</v>
      </c>
      <c r="D709" s="1" t="str">
        <f>VLOOKUP($B709,Table_sales_teams[],3,FALSE)</f>
        <v>West</v>
      </c>
      <c r="E709" s="1" t="s">
        <v>36</v>
      </c>
      <c r="F709" s="1" t="s">
        <v>69</v>
      </c>
      <c r="G709" s="1" t="s">
        <v>23</v>
      </c>
      <c r="H709" s="2">
        <v>42891</v>
      </c>
      <c r="I709" s="2">
        <v>42961</v>
      </c>
      <c r="J709" s="1">
        <v>0</v>
      </c>
      <c r="K709" s="1">
        <f>YEAR(Table_sales_pipeline[[#This Row],[close_date]])</f>
        <v>2017</v>
      </c>
      <c r="L709" s="1" t="str">
        <f>TEXT(Table_sales_pipeline[[#This Row],[close_date]],"MMMM")</f>
        <v>August</v>
      </c>
    </row>
    <row r="710" spans="1:12" x14ac:dyDescent="0.3">
      <c r="A710" s="1" t="s">
        <v>8097</v>
      </c>
      <c r="B710" s="1" t="s">
        <v>14</v>
      </c>
      <c r="C710" s="1" t="str">
        <f>VLOOKUP($B710,Table_sales_teams[],2,FALSE)</f>
        <v>Dustin Brinkmann</v>
      </c>
      <c r="D710" s="1" t="str">
        <f>VLOOKUP($B710,Table_sales_teams[],3,FALSE)</f>
        <v>Central</v>
      </c>
      <c r="E710" s="1" t="s">
        <v>36</v>
      </c>
      <c r="F710" s="1" t="s">
        <v>129</v>
      </c>
      <c r="G710" s="1" t="s">
        <v>23</v>
      </c>
      <c r="H710" s="2">
        <v>42944</v>
      </c>
      <c r="I710" s="2">
        <v>42950</v>
      </c>
      <c r="J710" s="1">
        <v>0</v>
      </c>
      <c r="K710" s="1">
        <f>YEAR(Table_sales_pipeline[[#This Row],[close_date]])</f>
        <v>2017</v>
      </c>
      <c r="L710" s="1" t="str">
        <f>TEXT(Table_sales_pipeline[[#This Row],[close_date]],"MMMM")</f>
        <v>August</v>
      </c>
    </row>
    <row r="711" spans="1:12" x14ac:dyDescent="0.3">
      <c r="A711" s="1" t="s">
        <v>8108</v>
      </c>
      <c r="B711" s="1" t="s">
        <v>133</v>
      </c>
      <c r="C711" s="1" t="str">
        <f>VLOOKUP($B711,Table_sales_teams[],2,FALSE)</f>
        <v>Dustin Brinkmann</v>
      </c>
      <c r="D711" s="1" t="str">
        <f>VLOOKUP($B711,Table_sales_teams[],3,FALSE)</f>
        <v>Central</v>
      </c>
      <c r="E711" s="1" t="s">
        <v>15</v>
      </c>
      <c r="F711" s="1" t="s">
        <v>54</v>
      </c>
      <c r="G711" s="1" t="s">
        <v>23</v>
      </c>
      <c r="H711" s="2">
        <v>42940</v>
      </c>
      <c r="I711" s="2">
        <v>42975</v>
      </c>
      <c r="J711" s="1">
        <v>0</v>
      </c>
      <c r="K711" s="1">
        <f>YEAR(Table_sales_pipeline[[#This Row],[close_date]])</f>
        <v>2017</v>
      </c>
      <c r="L711" s="1" t="str">
        <f>TEXT(Table_sales_pipeline[[#This Row],[close_date]],"MMMM")</f>
        <v>August</v>
      </c>
    </row>
    <row r="712" spans="1:12" x14ac:dyDescent="0.3">
      <c r="A712" s="1" t="s">
        <v>8113</v>
      </c>
      <c r="B712" s="1" t="s">
        <v>90</v>
      </c>
      <c r="C712" s="1" t="str">
        <f>VLOOKUP($B712,Table_sales_teams[],2,FALSE)</f>
        <v>Cara Losch</v>
      </c>
      <c r="D712" s="1" t="str">
        <f>VLOOKUP($B712,Table_sales_teams[],3,FALSE)</f>
        <v>East</v>
      </c>
      <c r="E712" s="1" t="s">
        <v>72</v>
      </c>
      <c r="F712" s="1" t="s">
        <v>174</v>
      </c>
      <c r="G712" s="1" t="s">
        <v>12</v>
      </c>
      <c r="H712" s="2">
        <v>42862</v>
      </c>
      <c r="I712" s="2">
        <v>42952</v>
      </c>
      <c r="J712" s="1">
        <v>995</v>
      </c>
      <c r="K712" s="1">
        <f>YEAR(Table_sales_pipeline[[#This Row],[close_date]])</f>
        <v>2017</v>
      </c>
      <c r="L712" s="1" t="str">
        <f>TEXT(Table_sales_pipeline[[#This Row],[close_date]],"MMMM")</f>
        <v>August</v>
      </c>
    </row>
    <row r="713" spans="1:12" x14ac:dyDescent="0.3">
      <c r="A713" s="1" t="s">
        <v>8115</v>
      </c>
      <c r="B713" s="1" t="s">
        <v>115</v>
      </c>
      <c r="C713" s="1" t="str">
        <f>VLOOKUP($B713,Table_sales_teams[],2,FALSE)</f>
        <v>Rocco Neubert</v>
      </c>
      <c r="D713" s="1" t="str">
        <f>VLOOKUP($B713,Table_sales_teams[],3,FALSE)</f>
        <v>East</v>
      </c>
      <c r="E713" s="1" t="s">
        <v>10</v>
      </c>
      <c r="F713" s="1" t="s">
        <v>147</v>
      </c>
      <c r="G713" s="1" t="s">
        <v>12</v>
      </c>
      <c r="H713" s="2">
        <v>42919</v>
      </c>
      <c r="I713" s="2">
        <v>42973</v>
      </c>
      <c r="J713" s="1">
        <v>5833</v>
      </c>
      <c r="K713" s="1">
        <f>YEAR(Table_sales_pipeline[[#This Row],[close_date]])</f>
        <v>2017</v>
      </c>
      <c r="L713" s="1" t="str">
        <f>TEXT(Table_sales_pipeline[[#This Row],[close_date]],"MMMM")</f>
        <v>August</v>
      </c>
    </row>
    <row r="714" spans="1:12" x14ac:dyDescent="0.3">
      <c r="A714" s="1" t="s">
        <v>8127</v>
      </c>
      <c r="B714" s="1" t="s">
        <v>86</v>
      </c>
      <c r="C714" s="1" t="str">
        <f>VLOOKUP($B714,Table_sales_teams[],2,FALSE)</f>
        <v>Celia Rouche</v>
      </c>
      <c r="D714" s="1" t="str">
        <f>VLOOKUP($B714,Table_sales_teams[],3,FALSE)</f>
        <v>West</v>
      </c>
      <c r="E714" s="1" t="s">
        <v>36</v>
      </c>
      <c r="F714" s="1" t="s">
        <v>92</v>
      </c>
      <c r="G714" s="1" t="s">
        <v>12</v>
      </c>
      <c r="H714" s="2">
        <v>42858</v>
      </c>
      <c r="I714" s="2">
        <v>42950</v>
      </c>
      <c r="J714" s="1">
        <v>3718</v>
      </c>
      <c r="K714" s="1">
        <f>YEAR(Table_sales_pipeline[[#This Row],[close_date]])</f>
        <v>2017</v>
      </c>
      <c r="L714" s="1" t="str">
        <f>TEXT(Table_sales_pipeline[[#This Row],[close_date]],"MMMM")</f>
        <v>August</v>
      </c>
    </row>
    <row r="715" spans="1:12" x14ac:dyDescent="0.3">
      <c r="A715" s="1" t="s">
        <v>8144</v>
      </c>
      <c r="B715" s="1" t="s">
        <v>34</v>
      </c>
      <c r="C715" s="1" t="str">
        <f>VLOOKUP($B715,Table_sales_teams[],2,FALSE)</f>
        <v>Summer Sewald</v>
      </c>
      <c r="D715" s="1" t="str">
        <f>VLOOKUP($B715,Table_sales_teams[],3,FALSE)</f>
        <v>West</v>
      </c>
      <c r="E715" s="1" t="s">
        <v>21</v>
      </c>
      <c r="F715" s="1" t="s">
        <v>715</v>
      </c>
      <c r="G715" s="1" t="s">
        <v>23</v>
      </c>
      <c r="H715" s="2">
        <v>42850</v>
      </c>
      <c r="I715" s="2">
        <v>42954</v>
      </c>
      <c r="J715" s="1">
        <v>0</v>
      </c>
      <c r="K715" s="1">
        <f>YEAR(Table_sales_pipeline[[#This Row],[close_date]])</f>
        <v>2017</v>
      </c>
      <c r="L715" s="1" t="str">
        <f>TEXT(Table_sales_pipeline[[#This Row],[close_date]],"MMMM")</f>
        <v>August</v>
      </c>
    </row>
    <row r="716" spans="1:12" x14ac:dyDescent="0.3">
      <c r="A716" s="1" t="s">
        <v>8157</v>
      </c>
      <c r="B716" s="1" t="s">
        <v>28</v>
      </c>
      <c r="C716" s="1" t="str">
        <f>VLOOKUP($B716,Table_sales_teams[],2,FALSE)</f>
        <v>Cara Losch</v>
      </c>
      <c r="D716" s="1" t="str">
        <f>VLOOKUP($B716,Table_sales_teams[],3,FALSE)</f>
        <v>East</v>
      </c>
      <c r="E716" s="1" t="s">
        <v>36</v>
      </c>
      <c r="F716" s="1" t="s">
        <v>304</v>
      </c>
      <c r="G716" s="1" t="s">
        <v>23</v>
      </c>
      <c r="H716" s="2">
        <v>42867</v>
      </c>
      <c r="I716" s="2">
        <v>42971</v>
      </c>
      <c r="J716" s="1">
        <v>0</v>
      </c>
      <c r="K716" s="1">
        <f>YEAR(Table_sales_pipeline[[#This Row],[close_date]])</f>
        <v>2017</v>
      </c>
      <c r="L716" s="1" t="str">
        <f>TEXT(Table_sales_pipeline[[#This Row],[close_date]],"MMMM")</f>
        <v>August</v>
      </c>
    </row>
    <row r="717" spans="1:12" x14ac:dyDescent="0.3">
      <c r="A717" s="1" t="s">
        <v>8169</v>
      </c>
      <c r="B717" s="1" t="s">
        <v>20</v>
      </c>
      <c r="C717" s="1" t="str">
        <f>VLOOKUP($B717,Table_sales_teams[],2,FALSE)</f>
        <v>Melvin Marxen</v>
      </c>
      <c r="D717" s="1" t="str">
        <f>VLOOKUP($B717,Table_sales_teams[],3,FALSE)</f>
        <v>Central</v>
      </c>
      <c r="E717" s="1" t="s">
        <v>43</v>
      </c>
      <c r="F717" s="1" t="s">
        <v>47</v>
      </c>
      <c r="G717" s="1" t="s">
        <v>12</v>
      </c>
      <c r="H717" s="2">
        <v>42890</v>
      </c>
      <c r="I717" s="2">
        <v>42977</v>
      </c>
      <c r="J717" s="1">
        <v>4990</v>
      </c>
      <c r="K717" s="1">
        <f>YEAR(Table_sales_pipeline[[#This Row],[close_date]])</f>
        <v>2017</v>
      </c>
      <c r="L717" s="1" t="str">
        <f>TEXT(Table_sales_pipeline[[#This Row],[close_date]],"MMMM")</f>
        <v>August</v>
      </c>
    </row>
    <row r="718" spans="1:12" x14ac:dyDescent="0.3">
      <c r="A718" s="1" t="s">
        <v>8174</v>
      </c>
      <c r="B718" s="1" t="s">
        <v>25</v>
      </c>
      <c r="C718" s="1" t="str">
        <f>VLOOKUP($B718,Table_sales_teams[],2,FALSE)</f>
        <v>Summer Sewald</v>
      </c>
      <c r="D718" s="1" t="str">
        <f>VLOOKUP($B718,Table_sales_teams[],3,FALSE)</f>
        <v>West</v>
      </c>
      <c r="E718" s="1" t="s">
        <v>21</v>
      </c>
      <c r="F718" s="1" t="s">
        <v>73</v>
      </c>
      <c r="G718" s="1" t="s">
        <v>23</v>
      </c>
      <c r="H718" s="2">
        <v>42886</v>
      </c>
      <c r="I718" s="2">
        <v>42965</v>
      </c>
      <c r="J718" s="1">
        <v>0</v>
      </c>
      <c r="K718" s="1">
        <f>YEAR(Table_sales_pipeline[[#This Row],[close_date]])</f>
        <v>2017</v>
      </c>
      <c r="L718" s="1" t="str">
        <f>TEXT(Table_sales_pipeline[[#This Row],[close_date]],"MMMM")</f>
        <v>August</v>
      </c>
    </row>
    <row r="719" spans="1:12" x14ac:dyDescent="0.3">
      <c r="A719" s="1" t="s">
        <v>8200</v>
      </c>
      <c r="B719" s="1" t="s">
        <v>86</v>
      </c>
      <c r="C719" s="1" t="str">
        <f>VLOOKUP($B719,Table_sales_teams[],2,FALSE)</f>
        <v>Celia Rouche</v>
      </c>
      <c r="D719" s="1" t="str">
        <f>VLOOKUP($B719,Table_sales_teams[],3,FALSE)</f>
        <v>West</v>
      </c>
      <c r="E719" s="1" t="s">
        <v>10</v>
      </c>
      <c r="F719" s="1" t="s">
        <v>125</v>
      </c>
      <c r="G719" s="1" t="s">
        <v>23</v>
      </c>
      <c r="H719" s="2">
        <v>42962</v>
      </c>
      <c r="I719" s="2">
        <v>42970</v>
      </c>
      <c r="J719" s="1">
        <v>0</v>
      </c>
      <c r="K719" s="1">
        <f>YEAR(Table_sales_pipeline[[#This Row],[close_date]])</f>
        <v>2017</v>
      </c>
      <c r="L719" s="1" t="str">
        <f>TEXT(Table_sales_pipeline[[#This Row],[close_date]],"MMMM")</f>
        <v>August</v>
      </c>
    </row>
    <row r="720" spans="1:12" x14ac:dyDescent="0.3">
      <c r="A720" s="1" t="s">
        <v>2741</v>
      </c>
      <c r="B720" s="1" t="s">
        <v>49</v>
      </c>
      <c r="C720" s="1" t="str">
        <f>VLOOKUP($B720,Table_sales_teams[],2,FALSE)</f>
        <v>Summer Sewald</v>
      </c>
      <c r="D720" s="1" t="str">
        <f>VLOOKUP($B720,Table_sales_teams[],3,FALSE)</f>
        <v>West</v>
      </c>
      <c r="E720" s="1" t="s">
        <v>15</v>
      </c>
      <c r="F720" s="1" t="s">
        <v>69</v>
      </c>
      <c r="G720" s="1" t="s">
        <v>23</v>
      </c>
      <c r="H720" s="2">
        <v>42911</v>
      </c>
      <c r="I720" s="2">
        <v>42974</v>
      </c>
      <c r="J720" s="1">
        <v>0</v>
      </c>
      <c r="K720" s="1">
        <f>YEAR(Table_sales_pipeline[[#This Row],[close_date]])</f>
        <v>2017</v>
      </c>
      <c r="L720" s="1" t="str">
        <f>TEXT(Table_sales_pipeline[[#This Row],[close_date]],"MMMM")</f>
        <v>August</v>
      </c>
    </row>
    <row r="721" spans="1:12" x14ac:dyDescent="0.3">
      <c r="A721" s="1" t="s">
        <v>8208</v>
      </c>
      <c r="B721" s="1" t="s">
        <v>14</v>
      </c>
      <c r="C721" s="1" t="str">
        <f>VLOOKUP($B721,Table_sales_teams[],2,FALSE)</f>
        <v>Dustin Brinkmann</v>
      </c>
      <c r="D721" s="1" t="str">
        <f>VLOOKUP($B721,Table_sales_teams[],3,FALSE)</f>
        <v>Central</v>
      </c>
      <c r="E721" s="1" t="s">
        <v>15</v>
      </c>
      <c r="F721" s="1" t="s">
        <v>22</v>
      </c>
      <c r="G721" s="1" t="s">
        <v>23</v>
      </c>
      <c r="H721" s="2">
        <v>42848</v>
      </c>
      <c r="I721" s="2">
        <v>42973</v>
      </c>
      <c r="J721" s="1">
        <v>0</v>
      </c>
      <c r="K721" s="1">
        <f>YEAR(Table_sales_pipeline[[#This Row],[close_date]])</f>
        <v>2017</v>
      </c>
      <c r="L721" s="1" t="str">
        <f>TEXT(Table_sales_pipeline[[#This Row],[close_date]],"MMMM")</f>
        <v>August</v>
      </c>
    </row>
    <row r="722" spans="1:12" x14ac:dyDescent="0.3">
      <c r="A722" s="1" t="s">
        <v>8218</v>
      </c>
      <c r="B722" s="1" t="s">
        <v>39</v>
      </c>
      <c r="C722" s="1" t="str">
        <f>VLOOKUP($B722,Table_sales_teams[],2,FALSE)</f>
        <v>Rocco Neubert</v>
      </c>
      <c r="D722" s="1" t="str">
        <f>VLOOKUP($B722,Table_sales_teams[],3,FALSE)</f>
        <v>East</v>
      </c>
      <c r="E722" s="1" t="s">
        <v>10</v>
      </c>
      <c r="F722" s="1" t="s">
        <v>384</v>
      </c>
      <c r="G722" s="1" t="s">
        <v>12</v>
      </c>
      <c r="H722" s="2">
        <v>42921</v>
      </c>
      <c r="I722" s="2">
        <v>42957</v>
      </c>
      <c r="J722" s="1">
        <v>4565</v>
      </c>
      <c r="K722" s="1">
        <f>YEAR(Table_sales_pipeline[[#This Row],[close_date]])</f>
        <v>2017</v>
      </c>
      <c r="L722" s="1" t="str">
        <f>TEXT(Table_sales_pipeline[[#This Row],[close_date]],"MMMM")</f>
        <v>August</v>
      </c>
    </row>
    <row r="723" spans="1:12" x14ac:dyDescent="0.3">
      <c r="A723" s="1" t="s">
        <v>2798</v>
      </c>
      <c r="B723" s="1" t="s">
        <v>133</v>
      </c>
      <c r="C723" s="1" t="str">
        <f>VLOOKUP($B723,Table_sales_teams[],2,FALSE)</f>
        <v>Dustin Brinkmann</v>
      </c>
      <c r="D723" s="1" t="str">
        <f>VLOOKUP($B723,Table_sales_teams[],3,FALSE)</f>
        <v>Central</v>
      </c>
      <c r="E723" s="1" t="s">
        <v>21</v>
      </c>
      <c r="F723" s="1" t="s">
        <v>362</v>
      </c>
      <c r="G723" s="1" t="s">
        <v>23</v>
      </c>
      <c r="H723" s="2">
        <v>42857</v>
      </c>
      <c r="I723" s="2">
        <v>42954</v>
      </c>
      <c r="J723" s="1">
        <v>0</v>
      </c>
      <c r="K723" s="1">
        <f>YEAR(Table_sales_pipeline[[#This Row],[close_date]])</f>
        <v>2017</v>
      </c>
      <c r="L723" s="1" t="str">
        <f>TEXT(Table_sales_pipeline[[#This Row],[close_date]],"MMMM")</f>
        <v>August</v>
      </c>
    </row>
    <row r="724" spans="1:12" x14ac:dyDescent="0.3">
      <c r="A724" s="1" t="s">
        <v>8246</v>
      </c>
      <c r="B724" s="1" t="s">
        <v>9</v>
      </c>
      <c r="C724" s="1" t="str">
        <f>VLOOKUP($B724,Table_sales_teams[],2,FALSE)</f>
        <v>Melvin Marxen</v>
      </c>
      <c r="D724" s="1" t="str">
        <f>VLOOKUP($B724,Table_sales_teams[],3,FALSE)</f>
        <v>Central</v>
      </c>
      <c r="E724" s="1" t="s">
        <v>36</v>
      </c>
      <c r="F724" s="1" t="s">
        <v>193</v>
      </c>
      <c r="G724" s="1" t="s">
        <v>12</v>
      </c>
      <c r="H724" s="2">
        <v>42891</v>
      </c>
      <c r="I724" s="2">
        <v>42960</v>
      </c>
      <c r="J724" s="1">
        <v>3625</v>
      </c>
      <c r="K724" s="1">
        <f>YEAR(Table_sales_pipeline[[#This Row],[close_date]])</f>
        <v>2017</v>
      </c>
      <c r="L724" s="1" t="str">
        <f>TEXT(Table_sales_pipeline[[#This Row],[close_date]],"MMMM")</f>
        <v>August</v>
      </c>
    </row>
    <row r="725" spans="1:12" x14ac:dyDescent="0.3">
      <c r="A725" s="1" t="s">
        <v>8249</v>
      </c>
      <c r="B725" s="1" t="s">
        <v>75</v>
      </c>
      <c r="C725" s="1" t="str">
        <f>VLOOKUP($B725,Table_sales_teams[],2,FALSE)</f>
        <v>Rocco Neubert</v>
      </c>
      <c r="D725" s="1" t="str">
        <f>VLOOKUP($B725,Table_sales_teams[],3,FALSE)</f>
        <v>East</v>
      </c>
      <c r="E725" s="1" t="s">
        <v>10</v>
      </c>
      <c r="F725" s="1" t="s">
        <v>122</v>
      </c>
      <c r="G725" s="1" t="s">
        <v>23</v>
      </c>
      <c r="H725" s="2">
        <v>42859</v>
      </c>
      <c r="I725" s="2">
        <v>42951</v>
      </c>
      <c r="J725" s="1">
        <v>0</v>
      </c>
      <c r="K725" s="1">
        <f>YEAR(Table_sales_pipeline[[#This Row],[close_date]])</f>
        <v>2017</v>
      </c>
      <c r="L725" s="1" t="str">
        <f>TEXT(Table_sales_pipeline[[#This Row],[close_date]],"MMMM")</f>
        <v>August</v>
      </c>
    </row>
    <row r="726" spans="1:12" x14ac:dyDescent="0.3">
      <c r="A726" s="1" t="s">
        <v>8250</v>
      </c>
      <c r="B726" s="1" t="s">
        <v>31</v>
      </c>
      <c r="C726" s="1" t="str">
        <f>VLOOKUP($B726,Table_sales_teams[],2,FALSE)</f>
        <v>Cara Losch</v>
      </c>
      <c r="D726" s="1" t="str">
        <f>VLOOKUP($B726,Table_sales_teams[],3,FALSE)</f>
        <v>East</v>
      </c>
      <c r="E726" s="1" t="s">
        <v>15</v>
      </c>
      <c r="F726" s="1" t="s">
        <v>29</v>
      </c>
      <c r="G726" s="1" t="s">
        <v>12</v>
      </c>
      <c r="H726" s="2">
        <v>42888</v>
      </c>
      <c r="I726" s="2">
        <v>42969</v>
      </c>
      <c r="J726" s="1">
        <v>51</v>
      </c>
      <c r="K726" s="1">
        <f>YEAR(Table_sales_pipeline[[#This Row],[close_date]])</f>
        <v>2017</v>
      </c>
      <c r="L726" s="1" t="str">
        <f>TEXT(Table_sales_pipeline[[#This Row],[close_date]],"MMMM")</f>
        <v>August</v>
      </c>
    </row>
    <row r="727" spans="1:12" x14ac:dyDescent="0.3">
      <c r="A727" s="1" t="s">
        <v>8296</v>
      </c>
      <c r="B727" s="1" t="s">
        <v>9</v>
      </c>
      <c r="C727" s="1" t="str">
        <f>VLOOKUP($B727,Table_sales_teams[],2,FALSE)</f>
        <v>Melvin Marxen</v>
      </c>
      <c r="D727" s="1" t="str">
        <f>VLOOKUP($B727,Table_sales_teams[],3,FALSE)</f>
        <v>Central</v>
      </c>
      <c r="E727" s="1" t="s">
        <v>72</v>
      </c>
      <c r="F727" s="1" t="s">
        <v>22</v>
      </c>
      <c r="G727" s="1" t="s">
        <v>23</v>
      </c>
      <c r="H727" s="2">
        <v>42851</v>
      </c>
      <c r="I727" s="2">
        <v>42956</v>
      </c>
      <c r="J727" s="1">
        <v>0</v>
      </c>
      <c r="K727" s="1">
        <f>YEAR(Table_sales_pipeline[[#This Row],[close_date]])</f>
        <v>2017</v>
      </c>
      <c r="L727" s="1" t="str">
        <f>TEXT(Table_sales_pipeline[[#This Row],[close_date]],"MMMM")</f>
        <v>August</v>
      </c>
    </row>
    <row r="728" spans="1:12" x14ac:dyDescent="0.3">
      <c r="A728" s="1" t="s">
        <v>8324</v>
      </c>
      <c r="B728" s="1" t="s">
        <v>75</v>
      </c>
      <c r="C728" s="1" t="str">
        <f>VLOOKUP($B728,Table_sales_teams[],2,FALSE)</f>
        <v>Rocco Neubert</v>
      </c>
      <c r="D728" s="1" t="str">
        <f>VLOOKUP($B728,Table_sales_teams[],3,FALSE)</f>
        <v>East</v>
      </c>
      <c r="E728" s="1" t="s">
        <v>36</v>
      </c>
      <c r="F728" s="1" t="s">
        <v>44</v>
      </c>
      <c r="G728" s="1" t="s">
        <v>23</v>
      </c>
      <c r="H728" s="2">
        <v>42909</v>
      </c>
      <c r="I728" s="2">
        <v>42977</v>
      </c>
      <c r="J728" s="1">
        <v>0</v>
      </c>
      <c r="K728" s="1">
        <f>YEAR(Table_sales_pipeline[[#This Row],[close_date]])</f>
        <v>2017</v>
      </c>
      <c r="L728" s="1" t="str">
        <f>TEXT(Table_sales_pipeline[[#This Row],[close_date]],"MMMM")</f>
        <v>August</v>
      </c>
    </row>
    <row r="729" spans="1:12" x14ac:dyDescent="0.3">
      <c r="A729" s="1" t="s">
        <v>8347</v>
      </c>
      <c r="B729" s="1" t="s">
        <v>86</v>
      </c>
      <c r="C729" s="1" t="str">
        <f>VLOOKUP($B729,Table_sales_teams[],2,FALSE)</f>
        <v>Celia Rouche</v>
      </c>
      <c r="D729" s="1" t="str">
        <f>VLOOKUP($B729,Table_sales_teams[],3,FALSE)</f>
        <v>West</v>
      </c>
      <c r="E729" s="1" t="s">
        <v>15</v>
      </c>
      <c r="F729" s="1" t="s">
        <v>264</v>
      </c>
      <c r="G729" s="1" t="s">
        <v>23</v>
      </c>
      <c r="H729" s="2">
        <v>42878</v>
      </c>
      <c r="I729" s="2">
        <v>42959</v>
      </c>
      <c r="J729" s="1">
        <v>0</v>
      </c>
      <c r="K729" s="1">
        <f>YEAR(Table_sales_pipeline[[#This Row],[close_date]])</f>
        <v>2017</v>
      </c>
      <c r="L729" s="1" t="str">
        <f>TEXT(Table_sales_pipeline[[#This Row],[close_date]],"MMMM")</f>
        <v>August</v>
      </c>
    </row>
    <row r="730" spans="1:12" x14ac:dyDescent="0.3">
      <c r="A730" s="1" t="s">
        <v>8363</v>
      </c>
      <c r="B730" s="1" t="s">
        <v>172</v>
      </c>
      <c r="C730" s="1" t="str">
        <f>VLOOKUP($B730,Table_sales_teams[],2,FALSE)</f>
        <v>Melvin Marxen</v>
      </c>
      <c r="D730" s="1" t="str">
        <f>VLOOKUP($B730,Table_sales_teams[],3,FALSE)</f>
        <v>Central</v>
      </c>
      <c r="E730" s="1" t="s">
        <v>72</v>
      </c>
      <c r="F730" s="1" t="s">
        <v>296</v>
      </c>
      <c r="G730" s="1" t="s">
        <v>23</v>
      </c>
      <c r="H730" s="2">
        <v>42895</v>
      </c>
      <c r="I730" s="2">
        <v>42951</v>
      </c>
      <c r="J730" s="1">
        <v>0</v>
      </c>
      <c r="K730" s="1">
        <f>YEAR(Table_sales_pipeline[[#This Row],[close_date]])</f>
        <v>2017</v>
      </c>
      <c r="L730" s="1" t="str">
        <f>TEXT(Table_sales_pipeline[[#This Row],[close_date]],"MMMM")</f>
        <v>August</v>
      </c>
    </row>
    <row r="731" spans="1:12" x14ac:dyDescent="0.3">
      <c r="A731" s="1" t="s">
        <v>8366</v>
      </c>
      <c r="B731" s="1" t="s">
        <v>28</v>
      </c>
      <c r="C731" s="1" t="str">
        <f>VLOOKUP($B731,Table_sales_teams[],2,FALSE)</f>
        <v>Cara Losch</v>
      </c>
      <c r="D731" s="1" t="str">
        <f>VLOOKUP($B731,Table_sales_teams[],3,FALSE)</f>
        <v>East</v>
      </c>
      <c r="E731" s="1" t="s">
        <v>21</v>
      </c>
      <c r="F731" s="1" t="s">
        <v>147</v>
      </c>
      <c r="G731" s="1" t="s">
        <v>12</v>
      </c>
      <c r="H731" s="2">
        <v>42874</v>
      </c>
      <c r="I731" s="2">
        <v>42950</v>
      </c>
      <c r="J731" s="1">
        <v>516</v>
      </c>
      <c r="K731" s="1">
        <f>YEAR(Table_sales_pipeline[[#This Row],[close_date]])</f>
        <v>2017</v>
      </c>
      <c r="L731" s="1" t="str">
        <f>TEXT(Table_sales_pipeline[[#This Row],[close_date]],"MMMM")</f>
        <v>August</v>
      </c>
    </row>
    <row r="732" spans="1:12" x14ac:dyDescent="0.3">
      <c r="A732" s="1" t="s">
        <v>8389</v>
      </c>
      <c r="B732" s="1" t="s">
        <v>46</v>
      </c>
      <c r="C732" s="1" t="str">
        <f>VLOOKUP($B732,Table_sales_teams[],2,FALSE)</f>
        <v>Dustin Brinkmann</v>
      </c>
      <c r="D732" s="1" t="str">
        <f>VLOOKUP($B732,Table_sales_teams[],3,FALSE)</f>
        <v>Central</v>
      </c>
      <c r="E732" s="1" t="s">
        <v>21</v>
      </c>
      <c r="F732" s="1" t="s">
        <v>18</v>
      </c>
      <c r="G732" s="1" t="s">
        <v>12</v>
      </c>
      <c r="H732" s="2">
        <v>42865</v>
      </c>
      <c r="I732" s="2">
        <v>42968</v>
      </c>
      <c r="J732" s="1">
        <v>529</v>
      </c>
      <c r="K732" s="1">
        <f>YEAR(Table_sales_pipeline[[#This Row],[close_date]])</f>
        <v>2017</v>
      </c>
      <c r="L732" s="1" t="str">
        <f>TEXT(Table_sales_pipeline[[#This Row],[close_date]],"MMMM")</f>
        <v>August</v>
      </c>
    </row>
    <row r="733" spans="1:12" x14ac:dyDescent="0.3">
      <c r="A733" s="1" t="s">
        <v>8392</v>
      </c>
      <c r="B733" s="1" t="s">
        <v>49</v>
      </c>
      <c r="C733" s="1" t="str">
        <f>VLOOKUP($B733,Table_sales_teams[],2,FALSE)</f>
        <v>Summer Sewald</v>
      </c>
      <c r="D733" s="1" t="str">
        <f>VLOOKUP($B733,Table_sales_teams[],3,FALSE)</f>
        <v>West</v>
      </c>
      <c r="E733" s="1" t="s">
        <v>10</v>
      </c>
      <c r="F733" s="1" t="s">
        <v>50</v>
      </c>
      <c r="G733" s="1" t="s">
        <v>12</v>
      </c>
      <c r="H733" s="2">
        <v>42888</v>
      </c>
      <c r="I733" s="2">
        <v>42967</v>
      </c>
      <c r="J733" s="1">
        <v>4869</v>
      </c>
      <c r="K733" s="1">
        <f>YEAR(Table_sales_pipeline[[#This Row],[close_date]])</f>
        <v>2017</v>
      </c>
      <c r="L733" s="1" t="str">
        <f>TEXT(Table_sales_pipeline[[#This Row],[close_date]],"MMMM")</f>
        <v>August</v>
      </c>
    </row>
    <row r="734" spans="1:12" x14ac:dyDescent="0.3">
      <c r="A734" s="1" t="s">
        <v>8400</v>
      </c>
      <c r="B734" s="1" t="s">
        <v>39</v>
      </c>
      <c r="C734" s="1" t="str">
        <f>VLOOKUP($B734,Table_sales_teams[],2,FALSE)</f>
        <v>Rocco Neubert</v>
      </c>
      <c r="D734" s="1" t="str">
        <f>VLOOKUP($B734,Table_sales_teams[],3,FALSE)</f>
        <v>East</v>
      </c>
      <c r="E734" s="1" t="s">
        <v>36</v>
      </c>
      <c r="F734" s="1" t="s">
        <v>147</v>
      </c>
      <c r="G734" s="1" t="s">
        <v>12</v>
      </c>
      <c r="H734" s="2">
        <v>42871</v>
      </c>
      <c r="I734" s="2">
        <v>42960</v>
      </c>
      <c r="J734" s="1">
        <v>3351</v>
      </c>
      <c r="K734" s="1">
        <f>YEAR(Table_sales_pipeline[[#This Row],[close_date]])</f>
        <v>2017</v>
      </c>
      <c r="L734" s="1" t="str">
        <f>TEXT(Table_sales_pipeline[[#This Row],[close_date]],"MMMM")</f>
        <v>August</v>
      </c>
    </row>
    <row r="735" spans="1:12" x14ac:dyDescent="0.3">
      <c r="A735" s="1" t="s">
        <v>8407</v>
      </c>
      <c r="B735" s="1" t="s">
        <v>49</v>
      </c>
      <c r="C735" s="1" t="str">
        <f>VLOOKUP($B735,Table_sales_teams[],2,FALSE)</f>
        <v>Summer Sewald</v>
      </c>
      <c r="D735" s="1" t="str">
        <f>VLOOKUP($B735,Table_sales_teams[],3,FALSE)</f>
        <v>West</v>
      </c>
      <c r="E735" s="1" t="s">
        <v>15</v>
      </c>
      <c r="F735" s="1" t="s">
        <v>188</v>
      </c>
      <c r="G735" s="1" t="s">
        <v>12</v>
      </c>
      <c r="H735" s="2">
        <v>42890</v>
      </c>
      <c r="I735" s="2">
        <v>42974</v>
      </c>
      <c r="J735" s="1">
        <v>60</v>
      </c>
      <c r="K735" s="1">
        <f>YEAR(Table_sales_pipeline[[#This Row],[close_date]])</f>
        <v>2017</v>
      </c>
      <c r="L735" s="1" t="str">
        <f>TEXT(Table_sales_pipeline[[#This Row],[close_date]],"MMMM")</f>
        <v>August</v>
      </c>
    </row>
    <row r="736" spans="1:12" x14ac:dyDescent="0.3">
      <c r="A736" s="1" t="s">
        <v>8440</v>
      </c>
      <c r="B736" s="1" t="s">
        <v>9</v>
      </c>
      <c r="C736" s="1" t="str">
        <f>VLOOKUP($B736,Table_sales_teams[],2,FALSE)</f>
        <v>Melvin Marxen</v>
      </c>
      <c r="D736" s="1" t="str">
        <f>VLOOKUP($B736,Table_sales_teams[],3,FALSE)</f>
        <v>Central</v>
      </c>
      <c r="E736" s="1" t="s">
        <v>21</v>
      </c>
      <c r="F736" s="1" t="s">
        <v>176</v>
      </c>
      <c r="G736" s="1" t="s">
        <v>12</v>
      </c>
      <c r="H736" s="2">
        <v>42858</v>
      </c>
      <c r="I736" s="2">
        <v>42958</v>
      </c>
      <c r="J736" s="1">
        <v>596</v>
      </c>
      <c r="K736" s="1">
        <f>YEAR(Table_sales_pipeline[[#This Row],[close_date]])</f>
        <v>2017</v>
      </c>
      <c r="L736" s="1" t="str">
        <f>TEXT(Table_sales_pipeline[[#This Row],[close_date]],"MMMM")</f>
        <v>August</v>
      </c>
    </row>
    <row r="737" spans="1:12" x14ac:dyDescent="0.3">
      <c r="A737" s="1" t="s">
        <v>3006</v>
      </c>
      <c r="B737" s="1" t="s">
        <v>86</v>
      </c>
      <c r="C737" s="1" t="str">
        <f>VLOOKUP($B737,Table_sales_teams[],2,FALSE)</f>
        <v>Celia Rouche</v>
      </c>
      <c r="D737" s="1" t="str">
        <f>VLOOKUP($B737,Table_sales_teams[],3,FALSE)</f>
        <v>West</v>
      </c>
      <c r="E737" s="1" t="s">
        <v>21</v>
      </c>
      <c r="F737" s="1" t="s">
        <v>470</v>
      </c>
      <c r="G737" s="1" t="s">
        <v>12</v>
      </c>
      <c r="H737" s="2">
        <v>42876</v>
      </c>
      <c r="I737" s="2">
        <v>42952</v>
      </c>
      <c r="J737" s="1">
        <v>572</v>
      </c>
      <c r="K737" s="1">
        <f>YEAR(Table_sales_pipeline[[#This Row],[close_date]])</f>
        <v>2017</v>
      </c>
      <c r="L737" s="1" t="str">
        <f>TEXT(Table_sales_pipeline[[#This Row],[close_date]],"MMMM")</f>
        <v>August</v>
      </c>
    </row>
    <row r="738" spans="1:12" x14ac:dyDescent="0.3">
      <c r="A738" s="1" t="s">
        <v>8446</v>
      </c>
      <c r="B738" s="1" t="s">
        <v>80</v>
      </c>
      <c r="C738" s="1" t="str">
        <f>VLOOKUP($B738,Table_sales_teams[],2,FALSE)</f>
        <v>Rocco Neubert</v>
      </c>
      <c r="D738" s="1" t="str">
        <f>VLOOKUP($B738,Table_sales_teams[],3,FALSE)</f>
        <v>East</v>
      </c>
      <c r="E738" s="1" t="s">
        <v>10</v>
      </c>
      <c r="F738" s="1" t="s">
        <v>252</v>
      </c>
      <c r="G738" s="1" t="s">
        <v>12</v>
      </c>
      <c r="H738" s="2">
        <v>42898</v>
      </c>
      <c r="I738" s="2">
        <v>42964</v>
      </c>
      <c r="J738" s="1">
        <v>4294</v>
      </c>
      <c r="K738" s="1">
        <f>YEAR(Table_sales_pipeline[[#This Row],[close_date]])</f>
        <v>2017</v>
      </c>
      <c r="L738" s="1" t="str">
        <f>TEXT(Table_sales_pipeline[[#This Row],[close_date]],"MMMM")</f>
        <v>August</v>
      </c>
    </row>
    <row r="739" spans="1:12" x14ac:dyDescent="0.3">
      <c r="A739" s="1" t="s">
        <v>8452</v>
      </c>
      <c r="B739" s="1" t="s">
        <v>97</v>
      </c>
      <c r="C739" s="1" t="str">
        <f>VLOOKUP($B739,Table_sales_teams[],2,FALSE)</f>
        <v>Celia Rouche</v>
      </c>
      <c r="D739" s="1" t="str">
        <f>VLOOKUP($B739,Table_sales_teams[],3,FALSE)</f>
        <v>West</v>
      </c>
      <c r="E739" s="1" t="s">
        <v>10</v>
      </c>
      <c r="F739" s="1" t="s">
        <v>264</v>
      </c>
      <c r="G739" s="1" t="s">
        <v>12</v>
      </c>
      <c r="H739" s="2">
        <v>42872</v>
      </c>
      <c r="I739" s="2">
        <v>42965</v>
      </c>
      <c r="J739" s="1">
        <v>4644</v>
      </c>
      <c r="K739" s="1">
        <f>YEAR(Table_sales_pipeline[[#This Row],[close_date]])</f>
        <v>2017</v>
      </c>
      <c r="L739" s="1" t="str">
        <f>TEXT(Table_sales_pipeline[[#This Row],[close_date]],"MMMM")</f>
        <v>August</v>
      </c>
    </row>
    <row r="740" spans="1:12" x14ac:dyDescent="0.3">
      <c r="A740" s="1" t="s">
        <v>8456</v>
      </c>
      <c r="B740" s="1" t="s">
        <v>9</v>
      </c>
      <c r="C740" s="1" t="str">
        <f>VLOOKUP($B740,Table_sales_teams[],2,FALSE)</f>
        <v>Melvin Marxen</v>
      </c>
      <c r="D740" s="1" t="str">
        <f>VLOOKUP($B740,Table_sales_teams[],3,FALSE)</f>
        <v>Central</v>
      </c>
      <c r="E740" s="1" t="s">
        <v>21</v>
      </c>
      <c r="F740" s="1" t="s">
        <v>344</v>
      </c>
      <c r="G740" s="1" t="s">
        <v>12</v>
      </c>
      <c r="H740" s="2">
        <v>42903</v>
      </c>
      <c r="I740" s="2">
        <v>42969</v>
      </c>
      <c r="J740" s="1">
        <v>576</v>
      </c>
      <c r="K740" s="1">
        <f>YEAR(Table_sales_pipeline[[#This Row],[close_date]])</f>
        <v>2017</v>
      </c>
      <c r="L740" s="1" t="str">
        <f>TEXT(Table_sales_pipeline[[#This Row],[close_date]],"MMMM")</f>
        <v>August</v>
      </c>
    </row>
    <row r="741" spans="1:12" x14ac:dyDescent="0.3">
      <c r="A741" s="1" t="s">
        <v>8460</v>
      </c>
      <c r="B741" s="1" t="s">
        <v>242</v>
      </c>
      <c r="C741" s="1" t="str">
        <f>VLOOKUP($B741,Table_sales_teams[],2,FALSE)</f>
        <v>Summer Sewald</v>
      </c>
      <c r="D741" s="1" t="str">
        <f>VLOOKUP($B741,Table_sales_teams[],3,FALSE)</f>
        <v>West</v>
      </c>
      <c r="E741" s="1" t="s">
        <v>15</v>
      </c>
      <c r="F741" s="1" t="s">
        <v>668</v>
      </c>
      <c r="G741" s="1" t="s">
        <v>23</v>
      </c>
      <c r="H741" s="2">
        <v>42881</v>
      </c>
      <c r="I741" s="2">
        <v>42969</v>
      </c>
      <c r="J741" s="1">
        <v>0</v>
      </c>
      <c r="K741" s="1">
        <f>YEAR(Table_sales_pipeline[[#This Row],[close_date]])</f>
        <v>2017</v>
      </c>
      <c r="L741" s="1" t="str">
        <f>TEXT(Table_sales_pipeline[[#This Row],[close_date]],"MMMM")</f>
        <v>August</v>
      </c>
    </row>
    <row r="742" spans="1:12" x14ac:dyDescent="0.3">
      <c r="A742" s="1" t="s">
        <v>8485</v>
      </c>
      <c r="B742" s="1" t="s">
        <v>115</v>
      </c>
      <c r="C742" s="1" t="str">
        <f>VLOOKUP($B742,Table_sales_teams[],2,FALSE)</f>
        <v>Rocco Neubert</v>
      </c>
      <c r="D742" s="1" t="str">
        <f>VLOOKUP($B742,Table_sales_teams[],3,FALSE)</f>
        <v>East</v>
      </c>
      <c r="E742" s="1" t="s">
        <v>72</v>
      </c>
      <c r="F742" s="1" t="s">
        <v>139</v>
      </c>
      <c r="G742" s="1" t="s">
        <v>23</v>
      </c>
      <c r="H742" s="2">
        <v>42885</v>
      </c>
      <c r="I742" s="2">
        <v>42954</v>
      </c>
      <c r="J742" s="1">
        <v>0</v>
      </c>
      <c r="K742" s="1">
        <f>YEAR(Table_sales_pipeline[[#This Row],[close_date]])</f>
        <v>2017</v>
      </c>
      <c r="L742" s="1" t="str">
        <f>TEXT(Table_sales_pipeline[[#This Row],[close_date]],"MMMM")</f>
        <v>August</v>
      </c>
    </row>
    <row r="743" spans="1:12" x14ac:dyDescent="0.3">
      <c r="A743" s="1" t="s">
        <v>8489</v>
      </c>
      <c r="B743" s="1" t="s">
        <v>84</v>
      </c>
      <c r="C743" s="1" t="str">
        <f>VLOOKUP($B743,Table_sales_teams[],2,FALSE)</f>
        <v>Melvin Marxen</v>
      </c>
      <c r="D743" s="1" t="str">
        <f>VLOOKUP($B743,Table_sales_teams[],3,FALSE)</f>
        <v>Central</v>
      </c>
      <c r="E743" s="1" t="s">
        <v>43</v>
      </c>
      <c r="F743" s="1" t="s">
        <v>159</v>
      </c>
      <c r="G743" s="1" t="s">
        <v>12</v>
      </c>
      <c r="H743" s="2">
        <v>42882</v>
      </c>
      <c r="I743" s="2">
        <v>42964</v>
      </c>
      <c r="J743" s="1">
        <v>5769</v>
      </c>
      <c r="K743" s="1">
        <f>YEAR(Table_sales_pipeline[[#This Row],[close_date]])</f>
        <v>2017</v>
      </c>
      <c r="L743" s="1" t="str">
        <f>TEXT(Table_sales_pipeline[[#This Row],[close_date]],"MMMM")</f>
        <v>August</v>
      </c>
    </row>
    <row r="744" spans="1:12" x14ac:dyDescent="0.3">
      <c r="A744" s="1" t="s">
        <v>8491</v>
      </c>
      <c r="B744" s="1" t="s">
        <v>187</v>
      </c>
      <c r="C744" s="1" t="str">
        <f>VLOOKUP($B744,Table_sales_teams[],2,FALSE)</f>
        <v>Summer Sewald</v>
      </c>
      <c r="D744" s="1" t="str">
        <f>VLOOKUP($B744,Table_sales_teams[],3,FALSE)</f>
        <v>West</v>
      </c>
      <c r="E744" s="1" t="s">
        <v>15</v>
      </c>
      <c r="F744" s="1" t="s">
        <v>261</v>
      </c>
      <c r="G744" s="1" t="s">
        <v>23</v>
      </c>
      <c r="H744" s="2">
        <v>42896</v>
      </c>
      <c r="I744" s="2">
        <v>42954</v>
      </c>
      <c r="J744" s="1">
        <v>0</v>
      </c>
      <c r="K744" s="1">
        <f>YEAR(Table_sales_pipeline[[#This Row],[close_date]])</f>
        <v>2017</v>
      </c>
      <c r="L744" s="1" t="str">
        <f>TEXT(Table_sales_pipeline[[#This Row],[close_date]],"MMMM")</f>
        <v>August</v>
      </c>
    </row>
    <row r="745" spans="1:12" x14ac:dyDescent="0.3">
      <c r="A745" s="1" t="s">
        <v>8493</v>
      </c>
      <c r="B745" s="1" t="s">
        <v>216</v>
      </c>
      <c r="C745" s="1" t="str">
        <f>VLOOKUP($B745,Table_sales_teams[],2,FALSE)</f>
        <v>Celia Rouche</v>
      </c>
      <c r="D745" s="1" t="str">
        <f>VLOOKUP($B745,Table_sales_teams[],3,FALSE)</f>
        <v>West</v>
      </c>
      <c r="E745" s="1" t="s">
        <v>36</v>
      </c>
      <c r="F745" s="1" t="s">
        <v>73</v>
      </c>
      <c r="G745" s="1" t="s">
        <v>12</v>
      </c>
      <c r="H745" s="2">
        <v>42912</v>
      </c>
      <c r="I745" s="2">
        <v>42950</v>
      </c>
      <c r="J745" s="1">
        <v>3855</v>
      </c>
      <c r="K745" s="1">
        <f>YEAR(Table_sales_pipeline[[#This Row],[close_date]])</f>
        <v>2017</v>
      </c>
      <c r="L745" s="1" t="str">
        <f>TEXT(Table_sales_pipeline[[#This Row],[close_date]],"MMMM")</f>
        <v>August</v>
      </c>
    </row>
    <row r="746" spans="1:12" x14ac:dyDescent="0.3">
      <c r="A746" s="1" t="s">
        <v>8498</v>
      </c>
      <c r="B746" s="1" t="s">
        <v>133</v>
      </c>
      <c r="C746" s="1" t="str">
        <f>VLOOKUP($B746,Table_sales_teams[],2,FALSE)</f>
        <v>Dustin Brinkmann</v>
      </c>
      <c r="D746" s="1" t="str">
        <f>VLOOKUP($B746,Table_sales_teams[],3,FALSE)</f>
        <v>Central</v>
      </c>
      <c r="E746" s="1" t="s">
        <v>21</v>
      </c>
      <c r="F746" s="1" t="s">
        <v>16</v>
      </c>
      <c r="G746" s="1" t="s">
        <v>12</v>
      </c>
      <c r="H746" s="2">
        <v>42888</v>
      </c>
      <c r="I746" s="2">
        <v>42956</v>
      </c>
      <c r="J746" s="1">
        <v>588</v>
      </c>
      <c r="K746" s="1">
        <f>YEAR(Table_sales_pipeline[[#This Row],[close_date]])</f>
        <v>2017</v>
      </c>
      <c r="L746" s="1" t="str">
        <f>TEXT(Table_sales_pipeline[[#This Row],[close_date]],"MMMM")</f>
        <v>August</v>
      </c>
    </row>
    <row r="747" spans="1:12" x14ac:dyDescent="0.3">
      <c r="A747" s="1" t="s">
        <v>8505</v>
      </c>
      <c r="B747" s="1" t="s">
        <v>75</v>
      </c>
      <c r="C747" s="1" t="str">
        <f>VLOOKUP($B747,Table_sales_teams[],2,FALSE)</f>
        <v>Rocco Neubert</v>
      </c>
      <c r="D747" s="1" t="str">
        <f>VLOOKUP($B747,Table_sales_teams[],3,FALSE)</f>
        <v>East</v>
      </c>
      <c r="E747" s="1" t="s">
        <v>72</v>
      </c>
      <c r="F747" s="1" t="s">
        <v>67</v>
      </c>
      <c r="G747" s="1" t="s">
        <v>12</v>
      </c>
      <c r="H747" s="2">
        <v>42892</v>
      </c>
      <c r="I747" s="2">
        <v>42962</v>
      </c>
      <c r="J747" s="1">
        <v>979</v>
      </c>
      <c r="K747" s="1">
        <f>YEAR(Table_sales_pipeline[[#This Row],[close_date]])</f>
        <v>2017</v>
      </c>
      <c r="L747" s="1" t="str">
        <f>TEXT(Table_sales_pipeline[[#This Row],[close_date]],"MMMM")</f>
        <v>August</v>
      </c>
    </row>
    <row r="748" spans="1:12" x14ac:dyDescent="0.3">
      <c r="A748" s="1" t="s">
        <v>8512</v>
      </c>
      <c r="B748" s="1" t="s">
        <v>143</v>
      </c>
      <c r="C748" s="1" t="str">
        <f>VLOOKUP($B748,Table_sales_teams[],2,FALSE)</f>
        <v>Dustin Brinkmann</v>
      </c>
      <c r="D748" s="1" t="str">
        <f>VLOOKUP($B748,Table_sales_teams[],3,FALSE)</f>
        <v>Central</v>
      </c>
      <c r="E748" s="1" t="s">
        <v>15</v>
      </c>
      <c r="F748" s="1" t="s">
        <v>193</v>
      </c>
      <c r="G748" s="1" t="s">
        <v>12</v>
      </c>
      <c r="H748" s="2">
        <v>42864</v>
      </c>
      <c r="I748" s="2">
        <v>42956</v>
      </c>
      <c r="J748" s="1">
        <v>63</v>
      </c>
      <c r="K748" s="1">
        <f>YEAR(Table_sales_pipeline[[#This Row],[close_date]])</f>
        <v>2017</v>
      </c>
      <c r="L748" s="1" t="str">
        <f>TEXT(Table_sales_pipeline[[#This Row],[close_date]],"MMMM")</f>
        <v>August</v>
      </c>
    </row>
    <row r="749" spans="1:12" x14ac:dyDescent="0.3">
      <c r="A749" s="1" t="s">
        <v>8521</v>
      </c>
      <c r="B749" s="1" t="s">
        <v>84</v>
      </c>
      <c r="C749" s="1" t="str">
        <f>VLOOKUP($B749,Table_sales_teams[],2,FALSE)</f>
        <v>Melvin Marxen</v>
      </c>
      <c r="D749" s="1" t="str">
        <f>VLOOKUP($B749,Table_sales_teams[],3,FALSE)</f>
        <v>Central</v>
      </c>
      <c r="E749" s="1" t="s">
        <v>21</v>
      </c>
      <c r="F749" s="1" t="s">
        <v>144</v>
      </c>
      <c r="G749" s="1" t="s">
        <v>23</v>
      </c>
      <c r="H749" s="2">
        <v>42880</v>
      </c>
      <c r="I749" s="2">
        <v>42975</v>
      </c>
      <c r="J749" s="1">
        <v>0</v>
      </c>
      <c r="K749" s="1">
        <f>YEAR(Table_sales_pipeline[[#This Row],[close_date]])</f>
        <v>2017</v>
      </c>
      <c r="L749" s="1" t="str">
        <f>TEXT(Table_sales_pipeline[[#This Row],[close_date]],"MMMM")</f>
        <v>August</v>
      </c>
    </row>
    <row r="750" spans="1:12" x14ac:dyDescent="0.3">
      <c r="A750" s="1" t="s">
        <v>8533</v>
      </c>
      <c r="B750" s="1" t="s">
        <v>9</v>
      </c>
      <c r="C750" s="1" t="str">
        <f>VLOOKUP($B750,Table_sales_teams[],2,FALSE)</f>
        <v>Melvin Marxen</v>
      </c>
      <c r="D750" s="1" t="str">
        <f>VLOOKUP($B750,Table_sales_teams[],3,FALSE)</f>
        <v>Central</v>
      </c>
      <c r="E750" s="1" t="s">
        <v>10</v>
      </c>
      <c r="F750" s="1" t="s">
        <v>11</v>
      </c>
      <c r="G750" s="1" t="s">
        <v>23</v>
      </c>
      <c r="H750" s="2">
        <v>42936</v>
      </c>
      <c r="I750" s="2">
        <v>42951</v>
      </c>
      <c r="J750" s="1">
        <v>0</v>
      </c>
      <c r="K750" s="1">
        <f>YEAR(Table_sales_pipeline[[#This Row],[close_date]])</f>
        <v>2017</v>
      </c>
      <c r="L750" s="1" t="str">
        <f>TEXT(Table_sales_pipeline[[#This Row],[close_date]],"MMMM")</f>
        <v>August</v>
      </c>
    </row>
    <row r="751" spans="1:12" x14ac:dyDescent="0.3">
      <c r="A751" s="1" t="s">
        <v>8543</v>
      </c>
      <c r="B751" s="1" t="s">
        <v>101</v>
      </c>
      <c r="C751" s="1" t="str">
        <f>VLOOKUP($B751,Table_sales_teams[],2,FALSE)</f>
        <v>Dustin Brinkmann</v>
      </c>
      <c r="D751" s="1" t="str">
        <f>VLOOKUP($B751,Table_sales_teams[],3,FALSE)</f>
        <v>Central</v>
      </c>
      <c r="E751" s="1" t="s">
        <v>43</v>
      </c>
      <c r="F751" s="1" t="s">
        <v>131</v>
      </c>
      <c r="G751" s="1" t="s">
        <v>12</v>
      </c>
      <c r="H751" s="2">
        <v>42857</v>
      </c>
      <c r="I751" s="2">
        <v>42966</v>
      </c>
      <c r="J751" s="1">
        <v>5145</v>
      </c>
      <c r="K751" s="1">
        <f>YEAR(Table_sales_pipeline[[#This Row],[close_date]])</f>
        <v>2017</v>
      </c>
      <c r="L751" s="1" t="str">
        <f>TEXT(Table_sales_pipeline[[#This Row],[close_date]],"MMMM")</f>
        <v>August</v>
      </c>
    </row>
    <row r="752" spans="1:12" x14ac:dyDescent="0.3">
      <c r="A752" s="1" t="s">
        <v>8574</v>
      </c>
      <c r="B752" s="1" t="s">
        <v>146</v>
      </c>
      <c r="C752" s="1" t="str">
        <f>VLOOKUP($B752,Table_sales_teams[],2,FALSE)</f>
        <v>Rocco Neubert</v>
      </c>
      <c r="D752" s="1" t="str">
        <f>VLOOKUP($B752,Table_sales_teams[],3,FALSE)</f>
        <v>East</v>
      </c>
      <c r="E752" s="1" t="s">
        <v>21</v>
      </c>
      <c r="F752" s="1" t="s">
        <v>88</v>
      </c>
      <c r="G752" s="1" t="s">
        <v>12</v>
      </c>
      <c r="H752" s="2">
        <v>42827</v>
      </c>
      <c r="I752" s="2">
        <v>42951</v>
      </c>
      <c r="J752" s="1">
        <v>572</v>
      </c>
      <c r="K752" s="1">
        <f>YEAR(Table_sales_pipeline[[#This Row],[close_date]])</f>
        <v>2017</v>
      </c>
      <c r="L752" s="1" t="str">
        <f>TEXT(Table_sales_pipeline[[#This Row],[close_date]],"MMMM")</f>
        <v>August</v>
      </c>
    </row>
    <row r="753" spans="1:12" x14ac:dyDescent="0.3">
      <c r="A753" s="1" t="s">
        <v>8598</v>
      </c>
      <c r="B753" s="1" t="s">
        <v>101</v>
      </c>
      <c r="C753" s="1" t="str">
        <f>VLOOKUP($B753,Table_sales_teams[],2,FALSE)</f>
        <v>Dustin Brinkmann</v>
      </c>
      <c r="D753" s="1" t="str">
        <f>VLOOKUP($B753,Table_sales_teams[],3,FALSE)</f>
        <v>Central</v>
      </c>
      <c r="E753" s="1" t="s">
        <v>15</v>
      </c>
      <c r="F753" s="1" t="s">
        <v>112</v>
      </c>
      <c r="G753" s="1" t="s">
        <v>23</v>
      </c>
      <c r="H753" s="2">
        <v>42958</v>
      </c>
      <c r="I753" s="2">
        <v>42964</v>
      </c>
      <c r="J753" s="1">
        <v>0</v>
      </c>
      <c r="K753" s="1">
        <f>YEAR(Table_sales_pipeline[[#This Row],[close_date]])</f>
        <v>2017</v>
      </c>
      <c r="L753" s="1" t="str">
        <f>TEXT(Table_sales_pipeline[[#This Row],[close_date]],"MMMM")</f>
        <v>August</v>
      </c>
    </row>
    <row r="754" spans="1:12" x14ac:dyDescent="0.3">
      <c r="A754" s="1" t="s">
        <v>8609</v>
      </c>
      <c r="B754" s="1" t="s">
        <v>31</v>
      </c>
      <c r="C754" s="1" t="str">
        <f>VLOOKUP($B754,Table_sales_teams[],2,FALSE)</f>
        <v>Cara Losch</v>
      </c>
      <c r="D754" s="1" t="str">
        <f>VLOOKUP($B754,Table_sales_teams[],3,FALSE)</f>
        <v>East</v>
      </c>
      <c r="E754" s="1" t="s">
        <v>15</v>
      </c>
      <c r="F754" s="1" t="s">
        <v>180</v>
      </c>
      <c r="G754" s="1" t="s">
        <v>12</v>
      </c>
      <c r="H754" s="2">
        <v>42949</v>
      </c>
      <c r="I754" s="2">
        <v>42957</v>
      </c>
      <c r="J754" s="1">
        <v>53</v>
      </c>
      <c r="K754" s="1">
        <f>YEAR(Table_sales_pipeline[[#This Row],[close_date]])</f>
        <v>2017</v>
      </c>
      <c r="L754" s="1" t="str">
        <f>TEXT(Table_sales_pipeline[[#This Row],[close_date]],"MMMM")</f>
        <v>August</v>
      </c>
    </row>
    <row r="755" spans="1:12" x14ac:dyDescent="0.3">
      <c r="A755" s="1" t="s">
        <v>8638</v>
      </c>
      <c r="B755" s="1" t="s">
        <v>101</v>
      </c>
      <c r="C755" s="1" t="str">
        <f>VLOOKUP($B755,Table_sales_teams[],2,FALSE)</f>
        <v>Dustin Brinkmann</v>
      </c>
      <c r="D755" s="1" t="str">
        <f>VLOOKUP($B755,Table_sales_teams[],3,FALSE)</f>
        <v>Central</v>
      </c>
      <c r="E755" s="1" t="s">
        <v>15</v>
      </c>
      <c r="F755" s="1" t="s">
        <v>11</v>
      </c>
      <c r="G755" s="1" t="s">
        <v>12</v>
      </c>
      <c r="H755" s="2">
        <v>42889</v>
      </c>
      <c r="I755" s="2">
        <v>42971</v>
      </c>
      <c r="J755" s="1">
        <v>51</v>
      </c>
      <c r="K755" s="1">
        <f>YEAR(Table_sales_pipeline[[#This Row],[close_date]])</f>
        <v>2017</v>
      </c>
      <c r="L755" s="1" t="str">
        <f>TEXT(Table_sales_pipeline[[#This Row],[close_date]],"MMMM")</f>
        <v>August</v>
      </c>
    </row>
    <row r="756" spans="1:12" x14ac:dyDescent="0.3">
      <c r="A756" s="1" t="s">
        <v>3202</v>
      </c>
      <c r="B756" s="1" t="s">
        <v>9</v>
      </c>
      <c r="C756" s="1" t="str">
        <f>VLOOKUP($B756,Table_sales_teams[],2,FALSE)</f>
        <v>Melvin Marxen</v>
      </c>
      <c r="D756" s="1" t="str">
        <f>VLOOKUP($B756,Table_sales_teams[],3,FALSE)</f>
        <v>Central</v>
      </c>
      <c r="E756" s="1" t="s">
        <v>10</v>
      </c>
      <c r="F756" s="1" t="s">
        <v>221</v>
      </c>
      <c r="G756" s="1" t="s">
        <v>12</v>
      </c>
      <c r="H756" s="2">
        <v>42839</v>
      </c>
      <c r="I756" s="2">
        <v>42961</v>
      </c>
      <c r="J756" s="1">
        <v>4359</v>
      </c>
      <c r="K756" s="1">
        <f>YEAR(Table_sales_pipeline[[#This Row],[close_date]])</f>
        <v>2017</v>
      </c>
      <c r="L756" s="1" t="str">
        <f>TEXT(Table_sales_pipeline[[#This Row],[close_date]],"MMMM")</f>
        <v>August</v>
      </c>
    </row>
    <row r="757" spans="1:12" x14ac:dyDescent="0.3">
      <c r="A757" s="1" t="s">
        <v>8656</v>
      </c>
      <c r="B757" s="1" t="s">
        <v>86</v>
      </c>
      <c r="C757" s="1" t="str">
        <f>VLOOKUP($B757,Table_sales_teams[],2,FALSE)</f>
        <v>Celia Rouche</v>
      </c>
      <c r="D757" s="1" t="str">
        <f>VLOOKUP($B757,Table_sales_teams[],3,FALSE)</f>
        <v>West</v>
      </c>
      <c r="E757" s="1" t="s">
        <v>21</v>
      </c>
      <c r="F757" s="1" t="s">
        <v>261</v>
      </c>
      <c r="G757" s="1" t="s">
        <v>23</v>
      </c>
      <c r="H757" s="2">
        <v>42849</v>
      </c>
      <c r="I757" s="2">
        <v>42957</v>
      </c>
      <c r="J757" s="1">
        <v>0</v>
      </c>
      <c r="K757" s="1">
        <f>YEAR(Table_sales_pipeline[[#This Row],[close_date]])</f>
        <v>2017</v>
      </c>
      <c r="L757" s="1" t="str">
        <f>TEXT(Table_sales_pipeline[[#This Row],[close_date]],"MMMM")</f>
        <v>August</v>
      </c>
    </row>
    <row r="758" spans="1:12" x14ac:dyDescent="0.3">
      <c r="A758" s="1" t="s">
        <v>8672</v>
      </c>
      <c r="B758" s="1" t="s">
        <v>154</v>
      </c>
      <c r="C758" s="1" t="str">
        <f>VLOOKUP($B758,Table_sales_teams[],2,FALSE)</f>
        <v>Melvin Marxen</v>
      </c>
      <c r="D758" s="1" t="str">
        <f>VLOOKUP($B758,Table_sales_teams[],3,FALSE)</f>
        <v>Central</v>
      </c>
      <c r="E758" s="1" t="s">
        <v>36</v>
      </c>
      <c r="F758" s="1" t="s">
        <v>129</v>
      </c>
      <c r="G758" s="1" t="s">
        <v>12</v>
      </c>
      <c r="H758" s="2">
        <v>42882</v>
      </c>
      <c r="I758" s="2">
        <v>42970</v>
      </c>
      <c r="J758" s="1">
        <v>3407</v>
      </c>
      <c r="K758" s="1">
        <f>YEAR(Table_sales_pipeline[[#This Row],[close_date]])</f>
        <v>2017</v>
      </c>
      <c r="L758" s="1" t="str">
        <f>TEXT(Table_sales_pipeline[[#This Row],[close_date]],"MMMM")</f>
        <v>August</v>
      </c>
    </row>
    <row r="759" spans="1:12" x14ac:dyDescent="0.3">
      <c r="A759" s="1" t="s">
        <v>8675</v>
      </c>
      <c r="B759" s="1" t="s">
        <v>86</v>
      </c>
      <c r="C759" s="1" t="str">
        <f>VLOOKUP($B759,Table_sales_teams[],2,FALSE)</f>
        <v>Celia Rouche</v>
      </c>
      <c r="D759" s="1" t="str">
        <f>VLOOKUP($B759,Table_sales_teams[],3,FALSE)</f>
        <v>West</v>
      </c>
      <c r="E759" s="1" t="s">
        <v>36</v>
      </c>
      <c r="F759" s="1" t="s">
        <v>365</v>
      </c>
      <c r="G759" s="1" t="s">
        <v>23</v>
      </c>
      <c r="H759" s="2">
        <v>42864</v>
      </c>
      <c r="I759" s="2">
        <v>42951</v>
      </c>
      <c r="J759" s="1">
        <v>0</v>
      </c>
      <c r="K759" s="1">
        <f>YEAR(Table_sales_pipeline[[#This Row],[close_date]])</f>
        <v>2017</v>
      </c>
      <c r="L759" s="1" t="str">
        <f>TEXT(Table_sales_pipeline[[#This Row],[close_date]],"MMMM")</f>
        <v>August</v>
      </c>
    </row>
    <row r="760" spans="1:12" x14ac:dyDescent="0.3">
      <c r="A760" s="1" t="s">
        <v>8676</v>
      </c>
      <c r="B760" s="1" t="s">
        <v>9</v>
      </c>
      <c r="C760" s="1" t="str">
        <f>VLOOKUP($B760,Table_sales_teams[],2,FALSE)</f>
        <v>Melvin Marxen</v>
      </c>
      <c r="D760" s="1" t="str">
        <f>VLOOKUP($B760,Table_sales_teams[],3,FALSE)</f>
        <v>Central</v>
      </c>
      <c r="E760" s="1" t="s">
        <v>10</v>
      </c>
      <c r="F760" s="1" t="s">
        <v>131</v>
      </c>
      <c r="G760" s="1" t="s">
        <v>12</v>
      </c>
      <c r="H760" s="2">
        <v>42943</v>
      </c>
      <c r="I760" s="2">
        <v>42956</v>
      </c>
      <c r="J760" s="1">
        <v>4790</v>
      </c>
      <c r="K760" s="1">
        <f>YEAR(Table_sales_pipeline[[#This Row],[close_date]])</f>
        <v>2017</v>
      </c>
      <c r="L760" s="1" t="str">
        <f>TEXT(Table_sales_pipeline[[#This Row],[close_date]],"MMMM")</f>
        <v>August</v>
      </c>
    </row>
    <row r="761" spans="1:12" x14ac:dyDescent="0.3">
      <c r="A761" s="1" t="s">
        <v>3261</v>
      </c>
      <c r="B761" s="1" t="s">
        <v>84</v>
      </c>
      <c r="C761" s="1" t="str">
        <f>VLOOKUP($B761,Table_sales_teams[],2,FALSE)</f>
        <v>Melvin Marxen</v>
      </c>
      <c r="D761" s="1" t="str">
        <f>VLOOKUP($B761,Table_sales_teams[],3,FALSE)</f>
        <v>Central</v>
      </c>
      <c r="E761" s="1" t="s">
        <v>10</v>
      </c>
      <c r="F761" s="1" t="s">
        <v>94</v>
      </c>
      <c r="G761" s="1" t="s">
        <v>23</v>
      </c>
      <c r="H761" s="2">
        <v>42882</v>
      </c>
      <c r="I761" s="2">
        <v>42953</v>
      </c>
      <c r="J761" s="1">
        <v>0</v>
      </c>
      <c r="K761" s="1">
        <f>YEAR(Table_sales_pipeline[[#This Row],[close_date]])</f>
        <v>2017</v>
      </c>
      <c r="L761" s="1" t="str">
        <f>TEXT(Table_sales_pipeline[[#This Row],[close_date]],"MMMM")</f>
        <v>August</v>
      </c>
    </row>
    <row r="762" spans="1:12" x14ac:dyDescent="0.3">
      <c r="A762" s="1" t="s">
        <v>8721</v>
      </c>
      <c r="B762" s="1" t="s">
        <v>242</v>
      </c>
      <c r="C762" s="1" t="str">
        <f>VLOOKUP($B762,Table_sales_teams[],2,FALSE)</f>
        <v>Summer Sewald</v>
      </c>
      <c r="D762" s="1" t="str">
        <f>VLOOKUP($B762,Table_sales_teams[],3,FALSE)</f>
        <v>West</v>
      </c>
      <c r="E762" s="1" t="s">
        <v>10</v>
      </c>
      <c r="F762" s="1" t="s">
        <v>37</v>
      </c>
      <c r="G762" s="1" t="s">
        <v>23</v>
      </c>
      <c r="H762" s="2">
        <v>42894</v>
      </c>
      <c r="I762" s="2">
        <v>42973</v>
      </c>
      <c r="J762" s="1">
        <v>0</v>
      </c>
      <c r="K762" s="1">
        <f>YEAR(Table_sales_pipeline[[#This Row],[close_date]])</f>
        <v>2017</v>
      </c>
      <c r="L762" s="1" t="str">
        <f>TEXT(Table_sales_pipeline[[#This Row],[close_date]],"MMMM")</f>
        <v>August</v>
      </c>
    </row>
    <row r="763" spans="1:12" x14ac:dyDescent="0.3">
      <c r="A763" s="1" t="s">
        <v>8743</v>
      </c>
      <c r="B763" s="1" t="s">
        <v>97</v>
      </c>
      <c r="C763" s="1" t="str">
        <f>VLOOKUP($B763,Table_sales_teams[],2,FALSE)</f>
        <v>Celia Rouche</v>
      </c>
      <c r="D763" s="1" t="str">
        <f>VLOOKUP($B763,Table_sales_teams[],3,FALSE)</f>
        <v>West</v>
      </c>
      <c r="E763" s="1" t="s">
        <v>36</v>
      </c>
      <c r="F763" s="1" t="s">
        <v>328</v>
      </c>
      <c r="G763" s="1" t="s">
        <v>12</v>
      </c>
      <c r="H763" s="2">
        <v>42947</v>
      </c>
      <c r="I763" s="2">
        <v>42957</v>
      </c>
      <c r="J763" s="1">
        <v>3187</v>
      </c>
      <c r="K763" s="1">
        <f>YEAR(Table_sales_pipeline[[#This Row],[close_date]])</f>
        <v>2017</v>
      </c>
      <c r="L763" s="1" t="str">
        <f>TEXT(Table_sales_pipeline[[#This Row],[close_date]],"MMMM")</f>
        <v>August</v>
      </c>
    </row>
    <row r="764" spans="1:12" x14ac:dyDescent="0.3">
      <c r="A764" s="1" t="s">
        <v>8754</v>
      </c>
      <c r="B764" s="1" t="s">
        <v>25</v>
      </c>
      <c r="C764" s="1" t="str">
        <f>VLOOKUP($B764,Table_sales_teams[],2,FALSE)</f>
        <v>Summer Sewald</v>
      </c>
      <c r="D764" s="1" t="str">
        <f>VLOOKUP($B764,Table_sales_teams[],3,FALSE)</f>
        <v>West</v>
      </c>
      <c r="E764" s="1" t="s">
        <v>21</v>
      </c>
      <c r="F764" s="1" t="s">
        <v>168</v>
      </c>
      <c r="G764" s="1" t="s">
        <v>12</v>
      </c>
      <c r="H764" s="2">
        <v>42892</v>
      </c>
      <c r="I764" s="2">
        <v>42963</v>
      </c>
      <c r="J764" s="1">
        <v>431</v>
      </c>
      <c r="K764" s="1">
        <f>YEAR(Table_sales_pipeline[[#This Row],[close_date]])</f>
        <v>2017</v>
      </c>
      <c r="L764" s="1" t="str">
        <f>TEXT(Table_sales_pipeline[[#This Row],[close_date]],"MMMM")</f>
        <v>August</v>
      </c>
    </row>
    <row r="765" spans="1:12" x14ac:dyDescent="0.3">
      <c r="A765" s="1" t="s">
        <v>8759</v>
      </c>
      <c r="B765" s="1" t="s">
        <v>9</v>
      </c>
      <c r="C765" s="1" t="str">
        <f>VLOOKUP($B765,Table_sales_teams[],2,FALSE)</f>
        <v>Melvin Marxen</v>
      </c>
      <c r="D765" s="1" t="str">
        <f>VLOOKUP($B765,Table_sales_teams[],3,FALSE)</f>
        <v>Central</v>
      </c>
      <c r="E765" s="1" t="s">
        <v>43</v>
      </c>
      <c r="F765" s="1" t="s">
        <v>131</v>
      </c>
      <c r="G765" s="1" t="s">
        <v>12</v>
      </c>
      <c r="H765" s="2">
        <v>42888</v>
      </c>
      <c r="I765" s="2">
        <v>42949</v>
      </c>
      <c r="J765" s="1">
        <v>6026</v>
      </c>
      <c r="K765" s="1">
        <f>YEAR(Table_sales_pipeline[[#This Row],[close_date]])</f>
        <v>2017</v>
      </c>
      <c r="L765" s="1" t="str">
        <f>TEXT(Table_sales_pipeline[[#This Row],[close_date]],"MMMM")</f>
        <v>August</v>
      </c>
    </row>
    <row r="766" spans="1:12" x14ac:dyDescent="0.3">
      <c r="A766" s="1" t="s">
        <v>3308</v>
      </c>
      <c r="B766" s="1" t="s">
        <v>9</v>
      </c>
      <c r="C766" s="1" t="str">
        <f>VLOOKUP($B766,Table_sales_teams[],2,FALSE)</f>
        <v>Melvin Marxen</v>
      </c>
      <c r="D766" s="1" t="str">
        <f>VLOOKUP($B766,Table_sales_teams[],3,FALSE)</f>
        <v>Central</v>
      </c>
      <c r="E766" s="1" t="s">
        <v>10</v>
      </c>
      <c r="F766" s="1" t="s">
        <v>221</v>
      </c>
      <c r="G766" s="1" t="s">
        <v>12</v>
      </c>
      <c r="H766" s="2">
        <v>42884</v>
      </c>
      <c r="I766" s="2">
        <v>42949</v>
      </c>
      <c r="J766" s="1">
        <v>3985</v>
      </c>
      <c r="K766" s="1">
        <f>YEAR(Table_sales_pipeline[[#This Row],[close_date]])</f>
        <v>2017</v>
      </c>
      <c r="L766" s="1" t="str">
        <f>TEXT(Table_sales_pipeline[[#This Row],[close_date]],"MMMM")</f>
        <v>August</v>
      </c>
    </row>
    <row r="767" spans="1:12" x14ac:dyDescent="0.3">
      <c r="A767" s="1" t="s">
        <v>8768</v>
      </c>
      <c r="B767" s="1" t="s">
        <v>66</v>
      </c>
      <c r="C767" s="1" t="str">
        <f>VLOOKUP($B767,Table_sales_teams[],2,FALSE)</f>
        <v>Cara Losch</v>
      </c>
      <c r="D767" s="1" t="str">
        <f>VLOOKUP($B767,Table_sales_teams[],3,FALSE)</f>
        <v>East</v>
      </c>
      <c r="E767" s="1" t="s">
        <v>10</v>
      </c>
      <c r="F767" s="1" t="s">
        <v>88</v>
      </c>
      <c r="G767" s="1" t="s">
        <v>23</v>
      </c>
      <c r="H767" s="2">
        <v>42906</v>
      </c>
      <c r="I767" s="2">
        <v>42962</v>
      </c>
      <c r="J767" s="1">
        <v>0</v>
      </c>
      <c r="K767" s="1">
        <f>YEAR(Table_sales_pipeline[[#This Row],[close_date]])</f>
        <v>2017</v>
      </c>
      <c r="L767" s="1" t="str">
        <f>TEXT(Table_sales_pipeline[[#This Row],[close_date]],"MMMM")</f>
        <v>August</v>
      </c>
    </row>
    <row r="768" spans="1:12" x14ac:dyDescent="0.3">
      <c r="A768" s="1" t="s">
        <v>8788</v>
      </c>
      <c r="B768" s="1" t="s">
        <v>63</v>
      </c>
      <c r="C768" s="1" t="str">
        <f>VLOOKUP($B768,Table_sales_teams[],2,FALSE)</f>
        <v>Cara Losch</v>
      </c>
      <c r="D768" s="1" t="str">
        <f>VLOOKUP($B768,Table_sales_teams[],3,FALSE)</f>
        <v>East</v>
      </c>
      <c r="E768" s="1" t="s">
        <v>21</v>
      </c>
      <c r="F768" s="1" t="s">
        <v>252</v>
      </c>
      <c r="G768" s="1" t="s">
        <v>12</v>
      </c>
      <c r="H768" s="2">
        <v>42953</v>
      </c>
      <c r="I768" s="2">
        <v>42974</v>
      </c>
      <c r="J768" s="1">
        <v>422</v>
      </c>
      <c r="K768" s="1">
        <f>YEAR(Table_sales_pipeline[[#This Row],[close_date]])</f>
        <v>2017</v>
      </c>
      <c r="L768" s="1" t="str">
        <f>TEXT(Table_sales_pipeline[[#This Row],[close_date]],"MMMM")</f>
        <v>August</v>
      </c>
    </row>
    <row r="769" spans="1:12" x14ac:dyDescent="0.3">
      <c r="A769" s="1" t="s">
        <v>8793</v>
      </c>
      <c r="B769" s="1" t="s">
        <v>84</v>
      </c>
      <c r="C769" s="1" t="str">
        <f>VLOOKUP($B769,Table_sales_teams[],2,FALSE)</f>
        <v>Melvin Marxen</v>
      </c>
      <c r="D769" s="1" t="str">
        <f>VLOOKUP($B769,Table_sales_teams[],3,FALSE)</f>
        <v>Central</v>
      </c>
      <c r="E769" s="1" t="s">
        <v>21</v>
      </c>
      <c r="F769" s="1" t="s">
        <v>224</v>
      </c>
      <c r="G769" s="1" t="s">
        <v>12</v>
      </c>
      <c r="H769" s="2">
        <v>42908</v>
      </c>
      <c r="I769" s="2">
        <v>42974</v>
      </c>
      <c r="J769" s="1">
        <v>612</v>
      </c>
      <c r="K769" s="1">
        <f>YEAR(Table_sales_pipeline[[#This Row],[close_date]])</f>
        <v>2017</v>
      </c>
      <c r="L769" s="1" t="str">
        <f>TEXT(Table_sales_pipeline[[#This Row],[close_date]],"MMMM")</f>
        <v>August</v>
      </c>
    </row>
    <row r="770" spans="1:12" x14ac:dyDescent="0.3">
      <c r="A770" s="1" t="s">
        <v>8841</v>
      </c>
      <c r="B770" s="1" t="s">
        <v>115</v>
      </c>
      <c r="C770" s="1" t="str">
        <f>VLOOKUP($B770,Table_sales_teams[],2,FALSE)</f>
        <v>Rocco Neubert</v>
      </c>
      <c r="D770" s="1" t="str">
        <f>VLOOKUP($B770,Table_sales_teams[],3,FALSE)</f>
        <v>East</v>
      </c>
      <c r="E770" s="1" t="s">
        <v>72</v>
      </c>
      <c r="F770" s="1" t="s">
        <v>88</v>
      </c>
      <c r="G770" s="1" t="s">
        <v>12</v>
      </c>
      <c r="H770" s="2">
        <v>42957</v>
      </c>
      <c r="I770" s="2">
        <v>42969</v>
      </c>
      <c r="J770" s="1">
        <v>1171</v>
      </c>
      <c r="K770" s="1">
        <f>YEAR(Table_sales_pipeline[[#This Row],[close_date]])</f>
        <v>2017</v>
      </c>
      <c r="L770" s="1" t="str">
        <f>TEXT(Table_sales_pipeline[[#This Row],[close_date]],"MMMM")</f>
        <v>August</v>
      </c>
    </row>
    <row r="771" spans="1:12" x14ac:dyDescent="0.3">
      <c r="A771" s="1" t="s">
        <v>8842</v>
      </c>
      <c r="B771" s="1" t="s">
        <v>46</v>
      </c>
      <c r="C771" s="1" t="str">
        <f>VLOOKUP($B771,Table_sales_teams[],2,FALSE)</f>
        <v>Dustin Brinkmann</v>
      </c>
      <c r="D771" s="1" t="str">
        <f>VLOOKUP($B771,Table_sales_teams[],3,FALSE)</f>
        <v>Central</v>
      </c>
      <c r="E771" s="1" t="s">
        <v>21</v>
      </c>
      <c r="F771" s="1" t="s">
        <v>11</v>
      </c>
      <c r="G771" s="1" t="s">
        <v>23</v>
      </c>
      <c r="H771" s="2">
        <v>42887</v>
      </c>
      <c r="I771" s="2">
        <v>42948</v>
      </c>
      <c r="J771" s="1">
        <v>0</v>
      </c>
      <c r="K771" s="1">
        <f>YEAR(Table_sales_pipeline[[#This Row],[close_date]])</f>
        <v>2017</v>
      </c>
      <c r="L771" s="1" t="str">
        <f>TEXT(Table_sales_pipeline[[#This Row],[close_date]],"MMMM")</f>
        <v>August</v>
      </c>
    </row>
    <row r="772" spans="1:12" x14ac:dyDescent="0.3">
      <c r="A772" s="1" t="s">
        <v>8846</v>
      </c>
      <c r="B772" s="1" t="s">
        <v>34</v>
      </c>
      <c r="C772" s="1" t="str">
        <f>VLOOKUP($B772,Table_sales_teams[],2,FALSE)</f>
        <v>Summer Sewald</v>
      </c>
      <c r="D772" s="1" t="str">
        <f>VLOOKUP($B772,Table_sales_teams[],3,FALSE)</f>
        <v>West</v>
      </c>
      <c r="E772" s="1" t="s">
        <v>21</v>
      </c>
      <c r="F772" s="1" t="s">
        <v>73</v>
      </c>
      <c r="G772" s="1" t="s">
        <v>23</v>
      </c>
      <c r="H772" s="2">
        <v>42886</v>
      </c>
      <c r="I772" s="2">
        <v>42967</v>
      </c>
      <c r="J772" s="1">
        <v>0</v>
      </c>
      <c r="K772" s="1">
        <f>YEAR(Table_sales_pipeline[[#This Row],[close_date]])</f>
        <v>2017</v>
      </c>
      <c r="L772" s="1" t="str">
        <f>TEXT(Table_sales_pipeline[[#This Row],[close_date]],"MMMM")</f>
        <v>August</v>
      </c>
    </row>
    <row r="773" spans="1:12" x14ac:dyDescent="0.3">
      <c r="A773" s="1" t="s">
        <v>8848</v>
      </c>
      <c r="B773" s="1" t="s">
        <v>187</v>
      </c>
      <c r="C773" s="1" t="str">
        <f>VLOOKUP($B773,Table_sales_teams[],2,FALSE)</f>
        <v>Summer Sewald</v>
      </c>
      <c r="D773" s="1" t="str">
        <f>VLOOKUP($B773,Table_sales_teams[],3,FALSE)</f>
        <v>West</v>
      </c>
      <c r="E773" s="1" t="s">
        <v>72</v>
      </c>
      <c r="F773" s="1" t="s">
        <v>164</v>
      </c>
      <c r="G773" s="1" t="s">
        <v>23</v>
      </c>
      <c r="H773" s="2">
        <v>42882</v>
      </c>
      <c r="I773" s="2">
        <v>42961</v>
      </c>
      <c r="J773" s="1">
        <v>0</v>
      </c>
      <c r="K773" s="1">
        <f>YEAR(Table_sales_pipeline[[#This Row],[close_date]])</f>
        <v>2017</v>
      </c>
      <c r="L773" s="1" t="str">
        <f>TEXT(Table_sales_pipeline[[#This Row],[close_date]],"MMMM")</f>
        <v>August</v>
      </c>
    </row>
    <row r="774" spans="1:12" x14ac:dyDescent="0.3">
      <c r="A774" s="1" t="s">
        <v>8854</v>
      </c>
      <c r="B774" s="1" t="s">
        <v>9</v>
      </c>
      <c r="C774" s="1" t="str">
        <f>VLOOKUP($B774,Table_sales_teams[],2,FALSE)</f>
        <v>Melvin Marxen</v>
      </c>
      <c r="D774" s="1" t="str">
        <f>VLOOKUP($B774,Table_sales_teams[],3,FALSE)</f>
        <v>Central</v>
      </c>
      <c r="E774" s="1" t="s">
        <v>10</v>
      </c>
      <c r="F774" s="1" t="s">
        <v>193</v>
      </c>
      <c r="G774" s="1" t="s">
        <v>12</v>
      </c>
      <c r="H774" s="2">
        <v>42859</v>
      </c>
      <c r="I774" s="2">
        <v>42959</v>
      </c>
      <c r="J774" s="1">
        <v>4935</v>
      </c>
      <c r="K774" s="1">
        <f>YEAR(Table_sales_pipeline[[#This Row],[close_date]])</f>
        <v>2017</v>
      </c>
      <c r="L774" s="1" t="str">
        <f>TEXT(Table_sales_pipeline[[#This Row],[close_date]],"MMMM")</f>
        <v>August</v>
      </c>
    </row>
    <row r="775" spans="1:12" x14ac:dyDescent="0.3">
      <c r="A775" s="1" t="s">
        <v>8856</v>
      </c>
      <c r="B775" s="1" t="s">
        <v>39</v>
      </c>
      <c r="C775" s="1" t="str">
        <f>VLOOKUP($B775,Table_sales_teams[],2,FALSE)</f>
        <v>Rocco Neubert</v>
      </c>
      <c r="D775" s="1" t="str">
        <f>VLOOKUP($B775,Table_sales_teams[],3,FALSE)</f>
        <v>East</v>
      </c>
      <c r="E775" s="1" t="s">
        <v>43</v>
      </c>
      <c r="F775" s="1" t="s">
        <v>29</v>
      </c>
      <c r="G775" s="1" t="s">
        <v>23</v>
      </c>
      <c r="H775" s="2">
        <v>42868</v>
      </c>
      <c r="I775" s="2">
        <v>42956</v>
      </c>
      <c r="J775" s="1">
        <v>0</v>
      </c>
      <c r="K775" s="1">
        <f>YEAR(Table_sales_pipeline[[#This Row],[close_date]])</f>
        <v>2017</v>
      </c>
      <c r="L775" s="1" t="str">
        <f>TEXT(Table_sales_pipeline[[#This Row],[close_date]],"MMMM")</f>
        <v>August</v>
      </c>
    </row>
    <row r="776" spans="1:12" x14ac:dyDescent="0.3">
      <c r="A776" s="1" t="s">
        <v>8879</v>
      </c>
      <c r="B776" s="1" t="s">
        <v>75</v>
      </c>
      <c r="C776" s="1" t="str">
        <f>VLOOKUP($B776,Table_sales_teams[],2,FALSE)</f>
        <v>Rocco Neubert</v>
      </c>
      <c r="D776" s="1" t="str">
        <f>VLOOKUP($B776,Table_sales_teams[],3,FALSE)</f>
        <v>East</v>
      </c>
      <c r="E776" s="1" t="s">
        <v>15</v>
      </c>
      <c r="F776" s="1" t="s">
        <v>155</v>
      </c>
      <c r="G776" s="1" t="s">
        <v>12</v>
      </c>
      <c r="H776" s="2">
        <v>42941</v>
      </c>
      <c r="I776" s="2">
        <v>42948</v>
      </c>
      <c r="J776" s="1">
        <v>61</v>
      </c>
      <c r="K776" s="1">
        <f>YEAR(Table_sales_pipeline[[#This Row],[close_date]])</f>
        <v>2017</v>
      </c>
      <c r="L776" s="1" t="str">
        <f>TEXT(Table_sales_pipeline[[#This Row],[close_date]],"MMMM")</f>
        <v>August</v>
      </c>
    </row>
    <row r="777" spans="1:12" x14ac:dyDescent="0.3">
      <c r="A777" s="1" t="s">
        <v>3420</v>
      </c>
      <c r="B777" s="1" t="s">
        <v>46</v>
      </c>
      <c r="C777" s="1" t="str">
        <f>VLOOKUP($B777,Table_sales_teams[],2,FALSE)</f>
        <v>Dustin Brinkmann</v>
      </c>
      <c r="D777" s="1" t="str">
        <f>VLOOKUP($B777,Table_sales_teams[],3,FALSE)</f>
        <v>Central</v>
      </c>
      <c r="E777" s="1" t="s">
        <v>36</v>
      </c>
      <c r="F777" s="1" t="s">
        <v>134</v>
      </c>
      <c r="G777" s="1" t="s">
        <v>23</v>
      </c>
      <c r="H777" s="2">
        <v>42964</v>
      </c>
      <c r="I777" s="2">
        <v>42975</v>
      </c>
      <c r="J777" s="1">
        <v>0</v>
      </c>
      <c r="K777" s="1">
        <f>YEAR(Table_sales_pipeline[[#This Row],[close_date]])</f>
        <v>2017</v>
      </c>
      <c r="L777" s="1" t="str">
        <f>TEXT(Table_sales_pipeline[[#This Row],[close_date]],"MMMM")</f>
        <v>August</v>
      </c>
    </row>
    <row r="778" spans="1:12" x14ac:dyDescent="0.3">
      <c r="A778" s="1" t="s">
        <v>8890</v>
      </c>
      <c r="B778" s="1" t="s">
        <v>124</v>
      </c>
      <c r="C778" s="1" t="str">
        <f>VLOOKUP($B778,Table_sales_teams[],2,FALSE)</f>
        <v>Celia Rouche</v>
      </c>
      <c r="D778" s="1" t="str">
        <f>VLOOKUP($B778,Table_sales_teams[],3,FALSE)</f>
        <v>West</v>
      </c>
      <c r="E778" s="1" t="s">
        <v>36</v>
      </c>
      <c r="F778" s="1" t="s">
        <v>164</v>
      </c>
      <c r="G778" s="1" t="s">
        <v>23</v>
      </c>
      <c r="H778" s="2">
        <v>42886</v>
      </c>
      <c r="I778" s="2">
        <v>42973</v>
      </c>
      <c r="J778" s="1">
        <v>0</v>
      </c>
      <c r="K778" s="1">
        <f>YEAR(Table_sales_pipeline[[#This Row],[close_date]])</f>
        <v>2017</v>
      </c>
      <c r="L778" s="1" t="str">
        <f>TEXT(Table_sales_pipeline[[#This Row],[close_date]],"MMMM")</f>
        <v>August</v>
      </c>
    </row>
    <row r="779" spans="1:12" x14ac:dyDescent="0.3">
      <c r="A779" s="1" t="s">
        <v>8901</v>
      </c>
      <c r="B779" s="1" t="s">
        <v>20</v>
      </c>
      <c r="C779" s="1" t="str">
        <f>VLOOKUP($B779,Table_sales_teams[],2,FALSE)</f>
        <v>Melvin Marxen</v>
      </c>
      <c r="D779" s="1" t="str">
        <f>VLOOKUP($B779,Table_sales_teams[],3,FALSE)</f>
        <v>Central</v>
      </c>
      <c r="E779" s="1" t="s">
        <v>15</v>
      </c>
      <c r="F779" s="1" t="s">
        <v>59</v>
      </c>
      <c r="G779" s="1" t="s">
        <v>12</v>
      </c>
      <c r="H779" s="2">
        <v>42884</v>
      </c>
      <c r="I779" s="2">
        <v>42955</v>
      </c>
      <c r="J779" s="1">
        <v>56</v>
      </c>
      <c r="K779" s="1">
        <f>YEAR(Table_sales_pipeline[[#This Row],[close_date]])</f>
        <v>2017</v>
      </c>
      <c r="L779" s="1" t="str">
        <f>TEXT(Table_sales_pipeline[[#This Row],[close_date]],"MMMM")</f>
        <v>August</v>
      </c>
    </row>
    <row r="780" spans="1:12" x14ac:dyDescent="0.3">
      <c r="A780" s="1" t="s">
        <v>8911</v>
      </c>
      <c r="B780" s="1" t="s">
        <v>46</v>
      </c>
      <c r="C780" s="1" t="str">
        <f>VLOOKUP($B780,Table_sales_teams[],2,FALSE)</f>
        <v>Dustin Brinkmann</v>
      </c>
      <c r="D780" s="1" t="str">
        <f>VLOOKUP($B780,Table_sales_teams[],3,FALSE)</f>
        <v>Central</v>
      </c>
      <c r="E780" s="1" t="s">
        <v>15</v>
      </c>
      <c r="F780" s="1" t="s">
        <v>59</v>
      </c>
      <c r="G780" s="1" t="s">
        <v>12</v>
      </c>
      <c r="H780" s="2">
        <v>42886</v>
      </c>
      <c r="I780" s="2">
        <v>42974</v>
      </c>
      <c r="J780" s="1">
        <v>53</v>
      </c>
      <c r="K780" s="1">
        <f>YEAR(Table_sales_pipeline[[#This Row],[close_date]])</f>
        <v>2017</v>
      </c>
      <c r="L780" s="1" t="str">
        <f>TEXT(Table_sales_pipeline[[#This Row],[close_date]],"MMMM")</f>
        <v>August</v>
      </c>
    </row>
    <row r="781" spans="1:12" x14ac:dyDescent="0.3">
      <c r="A781" s="1" t="s">
        <v>8918</v>
      </c>
      <c r="B781" s="1" t="s">
        <v>9</v>
      </c>
      <c r="C781" s="1" t="str">
        <f>VLOOKUP($B781,Table_sales_teams[],2,FALSE)</f>
        <v>Melvin Marxen</v>
      </c>
      <c r="D781" s="1" t="str">
        <f>VLOOKUP($B781,Table_sales_teams[],3,FALSE)</f>
        <v>Central</v>
      </c>
      <c r="E781" s="1" t="s">
        <v>10</v>
      </c>
      <c r="F781" s="1" t="s">
        <v>159</v>
      </c>
      <c r="G781" s="1" t="s">
        <v>12</v>
      </c>
      <c r="H781" s="2">
        <v>42905</v>
      </c>
      <c r="I781" s="2">
        <v>42969</v>
      </c>
      <c r="J781" s="1">
        <v>5195</v>
      </c>
      <c r="K781" s="1">
        <f>YEAR(Table_sales_pipeline[[#This Row],[close_date]])</f>
        <v>2017</v>
      </c>
      <c r="L781" s="1" t="str">
        <f>TEXT(Table_sales_pipeline[[#This Row],[close_date]],"MMMM")</f>
        <v>August</v>
      </c>
    </row>
    <row r="782" spans="1:12" x14ac:dyDescent="0.3">
      <c r="A782" s="1" t="s">
        <v>8927</v>
      </c>
      <c r="B782" s="1" t="s">
        <v>31</v>
      </c>
      <c r="C782" s="1" t="str">
        <f>VLOOKUP($B782,Table_sales_teams[],2,FALSE)</f>
        <v>Cara Losch</v>
      </c>
      <c r="D782" s="1" t="str">
        <f>VLOOKUP($B782,Table_sales_teams[],3,FALSE)</f>
        <v>East</v>
      </c>
      <c r="E782" s="1" t="s">
        <v>15</v>
      </c>
      <c r="F782" s="1" t="s">
        <v>233</v>
      </c>
      <c r="G782" s="1" t="s">
        <v>23</v>
      </c>
      <c r="H782" s="2">
        <v>42891</v>
      </c>
      <c r="I782" s="2">
        <v>42948</v>
      </c>
      <c r="J782" s="1">
        <v>0</v>
      </c>
      <c r="K782" s="1">
        <f>YEAR(Table_sales_pipeline[[#This Row],[close_date]])</f>
        <v>2017</v>
      </c>
      <c r="L782" s="1" t="str">
        <f>TEXT(Table_sales_pipeline[[#This Row],[close_date]],"MMMM")</f>
        <v>August</v>
      </c>
    </row>
    <row r="783" spans="1:12" x14ac:dyDescent="0.3">
      <c r="A783" s="1" t="s">
        <v>8931</v>
      </c>
      <c r="B783" s="1" t="s">
        <v>84</v>
      </c>
      <c r="C783" s="1" t="str">
        <f>VLOOKUP($B783,Table_sales_teams[],2,FALSE)</f>
        <v>Melvin Marxen</v>
      </c>
      <c r="D783" s="1" t="str">
        <f>VLOOKUP($B783,Table_sales_teams[],3,FALSE)</f>
        <v>Central</v>
      </c>
      <c r="E783" s="1" t="s">
        <v>10</v>
      </c>
      <c r="F783" s="1" t="s">
        <v>144</v>
      </c>
      <c r="G783" s="1" t="s">
        <v>23</v>
      </c>
      <c r="H783" s="2">
        <v>42859</v>
      </c>
      <c r="I783" s="2">
        <v>42972</v>
      </c>
      <c r="J783" s="1">
        <v>0</v>
      </c>
      <c r="K783" s="1">
        <f>YEAR(Table_sales_pipeline[[#This Row],[close_date]])</f>
        <v>2017</v>
      </c>
      <c r="L783" s="1" t="str">
        <f>TEXT(Table_sales_pipeline[[#This Row],[close_date]],"MMMM")</f>
        <v>August</v>
      </c>
    </row>
    <row r="784" spans="1:12" x14ac:dyDescent="0.3">
      <c r="A784" s="1" t="s">
        <v>27</v>
      </c>
      <c r="B784" s="1" t="s">
        <v>28</v>
      </c>
      <c r="C784" s="1" t="str">
        <f>VLOOKUP($B784,Table_sales_teams[],2,FALSE)</f>
        <v>Cara Losch</v>
      </c>
      <c r="D784" s="1" t="str">
        <f>VLOOKUP($B784,Table_sales_teams[],3,FALSE)</f>
        <v>East</v>
      </c>
      <c r="E784" s="1" t="s">
        <v>21</v>
      </c>
      <c r="F784" s="1" t="s">
        <v>29</v>
      </c>
      <c r="G784" s="1" t="s">
        <v>12</v>
      </c>
      <c r="H784" s="2">
        <v>42894</v>
      </c>
      <c r="I784" s="2">
        <v>42959</v>
      </c>
      <c r="J784" s="1">
        <v>515</v>
      </c>
      <c r="K784" s="1">
        <f>YEAR(Table_sales_pipeline[[#This Row],[close_date]])</f>
        <v>2017</v>
      </c>
      <c r="L784" s="1" t="str">
        <f>TEXT(Table_sales_pipeline[[#This Row],[close_date]],"MMMM")</f>
        <v>August</v>
      </c>
    </row>
    <row r="785" spans="1:12" x14ac:dyDescent="0.3">
      <c r="A785" s="1" t="s">
        <v>114</v>
      </c>
      <c r="B785" s="1" t="s">
        <v>115</v>
      </c>
      <c r="C785" s="1" t="str">
        <f>VLOOKUP($B785,Table_sales_teams[],2,FALSE)</f>
        <v>Rocco Neubert</v>
      </c>
      <c r="D785" s="1" t="str">
        <f>VLOOKUP($B785,Table_sales_teams[],3,FALSE)</f>
        <v>East</v>
      </c>
      <c r="E785" s="1" t="s">
        <v>15</v>
      </c>
      <c r="F785" s="1" t="s">
        <v>40</v>
      </c>
      <c r="G785" s="1" t="s">
        <v>12</v>
      </c>
      <c r="H785" s="2">
        <v>42941</v>
      </c>
      <c r="I785" s="2">
        <v>42948</v>
      </c>
      <c r="J785" s="1">
        <v>48</v>
      </c>
      <c r="K785" s="1">
        <f>YEAR(Table_sales_pipeline[[#This Row],[close_date]])</f>
        <v>2017</v>
      </c>
      <c r="L785" s="1" t="str">
        <f>TEXT(Table_sales_pipeline[[#This Row],[close_date]],"MMMM")</f>
        <v>August</v>
      </c>
    </row>
    <row r="786" spans="1:12" x14ac:dyDescent="0.3">
      <c r="A786" s="1" t="s">
        <v>116</v>
      </c>
      <c r="B786" s="1" t="s">
        <v>80</v>
      </c>
      <c r="C786" s="1" t="str">
        <f>VLOOKUP($B786,Table_sales_teams[],2,FALSE)</f>
        <v>Rocco Neubert</v>
      </c>
      <c r="D786" s="1" t="str">
        <f>VLOOKUP($B786,Table_sales_teams[],3,FALSE)</f>
        <v>East</v>
      </c>
      <c r="E786" s="1" t="s">
        <v>10</v>
      </c>
      <c r="F786" s="1" t="s">
        <v>64</v>
      </c>
      <c r="G786" s="1" t="s">
        <v>23</v>
      </c>
      <c r="H786" s="2">
        <v>42882</v>
      </c>
      <c r="I786" s="2">
        <v>42961</v>
      </c>
      <c r="J786" s="1">
        <v>0</v>
      </c>
      <c r="K786" s="1">
        <f>YEAR(Table_sales_pipeline[[#This Row],[close_date]])</f>
        <v>2017</v>
      </c>
      <c r="L786" s="1" t="str">
        <f>TEXT(Table_sales_pipeline[[#This Row],[close_date]],"MMMM")</f>
        <v>August</v>
      </c>
    </row>
    <row r="787" spans="1:12" x14ac:dyDescent="0.3">
      <c r="A787" s="1" t="s">
        <v>126</v>
      </c>
      <c r="B787" s="1" t="s">
        <v>97</v>
      </c>
      <c r="C787" s="1" t="str">
        <f>VLOOKUP($B787,Table_sales_teams[],2,FALSE)</f>
        <v>Celia Rouche</v>
      </c>
      <c r="D787" s="1" t="str">
        <f>VLOOKUP($B787,Table_sales_teams[],3,FALSE)</f>
        <v>West</v>
      </c>
      <c r="E787" s="1" t="s">
        <v>36</v>
      </c>
      <c r="F787" s="1" t="s">
        <v>127</v>
      </c>
      <c r="G787" s="1" t="s">
        <v>12</v>
      </c>
      <c r="H787" s="2">
        <v>42912</v>
      </c>
      <c r="I787" s="2">
        <v>42971</v>
      </c>
      <c r="J787" s="1">
        <v>3838</v>
      </c>
      <c r="K787" s="1">
        <f>YEAR(Table_sales_pipeline[[#This Row],[close_date]])</f>
        <v>2017</v>
      </c>
      <c r="L787" s="1" t="str">
        <f>TEXT(Table_sales_pipeline[[#This Row],[close_date]],"MMMM")</f>
        <v>August</v>
      </c>
    </row>
    <row r="788" spans="1:12" x14ac:dyDescent="0.3">
      <c r="A788" s="1" t="s">
        <v>3546</v>
      </c>
      <c r="B788" s="1" t="s">
        <v>20</v>
      </c>
      <c r="C788" s="1" t="str">
        <f>VLOOKUP($B788,Table_sales_teams[],2,FALSE)</f>
        <v>Melvin Marxen</v>
      </c>
      <c r="D788" s="1" t="str">
        <f>VLOOKUP($B788,Table_sales_teams[],3,FALSE)</f>
        <v>Central</v>
      </c>
      <c r="E788" s="1" t="s">
        <v>10</v>
      </c>
      <c r="F788" s="1" t="s">
        <v>221</v>
      </c>
      <c r="G788" s="1" t="s">
        <v>12</v>
      </c>
      <c r="H788" s="2">
        <v>42865</v>
      </c>
      <c r="I788" s="2">
        <v>42957</v>
      </c>
      <c r="J788" s="1">
        <v>5361</v>
      </c>
      <c r="K788" s="1">
        <f>YEAR(Table_sales_pipeline[[#This Row],[close_date]])</f>
        <v>2017</v>
      </c>
      <c r="L788" s="1" t="str">
        <f>TEXT(Table_sales_pipeline[[#This Row],[close_date]],"MMMM")</f>
        <v>August</v>
      </c>
    </row>
    <row r="789" spans="1:12" x14ac:dyDescent="0.3">
      <c r="A789" s="1" t="s">
        <v>149</v>
      </c>
      <c r="B789" s="1" t="s">
        <v>146</v>
      </c>
      <c r="C789" s="1" t="str">
        <f>VLOOKUP($B789,Table_sales_teams[],2,FALSE)</f>
        <v>Rocco Neubert</v>
      </c>
      <c r="D789" s="1" t="str">
        <f>VLOOKUP($B789,Table_sales_teams[],3,FALSE)</f>
        <v>East</v>
      </c>
      <c r="E789" s="1" t="s">
        <v>15</v>
      </c>
      <c r="F789" s="1" t="s">
        <v>150</v>
      </c>
      <c r="G789" s="1" t="s">
        <v>12</v>
      </c>
      <c r="H789" s="2">
        <v>42901</v>
      </c>
      <c r="I789" s="2">
        <v>42951</v>
      </c>
      <c r="J789" s="1">
        <v>50</v>
      </c>
      <c r="K789" s="1">
        <f>YEAR(Table_sales_pipeline[[#This Row],[close_date]])</f>
        <v>2017</v>
      </c>
      <c r="L789" s="1" t="str">
        <f>TEXT(Table_sales_pipeline[[#This Row],[close_date]],"MMMM")</f>
        <v>August</v>
      </c>
    </row>
    <row r="790" spans="1:12" x14ac:dyDescent="0.3">
      <c r="A790" s="1" t="s">
        <v>162</v>
      </c>
      <c r="B790" s="1" t="s">
        <v>28</v>
      </c>
      <c r="C790" s="1" t="str">
        <f>VLOOKUP($B790,Table_sales_teams[],2,FALSE)</f>
        <v>Cara Losch</v>
      </c>
      <c r="D790" s="1" t="str">
        <f>VLOOKUP($B790,Table_sales_teams[],3,FALSE)</f>
        <v>East</v>
      </c>
      <c r="E790" s="1" t="s">
        <v>72</v>
      </c>
      <c r="F790" s="1" t="s">
        <v>81</v>
      </c>
      <c r="G790" s="1" t="s">
        <v>12</v>
      </c>
      <c r="H790" s="2">
        <v>42868</v>
      </c>
      <c r="I790" s="2">
        <v>42967</v>
      </c>
      <c r="J790" s="1">
        <v>866</v>
      </c>
      <c r="K790" s="1">
        <f>YEAR(Table_sales_pipeline[[#This Row],[close_date]])</f>
        <v>2017</v>
      </c>
      <c r="L790" s="1" t="str">
        <f>TEXT(Table_sales_pipeline[[#This Row],[close_date]],"MMMM")</f>
        <v>August</v>
      </c>
    </row>
    <row r="791" spans="1:12" x14ac:dyDescent="0.3">
      <c r="A791" s="1" t="s">
        <v>179</v>
      </c>
      <c r="B791" s="1" t="s">
        <v>39</v>
      </c>
      <c r="C791" s="1" t="str">
        <f>VLOOKUP($B791,Table_sales_teams[],2,FALSE)</f>
        <v>Rocco Neubert</v>
      </c>
      <c r="D791" s="1" t="str">
        <f>VLOOKUP($B791,Table_sales_teams[],3,FALSE)</f>
        <v>East</v>
      </c>
      <c r="E791" s="1" t="s">
        <v>21</v>
      </c>
      <c r="F791" s="1" t="s">
        <v>180</v>
      </c>
      <c r="G791" s="1" t="s">
        <v>23</v>
      </c>
      <c r="H791" s="2">
        <v>42897</v>
      </c>
      <c r="I791" s="2">
        <v>42976</v>
      </c>
      <c r="J791" s="1">
        <v>0</v>
      </c>
      <c r="K791" s="1">
        <f>YEAR(Table_sales_pipeline[[#This Row],[close_date]])</f>
        <v>2017</v>
      </c>
      <c r="L791" s="1" t="str">
        <f>TEXT(Table_sales_pipeline[[#This Row],[close_date]],"MMMM")</f>
        <v>August</v>
      </c>
    </row>
    <row r="792" spans="1:12" x14ac:dyDescent="0.3">
      <c r="A792" s="1" t="s">
        <v>186</v>
      </c>
      <c r="B792" s="1" t="s">
        <v>187</v>
      </c>
      <c r="C792" s="1" t="str">
        <f>VLOOKUP($B792,Table_sales_teams[],2,FALSE)</f>
        <v>Summer Sewald</v>
      </c>
      <c r="D792" s="1" t="str">
        <f>VLOOKUP($B792,Table_sales_teams[],3,FALSE)</f>
        <v>West</v>
      </c>
      <c r="E792" s="1" t="s">
        <v>10</v>
      </c>
      <c r="F792" s="1" t="s">
        <v>188</v>
      </c>
      <c r="G792" s="1" t="s">
        <v>12</v>
      </c>
      <c r="H792" s="2">
        <v>42860</v>
      </c>
      <c r="I792" s="2">
        <v>42963</v>
      </c>
      <c r="J792" s="1">
        <v>4352</v>
      </c>
      <c r="K792" s="1">
        <f>YEAR(Table_sales_pipeline[[#This Row],[close_date]])</f>
        <v>2017</v>
      </c>
      <c r="L792" s="1" t="str">
        <f>TEXT(Table_sales_pipeline[[#This Row],[close_date]],"MMMM")</f>
        <v>August</v>
      </c>
    </row>
    <row r="793" spans="1:12" x14ac:dyDescent="0.3">
      <c r="A793" s="1" t="s">
        <v>215</v>
      </c>
      <c r="B793" s="1" t="s">
        <v>216</v>
      </c>
      <c r="C793" s="1" t="str">
        <f>VLOOKUP($B793,Table_sales_teams[],2,FALSE)</f>
        <v>Celia Rouche</v>
      </c>
      <c r="D793" s="1" t="str">
        <f>VLOOKUP($B793,Table_sales_teams[],3,FALSE)</f>
        <v>West</v>
      </c>
      <c r="E793" s="1" t="s">
        <v>217</v>
      </c>
      <c r="F793" s="1" t="s">
        <v>218</v>
      </c>
      <c r="G793" s="1" t="s">
        <v>12</v>
      </c>
      <c r="H793" s="2">
        <v>42883</v>
      </c>
      <c r="I793" s="2">
        <v>42975</v>
      </c>
      <c r="J793" s="1">
        <v>24899</v>
      </c>
      <c r="K793" s="1">
        <f>YEAR(Table_sales_pipeline[[#This Row],[close_date]])</f>
        <v>2017</v>
      </c>
      <c r="L793" s="1" t="str">
        <f>TEXT(Table_sales_pipeline[[#This Row],[close_date]],"MMMM")</f>
        <v>August</v>
      </c>
    </row>
    <row r="794" spans="1:12" x14ac:dyDescent="0.3">
      <c r="A794" s="1" t="s">
        <v>219</v>
      </c>
      <c r="B794" s="1" t="s">
        <v>115</v>
      </c>
      <c r="C794" s="1" t="str">
        <f>VLOOKUP($B794,Table_sales_teams[],2,FALSE)</f>
        <v>Rocco Neubert</v>
      </c>
      <c r="D794" s="1" t="str">
        <f>VLOOKUP($B794,Table_sales_teams[],3,FALSE)</f>
        <v>East</v>
      </c>
      <c r="E794" s="1" t="s">
        <v>72</v>
      </c>
      <c r="F794" s="1" t="s">
        <v>102</v>
      </c>
      <c r="G794" s="1" t="s">
        <v>12</v>
      </c>
      <c r="H794" s="2">
        <v>42950</v>
      </c>
      <c r="I794" s="2">
        <v>42969</v>
      </c>
      <c r="J794" s="1">
        <v>938</v>
      </c>
      <c r="K794" s="1">
        <f>YEAR(Table_sales_pipeline[[#This Row],[close_date]])</f>
        <v>2017</v>
      </c>
      <c r="L794" s="1" t="str">
        <f>TEXT(Table_sales_pipeline[[#This Row],[close_date]],"MMMM")</f>
        <v>August</v>
      </c>
    </row>
    <row r="795" spans="1:12" x14ac:dyDescent="0.3">
      <c r="A795" s="1" t="s">
        <v>223</v>
      </c>
      <c r="B795" s="1" t="s">
        <v>154</v>
      </c>
      <c r="C795" s="1" t="str">
        <f>VLOOKUP($B795,Table_sales_teams[],2,FALSE)</f>
        <v>Melvin Marxen</v>
      </c>
      <c r="D795" s="1" t="str">
        <f>VLOOKUP($B795,Table_sales_teams[],3,FALSE)</f>
        <v>Central</v>
      </c>
      <c r="E795" s="1" t="s">
        <v>72</v>
      </c>
      <c r="F795" s="1" t="s">
        <v>224</v>
      </c>
      <c r="G795" s="1" t="s">
        <v>12</v>
      </c>
      <c r="H795" s="2">
        <v>42939</v>
      </c>
      <c r="I795" s="2">
        <v>42954</v>
      </c>
      <c r="J795" s="1">
        <v>1006</v>
      </c>
      <c r="K795" s="1">
        <f>YEAR(Table_sales_pipeline[[#This Row],[close_date]])</f>
        <v>2017</v>
      </c>
      <c r="L795" s="1" t="str">
        <f>TEXT(Table_sales_pipeline[[#This Row],[close_date]],"MMMM")</f>
        <v>August</v>
      </c>
    </row>
    <row r="796" spans="1:12" x14ac:dyDescent="0.3">
      <c r="A796" s="1" t="s">
        <v>230</v>
      </c>
      <c r="B796" s="1" t="s">
        <v>39</v>
      </c>
      <c r="C796" s="1" t="str">
        <f>VLOOKUP($B796,Table_sales_teams[],2,FALSE)</f>
        <v>Rocco Neubert</v>
      </c>
      <c r="D796" s="1" t="str">
        <f>VLOOKUP($B796,Table_sales_teams[],3,FALSE)</f>
        <v>East</v>
      </c>
      <c r="E796" s="1" t="s">
        <v>36</v>
      </c>
      <c r="F796" s="1" t="s">
        <v>118</v>
      </c>
      <c r="G796" s="1" t="s">
        <v>23</v>
      </c>
      <c r="H796" s="2">
        <v>42902</v>
      </c>
      <c r="I796" s="2">
        <v>42978</v>
      </c>
      <c r="J796" s="1">
        <v>0</v>
      </c>
      <c r="K796" s="1">
        <f>YEAR(Table_sales_pipeline[[#This Row],[close_date]])</f>
        <v>2017</v>
      </c>
      <c r="L796" s="1" t="str">
        <f>TEXT(Table_sales_pipeline[[#This Row],[close_date]],"MMMM")</f>
        <v>August</v>
      </c>
    </row>
    <row r="797" spans="1:12" x14ac:dyDescent="0.3">
      <c r="A797" s="1" t="s">
        <v>232</v>
      </c>
      <c r="B797" s="1" t="s">
        <v>80</v>
      </c>
      <c r="C797" s="1" t="str">
        <f>VLOOKUP($B797,Table_sales_teams[],2,FALSE)</f>
        <v>Rocco Neubert</v>
      </c>
      <c r="D797" s="1" t="str">
        <f>VLOOKUP($B797,Table_sales_teams[],3,FALSE)</f>
        <v>East</v>
      </c>
      <c r="E797" s="1" t="s">
        <v>21</v>
      </c>
      <c r="F797" s="1" t="s">
        <v>233</v>
      </c>
      <c r="G797" s="1" t="s">
        <v>23</v>
      </c>
      <c r="H797" s="2">
        <v>42858</v>
      </c>
      <c r="I797" s="2">
        <v>42948</v>
      </c>
      <c r="J797" s="1">
        <v>0</v>
      </c>
      <c r="K797" s="1">
        <f>YEAR(Table_sales_pipeline[[#This Row],[close_date]])</f>
        <v>2017</v>
      </c>
      <c r="L797" s="1" t="str">
        <f>TEXT(Table_sales_pipeline[[#This Row],[close_date]],"MMMM")</f>
        <v>August</v>
      </c>
    </row>
    <row r="798" spans="1:12" x14ac:dyDescent="0.3">
      <c r="A798" s="1" t="s">
        <v>244</v>
      </c>
      <c r="B798" s="1" t="s">
        <v>28</v>
      </c>
      <c r="C798" s="1" t="str">
        <f>VLOOKUP($B798,Table_sales_teams[],2,FALSE)</f>
        <v>Cara Losch</v>
      </c>
      <c r="D798" s="1" t="str">
        <f>VLOOKUP($B798,Table_sales_teams[],3,FALSE)</f>
        <v>East</v>
      </c>
      <c r="E798" s="1" t="s">
        <v>10</v>
      </c>
      <c r="F798" s="1" t="s">
        <v>202</v>
      </c>
      <c r="G798" s="1" t="s">
        <v>12</v>
      </c>
      <c r="H798" s="2">
        <v>42960</v>
      </c>
      <c r="I798" s="2">
        <v>42969</v>
      </c>
      <c r="J798" s="1">
        <v>4498</v>
      </c>
      <c r="K798" s="1">
        <f>YEAR(Table_sales_pipeline[[#This Row],[close_date]])</f>
        <v>2017</v>
      </c>
      <c r="L798" s="1" t="str">
        <f>TEXT(Table_sales_pipeline[[#This Row],[close_date]],"MMMM")</f>
        <v>August</v>
      </c>
    </row>
    <row r="799" spans="1:12" x14ac:dyDescent="0.3">
      <c r="A799" s="1" t="s">
        <v>250</v>
      </c>
      <c r="B799" s="1" t="s">
        <v>25</v>
      </c>
      <c r="C799" s="1" t="str">
        <f>VLOOKUP($B799,Table_sales_teams[],2,FALSE)</f>
        <v>Summer Sewald</v>
      </c>
      <c r="D799" s="1" t="str">
        <f>VLOOKUP($B799,Table_sales_teams[],3,FALSE)</f>
        <v>West</v>
      </c>
      <c r="E799" s="1" t="s">
        <v>43</v>
      </c>
      <c r="F799" s="1" t="s">
        <v>73</v>
      </c>
      <c r="G799" s="1" t="s">
        <v>12</v>
      </c>
      <c r="H799" s="2">
        <v>42869</v>
      </c>
      <c r="I799" s="2">
        <v>42949</v>
      </c>
      <c r="J799" s="1">
        <v>5525</v>
      </c>
      <c r="K799" s="1">
        <f>YEAR(Table_sales_pipeline[[#This Row],[close_date]])</f>
        <v>2017</v>
      </c>
      <c r="L799" s="1" t="str">
        <f>TEXT(Table_sales_pipeline[[#This Row],[close_date]],"MMMM")</f>
        <v>August</v>
      </c>
    </row>
    <row r="800" spans="1:12" x14ac:dyDescent="0.3">
      <c r="A800" s="1" t="s">
        <v>257</v>
      </c>
      <c r="B800" s="1" t="s">
        <v>9</v>
      </c>
      <c r="C800" s="1" t="str">
        <f>VLOOKUP($B800,Table_sales_teams[],2,FALSE)</f>
        <v>Melvin Marxen</v>
      </c>
      <c r="D800" s="1" t="str">
        <f>VLOOKUP($B800,Table_sales_teams[],3,FALSE)</f>
        <v>Central</v>
      </c>
      <c r="E800" s="1" t="s">
        <v>72</v>
      </c>
      <c r="F800" s="1" t="s">
        <v>258</v>
      </c>
      <c r="G800" s="1" t="s">
        <v>12</v>
      </c>
      <c r="H800" s="2">
        <v>42946</v>
      </c>
      <c r="I800" s="2">
        <v>42951</v>
      </c>
      <c r="J800" s="1">
        <v>1160</v>
      </c>
      <c r="K800" s="1">
        <f>YEAR(Table_sales_pipeline[[#This Row],[close_date]])</f>
        <v>2017</v>
      </c>
      <c r="L800" s="1" t="str">
        <f>TEXT(Table_sales_pipeline[[#This Row],[close_date]],"MMMM")</f>
        <v>August</v>
      </c>
    </row>
    <row r="801" spans="1:12" x14ac:dyDescent="0.3">
      <c r="A801" s="1" t="s">
        <v>259</v>
      </c>
      <c r="B801" s="1" t="s">
        <v>25</v>
      </c>
      <c r="C801" s="1" t="str">
        <f>VLOOKUP($B801,Table_sales_teams[],2,FALSE)</f>
        <v>Summer Sewald</v>
      </c>
      <c r="D801" s="1" t="str">
        <f>VLOOKUP($B801,Table_sales_teams[],3,FALSE)</f>
        <v>West</v>
      </c>
      <c r="E801" s="1" t="s">
        <v>43</v>
      </c>
      <c r="F801" s="1" t="s">
        <v>218</v>
      </c>
      <c r="G801" s="1" t="s">
        <v>12</v>
      </c>
      <c r="H801" s="2">
        <v>42895</v>
      </c>
      <c r="I801" s="2">
        <v>42963</v>
      </c>
      <c r="J801" s="1">
        <v>5125</v>
      </c>
      <c r="K801" s="1">
        <f>YEAR(Table_sales_pipeline[[#This Row],[close_date]])</f>
        <v>2017</v>
      </c>
      <c r="L801" s="1" t="str">
        <f>TEXT(Table_sales_pipeline[[#This Row],[close_date]],"MMMM")</f>
        <v>August</v>
      </c>
    </row>
    <row r="802" spans="1:12" x14ac:dyDescent="0.3">
      <c r="A802" s="1" t="s">
        <v>284</v>
      </c>
      <c r="B802" s="1" t="s">
        <v>101</v>
      </c>
      <c r="C802" s="1" t="str">
        <f>VLOOKUP($B802,Table_sales_teams[],2,FALSE)</f>
        <v>Dustin Brinkmann</v>
      </c>
      <c r="D802" s="1" t="str">
        <f>VLOOKUP($B802,Table_sales_teams[],3,FALSE)</f>
        <v>Central</v>
      </c>
      <c r="E802" s="1" t="s">
        <v>15</v>
      </c>
      <c r="F802" s="1" t="s">
        <v>224</v>
      </c>
      <c r="G802" s="1" t="s">
        <v>23</v>
      </c>
      <c r="H802" s="2">
        <v>42964</v>
      </c>
      <c r="I802" s="2">
        <v>42967</v>
      </c>
      <c r="J802" s="1">
        <v>0</v>
      </c>
      <c r="K802" s="1">
        <f>YEAR(Table_sales_pipeline[[#This Row],[close_date]])</f>
        <v>2017</v>
      </c>
      <c r="L802" s="1" t="str">
        <f>TEXT(Table_sales_pipeline[[#This Row],[close_date]],"MMMM")</f>
        <v>August</v>
      </c>
    </row>
    <row r="803" spans="1:12" x14ac:dyDescent="0.3">
      <c r="A803" s="1" t="s">
        <v>287</v>
      </c>
      <c r="B803" s="1" t="s">
        <v>75</v>
      </c>
      <c r="C803" s="1" t="str">
        <f>VLOOKUP($B803,Table_sales_teams[],2,FALSE)</f>
        <v>Rocco Neubert</v>
      </c>
      <c r="D803" s="1" t="str">
        <f>VLOOKUP($B803,Table_sales_teams[],3,FALSE)</f>
        <v>East</v>
      </c>
      <c r="E803" s="1" t="s">
        <v>72</v>
      </c>
      <c r="F803" s="1" t="s">
        <v>64</v>
      </c>
      <c r="G803" s="1" t="s">
        <v>12</v>
      </c>
      <c r="H803" s="2">
        <v>42945</v>
      </c>
      <c r="I803" s="2">
        <v>42953</v>
      </c>
      <c r="J803" s="1">
        <v>1189</v>
      </c>
      <c r="K803" s="1">
        <f>YEAR(Table_sales_pipeline[[#This Row],[close_date]])</f>
        <v>2017</v>
      </c>
      <c r="L803" s="1" t="str">
        <f>TEXT(Table_sales_pipeline[[#This Row],[close_date]],"MMMM")</f>
        <v>August</v>
      </c>
    </row>
    <row r="804" spans="1:12" x14ac:dyDescent="0.3">
      <c r="A804" s="1" t="s">
        <v>300</v>
      </c>
      <c r="B804" s="1" t="s">
        <v>9</v>
      </c>
      <c r="C804" s="1" t="str">
        <f>VLOOKUP($B804,Table_sales_teams[],2,FALSE)</f>
        <v>Melvin Marxen</v>
      </c>
      <c r="D804" s="1" t="str">
        <f>VLOOKUP($B804,Table_sales_teams[],3,FALSE)</f>
        <v>Central</v>
      </c>
      <c r="E804" s="1" t="s">
        <v>21</v>
      </c>
      <c r="F804" s="1" t="s">
        <v>239</v>
      </c>
      <c r="G804" s="1" t="s">
        <v>23</v>
      </c>
      <c r="H804" s="2">
        <v>42889</v>
      </c>
      <c r="I804" s="2">
        <v>42950</v>
      </c>
      <c r="J804" s="1">
        <v>0</v>
      </c>
      <c r="K804" s="1">
        <f>YEAR(Table_sales_pipeline[[#This Row],[close_date]])</f>
        <v>2017</v>
      </c>
      <c r="L804" s="1" t="str">
        <f>TEXT(Table_sales_pipeline[[#This Row],[close_date]],"MMMM")</f>
        <v>August</v>
      </c>
    </row>
    <row r="805" spans="1:12" x14ac:dyDescent="0.3">
      <c r="A805" s="1" t="s">
        <v>309</v>
      </c>
      <c r="B805" s="1" t="s">
        <v>80</v>
      </c>
      <c r="C805" s="1" t="str">
        <f>VLOOKUP($B805,Table_sales_teams[],2,FALSE)</f>
        <v>Rocco Neubert</v>
      </c>
      <c r="D805" s="1" t="str">
        <f>VLOOKUP($B805,Table_sales_teams[],3,FALSE)</f>
        <v>East</v>
      </c>
      <c r="E805" s="1" t="s">
        <v>72</v>
      </c>
      <c r="F805" s="1" t="s">
        <v>233</v>
      </c>
      <c r="G805" s="1" t="s">
        <v>12</v>
      </c>
      <c r="H805" s="2">
        <v>42845</v>
      </c>
      <c r="I805" s="2">
        <v>42957</v>
      </c>
      <c r="J805" s="1">
        <v>1161</v>
      </c>
      <c r="K805" s="1">
        <f>YEAR(Table_sales_pipeline[[#This Row],[close_date]])</f>
        <v>2017</v>
      </c>
      <c r="L805" s="1" t="str">
        <f>TEXT(Table_sales_pipeline[[#This Row],[close_date]],"MMMM")</f>
        <v>August</v>
      </c>
    </row>
    <row r="806" spans="1:12" x14ac:dyDescent="0.3">
      <c r="A806" s="1" t="s">
        <v>320</v>
      </c>
      <c r="B806" s="1" t="s">
        <v>28</v>
      </c>
      <c r="C806" s="1" t="str">
        <f>VLOOKUP($B806,Table_sales_teams[],2,FALSE)</f>
        <v>Cara Losch</v>
      </c>
      <c r="D806" s="1" t="str">
        <f>VLOOKUP($B806,Table_sales_teams[],3,FALSE)</f>
        <v>East</v>
      </c>
      <c r="E806" s="1" t="s">
        <v>21</v>
      </c>
      <c r="F806" s="1" t="s">
        <v>252</v>
      </c>
      <c r="G806" s="1" t="s">
        <v>23</v>
      </c>
      <c r="H806" s="2">
        <v>42941</v>
      </c>
      <c r="I806" s="2">
        <v>42949</v>
      </c>
      <c r="J806" s="1">
        <v>0</v>
      </c>
      <c r="K806" s="1">
        <f>YEAR(Table_sales_pipeline[[#This Row],[close_date]])</f>
        <v>2017</v>
      </c>
      <c r="L806" s="1" t="str">
        <f>TEXT(Table_sales_pipeline[[#This Row],[close_date]],"MMMM")</f>
        <v>August</v>
      </c>
    </row>
    <row r="807" spans="1:12" x14ac:dyDescent="0.3">
      <c r="A807" s="1" t="s">
        <v>321</v>
      </c>
      <c r="B807" s="1" t="s">
        <v>146</v>
      </c>
      <c r="C807" s="1" t="str">
        <f>VLOOKUP($B807,Table_sales_teams[],2,FALSE)</f>
        <v>Rocco Neubert</v>
      </c>
      <c r="D807" s="1" t="str">
        <f>VLOOKUP($B807,Table_sales_teams[],3,FALSE)</f>
        <v>East</v>
      </c>
      <c r="E807" s="1" t="s">
        <v>10</v>
      </c>
      <c r="F807" s="1" t="s">
        <v>174</v>
      </c>
      <c r="G807" s="1" t="s">
        <v>12</v>
      </c>
      <c r="H807" s="2">
        <v>42950</v>
      </c>
      <c r="I807" s="2">
        <v>42961</v>
      </c>
      <c r="J807" s="1">
        <v>3963</v>
      </c>
      <c r="K807" s="1">
        <f>YEAR(Table_sales_pipeline[[#This Row],[close_date]])</f>
        <v>2017</v>
      </c>
      <c r="L807" s="1" t="str">
        <f>TEXT(Table_sales_pipeline[[#This Row],[close_date]],"MMMM")</f>
        <v>August</v>
      </c>
    </row>
    <row r="808" spans="1:12" x14ac:dyDescent="0.3">
      <c r="A808" s="1" t="s">
        <v>329</v>
      </c>
      <c r="B808" s="1" t="s">
        <v>20</v>
      </c>
      <c r="C808" s="1" t="str">
        <f>VLOOKUP($B808,Table_sales_teams[],2,FALSE)</f>
        <v>Melvin Marxen</v>
      </c>
      <c r="D808" s="1" t="str">
        <f>VLOOKUP($B808,Table_sales_teams[],3,FALSE)</f>
        <v>Central</v>
      </c>
      <c r="E808" s="1" t="s">
        <v>72</v>
      </c>
      <c r="F808" s="1" t="s">
        <v>258</v>
      </c>
      <c r="G808" s="1" t="s">
        <v>12</v>
      </c>
      <c r="H808" s="2">
        <v>42884</v>
      </c>
      <c r="I808" s="2">
        <v>42953</v>
      </c>
      <c r="J808" s="1">
        <v>917</v>
      </c>
      <c r="K808" s="1">
        <f>YEAR(Table_sales_pipeline[[#This Row],[close_date]])</f>
        <v>2017</v>
      </c>
      <c r="L808" s="1" t="str">
        <f>TEXT(Table_sales_pipeline[[#This Row],[close_date]],"MMMM")</f>
        <v>August</v>
      </c>
    </row>
    <row r="809" spans="1:12" x14ac:dyDescent="0.3">
      <c r="A809" s="1" t="s">
        <v>332</v>
      </c>
      <c r="B809" s="1" t="s">
        <v>25</v>
      </c>
      <c r="C809" s="1" t="str">
        <f>VLOOKUP($B809,Table_sales_teams[],2,FALSE)</f>
        <v>Summer Sewald</v>
      </c>
      <c r="D809" s="1" t="str">
        <f>VLOOKUP($B809,Table_sales_teams[],3,FALSE)</f>
        <v>West</v>
      </c>
      <c r="E809" s="1" t="s">
        <v>36</v>
      </c>
      <c r="F809" s="1" t="s">
        <v>127</v>
      </c>
      <c r="G809" s="1" t="s">
        <v>23</v>
      </c>
      <c r="H809" s="2">
        <v>42842</v>
      </c>
      <c r="I809" s="2">
        <v>42959</v>
      </c>
      <c r="J809" s="1">
        <v>0</v>
      </c>
      <c r="K809" s="1">
        <f>YEAR(Table_sales_pipeline[[#This Row],[close_date]])</f>
        <v>2017</v>
      </c>
      <c r="L809" s="1" t="str">
        <f>TEXT(Table_sales_pipeline[[#This Row],[close_date]],"MMMM")</f>
        <v>August</v>
      </c>
    </row>
    <row r="810" spans="1:12" x14ac:dyDescent="0.3">
      <c r="A810" s="1" t="s">
        <v>341</v>
      </c>
      <c r="B810" s="1" t="s">
        <v>80</v>
      </c>
      <c r="C810" s="1" t="str">
        <f>VLOOKUP($B810,Table_sales_teams[],2,FALSE)</f>
        <v>Rocco Neubert</v>
      </c>
      <c r="D810" s="1" t="str">
        <f>VLOOKUP($B810,Table_sales_teams[],3,FALSE)</f>
        <v>East</v>
      </c>
      <c r="E810" s="1" t="s">
        <v>10</v>
      </c>
      <c r="F810" s="1" t="s">
        <v>64</v>
      </c>
      <c r="G810" s="1" t="s">
        <v>23</v>
      </c>
      <c r="H810" s="2">
        <v>42906</v>
      </c>
      <c r="I810" s="2">
        <v>42955</v>
      </c>
      <c r="J810" s="1">
        <v>0</v>
      </c>
      <c r="K810" s="1">
        <f>YEAR(Table_sales_pipeline[[#This Row],[close_date]])</f>
        <v>2017</v>
      </c>
      <c r="L810" s="1" t="str">
        <f>TEXT(Table_sales_pipeline[[#This Row],[close_date]],"MMMM")</f>
        <v>August</v>
      </c>
    </row>
    <row r="811" spans="1:12" x14ac:dyDescent="0.3">
      <c r="A811" s="1" t="s">
        <v>345</v>
      </c>
      <c r="B811" s="1" t="s">
        <v>9</v>
      </c>
      <c r="C811" s="1" t="str">
        <f>VLOOKUP($B811,Table_sales_teams[],2,FALSE)</f>
        <v>Melvin Marxen</v>
      </c>
      <c r="D811" s="1" t="str">
        <f>VLOOKUP($B811,Table_sales_teams[],3,FALSE)</f>
        <v>Central</v>
      </c>
      <c r="E811" s="1" t="s">
        <v>10</v>
      </c>
      <c r="F811" s="1" t="s">
        <v>129</v>
      </c>
      <c r="G811" s="1" t="s">
        <v>23</v>
      </c>
      <c r="H811" s="2">
        <v>42905</v>
      </c>
      <c r="I811" s="2">
        <v>42974</v>
      </c>
      <c r="J811" s="1">
        <v>0</v>
      </c>
      <c r="K811" s="1">
        <f>YEAR(Table_sales_pipeline[[#This Row],[close_date]])</f>
        <v>2017</v>
      </c>
      <c r="L811" s="1" t="str">
        <f>TEXT(Table_sales_pipeline[[#This Row],[close_date]],"MMMM")</f>
        <v>August</v>
      </c>
    </row>
    <row r="812" spans="1:12" x14ac:dyDescent="0.3">
      <c r="A812" s="1" t="s">
        <v>370</v>
      </c>
      <c r="B812" s="1" t="s">
        <v>31</v>
      </c>
      <c r="C812" s="1" t="str">
        <f>VLOOKUP($B812,Table_sales_teams[],2,FALSE)</f>
        <v>Cara Losch</v>
      </c>
      <c r="D812" s="1" t="str">
        <f>VLOOKUP($B812,Table_sales_teams[],3,FALSE)</f>
        <v>East</v>
      </c>
      <c r="E812" s="1" t="s">
        <v>36</v>
      </c>
      <c r="F812" s="1" t="s">
        <v>150</v>
      </c>
      <c r="G812" s="1" t="s">
        <v>12</v>
      </c>
      <c r="H812" s="2">
        <v>42849</v>
      </c>
      <c r="I812" s="2">
        <v>42951</v>
      </c>
      <c r="J812" s="1">
        <v>2981</v>
      </c>
      <c r="K812" s="1">
        <f>YEAR(Table_sales_pipeline[[#This Row],[close_date]])</f>
        <v>2017</v>
      </c>
      <c r="L812" s="1" t="str">
        <f>TEXT(Table_sales_pipeline[[#This Row],[close_date]],"MMMM")</f>
        <v>August</v>
      </c>
    </row>
    <row r="813" spans="1:12" x14ac:dyDescent="0.3">
      <c r="A813" s="1" t="s">
        <v>375</v>
      </c>
      <c r="B813" s="1" t="s">
        <v>39</v>
      </c>
      <c r="C813" s="1" t="str">
        <f>VLOOKUP($B813,Table_sales_teams[],2,FALSE)</f>
        <v>Rocco Neubert</v>
      </c>
      <c r="D813" s="1" t="str">
        <f>VLOOKUP($B813,Table_sales_teams[],3,FALSE)</f>
        <v>East</v>
      </c>
      <c r="E813" s="1" t="s">
        <v>36</v>
      </c>
      <c r="F813" s="1" t="s">
        <v>122</v>
      </c>
      <c r="G813" s="1" t="s">
        <v>12</v>
      </c>
      <c r="H813" s="2">
        <v>42950</v>
      </c>
      <c r="I813" s="2">
        <v>42958</v>
      </c>
      <c r="J813" s="1">
        <v>3440</v>
      </c>
      <c r="K813" s="1">
        <f>YEAR(Table_sales_pipeline[[#This Row],[close_date]])</f>
        <v>2017</v>
      </c>
      <c r="L813" s="1" t="str">
        <f>TEXT(Table_sales_pipeline[[#This Row],[close_date]],"MMMM")</f>
        <v>August</v>
      </c>
    </row>
    <row r="814" spans="1:12" x14ac:dyDescent="0.3">
      <c r="A814" s="1" t="s">
        <v>3710</v>
      </c>
      <c r="B814" s="1" t="s">
        <v>101</v>
      </c>
      <c r="C814" s="1" t="str">
        <f>VLOOKUP($B814,Table_sales_teams[],2,FALSE)</f>
        <v>Dustin Brinkmann</v>
      </c>
      <c r="D814" s="1" t="str">
        <f>VLOOKUP($B814,Table_sales_teams[],3,FALSE)</f>
        <v>Central</v>
      </c>
      <c r="E814" s="1" t="s">
        <v>15</v>
      </c>
      <c r="F814" s="1" t="s">
        <v>221</v>
      </c>
      <c r="G814" s="1" t="s">
        <v>12</v>
      </c>
      <c r="H814" s="2">
        <v>42857</v>
      </c>
      <c r="I814" s="2">
        <v>42956</v>
      </c>
      <c r="J814" s="1">
        <v>54</v>
      </c>
      <c r="K814" s="1">
        <f>YEAR(Table_sales_pipeline[[#This Row],[close_date]])</f>
        <v>2017</v>
      </c>
      <c r="L814" s="1" t="str">
        <f>TEXT(Table_sales_pipeline[[#This Row],[close_date]],"MMMM")</f>
        <v>August</v>
      </c>
    </row>
    <row r="815" spans="1:12" x14ac:dyDescent="0.3">
      <c r="A815" s="1" t="s">
        <v>389</v>
      </c>
      <c r="B815" s="1" t="s">
        <v>187</v>
      </c>
      <c r="C815" s="1" t="str">
        <f>VLOOKUP($B815,Table_sales_teams[],2,FALSE)</f>
        <v>Summer Sewald</v>
      </c>
      <c r="D815" s="1" t="str">
        <f>VLOOKUP($B815,Table_sales_teams[],3,FALSE)</f>
        <v>West</v>
      </c>
      <c r="E815" s="1" t="s">
        <v>72</v>
      </c>
      <c r="F815" s="1" t="s">
        <v>390</v>
      </c>
      <c r="G815" s="1" t="s">
        <v>12</v>
      </c>
      <c r="H815" s="2">
        <v>42946</v>
      </c>
      <c r="I815" s="2">
        <v>42956</v>
      </c>
      <c r="J815" s="1">
        <v>1038</v>
      </c>
      <c r="K815" s="1">
        <f>YEAR(Table_sales_pipeline[[#This Row],[close_date]])</f>
        <v>2017</v>
      </c>
      <c r="L815" s="1" t="str">
        <f>TEXT(Table_sales_pipeline[[#This Row],[close_date]],"MMMM")</f>
        <v>August</v>
      </c>
    </row>
    <row r="816" spans="1:12" x14ac:dyDescent="0.3">
      <c r="A816" s="1" t="s">
        <v>396</v>
      </c>
      <c r="B816" s="1" t="s">
        <v>63</v>
      </c>
      <c r="C816" s="1" t="str">
        <f>VLOOKUP($B816,Table_sales_teams[],2,FALSE)</f>
        <v>Cara Losch</v>
      </c>
      <c r="D816" s="1" t="str">
        <f>VLOOKUP($B816,Table_sales_teams[],3,FALSE)</f>
        <v>East</v>
      </c>
      <c r="E816" s="1" t="s">
        <v>10</v>
      </c>
      <c r="F816" s="1" t="s">
        <v>252</v>
      </c>
      <c r="G816" s="1" t="s">
        <v>23</v>
      </c>
      <c r="H816" s="2">
        <v>42865</v>
      </c>
      <c r="I816" s="2">
        <v>42971</v>
      </c>
      <c r="J816" s="1">
        <v>0</v>
      </c>
      <c r="K816" s="1">
        <f>YEAR(Table_sales_pipeline[[#This Row],[close_date]])</f>
        <v>2017</v>
      </c>
      <c r="L816" s="1" t="str">
        <f>TEXT(Table_sales_pipeline[[#This Row],[close_date]],"MMMM")</f>
        <v>August</v>
      </c>
    </row>
    <row r="817" spans="1:12" x14ac:dyDescent="0.3">
      <c r="A817" s="1" t="s">
        <v>397</v>
      </c>
      <c r="B817" s="1" t="s">
        <v>86</v>
      </c>
      <c r="C817" s="1" t="str">
        <f>VLOOKUP($B817,Table_sales_teams[],2,FALSE)</f>
        <v>Celia Rouche</v>
      </c>
      <c r="D817" s="1" t="str">
        <f>VLOOKUP($B817,Table_sales_teams[],3,FALSE)</f>
        <v>West</v>
      </c>
      <c r="E817" s="1" t="s">
        <v>36</v>
      </c>
      <c r="F817" s="1" t="s">
        <v>252</v>
      </c>
      <c r="G817" s="1" t="s">
        <v>23</v>
      </c>
      <c r="H817" s="2">
        <v>42929</v>
      </c>
      <c r="I817" s="2">
        <v>42975</v>
      </c>
      <c r="J817" s="1">
        <v>0</v>
      </c>
      <c r="K817" s="1">
        <f>YEAR(Table_sales_pipeline[[#This Row],[close_date]])</f>
        <v>2017</v>
      </c>
      <c r="L817" s="1" t="str">
        <f>TEXT(Table_sales_pipeline[[#This Row],[close_date]],"MMMM")</f>
        <v>August</v>
      </c>
    </row>
    <row r="818" spans="1:12" x14ac:dyDescent="0.3">
      <c r="A818" s="1" t="s">
        <v>423</v>
      </c>
      <c r="B818" s="1" t="s">
        <v>49</v>
      </c>
      <c r="C818" s="1" t="str">
        <f>VLOOKUP($B818,Table_sales_teams[],2,FALSE)</f>
        <v>Summer Sewald</v>
      </c>
      <c r="D818" s="1" t="str">
        <f>VLOOKUP($B818,Table_sales_teams[],3,FALSE)</f>
        <v>West</v>
      </c>
      <c r="E818" s="1" t="s">
        <v>43</v>
      </c>
      <c r="F818" s="1" t="s">
        <v>264</v>
      </c>
      <c r="G818" s="1" t="s">
        <v>23</v>
      </c>
      <c r="H818" s="2">
        <v>42886</v>
      </c>
      <c r="I818" s="2">
        <v>42950</v>
      </c>
      <c r="J818" s="1">
        <v>0</v>
      </c>
      <c r="K818" s="1">
        <f>YEAR(Table_sales_pipeline[[#This Row],[close_date]])</f>
        <v>2017</v>
      </c>
      <c r="L818" s="1" t="str">
        <f>TEXT(Table_sales_pipeline[[#This Row],[close_date]],"MMMM")</f>
        <v>August</v>
      </c>
    </row>
    <row r="819" spans="1:12" x14ac:dyDescent="0.3">
      <c r="A819" s="1" t="s">
        <v>429</v>
      </c>
      <c r="B819" s="1" t="s">
        <v>28</v>
      </c>
      <c r="C819" s="1" t="str">
        <f>VLOOKUP($B819,Table_sales_teams[],2,FALSE)</f>
        <v>Cara Losch</v>
      </c>
      <c r="D819" s="1" t="str">
        <f>VLOOKUP($B819,Table_sales_teams[],3,FALSE)</f>
        <v>East</v>
      </c>
      <c r="E819" s="1" t="s">
        <v>10</v>
      </c>
      <c r="F819" s="1" t="s">
        <v>88</v>
      </c>
      <c r="G819" s="1" t="s">
        <v>23</v>
      </c>
      <c r="H819" s="2">
        <v>42938</v>
      </c>
      <c r="I819" s="2">
        <v>42949</v>
      </c>
      <c r="J819" s="1">
        <v>0</v>
      </c>
      <c r="K819" s="1">
        <f>YEAR(Table_sales_pipeline[[#This Row],[close_date]])</f>
        <v>2017</v>
      </c>
      <c r="L819" s="1" t="str">
        <f>TEXT(Table_sales_pipeline[[#This Row],[close_date]],"MMMM")</f>
        <v>August</v>
      </c>
    </row>
    <row r="820" spans="1:12" x14ac:dyDescent="0.3">
      <c r="A820" s="1" t="s">
        <v>434</v>
      </c>
      <c r="B820" s="1" t="s">
        <v>31</v>
      </c>
      <c r="C820" s="1" t="str">
        <f>VLOOKUP($B820,Table_sales_teams[],2,FALSE)</f>
        <v>Cara Losch</v>
      </c>
      <c r="D820" s="1" t="str">
        <f>VLOOKUP($B820,Table_sales_teams[],3,FALSE)</f>
        <v>East</v>
      </c>
      <c r="E820" s="1" t="s">
        <v>72</v>
      </c>
      <c r="F820" s="1" t="s">
        <v>29</v>
      </c>
      <c r="G820" s="1" t="s">
        <v>23</v>
      </c>
      <c r="H820" s="2">
        <v>42878</v>
      </c>
      <c r="I820" s="2">
        <v>42976</v>
      </c>
      <c r="J820" s="1">
        <v>0</v>
      </c>
      <c r="K820" s="1">
        <f>YEAR(Table_sales_pipeline[[#This Row],[close_date]])</f>
        <v>2017</v>
      </c>
      <c r="L820" s="1" t="str">
        <f>TEXT(Table_sales_pipeline[[#This Row],[close_date]],"MMMM")</f>
        <v>August</v>
      </c>
    </row>
    <row r="821" spans="1:12" x14ac:dyDescent="0.3">
      <c r="A821" s="1" t="s">
        <v>442</v>
      </c>
      <c r="B821" s="1" t="s">
        <v>146</v>
      </c>
      <c r="C821" s="1" t="str">
        <f>VLOOKUP($B821,Table_sales_teams[],2,FALSE)</f>
        <v>Rocco Neubert</v>
      </c>
      <c r="D821" s="1" t="str">
        <f>VLOOKUP($B821,Table_sales_teams[],3,FALSE)</f>
        <v>East</v>
      </c>
      <c r="E821" s="1" t="s">
        <v>10</v>
      </c>
      <c r="F821" s="1" t="s">
        <v>419</v>
      </c>
      <c r="G821" s="1" t="s">
        <v>12</v>
      </c>
      <c r="H821" s="2">
        <v>42962</v>
      </c>
      <c r="I821" s="2">
        <v>42970</v>
      </c>
      <c r="J821" s="1">
        <v>4545</v>
      </c>
      <c r="K821" s="1">
        <f>YEAR(Table_sales_pipeline[[#This Row],[close_date]])</f>
        <v>2017</v>
      </c>
      <c r="L821" s="1" t="str">
        <f>TEXT(Table_sales_pipeline[[#This Row],[close_date]],"MMMM")</f>
        <v>August</v>
      </c>
    </row>
    <row r="822" spans="1:12" x14ac:dyDescent="0.3">
      <c r="A822" s="1" t="s">
        <v>447</v>
      </c>
      <c r="B822" s="1" t="s">
        <v>146</v>
      </c>
      <c r="C822" s="1" t="str">
        <f>VLOOKUP($B822,Table_sales_teams[],2,FALSE)</f>
        <v>Rocco Neubert</v>
      </c>
      <c r="D822" s="1" t="str">
        <f>VLOOKUP($B822,Table_sales_teams[],3,FALSE)</f>
        <v>East</v>
      </c>
      <c r="E822" s="1" t="s">
        <v>43</v>
      </c>
      <c r="F822" s="1" t="s">
        <v>387</v>
      </c>
      <c r="G822" s="1" t="s">
        <v>12</v>
      </c>
      <c r="H822" s="2">
        <v>42946</v>
      </c>
      <c r="I822" s="2">
        <v>42955</v>
      </c>
      <c r="J822" s="1">
        <v>5204</v>
      </c>
      <c r="K822" s="1">
        <f>YEAR(Table_sales_pipeline[[#This Row],[close_date]])</f>
        <v>2017</v>
      </c>
      <c r="L822" s="1" t="str">
        <f>TEXT(Table_sales_pipeline[[#This Row],[close_date]],"MMMM")</f>
        <v>August</v>
      </c>
    </row>
    <row r="823" spans="1:12" x14ac:dyDescent="0.3">
      <c r="A823" s="1" t="s">
        <v>458</v>
      </c>
      <c r="B823" s="1" t="s">
        <v>101</v>
      </c>
      <c r="C823" s="1" t="str">
        <f>VLOOKUP($B823,Table_sales_teams[],2,FALSE)</f>
        <v>Dustin Brinkmann</v>
      </c>
      <c r="D823" s="1" t="str">
        <f>VLOOKUP($B823,Table_sales_teams[],3,FALSE)</f>
        <v>Central</v>
      </c>
      <c r="E823" s="1" t="s">
        <v>72</v>
      </c>
      <c r="F823" s="1" t="s">
        <v>176</v>
      </c>
      <c r="G823" s="1" t="s">
        <v>12</v>
      </c>
      <c r="H823" s="2">
        <v>42867</v>
      </c>
      <c r="I823" s="2">
        <v>42958</v>
      </c>
      <c r="J823" s="1">
        <v>1083</v>
      </c>
      <c r="K823" s="1">
        <f>YEAR(Table_sales_pipeline[[#This Row],[close_date]])</f>
        <v>2017</v>
      </c>
      <c r="L823" s="1" t="str">
        <f>TEXT(Table_sales_pipeline[[#This Row],[close_date]],"MMMM")</f>
        <v>August</v>
      </c>
    </row>
    <row r="824" spans="1:12" x14ac:dyDescent="0.3">
      <c r="A824" s="1" t="s">
        <v>489</v>
      </c>
      <c r="B824" s="1" t="s">
        <v>146</v>
      </c>
      <c r="C824" s="1" t="str">
        <f>VLOOKUP($B824,Table_sales_teams[],2,FALSE)</f>
        <v>Rocco Neubert</v>
      </c>
      <c r="D824" s="1" t="str">
        <f>VLOOKUP($B824,Table_sales_teams[],3,FALSE)</f>
        <v>East</v>
      </c>
      <c r="E824" s="1" t="s">
        <v>10</v>
      </c>
      <c r="F824" s="1" t="s">
        <v>29</v>
      </c>
      <c r="G824" s="1" t="s">
        <v>12</v>
      </c>
      <c r="H824" s="2">
        <v>42888</v>
      </c>
      <c r="I824" s="2">
        <v>42959</v>
      </c>
      <c r="J824" s="1">
        <v>4933</v>
      </c>
      <c r="K824" s="1">
        <f>YEAR(Table_sales_pipeline[[#This Row],[close_date]])</f>
        <v>2017</v>
      </c>
      <c r="L824" s="1" t="str">
        <f>TEXT(Table_sales_pipeline[[#This Row],[close_date]],"MMMM")</f>
        <v>August</v>
      </c>
    </row>
    <row r="825" spans="1:12" x14ac:dyDescent="0.3">
      <c r="A825" s="1" t="s">
        <v>494</v>
      </c>
      <c r="B825" s="1" t="s">
        <v>146</v>
      </c>
      <c r="C825" s="1" t="str">
        <f>VLOOKUP($B825,Table_sales_teams[],2,FALSE)</f>
        <v>Rocco Neubert</v>
      </c>
      <c r="D825" s="1" t="str">
        <f>VLOOKUP($B825,Table_sales_teams[],3,FALSE)</f>
        <v>East</v>
      </c>
      <c r="E825" s="1" t="s">
        <v>72</v>
      </c>
      <c r="F825" s="1" t="s">
        <v>29</v>
      </c>
      <c r="G825" s="1" t="s">
        <v>12</v>
      </c>
      <c r="H825" s="2">
        <v>42830</v>
      </c>
      <c r="I825" s="2">
        <v>42949</v>
      </c>
      <c r="J825" s="1">
        <v>1091</v>
      </c>
      <c r="K825" s="1">
        <f>YEAR(Table_sales_pipeline[[#This Row],[close_date]])</f>
        <v>2017</v>
      </c>
      <c r="L825" s="1" t="str">
        <f>TEXT(Table_sales_pipeline[[#This Row],[close_date]],"MMMM")</f>
        <v>August</v>
      </c>
    </row>
    <row r="826" spans="1:12" x14ac:dyDescent="0.3">
      <c r="A826" s="1" t="s">
        <v>505</v>
      </c>
      <c r="B826" s="1" t="s">
        <v>9</v>
      </c>
      <c r="C826" s="1" t="str">
        <f>VLOOKUP($B826,Table_sales_teams[],2,FALSE)</f>
        <v>Melvin Marxen</v>
      </c>
      <c r="D826" s="1" t="str">
        <f>VLOOKUP($B826,Table_sales_teams[],3,FALSE)</f>
        <v>Central</v>
      </c>
      <c r="E826" s="1" t="s">
        <v>36</v>
      </c>
      <c r="F826" s="1" t="s">
        <v>176</v>
      </c>
      <c r="G826" s="1" t="s">
        <v>23</v>
      </c>
      <c r="H826" s="2">
        <v>42950</v>
      </c>
      <c r="I826" s="2">
        <v>42955</v>
      </c>
      <c r="J826" s="1">
        <v>0</v>
      </c>
      <c r="K826" s="1">
        <f>YEAR(Table_sales_pipeline[[#This Row],[close_date]])</f>
        <v>2017</v>
      </c>
      <c r="L826" s="1" t="str">
        <f>TEXT(Table_sales_pipeline[[#This Row],[close_date]],"MMMM")</f>
        <v>August</v>
      </c>
    </row>
    <row r="827" spans="1:12" x14ac:dyDescent="0.3">
      <c r="A827" s="1" t="s">
        <v>506</v>
      </c>
      <c r="B827" s="1" t="s">
        <v>146</v>
      </c>
      <c r="C827" s="1" t="str">
        <f>VLOOKUP($B827,Table_sales_teams[],2,FALSE)</f>
        <v>Rocco Neubert</v>
      </c>
      <c r="D827" s="1" t="str">
        <f>VLOOKUP($B827,Table_sales_teams[],3,FALSE)</f>
        <v>East</v>
      </c>
      <c r="E827" s="1" t="s">
        <v>10</v>
      </c>
      <c r="F827" s="1" t="s">
        <v>44</v>
      </c>
      <c r="G827" s="1" t="s">
        <v>12</v>
      </c>
      <c r="H827" s="2">
        <v>42950</v>
      </c>
      <c r="I827" s="2">
        <v>42958</v>
      </c>
      <c r="J827" s="1">
        <v>5401</v>
      </c>
      <c r="K827" s="1">
        <f>YEAR(Table_sales_pipeline[[#This Row],[close_date]])</f>
        <v>2017</v>
      </c>
      <c r="L827" s="1" t="str">
        <f>TEXT(Table_sales_pipeline[[#This Row],[close_date]],"MMMM")</f>
        <v>August</v>
      </c>
    </row>
    <row r="828" spans="1:12" x14ac:dyDescent="0.3">
      <c r="A828" s="1" t="s">
        <v>510</v>
      </c>
      <c r="B828" s="1" t="s">
        <v>14</v>
      </c>
      <c r="C828" s="1" t="str">
        <f>VLOOKUP($B828,Table_sales_teams[],2,FALSE)</f>
        <v>Dustin Brinkmann</v>
      </c>
      <c r="D828" s="1" t="str">
        <f>VLOOKUP($B828,Table_sales_teams[],3,FALSE)</f>
        <v>Central</v>
      </c>
      <c r="E828" s="1" t="s">
        <v>21</v>
      </c>
      <c r="F828" s="1" t="s">
        <v>78</v>
      </c>
      <c r="G828" s="1" t="s">
        <v>23</v>
      </c>
      <c r="H828" s="2">
        <v>42905</v>
      </c>
      <c r="I828" s="2">
        <v>42975</v>
      </c>
      <c r="J828" s="1">
        <v>0</v>
      </c>
      <c r="K828" s="1">
        <f>YEAR(Table_sales_pipeline[[#This Row],[close_date]])</f>
        <v>2017</v>
      </c>
      <c r="L828" s="1" t="str">
        <f>TEXT(Table_sales_pipeline[[#This Row],[close_date]],"MMMM")</f>
        <v>August</v>
      </c>
    </row>
    <row r="829" spans="1:12" x14ac:dyDescent="0.3">
      <c r="A829" s="1" t="s">
        <v>511</v>
      </c>
      <c r="B829" s="1" t="s">
        <v>49</v>
      </c>
      <c r="C829" s="1" t="str">
        <f>VLOOKUP($B829,Table_sales_teams[],2,FALSE)</f>
        <v>Summer Sewald</v>
      </c>
      <c r="D829" s="1" t="str">
        <f>VLOOKUP($B829,Table_sales_teams[],3,FALSE)</f>
        <v>West</v>
      </c>
      <c r="E829" s="1" t="s">
        <v>10</v>
      </c>
      <c r="F829" s="1" t="s">
        <v>64</v>
      </c>
      <c r="G829" s="1" t="s">
        <v>23</v>
      </c>
      <c r="H829" s="2">
        <v>42867</v>
      </c>
      <c r="I829" s="2">
        <v>42950</v>
      </c>
      <c r="J829" s="1">
        <v>0</v>
      </c>
      <c r="K829" s="1">
        <f>YEAR(Table_sales_pipeline[[#This Row],[close_date]])</f>
        <v>2017</v>
      </c>
      <c r="L829" s="1" t="str">
        <f>TEXT(Table_sales_pipeline[[#This Row],[close_date]],"MMMM")</f>
        <v>August</v>
      </c>
    </row>
    <row r="830" spans="1:12" x14ac:dyDescent="0.3">
      <c r="A830" s="1" t="s">
        <v>519</v>
      </c>
      <c r="B830" s="1" t="s">
        <v>242</v>
      </c>
      <c r="C830" s="1" t="str">
        <f>VLOOKUP($B830,Table_sales_teams[],2,FALSE)</f>
        <v>Summer Sewald</v>
      </c>
      <c r="D830" s="1" t="str">
        <f>VLOOKUP($B830,Table_sales_teams[],3,FALSE)</f>
        <v>West</v>
      </c>
      <c r="E830" s="1" t="s">
        <v>15</v>
      </c>
      <c r="F830" s="1" t="s">
        <v>50</v>
      </c>
      <c r="G830" s="1" t="s">
        <v>12</v>
      </c>
      <c r="H830" s="2">
        <v>42876</v>
      </c>
      <c r="I830" s="2">
        <v>42958</v>
      </c>
      <c r="J830" s="1">
        <v>49</v>
      </c>
      <c r="K830" s="1">
        <f>YEAR(Table_sales_pipeline[[#This Row],[close_date]])</f>
        <v>2017</v>
      </c>
      <c r="L830" s="1" t="str">
        <f>TEXT(Table_sales_pipeline[[#This Row],[close_date]],"MMMM")</f>
        <v>August</v>
      </c>
    </row>
    <row r="831" spans="1:12" x14ac:dyDescent="0.3">
      <c r="A831" s="1" t="s">
        <v>523</v>
      </c>
      <c r="B831" s="1" t="s">
        <v>84</v>
      </c>
      <c r="C831" s="1" t="str">
        <f>VLOOKUP($B831,Table_sales_teams[],2,FALSE)</f>
        <v>Melvin Marxen</v>
      </c>
      <c r="D831" s="1" t="str">
        <f>VLOOKUP($B831,Table_sales_teams[],3,FALSE)</f>
        <v>Central</v>
      </c>
      <c r="E831" s="1" t="s">
        <v>21</v>
      </c>
      <c r="F831" s="1" t="s">
        <v>16</v>
      </c>
      <c r="G831" s="1" t="s">
        <v>23</v>
      </c>
      <c r="H831" s="2">
        <v>42863</v>
      </c>
      <c r="I831" s="2">
        <v>42968</v>
      </c>
      <c r="J831" s="1">
        <v>0</v>
      </c>
      <c r="K831" s="1">
        <f>YEAR(Table_sales_pipeline[[#This Row],[close_date]])</f>
        <v>2017</v>
      </c>
      <c r="L831" s="1" t="str">
        <f>TEXT(Table_sales_pipeline[[#This Row],[close_date]],"MMMM")</f>
        <v>August</v>
      </c>
    </row>
    <row r="832" spans="1:12" x14ac:dyDescent="0.3">
      <c r="A832" s="1" t="s">
        <v>526</v>
      </c>
      <c r="B832" s="1" t="s">
        <v>31</v>
      </c>
      <c r="C832" s="1" t="str">
        <f>VLOOKUP($B832,Table_sales_teams[],2,FALSE)</f>
        <v>Cara Losch</v>
      </c>
      <c r="D832" s="1" t="str">
        <f>VLOOKUP($B832,Table_sales_teams[],3,FALSE)</f>
        <v>East</v>
      </c>
      <c r="E832" s="1" t="s">
        <v>21</v>
      </c>
      <c r="F832" s="1" t="s">
        <v>76</v>
      </c>
      <c r="G832" s="1" t="s">
        <v>12</v>
      </c>
      <c r="H832" s="2">
        <v>42968</v>
      </c>
      <c r="I832" s="2">
        <v>42973</v>
      </c>
      <c r="J832" s="1">
        <v>592</v>
      </c>
      <c r="K832" s="1">
        <f>YEAR(Table_sales_pipeline[[#This Row],[close_date]])</f>
        <v>2017</v>
      </c>
      <c r="L832" s="1" t="str">
        <f>TEXT(Table_sales_pipeline[[#This Row],[close_date]],"MMMM")</f>
        <v>August</v>
      </c>
    </row>
    <row r="833" spans="1:12" x14ac:dyDescent="0.3">
      <c r="A833" s="1" t="s">
        <v>547</v>
      </c>
      <c r="B833" s="1" t="s">
        <v>9</v>
      </c>
      <c r="C833" s="1" t="str">
        <f>VLOOKUP($B833,Table_sales_teams[],2,FALSE)</f>
        <v>Melvin Marxen</v>
      </c>
      <c r="D833" s="1" t="str">
        <f>VLOOKUP($B833,Table_sales_teams[],3,FALSE)</f>
        <v>Central</v>
      </c>
      <c r="E833" s="1" t="s">
        <v>72</v>
      </c>
      <c r="F833" s="1" t="s">
        <v>22</v>
      </c>
      <c r="G833" s="1" t="s">
        <v>12</v>
      </c>
      <c r="H833" s="2">
        <v>42935</v>
      </c>
      <c r="I833" s="2">
        <v>42950</v>
      </c>
      <c r="J833" s="1">
        <v>1060</v>
      </c>
      <c r="K833" s="1">
        <f>YEAR(Table_sales_pipeline[[#This Row],[close_date]])</f>
        <v>2017</v>
      </c>
      <c r="L833" s="1" t="str">
        <f>TEXT(Table_sales_pipeline[[#This Row],[close_date]],"MMMM")</f>
        <v>August</v>
      </c>
    </row>
    <row r="834" spans="1:12" x14ac:dyDescent="0.3">
      <c r="A834" s="1" t="s">
        <v>3918</v>
      </c>
      <c r="B834" s="1" t="s">
        <v>143</v>
      </c>
      <c r="C834" s="1" t="str">
        <f>VLOOKUP($B834,Table_sales_teams[],2,FALSE)</f>
        <v>Dustin Brinkmann</v>
      </c>
      <c r="D834" s="1" t="str">
        <f>VLOOKUP($B834,Table_sales_teams[],3,FALSE)</f>
        <v>Central</v>
      </c>
      <c r="E834" s="1" t="s">
        <v>15</v>
      </c>
      <c r="F834" s="1" t="s">
        <v>362</v>
      </c>
      <c r="G834" s="1" t="s">
        <v>12</v>
      </c>
      <c r="H834" s="2">
        <v>42970</v>
      </c>
      <c r="I834" s="2">
        <v>42973</v>
      </c>
      <c r="J834" s="1">
        <v>54</v>
      </c>
      <c r="K834" s="1">
        <f>YEAR(Table_sales_pipeline[[#This Row],[close_date]])</f>
        <v>2017</v>
      </c>
      <c r="L834" s="1" t="str">
        <f>TEXT(Table_sales_pipeline[[#This Row],[close_date]],"MMMM")</f>
        <v>August</v>
      </c>
    </row>
    <row r="835" spans="1:12" x14ac:dyDescent="0.3">
      <c r="A835" s="1" t="s">
        <v>579</v>
      </c>
      <c r="B835" s="1" t="s">
        <v>14</v>
      </c>
      <c r="C835" s="1" t="str">
        <f>VLOOKUP($B835,Table_sales_teams[],2,FALSE)</f>
        <v>Dustin Brinkmann</v>
      </c>
      <c r="D835" s="1" t="str">
        <f>VLOOKUP($B835,Table_sales_teams[],3,FALSE)</f>
        <v>Central</v>
      </c>
      <c r="E835" s="1" t="s">
        <v>36</v>
      </c>
      <c r="F835" s="1" t="s">
        <v>99</v>
      </c>
      <c r="G835" s="1" t="s">
        <v>12</v>
      </c>
      <c r="H835" s="2">
        <v>42948</v>
      </c>
      <c r="I835" s="2">
        <v>42963</v>
      </c>
      <c r="J835" s="1">
        <v>3452</v>
      </c>
      <c r="K835" s="1">
        <f>YEAR(Table_sales_pipeline[[#This Row],[close_date]])</f>
        <v>2017</v>
      </c>
      <c r="L835" s="1" t="str">
        <f>TEXT(Table_sales_pipeline[[#This Row],[close_date]],"MMMM")</f>
        <v>August</v>
      </c>
    </row>
    <row r="836" spans="1:12" x14ac:dyDescent="0.3">
      <c r="A836" s="1" t="s">
        <v>581</v>
      </c>
      <c r="B836" s="1" t="s">
        <v>133</v>
      </c>
      <c r="C836" s="1" t="str">
        <f>VLOOKUP($B836,Table_sales_teams[],2,FALSE)</f>
        <v>Dustin Brinkmann</v>
      </c>
      <c r="D836" s="1" t="str">
        <f>VLOOKUP($B836,Table_sales_teams[],3,FALSE)</f>
        <v>Central</v>
      </c>
      <c r="E836" s="1" t="s">
        <v>21</v>
      </c>
      <c r="F836" s="1" t="s">
        <v>296</v>
      </c>
      <c r="G836" s="1" t="s">
        <v>23</v>
      </c>
      <c r="H836" s="2">
        <v>42881</v>
      </c>
      <c r="I836" s="2">
        <v>42959</v>
      </c>
      <c r="J836" s="1">
        <v>0</v>
      </c>
      <c r="K836" s="1">
        <f>YEAR(Table_sales_pipeline[[#This Row],[close_date]])</f>
        <v>2017</v>
      </c>
      <c r="L836" s="1" t="str">
        <f>TEXT(Table_sales_pipeline[[#This Row],[close_date]],"MMMM")</f>
        <v>August</v>
      </c>
    </row>
    <row r="837" spans="1:12" x14ac:dyDescent="0.3">
      <c r="A837" s="1" t="s">
        <v>582</v>
      </c>
      <c r="B837" s="1" t="s">
        <v>9</v>
      </c>
      <c r="C837" s="1" t="str">
        <f>VLOOKUP($B837,Table_sales_teams[],2,FALSE)</f>
        <v>Melvin Marxen</v>
      </c>
      <c r="D837" s="1" t="str">
        <f>VLOOKUP($B837,Table_sales_teams[],3,FALSE)</f>
        <v>Central</v>
      </c>
      <c r="E837" s="1" t="s">
        <v>10</v>
      </c>
      <c r="F837" s="1" t="s">
        <v>224</v>
      </c>
      <c r="G837" s="1" t="s">
        <v>23</v>
      </c>
      <c r="H837" s="2">
        <v>42874</v>
      </c>
      <c r="I837" s="2">
        <v>42974</v>
      </c>
      <c r="J837" s="1">
        <v>0</v>
      </c>
      <c r="K837" s="1">
        <f>YEAR(Table_sales_pipeline[[#This Row],[close_date]])</f>
        <v>2017</v>
      </c>
      <c r="L837" s="1" t="str">
        <f>TEXT(Table_sales_pipeline[[#This Row],[close_date]],"MMMM")</f>
        <v>August</v>
      </c>
    </row>
    <row r="838" spans="1:12" x14ac:dyDescent="0.3">
      <c r="A838" s="1" t="s">
        <v>610</v>
      </c>
      <c r="B838" s="1" t="s">
        <v>242</v>
      </c>
      <c r="C838" s="1" t="str">
        <f>VLOOKUP($B838,Table_sales_teams[],2,FALSE)</f>
        <v>Summer Sewald</v>
      </c>
      <c r="D838" s="1" t="str">
        <f>VLOOKUP($B838,Table_sales_teams[],3,FALSE)</f>
        <v>West</v>
      </c>
      <c r="E838" s="1" t="s">
        <v>72</v>
      </c>
      <c r="F838" s="1" t="s">
        <v>127</v>
      </c>
      <c r="G838" s="1" t="s">
        <v>12</v>
      </c>
      <c r="H838" s="2">
        <v>42888</v>
      </c>
      <c r="I838" s="2">
        <v>42976</v>
      </c>
      <c r="J838" s="1">
        <v>1046</v>
      </c>
      <c r="K838" s="1">
        <f>YEAR(Table_sales_pipeline[[#This Row],[close_date]])</f>
        <v>2017</v>
      </c>
      <c r="L838" s="1" t="str">
        <f>TEXT(Table_sales_pipeline[[#This Row],[close_date]],"MMMM")</f>
        <v>August</v>
      </c>
    </row>
    <row r="839" spans="1:12" x14ac:dyDescent="0.3">
      <c r="A839" s="1" t="s">
        <v>619</v>
      </c>
      <c r="B839" s="1" t="s">
        <v>80</v>
      </c>
      <c r="C839" s="1" t="str">
        <f>VLOOKUP($B839,Table_sales_teams[],2,FALSE)</f>
        <v>Rocco Neubert</v>
      </c>
      <c r="D839" s="1" t="str">
        <f>VLOOKUP($B839,Table_sales_teams[],3,FALSE)</f>
        <v>East</v>
      </c>
      <c r="E839" s="1" t="s">
        <v>21</v>
      </c>
      <c r="F839" s="1" t="s">
        <v>29</v>
      </c>
      <c r="G839" s="1" t="s">
        <v>12</v>
      </c>
      <c r="H839" s="2">
        <v>42955</v>
      </c>
      <c r="I839" s="2">
        <v>42974</v>
      </c>
      <c r="J839" s="1">
        <v>582</v>
      </c>
      <c r="K839" s="1">
        <f>YEAR(Table_sales_pipeline[[#This Row],[close_date]])</f>
        <v>2017</v>
      </c>
      <c r="L839" s="1" t="str">
        <f>TEXT(Table_sales_pipeline[[#This Row],[close_date]],"MMMM")</f>
        <v>August</v>
      </c>
    </row>
    <row r="840" spans="1:12" x14ac:dyDescent="0.3">
      <c r="A840" s="1" t="s">
        <v>623</v>
      </c>
      <c r="B840" s="1" t="s">
        <v>25</v>
      </c>
      <c r="C840" s="1" t="str">
        <f>VLOOKUP($B840,Table_sales_teams[],2,FALSE)</f>
        <v>Summer Sewald</v>
      </c>
      <c r="D840" s="1" t="str">
        <f>VLOOKUP($B840,Table_sales_teams[],3,FALSE)</f>
        <v>West</v>
      </c>
      <c r="E840" s="1" t="s">
        <v>10</v>
      </c>
      <c r="F840" s="1" t="s">
        <v>127</v>
      </c>
      <c r="G840" s="1" t="s">
        <v>23</v>
      </c>
      <c r="H840" s="2">
        <v>42867</v>
      </c>
      <c r="I840" s="2">
        <v>42948</v>
      </c>
      <c r="J840" s="1">
        <v>0</v>
      </c>
      <c r="K840" s="1">
        <f>YEAR(Table_sales_pipeline[[#This Row],[close_date]])</f>
        <v>2017</v>
      </c>
      <c r="L840" s="1" t="str">
        <f>TEXT(Table_sales_pipeline[[#This Row],[close_date]],"MMMM")</f>
        <v>August</v>
      </c>
    </row>
    <row r="841" spans="1:12" x14ac:dyDescent="0.3">
      <c r="A841" s="1" t="s">
        <v>3964</v>
      </c>
      <c r="B841" s="1" t="s">
        <v>133</v>
      </c>
      <c r="C841" s="1" t="str">
        <f>VLOOKUP($B841,Table_sales_teams[],2,FALSE)</f>
        <v>Dustin Brinkmann</v>
      </c>
      <c r="D841" s="1" t="str">
        <f>VLOOKUP($B841,Table_sales_teams[],3,FALSE)</f>
        <v>Central</v>
      </c>
      <c r="E841" s="1" t="s">
        <v>72</v>
      </c>
      <c r="F841" s="1" t="s">
        <v>362</v>
      </c>
      <c r="G841" s="1" t="s">
        <v>23</v>
      </c>
      <c r="H841" s="2">
        <v>42911</v>
      </c>
      <c r="I841" s="2">
        <v>42974</v>
      </c>
      <c r="J841" s="1">
        <v>0</v>
      </c>
      <c r="K841" s="1">
        <f>YEAR(Table_sales_pipeline[[#This Row],[close_date]])</f>
        <v>2017</v>
      </c>
      <c r="L841" s="1" t="str">
        <f>TEXT(Table_sales_pipeline[[#This Row],[close_date]],"MMMM")</f>
        <v>August</v>
      </c>
    </row>
    <row r="842" spans="1:12" x14ac:dyDescent="0.3">
      <c r="A842" s="1" t="s">
        <v>649</v>
      </c>
      <c r="B842" s="1" t="s">
        <v>80</v>
      </c>
      <c r="C842" s="1" t="str">
        <f>VLOOKUP($B842,Table_sales_teams[],2,FALSE)</f>
        <v>Rocco Neubert</v>
      </c>
      <c r="D842" s="1" t="str">
        <f>VLOOKUP($B842,Table_sales_teams[],3,FALSE)</f>
        <v>East</v>
      </c>
      <c r="E842" s="1" t="s">
        <v>72</v>
      </c>
      <c r="F842" s="1" t="s">
        <v>202</v>
      </c>
      <c r="G842" s="1" t="s">
        <v>12</v>
      </c>
      <c r="H842" s="2">
        <v>42895</v>
      </c>
      <c r="I842" s="2">
        <v>42969</v>
      </c>
      <c r="J842" s="1">
        <v>1176</v>
      </c>
      <c r="K842" s="1">
        <f>YEAR(Table_sales_pipeline[[#This Row],[close_date]])</f>
        <v>2017</v>
      </c>
      <c r="L842" s="1" t="str">
        <f>TEXT(Table_sales_pipeline[[#This Row],[close_date]],"MMMM")</f>
        <v>August</v>
      </c>
    </row>
    <row r="843" spans="1:12" x14ac:dyDescent="0.3">
      <c r="A843" s="1" t="s">
        <v>651</v>
      </c>
      <c r="B843" s="1" t="s">
        <v>86</v>
      </c>
      <c r="C843" s="1" t="str">
        <f>VLOOKUP($B843,Table_sales_teams[],2,FALSE)</f>
        <v>Celia Rouche</v>
      </c>
      <c r="D843" s="1" t="str">
        <f>VLOOKUP($B843,Table_sales_teams[],3,FALSE)</f>
        <v>West</v>
      </c>
      <c r="E843" s="1" t="s">
        <v>21</v>
      </c>
      <c r="F843" s="1" t="s">
        <v>212</v>
      </c>
      <c r="G843" s="1" t="s">
        <v>23</v>
      </c>
      <c r="H843" s="2">
        <v>42904</v>
      </c>
      <c r="I843" s="2">
        <v>42976</v>
      </c>
      <c r="J843" s="1">
        <v>0</v>
      </c>
      <c r="K843" s="1">
        <f>YEAR(Table_sales_pipeline[[#This Row],[close_date]])</f>
        <v>2017</v>
      </c>
      <c r="L843" s="1" t="str">
        <f>TEXT(Table_sales_pipeline[[#This Row],[close_date]],"MMMM")</f>
        <v>August</v>
      </c>
    </row>
    <row r="844" spans="1:12" x14ac:dyDescent="0.3">
      <c r="A844" s="1" t="s">
        <v>657</v>
      </c>
      <c r="B844" s="1" t="s">
        <v>14</v>
      </c>
      <c r="C844" s="1" t="str">
        <f>VLOOKUP($B844,Table_sales_teams[],2,FALSE)</f>
        <v>Dustin Brinkmann</v>
      </c>
      <c r="D844" s="1" t="str">
        <f>VLOOKUP($B844,Table_sales_teams[],3,FALSE)</f>
        <v>Central</v>
      </c>
      <c r="E844" s="1" t="s">
        <v>43</v>
      </c>
      <c r="F844" s="1" t="s">
        <v>137</v>
      </c>
      <c r="G844" s="1" t="s">
        <v>23</v>
      </c>
      <c r="H844" s="2">
        <v>42869</v>
      </c>
      <c r="I844" s="2">
        <v>42972</v>
      </c>
      <c r="J844" s="1">
        <v>0</v>
      </c>
      <c r="K844" s="1">
        <f>YEAR(Table_sales_pipeline[[#This Row],[close_date]])</f>
        <v>2017</v>
      </c>
      <c r="L844" s="1" t="str">
        <f>TEXT(Table_sales_pipeline[[#This Row],[close_date]],"MMMM")</f>
        <v>August</v>
      </c>
    </row>
    <row r="845" spans="1:12" x14ac:dyDescent="0.3">
      <c r="A845" s="1" t="s">
        <v>673</v>
      </c>
      <c r="B845" s="1" t="s">
        <v>143</v>
      </c>
      <c r="C845" s="1" t="str">
        <f>VLOOKUP($B845,Table_sales_teams[],2,FALSE)</f>
        <v>Dustin Brinkmann</v>
      </c>
      <c r="D845" s="1" t="str">
        <f>VLOOKUP($B845,Table_sales_teams[],3,FALSE)</f>
        <v>Central</v>
      </c>
      <c r="E845" s="1" t="s">
        <v>36</v>
      </c>
      <c r="F845" s="1" t="s">
        <v>258</v>
      </c>
      <c r="G845" s="1" t="s">
        <v>12</v>
      </c>
      <c r="H845" s="2">
        <v>42943</v>
      </c>
      <c r="I845" s="2">
        <v>42949</v>
      </c>
      <c r="J845" s="1">
        <v>3025</v>
      </c>
      <c r="K845" s="1">
        <f>YEAR(Table_sales_pipeline[[#This Row],[close_date]])</f>
        <v>2017</v>
      </c>
      <c r="L845" s="1" t="str">
        <f>TEXT(Table_sales_pipeline[[#This Row],[close_date]],"MMMM")</f>
        <v>August</v>
      </c>
    </row>
    <row r="846" spans="1:12" x14ac:dyDescent="0.3">
      <c r="A846" s="1" t="s">
        <v>674</v>
      </c>
      <c r="B846" s="1" t="s">
        <v>84</v>
      </c>
      <c r="C846" s="1" t="str">
        <f>VLOOKUP($B846,Table_sales_teams[],2,FALSE)</f>
        <v>Melvin Marxen</v>
      </c>
      <c r="D846" s="1" t="str">
        <f>VLOOKUP($B846,Table_sales_teams[],3,FALSE)</f>
        <v>Central</v>
      </c>
      <c r="E846" s="1" t="s">
        <v>10</v>
      </c>
      <c r="F846" s="1" t="s">
        <v>258</v>
      </c>
      <c r="G846" s="1" t="s">
        <v>23</v>
      </c>
      <c r="H846" s="2">
        <v>42965</v>
      </c>
      <c r="I846" s="2">
        <v>42972</v>
      </c>
      <c r="J846" s="1">
        <v>0</v>
      </c>
      <c r="K846" s="1">
        <f>YEAR(Table_sales_pipeline[[#This Row],[close_date]])</f>
        <v>2017</v>
      </c>
      <c r="L846" s="1" t="str">
        <f>TEXT(Table_sales_pipeline[[#This Row],[close_date]],"MMMM")</f>
        <v>August</v>
      </c>
    </row>
    <row r="847" spans="1:12" x14ac:dyDescent="0.3">
      <c r="A847" s="1" t="s">
        <v>685</v>
      </c>
      <c r="B847" s="1" t="s">
        <v>31</v>
      </c>
      <c r="C847" s="1" t="str">
        <f>VLOOKUP($B847,Table_sales_teams[],2,FALSE)</f>
        <v>Cara Losch</v>
      </c>
      <c r="D847" s="1" t="str">
        <f>VLOOKUP($B847,Table_sales_teams[],3,FALSE)</f>
        <v>East</v>
      </c>
      <c r="E847" s="1" t="s">
        <v>72</v>
      </c>
      <c r="F847" s="1" t="s">
        <v>174</v>
      </c>
      <c r="G847" s="1" t="s">
        <v>23</v>
      </c>
      <c r="H847" s="2">
        <v>42874</v>
      </c>
      <c r="I847" s="2">
        <v>42959</v>
      </c>
      <c r="J847" s="1">
        <v>0</v>
      </c>
      <c r="K847" s="1">
        <f>YEAR(Table_sales_pipeline[[#This Row],[close_date]])</f>
        <v>2017</v>
      </c>
      <c r="L847" s="1" t="str">
        <f>TEXT(Table_sales_pipeline[[#This Row],[close_date]],"MMMM")</f>
        <v>August</v>
      </c>
    </row>
    <row r="848" spans="1:12" x14ac:dyDescent="0.3">
      <c r="A848" s="1" t="s">
        <v>700</v>
      </c>
      <c r="B848" s="1" t="s">
        <v>97</v>
      </c>
      <c r="C848" s="1" t="str">
        <f>VLOOKUP($B848,Table_sales_teams[],2,FALSE)</f>
        <v>Celia Rouche</v>
      </c>
      <c r="D848" s="1" t="str">
        <f>VLOOKUP($B848,Table_sales_teams[],3,FALSE)</f>
        <v>West</v>
      </c>
      <c r="E848" s="1" t="s">
        <v>72</v>
      </c>
      <c r="F848" s="1" t="s">
        <v>264</v>
      </c>
      <c r="G848" s="1" t="s">
        <v>23</v>
      </c>
      <c r="H848" s="2">
        <v>42947</v>
      </c>
      <c r="I848" s="2">
        <v>42951</v>
      </c>
      <c r="J848" s="1">
        <v>0</v>
      </c>
      <c r="K848" s="1">
        <f>YEAR(Table_sales_pipeline[[#This Row],[close_date]])</f>
        <v>2017</v>
      </c>
      <c r="L848" s="1" t="str">
        <f>TEXT(Table_sales_pipeline[[#This Row],[close_date]],"MMMM")</f>
        <v>August</v>
      </c>
    </row>
    <row r="849" spans="1:12" x14ac:dyDescent="0.3">
      <c r="A849" s="1" t="s">
        <v>701</v>
      </c>
      <c r="B849" s="1" t="s">
        <v>115</v>
      </c>
      <c r="C849" s="1" t="str">
        <f>VLOOKUP($B849,Table_sales_teams[],2,FALSE)</f>
        <v>Rocco Neubert</v>
      </c>
      <c r="D849" s="1" t="str">
        <f>VLOOKUP($B849,Table_sales_teams[],3,FALSE)</f>
        <v>East</v>
      </c>
      <c r="E849" s="1" t="s">
        <v>72</v>
      </c>
      <c r="F849" s="1" t="s">
        <v>267</v>
      </c>
      <c r="G849" s="1" t="s">
        <v>12</v>
      </c>
      <c r="H849" s="2">
        <v>42881</v>
      </c>
      <c r="I849" s="2">
        <v>42957</v>
      </c>
      <c r="J849" s="1">
        <v>1354</v>
      </c>
      <c r="K849" s="1">
        <f>YEAR(Table_sales_pipeline[[#This Row],[close_date]])</f>
        <v>2017</v>
      </c>
      <c r="L849" s="1" t="str">
        <f>TEXT(Table_sales_pipeline[[#This Row],[close_date]],"MMMM")</f>
        <v>August</v>
      </c>
    </row>
    <row r="850" spans="1:12" x14ac:dyDescent="0.3">
      <c r="A850" s="1" t="s">
        <v>717</v>
      </c>
      <c r="B850" s="1" t="s">
        <v>39</v>
      </c>
      <c r="C850" s="1" t="str">
        <f>VLOOKUP($B850,Table_sales_teams[],2,FALSE)</f>
        <v>Rocco Neubert</v>
      </c>
      <c r="D850" s="1" t="str">
        <f>VLOOKUP($B850,Table_sales_teams[],3,FALSE)</f>
        <v>East</v>
      </c>
      <c r="E850" s="1" t="s">
        <v>36</v>
      </c>
      <c r="F850" s="1" t="s">
        <v>267</v>
      </c>
      <c r="G850" s="1" t="s">
        <v>23</v>
      </c>
      <c r="H850" s="2">
        <v>42889</v>
      </c>
      <c r="I850" s="2">
        <v>42974</v>
      </c>
      <c r="J850" s="1">
        <v>0</v>
      </c>
      <c r="K850" s="1">
        <f>YEAR(Table_sales_pipeline[[#This Row],[close_date]])</f>
        <v>2017</v>
      </c>
      <c r="L850" s="1" t="str">
        <f>TEXT(Table_sales_pipeline[[#This Row],[close_date]],"MMMM")</f>
        <v>August</v>
      </c>
    </row>
    <row r="851" spans="1:12" x14ac:dyDescent="0.3">
      <c r="A851" s="1" t="s">
        <v>731</v>
      </c>
      <c r="B851" s="1" t="s">
        <v>97</v>
      </c>
      <c r="C851" s="1" t="str">
        <f>VLOOKUP($B851,Table_sales_teams[],2,FALSE)</f>
        <v>Celia Rouche</v>
      </c>
      <c r="D851" s="1" t="str">
        <f>VLOOKUP($B851,Table_sales_teams[],3,FALSE)</f>
        <v>West</v>
      </c>
      <c r="E851" s="1" t="s">
        <v>217</v>
      </c>
      <c r="F851" s="1" t="s">
        <v>37</v>
      </c>
      <c r="G851" s="1" t="s">
        <v>12</v>
      </c>
      <c r="H851" s="2">
        <v>42877</v>
      </c>
      <c r="I851" s="2">
        <v>42961</v>
      </c>
      <c r="J851" s="1">
        <v>24745</v>
      </c>
      <c r="K851" s="1">
        <f>YEAR(Table_sales_pipeline[[#This Row],[close_date]])</f>
        <v>2017</v>
      </c>
      <c r="L851" s="1" t="str">
        <f>TEXT(Table_sales_pipeline[[#This Row],[close_date]],"MMMM")</f>
        <v>August</v>
      </c>
    </row>
    <row r="852" spans="1:12" x14ac:dyDescent="0.3">
      <c r="A852" s="1" t="s">
        <v>739</v>
      </c>
      <c r="B852" s="1" t="s">
        <v>9</v>
      </c>
      <c r="C852" s="1" t="str">
        <f>VLOOKUP($B852,Table_sales_teams[],2,FALSE)</f>
        <v>Melvin Marxen</v>
      </c>
      <c r="D852" s="1" t="str">
        <f>VLOOKUP($B852,Table_sales_teams[],3,FALSE)</f>
        <v>Central</v>
      </c>
      <c r="E852" s="1" t="s">
        <v>72</v>
      </c>
      <c r="F852" s="1" t="s">
        <v>54</v>
      </c>
      <c r="G852" s="1" t="s">
        <v>12</v>
      </c>
      <c r="H852" s="2">
        <v>42868</v>
      </c>
      <c r="I852" s="2">
        <v>42971</v>
      </c>
      <c r="J852" s="1">
        <v>987</v>
      </c>
      <c r="K852" s="1">
        <f>YEAR(Table_sales_pipeline[[#This Row],[close_date]])</f>
        <v>2017</v>
      </c>
      <c r="L852" s="1" t="str">
        <f>TEXT(Table_sales_pipeline[[#This Row],[close_date]],"MMMM")</f>
        <v>August</v>
      </c>
    </row>
    <row r="853" spans="1:12" x14ac:dyDescent="0.3">
      <c r="A853" s="1" t="s">
        <v>740</v>
      </c>
      <c r="B853" s="1" t="s">
        <v>124</v>
      </c>
      <c r="C853" s="1" t="str">
        <f>VLOOKUP($B853,Table_sales_teams[],2,FALSE)</f>
        <v>Celia Rouche</v>
      </c>
      <c r="D853" s="1" t="str">
        <f>VLOOKUP($B853,Table_sales_teams[],3,FALSE)</f>
        <v>West</v>
      </c>
      <c r="E853" s="1" t="s">
        <v>10</v>
      </c>
      <c r="F853" s="1" t="s">
        <v>159</v>
      </c>
      <c r="G853" s="1" t="s">
        <v>12</v>
      </c>
      <c r="H853" s="2">
        <v>42892</v>
      </c>
      <c r="I853" s="2">
        <v>42953</v>
      </c>
      <c r="J853" s="1">
        <v>4330</v>
      </c>
      <c r="K853" s="1">
        <f>YEAR(Table_sales_pipeline[[#This Row],[close_date]])</f>
        <v>2017</v>
      </c>
      <c r="L853" s="1" t="str">
        <f>TEXT(Table_sales_pipeline[[#This Row],[close_date]],"MMMM")</f>
        <v>August</v>
      </c>
    </row>
    <row r="854" spans="1:12" x14ac:dyDescent="0.3">
      <c r="A854" s="1" t="s">
        <v>755</v>
      </c>
      <c r="B854" s="1" t="s">
        <v>101</v>
      </c>
      <c r="C854" s="1" t="str">
        <f>VLOOKUP($B854,Table_sales_teams[],2,FALSE)</f>
        <v>Dustin Brinkmann</v>
      </c>
      <c r="D854" s="1" t="str">
        <f>VLOOKUP($B854,Table_sales_teams[],3,FALSE)</f>
        <v>Central</v>
      </c>
      <c r="E854" s="1" t="s">
        <v>15</v>
      </c>
      <c r="F854" s="1" t="s">
        <v>16</v>
      </c>
      <c r="G854" s="1" t="s">
        <v>12</v>
      </c>
      <c r="H854" s="2">
        <v>42897</v>
      </c>
      <c r="I854" s="2">
        <v>42967</v>
      </c>
      <c r="J854" s="1">
        <v>43</v>
      </c>
      <c r="K854" s="1">
        <f>YEAR(Table_sales_pipeline[[#This Row],[close_date]])</f>
        <v>2017</v>
      </c>
      <c r="L854" s="1" t="str">
        <f>TEXT(Table_sales_pipeline[[#This Row],[close_date]],"MMMM")</f>
        <v>August</v>
      </c>
    </row>
    <row r="855" spans="1:12" x14ac:dyDescent="0.3">
      <c r="A855" s="1" t="s">
        <v>766</v>
      </c>
      <c r="B855" s="1" t="s">
        <v>14</v>
      </c>
      <c r="C855" s="1" t="str">
        <f>VLOOKUP($B855,Table_sales_teams[],2,FALSE)</f>
        <v>Dustin Brinkmann</v>
      </c>
      <c r="D855" s="1" t="str">
        <f>VLOOKUP($B855,Table_sales_teams[],3,FALSE)</f>
        <v>Central</v>
      </c>
      <c r="E855" s="1" t="s">
        <v>21</v>
      </c>
      <c r="F855" s="1" t="s">
        <v>112</v>
      </c>
      <c r="G855" s="1" t="s">
        <v>12</v>
      </c>
      <c r="H855" s="2">
        <v>42876</v>
      </c>
      <c r="I855" s="2">
        <v>42958</v>
      </c>
      <c r="J855" s="1">
        <v>475</v>
      </c>
      <c r="K855" s="1">
        <f>YEAR(Table_sales_pipeline[[#This Row],[close_date]])</f>
        <v>2017</v>
      </c>
      <c r="L855" s="1" t="str">
        <f>TEXT(Table_sales_pipeline[[#This Row],[close_date]],"MMMM")</f>
        <v>August</v>
      </c>
    </row>
    <row r="856" spans="1:12" x14ac:dyDescent="0.3">
      <c r="A856" s="1" t="s">
        <v>775</v>
      </c>
      <c r="B856" s="1" t="s">
        <v>97</v>
      </c>
      <c r="C856" s="1" t="str">
        <f>VLOOKUP($B856,Table_sales_teams[],2,FALSE)</f>
        <v>Celia Rouche</v>
      </c>
      <c r="D856" s="1" t="str">
        <f>VLOOKUP($B856,Table_sales_teams[],3,FALSE)</f>
        <v>West</v>
      </c>
      <c r="E856" s="1" t="s">
        <v>72</v>
      </c>
      <c r="F856" s="1" t="s">
        <v>272</v>
      </c>
      <c r="G856" s="1" t="s">
        <v>12</v>
      </c>
      <c r="H856" s="2">
        <v>42893</v>
      </c>
      <c r="I856" s="2">
        <v>42963</v>
      </c>
      <c r="J856" s="1">
        <v>1101</v>
      </c>
      <c r="K856" s="1">
        <f>YEAR(Table_sales_pipeline[[#This Row],[close_date]])</f>
        <v>2017</v>
      </c>
      <c r="L856" s="1" t="str">
        <f>TEXT(Table_sales_pipeline[[#This Row],[close_date]],"MMMM")</f>
        <v>August</v>
      </c>
    </row>
    <row r="857" spans="1:12" x14ac:dyDescent="0.3">
      <c r="A857" s="1" t="s">
        <v>777</v>
      </c>
      <c r="B857" s="1" t="s">
        <v>80</v>
      </c>
      <c r="C857" s="1" t="str">
        <f>VLOOKUP($B857,Table_sales_teams[],2,FALSE)</f>
        <v>Rocco Neubert</v>
      </c>
      <c r="D857" s="1" t="str">
        <f>VLOOKUP($B857,Table_sales_teams[],3,FALSE)</f>
        <v>East</v>
      </c>
      <c r="E857" s="1" t="s">
        <v>10</v>
      </c>
      <c r="F857" s="1" t="s">
        <v>54</v>
      </c>
      <c r="G857" s="1" t="s">
        <v>23</v>
      </c>
      <c r="H857" s="2">
        <v>42871</v>
      </c>
      <c r="I857" s="2">
        <v>42960</v>
      </c>
      <c r="J857" s="1">
        <v>0</v>
      </c>
      <c r="K857" s="1">
        <f>YEAR(Table_sales_pipeline[[#This Row],[close_date]])</f>
        <v>2017</v>
      </c>
      <c r="L857" s="1" t="str">
        <f>TEXT(Table_sales_pipeline[[#This Row],[close_date]],"MMMM")</f>
        <v>August</v>
      </c>
    </row>
    <row r="858" spans="1:12" x14ac:dyDescent="0.3">
      <c r="A858" s="1" t="s">
        <v>783</v>
      </c>
      <c r="B858" s="1" t="s">
        <v>20</v>
      </c>
      <c r="C858" s="1" t="str">
        <f>VLOOKUP($B858,Table_sales_teams[],2,FALSE)</f>
        <v>Melvin Marxen</v>
      </c>
      <c r="D858" s="1" t="str">
        <f>VLOOKUP($B858,Table_sales_teams[],3,FALSE)</f>
        <v>Central</v>
      </c>
      <c r="E858" s="1" t="s">
        <v>36</v>
      </c>
      <c r="F858" s="1" t="s">
        <v>11</v>
      </c>
      <c r="G858" s="1" t="s">
        <v>12</v>
      </c>
      <c r="H858" s="2">
        <v>42940</v>
      </c>
      <c r="I858" s="2">
        <v>42954</v>
      </c>
      <c r="J858" s="1">
        <v>3271</v>
      </c>
      <c r="K858" s="1">
        <f>YEAR(Table_sales_pipeline[[#This Row],[close_date]])</f>
        <v>2017</v>
      </c>
      <c r="L858" s="1" t="str">
        <f>TEXT(Table_sales_pipeline[[#This Row],[close_date]],"MMMM")</f>
        <v>August</v>
      </c>
    </row>
    <row r="859" spans="1:12" x14ac:dyDescent="0.3">
      <c r="A859" s="1" t="s">
        <v>797</v>
      </c>
      <c r="B859" s="1" t="s">
        <v>49</v>
      </c>
      <c r="C859" s="1" t="str">
        <f>VLOOKUP($B859,Table_sales_teams[],2,FALSE)</f>
        <v>Summer Sewald</v>
      </c>
      <c r="D859" s="1" t="str">
        <f>VLOOKUP($B859,Table_sales_teams[],3,FALSE)</f>
        <v>West</v>
      </c>
      <c r="E859" s="1" t="s">
        <v>21</v>
      </c>
      <c r="F859" s="1" t="s">
        <v>390</v>
      </c>
      <c r="G859" s="1" t="s">
        <v>12</v>
      </c>
      <c r="H859" s="2">
        <v>42930</v>
      </c>
      <c r="I859" s="2">
        <v>42974</v>
      </c>
      <c r="J859" s="1">
        <v>431</v>
      </c>
      <c r="K859" s="1">
        <f>YEAR(Table_sales_pipeline[[#This Row],[close_date]])</f>
        <v>2017</v>
      </c>
      <c r="L859" s="1" t="str">
        <f>TEXT(Table_sales_pipeline[[#This Row],[close_date]],"MMMM")</f>
        <v>August</v>
      </c>
    </row>
    <row r="860" spans="1:12" x14ac:dyDescent="0.3">
      <c r="A860" s="1" t="s">
        <v>806</v>
      </c>
      <c r="B860" s="1" t="s">
        <v>242</v>
      </c>
      <c r="C860" s="1" t="str">
        <f>VLOOKUP($B860,Table_sales_teams[],2,FALSE)</f>
        <v>Summer Sewald</v>
      </c>
      <c r="D860" s="1" t="str">
        <f>VLOOKUP($B860,Table_sales_teams[],3,FALSE)</f>
        <v>West</v>
      </c>
      <c r="E860" s="1" t="s">
        <v>72</v>
      </c>
      <c r="F860" s="1" t="s">
        <v>37</v>
      </c>
      <c r="G860" s="1" t="s">
        <v>12</v>
      </c>
      <c r="H860" s="2">
        <v>42886</v>
      </c>
      <c r="I860" s="2">
        <v>42949</v>
      </c>
      <c r="J860" s="1">
        <v>1145</v>
      </c>
      <c r="K860" s="1">
        <f>YEAR(Table_sales_pipeline[[#This Row],[close_date]])</f>
        <v>2017</v>
      </c>
      <c r="L860" s="1" t="str">
        <f>TEXT(Table_sales_pipeline[[#This Row],[close_date]],"MMMM")</f>
        <v>August</v>
      </c>
    </row>
    <row r="861" spans="1:12" x14ac:dyDescent="0.3">
      <c r="A861" s="1" t="s">
        <v>807</v>
      </c>
      <c r="B861" s="1" t="s">
        <v>9</v>
      </c>
      <c r="C861" s="1" t="str">
        <f>VLOOKUP($B861,Table_sales_teams[],2,FALSE)</f>
        <v>Melvin Marxen</v>
      </c>
      <c r="D861" s="1" t="str">
        <f>VLOOKUP($B861,Table_sales_teams[],3,FALSE)</f>
        <v>Central</v>
      </c>
      <c r="E861" s="1" t="s">
        <v>72</v>
      </c>
      <c r="F861" s="1" t="s">
        <v>239</v>
      </c>
      <c r="G861" s="1" t="s">
        <v>23</v>
      </c>
      <c r="H861" s="2">
        <v>42895</v>
      </c>
      <c r="I861" s="2">
        <v>42973</v>
      </c>
      <c r="J861" s="1">
        <v>0</v>
      </c>
      <c r="K861" s="1">
        <f>YEAR(Table_sales_pipeline[[#This Row],[close_date]])</f>
        <v>2017</v>
      </c>
      <c r="L861" s="1" t="str">
        <f>TEXT(Table_sales_pipeline[[#This Row],[close_date]],"MMMM")</f>
        <v>August</v>
      </c>
    </row>
    <row r="862" spans="1:12" x14ac:dyDescent="0.3">
      <c r="A862" s="1" t="s">
        <v>822</v>
      </c>
      <c r="B862" s="1" t="s">
        <v>133</v>
      </c>
      <c r="C862" s="1" t="str">
        <f>VLOOKUP($B862,Table_sales_teams[],2,FALSE)</f>
        <v>Dustin Brinkmann</v>
      </c>
      <c r="D862" s="1" t="str">
        <f>VLOOKUP($B862,Table_sales_teams[],3,FALSE)</f>
        <v>Central</v>
      </c>
      <c r="E862" s="1" t="s">
        <v>72</v>
      </c>
      <c r="F862" s="1" t="s">
        <v>344</v>
      </c>
      <c r="G862" s="1" t="s">
        <v>23</v>
      </c>
      <c r="H862" s="2">
        <v>42859</v>
      </c>
      <c r="I862" s="2">
        <v>42967</v>
      </c>
      <c r="J862" s="1">
        <v>0</v>
      </c>
      <c r="K862" s="1">
        <f>YEAR(Table_sales_pipeline[[#This Row],[close_date]])</f>
        <v>2017</v>
      </c>
      <c r="L862" s="1" t="str">
        <f>TEXT(Table_sales_pipeline[[#This Row],[close_date]],"MMMM")</f>
        <v>August</v>
      </c>
    </row>
    <row r="863" spans="1:12" x14ac:dyDescent="0.3">
      <c r="A863" s="1" t="s">
        <v>831</v>
      </c>
      <c r="B863" s="1" t="s">
        <v>146</v>
      </c>
      <c r="C863" s="1" t="str">
        <f>VLOOKUP($B863,Table_sales_teams[],2,FALSE)</f>
        <v>Rocco Neubert</v>
      </c>
      <c r="D863" s="1" t="str">
        <f>VLOOKUP($B863,Table_sales_teams[],3,FALSE)</f>
        <v>East</v>
      </c>
      <c r="E863" s="1" t="s">
        <v>15</v>
      </c>
      <c r="F863" s="1" t="s">
        <v>147</v>
      </c>
      <c r="G863" s="1" t="s">
        <v>12</v>
      </c>
      <c r="H863" s="2">
        <v>42944</v>
      </c>
      <c r="I863" s="2">
        <v>42957</v>
      </c>
      <c r="J863" s="1">
        <v>53</v>
      </c>
      <c r="K863" s="1">
        <f>YEAR(Table_sales_pipeline[[#This Row],[close_date]])</f>
        <v>2017</v>
      </c>
      <c r="L863" s="1" t="str">
        <f>TEXT(Table_sales_pipeline[[#This Row],[close_date]],"MMMM")</f>
        <v>August</v>
      </c>
    </row>
    <row r="864" spans="1:12" x14ac:dyDescent="0.3">
      <c r="A864" s="1" t="s">
        <v>836</v>
      </c>
      <c r="B864" s="1" t="s">
        <v>20</v>
      </c>
      <c r="C864" s="1" t="str">
        <f>VLOOKUP($B864,Table_sales_teams[],2,FALSE)</f>
        <v>Melvin Marxen</v>
      </c>
      <c r="D864" s="1" t="str">
        <f>VLOOKUP($B864,Table_sales_teams[],3,FALSE)</f>
        <v>Central</v>
      </c>
      <c r="E864" s="1" t="s">
        <v>10</v>
      </c>
      <c r="F864" s="1" t="s">
        <v>239</v>
      </c>
      <c r="G864" s="1" t="s">
        <v>12</v>
      </c>
      <c r="H864" s="2">
        <v>42880</v>
      </c>
      <c r="I864" s="2">
        <v>42969</v>
      </c>
      <c r="J864" s="1">
        <v>4787</v>
      </c>
      <c r="K864" s="1">
        <f>YEAR(Table_sales_pipeline[[#This Row],[close_date]])</f>
        <v>2017</v>
      </c>
      <c r="L864" s="1" t="str">
        <f>TEXT(Table_sales_pipeline[[#This Row],[close_date]],"MMMM")</f>
        <v>August</v>
      </c>
    </row>
    <row r="865" spans="1:12" x14ac:dyDescent="0.3">
      <c r="A865" s="1" t="s">
        <v>847</v>
      </c>
      <c r="B865" s="1" t="s">
        <v>154</v>
      </c>
      <c r="C865" s="1" t="str">
        <f>VLOOKUP($B865,Table_sales_teams[],2,FALSE)</f>
        <v>Melvin Marxen</v>
      </c>
      <c r="D865" s="1" t="str">
        <f>VLOOKUP($B865,Table_sales_teams[],3,FALSE)</f>
        <v>Central</v>
      </c>
      <c r="E865" s="1" t="s">
        <v>43</v>
      </c>
      <c r="F865" s="1" t="s">
        <v>47</v>
      </c>
      <c r="G865" s="1" t="s">
        <v>12</v>
      </c>
      <c r="H865" s="2">
        <v>42955</v>
      </c>
      <c r="I865" s="2">
        <v>42966</v>
      </c>
      <c r="J865" s="1">
        <v>5572</v>
      </c>
      <c r="K865" s="1">
        <f>YEAR(Table_sales_pipeline[[#This Row],[close_date]])</f>
        <v>2017</v>
      </c>
      <c r="L865" s="1" t="str">
        <f>TEXT(Table_sales_pipeline[[#This Row],[close_date]],"MMMM")</f>
        <v>August</v>
      </c>
    </row>
    <row r="866" spans="1:12" x14ac:dyDescent="0.3">
      <c r="A866" s="1" t="s">
        <v>853</v>
      </c>
      <c r="B866" s="1" t="s">
        <v>28</v>
      </c>
      <c r="C866" s="1" t="str">
        <f>VLOOKUP($B866,Table_sales_teams[],2,FALSE)</f>
        <v>Cara Losch</v>
      </c>
      <c r="D866" s="1" t="str">
        <f>VLOOKUP($B866,Table_sales_teams[],3,FALSE)</f>
        <v>East</v>
      </c>
      <c r="E866" s="1" t="s">
        <v>10</v>
      </c>
      <c r="F866" s="1" t="s">
        <v>81</v>
      </c>
      <c r="G866" s="1" t="s">
        <v>12</v>
      </c>
      <c r="H866" s="2">
        <v>42849</v>
      </c>
      <c r="I866" s="2">
        <v>42951</v>
      </c>
      <c r="J866" s="1">
        <v>4505</v>
      </c>
      <c r="K866" s="1">
        <f>YEAR(Table_sales_pipeline[[#This Row],[close_date]])</f>
        <v>2017</v>
      </c>
      <c r="L866" s="1" t="str">
        <f>TEXT(Table_sales_pipeline[[#This Row],[close_date]],"MMMM")</f>
        <v>August</v>
      </c>
    </row>
    <row r="867" spans="1:12" x14ac:dyDescent="0.3">
      <c r="A867" s="1" t="s">
        <v>854</v>
      </c>
      <c r="B867" s="1" t="s">
        <v>86</v>
      </c>
      <c r="C867" s="1" t="str">
        <f>VLOOKUP($B867,Table_sales_teams[],2,FALSE)</f>
        <v>Celia Rouche</v>
      </c>
      <c r="D867" s="1" t="str">
        <f>VLOOKUP($B867,Table_sales_teams[],3,FALSE)</f>
        <v>West</v>
      </c>
      <c r="E867" s="1" t="s">
        <v>21</v>
      </c>
      <c r="F867" s="1" t="s">
        <v>668</v>
      </c>
      <c r="G867" s="1" t="s">
        <v>12</v>
      </c>
      <c r="H867" s="2">
        <v>42943</v>
      </c>
      <c r="I867" s="2">
        <v>42953</v>
      </c>
      <c r="J867" s="1">
        <v>651</v>
      </c>
      <c r="K867" s="1">
        <f>YEAR(Table_sales_pipeline[[#This Row],[close_date]])</f>
        <v>2017</v>
      </c>
      <c r="L867" s="1" t="str">
        <f>TEXT(Table_sales_pipeline[[#This Row],[close_date]],"MMMM")</f>
        <v>August</v>
      </c>
    </row>
    <row r="868" spans="1:12" x14ac:dyDescent="0.3">
      <c r="A868" s="1" t="s">
        <v>855</v>
      </c>
      <c r="B868" s="1" t="s">
        <v>49</v>
      </c>
      <c r="C868" s="1" t="str">
        <f>VLOOKUP($B868,Table_sales_teams[],2,FALSE)</f>
        <v>Summer Sewald</v>
      </c>
      <c r="D868" s="1" t="str">
        <f>VLOOKUP($B868,Table_sales_teams[],3,FALSE)</f>
        <v>West</v>
      </c>
      <c r="E868" s="1" t="s">
        <v>72</v>
      </c>
      <c r="F868" s="1" t="s">
        <v>188</v>
      </c>
      <c r="G868" s="1" t="s">
        <v>12</v>
      </c>
      <c r="H868" s="2">
        <v>42929</v>
      </c>
      <c r="I868" s="2">
        <v>42956</v>
      </c>
      <c r="J868" s="1">
        <v>1014</v>
      </c>
      <c r="K868" s="1">
        <f>YEAR(Table_sales_pipeline[[#This Row],[close_date]])</f>
        <v>2017</v>
      </c>
      <c r="L868" s="1" t="str">
        <f>TEXT(Table_sales_pipeline[[#This Row],[close_date]],"MMMM")</f>
        <v>August</v>
      </c>
    </row>
    <row r="869" spans="1:12" x14ac:dyDescent="0.3">
      <c r="A869" s="1" t="s">
        <v>4197</v>
      </c>
      <c r="B869" s="1" t="s">
        <v>101</v>
      </c>
      <c r="C869" s="1" t="str">
        <f>VLOOKUP($B869,Table_sales_teams[],2,FALSE)</f>
        <v>Dustin Brinkmann</v>
      </c>
      <c r="D869" s="1" t="str">
        <f>VLOOKUP($B869,Table_sales_teams[],3,FALSE)</f>
        <v>Central</v>
      </c>
      <c r="E869" s="1" t="s">
        <v>21</v>
      </c>
      <c r="F869" s="1" t="s">
        <v>52</v>
      </c>
      <c r="G869" s="1" t="s">
        <v>23</v>
      </c>
      <c r="H869" s="2">
        <v>42964</v>
      </c>
      <c r="I869" s="2">
        <v>42971</v>
      </c>
      <c r="J869" s="1">
        <v>0</v>
      </c>
      <c r="K869" s="1">
        <f>YEAR(Table_sales_pipeline[[#This Row],[close_date]])</f>
        <v>2017</v>
      </c>
      <c r="L869" s="1" t="str">
        <f>TEXT(Table_sales_pipeline[[#This Row],[close_date]],"MMMM")</f>
        <v>August</v>
      </c>
    </row>
    <row r="870" spans="1:12" x14ac:dyDescent="0.3">
      <c r="A870" s="1" t="s">
        <v>901</v>
      </c>
      <c r="B870" s="1" t="s">
        <v>39</v>
      </c>
      <c r="C870" s="1" t="str">
        <f>VLOOKUP($B870,Table_sales_teams[],2,FALSE)</f>
        <v>Rocco Neubert</v>
      </c>
      <c r="D870" s="1" t="str">
        <f>VLOOKUP($B870,Table_sales_teams[],3,FALSE)</f>
        <v>East</v>
      </c>
      <c r="E870" s="1" t="s">
        <v>10</v>
      </c>
      <c r="F870" s="1" t="s">
        <v>233</v>
      </c>
      <c r="G870" s="1" t="s">
        <v>23</v>
      </c>
      <c r="H870" s="2">
        <v>42894</v>
      </c>
      <c r="I870" s="2">
        <v>42974</v>
      </c>
      <c r="J870" s="1">
        <v>0</v>
      </c>
      <c r="K870" s="1">
        <f>YEAR(Table_sales_pipeline[[#This Row],[close_date]])</f>
        <v>2017</v>
      </c>
      <c r="L870" s="1" t="str">
        <f>TEXT(Table_sales_pipeline[[#This Row],[close_date]],"MMMM")</f>
        <v>August</v>
      </c>
    </row>
    <row r="871" spans="1:12" x14ac:dyDescent="0.3">
      <c r="A871" s="1" t="s">
        <v>905</v>
      </c>
      <c r="B871" s="1" t="s">
        <v>71</v>
      </c>
      <c r="C871" s="1" t="str">
        <f>VLOOKUP($B871,Table_sales_teams[],2,FALSE)</f>
        <v>Celia Rouche</v>
      </c>
      <c r="D871" s="1" t="str">
        <f>VLOOKUP($B871,Table_sales_teams[],3,FALSE)</f>
        <v>West</v>
      </c>
      <c r="E871" s="1" t="s">
        <v>36</v>
      </c>
      <c r="F871" s="1" t="s">
        <v>715</v>
      </c>
      <c r="G871" s="1" t="s">
        <v>23</v>
      </c>
      <c r="H871" s="2">
        <v>42949</v>
      </c>
      <c r="I871" s="2">
        <v>42957</v>
      </c>
      <c r="J871" s="1">
        <v>0</v>
      </c>
      <c r="K871" s="1">
        <f>YEAR(Table_sales_pipeline[[#This Row],[close_date]])</f>
        <v>2017</v>
      </c>
      <c r="L871" s="1" t="str">
        <f>TEXT(Table_sales_pipeline[[#This Row],[close_date]],"MMMM")</f>
        <v>August</v>
      </c>
    </row>
    <row r="872" spans="1:12" x14ac:dyDescent="0.3">
      <c r="A872" s="1" t="s">
        <v>924</v>
      </c>
      <c r="B872" s="1" t="s">
        <v>34</v>
      </c>
      <c r="C872" s="1" t="str">
        <f>VLOOKUP($B872,Table_sales_teams[],2,FALSE)</f>
        <v>Summer Sewald</v>
      </c>
      <c r="D872" s="1" t="str">
        <f>VLOOKUP($B872,Table_sales_teams[],3,FALSE)</f>
        <v>West</v>
      </c>
      <c r="E872" s="1" t="s">
        <v>72</v>
      </c>
      <c r="F872" s="1" t="s">
        <v>339</v>
      </c>
      <c r="G872" s="1" t="s">
        <v>12</v>
      </c>
      <c r="H872" s="2">
        <v>42866</v>
      </c>
      <c r="I872" s="2">
        <v>42964</v>
      </c>
      <c r="J872" s="1">
        <v>776</v>
      </c>
      <c r="K872" s="1">
        <f>YEAR(Table_sales_pipeline[[#This Row],[close_date]])</f>
        <v>2017</v>
      </c>
      <c r="L872" s="1" t="str">
        <f>TEXT(Table_sales_pipeline[[#This Row],[close_date]],"MMMM")</f>
        <v>August</v>
      </c>
    </row>
    <row r="873" spans="1:12" x14ac:dyDescent="0.3">
      <c r="A873" s="1" t="s">
        <v>925</v>
      </c>
      <c r="B873" s="1" t="s">
        <v>20</v>
      </c>
      <c r="C873" s="1" t="str">
        <f>VLOOKUP($B873,Table_sales_teams[],2,FALSE)</f>
        <v>Melvin Marxen</v>
      </c>
      <c r="D873" s="1" t="str">
        <f>VLOOKUP($B873,Table_sales_teams[],3,FALSE)</f>
        <v>Central</v>
      </c>
      <c r="E873" s="1" t="s">
        <v>10</v>
      </c>
      <c r="F873" s="1" t="s">
        <v>296</v>
      </c>
      <c r="G873" s="1" t="s">
        <v>23</v>
      </c>
      <c r="H873" s="2">
        <v>42950</v>
      </c>
      <c r="I873" s="2">
        <v>42962</v>
      </c>
      <c r="J873" s="1">
        <v>0</v>
      </c>
      <c r="K873" s="1">
        <f>YEAR(Table_sales_pipeline[[#This Row],[close_date]])</f>
        <v>2017</v>
      </c>
      <c r="L873" s="1" t="str">
        <f>TEXT(Table_sales_pipeline[[#This Row],[close_date]],"MMMM")</f>
        <v>August</v>
      </c>
    </row>
    <row r="874" spans="1:12" x14ac:dyDescent="0.3">
      <c r="A874" s="1" t="s">
        <v>4265</v>
      </c>
      <c r="B874" s="1" t="s">
        <v>14</v>
      </c>
      <c r="C874" s="1" t="str">
        <f>VLOOKUP($B874,Table_sales_teams[],2,FALSE)</f>
        <v>Dustin Brinkmann</v>
      </c>
      <c r="D874" s="1" t="str">
        <f>VLOOKUP($B874,Table_sales_teams[],3,FALSE)</f>
        <v>Central</v>
      </c>
      <c r="E874" s="1" t="s">
        <v>15</v>
      </c>
      <c r="F874" s="1" t="s">
        <v>221</v>
      </c>
      <c r="G874" s="1" t="s">
        <v>12</v>
      </c>
      <c r="H874" s="2">
        <v>42950</v>
      </c>
      <c r="I874" s="2">
        <v>42963</v>
      </c>
      <c r="J874" s="1">
        <v>52</v>
      </c>
      <c r="K874" s="1">
        <f>YEAR(Table_sales_pipeline[[#This Row],[close_date]])</f>
        <v>2017</v>
      </c>
      <c r="L874" s="1" t="str">
        <f>TEXT(Table_sales_pipeline[[#This Row],[close_date]],"MMMM")</f>
        <v>August</v>
      </c>
    </row>
    <row r="875" spans="1:12" x14ac:dyDescent="0.3">
      <c r="A875" s="1" t="s">
        <v>934</v>
      </c>
      <c r="B875" s="1" t="s">
        <v>242</v>
      </c>
      <c r="C875" s="1" t="str">
        <f>VLOOKUP($B875,Table_sales_teams[],2,FALSE)</f>
        <v>Summer Sewald</v>
      </c>
      <c r="D875" s="1" t="str">
        <f>VLOOKUP($B875,Table_sales_teams[],3,FALSE)</f>
        <v>West</v>
      </c>
      <c r="E875" s="1" t="s">
        <v>72</v>
      </c>
      <c r="F875" s="1" t="s">
        <v>54</v>
      </c>
      <c r="G875" s="1" t="s">
        <v>23</v>
      </c>
      <c r="H875" s="2">
        <v>42891</v>
      </c>
      <c r="I875" s="2">
        <v>42974</v>
      </c>
      <c r="J875" s="1">
        <v>0</v>
      </c>
      <c r="K875" s="1">
        <f>YEAR(Table_sales_pipeline[[#This Row],[close_date]])</f>
        <v>2017</v>
      </c>
      <c r="L875" s="1" t="str">
        <f>TEXT(Table_sales_pipeline[[#This Row],[close_date]],"MMMM")</f>
        <v>August</v>
      </c>
    </row>
    <row r="876" spans="1:12" x14ac:dyDescent="0.3">
      <c r="A876" s="1" t="s">
        <v>943</v>
      </c>
      <c r="B876" s="1" t="s">
        <v>187</v>
      </c>
      <c r="C876" s="1" t="str">
        <f>VLOOKUP($B876,Table_sales_teams[],2,FALSE)</f>
        <v>Summer Sewald</v>
      </c>
      <c r="D876" s="1" t="str">
        <f>VLOOKUP($B876,Table_sales_teams[],3,FALSE)</f>
        <v>West</v>
      </c>
      <c r="E876" s="1" t="s">
        <v>72</v>
      </c>
      <c r="F876" s="1" t="s">
        <v>164</v>
      </c>
      <c r="G876" s="1" t="s">
        <v>23</v>
      </c>
      <c r="H876" s="2">
        <v>42862</v>
      </c>
      <c r="I876" s="2">
        <v>42951</v>
      </c>
      <c r="J876" s="1">
        <v>0</v>
      </c>
      <c r="K876" s="1">
        <f>YEAR(Table_sales_pipeline[[#This Row],[close_date]])</f>
        <v>2017</v>
      </c>
      <c r="L876" s="1" t="str">
        <f>TEXT(Table_sales_pipeline[[#This Row],[close_date]],"MMMM")</f>
        <v>August</v>
      </c>
    </row>
    <row r="877" spans="1:12" x14ac:dyDescent="0.3">
      <c r="A877" s="1" t="s">
        <v>948</v>
      </c>
      <c r="B877" s="1" t="s">
        <v>9</v>
      </c>
      <c r="C877" s="1" t="str">
        <f>VLOOKUP($B877,Table_sales_teams[],2,FALSE)</f>
        <v>Melvin Marxen</v>
      </c>
      <c r="D877" s="1" t="str">
        <f>VLOOKUP($B877,Table_sales_teams[],3,FALSE)</f>
        <v>Central</v>
      </c>
      <c r="E877" s="1" t="s">
        <v>36</v>
      </c>
      <c r="F877" s="1" t="s">
        <v>47</v>
      </c>
      <c r="G877" s="1" t="s">
        <v>23</v>
      </c>
      <c r="H877" s="2">
        <v>42887</v>
      </c>
      <c r="I877" s="2">
        <v>42954</v>
      </c>
      <c r="J877" s="1">
        <v>0</v>
      </c>
      <c r="K877" s="1">
        <f>YEAR(Table_sales_pipeline[[#This Row],[close_date]])</f>
        <v>2017</v>
      </c>
      <c r="L877" s="1" t="str">
        <f>TEXT(Table_sales_pipeline[[#This Row],[close_date]],"MMMM")</f>
        <v>August</v>
      </c>
    </row>
    <row r="878" spans="1:12" x14ac:dyDescent="0.3">
      <c r="A878" s="1" t="s">
        <v>4289</v>
      </c>
      <c r="B878" s="1" t="s">
        <v>143</v>
      </c>
      <c r="C878" s="1" t="str">
        <f>VLOOKUP($B878,Table_sales_teams[],2,FALSE)</f>
        <v>Dustin Brinkmann</v>
      </c>
      <c r="D878" s="1" t="str">
        <f>VLOOKUP($B878,Table_sales_teams[],3,FALSE)</f>
        <v>Central</v>
      </c>
      <c r="E878" s="1" t="s">
        <v>36</v>
      </c>
      <c r="F878" s="1" t="s">
        <v>362</v>
      </c>
      <c r="G878" s="1" t="s">
        <v>12</v>
      </c>
      <c r="H878" s="2">
        <v>42932</v>
      </c>
      <c r="I878" s="2">
        <v>42959</v>
      </c>
      <c r="J878" s="1">
        <v>3146</v>
      </c>
      <c r="K878" s="1">
        <f>YEAR(Table_sales_pipeline[[#This Row],[close_date]])</f>
        <v>2017</v>
      </c>
      <c r="L878" s="1" t="str">
        <f>TEXT(Table_sales_pipeline[[#This Row],[close_date]],"MMMM")</f>
        <v>August</v>
      </c>
    </row>
    <row r="879" spans="1:12" x14ac:dyDescent="0.3">
      <c r="A879" s="1" t="s">
        <v>957</v>
      </c>
      <c r="B879" s="1" t="s">
        <v>86</v>
      </c>
      <c r="C879" s="1" t="str">
        <f>VLOOKUP($B879,Table_sales_teams[],2,FALSE)</f>
        <v>Celia Rouche</v>
      </c>
      <c r="D879" s="1" t="str">
        <f>VLOOKUP($B879,Table_sales_teams[],3,FALSE)</f>
        <v>West</v>
      </c>
      <c r="E879" s="1" t="s">
        <v>15</v>
      </c>
      <c r="F879" s="1" t="s">
        <v>64</v>
      </c>
      <c r="G879" s="1" t="s">
        <v>23</v>
      </c>
      <c r="H879" s="2">
        <v>42947</v>
      </c>
      <c r="I879" s="2">
        <v>42952</v>
      </c>
      <c r="J879" s="1">
        <v>0</v>
      </c>
      <c r="K879" s="1">
        <f>YEAR(Table_sales_pipeline[[#This Row],[close_date]])</f>
        <v>2017</v>
      </c>
      <c r="L879" s="1" t="str">
        <f>TEXT(Table_sales_pipeline[[#This Row],[close_date]],"MMMM")</f>
        <v>August</v>
      </c>
    </row>
    <row r="880" spans="1:12" x14ac:dyDescent="0.3">
      <c r="A880" s="1" t="s">
        <v>4324</v>
      </c>
      <c r="B880" s="1" t="s">
        <v>86</v>
      </c>
      <c r="C880" s="1" t="str">
        <f>VLOOKUP($B880,Table_sales_teams[],2,FALSE)</f>
        <v>Celia Rouche</v>
      </c>
      <c r="D880" s="1" t="str">
        <f>VLOOKUP($B880,Table_sales_teams[],3,FALSE)</f>
        <v>West</v>
      </c>
      <c r="E880" s="1" t="s">
        <v>15</v>
      </c>
      <c r="F880" s="1" t="s">
        <v>352</v>
      </c>
      <c r="G880" s="1" t="s">
        <v>23</v>
      </c>
      <c r="H880" s="2">
        <v>42954</v>
      </c>
      <c r="I880" s="2">
        <v>42960</v>
      </c>
      <c r="J880" s="1">
        <v>0</v>
      </c>
      <c r="K880" s="1">
        <f>YEAR(Table_sales_pipeline[[#This Row],[close_date]])</f>
        <v>2017</v>
      </c>
      <c r="L880" s="1" t="str">
        <f>TEXT(Table_sales_pipeline[[#This Row],[close_date]],"MMMM")</f>
        <v>August</v>
      </c>
    </row>
    <row r="881" spans="1:12" x14ac:dyDescent="0.3">
      <c r="A881" s="1" t="s">
        <v>986</v>
      </c>
      <c r="B881" s="1" t="s">
        <v>66</v>
      </c>
      <c r="C881" s="1" t="str">
        <f>VLOOKUP($B881,Table_sales_teams[],2,FALSE)</f>
        <v>Cara Losch</v>
      </c>
      <c r="D881" s="1" t="str">
        <f>VLOOKUP($B881,Table_sales_teams[],3,FALSE)</f>
        <v>East</v>
      </c>
      <c r="E881" s="1" t="s">
        <v>10</v>
      </c>
      <c r="F881" s="1" t="s">
        <v>419</v>
      </c>
      <c r="G881" s="1" t="s">
        <v>12</v>
      </c>
      <c r="H881" s="2">
        <v>42887</v>
      </c>
      <c r="I881" s="2">
        <v>42950</v>
      </c>
      <c r="J881" s="1">
        <v>4686</v>
      </c>
      <c r="K881" s="1">
        <f>YEAR(Table_sales_pipeline[[#This Row],[close_date]])</f>
        <v>2017</v>
      </c>
      <c r="L881" s="1" t="str">
        <f>TEXT(Table_sales_pipeline[[#This Row],[close_date]],"MMMM")</f>
        <v>August</v>
      </c>
    </row>
    <row r="882" spans="1:12" x14ac:dyDescent="0.3">
      <c r="A882" s="1" t="s">
        <v>996</v>
      </c>
      <c r="B882" s="1" t="s">
        <v>75</v>
      </c>
      <c r="C882" s="1" t="str">
        <f>VLOOKUP($B882,Table_sales_teams[],2,FALSE)</f>
        <v>Rocco Neubert</v>
      </c>
      <c r="D882" s="1" t="str">
        <f>VLOOKUP($B882,Table_sales_teams[],3,FALSE)</f>
        <v>East</v>
      </c>
      <c r="E882" s="1" t="s">
        <v>21</v>
      </c>
      <c r="F882" s="1" t="s">
        <v>102</v>
      </c>
      <c r="G882" s="1" t="s">
        <v>23</v>
      </c>
      <c r="H882" s="2">
        <v>42948</v>
      </c>
      <c r="I882" s="2">
        <v>42961</v>
      </c>
      <c r="J882" s="1">
        <v>0</v>
      </c>
      <c r="K882" s="1">
        <f>YEAR(Table_sales_pipeline[[#This Row],[close_date]])</f>
        <v>2017</v>
      </c>
      <c r="L882" s="1" t="str">
        <f>TEXT(Table_sales_pipeline[[#This Row],[close_date]],"MMMM")</f>
        <v>August</v>
      </c>
    </row>
    <row r="883" spans="1:12" x14ac:dyDescent="0.3">
      <c r="A883" s="1" t="s">
        <v>997</v>
      </c>
      <c r="B883" s="1" t="s">
        <v>172</v>
      </c>
      <c r="C883" s="1" t="str">
        <f>VLOOKUP($B883,Table_sales_teams[],2,FALSE)</f>
        <v>Melvin Marxen</v>
      </c>
      <c r="D883" s="1" t="str">
        <f>VLOOKUP($B883,Table_sales_teams[],3,FALSE)</f>
        <v>Central</v>
      </c>
      <c r="E883" s="1" t="s">
        <v>72</v>
      </c>
      <c r="F883" s="1" t="s">
        <v>176</v>
      </c>
      <c r="G883" s="1" t="s">
        <v>12</v>
      </c>
      <c r="H883" s="2">
        <v>42950</v>
      </c>
      <c r="I883" s="2">
        <v>42968</v>
      </c>
      <c r="J883" s="1">
        <v>1126</v>
      </c>
      <c r="K883" s="1">
        <f>YEAR(Table_sales_pipeline[[#This Row],[close_date]])</f>
        <v>2017</v>
      </c>
      <c r="L883" s="1" t="str">
        <f>TEXT(Table_sales_pipeline[[#This Row],[close_date]],"MMMM")</f>
        <v>August</v>
      </c>
    </row>
    <row r="884" spans="1:12" x14ac:dyDescent="0.3">
      <c r="A884" s="1" t="s">
        <v>1000</v>
      </c>
      <c r="B884" s="1" t="s">
        <v>86</v>
      </c>
      <c r="C884" s="1" t="str">
        <f>VLOOKUP($B884,Table_sales_teams[],2,FALSE)</f>
        <v>Celia Rouche</v>
      </c>
      <c r="D884" s="1" t="str">
        <f>VLOOKUP($B884,Table_sales_teams[],3,FALSE)</f>
        <v>West</v>
      </c>
      <c r="E884" s="1" t="s">
        <v>10</v>
      </c>
      <c r="F884" s="1" t="s">
        <v>64</v>
      </c>
      <c r="G884" s="1" t="s">
        <v>12</v>
      </c>
      <c r="H884" s="2">
        <v>42948</v>
      </c>
      <c r="I884" s="2">
        <v>42966</v>
      </c>
      <c r="J884" s="1">
        <v>5300</v>
      </c>
      <c r="K884" s="1">
        <f>YEAR(Table_sales_pipeline[[#This Row],[close_date]])</f>
        <v>2017</v>
      </c>
      <c r="L884" s="1" t="str">
        <f>TEXT(Table_sales_pipeline[[#This Row],[close_date]],"MMMM")</f>
        <v>August</v>
      </c>
    </row>
    <row r="885" spans="1:12" x14ac:dyDescent="0.3">
      <c r="A885" s="1" t="s">
        <v>1002</v>
      </c>
      <c r="B885" s="1" t="s">
        <v>115</v>
      </c>
      <c r="C885" s="1" t="str">
        <f>VLOOKUP($B885,Table_sales_teams[],2,FALSE)</f>
        <v>Rocco Neubert</v>
      </c>
      <c r="D885" s="1" t="str">
        <f>VLOOKUP($B885,Table_sales_teams[],3,FALSE)</f>
        <v>East</v>
      </c>
      <c r="E885" s="1" t="s">
        <v>15</v>
      </c>
      <c r="F885" s="1" t="s">
        <v>139</v>
      </c>
      <c r="G885" s="1" t="s">
        <v>12</v>
      </c>
      <c r="H885" s="2">
        <v>42876</v>
      </c>
      <c r="I885" s="2">
        <v>42956</v>
      </c>
      <c r="J885" s="1">
        <v>53</v>
      </c>
      <c r="K885" s="1">
        <f>YEAR(Table_sales_pipeline[[#This Row],[close_date]])</f>
        <v>2017</v>
      </c>
      <c r="L885" s="1" t="str">
        <f>TEXT(Table_sales_pipeline[[#This Row],[close_date]],"MMMM")</f>
        <v>August</v>
      </c>
    </row>
    <row r="886" spans="1:12" x14ac:dyDescent="0.3">
      <c r="A886" s="1" t="s">
        <v>1003</v>
      </c>
      <c r="B886" s="1" t="s">
        <v>25</v>
      </c>
      <c r="C886" s="1" t="str">
        <f>VLOOKUP($B886,Table_sales_teams[],2,FALSE)</f>
        <v>Summer Sewald</v>
      </c>
      <c r="D886" s="1" t="str">
        <f>VLOOKUP($B886,Table_sales_teams[],3,FALSE)</f>
        <v>West</v>
      </c>
      <c r="E886" s="1" t="s">
        <v>36</v>
      </c>
      <c r="F886" s="1" t="s">
        <v>328</v>
      </c>
      <c r="G886" s="1" t="s">
        <v>12</v>
      </c>
      <c r="H886" s="2">
        <v>42954</v>
      </c>
      <c r="I886" s="2">
        <v>42964</v>
      </c>
      <c r="J886" s="1">
        <v>3039</v>
      </c>
      <c r="K886" s="1">
        <f>YEAR(Table_sales_pipeline[[#This Row],[close_date]])</f>
        <v>2017</v>
      </c>
      <c r="L886" s="1" t="str">
        <f>TEXT(Table_sales_pipeline[[#This Row],[close_date]],"MMMM")</f>
        <v>August</v>
      </c>
    </row>
    <row r="887" spans="1:12" x14ac:dyDescent="0.3">
      <c r="A887" s="1" t="s">
        <v>1011</v>
      </c>
      <c r="B887" s="1" t="s">
        <v>97</v>
      </c>
      <c r="C887" s="1" t="str">
        <f>VLOOKUP($B887,Table_sales_teams[],2,FALSE)</f>
        <v>Celia Rouche</v>
      </c>
      <c r="D887" s="1" t="str">
        <f>VLOOKUP($B887,Table_sales_teams[],3,FALSE)</f>
        <v>West</v>
      </c>
      <c r="E887" s="1" t="s">
        <v>10</v>
      </c>
      <c r="F887" s="1" t="s">
        <v>64</v>
      </c>
      <c r="G887" s="1" t="s">
        <v>23</v>
      </c>
      <c r="H887" s="2">
        <v>42872</v>
      </c>
      <c r="I887" s="2">
        <v>42959</v>
      </c>
      <c r="J887" s="1">
        <v>0</v>
      </c>
      <c r="K887" s="1">
        <f>YEAR(Table_sales_pipeline[[#This Row],[close_date]])</f>
        <v>2017</v>
      </c>
      <c r="L887" s="1" t="str">
        <f>TEXT(Table_sales_pipeline[[#This Row],[close_date]],"MMMM")</f>
        <v>August</v>
      </c>
    </row>
    <row r="888" spans="1:12" x14ac:dyDescent="0.3">
      <c r="A888" s="1" t="s">
        <v>1015</v>
      </c>
      <c r="B888" s="1" t="s">
        <v>14</v>
      </c>
      <c r="C888" s="1" t="str">
        <f>VLOOKUP($B888,Table_sales_teams[],2,FALSE)</f>
        <v>Dustin Brinkmann</v>
      </c>
      <c r="D888" s="1" t="str">
        <f>VLOOKUP($B888,Table_sales_teams[],3,FALSE)</f>
        <v>Central</v>
      </c>
      <c r="E888" s="1" t="s">
        <v>36</v>
      </c>
      <c r="F888" s="1" t="s">
        <v>112</v>
      </c>
      <c r="G888" s="1" t="s">
        <v>23</v>
      </c>
      <c r="H888" s="2">
        <v>42860</v>
      </c>
      <c r="I888" s="2">
        <v>42962</v>
      </c>
      <c r="J888" s="1">
        <v>0</v>
      </c>
      <c r="K888" s="1">
        <f>YEAR(Table_sales_pipeline[[#This Row],[close_date]])</f>
        <v>2017</v>
      </c>
      <c r="L888" s="1" t="str">
        <f>TEXT(Table_sales_pipeline[[#This Row],[close_date]],"MMMM")</f>
        <v>August</v>
      </c>
    </row>
    <row r="889" spans="1:12" x14ac:dyDescent="0.3">
      <c r="A889" s="1" t="s">
        <v>1028</v>
      </c>
      <c r="B889" s="1" t="s">
        <v>86</v>
      </c>
      <c r="C889" s="1" t="str">
        <f>VLOOKUP($B889,Table_sales_teams[],2,FALSE)</f>
        <v>Celia Rouche</v>
      </c>
      <c r="D889" s="1" t="str">
        <f>VLOOKUP($B889,Table_sales_teams[],3,FALSE)</f>
        <v>West</v>
      </c>
      <c r="E889" s="1" t="s">
        <v>36</v>
      </c>
      <c r="F889" s="1" t="s">
        <v>54</v>
      </c>
      <c r="G889" s="1" t="s">
        <v>23</v>
      </c>
      <c r="H889" s="2">
        <v>42964</v>
      </c>
      <c r="I889" s="2">
        <v>42965</v>
      </c>
      <c r="J889" s="1">
        <v>0</v>
      </c>
      <c r="K889" s="1">
        <f>YEAR(Table_sales_pipeline[[#This Row],[close_date]])</f>
        <v>2017</v>
      </c>
      <c r="L889" s="1" t="str">
        <f>TEXT(Table_sales_pipeline[[#This Row],[close_date]],"MMMM")</f>
        <v>August</v>
      </c>
    </row>
    <row r="890" spans="1:12" x14ac:dyDescent="0.3">
      <c r="A890" s="1" t="s">
        <v>1061</v>
      </c>
      <c r="B890" s="1" t="s">
        <v>97</v>
      </c>
      <c r="C890" s="1" t="str">
        <f>VLOOKUP($B890,Table_sales_teams[],2,FALSE)</f>
        <v>Celia Rouche</v>
      </c>
      <c r="D890" s="1" t="str">
        <f>VLOOKUP($B890,Table_sales_teams[],3,FALSE)</f>
        <v>West</v>
      </c>
      <c r="E890" s="1" t="s">
        <v>15</v>
      </c>
      <c r="F890" s="1" t="s">
        <v>668</v>
      </c>
      <c r="G890" s="1" t="s">
        <v>23</v>
      </c>
      <c r="H890" s="2">
        <v>42921</v>
      </c>
      <c r="I890" s="2">
        <v>42970</v>
      </c>
      <c r="J890" s="1">
        <v>0</v>
      </c>
      <c r="K890" s="1">
        <f>YEAR(Table_sales_pipeline[[#This Row],[close_date]])</f>
        <v>2017</v>
      </c>
      <c r="L890" s="1" t="str">
        <f>TEXT(Table_sales_pipeline[[#This Row],[close_date]],"MMMM")</f>
        <v>August</v>
      </c>
    </row>
    <row r="891" spans="1:12" x14ac:dyDescent="0.3">
      <c r="A891" s="1" t="s">
        <v>1065</v>
      </c>
      <c r="B891" s="1" t="s">
        <v>187</v>
      </c>
      <c r="C891" s="1" t="str">
        <f>VLOOKUP($B891,Table_sales_teams[],2,FALSE)</f>
        <v>Summer Sewald</v>
      </c>
      <c r="D891" s="1" t="str">
        <f>VLOOKUP($B891,Table_sales_teams[],3,FALSE)</f>
        <v>West</v>
      </c>
      <c r="E891" s="1" t="s">
        <v>72</v>
      </c>
      <c r="F891" s="1" t="s">
        <v>164</v>
      </c>
      <c r="G891" s="1" t="s">
        <v>23</v>
      </c>
      <c r="H891" s="2">
        <v>42972</v>
      </c>
      <c r="I891" s="2">
        <v>42978</v>
      </c>
      <c r="J891" s="1">
        <v>0</v>
      </c>
      <c r="K891" s="1">
        <f>YEAR(Table_sales_pipeline[[#This Row],[close_date]])</f>
        <v>2017</v>
      </c>
      <c r="L891" s="1" t="str">
        <f>TEXT(Table_sales_pipeline[[#This Row],[close_date]],"MMMM")</f>
        <v>August</v>
      </c>
    </row>
    <row r="892" spans="1:12" x14ac:dyDescent="0.3">
      <c r="A892" s="1" t="s">
        <v>1085</v>
      </c>
      <c r="B892" s="1" t="s">
        <v>187</v>
      </c>
      <c r="C892" s="1" t="str">
        <f>VLOOKUP($B892,Table_sales_teams[],2,FALSE)</f>
        <v>Summer Sewald</v>
      </c>
      <c r="D892" s="1" t="str">
        <f>VLOOKUP($B892,Table_sales_teams[],3,FALSE)</f>
        <v>West</v>
      </c>
      <c r="E892" s="1" t="s">
        <v>72</v>
      </c>
      <c r="F892" s="1" t="s">
        <v>61</v>
      </c>
      <c r="G892" s="1" t="s">
        <v>23</v>
      </c>
      <c r="H892" s="2">
        <v>42919</v>
      </c>
      <c r="I892" s="2">
        <v>42962</v>
      </c>
      <c r="J892" s="1">
        <v>0</v>
      </c>
      <c r="K892" s="1">
        <f>YEAR(Table_sales_pipeline[[#This Row],[close_date]])</f>
        <v>2017</v>
      </c>
      <c r="L892" s="1" t="str">
        <f>TEXT(Table_sales_pipeline[[#This Row],[close_date]],"MMMM")</f>
        <v>August</v>
      </c>
    </row>
    <row r="893" spans="1:12" x14ac:dyDescent="0.3">
      <c r="A893" s="1" t="s">
        <v>1090</v>
      </c>
      <c r="B893" s="1" t="s">
        <v>101</v>
      </c>
      <c r="C893" s="1" t="str">
        <f>VLOOKUP($B893,Table_sales_teams[],2,FALSE)</f>
        <v>Dustin Brinkmann</v>
      </c>
      <c r="D893" s="1" t="str">
        <f>VLOOKUP($B893,Table_sales_teams[],3,FALSE)</f>
        <v>Central</v>
      </c>
      <c r="E893" s="1" t="s">
        <v>36</v>
      </c>
      <c r="F893" s="1" t="s">
        <v>224</v>
      </c>
      <c r="G893" s="1" t="s">
        <v>23</v>
      </c>
      <c r="H893" s="2">
        <v>42867</v>
      </c>
      <c r="I893" s="2">
        <v>42961</v>
      </c>
      <c r="J893" s="1">
        <v>0</v>
      </c>
      <c r="K893" s="1">
        <f>YEAR(Table_sales_pipeline[[#This Row],[close_date]])</f>
        <v>2017</v>
      </c>
      <c r="L893" s="1" t="str">
        <f>TEXT(Table_sales_pipeline[[#This Row],[close_date]],"MMMM")</f>
        <v>August</v>
      </c>
    </row>
    <row r="894" spans="1:12" x14ac:dyDescent="0.3">
      <c r="A894" s="1" t="s">
        <v>1096</v>
      </c>
      <c r="B894" s="1" t="s">
        <v>90</v>
      </c>
      <c r="C894" s="1" t="str">
        <f>VLOOKUP($B894,Table_sales_teams[],2,FALSE)</f>
        <v>Cara Losch</v>
      </c>
      <c r="D894" s="1" t="str">
        <f>VLOOKUP($B894,Table_sales_teams[],3,FALSE)</f>
        <v>East</v>
      </c>
      <c r="E894" s="1" t="s">
        <v>21</v>
      </c>
      <c r="F894" s="1" t="s">
        <v>414</v>
      </c>
      <c r="G894" s="1" t="s">
        <v>12</v>
      </c>
      <c r="H894" s="2">
        <v>42901</v>
      </c>
      <c r="I894" s="2">
        <v>42976</v>
      </c>
      <c r="J894" s="1">
        <v>514</v>
      </c>
      <c r="K894" s="1">
        <f>YEAR(Table_sales_pipeline[[#This Row],[close_date]])</f>
        <v>2017</v>
      </c>
      <c r="L894" s="1" t="str">
        <f>TEXT(Table_sales_pipeline[[#This Row],[close_date]],"MMMM")</f>
        <v>August</v>
      </c>
    </row>
    <row r="895" spans="1:12" x14ac:dyDescent="0.3">
      <c r="A895" s="1" t="s">
        <v>1107</v>
      </c>
      <c r="B895" s="1" t="s">
        <v>86</v>
      </c>
      <c r="C895" s="1" t="str">
        <f>VLOOKUP($B895,Table_sales_teams[],2,FALSE)</f>
        <v>Celia Rouche</v>
      </c>
      <c r="D895" s="1" t="str">
        <f>VLOOKUP($B895,Table_sales_teams[],3,FALSE)</f>
        <v>West</v>
      </c>
      <c r="E895" s="1" t="s">
        <v>10</v>
      </c>
      <c r="F895" s="1" t="s">
        <v>264</v>
      </c>
      <c r="G895" s="1" t="s">
        <v>23</v>
      </c>
      <c r="H895" s="2">
        <v>42848</v>
      </c>
      <c r="I895" s="2">
        <v>42960</v>
      </c>
      <c r="J895" s="1">
        <v>0</v>
      </c>
      <c r="K895" s="1">
        <f>YEAR(Table_sales_pipeline[[#This Row],[close_date]])</f>
        <v>2017</v>
      </c>
      <c r="L895" s="1" t="str">
        <f>TEXT(Table_sales_pipeline[[#This Row],[close_date]],"MMMM")</f>
        <v>August</v>
      </c>
    </row>
    <row r="896" spans="1:12" x14ac:dyDescent="0.3">
      <c r="A896" s="1" t="s">
        <v>1110</v>
      </c>
      <c r="B896" s="1" t="s">
        <v>46</v>
      </c>
      <c r="C896" s="1" t="str">
        <f>VLOOKUP($B896,Table_sales_teams[],2,FALSE)</f>
        <v>Dustin Brinkmann</v>
      </c>
      <c r="D896" s="1" t="str">
        <f>VLOOKUP($B896,Table_sales_teams[],3,FALSE)</f>
        <v>Central</v>
      </c>
      <c r="E896" s="1" t="s">
        <v>15</v>
      </c>
      <c r="F896" s="1" t="s">
        <v>144</v>
      </c>
      <c r="G896" s="1" t="s">
        <v>23</v>
      </c>
      <c r="H896" s="2">
        <v>42939</v>
      </c>
      <c r="I896" s="2">
        <v>42953</v>
      </c>
      <c r="J896" s="1">
        <v>0</v>
      </c>
      <c r="K896" s="1">
        <f>YEAR(Table_sales_pipeline[[#This Row],[close_date]])</f>
        <v>2017</v>
      </c>
      <c r="L896" s="1" t="str">
        <f>TEXT(Table_sales_pipeline[[#This Row],[close_date]],"MMMM")</f>
        <v>August</v>
      </c>
    </row>
    <row r="897" spans="1:12" x14ac:dyDescent="0.3">
      <c r="A897" s="1" t="s">
        <v>1116</v>
      </c>
      <c r="B897" s="1" t="s">
        <v>80</v>
      </c>
      <c r="C897" s="1" t="str">
        <f>VLOOKUP($B897,Table_sales_teams[],2,FALSE)</f>
        <v>Rocco Neubert</v>
      </c>
      <c r="D897" s="1" t="str">
        <f>VLOOKUP($B897,Table_sales_teams[],3,FALSE)</f>
        <v>East</v>
      </c>
      <c r="E897" s="1" t="s">
        <v>36</v>
      </c>
      <c r="F897" s="1" t="s">
        <v>76</v>
      </c>
      <c r="G897" s="1" t="s">
        <v>23</v>
      </c>
      <c r="H897" s="2">
        <v>42961</v>
      </c>
      <c r="I897" s="2">
        <v>42969</v>
      </c>
      <c r="J897" s="1">
        <v>0</v>
      </c>
      <c r="K897" s="1">
        <f>YEAR(Table_sales_pipeline[[#This Row],[close_date]])</f>
        <v>2017</v>
      </c>
      <c r="L897" s="1" t="str">
        <f>TEXT(Table_sales_pipeline[[#This Row],[close_date]],"MMMM")</f>
        <v>August</v>
      </c>
    </row>
    <row r="898" spans="1:12" x14ac:dyDescent="0.3">
      <c r="A898" s="1" t="s">
        <v>1165</v>
      </c>
      <c r="B898" s="1" t="s">
        <v>172</v>
      </c>
      <c r="C898" s="1" t="str">
        <f>VLOOKUP($B898,Table_sales_teams[],2,FALSE)</f>
        <v>Melvin Marxen</v>
      </c>
      <c r="D898" s="1" t="str">
        <f>VLOOKUP($B898,Table_sales_teams[],3,FALSE)</f>
        <v>Central</v>
      </c>
      <c r="E898" s="1" t="s">
        <v>72</v>
      </c>
      <c r="F898" s="1" t="s">
        <v>258</v>
      </c>
      <c r="G898" s="1" t="s">
        <v>12</v>
      </c>
      <c r="H898" s="2">
        <v>42929</v>
      </c>
      <c r="I898" s="2">
        <v>42976</v>
      </c>
      <c r="J898" s="1">
        <v>943</v>
      </c>
      <c r="K898" s="1">
        <f>YEAR(Table_sales_pipeline[[#This Row],[close_date]])</f>
        <v>2017</v>
      </c>
      <c r="L898" s="1" t="str">
        <f>TEXT(Table_sales_pipeline[[#This Row],[close_date]],"MMMM")</f>
        <v>August</v>
      </c>
    </row>
    <row r="899" spans="1:12" x14ac:dyDescent="0.3">
      <c r="A899" s="1" t="s">
        <v>1166</v>
      </c>
      <c r="B899" s="1" t="s">
        <v>101</v>
      </c>
      <c r="C899" s="1" t="str">
        <f>VLOOKUP($B899,Table_sales_teams[],2,FALSE)</f>
        <v>Dustin Brinkmann</v>
      </c>
      <c r="D899" s="1" t="str">
        <f>VLOOKUP($B899,Table_sales_teams[],3,FALSE)</f>
        <v>Central</v>
      </c>
      <c r="E899" s="1" t="s">
        <v>36</v>
      </c>
      <c r="F899" s="1" t="s">
        <v>193</v>
      </c>
      <c r="G899" s="1" t="s">
        <v>23</v>
      </c>
      <c r="H899" s="2">
        <v>42848</v>
      </c>
      <c r="I899" s="2">
        <v>42953</v>
      </c>
      <c r="J899" s="1">
        <v>0</v>
      </c>
      <c r="K899" s="1">
        <f>YEAR(Table_sales_pipeline[[#This Row],[close_date]])</f>
        <v>2017</v>
      </c>
      <c r="L899" s="1" t="str">
        <f>TEXT(Table_sales_pipeline[[#This Row],[close_date]],"MMMM")</f>
        <v>August</v>
      </c>
    </row>
    <row r="900" spans="1:12" x14ac:dyDescent="0.3">
      <c r="A900" s="1" t="s">
        <v>1176</v>
      </c>
      <c r="B900" s="1" t="s">
        <v>75</v>
      </c>
      <c r="C900" s="1" t="str">
        <f>VLOOKUP($B900,Table_sales_teams[],2,FALSE)</f>
        <v>Rocco Neubert</v>
      </c>
      <c r="D900" s="1" t="str">
        <f>VLOOKUP($B900,Table_sales_teams[],3,FALSE)</f>
        <v>East</v>
      </c>
      <c r="E900" s="1" t="s">
        <v>15</v>
      </c>
      <c r="F900" s="1" t="s">
        <v>252</v>
      </c>
      <c r="G900" s="1" t="s">
        <v>12</v>
      </c>
      <c r="H900" s="2">
        <v>42906</v>
      </c>
      <c r="I900" s="2">
        <v>42972</v>
      </c>
      <c r="J900" s="1">
        <v>62</v>
      </c>
      <c r="K900" s="1">
        <f>YEAR(Table_sales_pipeline[[#This Row],[close_date]])</f>
        <v>2017</v>
      </c>
      <c r="L900" s="1" t="str">
        <f>TEXT(Table_sales_pipeline[[#This Row],[close_date]],"MMMM")</f>
        <v>August</v>
      </c>
    </row>
    <row r="901" spans="1:12" x14ac:dyDescent="0.3">
      <c r="A901" s="1" t="s">
        <v>1204</v>
      </c>
      <c r="B901" s="1" t="s">
        <v>46</v>
      </c>
      <c r="C901" s="1" t="str">
        <f>VLOOKUP($B901,Table_sales_teams[],2,FALSE)</f>
        <v>Dustin Brinkmann</v>
      </c>
      <c r="D901" s="1" t="str">
        <f>VLOOKUP($B901,Table_sales_teams[],3,FALSE)</f>
        <v>Central</v>
      </c>
      <c r="E901" s="1" t="s">
        <v>36</v>
      </c>
      <c r="F901" s="1" t="s">
        <v>239</v>
      </c>
      <c r="G901" s="1" t="s">
        <v>12</v>
      </c>
      <c r="H901" s="2">
        <v>42851</v>
      </c>
      <c r="I901" s="2">
        <v>42963</v>
      </c>
      <c r="J901" s="1">
        <v>3025</v>
      </c>
      <c r="K901" s="1">
        <f>YEAR(Table_sales_pipeline[[#This Row],[close_date]])</f>
        <v>2017</v>
      </c>
      <c r="L901" s="1" t="str">
        <f>TEXT(Table_sales_pipeline[[#This Row],[close_date]],"MMMM")</f>
        <v>August</v>
      </c>
    </row>
    <row r="902" spans="1:12" x14ac:dyDescent="0.3">
      <c r="A902" s="1" t="s">
        <v>1206</v>
      </c>
      <c r="B902" s="1" t="s">
        <v>187</v>
      </c>
      <c r="C902" s="1" t="str">
        <f>VLOOKUP($B902,Table_sales_teams[],2,FALSE)</f>
        <v>Summer Sewald</v>
      </c>
      <c r="D902" s="1" t="str">
        <f>VLOOKUP($B902,Table_sales_teams[],3,FALSE)</f>
        <v>West</v>
      </c>
      <c r="E902" s="1" t="s">
        <v>21</v>
      </c>
      <c r="F902" s="1" t="s">
        <v>50</v>
      </c>
      <c r="G902" s="1" t="s">
        <v>12</v>
      </c>
      <c r="H902" s="2">
        <v>42962</v>
      </c>
      <c r="I902" s="2">
        <v>42970</v>
      </c>
      <c r="J902" s="1">
        <v>557</v>
      </c>
      <c r="K902" s="1">
        <f>YEAR(Table_sales_pipeline[[#This Row],[close_date]])</f>
        <v>2017</v>
      </c>
      <c r="L902" s="1" t="str">
        <f>TEXT(Table_sales_pipeline[[#This Row],[close_date]],"MMMM")</f>
        <v>August</v>
      </c>
    </row>
    <row r="903" spans="1:12" x14ac:dyDescent="0.3">
      <c r="A903" s="1" t="s">
        <v>1224</v>
      </c>
      <c r="B903" s="1" t="s">
        <v>216</v>
      </c>
      <c r="C903" s="1" t="str">
        <f>VLOOKUP($B903,Table_sales_teams[],2,FALSE)</f>
        <v>Celia Rouche</v>
      </c>
      <c r="D903" s="1" t="str">
        <f>VLOOKUP($B903,Table_sales_teams[],3,FALSE)</f>
        <v>West</v>
      </c>
      <c r="E903" s="1" t="s">
        <v>72</v>
      </c>
      <c r="F903" s="1" t="s">
        <v>668</v>
      </c>
      <c r="G903" s="1" t="s">
        <v>12</v>
      </c>
      <c r="H903" s="2">
        <v>42854</v>
      </c>
      <c r="I903" s="2">
        <v>42968</v>
      </c>
      <c r="J903" s="1">
        <v>1210</v>
      </c>
      <c r="K903" s="1">
        <f>YEAR(Table_sales_pipeline[[#This Row],[close_date]])</f>
        <v>2017</v>
      </c>
      <c r="L903" s="1" t="str">
        <f>TEXT(Table_sales_pipeline[[#This Row],[close_date]],"MMMM")</f>
        <v>August</v>
      </c>
    </row>
    <row r="904" spans="1:12" x14ac:dyDescent="0.3">
      <c r="A904" s="1" t="s">
        <v>1252</v>
      </c>
      <c r="B904" s="1" t="s">
        <v>28</v>
      </c>
      <c r="C904" s="1" t="str">
        <f>VLOOKUP($B904,Table_sales_teams[],2,FALSE)</f>
        <v>Cara Losch</v>
      </c>
      <c r="D904" s="1" t="str">
        <f>VLOOKUP($B904,Table_sales_teams[],3,FALSE)</f>
        <v>East</v>
      </c>
      <c r="E904" s="1" t="s">
        <v>36</v>
      </c>
      <c r="F904" s="1" t="s">
        <v>54</v>
      </c>
      <c r="G904" s="1" t="s">
        <v>23</v>
      </c>
      <c r="H904" s="2">
        <v>42962</v>
      </c>
      <c r="I904" s="2">
        <v>42975</v>
      </c>
      <c r="J904" s="1">
        <v>0</v>
      </c>
      <c r="K904" s="1">
        <f>YEAR(Table_sales_pipeline[[#This Row],[close_date]])</f>
        <v>2017</v>
      </c>
      <c r="L904" s="1" t="str">
        <f>TEXT(Table_sales_pipeline[[#This Row],[close_date]],"MMMM")</f>
        <v>August</v>
      </c>
    </row>
    <row r="905" spans="1:12" x14ac:dyDescent="0.3">
      <c r="A905" s="1" t="s">
        <v>1260</v>
      </c>
      <c r="B905" s="1" t="s">
        <v>242</v>
      </c>
      <c r="C905" s="1" t="str">
        <f>VLOOKUP($B905,Table_sales_teams[],2,FALSE)</f>
        <v>Summer Sewald</v>
      </c>
      <c r="D905" s="1" t="str">
        <f>VLOOKUP($B905,Table_sales_teams[],3,FALSE)</f>
        <v>West</v>
      </c>
      <c r="E905" s="1" t="s">
        <v>15</v>
      </c>
      <c r="F905" s="1" t="s">
        <v>73</v>
      </c>
      <c r="G905" s="1" t="s">
        <v>12</v>
      </c>
      <c r="H905" s="2">
        <v>42888</v>
      </c>
      <c r="I905" s="2">
        <v>42964</v>
      </c>
      <c r="J905" s="1">
        <v>54</v>
      </c>
      <c r="K905" s="1">
        <f>YEAR(Table_sales_pipeline[[#This Row],[close_date]])</f>
        <v>2017</v>
      </c>
      <c r="L905" s="1" t="str">
        <f>TEXT(Table_sales_pipeline[[#This Row],[close_date]],"MMMM")</f>
        <v>August</v>
      </c>
    </row>
    <row r="906" spans="1:12" x14ac:dyDescent="0.3">
      <c r="A906" s="1" t="s">
        <v>1274</v>
      </c>
      <c r="B906" s="1" t="s">
        <v>146</v>
      </c>
      <c r="C906" s="1" t="str">
        <f>VLOOKUP($B906,Table_sales_teams[],2,FALSE)</f>
        <v>Rocco Neubert</v>
      </c>
      <c r="D906" s="1" t="str">
        <f>VLOOKUP($B906,Table_sales_teams[],3,FALSE)</f>
        <v>East</v>
      </c>
      <c r="E906" s="1" t="s">
        <v>36</v>
      </c>
      <c r="F906" s="1" t="s">
        <v>64</v>
      </c>
      <c r="G906" s="1" t="s">
        <v>23</v>
      </c>
      <c r="H906" s="2">
        <v>42867</v>
      </c>
      <c r="I906" s="2">
        <v>42960</v>
      </c>
      <c r="J906" s="1">
        <v>0</v>
      </c>
      <c r="K906" s="1">
        <f>YEAR(Table_sales_pipeline[[#This Row],[close_date]])</f>
        <v>2017</v>
      </c>
      <c r="L906" s="1" t="str">
        <f>TEXT(Table_sales_pipeline[[#This Row],[close_date]],"MMMM")</f>
        <v>August</v>
      </c>
    </row>
    <row r="907" spans="1:12" x14ac:dyDescent="0.3">
      <c r="A907" s="1" t="s">
        <v>1275</v>
      </c>
      <c r="B907" s="1" t="s">
        <v>242</v>
      </c>
      <c r="C907" s="1" t="str">
        <f>VLOOKUP($B907,Table_sales_teams[],2,FALSE)</f>
        <v>Summer Sewald</v>
      </c>
      <c r="D907" s="1" t="str">
        <f>VLOOKUP($B907,Table_sales_teams[],3,FALSE)</f>
        <v>West</v>
      </c>
      <c r="E907" s="1" t="s">
        <v>15</v>
      </c>
      <c r="F907" s="1" t="s">
        <v>54</v>
      </c>
      <c r="G907" s="1" t="s">
        <v>12</v>
      </c>
      <c r="H907" s="2">
        <v>42906</v>
      </c>
      <c r="I907" s="2">
        <v>42966</v>
      </c>
      <c r="J907" s="1">
        <v>57</v>
      </c>
      <c r="K907" s="1">
        <f>YEAR(Table_sales_pipeline[[#This Row],[close_date]])</f>
        <v>2017</v>
      </c>
      <c r="L907" s="1" t="str">
        <f>TEXT(Table_sales_pipeline[[#This Row],[close_date]],"MMMM")</f>
        <v>August</v>
      </c>
    </row>
    <row r="908" spans="1:12" x14ac:dyDescent="0.3">
      <c r="A908" s="1" t="s">
        <v>1277</v>
      </c>
      <c r="B908" s="1" t="s">
        <v>146</v>
      </c>
      <c r="C908" s="1" t="str">
        <f>VLOOKUP($B908,Table_sales_teams[],2,FALSE)</f>
        <v>Rocco Neubert</v>
      </c>
      <c r="D908" s="1" t="str">
        <f>VLOOKUP($B908,Table_sales_teams[],3,FALSE)</f>
        <v>East</v>
      </c>
      <c r="E908" s="1" t="s">
        <v>10</v>
      </c>
      <c r="F908" s="1" t="s">
        <v>419</v>
      </c>
      <c r="G908" s="1" t="s">
        <v>12</v>
      </c>
      <c r="H908" s="2">
        <v>42945</v>
      </c>
      <c r="I908" s="2">
        <v>42955</v>
      </c>
      <c r="J908" s="1">
        <v>4252</v>
      </c>
      <c r="K908" s="1">
        <f>YEAR(Table_sales_pipeline[[#This Row],[close_date]])</f>
        <v>2017</v>
      </c>
      <c r="L908" s="1" t="str">
        <f>TEXT(Table_sales_pipeline[[#This Row],[close_date]],"MMMM")</f>
        <v>August</v>
      </c>
    </row>
    <row r="909" spans="1:12" x14ac:dyDescent="0.3">
      <c r="A909" s="1" t="s">
        <v>1285</v>
      </c>
      <c r="B909" s="1" t="s">
        <v>31</v>
      </c>
      <c r="C909" s="1" t="str">
        <f>VLOOKUP($B909,Table_sales_teams[],2,FALSE)</f>
        <v>Cara Losch</v>
      </c>
      <c r="D909" s="1" t="str">
        <f>VLOOKUP($B909,Table_sales_teams[],3,FALSE)</f>
        <v>East</v>
      </c>
      <c r="E909" s="1" t="s">
        <v>72</v>
      </c>
      <c r="F909" s="1" t="s">
        <v>88</v>
      </c>
      <c r="G909" s="1" t="s">
        <v>12</v>
      </c>
      <c r="H909" s="2">
        <v>42860</v>
      </c>
      <c r="I909" s="2">
        <v>42972</v>
      </c>
      <c r="J909" s="1">
        <v>881</v>
      </c>
      <c r="K909" s="1">
        <f>YEAR(Table_sales_pipeline[[#This Row],[close_date]])</f>
        <v>2017</v>
      </c>
      <c r="L909" s="1" t="str">
        <f>TEXT(Table_sales_pipeline[[#This Row],[close_date]],"MMMM")</f>
        <v>August</v>
      </c>
    </row>
    <row r="910" spans="1:12" x14ac:dyDescent="0.3">
      <c r="A910" s="1" t="s">
        <v>1323</v>
      </c>
      <c r="B910" s="1" t="s">
        <v>31</v>
      </c>
      <c r="C910" s="1" t="str">
        <f>VLOOKUP($B910,Table_sales_teams[],2,FALSE)</f>
        <v>Cara Losch</v>
      </c>
      <c r="D910" s="1" t="str">
        <f>VLOOKUP($B910,Table_sales_teams[],3,FALSE)</f>
        <v>East</v>
      </c>
      <c r="E910" s="1" t="s">
        <v>15</v>
      </c>
      <c r="F910" s="1" t="s">
        <v>64</v>
      </c>
      <c r="G910" s="1" t="s">
        <v>12</v>
      </c>
      <c r="H910" s="2">
        <v>42909</v>
      </c>
      <c r="I910" s="2">
        <v>42962</v>
      </c>
      <c r="J910" s="1">
        <v>50</v>
      </c>
      <c r="K910" s="1">
        <f>YEAR(Table_sales_pipeline[[#This Row],[close_date]])</f>
        <v>2017</v>
      </c>
      <c r="L910" s="1" t="str">
        <f>TEXT(Table_sales_pipeline[[#This Row],[close_date]],"MMMM")</f>
        <v>August</v>
      </c>
    </row>
    <row r="911" spans="1:12" x14ac:dyDescent="0.3">
      <c r="A911" s="1" t="s">
        <v>1333</v>
      </c>
      <c r="B911" s="1" t="s">
        <v>39</v>
      </c>
      <c r="C911" s="1" t="str">
        <f>VLOOKUP($B911,Table_sales_teams[],2,FALSE)</f>
        <v>Rocco Neubert</v>
      </c>
      <c r="D911" s="1" t="str">
        <f>VLOOKUP($B911,Table_sales_teams[],3,FALSE)</f>
        <v>East</v>
      </c>
      <c r="E911" s="1" t="s">
        <v>72</v>
      </c>
      <c r="F911" s="1" t="s">
        <v>102</v>
      </c>
      <c r="G911" s="1" t="s">
        <v>12</v>
      </c>
      <c r="H911" s="2">
        <v>42878</v>
      </c>
      <c r="I911" s="2">
        <v>42971</v>
      </c>
      <c r="J911" s="1">
        <v>877</v>
      </c>
      <c r="K911" s="1">
        <f>YEAR(Table_sales_pipeline[[#This Row],[close_date]])</f>
        <v>2017</v>
      </c>
      <c r="L911" s="1" t="str">
        <f>TEXT(Table_sales_pipeline[[#This Row],[close_date]],"MMMM")</f>
        <v>August</v>
      </c>
    </row>
    <row r="912" spans="1:12" x14ac:dyDescent="0.3">
      <c r="A912" s="1" t="s">
        <v>1339</v>
      </c>
      <c r="B912" s="1" t="s">
        <v>49</v>
      </c>
      <c r="C912" s="1" t="str">
        <f>VLOOKUP($B912,Table_sales_teams[],2,FALSE)</f>
        <v>Summer Sewald</v>
      </c>
      <c r="D912" s="1" t="str">
        <f>VLOOKUP($B912,Table_sales_teams[],3,FALSE)</f>
        <v>West</v>
      </c>
      <c r="E912" s="1" t="s">
        <v>72</v>
      </c>
      <c r="F912" s="1" t="s">
        <v>715</v>
      </c>
      <c r="G912" s="1" t="s">
        <v>23</v>
      </c>
      <c r="H912" s="2">
        <v>42878</v>
      </c>
      <c r="I912" s="2">
        <v>42949</v>
      </c>
      <c r="J912" s="1">
        <v>0</v>
      </c>
      <c r="K912" s="1">
        <f>YEAR(Table_sales_pipeline[[#This Row],[close_date]])</f>
        <v>2017</v>
      </c>
      <c r="L912" s="1" t="str">
        <f>TEXT(Table_sales_pipeline[[#This Row],[close_date]],"MMMM")</f>
        <v>August</v>
      </c>
    </row>
    <row r="913" spans="1:12" x14ac:dyDescent="0.3">
      <c r="A913" s="1" t="s">
        <v>1344</v>
      </c>
      <c r="B913" s="1" t="s">
        <v>80</v>
      </c>
      <c r="C913" s="1" t="str">
        <f>VLOOKUP($B913,Table_sales_teams[],2,FALSE)</f>
        <v>Rocco Neubert</v>
      </c>
      <c r="D913" s="1" t="str">
        <f>VLOOKUP($B913,Table_sales_teams[],3,FALSE)</f>
        <v>East</v>
      </c>
      <c r="E913" s="1" t="s">
        <v>21</v>
      </c>
      <c r="F913" s="1" t="s">
        <v>152</v>
      </c>
      <c r="G913" s="1" t="s">
        <v>23</v>
      </c>
      <c r="H913" s="2">
        <v>42907</v>
      </c>
      <c r="I913" s="2">
        <v>42977</v>
      </c>
      <c r="J913" s="1">
        <v>0</v>
      </c>
      <c r="K913" s="1">
        <f>YEAR(Table_sales_pipeline[[#This Row],[close_date]])</f>
        <v>2017</v>
      </c>
      <c r="L913" s="1" t="str">
        <f>TEXT(Table_sales_pipeline[[#This Row],[close_date]],"MMMM")</f>
        <v>August</v>
      </c>
    </row>
    <row r="914" spans="1:12" x14ac:dyDescent="0.3">
      <c r="A914" s="1" t="s">
        <v>1348</v>
      </c>
      <c r="B914" s="1" t="s">
        <v>86</v>
      </c>
      <c r="C914" s="1" t="str">
        <f>VLOOKUP($B914,Table_sales_teams[],2,FALSE)</f>
        <v>Celia Rouche</v>
      </c>
      <c r="D914" s="1" t="str">
        <f>VLOOKUP($B914,Table_sales_teams[],3,FALSE)</f>
        <v>West</v>
      </c>
      <c r="E914" s="1" t="s">
        <v>10</v>
      </c>
      <c r="F914" s="1" t="s">
        <v>50</v>
      </c>
      <c r="G914" s="1" t="s">
        <v>23</v>
      </c>
      <c r="H914" s="2">
        <v>42882</v>
      </c>
      <c r="I914" s="2">
        <v>42964</v>
      </c>
      <c r="J914" s="1">
        <v>0</v>
      </c>
      <c r="K914" s="1">
        <f>YEAR(Table_sales_pipeline[[#This Row],[close_date]])</f>
        <v>2017</v>
      </c>
      <c r="L914" s="1" t="str">
        <f>TEXT(Table_sales_pipeline[[#This Row],[close_date]],"MMMM")</f>
        <v>August</v>
      </c>
    </row>
    <row r="915" spans="1:12" x14ac:dyDescent="0.3">
      <c r="A915" s="1" t="s">
        <v>1368</v>
      </c>
      <c r="B915" s="1" t="s">
        <v>97</v>
      </c>
      <c r="C915" s="1" t="str">
        <f>VLOOKUP($B915,Table_sales_teams[],2,FALSE)</f>
        <v>Celia Rouche</v>
      </c>
      <c r="D915" s="1" t="str">
        <f>VLOOKUP($B915,Table_sales_teams[],3,FALSE)</f>
        <v>West</v>
      </c>
      <c r="E915" s="1" t="s">
        <v>15</v>
      </c>
      <c r="F915" s="1" t="s">
        <v>543</v>
      </c>
      <c r="G915" s="1" t="s">
        <v>12</v>
      </c>
      <c r="H915" s="2">
        <v>42901</v>
      </c>
      <c r="I915" s="2">
        <v>42971</v>
      </c>
      <c r="J915" s="1">
        <v>52</v>
      </c>
      <c r="K915" s="1">
        <f>YEAR(Table_sales_pipeline[[#This Row],[close_date]])</f>
        <v>2017</v>
      </c>
      <c r="L915" s="1" t="str">
        <f>TEXT(Table_sales_pipeline[[#This Row],[close_date]],"MMMM")</f>
        <v>August</v>
      </c>
    </row>
    <row r="916" spans="1:12" x14ac:dyDescent="0.3">
      <c r="A916" s="1" t="s">
        <v>1369</v>
      </c>
      <c r="B916" s="1" t="s">
        <v>28</v>
      </c>
      <c r="C916" s="1" t="str">
        <f>VLOOKUP($B916,Table_sales_teams[],2,FALSE)</f>
        <v>Cara Losch</v>
      </c>
      <c r="D916" s="1" t="str">
        <f>VLOOKUP($B916,Table_sales_teams[],3,FALSE)</f>
        <v>East</v>
      </c>
      <c r="E916" s="1" t="s">
        <v>21</v>
      </c>
      <c r="F916" s="1" t="s">
        <v>180</v>
      </c>
      <c r="G916" s="1" t="s">
        <v>12</v>
      </c>
      <c r="H916" s="2">
        <v>42894</v>
      </c>
      <c r="I916" s="2">
        <v>42952</v>
      </c>
      <c r="J916" s="1">
        <v>602</v>
      </c>
      <c r="K916" s="1">
        <f>YEAR(Table_sales_pipeline[[#This Row],[close_date]])</f>
        <v>2017</v>
      </c>
      <c r="L916" s="1" t="str">
        <f>TEXT(Table_sales_pipeline[[#This Row],[close_date]],"MMMM")</f>
        <v>August</v>
      </c>
    </row>
    <row r="917" spans="1:12" x14ac:dyDescent="0.3">
      <c r="A917" s="1" t="s">
        <v>4709</v>
      </c>
      <c r="B917" s="1" t="s">
        <v>14</v>
      </c>
      <c r="C917" s="1" t="str">
        <f>VLOOKUP($B917,Table_sales_teams[],2,FALSE)</f>
        <v>Dustin Brinkmann</v>
      </c>
      <c r="D917" s="1" t="str">
        <f>VLOOKUP($B917,Table_sales_teams[],3,FALSE)</f>
        <v>Central</v>
      </c>
      <c r="E917" s="1" t="s">
        <v>72</v>
      </c>
      <c r="F917" s="1" t="s">
        <v>134</v>
      </c>
      <c r="G917" s="1" t="s">
        <v>23</v>
      </c>
      <c r="H917" s="2">
        <v>42866</v>
      </c>
      <c r="I917" s="2">
        <v>42950</v>
      </c>
      <c r="J917" s="1">
        <v>0</v>
      </c>
      <c r="K917" s="1">
        <f>YEAR(Table_sales_pipeline[[#This Row],[close_date]])</f>
        <v>2017</v>
      </c>
      <c r="L917" s="1" t="str">
        <f>TEXT(Table_sales_pipeline[[#This Row],[close_date]],"MMMM")</f>
        <v>August</v>
      </c>
    </row>
    <row r="918" spans="1:12" x14ac:dyDescent="0.3">
      <c r="A918" s="1" t="s">
        <v>1373</v>
      </c>
      <c r="B918" s="1" t="s">
        <v>31</v>
      </c>
      <c r="C918" s="1" t="str">
        <f>VLOOKUP($B918,Table_sales_teams[],2,FALSE)</f>
        <v>Cara Losch</v>
      </c>
      <c r="D918" s="1" t="str">
        <f>VLOOKUP($B918,Table_sales_teams[],3,FALSE)</f>
        <v>East</v>
      </c>
      <c r="E918" s="1" t="s">
        <v>36</v>
      </c>
      <c r="F918" s="1" t="s">
        <v>233</v>
      </c>
      <c r="G918" s="1" t="s">
        <v>12</v>
      </c>
      <c r="H918" s="2">
        <v>42971</v>
      </c>
      <c r="I918" s="2">
        <v>42972</v>
      </c>
      <c r="J918" s="1">
        <v>3146</v>
      </c>
      <c r="K918" s="1">
        <f>YEAR(Table_sales_pipeline[[#This Row],[close_date]])</f>
        <v>2017</v>
      </c>
      <c r="L918" s="1" t="str">
        <f>TEXT(Table_sales_pipeline[[#This Row],[close_date]],"MMMM")</f>
        <v>August</v>
      </c>
    </row>
    <row r="919" spans="1:12" x14ac:dyDescent="0.3">
      <c r="A919" s="1" t="s">
        <v>1378</v>
      </c>
      <c r="B919" s="1" t="s">
        <v>97</v>
      </c>
      <c r="C919" s="1" t="str">
        <f>VLOOKUP($B919,Table_sales_teams[],2,FALSE)</f>
        <v>Celia Rouche</v>
      </c>
      <c r="D919" s="1" t="str">
        <f>VLOOKUP($B919,Table_sales_teams[],3,FALSE)</f>
        <v>West</v>
      </c>
      <c r="E919" s="1" t="s">
        <v>72</v>
      </c>
      <c r="F919" s="1" t="s">
        <v>339</v>
      </c>
      <c r="G919" s="1" t="s">
        <v>23</v>
      </c>
      <c r="H919" s="2">
        <v>42968</v>
      </c>
      <c r="I919" s="2">
        <v>42976</v>
      </c>
      <c r="J919" s="1">
        <v>0</v>
      </c>
      <c r="K919" s="1">
        <f>YEAR(Table_sales_pipeline[[#This Row],[close_date]])</f>
        <v>2017</v>
      </c>
      <c r="L919" s="1" t="str">
        <f>TEXT(Table_sales_pipeline[[#This Row],[close_date]],"MMMM")</f>
        <v>August</v>
      </c>
    </row>
    <row r="920" spans="1:12" x14ac:dyDescent="0.3">
      <c r="A920" s="1" t="s">
        <v>1388</v>
      </c>
      <c r="B920" s="1" t="s">
        <v>80</v>
      </c>
      <c r="C920" s="1" t="str">
        <f>VLOOKUP($B920,Table_sales_teams[],2,FALSE)</f>
        <v>Rocco Neubert</v>
      </c>
      <c r="D920" s="1" t="str">
        <f>VLOOKUP($B920,Table_sales_teams[],3,FALSE)</f>
        <v>East</v>
      </c>
      <c r="E920" s="1" t="s">
        <v>36</v>
      </c>
      <c r="F920" s="1" t="s">
        <v>384</v>
      </c>
      <c r="G920" s="1" t="s">
        <v>23</v>
      </c>
      <c r="H920" s="2">
        <v>42848</v>
      </c>
      <c r="I920" s="2">
        <v>42967</v>
      </c>
      <c r="J920" s="1">
        <v>0</v>
      </c>
      <c r="K920" s="1">
        <f>YEAR(Table_sales_pipeline[[#This Row],[close_date]])</f>
        <v>2017</v>
      </c>
      <c r="L920" s="1" t="str">
        <f>TEXT(Table_sales_pipeline[[#This Row],[close_date]],"MMMM")</f>
        <v>August</v>
      </c>
    </row>
    <row r="921" spans="1:12" x14ac:dyDescent="0.3">
      <c r="A921" s="1" t="s">
        <v>1392</v>
      </c>
      <c r="B921" s="1" t="s">
        <v>133</v>
      </c>
      <c r="C921" s="1" t="str">
        <f>VLOOKUP($B921,Table_sales_teams[],2,FALSE)</f>
        <v>Dustin Brinkmann</v>
      </c>
      <c r="D921" s="1" t="str">
        <f>VLOOKUP($B921,Table_sales_teams[],3,FALSE)</f>
        <v>Central</v>
      </c>
      <c r="E921" s="1" t="s">
        <v>43</v>
      </c>
      <c r="F921" s="1" t="s">
        <v>144</v>
      </c>
      <c r="G921" s="1" t="s">
        <v>23</v>
      </c>
      <c r="H921" s="2">
        <v>42887</v>
      </c>
      <c r="I921" s="2">
        <v>42976</v>
      </c>
      <c r="J921" s="1">
        <v>0</v>
      </c>
      <c r="K921" s="1">
        <f>YEAR(Table_sales_pipeline[[#This Row],[close_date]])</f>
        <v>2017</v>
      </c>
      <c r="L921" s="1" t="str">
        <f>TEXT(Table_sales_pipeline[[#This Row],[close_date]],"MMMM")</f>
        <v>August</v>
      </c>
    </row>
    <row r="922" spans="1:12" x14ac:dyDescent="0.3">
      <c r="A922" s="1" t="s">
        <v>1395</v>
      </c>
      <c r="B922" s="1" t="s">
        <v>97</v>
      </c>
      <c r="C922" s="1" t="str">
        <f>VLOOKUP($B922,Table_sales_teams[],2,FALSE)</f>
        <v>Celia Rouche</v>
      </c>
      <c r="D922" s="1" t="str">
        <f>VLOOKUP($B922,Table_sales_teams[],3,FALSE)</f>
        <v>West</v>
      </c>
      <c r="E922" s="1" t="s">
        <v>43</v>
      </c>
      <c r="F922" s="1" t="s">
        <v>50</v>
      </c>
      <c r="G922" s="1" t="s">
        <v>23</v>
      </c>
      <c r="H922" s="2">
        <v>42870</v>
      </c>
      <c r="I922" s="2">
        <v>42954</v>
      </c>
      <c r="J922" s="1">
        <v>0</v>
      </c>
      <c r="K922" s="1">
        <f>YEAR(Table_sales_pipeline[[#This Row],[close_date]])</f>
        <v>2017</v>
      </c>
      <c r="L922" s="1" t="str">
        <f>TEXT(Table_sales_pipeline[[#This Row],[close_date]],"MMMM")</f>
        <v>August</v>
      </c>
    </row>
    <row r="923" spans="1:12" x14ac:dyDescent="0.3">
      <c r="A923" s="1" t="s">
        <v>1406</v>
      </c>
      <c r="B923" s="1" t="s">
        <v>71</v>
      </c>
      <c r="C923" s="1" t="str">
        <f>VLOOKUP($B923,Table_sales_teams[],2,FALSE)</f>
        <v>Celia Rouche</v>
      </c>
      <c r="D923" s="1" t="str">
        <f>VLOOKUP($B923,Table_sales_teams[],3,FALSE)</f>
        <v>West</v>
      </c>
      <c r="E923" s="1" t="s">
        <v>15</v>
      </c>
      <c r="F923" s="1" t="s">
        <v>668</v>
      </c>
      <c r="G923" s="1" t="s">
        <v>12</v>
      </c>
      <c r="H923" s="2">
        <v>42855</v>
      </c>
      <c r="I923" s="2">
        <v>42959</v>
      </c>
      <c r="J923" s="1">
        <v>62</v>
      </c>
      <c r="K923" s="1">
        <f>YEAR(Table_sales_pipeline[[#This Row],[close_date]])</f>
        <v>2017</v>
      </c>
      <c r="L923" s="1" t="str">
        <f>TEXT(Table_sales_pipeline[[#This Row],[close_date]],"MMMM")</f>
        <v>August</v>
      </c>
    </row>
    <row r="924" spans="1:12" x14ac:dyDescent="0.3">
      <c r="A924" s="1" t="s">
        <v>1408</v>
      </c>
      <c r="B924" s="1" t="s">
        <v>75</v>
      </c>
      <c r="C924" s="1" t="str">
        <f>VLOOKUP($B924,Table_sales_teams[],2,FALSE)</f>
        <v>Rocco Neubert</v>
      </c>
      <c r="D924" s="1" t="str">
        <f>VLOOKUP($B924,Table_sales_teams[],3,FALSE)</f>
        <v>East</v>
      </c>
      <c r="E924" s="1" t="s">
        <v>10</v>
      </c>
      <c r="F924" s="1" t="s">
        <v>147</v>
      </c>
      <c r="G924" s="1" t="s">
        <v>23</v>
      </c>
      <c r="H924" s="2">
        <v>42914</v>
      </c>
      <c r="I924" s="2">
        <v>42961</v>
      </c>
      <c r="J924" s="1">
        <v>0</v>
      </c>
      <c r="K924" s="1">
        <f>YEAR(Table_sales_pipeline[[#This Row],[close_date]])</f>
        <v>2017</v>
      </c>
      <c r="L924" s="1" t="str">
        <f>TEXT(Table_sales_pipeline[[#This Row],[close_date]],"MMMM")</f>
        <v>August</v>
      </c>
    </row>
    <row r="925" spans="1:12" x14ac:dyDescent="0.3">
      <c r="A925" s="1" t="s">
        <v>1409</v>
      </c>
      <c r="B925" s="1" t="s">
        <v>25</v>
      </c>
      <c r="C925" s="1" t="str">
        <f>VLOOKUP($B925,Table_sales_teams[],2,FALSE)</f>
        <v>Summer Sewald</v>
      </c>
      <c r="D925" s="1" t="str">
        <f>VLOOKUP($B925,Table_sales_teams[],3,FALSE)</f>
        <v>West</v>
      </c>
      <c r="E925" s="1" t="s">
        <v>21</v>
      </c>
      <c r="F925" s="1" t="s">
        <v>365</v>
      </c>
      <c r="G925" s="1" t="s">
        <v>12</v>
      </c>
      <c r="H925" s="2">
        <v>42914</v>
      </c>
      <c r="I925" s="2">
        <v>42957</v>
      </c>
      <c r="J925" s="1">
        <v>553</v>
      </c>
      <c r="K925" s="1">
        <f>YEAR(Table_sales_pipeline[[#This Row],[close_date]])</f>
        <v>2017</v>
      </c>
      <c r="L925" s="1" t="str">
        <f>TEXT(Table_sales_pipeline[[#This Row],[close_date]],"MMMM")</f>
        <v>August</v>
      </c>
    </row>
    <row r="926" spans="1:12" x14ac:dyDescent="0.3">
      <c r="A926" s="1" t="s">
        <v>1415</v>
      </c>
      <c r="B926" s="1" t="s">
        <v>80</v>
      </c>
      <c r="C926" s="1" t="str">
        <f>VLOOKUP($B926,Table_sales_teams[],2,FALSE)</f>
        <v>Rocco Neubert</v>
      </c>
      <c r="D926" s="1" t="str">
        <f>VLOOKUP($B926,Table_sales_teams[],3,FALSE)</f>
        <v>East</v>
      </c>
      <c r="E926" s="1" t="s">
        <v>72</v>
      </c>
      <c r="F926" s="1" t="s">
        <v>206</v>
      </c>
      <c r="G926" s="1" t="s">
        <v>12</v>
      </c>
      <c r="H926" s="2">
        <v>42846</v>
      </c>
      <c r="I926" s="2">
        <v>42968</v>
      </c>
      <c r="J926" s="1">
        <v>1033</v>
      </c>
      <c r="K926" s="1">
        <f>YEAR(Table_sales_pipeline[[#This Row],[close_date]])</f>
        <v>2017</v>
      </c>
      <c r="L926" s="1" t="str">
        <f>TEXT(Table_sales_pipeline[[#This Row],[close_date]],"MMMM")</f>
        <v>August</v>
      </c>
    </row>
    <row r="927" spans="1:12" x14ac:dyDescent="0.3">
      <c r="A927" s="1" t="s">
        <v>4743</v>
      </c>
      <c r="B927" s="1" t="s">
        <v>133</v>
      </c>
      <c r="C927" s="1" t="str">
        <f>VLOOKUP($B927,Table_sales_teams[],2,FALSE)</f>
        <v>Dustin Brinkmann</v>
      </c>
      <c r="D927" s="1" t="str">
        <f>VLOOKUP($B927,Table_sales_teams[],3,FALSE)</f>
        <v>Central</v>
      </c>
      <c r="E927" s="1" t="s">
        <v>36</v>
      </c>
      <c r="F927" s="1" t="s">
        <v>221</v>
      </c>
      <c r="G927" s="1" t="s">
        <v>23</v>
      </c>
      <c r="H927" s="2">
        <v>42935</v>
      </c>
      <c r="I927" s="2">
        <v>42949</v>
      </c>
      <c r="J927" s="1">
        <v>0</v>
      </c>
      <c r="K927" s="1">
        <f>YEAR(Table_sales_pipeline[[#This Row],[close_date]])</f>
        <v>2017</v>
      </c>
      <c r="L927" s="1" t="str">
        <f>TEXT(Table_sales_pipeline[[#This Row],[close_date]],"MMMM")</f>
        <v>August</v>
      </c>
    </row>
    <row r="928" spans="1:12" x14ac:dyDescent="0.3">
      <c r="A928" s="1" t="s">
        <v>1429</v>
      </c>
      <c r="B928" s="1" t="s">
        <v>49</v>
      </c>
      <c r="C928" s="1" t="str">
        <f>VLOOKUP($B928,Table_sales_teams[],2,FALSE)</f>
        <v>Summer Sewald</v>
      </c>
      <c r="D928" s="1" t="str">
        <f>VLOOKUP($B928,Table_sales_teams[],3,FALSE)</f>
        <v>West</v>
      </c>
      <c r="E928" s="1" t="s">
        <v>72</v>
      </c>
      <c r="F928" s="1" t="s">
        <v>127</v>
      </c>
      <c r="G928" s="1" t="s">
        <v>12</v>
      </c>
      <c r="H928" s="2">
        <v>42884</v>
      </c>
      <c r="I928" s="2">
        <v>42964</v>
      </c>
      <c r="J928" s="1">
        <v>1002</v>
      </c>
      <c r="K928" s="1">
        <f>YEAR(Table_sales_pipeline[[#This Row],[close_date]])</f>
        <v>2017</v>
      </c>
      <c r="L928" s="1" t="str">
        <f>TEXT(Table_sales_pipeline[[#This Row],[close_date]],"MMMM")</f>
        <v>August</v>
      </c>
    </row>
    <row r="929" spans="1:12" x14ac:dyDescent="0.3">
      <c r="A929" s="1" t="s">
        <v>1440</v>
      </c>
      <c r="B929" s="1" t="s">
        <v>34</v>
      </c>
      <c r="C929" s="1" t="str">
        <f>VLOOKUP($B929,Table_sales_teams[],2,FALSE)</f>
        <v>Summer Sewald</v>
      </c>
      <c r="D929" s="1" t="str">
        <f>VLOOKUP($B929,Table_sales_teams[],3,FALSE)</f>
        <v>West</v>
      </c>
      <c r="E929" s="1" t="s">
        <v>43</v>
      </c>
      <c r="F929" s="1" t="s">
        <v>543</v>
      </c>
      <c r="G929" s="1" t="s">
        <v>12</v>
      </c>
      <c r="H929" s="2">
        <v>42885</v>
      </c>
      <c r="I929" s="2">
        <v>42969</v>
      </c>
      <c r="J929" s="1">
        <v>5572</v>
      </c>
      <c r="K929" s="1">
        <f>YEAR(Table_sales_pipeline[[#This Row],[close_date]])</f>
        <v>2017</v>
      </c>
      <c r="L929" s="1" t="str">
        <f>TEXT(Table_sales_pipeline[[#This Row],[close_date]],"MMMM")</f>
        <v>August</v>
      </c>
    </row>
    <row r="930" spans="1:12" x14ac:dyDescent="0.3">
      <c r="A930" s="1" t="s">
        <v>1445</v>
      </c>
      <c r="B930" s="1" t="s">
        <v>49</v>
      </c>
      <c r="C930" s="1" t="str">
        <f>VLOOKUP($B930,Table_sales_teams[],2,FALSE)</f>
        <v>Summer Sewald</v>
      </c>
      <c r="D930" s="1" t="str">
        <f>VLOOKUP($B930,Table_sales_teams[],3,FALSE)</f>
        <v>West</v>
      </c>
      <c r="E930" s="1" t="s">
        <v>21</v>
      </c>
      <c r="F930" s="1" t="s">
        <v>54</v>
      </c>
      <c r="G930" s="1" t="s">
        <v>23</v>
      </c>
      <c r="H930" s="2">
        <v>42946</v>
      </c>
      <c r="I930" s="2">
        <v>42952</v>
      </c>
      <c r="J930" s="1">
        <v>0</v>
      </c>
      <c r="K930" s="1">
        <f>YEAR(Table_sales_pipeline[[#This Row],[close_date]])</f>
        <v>2017</v>
      </c>
      <c r="L930" s="1" t="str">
        <f>TEXT(Table_sales_pipeline[[#This Row],[close_date]],"MMMM")</f>
        <v>August</v>
      </c>
    </row>
    <row r="931" spans="1:12" x14ac:dyDescent="0.3">
      <c r="A931" s="1" t="s">
        <v>1446</v>
      </c>
      <c r="B931" s="1" t="s">
        <v>146</v>
      </c>
      <c r="C931" s="1" t="str">
        <f>VLOOKUP($B931,Table_sales_teams[],2,FALSE)</f>
        <v>Rocco Neubert</v>
      </c>
      <c r="D931" s="1" t="str">
        <f>VLOOKUP($B931,Table_sales_teams[],3,FALSE)</f>
        <v>East</v>
      </c>
      <c r="E931" s="1" t="s">
        <v>10</v>
      </c>
      <c r="F931" s="1" t="s">
        <v>252</v>
      </c>
      <c r="G931" s="1" t="s">
        <v>12</v>
      </c>
      <c r="H931" s="2">
        <v>42917</v>
      </c>
      <c r="I931" s="2">
        <v>42970</v>
      </c>
      <c r="J931" s="1">
        <v>4611</v>
      </c>
      <c r="K931" s="1">
        <f>YEAR(Table_sales_pipeline[[#This Row],[close_date]])</f>
        <v>2017</v>
      </c>
      <c r="L931" s="1" t="str">
        <f>TEXT(Table_sales_pipeline[[#This Row],[close_date]],"MMMM")</f>
        <v>August</v>
      </c>
    </row>
    <row r="932" spans="1:12" x14ac:dyDescent="0.3">
      <c r="A932" s="1" t="s">
        <v>1453</v>
      </c>
      <c r="B932" s="1" t="s">
        <v>172</v>
      </c>
      <c r="C932" s="1" t="str">
        <f>VLOOKUP($B932,Table_sales_teams[],2,FALSE)</f>
        <v>Melvin Marxen</v>
      </c>
      <c r="D932" s="1" t="str">
        <f>VLOOKUP($B932,Table_sales_teams[],3,FALSE)</f>
        <v>Central</v>
      </c>
      <c r="E932" s="1" t="s">
        <v>43</v>
      </c>
      <c r="F932" s="1" t="s">
        <v>176</v>
      </c>
      <c r="G932" s="1" t="s">
        <v>12</v>
      </c>
      <c r="H932" s="2">
        <v>42957</v>
      </c>
      <c r="I932" s="2">
        <v>42972</v>
      </c>
      <c r="J932" s="1">
        <v>5671</v>
      </c>
      <c r="K932" s="1">
        <f>YEAR(Table_sales_pipeline[[#This Row],[close_date]])</f>
        <v>2017</v>
      </c>
      <c r="L932" s="1" t="str">
        <f>TEXT(Table_sales_pipeline[[#This Row],[close_date]],"MMMM")</f>
        <v>August</v>
      </c>
    </row>
    <row r="933" spans="1:12" x14ac:dyDescent="0.3">
      <c r="A933" s="1" t="s">
        <v>1458</v>
      </c>
      <c r="B933" s="1" t="s">
        <v>39</v>
      </c>
      <c r="C933" s="1" t="str">
        <f>VLOOKUP($B933,Table_sales_teams[],2,FALSE)</f>
        <v>Rocco Neubert</v>
      </c>
      <c r="D933" s="1" t="str">
        <f>VLOOKUP($B933,Table_sales_teams[],3,FALSE)</f>
        <v>East</v>
      </c>
      <c r="E933" s="1" t="s">
        <v>10</v>
      </c>
      <c r="F933" s="1" t="s">
        <v>252</v>
      </c>
      <c r="G933" s="1" t="s">
        <v>23</v>
      </c>
      <c r="H933" s="2">
        <v>42875</v>
      </c>
      <c r="I933" s="2">
        <v>42953</v>
      </c>
      <c r="J933" s="1">
        <v>0</v>
      </c>
      <c r="K933" s="1">
        <f>YEAR(Table_sales_pipeline[[#This Row],[close_date]])</f>
        <v>2017</v>
      </c>
      <c r="L933" s="1" t="str">
        <f>TEXT(Table_sales_pipeline[[#This Row],[close_date]],"MMMM")</f>
        <v>August</v>
      </c>
    </row>
    <row r="934" spans="1:12" x14ac:dyDescent="0.3">
      <c r="A934" s="1" t="s">
        <v>1462</v>
      </c>
      <c r="B934" s="1" t="s">
        <v>28</v>
      </c>
      <c r="C934" s="1" t="str">
        <f>VLOOKUP($B934,Table_sales_teams[],2,FALSE)</f>
        <v>Cara Losch</v>
      </c>
      <c r="D934" s="1" t="str">
        <f>VLOOKUP($B934,Table_sales_teams[],3,FALSE)</f>
        <v>East</v>
      </c>
      <c r="E934" s="1" t="s">
        <v>72</v>
      </c>
      <c r="F934" s="1" t="s">
        <v>174</v>
      </c>
      <c r="G934" s="1" t="s">
        <v>12</v>
      </c>
      <c r="H934" s="2">
        <v>42957</v>
      </c>
      <c r="I934" s="2">
        <v>42967</v>
      </c>
      <c r="J934" s="1">
        <v>1143</v>
      </c>
      <c r="K934" s="1">
        <f>YEAR(Table_sales_pipeline[[#This Row],[close_date]])</f>
        <v>2017</v>
      </c>
      <c r="L934" s="1" t="str">
        <f>TEXT(Table_sales_pipeline[[#This Row],[close_date]],"MMMM")</f>
        <v>August</v>
      </c>
    </row>
    <row r="935" spans="1:12" x14ac:dyDescent="0.3">
      <c r="A935" s="1" t="s">
        <v>1469</v>
      </c>
      <c r="B935" s="1" t="s">
        <v>9</v>
      </c>
      <c r="C935" s="1" t="str">
        <f>VLOOKUP($B935,Table_sales_teams[],2,FALSE)</f>
        <v>Melvin Marxen</v>
      </c>
      <c r="D935" s="1" t="str">
        <f>VLOOKUP($B935,Table_sales_teams[],3,FALSE)</f>
        <v>Central</v>
      </c>
      <c r="E935" s="1" t="s">
        <v>15</v>
      </c>
      <c r="F935" s="1" t="s">
        <v>18</v>
      </c>
      <c r="G935" s="1" t="s">
        <v>23</v>
      </c>
      <c r="H935" s="2">
        <v>42887</v>
      </c>
      <c r="I935" s="2">
        <v>42971</v>
      </c>
      <c r="J935" s="1">
        <v>0</v>
      </c>
      <c r="K935" s="1">
        <f>YEAR(Table_sales_pipeline[[#This Row],[close_date]])</f>
        <v>2017</v>
      </c>
      <c r="L935" s="1" t="str">
        <f>TEXT(Table_sales_pipeline[[#This Row],[close_date]],"MMMM")</f>
        <v>August</v>
      </c>
    </row>
    <row r="936" spans="1:12" x14ac:dyDescent="0.3">
      <c r="A936" s="1" t="s">
        <v>1481</v>
      </c>
      <c r="B936" s="1" t="s">
        <v>143</v>
      </c>
      <c r="C936" s="1" t="str">
        <f>VLOOKUP($B936,Table_sales_teams[],2,FALSE)</f>
        <v>Dustin Brinkmann</v>
      </c>
      <c r="D936" s="1" t="str">
        <f>VLOOKUP($B936,Table_sales_teams[],3,FALSE)</f>
        <v>Central</v>
      </c>
      <c r="E936" s="1" t="s">
        <v>15</v>
      </c>
      <c r="F936" s="1" t="s">
        <v>47</v>
      </c>
      <c r="G936" s="1" t="s">
        <v>12</v>
      </c>
      <c r="H936" s="2">
        <v>42919</v>
      </c>
      <c r="I936" s="2">
        <v>42978</v>
      </c>
      <c r="J936" s="1">
        <v>51</v>
      </c>
      <c r="K936" s="1">
        <f>YEAR(Table_sales_pipeline[[#This Row],[close_date]])</f>
        <v>2017</v>
      </c>
      <c r="L936" s="1" t="str">
        <f>TEXT(Table_sales_pipeline[[#This Row],[close_date]],"MMMM")</f>
        <v>August</v>
      </c>
    </row>
    <row r="937" spans="1:12" x14ac:dyDescent="0.3">
      <c r="A937" s="1" t="s">
        <v>1495</v>
      </c>
      <c r="B937" s="1" t="s">
        <v>28</v>
      </c>
      <c r="C937" s="1" t="str">
        <f>VLOOKUP($B937,Table_sales_teams[],2,FALSE)</f>
        <v>Cara Losch</v>
      </c>
      <c r="D937" s="1" t="str">
        <f>VLOOKUP($B937,Table_sales_teams[],3,FALSE)</f>
        <v>East</v>
      </c>
      <c r="E937" s="1" t="s">
        <v>21</v>
      </c>
      <c r="F937" s="1" t="s">
        <v>44</v>
      </c>
      <c r="G937" s="1" t="s">
        <v>23</v>
      </c>
      <c r="H937" s="2">
        <v>42957</v>
      </c>
      <c r="I937" s="2">
        <v>42969</v>
      </c>
      <c r="J937" s="1">
        <v>0</v>
      </c>
      <c r="K937" s="1">
        <f>YEAR(Table_sales_pipeline[[#This Row],[close_date]])</f>
        <v>2017</v>
      </c>
      <c r="L937" s="1" t="str">
        <f>TEXT(Table_sales_pipeline[[#This Row],[close_date]],"MMMM")</f>
        <v>August</v>
      </c>
    </row>
    <row r="938" spans="1:12" x14ac:dyDescent="0.3">
      <c r="A938" s="1" t="s">
        <v>1567</v>
      </c>
      <c r="B938" s="1" t="s">
        <v>80</v>
      </c>
      <c r="C938" s="1" t="str">
        <f>VLOOKUP($B938,Table_sales_teams[],2,FALSE)</f>
        <v>Rocco Neubert</v>
      </c>
      <c r="D938" s="1" t="str">
        <f>VLOOKUP($B938,Table_sales_teams[],3,FALSE)</f>
        <v>East</v>
      </c>
      <c r="E938" s="1" t="s">
        <v>15</v>
      </c>
      <c r="F938" s="1" t="s">
        <v>387</v>
      </c>
      <c r="G938" s="1" t="s">
        <v>23</v>
      </c>
      <c r="H938" s="2">
        <v>42966</v>
      </c>
      <c r="I938" s="2">
        <v>42973</v>
      </c>
      <c r="J938" s="1">
        <v>0</v>
      </c>
      <c r="K938" s="1">
        <f>YEAR(Table_sales_pipeline[[#This Row],[close_date]])</f>
        <v>2017</v>
      </c>
      <c r="L938" s="1" t="str">
        <f>TEXT(Table_sales_pipeline[[#This Row],[close_date]],"MMMM")</f>
        <v>August</v>
      </c>
    </row>
    <row r="939" spans="1:12" x14ac:dyDescent="0.3">
      <c r="A939" s="1" t="s">
        <v>1598</v>
      </c>
      <c r="B939" s="1" t="s">
        <v>242</v>
      </c>
      <c r="C939" s="1" t="str">
        <f>VLOOKUP($B939,Table_sales_teams[],2,FALSE)</f>
        <v>Summer Sewald</v>
      </c>
      <c r="D939" s="1" t="str">
        <f>VLOOKUP($B939,Table_sales_teams[],3,FALSE)</f>
        <v>West</v>
      </c>
      <c r="E939" s="1" t="s">
        <v>72</v>
      </c>
      <c r="F939" s="1" t="s">
        <v>715</v>
      </c>
      <c r="G939" s="1" t="s">
        <v>23</v>
      </c>
      <c r="H939" s="2">
        <v>42956</v>
      </c>
      <c r="I939" s="2">
        <v>42967</v>
      </c>
      <c r="J939" s="1">
        <v>0</v>
      </c>
      <c r="K939" s="1">
        <f>YEAR(Table_sales_pipeline[[#This Row],[close_date]])</f>
        <v>2017</v>
      </c>
      <c r="L939" s="1" t="str">
        <f>TEXT(Table_sales_pipeline[[#This Row],[close_date]],"MMMM")</f>
        <v>August</v>
      </c>
    </row>
    <row r="940" spans="1:12" x14ac:dyDescent="0.3">
      <c r="A940" s="1" t="s">
        <v>1609</v>
      </c>
      <c r="B940" s="1" t="s">
        <v>115</v>
      </c>
      <c r="C940" s="1" t="str">
        <f>VLOOKUP($B940,Table_sales_teams[],2,FALSE)</f>
        <v>Rocco Neubert</v>
      </c>
      <c r="D940" s="1" t="str">
        <f>VLOOKUP($B940,Table_sales_teams[],3,FALSE)</f>
        <v>East</v>
      </c>
      <c r="E940" s="1" t="s">
        <v>21</v>
      </c>
      <c r="F940" s="1" t="s">
        <v>387</v>
      </c>
      <c r="G940" s="1" t="s">
        <v>23</v>
      </c>
      <c r="H940" s="2">
        <v>42941</v>
      </c>
      <c r="I940" s="2">
        <v>42950</v>
      </c>
      <c r="J940" s="1">
        <v>0</v>
      </c>
      <c r="K940" s="1">
        <f>YEAR(Table_sales_pipeline[[#This Row],[close_date]])</f>
        <v>2017</v>
      </c>
      <c r="L940" s="1" t="str">
        <f>TEXT(Table_sales_pipeline[[#This Row],[close_date]],"MMMM")</f>
        <v>August</v>
      </c>
    </row>
    <row r="941" spans="1:12" x14ac:dyDescent="0.3">
      <c r="A941" s="1" t="s">
        <v>1617</v>
      </c>
      <c r="B941" s="1" t="s">
        <v>187</v>
      </c>
      <c r="C941" s="1" t="str">
        <f>VLOOKUP($B941,Table_sales_teams[],2,FALSE)</f>
        <v>Summer Sewald</v>
      </c>
      <c r="D941" s="1" t="str">
        <f>VLOOKUP($B941,Table_sales_teams[],3,FALSE)</f>
        <v>West</v>
      </c>
      <c r="E941" s="1" t="s">
        <v>21</v>
      </c>
      <c r="F941" s="1" t="s">
        <v>127</v>
      </c>
      <c r="G941" s="1" t="s">
        <v>23</v>
      </c>
      <c r="H941" s="2">
        <v>42844</v>
      </c>
      <c r="I941" s="2">
        <v>42963</v>
      </c>
      <c r="J941" s="1">
        <v>0</v>
      </c>
      <c r="K941" s="1">
        <f>YEAR(Table_sales_pipeline[[#This Row],[close_date]])</f>
        <v>2017</v>
      </c>
      <c r="L941" s="1" t="str">
        <f>TEXT(Table_sales_pipeline[[#This Row],[close_date]],"MMMM")</f>
        <v>August</v>
      </c>
    </row>
    <row r="942" spans="1:12" x14ac:dyDescent="0.3">
      <c r="A942" s="1" t="s">
        <v>1626</v>
      </c>
      <c r="B942" s="1" t="s">
        <v>63</v>
      </c>
      <c r="C942" s="1" t="str">
        <f>VLOOKUP($B942,Table_sales_teams[],2,FALSE)</f>
        <v>Cara Losch</v>
      </c>
      <c r="D942" s="1" t="str">
        <f>VLOOKUP($B942,Table_sales_teams[],3,FALSE)</f>
        <v>East</v>
      </c>
      <c r="E942" s="1" t="s">
        <v>21</v>
      </c>
      <c r="F942" s="1" t="s">
        <v>67</v>
      </c>
      <c r="G942" s="1" t="s">
        <v>23</v>
      </c>
      <c r="H942" s="2">
        <v>42902</v>
      </c>
      <c r="I942" s="2">
        <v>42969</v>
      </c>
      <c r="J942" s="1">
        <v>0</v>
      </c>
      <c r="K942" s="1">
        <f>YEAR(Table_sales_pipeline[[#This Row],[close_date]])</f>
        <v>2017</v>
      </c>
      <c r="L942" s="1" t="str">
        <f>TEXT(Table_sales_pipeline[[#This Row],[close_date]],"MMMM")</f>
        <v>August</v>
      </c>
    </row>
    <row r="943" spans="1:12" x14ac:dyDescent="0.3">
      <c r="A943" s="1" t="s">
        <v>1632</v>
      </c>
      <c r="B943" s="1" t="s">
        <v>84</v>
      </c>
      <c r="C943" s="1" t="str">
        <f>VLOOKUP($B943,Table_sales_teams[],2,FALSE)</f>
        <v>Melvin Marxen</v>
      </c>
      <c r="D943" s="1" t="str">
        <f>VLOOKUP($B943,Table_sales_teams[],3,FALSE)</f>
        <v>Central</v>
      </c>
      <c r="E943" s="1" t="s">
        <v>21</v>
      </c>
      <c r="F943" s="1" t="s">
        <v>159</v>
      </c>
      <c r="G943" s="1" t="s">
        <v>12</v>
      </c>
      <c r="H943" s="2">
        <v>42856</v>
      </c>
      <c r="I943" s="2">
        <v>42958</v>
      </c>
      <c r="J943" s="1">
        <v>543</v>
      </c>
      <c r="K943" s="1">
        <f>YEAR(Table_sales_pipeline[[#This Row],[close_date]])</f>
        <v>2017</v>
      </c>
      <c r="L943" s="1" t="str">
        <f>TEXT(Table_sales_pipeline[[#This Row],[close_date]],"MMMM")</f>
        <v>August</v>
      </c>
    </row>
    <row r="944" spans="1:12" x14ac:dyDescent="0.3">
      <c r="A944" s="1" t="s">
        <v>1635</v>
      </c>
      <c r="B944" s="1" t="s">
        <v>66</v>
      </c>
      <c r="C944" s="1" t="str">
        <f>VLOOKUP($B944,Table_sales_teams[],2,FALSE)</f>
        <v>Cara Losch</v>
      </c>
      <c r="D944" s="1" t="str">
        <f>VLOOKUP($B944,Table_sales_teams[],3,FALSE)</f>
        <v>East</v>
      </c>
      <c r="E944" s="1" t="s">
        <v>43</v>
      </c>
      <c r="F944" s="1" t="s">
        <v>102</v>
      </c>
      <c r="G944" s="1" t="s">
        <v>23</v>
      </c>
      <c r="H944" s="2">
        <v>42861</v>
      </c>
      <c r="I944" s="2">
        <v>42949</v>
      </c>
      <c r="J944" s="1">
        <v>0</v>
      </c>
      <c r="K944" s="1">
        <f>YEAR(Table_sales_pipeline[[#This Row],[close_date]])</f>
        <v>2017</v>
      </c>
      <c r="L944" s="1" t="str">
        <f>TEXT(Table_sales_pipeline[[#This Row],[close_date]],"MMMM")</f>
        <v>August</v>
      </c>
    </row>
    <row r="945" spans="1:12" x14ac:dyDescent="0.3">
      <c r="A945" s="1" t="s">
        <v>1650</v>
      </c>
      <c r="B945" s="1" t="s">
        <v>86</v>
      </c>
      <c r="C945" s="1" t="str">
        <f>VLOOKUP($B945,Table_sales_teams[],2,FALSE)</f>
        <v>Celia Rouche</v>
      </c>
      <c r="D945" s="1" t="str">
        <f>VLOOKUP($B945,Table_sales_teams[],3,FALSE)</f>
        <v>West</v>
      </c>
      <c r="E945" s="1" t="s">
        <v>36</v>
      </c>
      <c r="F945" s="1" t="s">
        <v>159</v>
      </c>
      <c r="G945" s="1" t="s">
        <v>12</v>
      </c>
      <c r="H945" s="2">
        <v>42924</v>
      </c>
      <c r="I945" s="2">
        <v>42978</v>
      </c>
      <c r="J945" s="1">
        <v>3276</v>
      </c>
      <c r="K945" s="1">
        <f>YEAR(Table_sales_pipeline[[#This Row],[close_date]])</f>
        <v>2017</v>
      </c>
      <c r="L945" s="1" t="str">
        <f>TEXT(Table_sales_pipeline[[#This Row],[close_date]],"MMMM")</f>
        <v>August</v>
      </c>
    </row>
    <row r="946" spans="1:12" x14ac:dyDescent="0.3">
      <c r="A946" s="1" t="s">
        <v>1652</v>
      </c>
      <c r="B946" s="1" t="s">
        <v>90</v>
      </c>
      <c r="C946" s="1" t="str">
        <f>VLOOKUP($B946,Table_sales_teams[],2,FALSE)</f>
        <v>Cara Losch</v>
      </c>
      <c r="D946" s="1" t="str">
        <f>VLOOKUP($B946,Table_sales_teams[],3,FALSE)</f>
        <v>East</v>
      </c>
      <c r="E946" s="1" t="s">
        <v>15</v>
      </c>
      <c r="F946" s="1" t="s">
        <v>267</v>
      </c>
      <c r="G946" s="1" t="s">
        <v>12</v>
      </c>
      <c r="H946" s="2">
        <v>42892</v>
      </c>
      <c r="I946" s="2">
        <v>42973</v>
      </c>
      <c r="J946" s="1">
        <v>45</v>
      </c>
      <c r="K946" s="1">
        <f>YEAR(Table_sales_pipeline[[#This Row],[close_date]])</f>
        <v>2017</v>
      </c>
      <c r="L946" s="1" t="str">
        <f>TEXT(Table_sales_pipeline[[#This Row],[close_date]],"MMMM")</f>
        <v>August</v>
      </c>
    </row>
    <row r="947" spans="1:12" x14ac:dyDescent="0.3">
      <c r="A947" s="1" t="s">
        <v>1682</v>
      </c>
      <c r="B947" s="1" t="s">
        <v>20</v>
      </c>
      <c r="C947" s="1" t="str">
        <f>VLOOKUP($B947,Table_sales_teams[],2,FALSE)</f>
        <v>Melvin Marxen</v>
      </c>
      <c r="D947" s="1" t="str">
        <f>VLOOKUP($B947,Table_sales_teams[],3,FALSE)</f>
        <v>Central</v>
      </c>
      <c r="E947" s="1" t="s">
        <v>36</v>
      </c>
      <c r="F947" s="1" t="s">
        <v>193</v>
      </c>
      <c r="G947" s="1" t="s">
        <v>12</v>
      </c>
      <c r="H947" s="2">
        <v>42907</v>
      </c>
      <c r="I947" s="2">
        <v>42974</v>
      </c>
      <c r="J947" s="1">
        <v>3177</v>
      </c>
      <c r="K947" s="1">
        <f>YEAR(Table_sales_pipeline[[#This Row],[close_date]])</f>
        <v>2017</v>
      </c>
      <c r="L947" s="1" t="str">
        <f>TEXT(Table_sales_pipeline[[#This Row],[close_date]],"MMMM")</f>
        <v>August</v>
      </c>
    </row>
    <row r="948" spans="1:12" x14ac:dyDescent="0.3">
      <c r="A948" s="1" t="s">
        <v>1697</v>
      </c>
      <c r="B948" s="1" t="s">
        <v>124</v>
      </c>
      <c r="C948" s="1" t="str">
        <f>VLOOKUP($B948,Table_sales_teams[],2,FALSE)</f>
        <v>Celia Rouche</v>
      </c>
      <c r="D948" s="1" t="str">
        <f>VLOOKUP($B948,Table_sales_teams[],3,FALSE)</f>
        <v>West</v>
      </c>
      <c r="E948" s="1" t="s">
        <v>21</v>
      </c>
      <c r="F948" s="1" t="s">
        <v>159</v>
      </c>
      <c r="G948" s="1" t="s">
        <v>12</v>
      </c>
      <c r="H948" s="2">
        <v>42872</v>
      </c>
      <c r="I948" s="2">
        <v>42955</v>
      </c>
      <c r="J948" s="1">
        <v>553</v>
      </c>
      <c r="K948" s="1">
        <f>YEAR(Table_sales_pipeline[[#This Row],[close_date]])</f>
        <v>2017</v>
      </c>
      <c r="L948" s="1" t="str">
        <f>TEXT(Table_sales_pipeline[[#This Row],[close_date]],"MMMM")</f>
        <v>August</v>
      </c>
    </row>
    <row r="949" spans="1:12" x14ac:dyDescent="0.3">
      <c r="A949" s="1" t="s">
        <v>1706</v>
      </c>
      <c r="B949" s="1" t="s">
        <v>25</v>
      </c>
      <c r="C949" s="1" t="str">
        <f>VLOOKUP($B949,Table_sales_teams[],2,FALSE)</f>
        <v>Summer Sewald</v>
      </c>
      <c r="D949" s="1" t="str">
        <f>VLOOKUP($B949,Table_sales_teams[],3,FALSE)</f>
        <v>West</v>
      </c>
      <c r="E949" s="1" t="s">
        <v>43</v>
      </c>
      <c r="F949" s="1" t="s">
        <v>212</v>
      </c>
      <c r="G949" s="1" t="s">
        <v>12</v>
      </c>
      <c r="H949" s="2">
        <v>42887</v>
      </c>
      <c r="I949" s="2">
        <v>42963</v>
      </c>
      <c r="J949" s="1">
        <v>5770</v>
      </c>
      <c r="K949" s="1">
        <f>YEAR(Table_sales_pipeline[[#This Row],[close_date]])</f>
        <v>2017</v>
      </c>
      <c r="L949" s="1" t="str">
        <f>TEXT(Table_sales_pipeline[[#This Row],[close_date]],"MMMM")</f>
        <v>August</v>
      </c>
    </row>
    <row r="950" spans="1:12" x14ac:dyDescent="0.3">
      <c r="A950" s="1" t="s">
        <v>1731</v>
      </c>
      <c r="B950" s="1" t="s">
        <v>46</v>
      </c>
      <c r="C950" s="1" t="str">
        <f>VLOOKUP($B950,Table_sales_teams[],2,FALSE)</f>
        <v>Dustin Brinkmann</v>
      </c>
      <c r="D950" s="1" t="str">
        <f>VLOOKUP($B950,Table_sales_teams[],3,FALSE)</f>
        <v>Central</v>
      </c>
      <c r="E950" s="1" t="s">
        <v>15</v>
      </c>
      <c r="F950" s="1" t="s">
        <v>47</v>
      </c>
      <c r="G950" s="1" t="s">
        <v>23</v>
      </c>
      <c r="H950" s="2">
        <v>42838</v>
      </c>
      <c r="I950" s="2">
        <v>42963</v>
      </c>
      <c r="J950" s="1">
        <v>0</v>
      </c>
      <c r="K950" s="1">
        <f>YEAR(Table_sales_pipeline[[#This Row],[close_date]])</f>
        <v>2017</v>
      </c>
      <c r="L950" s="1" t="str">
        <f>TEXT(Table_sales_pipeline[[#This Row],[close_date]],"MMMM")</f>
        <v>August</v>
      </c>
    </row>
    <row r="951" spans="1:12" x14ac:dyDescent="0.3">
      <c r="A951" s="1" t="s">
        <v>1745</v>
      </c>
      <c r="B951" s="1" t="s">
        <v>154</v>
      </c>
      <c r="C951" s="1" t="str">
        <f>VLOOKUP($B951,Table_sales_teams[],2,FALSE)</f>
        <v>Melvin Marxen</v>
      </c>
      <c r="D951" s="1" t="str">
        <f>VLOOKUP($B951,Table_sales_teams[],3,FALSE)</f>
        <v>Central</v>
      </c>
      <c r="E951" s="1" t="s">
        <v>36</v>
      </c>
      <c r="F951" s="1" t="s">
        <v>239</v>
      </c>
      <c r="G951" s="1" t="s">
        <v>12</v>
      </c>
      <c r="H951" s="2">
        <v>42880</v>
      </c>
      <c r="I951" s="2">
        <v>42966</v>
      </c>
      <c r="J951" s="1">
        <v>3428</v>
      </c>
      <c r="K951" s="1">
        <f>YEAR(Table_sales_pipeline[[#This Row],[close_date]])</f>
        <v>2017</v>
      </c>
      <c r="L951" s="1" t="str">
        <f>TEXT(Table_sales_pipeline[[#This Row],[close_date]],"MMMM")</f>
        <v>August</v>
      </c>
    </row>
    <row r="952" spans="1:12" x14ac:dyDescent="0.3">
      <c r="A952" s="1" t="s">
        <v>1757</v>
      </c>
      <c r="B952" s="1" t="s">
        <v>216</v>
      </c>
      <c r="C952" s="1" t="str">
        <f>VLOOKUP($B952,Table_sales_teams[],2,FALSE)</f>
        <v>Celia Rouche</v>
      </c>
      <c r="D952" s="1" t="str">
        <f>VLOOKUP($B952,Table_sales_teams[],3,FALSE)</f>
        <v>West</v>
      </c>
      <c r="E952" s="1" t="s">
        <v>15</v>
      </c>
      <c r="F952" s="1" t="s">
        <v>61</v>
      </c>
      <c r="G952" s="1" t="s">
        <v>23</v>
      </c>
      <c r="H952" s="2">
        <v>42876</v>
      </c>
      <c r="I952" s="2">
        <v>42953</v>
      </c>
      <c r="J952" s="1">
        <v>0</v>
      </c>
      <c r="K952" s="1">
        <f>YEAR(Table_sales_pipeline[[#This Row],[close_date]])</f>
        <v>2017</v>
      </c>
      <c r="L952" s="1" t="str">
        <f>TEXT(Table_sales_pipeline[[#This Row],[close_date]],"MMMM")</f>
        <v>August</v>
      </c>
    </row>
    <row r="953" spans="1:12" x14ac:dyDescent="0.3">
      <c r="A953" s="1" t="s">
        <v>1758</v>
      </c>
      <c r="B953" s="1" t="s">
        <v>20</v>
      </c>
      <c r="C953" s="1" t="str">
        <f>VLOOKUP($B953,Table_sales_teams[],2,FALSE)</f>
        <v>Melvin Marxen</v>
      </c>
      <c r="D953" s="1" t="str">
        <f>VLOOKUP($B953,Table_sales_teams[],3,FALSE)</f>
        <v>Central</v>
      </c>
      <c r="E953" s="1" t="s">
        <v>72</v>
      </c>
      <c r="F953" s="1" t="s">
        <v>16</v>
      </c>
      <c r="G953" s="1" t="s">
        <v>12</v>
      </c>
      <c r="H953" s="2">
        <v>42925</v>
      </c>
      <c r="I953" s="2">
        <v>42975</v>
      </c>
      <c r="J953" s="1">
        <v>1194</v>
      </c>
      <c r="K953" s="1">
        <f>YEAR(Table_sales_pipeline[[#This Row],[close_date]])</f>
        <v>2017</v>
      </c>
      <c r="L953" s="1" t="str">
        <f>TEXT(Table_sales_pipeline[[#This Row],[close_date]],"MMMM")</f>
        <v>August</v>
      </c>
    </row>
    <row r="954" spans="1:12" x14ac:dyDescent="0.3">
      <c r="A954" s="1" t="s">
        <v>1760</v>
      </c>
      <c r="B954" s="1" t="s">
        <v>97</v>
      </c>
      <c r="C954" s="1" t="str">
        <f>VLOOKUP($B954,Table_sales_teams[],2,FALSE)</f>
        <v>Celia Rouche</v>
      </c>
      <c r="D954" s="1" t="str">
        <f>VLOOKUP($B954,Table_sales_teams[],3,FALSE)</f>
        <v>West</v>
      </c>
      <c r="E954" s="1" t="s">
        <v>72</v>
      </c>
      <c r="F954" s="1" t="s">
        <v>125</v>
      </c>
      <c r="G954" s="1" t="s">
        <v>12</v>
      </c>
      <c r="H954" s="2">
        <v>42891</v>
      </c>
      <c r="I954" s="2">
        <v>42977</v>
      </c>
      <c r="J954" s="1">
        <v>1169</v>
      </c>
      <c r="K954" s="1">
        <f>YEAR(Table_sales_pipeline[[#This Row],[close_date]])</f>
        <v>2017</v>
      </c>
      <c r="L954" s="1" t="str">
        <f>TEXT(Table_sales_pipeline[[#This Row],[close_date]],"MMMM")</f>
        <v>August</v>
      </c>
    </row>
    <row r="955" spans="1:12" x14ac:dyDescent="0.3">
      <c r="A955" s="1" t="s">
        <v>1780</v>
      </c>
      <c r="B955" s="1" t="s">
        <v>86</v>
      </c>
      <c r="C955" s="1" t="str">
        <f>VLOOKUP($B955,Table_sales_teams[],2,FALSE)</f>
        <v>Celia Rouche</v>
      </c>
      <c r="D955" s="1" t="str">
        <f>VLOOKUP($B955,Table_sales_teams[],3,FALSE)</f>
        <v>West</v>
      </c>
      <c r="E955" s="1" t="s">
        <v>36</v>
      </c>
      <c r="F955" s="1" t="s">
        <v>212</v>
      </c>
      <c r="G955" s="1" t="s">
        <v>23</v>
      </c>
      <c r="H955" s="2">
        <v>42918</v>
      </c>
      <c r="I955" s="2">
        <v>42978</v>
      </c>
      <c r="J955" s="1">
        <v>0</v>
      </c>
      <c r="K955" s="1">
        <f>YEAR(Table_sales_pipeline[[#This Row],[close_date]])</f>
        <v>2017</v>
      </c>
      <c r="L955" s="1" t="str">
        <f>TEXT(Table_sales_pipeline[[#This Row],[close_date]],"MMMM")</f>
        <v>August</v>
      </c>
    </row>
    <row r="956" spans="1:12" x14ac:dyDescent="0.3">
      <c r="A956" s="1" t="s">
        <v>1789</v>
      </c>
      <c r="B956" s="1" t="s">
        <v>80</v>
      </c>
      <c r="C956" s="1" t="str">
        <f>VLOOKUP($B956,Table_sales_teams[],2,FALSE)</f>
        <v>Rocco Neubert</v>
      </c>
      <c r="D956" s="1" t="str">
        <f>VLOOKUP($B956,Table_sales_teams[],3,FALSE)</f>
        <v>East</v>
      </c>
      <c r="E956" s="1" t="s">
        <v>36</v>
      </c>
      <c r="F956" s="1" t="s">
        <v>67</v>
      </c>
      <c r="G956" s="1" t="s">
        <v>12</v>
      </c>
      <c r="H956" s="2">
        <v>42892</v>
      </c>
      <c r="I956" s="2">
        <v>42956</v>
      </c>
      <c r="J956" s="1">
        <v>3042</v>
      </c>
      <c r="K956" s="1">
        <f>YEAR(Table_sales_pipeline[[#This Row],[close_date]])</f>
        <v>2017</v>
      </c>
      <c r="L956" s="1" t="str">
        <f>TEXT(Table_sales_pipeline[[#This Row],[close_date]],"MMMM")</f>
        <v>August</v>
      </c>
    </row>
    <row r="957" spans="1:12" x14ac:dyDescent="0.3">
      <c r="A957" s="1" t="s">
        <v>1794</v>
      </c>
      <c r="B957" s="1" t="s">
        <v>86</v>
      </c>
      <c r="C957" s="1" t="str">
        <f>VLOOKUP($B957,Table_sales_teams[],2,FALSE)</f>
        <v>Celia Rouche</v>
      </c>
      <c r="D957" s="1" t="str">
        <f>VLOOKUP($B957,Table_sales_teams[],3,FALSE)</f>
        <v>West</v>
      </c>
      <c r="E957" s="1" t="s">
        <v>10</v>
      </c>
      <c r="F957" s="1" t="s">
        <v>125</v>
      </c>
      <c r="G957" s="1" t="s">
        <v>23</v>
      </c>
      <c r="H957" s="2">
        <v>42942</v>
      </c>
      <c r="I957" s="2">
        <v>42953</v>
      </c>
      <c r="J957" s="1">
        <v>0</v>
      </c>
      <c r="K957" s="1">
        <f>YEAR(Table_sales_pipeline[[#This Row],[close_date]])</f>
        <v>2017</v>
      </c>
      <c r="L957" s="1" t="str">
        <f>TEXT(Table_sales_pipeline[[#This Row],[close_date]],"MMMM")</f>
        <v>August</v>
      </c>
    </row>
    <row r="958" spans="1:12" x14ac:dyDescent="0.3">
      <c r="A958" s="1" t="s">
        <v>1815</v>
      </c>
      <c r="B958" s="1" t="s">
        <v>172</v>
      </c>
      <c r="C958" s="1" t="str">
        <f>VLOOKUP($B958,Table_sales_teams[],2,FALSE)</f>
        <v>Melvin Marxen</v>
      </c>
      <c r="D958" s="1" t="str">
        <f>VLOOKUP($B958,Table_sales_teams[],3,FALSE)</f>
        <v>Central</v>
      </c>
      <c r="E958" s="1" t="s">
        <v>72</v>
      </c>
      <c r="F958" s="1" t="s">
        <v>16</v>
      </c>
      <c r="G958" s="1" t="s">
        <v>23</v>
      </c>
      <c r="H958" s="2">
        <v>42972</v>
      </c>
      <c r="I958" s="2">
        <v>42977</v>
      </c>
      <c r="J958" s="1">
        <v>0</v>
      </c>
      <c r="K958" s="1">
        <f>YEAR(Table_sales_pipeline[[#This Row],[close_date]])</f>
        <v>2017</v>
      </c>
      <c r="L958" s="1" t="str">
        <f>TEXT(Table_sales_pipeline[[#This Row],[close_date]],"MMMM")</f>
        <v>August</v>
      </c>
    </row>
    <row r="959" spans="1:12" x14ac:dyDescent="0.3">
      <c r="A959" s="1" t="s">
        <v>1825</v>
      </c>
      <c r="B959" s="1" t="s">
        <v>101</v>
      </c>
      <c r="C959" s="1" t="str">
        <f>VLOOKUP($B959,Table_sales_teams[],2,FALSE)</f>
        <v>Dustin Brinkmann</v>
      </c>
      <c r="D959" s="1" t="str">
        <f>VLOOKUP($B959,Table_sales_teams[],3,FALSE)</f>
        <v>Central</v>
      </c>
      <c r="E959" s="1" t="s">
        <v>15</v>
      </c>
      <c r="F959" s="1" t="s">
        <v>137</v>
      </c>
      <c r="G959" s="1" t="s">
        <v>12</v>
      </c>
      <c r="H959" s="2">
        <v>42852</v>
      </c>
      <c r="I959" s="2">
        <v>42962</v>
      </c>
      <c r="J959" s="1">
        <v>59</v>
      </c>
      <c r="K959" s="1">
        <f>YEAR(Table_sales_pipeline[[#This Row],[close_date]])</f>
        <v>2017</v>
      </c>
      <c r="L959" s="1" t="str">
        <f>TEXT(Table_sales_pipeline[[#This Row],[close_date]],"MMMM")</f>
        <v>August</v>
      </c>
    </row>
    <row r="960" spans="1:12" x14ac:dyDescent="0.3">
      <c r="A960" s="1" t="s">
        <v>1826</v>
      </c>
      <c r="B960" s="1" t="s">
        <v>75</v>
      </c>
      <c r="C960" s="1" t="str">
        <f>VLOOKUP($B960,Table_sales_teams[],2,FALSE)</f>
        <v>Rocco Neubert</v>
      </c>
      <c r="D960" s="1" t="str">
        <f>VLOOKUP($B960,Table_sales_teams[],3,FALSE)</f>
        <v>East</v>
      </c>
      <c r="E960" s="1" t="s">
        <v>72</v>
      </c>
      <c r="F960" s="1" t="s">
        <v>67</v>
      </c>
      <c r="G960" s="1" t="s">
        <v>12</v>
      </c>
      <c r="H960" s="2">
        <v>42897</v>
      </c>
      <c r="I960" s="2">
        <v>42964</v>
      </c>
      <c r="J960" s="1">
        <v>892</v>
      </c>
      <c r="K960" s="1">
        <f>YEAR(Table_sales_pipeline[[#This Row],[close_date]])</f>
        <v>2017</v>
      </c>
      <c r="L960" s="1" t="str">
        <f>TEXT(Table_sales_pipeline[[#This Row],[close_date]],"MMMM")</f>
        <v>August</v>
      </c>
    </row>
    <row r="961" spans="1:12" x14ac:dyDescent="0.3">
      <c r="A961" s="1" t="s">
        <v>1828</v>
      </c>
      <c r="B961" s="1" t="s">
        <v>14</v>
      </c>
      <c r="C961" s="1" t="str">
        <f>VLOOKUP($B961,Table_sales_teams[],2,FALSE)</f>
        <v>Dustin Brinkmann</v>
      </c>
      <c r="D961" s="1" t="str">
        <f>VLOOKUP($B961,Table_sales_teams[],3,FALSE)</f>
        <v>Central</v>
      </c>
      <c r="E961" s="1" t="s">
        <v>43</v>
      </c>
      <c r="F961" s="1" t="s">
        <v>159</v>
      </c>
      <c r="G961" s="1" t="s">
        <v>12</v>
      </c>
      <c r="H961" s="2">
        <v>42905</v>
      </c>
      <c r="I961" s="2">
        <v>42971</v>
      </c>
      <c r="J961" s="1">
        <v>5271</v>
      </c>
      <c r="K961" s="1">
        <f>YEAR(Table_sales_pipeline[[#This Row],[close_date]])</f>
        <v>2017</v>
      </c>
      <c r="L961" s="1" t="str">
        <f>TEXT(Table_sales_pipeline[[#This Row],[close_date]],"MMMM")</f>
        <v>August</v>
      </c>
    </row>
    <row r="962" spans="1:12" x14ac:dyDescent="0.3">
      <c r="A962" s="1" t="s">
        <v>1831</v>
      </c>
      <c r="B962" s="1" t="s">
        <v>84</v>
      </c>
      <c r="C962" s="1" t="str">
        <f>VLOOKUP($B962,Table_sales_teams[],2,FALSE)</f>
        <v>Melvin Marxen</v>
      </c>
      <c r="D962" s="1" t="str">
        <f>VLOOKUP($B962,Table_sales_teams[],3,FALSE)</f>
        <v>Central</v>
      </c>
      <c r="E962" s="1" t="s">
        <v>43</v>
      </c>
      <c r="F962" s="1" t="s">
        <v>18</v>
      </c>
      <c r="G962" s="1" t="s">
        <v>12</v>
      </c>
      <c r="H962" s="2">
        <v>42894</v>
      </c>
      <c r="I962" s="2">
        <v>42974</v>
      </c>
      <c r="J962" s="1">
        <v>6096</v>
      </c>
      <c r="K962" s="1">
        <f>YEAR(Table_sales_pipeline[[#This Row],[close_date]])</f>
        <v>2017</v>
      </c>
      <c r="L962" s="1" t="str">
        <f>TEXT(Table_sales_pipeline[[#This Row],[close_date]],"MMMM")</f>
        <v>August</v>
      </c>
    </row>
    <row r="963" spans="1:12" x14ac:dyDescent="0.3">
      <c r="A963" s="1" t="s">
        <v>1833</v>
      </c>
      <c r="B963" s="1" t="s">
        <v>25</v>
      </c>
      <c r="C963" s="1" t="str">
        <f>VLOOKUP($B963,Table_sales_teams[],2,FALSE)</f>
        <v>Summer Sewald</v>
      </c>
      <c r="D963" s="1" t="str">
        <f>VLOOKUP($B963,Table_sales_teams[],3,FALSE)</f>
        <v>West</v>
      </c>
      <c r="E963" s="1" t="s">
        <v>21</v>
      </c>
      <c r="F963" s="1" t="s">
        <v>159</v>
      </c>
      <c r="G963" s="1" t="s">
        <v>12</v>
      </c>
      <c r="H963" s="2">
        <v>42971</v>
      </c>
      <c r="I963" s="2">
        <v>42977</v>
      </c>
      <c r="J963" s="1">
        <v>551</v>
      </c>
      <c r="K963" s="1">
        <f>YEAR(Table_sales_pipeline[[#This Row],[close_date]])</f>
        <v>2017</v>
      </c>
      <c r="L963" s="1" t="str">
        <f>TEXT(Table_sales_pipeline[[#This Row],[close_date]],"MMMM")</f>
        <v>August</v>
      </c>
    </row>
    <row r="964" spans="1:12" x14ac:dyDescent="0.3">
      <c r="A964" s="1" t="s">
        <v>1843</v>
      </c>
      <c r="B964" s="1" t="s">
        <v>97</v>
      </c>
      <c r="C964" s="1" t="str">
        <f>VLOOKUP($B964,Table_sales_teams[],2,FALSE)</f>
        <v>Celia Rouche</v>
      </c>
      <c r="D964" s="1" t="str">
        <f>VLOOKUP($B964,Table_sales_teams[],3,FALSE)</f>
        <v>West</v>
      </c>
      <c r="E964" s="1" t="s">
        <v>21</v>
      </c>
      <c r="F964" s="1" t="s">
        <v>715</v>
      </c>
      <c r="G964" s="1" t="s">
        <v>12</v>
      </c>
      <c r="H964" s="2">
        <v>42974</v>
      </c>
      <c r="I964" s="2">
        <v>42976</v>
      </c>
      <c r="J964" s="1">
        <v>548</v>
      </c>
      <c r="K964" s="1">
        <f>YEAR(Table_sales_pipeline[[#This Row],[close_date]])</f>
        <v>2017</v>
      </c>
      <c r="L964" s="1" t="str">
        <f>TEXT(Table_sales_pipeline[[#This Row],[close_date]],"MMMM")</f>
        <v>August</v>
      </c>
    </row>
    <row r="965" spans="1:12" x14ac:dyDescent="0.3">
      <c r="A965" s="1" t="s">
        <v>5179</v>
      </c>
      <c r="B965" s="1" t="s">
        <v>71</v>
      </c>
      <c r="C965" s="1" t="str">
        <f>VLOOKUP($B965,Table_sales_teams[],2,FALSE)</f>
        <v>Celia Rouche</v>
      </c>
      <c r="D965" s="1" t="str">
        <f>VLOOKUP($B965,Table_sales_teams[],3,FALSE)</f>
        <v>West</v>
      </c>
      <c r="E965" s="1" t="s">
        <v>36</v>
      </c>
      <c r="F965" s="1" t="s">
        <v>352</v>
      </c>
      <c r="G965" s="1" t="s">
        <v>12</v>
      </c>
      <c r="H965" s="2">
        <v>42957</v>
      </c>
      <c r="I965" s="2">
        <v>42960</v>
      </c>
      <c r="J965" s="1">
        <v>3511</v>
      </c>
      <c r="K965" s="1">
        <f>YEAR(Table_sales_pipeline[[#This Row],[close_date]])</f>
        <v>2017</v>
      </c>
      <c r="L965" s="1" t="str">
        <f>TEXT(Table_sales_pipeline[[#This Row],[close_date]],"MMMM")</f>
        <v>August</v>
      </c>
    </row>
    <row r="966" spans="1:12" x14ac:dyDescent="0.3">
      <c r="A966" s="1" t="s">
        <v>1861</v>
      </c>
      <c r="B966" s="1" t="s">
        <v>9</v>
      </c>
      <c r="C966" s="1" t="str">
        <f>VLOOKUP($B966,Table_sales_teams[],2,FALSE)</f>
        <v>Melvin Marxen</v>
      </c>
      <c r="D966" s="1" t="str">
        <f>VLOOKUP($B966,Table_sales_teams[],3,FALSE)</f>
        <v>Central</v>
      </c>
      <c r="E966" s="1" t="s">
        <v>72</v>
      </c>
      <c r="F966" s="1" t="s">
        <v>47</v>
      </c>
      <c r="G966" s="1" t="s">
        <v>12</v>
      </c>
      <c r="H966" s="2">
        <v>42856</v>
      </c>
      <c r="I966" s="2">
        <v>42970</v>
      </c>
      <c r="J966" s="1">
        <v>878</v>
      </c>
      <c r="K966" s="1">
        <f>YEAR(Table_sales_pipeline[[#This Row],[close_date]])</f>
        <v>2017</v>
      </c>
      <c r="L966" s="1" t="str">
        <f>TEXT(Table_sales_pipeline[[#This Row],[close_date]],"MMMM")</f>
        <v>August</v>
      </c>
    </row>
    <row r="967" spans="1:12" x14ac:dyDescent="0.3">
      <c r="A967" s="1" t="s">
        <v>1871</v>
      </c>
      <c r="B967" s="1" t="s">
        <v>187</v>
      </c>
      <c r="C967" s="1" t="str">
        <f>VLOOKUP($B967,Table_sales_teams[],2,FALSE)</f>
        <v>Summer Sewald</v>
      </c>
      <c r="D967" s="1" t="str">
        <f>VLOOKUP($B967,Table_sales_teams[],3,FALSE)</f>
        <v>West</v>
      </c>
      <c r="E967" s="1" t="s">
        <v>21</v>
      </c>
      <c r="F967" s="1" t="s">
        <v>168</v>
      </c>
      <c r="G967" s="1" t="s">
        <v>23</v>
      </c>
      <c r="H967" s="2">
        <v>42865</v>
      </c>
      <c r="I967" s="2">
        <v>42972</v>
      </c>
      <c r="J967" s="1">
        <v>0</v>
      </c>
      <c r="K967" s="1">
        <f>YEAR(Table_sales_pipeline[[#This Row],[close_date]])</f>
        <v>2017</v>
      </c>
      <c r="L967" s="1" t="str">
        <f>TEXT(Table_sales_pipeline[[#This Row],[close_date]],"MMMM")</f>
        <v>August</v>
      </c>
    </row>
    <row r="968" spans="1:12" x14ac:dyDescent="0.3">
      <c r="A968" s="1" t="s">
        <v>1873</v>
      </c>
      <c r="B968" s="1" t="s">
        <v>31</v>
      </c>
      <c r="C968" s="1" t="str">
        <f>VLOOKUP($B968,Table_sales_teams[],2,FALSE)</f>
        <v>Cara Losch</v>
      </c>
      <c r="D968" s="1" t="str">
        <f>VLOOKUP($B968,Table_sales_teams[],3,FALSE)</f>
        <v>East</v>
      </c>
      <c r="E968" s="1" t="s">
        <v>15</v>
      </c>
      <c r="F968" s="1" t="s">
        <v>54</v>
      </c>
      <c r="G968" s="1" t="s">
        <v>12</v>
      </c>
      <c r="H968" s="2">
        <v>42888</v>
      </c>
      <c r="I968" s="2">
        <v>42977</v>
      </c>
      <c r="J968" s="1">
        <v>55</v>
      </c>
      <c r="K968" s="1">
        <f>YEAR(Table_sales_pipeline[[#This Row],[close_date]])</f>
        <v>2017</v>
      </c>
      <c r="L968" s="1" t="str">
        <f>TEXT(Table_sales_pipeline[[#This Row],[close_date]],"MMMM")</f>
        <v>August</v>
      </c>
    </row>
    <row r="969" spans="1:12" x14ac:dyDescent="0.3">
      <c r="A969" s="1" t="s">
        <v>1875</v>
      </c>
      <c r="B969" s="1" t="s">
        <v>63</v>
      </c>
      <c r="C969" s="1" t="str">
        <f>VLOOKUP($B969,Table_sales_teams[],2,FALSE)</f>
        <v>Cara Losch</v>
      </c>
      <c r="D969" s="1" t="str">
        <f>VLOOKUP($B969,Table_sales_teams[],3,FALSE)</f>
        <v>East</v>
      </c>
      <c r="E969" s="1" t="s">
        <v>43</v>
      </c>
      <c r="F969" s="1" t="s">
        <v>102</v>
      </c>
      <c r="G969" s="1" t="s">
        <v>23</v>
      </c>
      <c r="H969" s="2">
        <v>42852</v>
      </c>
      <c r="I969" s="2">
        <v>42958</v>
      </c>
      <c r="J969" s="1">
        <v>0</v>
      </c>
      <c r="K969" s="1">
        <f>YEAR(Table_sales_pipeline[[#This Row],[close_date]])</f>
        <v>2017</v>
      </c>
      <c r="L969" s="1" t="str">
        <f>TEXT(Table_sales_pipeline[[#This Row],[close_date]],"MMMM")</f>
        <v>August</v>
      </c>
    </row>
    <row r="970" spans="1:12" x14ac:dyDescent="0.3">
      <c r="A970" s="1" t="s">
        <v>1922</v>
      </c>
      <c r="B970" s="1" t="s">
        <v>172</v>
      </c>
      <c r="C970" s="1" t="str">
        <f>VLOOKUP($B970,Table_sales_teams[],2,FALSE)</f>
        <v>Melvin Marxen</v>
      </c>
      <c r="D970" s="1" t="str">
        <f>VLOOKUP($B970,Table_sales_teams[],3,FALSE)</f>
        <v>Central</v>
      </c>
      <c r="E970" s="1" t="s">
        <v>72</v>
      </c>
      <c r="F970" s="1" t="s">
        <v>193</v>
      </c>
      <c r="G970" s="1" t="s">
        <v>23</v>
      </c>
      <c r="H970" s="2">
        <v>42868</v>
      </c>
      <c r="I970" s="2">
        <v>42971</v>
      </c>
      <c r="J970" s="1">
        <v>0</v>
      </c>
      <c r="K970" s="1">
        <f>YEAR(Table_sales_pipeline[[#This Row],[close_date]])</f>
        <v>2017</v>
      </c>
      <c r="L970" s="1" t="str">
        <f>TEXT(Table_sales_pipeline[[#This Row],[close_date]],"MMMM")</f>
        <v>August</v>
      </c>
    </row>
    <row r="971" spans="1:12" x14ac:dyDescent="0.3">
      <c r="A971" s="1" t="s">
        <v>1928</v>
      </c>
      <c r="B971" s="1" t="s">
        <v>9</v>
      </c>
      <c r="C971" s="1" t="str">
        <f>VLOOKUP($B971,Table_sales_teams[],2,FALSE)</f>
        <v>Melvin Marxen</v>
      </c>
      <c r="D971" s="1" t="str">
        <f>VLOOKUP($B971,Table_sales_teams[],3,FALSE)</f>
        <v>Central</v>
      </c>
      <c r="E971" s="1" t="s">
        <v>10</v>
      </c>
      <c r="F971" s="1" t="s">
        <v>290</v>
      </c>
      <c r="G971" s="1" t="s">
        <v>12</v>
      </c>
      <c r="H971" s="2">
        <v>42891</v>
      </c>
      <c r="I971" s="2">
        <v>42970</v>
      </c>
      <c r="J971" s="1">
        <v>5223</v>
      </c>
      <c r="K971" s="1">
        <f>YEAR(Table_sales_pipeline[[#This Row],[close_date]])</f>
        <v>2017</v>
      </c>
      <c r="L971" s="1" t="str">
        <f>TEXT(Table_sales_pipeline[[#This Row],[close_date]],"MMMM")</f>
        <v>August</v>
      </c>
    </row>
    <row r="972" spans="1:12" x14ac:dyDescent="0.3">
      <c r="A972" s="1" t="s">
        <v>5258</v>
      </c>
      <c r="B972" s="1" t="s">
        <v>9</v>
      </c>
      <c r="C972" s="1" t="str">
        <f>VLOOKUP($B972,Table_sales_teams[],2,FALSE)</f>
        <v>Melvin Marxen</v>
      </c>
      <c r="D972" s="1" t="str">
        <f>VLOOKUP($B972,Table_sales_teams[],3,FALSE)</f>
        <v>Central</v>
      </c>
      <c r="E972" s="1" t="s">
        <v>10</v>
      </c>
      <c r="F972" s="1" t="s">
        <v>94</v>
      </c>
      <c r="G972" s="1" t="s">
        <v>23</v>
      </c>
      <c r="H972" s="2">
        <v>42889</v>
      </c>
      <c r="I972" s="2">
        <v>42976</v>
      </c>
      <c r="J972" s="1">
        <v>0</v>
      </c>
      <c r="K972" s="1">
        <f>YEAR(Table_sales_pipeline[[#This Row],[close_date]])</f>
        <v>2017</v>
      </c>
      <c r="L972" s="1" t="str">
        <f>TEXT(Table_sales_pipeline[[#This Row],[close_date]],"MMMM")</f>
        <v>August</v>
      </c>
    </row>
    <row r="973" spans="1:12" x14ac:dyDescent="0.3">
      <c r="A973" s="1" t="s">
        <v>1957</v>
      </c>
      <c r="B973" s="1" t="s">
        <v>84</v>
      </c>
      <c r="C973" s="1" t="str">
        <f>VLOOKUP($B973,Table_sales_teams[],2,FALSE)</f>
        <v>Melvin Marxen</v>
      </c>
      <c r="D973" s="1" t="str">
        <f>VLOOKUP($B973,Table_sales_teams[],3,FALSE)</f>
        <v>Central</v>
      </c>
      <c r="E973" s="1" t="s">
        <v>72</v>
      </c>
      <c r="F973" s="1" t="s">
        <v>47</v>
      </c>
      <c r="G973" s="1" t="s">
        <v>12</v>
      </c>
      <c r="H973" s="2">
        <v>42862</v>
      </c>
      <c r="I973" s="2">
        <v>42957</v>
      </c>
      <c r="J973" s="1">
        <v>1194</v>
      </c>
      <c r="K973" s="1">
        <f>YEAR(Table_sales_pipeline[[#This Row],[close_date]])</f>
        <v>2017</v>
      </c>
      <c r="L973" s="1" t="str">
        <f>TEXT(Table_sales_pipeline[[#This Row],[close_date]],"MMMM")</f>
        <v>August</v>
      </c>
    </row>
    <row r="974" spans="1:12" x14ac:dyDescent="0.3">
      <c r="A974" s="1" t="s">
        <v>1962</v>
      </c>
      <c r="B974" s="1" t="s">
        <v>242</v>
      </c>
      <c r="C974" s="1" t="str">
        <f>VLOOKUP($B974,Table_sales_teams[],2,FALSE)</f>
        <v>Summer Sewald</v>
      </c>
      <c r="D974" s="1" t="str">
        <f>VLOOKUP($B974,Table_sales_teams[],3,FALSE)</f>
        <v>West</v>
      </c>
      <c r="E974" s="1" t="s">
        <v>72</v>
      </c>
      <c r="F974" s="1" t="s">
        <v>127</v>
      </c>
      <c r="G974" s="1" t="s">
        <v>12</v>
      </c>
      <c r="H974" s="2">
        <v>42862</v>
      </c>
      <c r="I974" s="2">
        <v>42955</v>
      </c>
      <c r="J974" s="1">
        <v>1222</v>
      </c>
      <c r="K974" s="1">
        <f>YEAR(Table_sales_pipeline[[#This Row],[close_date]])</f>
        <v>2017</v>
      </c>
      <c r="L974" s="1" t="str">
        <f>TEXT(Table_sales_pipeline[[#This Row],[close_date]],"MMMM")</f>
        <v>August</v>
      </c>
    </row>
    <row r="975" spans="1:12" x14ac:dyDescent="0.3">
      <c r="A975" s="1" t="s">
        <v>5270</v>
      </c>
      <c r="B975" s="1" t="s">
        <v>46</v>
      </c>
      <c r="C975" s="1" t="str">
        <f>VLOOKUP($B975,Table_sales_teams[],2,FALSE)</f>
        <v>Dustin Brinkmann</v>
      </c>
      <c r="D975" s="1" t="str">
        <f>VLOOKUP($B975,Table_sales_teams[],3,FALSE)</f>
        <v>Central</v>
      </c>
      <c r="E975" s="1" t="s">
        <v>72</v>
      </c>
      <c r="F975" s="1" t="s">
        <v>134</v>
      </c>
      <c r="G975" s="1" t="s">
        <v>23</v>
      </c>
      <c r="H975" s="2">
        <v>42891</v>
      </c>
      <c r="I975" s="2">
        <v>42961</v>
      </c>
      <c r="J975" s="1">
        <v>0</v>
      </c>
      <c r="K975" s="1">
        <f>YEAR(Table_sales_pipeline[[#This Row],[close_date]])</f>
        <v>2017</v>
      </c>
      <c r="L975" s="1" t="str">
        <f>TEXT(Table_sales_pipeline[[#This Row],[close_date]],"MMMM")</f>
        <v>August</v>
      </c>
    </row>
    <row r="976" spans="1:12" x14ac:dyDescent="0.3">
      <c r="A976" s="1" t="s">
        <v>1976</v>
      </c>
      <c r="B976" s="1" t="s">
        <v>39</v>
      </c>
      <c r="C976" s="1" t="str">
        <f>VLOOKUP($B976,Table_sales_teams[],2,FALSE)</f>
        <v>Rocco Neubert</v>
      </c>
      <c r="D976" s="1" t="str">
        <f>VLOOKUP($B976,Table_sales_teams[],3,FALSE)</f>
        <v>East</v>
      </c>
      <c r="E976" s="1" t="s">
        <v>10</v>
      </c>
      <c r="F976" s="1" t="s">
        <v>32</v>
      </c>
      <c r="G976" s="1" t="s">
        <v>12</v>
      </c>
      <c r="H976" s="2">
        <v>42883</v>
      </c>
      <c r="I976" s="2">
        <v>42952</v>
      </c>
      <c r="J976" s="1">
        <v>4462</v>
      </c>
      <c r="K976" s="1">
        <f>YEAR(Table_sales_pipeline[[#This Row],[close_date]])</f>
        <v>2017</v>
      </c>
      <c r="L976" s="1" t="str">
        <f>TEXT(Table_sales_pipeline[[#This Row],[close_date]],"MMMM")</f>
        <v>August</v>
      </c>
    </row>
    <row r="977" spans="1:12" x14ac:dyDescent="0.3">
      <c r="A977" s="1" t="s">
        <v>1982</v>
      </c>
      <c r="B977" s="1" t="s">
        <v>39</v>
      </c>
      <c r="C977" s="1" t="str">
        <f>VLOOKUP($B977,Table_sales_teams[],2,FALSE)</f>
        <v>Rocco Neubert</v>
      </c>
      <c r="D977" s="1" t="str">
        <f>VLOOKUP($B977,Table_sales_teams[],3,FALSE)</f>
        <v>East</v>
      </c>
      <c r="E977" s="1" t="s">
        <v>21</v>
      </c>
      <c r="F977" s="1" t="s">
        <v>54</v>
      </c>
      <c r="G977" s="1" t="s">
        <v>12</v>
      </c>
      <c r="H977" s="2">
        <v>42885</v>
      </c>
      <c r="I977" s="2">
        <v>42957</v>
      </c>
      <c r="J977" s="1">
        <v>595</v>
      </c>
      <c r="K977" s="1">
        <f>YEAR(Table_sales_pipeline[[#This Row],[close_date]])</f>
        <v>2017</v>
      </c>
      <c r="L977" s="1" t="str">
        <f>TEXT(Table_sales_pipeline[[#This Row],[close_date]],"MMMM")</f>
        <v>August</v>
      </c>
    </row>
    <row r="978" spans="1:12" x14ac:dyDescent="0.3">
      <c r="A978" s="1" t="s">
        <v>1990</v>
      </c>
      <c r="B978" s="1" t="s">
        <v>14</v>
      </c>
      <c r="C978" s="1" t="str">
        <f>VLOOKUP($B978,Table_sales_teams[],2,FALSE)</f>
        <v>Dustin Brinkmann</v>
      </c>
      <c r="D978" s="1" t="str">
        <f>VLOOKUP($B978,Table_sales_teams[],3,FALSE)</f>
        <v>Central</v>
      </c>
      <c r="E978" s="1" t="s">
        <v>15</v>
      </c>
      <c r="F978" s="1" t="s">
        <v>344</v>
      </c>
      <c r="G978" s="1" t="s">
        <v>23</v>
      </c>
      <c r="H978" s="2">
        <v>42882</v>
      </c>
      <c r="I978" s="2">
        <v>42971</v>
      </c>
      <c r="J978" s="1">
        <v>0</v>
      </c>
      <c r="K978" s="1">
        <f>YEAR(Table_sales_pipeline[[#This Row],[close_date]])</f>
        <v>2017</v>
      </c>
      <c r="L978" s="1" t="str">
        <f>TEXT(Table_sales_pipeline[[#This Row],[close_date]],"MMMM")</f>
        <v>August</v>
      </c>
    </row>
    <row r="979" spans="1:12" x14ac:dyDescent="0.3">
      <c r="A979" s="1" t="s">
        <v>2001</v>
      </c>
      <c r="B979" s="1" t="s">
        <v>86</v>
      </c>
      <c r="C979" s="1" t="str">
        <f>VLOOKUP($B979,Table_sales_teams[],2,FALSE)</f>
        <v>Celia Rouche</v>
      </c>
      <c r="D979" s="1" t="str">
        <f>VLOOKUP($B979,Table_sales_teams[],3,FALSE)</f>
        <v>West</v>
      </c>
      <c r="E979" s="1" t="s">
        <v>43</v>
      </c>
      <c r="F979" s="1" t="s">
        <v>54</v>
      </c>
      <c r="G979" s="1" t="s">
        <v>12</v>
      </c>
      <c r="H979" s="2">
        <v>42879</v>
      </c>
      <c r="I979" s="2">
        <v>42964</v>
      </c>
      <c r="J979" s="1">
        <v>6206</v>
      </c>
      <c r="K979" s="1">
        <f>YEAR(Table_sales_pipeline[[#This Row],[close_date]])</f>
        <v>2017</v>
      </c>
      <c r="L979" s="1" t="str">
        <f>TEXT(Table_sales_pipeline[[#This Row],[close_date]],"MMMM")</f>
        <v>August</v>
      </c>
    </row>
    <row r="980" spans="1:12" x14ac:dyDescent="0.3">
      <c r="A980" s="1" t="s">
        <v>2026</v>
      </c>
      <c r="B980" s="1" t="s">
        <v>187</v>
      </c>
      <c r="C980" s="1" t="str">
        <f>VLOOKUP($B980,Table_sales_teams[],2,FALSE)</f>
        <v>Summer Sewald</v>
      </c>
      <c r="D980" s="1" t="str">
        <f>VLOOKUP($B980,Table_sales_teams[],3,FALSE)</f>
        <v>West</v>
      </c>
      <c r="E980" s="1" t="s">
        <v>21</v>
      </c>
      <c r="F980" s="1" t="s">
        <v>61</v>
      </c>
      <c r="G980" s="1" t="s">
        <v>23</v>
      </c>
      <c r="H980" s="2">
        <v>42905</v>
      </c>
      <c r="I980" s="2">
        <v>42972</v>
      </c>
      <c r="J980" s="1">
        <v>0</v>
      </c>
      <c r="K980" s="1">
        <f>YEAR(Table_sales_pipeline[[#This Row],[close_date]])</f>
        <v>2017</v>
      </c>
      <c r="L980" s="1" t="str">
        <f>TEXT(Table_sales_pipeline[[#This Row],[close_date]],"MMMM")</f>
        <v>August</v>
      </c>
    </row>
    <row r="981" spans="1:12" x14ac:dyDescent="0.3">
      <c r="A981" s="1" t="s">
        <v>2033</v>
      </c>
      <c r="B981" s="1" t="s">
        <v>97</v>
      </c>
      <c r="C981" s="1" t="str">
        <f>VLOOKUP($B981,Table_sales_teams[],2,FALSE)</f>
        <v>Celia Rouche</v>
      </c>
      <c r="D981" s="1" t="str">
        <f>VLOOKUP($B981,Table_sales_teams[],3,FALSE)</f>
        <v>West</v>
      </c>
      <c r="E981" s="1" t="s">
        <v>217</v>
      </c>
      <c r="F981" s="1" t="s">
        <v>64</v>
      </c>
      <c r="G981" s="1" t="s">
        <v>23</v>
      </c>
      <c r="H981" s="2">
        <v>42903</v>
      </c>
      <c r="I981" s="2">
        <v>42962</v>
      </c>
      <c r="J981" s="1">
        <v>0</v>
      </c>
      <c r="K981" s="1">
        <f>YEAR(Table_sales_pipeline[[#This Row],[close_date]])</f>
        <v>2017</v>
      </c>
      <c r="L981" s="1" t="str">
        <f>TEXT(Table_sales_pipeline[[#This Row],[close_date]],"MMMM")</f>
        <v>August</v>
      </c>
    </row>
    <row r="982" spans="1:12" x14ac:dyDescent="0.3">
      <c r="A982" s="1" t="s">
        <v>2061</v>
      </c>
      <c r="B982" s="1" t="s">
        <v>46</v>
      </c>
      <c r="C982" s="1" t="str">
        <f>VLOOKUP($B982,Table_sales_teams[],2,FALSE)</f>
        <v>Dustin Brinkmann</v>
      </c>
      <c r="D982" s="1" t="str">
        <f>VLOOKUP($B982,Table_sales_teams[],3,FALSE)</f>
        <v>Central</v>
      </c>
      <c r="E982" s="1" t="s">
        <v>72</v>
      </c>
      <c r="F982" s="1" t="s">
        <v>176</v>
      </c>
      <c r="G982" s="1" t="s">
        <v>12</v>
      </c>
      <c r="H982" s="2">
        <v>42862</v>
      </c>
      <c r="I982" s="2">
        <v>42952</v>
      </c>
      <c r="J982" s="1">
        <v>901</v>
      </c>
      <c r="K982" s="1">
        <f>YEAR(Table_sales_pipeline[[#This Row],[close_date]])</f>
        <v>2017</v>
      </c>
      <c r="L982" s="1" t="str">
        <f>TEXT(Table_sales_pipeline[[#This Row],[close_date]],"MMMM")</f>
        <v>August</v>
      </c>
    </row>
    <row r="983" spans="1:12" x14ac:dyDescent="0.3">
      <c r="A983" s="1" t="s">
        <v>5346</v>
      </c>
      <c r="B983" s="1" t="s">
        <v>133</v>
      </c>
      <c r="C983" s="1" t="str">
        <f>VLOOKUP($B983,Table_sales_teams[],2,FALSE)</f>
        <v>Dustin Brinkmann</v>
      </c>
      <c r="D983" s="1" t="str">
        <f>VLOOKUP($B983,Table_sales_teams[],3,FALSE)</f>
        <v>Central</v>
      </c>
      <c r="E983" s="1" t="s">
        <v>21</v>
      </c>
      <c r="F983" s="1" t="s">
        <v>134</v>
      </c>
      <c r="G983" s="1" t="s">
        <v>12</v>
      </c>
      <c r="H983" s="2">
        <v>42874</v>
      </c>
      <c r="I983" s="2">
        <v>42962</v>
      </c>
      <c r="J983" s="1">
        <v>440</v>
      </c>
      <c r="K983" s="1">
        <f>YEAR(Table_sales_pipeline[[#This Row],[close_date]])</f>
        <v>2017</v>
      </c>
      <c r="L983" s="1" t="str">
        <f>TEXT(Table_sales_pipeline[[#This Row],[close_date]],"MMMM")</f>
        <v>August</v>
      </c>
    </row>
    <row r="984" spans="1:12" x14ac:dyDescent="0.3">
      <c r="A984" s="1" t="s">
        <v>2076</v>
      </c>
      <c r="B984" s="1" t="s">
        <v>187</v>
      </c>
      <c r="C984" s="1" t="str">
        <f>VLOOKUP($B984,Table_sales_teams[],2,FALSE)</f>
        <v>Summer Sewald</v>
      </c>
      <c r="D984" s="1" t="str">
        <f>VLOOKUP($B984,Table_sales_teams[],3,FALSE)</f>
        <v>West</v>
      </c>
      <c r="E984" s="1" t="s">
        <v>72</v>
      </c>
      <c r="F984" s="1" t="s">
        <v>50</v>
      </c>
      <c r="G984" s="1" t="s">
        <v>12</v>
      </c>
      <c r="H984" s="2">
        <v>42876</v>
      </c>
      <c r="I984" s="2">
        <v>42965</v>
      </c>
      <c r="J984" s="1">
        <v>1198</v>
      </c>
      <c r="K984" s="1">
        <f>YEAR(Table_sales_pipeline[[#This Row],[close_date]])</f>
        <v>2017</v>
      </c>
      <c r="L984" s="1" t="str">
        <f>TEXT(Table_sales_pipeline[[#This Row],[close_date]],"MMMM")</f>
        <v>August</v>
      </c>
    </row>
    <row r="985" spans="1:12" x14ac:dyDescent="0.3">
      <c r="A985" s="1" t="s">
        <v>2089</v>
      </c>
      <c r="B985" s="1" t="s">
        <v>154</v>
      </c>
      <c r="C985" s="1" t="str">
        <f>VLOOKUP($B985,Table_sales_teams[],2,FALSE)</f>
        <v>Melvin Marxen</v>
      </c>
      <c r="D985" s="1" t="str">
        <f>VLOOKUP($B985,Table_sales_teams[],3,FALSE)</f>
        <v>Central</v>
      </c>
      <c r="E985" s="1" t="s">
        <v>43</v>
      </c>
      <c r="F985" s="1" t="s">
        <v>258</v>
      </c>
      <c r="G985" s="1" t="s">
        <v>12</v>
      </c>
      <c r="H985" s="2">
        <v>42912</v>
      </c>
      <c r="I985" s="2">
        <v>42973</v>
      </c>
      <c r="J985" s="1">
        <v>5217</v>
      </c>
      <c r="K985" s="1">
        <f>YEAR(Table_sales_pipeline[[#This Row],[close_date]])</f>
        <v>2017</v>
      </c>
      <c r="L985" s="1" t="str">
        <f>TEXT(Table_sales_pipeline[[#This Row],[close_date]],"MMMM")</f>
        <v>August</v>
      </c>
    </row>
    <row r="986" spans="1:12" x14ac:dyDescent="0.3">
      <c r="A986" s="1" t="s">
        <v>2092</v>
      </c>
      <c r="B986" s="1" t="s">
        <v>133</v>
      </c>
      <c r="C986" s="1" t="str">
        <f>VLOOKUP($B986,Table_sales_teams[],2,FALSE)</f>
        <v>Dustin Brinkmann</v>
      </c>
      <c r="D986" s="1" t="str">
        <f>VLOOKUP($B986,Table_sales_teams[],3,FALSE)</f>
        <v>Central</v>
      </c>
      <c r="E986" s="1" t="s">
        <v>21</v>
      </c>
      <c r="F986" s="1" t="s">
        <v>112</v>
      </c>
      <c r="G986" s="1" t="s">
        <v>23</v>
      </c>
      <c r="H986" s="2">
        <v>42871</v>
      </c>
      <c r="I986" s="2">
        <v>42971</v>
      </c>
      <c r="J986" s="1">
        <v>0</v>
      </c>
      <c r="K986" s="1">
        <f>YEAR(Table_sales_pipeline[[#This Row],[close_date]])</f>
        <v>2017</v>
      </c>
      <c r="L986" s="1" t="str">
        <f>TEXT(Table_sales_pipeline[[#This Row],[close_date]],"MMMM")</f>
        <v>August</v>
      </c>
    </row>
    <row r="987" spans="1:12" x14ac:dyDescent="0.3">
      <c r="A987" s="1" t="s">
        <v>2097</v>
      </c>
      <c r="B987" s="1" t="s">
        <v>97</v>
      </c>
      <c r="C987" s="1" t="str">
        <f>VLOOKUP($B987,Table_sales_teams[],2,FALSE)</f>
        <v>Celia Rouche</v>
      </c>
      <c r="D987" s="1" t="str">
        <f>VLOOKUP($B987,Table_sales_teams[],3,FALSE)</f>
        <v>West</v>
      </c>
      <c r="E987" s="1" t="s">
        <v>36</v>
      </c>
      <c r="F987" s="1" t="s">
        <v>212</v>
      </c>
      <c r="G987" s="1" t="s">
        <v>23</v>
      </c>
      <c r="H987" s="2">
        <v>42866</v>
      </c>
      <c r="I987" s="2">
        <v>42950</v>
      </c>
      <c r="J987" s="1">
        <v>0</v>
      </c>
      <c r="K987" s="1">
        <f>YEAR(Table_sales_pipeline[[#This Row],[close_date]])</f>
        <v>2017</v>
      </c>
      <c r="L987" s="1" t="str">
        <f>TEXT(Table_sales_pipeline[[#This Row],[close_date]],"MMMM")</f>
        <v>August</v>
      </c>
    </row>
    <row r="988" spans="1:12" x14ac:dyDescent="0.3">
      <c r="A988" s="1" t="s">
        <v>2105</v>
      </c>
      <c r="B988" s="1" t="s">
        <v>14</v>
      </c>
      <c r="C988" s="1" t="str">
        <f>VLOOKUP($B988,Table_sales_teams[],2,FALSE)</f>
        <v>Dustin Brinkmann</v>
      </c>
      <c r="D988" s="1" t="str">
        <f>VLOOKUP($B988,Table_sales_teams[],3,FALSE)</f>
        <v>Central</v>
      </c>
      <c r="E988" s="1" t="s">
        <v>36</v>
      </c>
      <c r="F988" s="1" t="s">
        <v>290</v>
      </c>
      <c r="G988" s="1" t="s">
        <v>23</v>
      </c>
      <c r="H988" s="2">
        <v>42908</v>
      </c>
      <c r="I988" s="2">
        <v>42958</v>
      </c>
      <c r="J988" s="1">
        <v>0</v>
      </c>
      <c r="K988" s="1">
        <f>YEAR(Table_sales_pipeline[[#This Row],[close_date]])</f>
        <v>2017</v>
      </c>
      <c r="L988" s="1" t="str">
        <f>TEXT(Table_sales_pipeline[[#This Row],[close_date]],"MMMM")</f>
        <v>August</v>
      </c>
    </row>
    <row r="989" spans="1:12" x14ac:dyDescent="0.3">
      <c r="A989" s="1" t="s">
        <v>2107</v>
      </c>
      <c r="B989" s="1" t="s">
        <v>39</v>
      </c>
      <c r="C989" s="1" t="str">
        <f>VLOOKUP($B989,Table_sales_teams[],2,FALSE)</f>
        <v>Rocco Neubert</v>
      </c>
      <c r="D989" s="1" t="str">
        <f>VLOOKUP($B989,Table_sales_teams[],3,FALSE)</f>
        <v>East</v>
      </c>
      <c r="E989" s="1" t="s">
        <v>10</v>
      </c>
      <c r="F989" s="1" t="s">
        <v>139</v>
      </c>
      <c r="G989" s="1" t="s">
        <v>23</v>
      </c>
      <c r="H989" s="2">
        <v>42860</v>
      </c>
      <c r="I989" s="2">
        <v>42960</v>
      </c>
      <c r="J989" s="1">
        <v>0</v>
      </c>
      <c r="K989" s="1">
        <f>YEAR(Table_sales_pipeline[[#This Row],[close_date]])</f>
        <v>2017</v>
      </c>
      <c r="L989" s="1" t="str">
        <f>TEXT(Table_sales_pipeline[[#This Row],[close_date]],"MMMM")</f>
        <v>August</v>
      </c>
    </row>
    <row r="990" spans="1:12" x14ac:dyDescent="0.3">
      <c r="A990" s="1" t="s">
        <v>5396</v>
      </c>
      <c r="B990" s="1" t="s">
        <v>25</v>
      </c>
      <c r="C990" s="1" t="str">
        <f>VLOOKUP($B990,Table_sales_teams[],2,FALSE)</f>
        <v>Summer Sewald</v>
      </c>
      <c r="D990" s="1" t="str">
        <f>VLOOKUP($B990,Table_sales_teams[],3,FALSE)</f>
        <v>West</v>
      </c>
      <c r="E990" s="1" t="s">
        <v>21</v>
      </c>
      <c r="F990" s="1" t="s">
        <v>352</v>
      </c>
      <c r="G990" s="1" t="s">
        <v>12</v>
      </c>
      <c r="H990" s="2">
        <v>42897</v>
      </c>
      <c r="I990" s="2">
        <v>42957</v>
      </c>
      <c r="J990" s="1">
        <v>507</v>
      </c>
      <c r="K990" s="1">
        <f>YEAR(Table_sales_pipeline[[#This Row],[close_date]])</f>
        <v>2017</v>
      </c>
      <c r="L990" s="1" t="str">
        <f>TEXT(Table_sales_pipeline[[#This Row],[close_date]],"MMMM")</f>
        <v>August</v>
      </c>
    </row>
    <row r="991" spans="1:12" x14ac:dyDescent="0.3">
      <c r="A991" s="1" t="s">
        <v>2124</v>
      </c>
      <c r="B991" s="1" t="s">
        <v>9</v>
      </c>
      <c r="C991" s="1" t="str">
        <f>VLOOKUP($B991,Table_sales_teams[],2,FALSE)</f>
        <v>Melvin Marxen</v>
      </c>
      <c r="D991" s="1" t="str">
        <f>VLOOKUP($B991,Table_sales_teams[],3,FALSE)</f>
        <v>Central</v>
      </c>
      <c r="E991" s="1" t="s">
        <v>36</v>
      </c>
      <c r="F991" s="1" t="s">
        <v>16</v>
      </c>
      <c r="G991" s="1" t="s">
        <v>12</v>
      </c>
      <c r="H991" s="2">
        <v>42866</v>
      </c>
      <c r="I991" s="2">
        <v>42971</v>
      </c>
      <c r="J991" s="1">
        <v>3766</v>
      </c>
      <c r="K991" s="1">
        <f>YEAR(Table_sales_pipeline[[#This Row],[close_date]])</f>
        <v>2017</v>
      </c>
      <c r="L991" s="1" t="str">
        <f>TEXT(Table_sales_pipeline[[#This Row],[close_date]],"MMMM")</f>
        <v>August</v>
      </c>
    </row>
    <row r="992" spans="1:12" x14ac:dyDescent="0.3">
      <c r="A992" s="1" t="s">
        <v>2133</v>
      </c>
      <c r="B992" s="1" t="s">
        <v>34</v>
      </c>
      <c r="C992" s="1" t="str">
        <f>VLOOKUP($B992,Table_sales_teams[],2,FALSE)</f>
        <v>Summer Sewald</v>
      </c>
      <c r="D992" s="1" t="str">
        <f>VLOOKUP($B992,Table_sales_teams[],3,FALSE)</f>
        <v>West</v>
      </c>
      <c r="E992" s="1" t="s">
        <v>21</v>
      </c>
      <c r="F992" s="1" t="s">
        <v>543</v>
      </c>
      <c r="G992" s="1" t="s">
        <v>12</v>
      </c>
      <c r="H992" s="2">
        <v>42948</v>
      </c>
      <c r="I992" s="2">
        <v>42953</v>
      </c>
      <c r="J992" s="1">
        <v>606</v>
      </c>
      <c r="K992" s="1">
        <f>YEAR(Table_sales_pipeline[[#This Row],[close_date]])</f>
        <v>2017</v>
      </c>
      <c r="L992" s="1" t="str">
        <f>TEXT(Table_sales_pipeline[[#This Row],[close_date]],"MMMM")</f>
        <v>August</v>
      </c>
    </row>
    <row r="993" spans="1:12" x14ac:dyDescent="0.3">
      <c r="A993" s="1" t="s">
        <v>2152</v>
      </c>
      <c r="B993" s="1" t="s">
        <v>172</v>
      </c>
      <c r="C993" s="1" t="str">
        <f>VLOOKUP($B993,Table_sales_teams[],2,FALSE)</f>
        <v>Melvin Marxen</v>
      </c>
      <c r="D993" s="1" t="str">
        <f>VLOOKUP($B993,Table_sales_teams[],3,FALSE)</f>
        <v>Central</v>
      </c>
      <c r="E993" s="1" t="s">
        <v>10</v>
      </c>
      <c r="F993" s="1" t="s">
        <v>131</v>
      </c>
      <c r="G993" s="1" t="s">
        <v>23</v>
      </c>
      <c r="H993" s="2">
        <v>42879</v>
      </c>
      <c r="I993" s="2">
        <v>42973</v>
      </c>
      <c r="J993" s="1">
        <v>0</v>
      </c>
      <c r="K993" s="1">
        <f>YEAR(Table_sales_pipeline[[#This Row],[close_date]])</f>
        <v>2017</v>
      </c>
      <c r="L993" s="1" t="str">
        <f>TEXT(Table_sales_pipeline[[#This Row],[close_date]],"MMMM")</f>
        <v>August</v>
      </c>
    </row>
    <row r="994" spans="1:12" x14ac:dyDescent="0.3">
      <c r="A994" s="1" t="s">
        <v>2154</v>
      </c>
      <c r="B994" s="1" t="s">
        <v>49</v>
      </c>
      <c r="C994" s="1" t="str">
        <f>VLOOKUP($B994,Table_sales_teams[],2,FALSE)</f>
        <v>Summer Sewald</v>
      </c>
      <c r="D994" s="1" t="str">
        <f>VLOOKUP($B994,Table_sales_teams[],3,FALSE)</f>
        <v>West</v>
      </c>
      <c r="E994" s="1" t="s">
        <v>21</v>
      </c>
      <c r="F994" s="1" t="s">
        <v>50</v>
      </c>
      <c r="G994" s="1" t="s">
        <v>23</v>
      </c>
      <c r="H994" s="2">
        <v>42879</v>
      </c>
      <c r="I994" s="2">
        <v>42969</v>
      </c>
      <c r="J994" s="1">
        <v>0</v>
      </c>
      <c r="K994" s="1">
        <f>YEAR(Table_sales_pipeline[[#This Row],[close_date]])</f>
        <v>2017</v>
      </c>
      <c r="L994" s="1" t="str">
        <f>TEXT(Table_sales_pipeline[[#This Row],[close_date]],"MMMM")</f>
        <v>August</v>
      </c>
    </row>
    <row r="995" spans="1:12" x14ac:dyDescent="0.3">
      <c r="A995" s="1" t="s">
        <v>2159</v>
      </c>
      <c r="B995" s="1" t="s">
        <v>146</v>
      </c>
      <c r="C995" s="1" t="str">
        <f>VLOOKUP($B995,Table_sales_teams[],2,FALSE)</f>
        <v>Rocco Neubert</v>
      </c>
      <c r="D995" s="1" t="str">
        <f>VLOOKUP($B995,Table_sales_teams[],3,FALSE)</f>
        <v>East</v>
      </c>
      <c r="E995" s="1" t="s">
        <v>15</v>
      </c>
      <c r="F995" s="1" t="s">
        <v>54</v>
      </c>
      <c r="G995" s="1" t="s">
        <v>12</v>
      </c>
      <c r="H995" s="2">
        <v>42830</v>
      </c>
      <c r="I995" s="2">
        <v>42949</v>
      </c>
      <c r="J995" s="1">
        <v>51</v>
      </c>
      <c r="K995" s="1">
        <f>YEAR(Table_sales_pipeline[[#This Row],[close_date]])</f>
        <v>2017</v>
      </c>
      <c r="L995" s="1" t="str">
        <f>TEXT(Table_sales_pipeline[[#This Row],[close_date]],"MMMM")</f>
        <v>August</v>
      </c>
    </row>
    <row r="996" spans="1:12" x14ac:dyDescent="0.3">
      <c r="A996" s="1" t="s">
        <v>2177</v>
      </c>
      <c r="B996" s="1" t="s">
        <v>14</v>
      </c>
      <c r="C996" s="1" t="str">
        <f>VLOOKUP($B996,Table_sales_teams[],2,FALSE)</f>
        <v>Dustin Brinkmann</v>
      </c>
      <c r="D996" s="1" t="str">
        <f>VLOOKUP($B996,Table_sales_teams[],3,FALSE)</f>
        <v>Central</v>
      </c>
      <c r="E996" s="1" t="s">
        <v>15</v>
      </c>
      <c r="F996" s="1" t="s">
        <v>239</v>
      </c>
      <c r="G996" s="1" t="s">
        <v>12</v>
      </c>
      <c r="H996" s="2">
        <v>42963</v>
      </c>
      <c r="I996" s="2">
        <v>42976</v>
      </c>
      <c r="J996" s="1">
        <v>53</v>
      </c>
      <c r="K996" s="1">
        <f>YEAR(Table_sales_pipeline[[#This Row],[close_date]])</f>
        <v>2017</v>
      </c>
      <c r="L996" s="1" t="str">
        <f>TEXT(Table_sales_pipeline[[#This Row],[close_date]],"MMMM")</f>
        <v>August</v>
      </c>
    </row>
    <row r="997" spans="1:12" x14ac:dyDescent="0.3">
      <c r="A997" s="1" t="s">
        <v>5458</v>
      </c>
      <c r="B997" s="1" t="s">
        <v>242</v>
      </c>
      <c r="C997" s="1" t="str">
        <f>VLOOKUP($B997,Table_sales_teams[],2,FALSE)</f>
        <v>Summer Sewald</v>
      </c>
      <c r="D997" s="1" t="str">
        <f>VLOOKUP($B997,Table_sales_teams[],3,FALSE)</f>
        <v>West</v>
      </c>
      <c r="E997" s="1" t="s">
        <v>72</v>
      </c>
      <c r="F997" s="1" t="s">
        <v>470</v>
      </c>
      <c r="G997" s="1" t="s">
        <v>23</v>
      </c>
      <c r="H997" s="2">
        <v>42910</v>
      </c>
      <c r="I997" s="2">
        <v>42967</v>
      </c>
      <c r="J997" s="1">
        <v>0</v>
      </c>
      <c r="K997" s="1">
        <f>YEAR(Table_sales_pipeline[[#This Row],[close_date]])</f>
        <v>2017</v>
      </c>
      <c r="L997" s="1" t="str">
        <f>TEXT(Table_sales_pipeline[[#This Row],[close_date]],"MMMM")</f>
        <v>August</v>
      </c>
    </row>
    <row r="998" spans="1:12" x14ac:dyDescent="0.3">
      <c r="A998" s="1" t="s">
        <v>5460</v>
      </c>
      <c r="B998" s="1" t="s">
        <v>97</v>
      </c>
      <c r="C998" s="1" t="str">
        <f>VLOOKUP($B998,Table_sales_teams[],2,FALSE)</f>
        <v>Celia Rouche</v>
      </c>
      <c r="D998" s="1" t="str">
        <f>VLOOKUP($B998,Table_sales_teams[],3,FALSE)</f>
        <v>West</v>
      </c>
      <c r="E998" s="1" t="s">
        <v>43</v>
      </c>
      <c r="F998" s="1" t="s">
        <v>69</v>
      </c>
      <c r="G998" s="1" t="s">
        <v>23</v>
      </c>
      <c r="H998" s="2">
        <v>42926</v>
      </c>
      <c r="I998" s="2">
        <v>42976</v>
      </c>
      <c r="J998" s="1">
        <v>0</v>
      </c>
      <c r="K998" s="1">
        <f>YEAR(Table_sales_pipeline[[#This Row],[close_date]])</f>
        <v>2017</v>
      </c>
      <c r="L998" s="1" t="str">
        <f>TEXT(Table_sales_pipeline[[#This Row],[close_date]],"MMMM")</f>
        <v>August</v>
      </c>
    </row>
    <row r="999" spans="1:12" x14ac:dyDescent="0.3">
      <c r="A999" s="1" t="s">
        <v>2189</v>
      </c>
      <c r="B999" s="1" t="s">
        <v>133</v>
      </c>
      <c r="C999" s="1" t="str">
        <f>VLOOKUP($B999,Table_sales_teams[],2,FALSE)</f>
        <v>Dustin Brinkmann</v>
      </c>
      <c r="D999" s="1" t="str">
        <f>VLOOKUP($B999,Table_sales_teams[],3,FALSE)</f>
        <v>Central</v>
      </c>
      <c r="E999" s="1" t="s">
        <v>15</v>
      </c>
      <c r="F999" s="1" t="s">
        <v>78</v>
      </c>
      <c r="G999" s="1" t="s">
        <v>23</v>
      </c>
      <c r="H999" s="2">
        <v>42888</v>
      </c>
      <c r="I999" s="2">
        <v>42949</v>
      </c>
      <c r="J999" s="1">
        <v>0</v>
      </c>
      <c r="K999" s="1">
        <f>YEAR(Table_sales_pipeline[[#This Row],[close_date]])</f>
        <v>2017</v>
      </c>
      <c r="L999" s="1" t="str">
        <f>TEXT(Table_sales_pipeline[[#This Row],[close_date]],"MMMM")</f>
        <v>August</v>
      </c>
    </row>
    <row r="1000" spans="1:12" x14ac:dyDescent="0.3">
      <c r="A1000" s="1" t="s">
        <v>2220</v>
      </c>
      <c r="B1000" s="1" t="s">
        <v>49</v>
      </c>
      <c r="C1000" s="1" t="str">
        <f>VLOOKUP($B1000,Table_sales_teams[],2,FALSE)</f>
        <v>Summer Sewald</v>
      </c>
      <c r="D1000" s="1" t="str">
        <f>VLOOKUP($B1000,Table_sales_teams[],3,FALSE)</f>
        <v>West</v>
      </c>
      <c r="E1000" s="1" t="s">
        <v>72</v>
      </c>
      <c r="F1000" s="1" t="s">
        <v>715</v>
      </c>
      <c r="G1000" s="1" t="s">
        <v>23</v>
      </c>
      <c r="H1000" s="2">
        <v>42951</v>
      </c>
      <c r="I1000" s="2">
        <v>42955</v>
      </c>
      <c r="J1000" s="1">
        <v>0</v>
      </c>
      <c r="K1000" s="1">
        <f>YEAR(Table_sales_pipeline[[#This Row],[close_date]])</f>
        <v>2017</v>
      </c>
      <c r="L1000" s="1" t="str">
        <f>TEXT(Table_sales_pipeline[[#This Row],[close_date]],"MMMM")</f>
        <v>August</v>
      </c>
    </row>
    <row r="1001" spans="1:12" x14ac:dyDescent="0.3">
      <c r="A1001" s="1" t="s">
        <v>2325</v>
      </c>
      <c r="B1001" s="1" t="s">
        <v>86</v>
      </c>
      <c r="C1001" s="1" t="str">
        <f>VLOOKUP($B1001,Table_sales_teams[],2,FALSE)</f>
        <v>Celia Rouche</v>
      </c>
      <c r="D1001" s="1" t="str">
        <f>VLOOKUP($B1001,Table_sales_teams[],3,FALSE)</f>
        <v>West</v>
      </c>
      <c r="E1001" s="1" t="s">
        <v>10</v>
      </c>
      <c r="F1001" s="1" t="s">
        <v>264</v>
      </c>
      <c r="G1001" s="1" t="s">
        <v>23</v>
      </c>
      <c r="H1001" s="2">
        <v>42875</v>
      </c>
      <c r="I1001" s="2">
        <v>42970</v>
      </c>
      <c r="J1001" s="1">
        <v>0</v>
      </c>
      <c r="K1001" s="1">
        <f>YEAR(Table_sales_pipeline[[#This Row],[close_date]])</f>
        <v>2017</v>
      </c>
      <c r="L1001" s="1" t="str">
        <f>TEXT(Table_sales_pipeline[[#This Row],[close_date]],"MMMM")</f>
        <v>August</v>
      </c>
    </row>
    <row r="1002" spans="1:12" x14ac:dyDescent="0.3">
      <c r="A1002" s="1" t="s">
        <v>2327</v>
      </c>
      <c r="B1002" s="1" t="s">
        <v>49</v>
      </c>
      <c r="C1002" s="1" t="str">
        <f>VLOOKUP($B1002,Table_sales_teams[],2,FALSE)</f>
        <v>Summer Sewald</v>
      </c>
      <c r="D1002" s="1" t="str">
        <f>VLOOKUP($B1002,Table_sales_teams[],3,FALSE)</f>
        <v>West</v>
      </c>
      <c r="E1002" s="1" t="s">
        <v>10</v>
      </c>
      <c r="F1002" s="1" t="s">
        <v>73</v>
      </c>
      <c r="G1002" s="1" t="s">
        <v>12</v>
      </c>
      <c r="H1002" s="2">
        <v>42843</v>
      </c>
      <c r="I1002" s="2">
        <v>42953</v>
      </c>
      <c r="J1002" s="1">
        <v>4554</v>
      </c>
      <c r="K1002" s="1">
        <f>YEAR(Table_sales_pipeline[[#This Row],[close_date]])</f>
        <v>2017</v>
      </c>
      <c r="L1002" s="1" t="str">
        <f>TEXT(Table_sales_pipeline[[#This Row],[close_date]],"MMMM")</f>
        <v>August</v>
      </c>
    </row>
    <row r="1003" spans="1:12" x14ac:dyDescent="0.3">
      <c r="A1003" s="1" t="s">
        <v>2328</v>
      </c>
      <c r="B1003" s="1" t="s">
        <v>84</v>
      </c>
      <c r="C1003" s="1" t="str">
        <f>VLOOKUP($B1003,Table_sales_teams[],2,FALSE)</f>
        <v>Melvin Marxen</v>
      </c>
      <c r="D1003" s="1" t="str">
        <f>VLOOKUP($B1003,Table_sales_teams[],3,FALSE)</f>
        <v>Central</v>
      </c>
      <c r="E1003" s="1" t="s">
        <v>72</v>
      </c>
      <c r="F1003" s="1" t="s">
        <v>224</v>
      </c>
      <c r="G1003" s="1" t="s">
        <v>12</v>
      </c>
      <c r="H1003" s="2">
        <v>42955</v>
      </c>
      <c r="I1003" s="2">
        <v>42964</v>
      </c>
      <c r="J1003" s="1">
        <v>1085</v>
      </c>
      <c r="K1003" s="1">
        <f>YEAR(Table_sales_pipeline[[#This Row],[close_date]])</f>
        <v>2017</v>
      </c>
      <c r="L1003" s="1" t="str">
        <f>TEXT(Table_sales_pipeline[[#This Row],[close_date]],"MMMM")</f>
        <v>August</v>
      </c>
    </row>
    <row r="1004" spans="1:12" x14ac:dyDescent="0.3">
      <c r="A1004" s="1" t="s">
        <v>2333</v>
      </c>
      <c r="B1004" s="1" t="s">
        <v>97</v>
      </c>
      <c r="C1004" s="1" t="str">
        <f>VLOOKUP($B1004,Table_sales_teams[],2,FALSE)</f>
        <v>Celia Rouche</v>
      </c>
      <c r="D1004" s="1" t="str">
        <f>VLOOKUP($B1004,Table_sales_teams[],3,FALSE)</f>
        <v>West</v>
      </c>
      <c r="E1004" s="1" t="s">
        <v>36</v>
      </c>
      <c r="F1004" s="1" t="s">
        <v>212</v>
      </c>
      <c r="G1004" s="1" t="s">
        <v>12</v>
      </c>
      <c r="H1004" s="2">
        <v>42962</v>
      </c>
      <c r="I1004" s="2">
        <v>42973</v>
      </c>
      <c r="J1004" s="1">
        <v>3271</v>
      </c>
      <c r="K1004" s="1">
        <f>YEAR(Table_sales_pipeline[[#This Row],[close_date]])</f>
        <v>2017</v>
      </c>
      <c r="L1004" s="1" t="str">
        <f>TEXT(Table_sales_pipeline[[#This Row],[close_date]],"MMMM")</f>
        <v>August</v>
      </c>
    </row>
    <row r="1005" spans="1:12" x14ac:dyDescent="0.3">
      <c r="A1005" s="1" t="s">
        <v>5619</v>
      </c>
      <c r="B1005" s="1" t="s">
        <v>9</v>
      </c>
      <c r="C1005" s="1" t="str">
        <f>VLOOKUP($B1005,Table_sales_teams[],2,FALSE)</f>
        <v>Melvin Marxen</v>
      </c>
      <c r="D1005" s="1" t="str">
        <f>VLOOKUP($B1005,Table_sales_teams[],3,FALSE)</f>
        <v>Central</v>
      </c>
      <c r="E1005" s="1" t="s">
        <v>36</v>
      </c>
      <c r="F1005" s="1" t="s">
        <v>362</v>
      </c>
      <c r="G1005" s="1" t="s">
        <v>12</v>
      </c>
      <c r="H1005" s="2">
        <v>42900</v>
      </c>
      <c r="I1005" s="2">
        <v>42972</v>
      </c>
      <c r="J1005" s="1">
        <v>3455</v>
      </c>
      <c r="K1005" s="1">
        <f>YEAR(Table_sales_pipeline[[#This Row],[close_date]])</f>
        <v>2017</v>
      </c>
      <c r="L1005" s="1" t="str">
        <f>TEXT(Table_sales_pipeline[[#This Row],[close_date]],"MMMM")</f>
        <v>August</v>
      </c>
    </row>
    <row r="1006" spans="1:12" x14ac:dyDescent="0.3">
      <c r="A1006" s="1" t="s">
        <v>2345</v>
      </c>
      <c r="B1006" s="1" t="s">
        <v>25</v>
      </c>
      <c r="C1006" s="1" t="str">
        <f>VLOOKUP($B1006,Table_sales_teams[],2,FALSE)</f>
        <v>Summer Sewald</v>
      </c>
      <c r="D1006" s="1" t="str">
        <f>VLOOKUP($B1006,Table_sales_teams[],3,FALSE)</f>
        <v>West</v>
      </c>
      <c r="E1006" s="1" t="s">
        <v>21</v>
      </c>
      <c r="F1006" s="1" t="s">
        <v>264</v>
      </c>
      <c r="G1006" s="1" t="s">
        <v>23</v>
      </c>
      <c r="H1006" s="2">
        <v>42889</v>
      </c>
      <c r="I1006" s="2">
        <v>42959</v>
      </c>
      <c r="J1006" s="1">
        <v>0</v>
      </c>
      <c r="K1006" s="1">
        <f>YEAR(Table_sales_pipeline[[#This Row],[close_date]])</f>
        <v>2017</v>
      </c>
      <c r="L1006" s="1" t="str">
        <f>TEXT(Table_sales_pipeline[[#This Row],[close_date]],"MMMM")</f>
        <v>August</v>
      </c>
    </row>
    <row r="1007" spans="1:12" x14ac:dyDescent="0.3">
      <c r="A1007" s="1" t="s">
        <v>2350</v>
      </c>
      <c r="B1007" s="1" t="s">
        <v>49</v>
      </c>
      <c r="C1007" s="1" t="str">
        <f>VLOOKUP($B1007,Table_sales_teams[],2,FALSE)</f>
        <v>Summer Sewald</v>
      </c>
      <c r="D1007" s="1" t="str">
        <f>VLOOKUP($B1007,Table_sales_teams[],3,FALSE)</f>
        <v>West</v>
      </c>
      <c r="E1007" s="1" t="s">
        <v>10</v>
      </c>
      <c r="F1007" s="1" t="s">
        <v>61</v>
      </c>
      <c r="G1007" s="1" t="s">
        <v>12</v>
      </c>
      <c r="H1007" s="2">
        <v>42919</v>
      </c>
      <c r="I1007" s="2">
        <v>42959</v>
      </c>
      <c r="J1007" s="1">
        <v>4904</v>
      </c>
      <c r="K1007" s="1">
        <f>YEAR(Table_sales_pipeline[[#This Row],[close_date]])</f>
        <v>2017</v>
      </c>
      <c r="L1007" s="1" t="str">
        <f>TEXT(Table_sales_pipeline[[#This Row],[close_date]],"MMMM")</f>
        <v>August</v>
      </c>
    </row>
    <row r="1008" spans="1:12" x14ac:dyDescent="0.3">
      <c r="A1008" s="1" t="s">
        <v>2353</v>
      </c>
      <c r="B1008" s="1" t="s">
        <v>216</v>
      </c>
      <c r="C1008" s="1" t="str">
        <f>VLOOKUP($B1008,Table_sales_teams[],2,FALSE)</f>
        <v>Celia Rouche</v>
      </c>
      <c r="D1008" s="1" t="str">
        <f>VLOOKUP($B1008,Table_sales_teams[],3,FALSE)</f>
        <v>West</v>
      </c>
      <c r="E1008" s="1" t="s">
        <v>15</v>
      </c>
      <c r="F1008" s="1" t="s">
        <v>212</v>
      </c>
      <c r="G1008" s="1" t="s">
        <v>23</v>
      </c>
      <c r="H1008" s="2">
        <v>42876</v>
      </c>
      <c r="I1008" s="2">
        <v>42955</v>
      </c>
      <c r="J1008" s="1">
        <v>0</v>
      </c>
      <c r="K1008" s="1">
        <f>YEAR(Table_sales_pipeline[[#This Row],[close_date]])</f>
        <v>2017</v>
      </c>
      <c r="L1008" s="1" t="str">
        <f>TEXT(Table_sales_pipeline[[#This Row],[close_date]],"MMMM")</f>
        <v>August</v>
      </c>
    </row>
    <row r="1009" spans="1:12" x14ac:dyDescent="0.3">
      <c r="A1009" s="1" t="s">
        <v>2355</v>
      </c>
      <c r="B1009" s="1" t="s">
        <v>14</v>
      </c>
      <c r="C1009" s="1" t="str">
        <f>VLOOKUP($B1009,Table_sales_teams[],2,FALSE)</f>
        <v>Dustin Brinkmann</v>
      </c>
      <c r="D1009" s="1" t="str">
        <f>VLOOKUP($B1009,Table_sales_teams[],3,FALSE)</f>
        <v>Central</v>
      </c>
      <c r="E1009" s="1" t="s">
        <v>21</v>
      </c>
      <c r="F1009" s="1" t="s">
        <v>18</v>
      </c>
      <c r="G1009" s="1" t="s">
        <v>23</v>
      </c>
      <c r="H1009" s="2">
        <v>42883</v>
      </c>
      <c r="I1009" s="2">
        <v>42967</v>
      </c>
      <c r="J1009" s="1">
        <v>0</v>
      </c>
      <c r="K1009" s="1">
        <f>YEAR(Table_sales_pipeline[[#This Row],[close_date]])</f>
        <v>2017</v>
      </c>
      <c r="L1009" s="1" t="str">
        <f>TEXT(Table_sales_pipeline[[#This Row],[close_date]],"MMMM")</f>
        <v>August</v>
      </c>
    </row>
    <row r="1010" spans="1:12" x14ac:dyDescent="0.3">
      <c r="A1010" s="1" t="s">
        <v>2358</v>
      </c>
      <c r="B1010" s="1" t="s">
        <v>14</v>
      </c>
      <c r="C1010" s="1" t="str">
        <f>VLOOKUP($B1010,Table_sales_teams[],2,FALSE)</f>
        <v>Dustin Brinkmann</v>
      </c>
      <c r="D1010" s="1" t="str">
        <f>VLOOKUP($B1010,Table_sales_teams[],3,FALSE)</f>
        <v>Central</v>
      </c>
      <c r="E1010" s="1" t="s">
        <v>72</v>
      </c>
      <c r="F1010" s="1" t="s">
        <v>131</v>
      </c>
      <c r="G1010" s="1" t="s">
        <v>23</v>
      </c>
      <c r="H1010" s="2">
        <v>42862</v>
      </c>
      <c r="I1010" s="2">
        <v>42977</v>
      </c>
      <c r="J1010" s="1">
        <v>0</v>
      </c>
      <c r="K1010" s="1">
        <f>YEAR(Table_sales_pipeline[[#This Row],[close_date]])</f>
        <v>2017</v>
      </c>
      <c r="L1010" s="1" t="str">
        <f>TEXT(Table_sales_pipeline[[#This Row],[close_date]],"MMMM")</f>
        <v>August</v>
      </c>
    </row>
    <row r="1011" spans="1:12" x14ac:dyDescent="0.3">
      <c r="A1011" s="1" t="s">
        <v>2359</v>
      </c>
      <c r="B1011" s="1" t="s">
        <v>14</v>
      </c>
      <c r="C1011" s="1" t="str">
        <f>VLOOKUP($B1011,Table_sales_teams[],2,FALSE)</f>
        <v>Dustin Brinkmann</v>
      </c>
      <c r="D1011" s="1" t="str">
        <f>VLOOKUP($B1011,Table_sales_teams[],3,FALSE)</f>
        <v>Central</v>
      </c>
      <c r="E1011" s="1" t="s">
        <v>72</v>
      </c>
      <c r="F1011" s="1" t="s">
        <v>112</v>
      </c>
      <c r="G1011" s="1" t="s">
        <v>23</v>
      </c>
      <c r="H1011" s="2">
        <v>42928</v>
      </c>
      <c r="I1011" s="2">
        <v>42978</v>
      </c>
      <c r="J1011" s="1">
        <v>0</v>
      </c>
      <c r="K1011" s="1">
        <f>YEAR(Table_sales_pipeline[[#This Row],[close_date]])</f>
        <v>2017</v>
      </c>
      <c r="L1011" s="1" t="str">
        <f>TEXT(Table_sales_pipeline[[#This Row],[close_date]],"MMMM")</f>
        <v>August</v>
      </c>
    </row>
    <row r="1012" spans="1:12" x14ac:dyDescent="0.3">
      <c r="A1012" s="1" t="s">
        <v>2397</v>
      </c>
      <c r="B1012" s="1" t="s">
        <v>20</v>
      </c>
      <c r="C1012" s="1" t="str">
        <f>VLOOKUP($B1012,Table_sales_teams[],2,FALSE)</f>
        <v>Melvin Marxen</v>
      </c>
      <c r="D1012" s="1" t="str">
        <f>VLOOKUP($B1012,Table_sales_teams[],3,FALSE)</f>
        <v>Central</v>
      </c>
      <c r="E1012" s="1" t="s">
        <v>15</v>
      </c>
      <c r="F1012" s="1" t="s">
        <v>144</v>
      </c>
      <c r="G1012" s="1" t="s">
        <v>23</v>
      </c>
      <c r="H1012" s="2">
        <v>42916</v>
      </c>
      <c r="I1012" s="2">
        <v>42975</v>
      </c>
      <c r="J1012" s="1">
        <v>0</v>
      </c>
      <c r="K1012" s="1">
        <f>YEAR(Table_sales_pipeline[[#This Row],[close_date]])</f>
        <v>2017</v>
      </c>
      <c r="L1012" s="1" t="str">
        <f>TEXT(Table_sales_pipeline[[#This Row],[close_date]],"MMMM")</f>
        <v>August</v>
      </c>
    </row>
    <row r="1013" spans="1:12" x14ac:dyDescent="0.3">
      <c r="A1013" s="1" t="s">
        <v>2410</v>
      </c>
      <c r="B1013" s="1" t="s">
        <v>97</v>
      </c>
      <c r="C1013" s="1" t="str">
        <f>VLOOKUP($B1013,Table_sales_teams[],2,FALSE)</f>
        <v>Celia Rouche</v>
      </c>
      <c r="D1013" s="1" t="str">
        <f>VLOOKUP($B1013,Table_sales_teams[],3,FALSE)</f>
        <v>West</v>
      </c>
      <c r="E1013" s="1" t="s">
        <v>10</v>
      </c>
      <c r="F1013" s="1" t="s">
        <v>168</v>
      </c>
      <c r="G1013" s="1" t="s">
        <v>23</v>
      </c>
      <c r="H1013" s="2">
        <v>42960</v>
      </c>
      <c r="I1013" s="2">
        <v>42968</v>
      </c>
      <c r="J1013" s="1">
        <v>0</v>
      </c>
      <c r="K1013" s="1">
        <f>YEAR(Table_sales_pipeline[[#This Row],[close_date]])</f>
        <v>2017</v>
      </c>
      <c r="L1013" s="1" t="str">
        <f>TEXT(Table_sales_pipeline[[#This Row],[close_date]],"MMMM")</f>
        <v>August</v>
      </c>
    </row>
    <row r="1014" spans="1:12" x14ac:dyDescent="0.3">
      <c r="A1014" s="1" t="s">
        <v>2421</v>
      </c>
      <c r="B1014" s="1" t="s">
        <v>71</v>
      </c>
      <c r="C1014" s="1" t="str">
        <f>VLOOKUP($B1014,Table_sales_teams[],2,FALSE)</f>
        <v>Celia Rouche</v>
      </c>
      <c r="D1014" s="1" t="str">
        <f>VLOOKUP($B1014,Table_sales_teams[],3,FALSE)</f>
        <v>West</v>
      </c>
      <c r="E1014" s="1" t="s">
        <v>36</v>
      </c>
      <c r="F1014" s="1" t="s">
        <v>328</v>
      </c>
      <c r="G1014" s="1" t="s">
        <v>12</v>
      </c>
      <c r="H1014" s="2">
        <v>42887</v>
      </c>
      <c r="I1014" s="2">
        <v>42964</v>
      </c>
      <c r="J1014" s="1">
        <v>3480</v>
      </c>
      <c r="K1014" s="1">
        <f>YEAR(Table_sales_pipeline[[#This Row],[close_date]])</f>
        <v>2017</v>
      </c>
      <c r="L1014" s="1" t="str">
        <f>TEXT(Table_sales_pipeline[[#This Row],[close_date]],"MMMM")</f>
        <v>August</v>
      </c>
    </row>
    <row r="1015" spans="1:12" x14ac:dyDescent="0.3">
      <c r="A1015" s="1" t="s">
        <v>5738</v>
      </c>
      <c r="B1015" s="1" t="s">
        <v>9</v>
      </c>
      <c r="C1015" s="1" t="str">
        <f>VLOOKUP($B1015,Table_sales_teams[],2,FALSE)</f>
        <v>Melvin Marxen</v>
      </c>
      <c r="D1015" s="1" t="str">
        <f>VLOOKUP($B1015,Table_sales_teams[],3,FALSE)</f>
        <v>Central</v>
      </c>
      <c r="E1015" s="1" t="s">
        <v>10</v>
      </c>
      <c r="F1015" s="1" t="s">
        <v>94</v>
      </c>
      <c r="G1015" s="1" t="s">
        <v>23</v>
      </c>
      <c r="H1015" s="2">
        <v>42882</v>
      </c>
      <c r="I1015" s="2">
        <v>42965</v>
      </c>
      <c r="J1015" s="1">
        <v>0</v>
      </c>
      <c r="K1015" s="1">
        <f>YEAR(Table_sales_pipeline[[#This Row],[close_date]])</f>
        <v>2017</v>
      </c>
      <c r="L1015" s="1" t="str">
        <f>TEXT(Table_sales_pipeline[[#This Row],[close_date]],"MMMM")</f>
        <v>August</v>
      </c>
    </row>
    <row r="1016" spans="1:12" x14ac:dyDescent="0.3">
      <c r="A1016" s="1" t="s">
        <v>2473</v>
      </c>
      <c r="B1016" s="1" t="s">
        <v>84</v>
      </c>
      <c r="C1016" s="1" t="str">
        <f>VLOOKUP($B1016,Table_sales_teams[],2,FALSE)</f>
        <v>Melvin Marxen</v>
      </c>
      <c r="D1016" s="1" t="str">
        <f>VLOOKUP($B1016,Table_sales_teams[],3,FALSE)</f>
        <v>Central</v>
      </c>
      <c r="E1016" s="1" t="s">
        <v>15</v>
      </c>
      <c r="F1016" s="1" t="s">
        <v>224</v>
      </c>
      <c r="G1016" s="1" t="s">
        <v>23</v>
      </c>
      <c r="H1016" s="2">
        <v>42917</v>
      </c>
      <c r="I1016" s="2">
        <v>42974</v>
      </c>
      <c r="J1016" s="1">
        <v>0</v>
      </c>
      <c r="K1016" s="1">
        <f>YEAR(Table_sales_pipeline[[#This Row],[close_date]])</f>
        <v>2017</v>
      </c>
      <c r="L1016" s="1" t="str">
        <f>TEXT(Table_sales_pipeline[[#This Row],[close_date]],"MMMM")</f>
        <v>August</v>
      </c>
    </row>
    <row r="1017" spans="1:12" x14ac:dyDescent="0.3">
      <c r="A1017" s="1" t="s">
        <v>2481</v>
      </c>
      <c r="B1017" s="1" t="s">
        <v>39</v>
      </c>
      <c r="C1017" s="1" t="str">
        <f>VLOOKUP($B1017,Table_sales_teams[],2,FALSE)</f>
        <v>Rocco Neubert</v>
      </c>
      <c r="D1017" s="1" t="str">
        <f>VLOOKUP($B1017,Table_sales_teams[],3,FALSE)</f>
        <v>East</v>
      </c>
      <c r="E1017" s="1" t="s">
        <v>10</v>
      </c>
      <c r="F1017" s="1" t="s">
        <v>67</v>
      </c>
      <c r="G1017" s="1" t="s">
        <v>23</v>
      </c>
      <c r="H1017" s="2">
        <v>42946</v>
      </c>
      <c r="I1017" s="2">
        <v>42958</v>
      </c>
      <c r="J1017" s="1">
        <v>0</v>
      </c>
      <c r="K1017" s="1">
        <f>YEAR(Table_sales_pipeline[[#This Row],[close_date]])</f>
        <v>2017</v>
      </c>
      <c r="L1017" s="1" t="str">
        <f>TEXT(Table_sales_pipeline[[#This Row],[close_date]],"MMMM")</f>
        <v>August</v>
      </c>
    </row>
    <row r="1018" spans="1:12" x14ac:dyDescent="0.3">
      <c r="A1018" s="1" t="s">
        <v>2486</v>
      </c>
      <c r="B1018" s="1" t="s">
        <v>46</v>
      </c>
      <c r="C1018" s="1" t="str">
        <f>VLOOKUP($B1018,Table_sales_teams[],2,FALSE)</f>
        <v>Dustin Brinkmann</v>
      </c>
      <c r="D1018" s="1" t="str">
        <f>VLOOKUP($B1018,Table_sales_teams[],3,FALSE)</f>
        <v>Central</v>
      </c>
      <c r="E1018" s="1" t="s">
        <v>43</v>
      </c>
      <c r="F1018" s="1" t="s">
        <v>112</v>
      </c>
      <c r="G1018" s="1" t="s">
        <v>12</v>
      </c>
      <c r="H1018" s="2">
        <v>42903</v>
      </c>
      <c r="I1018" s="2">
        <v>42963</v>
      </c>
      <c r="J1018" s="1">
        <v>5018</v>
      </c>
      <c r="K1018" s="1">
        <f>YEAR(Table_sales_pipeline[[#This Row],[close_date]])</f>
        <v>2017</v>
      </c>
      <c r="L1018" s="1" t="str">
        <f>TEXT(Table_sales_pipeline[[#This Row],[close_date]],"MMMM")</f>
        <v>August</v>
      </c>
    </row>
    <row r="1019" spans="1:12" x14ac:dyDescent="0.3">
      <c r="A1019" s="1" t="s">
        <v>2489</v>
      </c>
      <c r="B1019" s="1" t="s">
        <v>80</v>
      </c>
      <c r="C1019" s="1" t="str">
        <f>VLOOKUP($B1019,Table_sales_teams[],2,FALSE)</f>
        <v>Rocco Neubert</v>
      </c>
      <c r="D1019" s="1" t="str">
        <f>VLOOKUP($B1019,Table_sales_teams[],3,FALSE)</f>
        <v>East</v>
      </c>
      <c r="E1019" s="1" t="s">
        <v>36</v>
      </c>
      <c r="F1019" s="1" t="s">
        <v>44</v>
      </c>
      <c r="G1019" s="1" t="s">
        <v>12</v>
      </c>
      <c r="H1019" s="2">
        <v>42948</v>
      </c>
      <c r="I1019" s="2">
        <v>42956</v>
      </c>
      <c r="J1019" s="1">
        <v>3156</v>
      </c>
      <c r="K1019" s="1">
        <f>YEAR(Table_sales_pipeline[[#This Row],[close_date]])</f>
        <v>2017</v>
      </c>
      <c r="L1019" s="1" t="str">
        <f>TEXT(Table_sales_pipeline[[#This Row],[close_date]],"MMMM")</f>
        <v>August</v>
      </c>
    </row>
    <row r="1020" spans="1:12" x14ac:dyDescent="0.3">
      <c r="A1020" s="1" t="s">
        <v>2497</v>
      </c>
      <c r="B1020" s="1" t="s">
        <v>143</v>
      </c>
      <c r="C1020" s="1" t="str">
        <f>VLOOKUP($B1020,Table_sales_teams[],2,FALSE)</f>
        <v>Dustin Brinkmann</v>
      </c>
      <c r="D1020" s="1" t="str">
        <f>VLOOKUP($B1020,Table_sales_teams[],3,FALSE)</f>
        <v>Central</v>
      </c>
      <c r="E1020" s="1" t="s">
        <v>21</v>
      </c>
      <c r="F1020" s="1" t="s">
        <v>112</v>
      </c>
      <c r="G1020" s="1" t="s">
        <v>12</v>
      </c>
      <c r="H1020" s="2">
        <v>42884</v>
      </c>
      <c r="I1020" s="2">
        <v>42976</v>
      </c>
      <c r="J1020" s="1">
        <v>611</v>
      </c>
      <c r="K1020" s="1">
        <f>YEAR(Table_sales_pipeline[[#This Row],[close_date]])</f>
        <v>2017</v>
      </c>
      <c r="L1020" s="1" t="str">
        <f>TEXT(Table_sales_pipeline[[#This Row],[close_date]],"MMMM")</f>
        <v>August</v>
      </c>
    </row>
    <row r="1021" spans="1:12" x14ac:dyDescent="0.3">
      <c r="A1021" s="1" t="s">
        <v>2501</v>
      </c>
      <c r="B1021" s="1" t="s">
        <v>242</v>
      </c>
      <c r="C1021" s="1" t="str">
        <f>VLOOKUP($B1021,Table_sales_teams[],2,FALSE)</f>
        <v>Summer Sewald</v>
      </c>
      <c r="D1021" s="1" t="str">
        <f>VLOOKUP($B1021,Table_sales_teams[],3,FALSE)</f>
        <v>West</v>
      </c>
      <c r="E1021" s="1" t="s">
        <v>21</v>
      </c>
      <c r="F1021" s="1" t="s">
        <v>218</v>
      </c>
      <c r="G1021" s="1" t="s">
        <v>23</v>
      </c>
      <c r="H1021" s="2">
        <v>42890</v>
      </c>
      <c r="I1021" s="2">
        <v>42961</v>
      </c>
      <c r="J1021" s="1">
        <v>0</v>
      </c>
      <c r="K1021" s="1">
        <f>YEAR(Table_sales_pipeline[[#This Row],[close_date]])</f>
        <v>2017</v>
      </c>
      <c r="L1021" s="1" t="str">
        <f>TEXT(Table_sales_pipeline[[#This Row],[close_date]],"MMMM")</f>
        <v>August</v>
      </c>
    </row>
    <row r="1022" spans="1:12" x14ac:dyDescent="0.3">
      <c r="A1022" s="1" t="s">
        <v>2519</v>
      </c>
      <c r="B1022" s="1" t="s">
        <v>9</v>
      </c>
      <c r="C1022" s="1" t="str">
        <f>VLOOKUP($B1022,Table_sales_teams[],2,FALSE)</f>
        <v>Melvin Marxen</v>
      </c>
      <c r="D1022" s="1" t="str">
        <f>VLOOKUP($B1022,Table_sales_teams[],3,FALSE)</f>
        <v>Central</v>
      </c>
      <c r="E1022" s="1" t="s">
        <v>10</v>
      </c>
      <c r="F1022" s="1" t="s">
        <v>159</v>
      </c>
      <c r="G1022" s="1" t="s">
        <v>12</v>
      </c>
      <c r="H1022" s="2">
        <v>42921</v>
      </c>
      <c r="I1022" s="2">
        <v>42976</v>
      </c>
      <c r="J1022" s="1">
        <v>4346</v>
      </c>
      <c r="K1022" s="1">
        <f>YEAR(Table_sales_pipeline[[#This Row],[close_date]])</f>
        <v>2017</v>
      </c>
      <c r="L1022" s="1" t="str">
        <f>TEXT(Table_sales_pipeline[[#This Row],[close_date]],"MMMM")</f>
        <v>August</v>
      </c>
    </row>
    <row r="1023" spans="1:12" x14ac:dyDescent="0.3">
      <c r="A1023" s="1" t="s">
        <v>2527</v>
      </c>
      <c r="B1023" s="1" t="s">
        <v>14</v>
      </c>
      <c r="C1023" s="1" t="str">
        <f>VLOOKUP($B1023,Table_sales_teams[],2,FALSE)</f>
        <v>Dustin Brinkmann</v>
      </c>
      <c r="D1023" s="1" t="str">
        <f>VLOOKUP($B1023,Table_sales_teams[],3,FALSE)</f>
        <v>Central</v>
      </c>
      <c r="E1023" s="1" t="s">
        <v>15</v>
      </c>
      <c r="F1023" s="1" t="s">
        <v>193</v>
      </c>
      <c r="G1023" s="1" t="s">
        <v>12</v>
      </c>
      <c r="H1023" s="2">
        <v>42958</v>
      </c>
      <c r="I1023" s="2">
        <v>42965</v>
      </c>
      <c r="J1023" s="1">
        <v>46</v>
      </c>
      <c r="K1023" s="1">
        <f>YEAR(Table_sales_pipeline[[#This Row],[close_date]])</f>
        <v>2017</v>
      </c>
      <c r="L1023" s="1" t="str">
        <f>TEXT(Table_sales_pipeline[[#This Row],[close_date]],"MMMM")</f>
        <v>August</v>
      </c>
    </row>
    <row r="1024" spans="1:12" x14ac:dyDescent="0.3">
      <c r="A1024" s="1" t="s">
        <v>2532</v>
      </c>
      <c r="B1024" s="1" t="s">
        <v>31</v>
      </c>
      <c r="C1024" s="1" t="str">
        <f>VLOOKUP($B1024,Table_sales_teams[],2,FALSE)</f>
        <v>Cara Losch</v>
      </c>
      <c r="D1024" s="1" t="str">
        <f>VLOOKUP($B1024,Table_sales_teams[],3,FALSE)</f>
        <v>East</v>
      </c>
      <c r="E1024" s="1" t="s">
        <v>10</v>
      </c>
      <c r="F1024" s="1" t="s">
        <v>102</v>
      </c>
      <c r="G1024" s="1" t="s">
        <v>23</v>
      </c>
      <c r="H1024" s="2">
        <v>42859</v>
      </c>
      <c r="I1024" s="2">
        <v>42953</v>
      </c>
      <c r="J1024" s="1">
        <v>0</v>
      </c>
      <c r="K1024" s="1">
        <f>YEAR(Table_sales_pipeline[[#This Row],[close_date]])</f>
        <v>2017</v>
      </c>
      <c r="L1024" s="1" t="str">
        <f>TEXT(Table_sales_pipeline[[#This Row],[close_date]],"MMMM")</f>
        <v>August</v>
      </c>
    </row>
    <row r="1025" spans="1:12" x14ac:dyDescent="0.3">
      <c r="A1025" s="1" t="s">
        <v>2546</v>
      </c>
      <c r="B1025" s="1" t="s">
        <v>242</v>
      </c>
      <c r="C1025" s="1" t="str">
        <f>VLOOKUP($B1025,Table_sales_teams[],2,FALSE)</f>
        <v>Summer Sewald</v>
      </c>
      <c r="D1025" s="1" t="str">
        <f>VLOOKUP($B1025,Table_sales_teams[],3,FALSE)</f>
        <v>West</v>
      </c>
      <c r="E1025" s="1" t="s">
        <v>36</v>
      </c>
      <c r="F1025" s="1" t="s">
        <v>264</v>
      </c>
      <c r="G1025" s="1" t="s">
        <v>12</v>
      </c>
      <c r="H1025" s="2">
        <v>42905</v>
      </c>
      <c r="I1025" s="2">
        <v>42962</v>
      </c>
      <c r="J1025" s="1">
        <v>3994</v>
      </c>
      <c r="K1025" s="1">
        <f>YEAR(Table_sales_pipeline[[#This Row],[close_date]])</f>
        <v>2017</v>
      </c>
      <c r="L1025" s="1" t="str">
        <f>TEXT(Table_sales_pipeline[[#This Row],[close_date]],"MMMM")</f>
        <v>August</v>
      </c>
    </row>
    <row r="1026" spans="1:12" x14ac:dyDescent="0.3">
      <c r="A1026" s="1" t="s">
        <v>2563</v>
      </c>
      <c r="B1026" s="1" t="s">
        <v>242</v>
      </c>
      <c r="C1026" s="1" t="str">
        <f>VLOOKUP($B1026,Table_sales_teams[],2,FALSE)</f>
        <v>Summer Sewald</v>
      </c>
      <c r="D1026" s="1" t="str">
        <f>VLOOKUP($B1026,Table_sales_teams[],3,FALSE)</f>
        <v>West</v>
      </c>
      <c r="E1026" s="1" t="s">
        <v>72</v>
      </c>
      <c r="F1026" s="1" t="s">
        <v>261</v>
      </c>
      <c r="G1026" s="1" t="s">
        <v>23</v>
      </c>
      <c r="H1026" s="2">
        <v>42863</v>
      </c>
      <c r="I1026" s="2">
        <v>42952</v>
      </c>
      <c r="J1026" s="1">
        <v>0</v>
      </c>
      <c r="K1026" s="1">
        <f>YEAR(Table_sales_pipeline[[#This Row],[close_date]])</f>
        <v>2017</v>
      </c>
      <c r="L1026" s="1" t="str">
        <f>TEXT(Table_sales_pipeline[[#This Row],[close_date]],"MMMM")</f>
        <v>August</v>
      </c>
    </row>
    <row r="1027" spans="1:12" x14ac:dyDescent="0.3">
      <c r="A1027" s="1" t="s">
        <v>2565</v>
      </c>
      <c r="B1027" s="1" t="s">
        <v>49</v>
      </c>
      <c r="C1027" s="1" t="str">
        <f>VLOOKUP($B1027,Table_sales_teams[],2,FALSE)</f>
        <v>Summer Sewald</v>
      </c>
      <c r="D1027" s="1" t="str">
        <f>VLOOKUP($B1027,Table_sales_teams[],3,FALSE)</f>
        <v>West</v>
      </c>
      <c r="E1027" s="1" t="s">
        <v>21</v>
      </c>
      <c r="F1027" s="1" t="s">
        <v>168</v>
      </c>
      <c r="G1027" s="1" t="s">
        <v>12</v>
      </c>
      <c r="H1027" s="2">
        <v>42935</v>
      </c>
      <c r="I1027" s="2">
        <v>42955</v>
      </c>
      <c r="J1027" s="1">
        <v>624</v>
      </c>
      <c r="K1027" s="1">
        <f>YEAR(Table_sales_pipeline[[#This Row],[close_date]])</f>
        <v>2017</v>
      </c>
      <c r="L1027" s="1" t="str">
        <f>TEXT(Table_sales_pipeline[[#This Row],[close_date]],"MMMM")</f>
        <v>August</v>
      </c>
    </row>
    <row r="1028" spans="1:12" x14ac:dyDescent="0.3">
      <c r="A1028" s="1" t="s">
        <v>2566</v>
      </c>
      <c r="B1028" s="1" t="s">
        <v>14</v>
      </c>
      <c r="C1028" s="1" t="str">
        <f>VLOOKUP($B1028,Table_sales_teams[],2,FALSE)</f>
        <v>Dustin Brinkmann</v>
      </c>
      <c r="D1028" s="1" t="str">
        <f>VLOOKUP($B1028,Table_sales_teams[],3,FALSE)</f>
        <v>Central</v>
      </c>
      <c r="E1028" s="1" t="s">
        <v>15</v>
      </c>
      <c r="F1028" s="1" t="s">
        <v>16</v>
      </c>
      <c r="G1028" s="1" t="s">
        <v>12</v>
      </c>
      <c r="H1028" s="2">
        <v>42887</v>
      </c>
      <c r="I1028" s="2">
        <v>42975</v>
      </c>
      <c r="J1028" s="1">
        <v>54</v>
      </c>
      <c r="K1028" s="1">
        <f>YEAR(Table_sales_pipeline[[#This Row],[close_date]])</f>
        <v>2017</v>
      </c>
      <c r="L1028" s="1" t="str">
        <f>TEXT(Table_sales_pipeline[[#This Row],[close_date]],"MMMM")</f>
        <v>August</v>
      </c>
    </row>
    <row r="1029" spans="1:12" x14ac:dyDescent="0.3">
      <c r="A1029" s="1" t="s">
        <v>2603</v>
      </c>
      <c r="B1029" s="1" t="s">
        <v>39</v>
      </c>
      <c r="C1029" s="1" t="str">
        <f>VLOOKUP($B1029,Table_sales_teams[],2,FALSE)</f>
        <v>Rocco Neubert</v>
      </c>
      <c r="D1029" s="1" t="str">
        <f>VLOOKUP($B1029,Table_sales_teams[],3,FALSE)</f>
        <v>East</v>
      </c>
      <c r="E1029" s="1" t="s">
        <v>21</v>
      </c>
      <c r="F1029" s="1" t="s">
        <v>414</v>
      </c>
      <c r="G1029" s="1" t="s">
        <v>23</v>
      </c>
      <c r="H1029" s="2">
        <v>42830</v>
      </c>
      <c r="I1029" s="2">
        <v>42954</v>
      </c>
      <c r="J1029" s="1">
        <v>0</v>
      </c>
      <c r="K1029" s="1">
        <f>YEAR(Table_sales_pipeline[[#This Row],[close_date]])</f>
        <v>2017</v>
      </c>
      <c r="L1029" s="1" t="str">
        <f>TEXT(Table_sales_pipeline[[#This Row],[close_date]],"MMMM")</f>
        <v>August</v>
      </c>
    </row>
    <row r="1030" spans="1:12" x14ac:dyDescent="0.3">
      <c r="A1030" s="1" t="s">
        <v>2644</v>
      </c>
      <c r="B1030" s="1" t="s">
        <v>49</v>
      </c>
      <c r="C1030" s="1" t="str">
        <f>VLOOKUP($B1030,Table_sales_teams[],2,FALSE)</f>
        <v>Summer Sewald</v>
      </c>
      <c r="D1030" s="1" t="str">
        <f>VLOOKUP($B1030,Table_sales_teams[],3,FALSE)</f>
        <v>West</v>
      </c>
      <c r="E1030" s="1" t="s">
        <v>21</v>
      </c>
      <c r="F1030" s="1" t="s">
        <v>159</v>
      </c>
      <c r="G1030" s="1" t="s">
        <v>12</v>
      </c>
      <c r="H1030" s="2">
        <v>42894</v>
      </c>
      <c r="I1030" s="2">
        <v>42964</v>
      </c>
      <c r="J1030" s="1">
        <v>486</v>
      </c>
      <c r="K1030" s="1">
        <f>YEAR(Table_sales_pipeline[[#This Row],[close_date]])</f>
        <v>2017</v>
      </c>
      <c r="L1030" s="1" t="str">
        <f>TEXT(Table_sales_pipeline[[#This Row],[close_date]],"MMMM")</f>
        <v>August</v>
      </c>
    </row>
    <row r="1031" spans="1:12" x14ac:dyDescent="0.3">
      <c r="A1031" s="1" t="s">
        <v>2661</v>
      </c>
      <c r="B1031" s="1" t="s">
        <v>115</v>
      </c>
      <c r="C1031" s="1" t="str">
        <f>VLOOKUP($B1031,Table_sales_teams[],2,FALSE)</f>
        <v>Rocco Neubert</v>
      </c>
      <c r="D1031" s="1" t="str">
        <f>VLOOKUP($B1031,Table_sales_teams[],3,FALSE)</f>
        <v>East</v>
      </c>
      <c r="E1031" s="1" t="s">
        <v>10</v>
      </c>
      <c r="F1031" s="1" t="s">
        <v>122</v>
      </c>
      <c r="G1031" s="1" t="s">
        <v>23</v>
      </c>
      <c r="H1031" s="2">
        <v>42895</v>
      </c>
      <c r="I1031" s="2">
        <v>42961</v>
      </c>
      <c r="J1031" s="1">
        <v>0</v>
      </c>
      <c r="K1031" s="1">
        <f>YEAR(Table_sales_pipeline[[#This Row],[close_date]])</f>
        <v>2017</v>
      </c>
      <c r="L1031" s="1" t="str">
        <f>TEXT(Table_sales_pipeline[[#This Row],[close_date]],"MMMM")</f>
        <v>August</v>
      </c>
    </row>
    <row r="1032" spans="1:12" x14ac:dyDescent="0.3">
      <c r="A1032" s="1" t="s">
        <v>2679</v>
      </c>
      <c r="B1032" s="1" t="s">
        <v>31</v>
      </c>
      <c r="C1032" s="1" t="str">
        <f>VLOOKUP($B1032,Table_sales_teams[],2,FALSE)</f>
        <v>Cara Losch</v>
      </c>
      <c r="D1032" s="1" t="str">
        <f>VLOOKUP($B1032,Table_sales_teams[],3,FALSE)</f>
        <v>East</v>
      </c>
      <c r="E1032" s="1" t="s">
        <v>15</v>
      </c>
      <c r="F1032" s="1" t="s">
        <v>67</v>
      </c>
      <c r="G1032" s="1" t="s">
        <v>23</v>
      </c>
      <c r="H1032" s="2">
        <v>42906</v>
      </c>
      <c r="I1032" s="2">
        <v>42951</v>
      </c>
      <c r="J1032" s="1">
        <v>0</v>
      </c>
      <c r="K1032" s="1">
        <f>YEAR(Table_sales_pipeline[[#This Row],[close_date]])</f>
        <v>2017</v>
      </c>
      <c r="L1032" s="1" t="str">
        <f>TEXT(Table_sales_pipeline[[#This Row],[close_date]],"MMMM")</f>
        <v>August</v>
      </c>
    </row>
    <row r="1033" spans="1:12" x14ac:dyDescent="0.3">
      <c r="A1033" s="1" t="s">
        <v>2685</v>
      </c>
      <c r="B1033" s="1" t="s">
        <v>90</v>
      </c>
      <c r="C1033" s="1" t="str">
        <f>VLOOKUP($B1033,Table_sales_teams[],2,FALSE)</f>
        <v>Cara Losch</v>
      </c>
      <c r="D1033" s="1" t="str">
        <f>VLOOKUP($B1033,Table_sales_teams[],3,FALSE)</f>
        <v>East</v>
      </c>
      <c r="E1033" s="1" t="s">
        <v>36</v>
      </c>
      <c r="F1033" s="1" t="s">
        <v>29</v>
      </c>
      <c r="G1033" s="1" t="s">
        <v>12</v>
      </c>
      <c r="H1033" s="2">
        <v>42862</v>
      </c>
      <c r="I1033" s="2">
        <v>42952</v>
      </c>
      <c r="J1033" s="1">
        <v>3666</v>
      </c>
      <c r="K1033" s="1">
        <f>YEAR(Table_sales_pipeline[[#This Row],[close_date]])</f>
        <v>2017</v>
      </c>
      <c r="L1033" s="1" t="str">
        <f>TEXT(Table_sales_pipeline[[#This Row],[close_date]],"MMMM")</f>
        <v>August</v>
      </c>
    </row>
    <row r="1034" spans="1:12" x14ac:dyDescent="0.3">
      <c r="A1034" s="1" t="s">
        <v>2693</v>
      </c>
      <c r="B1034" s="1" t="s">
        <v>9</v>
      </c>
      <c r="C1034" s="1" t="str">
        <f>VLOOKUP($B1034,Table_sales_teams[],2,FALSE)</f>
        <v>Melvin Marxen</v>
      </c>
      <c r="D1034" s="1" t="str">
        <f>VLOOKUP($B1034,Table_sales_teams[],3,FALSE)</f>
        <v>Central</v>
      </c>
      <c r="E1034" s="1" t="s">
        <v>21</v>
      </c>
      <c r="F1034" s="1" t="s">
        <v>129</v>
      </c>
      <c r="G1034" s="1" t="s">
        <v>12</v>
      </c>
      <c r="H1034" s="2">
        <v>42944</v>
      </c>
      <c r="I1034" s="2">
        <v>42970</v>
      </c>
      <c r="J1034" s="1">
        <v>589</v>
      </c>
      <c r="K1034" s="1">
        <f>YEAR(Table_sales_pipeline[[#This Row],[close_date]])</f>
        <v>2017</v>
      </c>
      <c r="L1034" s="1" t="str">
        <f>TEXT(Table_sales_pipeline[[#This Row],[close_date]],"MMMM")</f>
        <v>August</v>
      </c>
    </row>
    <row r="1035" spans="1:12" x14ac:dyDescent="0.3">
      <c r="A1035" s="1" t="s">
        <v>2724</v>
      </c>
      <c r="B1035" s="1" t="s">
        <v>86</v>
      </c>
      <c r="C1035" s="1" t="str">
        <f>VLOOKUP($B1035,Table_sales_teams[],2,FALSE)</f>
        <v>Celia Rouche</v>
      </c>
      <c r="D1035" s="1" t="str">
        <f>VLOOKUP($B1035,Table_sales_teams[],3,FALSE)</f>
        <v>West</v>
      </c>
      <c r="E1035" s="1" t="s">
        <v>21</v>
      </c>
      <c r="F1035" s="1" t="s">
        <v>212</v>
      </c>
      <c r="G1035" s="1" t="s">
        <v>12</v>
      </c>
      <c r="H1035" s="2">
        <v>42869</v>
      </c>
      <c r="I1035" s="2">
        <v>42963</v>
      </c>
      <c r="J1035" s="1">
        <v>575</v>
      </c>
      <c r="K1035" s="1">
        <f>YEAR(Table_sales_pipeline[[#This Row],[close_date]])</f>
        <v>2017</v>
      </c>
      <c r="L1035" s="1" t="str">
        <f>TEXT(Table_sales_pipeline[[#This Row],[close_date]],"MMMM")</f>
        <v>August</v>
      </c>
    </row>
    <row r="1036" spans="1:12" x14ac:dyDescent="0.3">
      <c r="A1036" s="1" t="s">
        <v>2727</v>
      </c>
      <c r="B1036" s="1" t="s">
        <v>66</v>
      </c>
      <c r="C1036" s="1" t="str">
        <f>VLOOKUP($B1036,Table_sales_teams[],2,FALSE)</f>
        <v>Cara Losch</v>
      </c>
      <c r="D1036" s="1" t="str">
        <f>VLOOKUP($B1036,Table_sales_teams[],3,FALSE)</f>
        <v>East</v>
      </c>
      <c r="E1036" s="1" t="s">
        <v>15</v>
      </c>
      <c r="F1036" s="1" t="s">
        <v>252</v>
      </c>
      <c r="G1036" s="1" t="s">
        <v>12</v>
      </c>
      <c r="H1036" s="2">
        <v>42861</v>
      </c>
      <c r="I1036" s="2">
        <v>42956</v>
      </c>
      <c r="J1036" s="1">
        <v>51</v>
      </c>
      <c r="K1036" s="1">
        <f>YEAR(Table_sales_pipeline[[#This Row],[close_date]])</f>
        <v>2017</v>
      </c>
      <c r="L1036" s="1" t="str">
        <f>TEXT(Table_sales_pipeline[[#This Row],[close_date]],"MMMM")</f>
        <v>August</v>
      </c>
    </row>
    <row r="1037" spans="1:12" x14ac:dyDescent="0.3">
      <c r="A1037" s="1" t="s">
        <v>5977</v>
      </c>
      <c r="B1037" s="1" t="s">
        <v>49</v>
      </c>
      <c r="C1037" s="1" t="str">
        <f>VLOOKUP($B1037,Table_sales_teams[],2,FALSE)</f>
        <v>Summer Sewald</v>
      </c>
      <c r="D1037" s="1" t="str">
        <f>VLOOKUP($B1037,Table_sales_teams[],3,FALSE)</f>
        <v>West</v>
      </c>
      <c r="E1037" s="1" t="s">
        <v>15</v>
      </c>
      <c r="F1037" s="1" t="s">
        <v>352</v>
      </c>
      <c r="G1037" s="1" t="s">
        <v>23</v>
      </c>
      <c r="H1037" s="2">
        <v>42960</v>
      </c>
      <c r="I1037" s="2">
        <v>42971</v>
      </c>
      <c r="J1037" s="1">
        <v>0</v>
      </c>
      <c r="K1037" s="1">
        <f>YEAR(Table_sales_pipeline[[#This Row],[close_date]])</f>
        <v>2017</v>
      </c>
      <c r="L1037" s="1" t="str">
        <f>TEXT(Table_sales_pipeline[[#This Row],[close_date]],"MMMM")</f>
        <v>August</v>
      </c>
    </row>
    <row r="1038" spans="1:12" x14ac:dyDescent="0.3">
      <c r="A1038" s="1" t="s">
        <v>2736</v>
      </c>
      <c r="B1038" s="1" t="s">
        <v>49</v>
      </c>
      <c r="C1038" s="1" t="str">
        <f>VLOOKUP($B1038,Table_sales_teams[],2,FALSE)</f>
        <v>Summer Sewald</v>
      </c>
      <c r="D1038" s="1" t="str">
        <f>VLOOKUP($B1038,Table_sales_teams[],3,FALSE)</f>
        <v>West</v>
      </c>
      <c r="E1038" s="1" t="s">
        <v>36</v>
      </c>
      <c r="F1038" s="1" t="s">
        <v>64</v>
      </c>
      <c r="G1038" s="1" t="s">
        <v>12</v>
      </c>
      <c r="H1038" s="2">
        <v>42881</v>
      </c>
      <c r="I1038" s="2">
        <v>42959</v>
      </c>
      <c r="J1038" s="1">
        <v>4022</v>
      </c>
      <c r="K1038" s="1">
        <f>YEAR(Table_sales_pipeline[[#This Row],[close_date]])</f>
        <v>2017</v>
      </c>
      <c r="L1038" s="1" t="str">
        <f>TEXT(Table_sales_pipeline[[#This Row],[close_date]],"MMMM")</f>
        <v>August</v>
      </c>
    </row>
    <row r="1039" spans="1:12" x14ac:dyDescent="0.3">
      <c r="A1039" s="1" t="s">
        <v>2750</v>
      </c>
      <c r="B1039" s="1" t="s">
        <v>14</v>
      </c>
      <c r="C1039" s="1" t="str">
        <f>VLOOKUP($B1039,Table_sales_teams[],2,FALSE)</f>
        <v>Dustin Brinkmann</v>
      </c>
      <c r="D1039" s="1" t="str">
        <f>VLOOKUP($B1039,Table_sales_teams[],3,FALSE)</f>
        <v>Central</v>
      </c>
      <c r="E1039" s="1" t="s">
        <v>15</v>
      </c>
      <c r="F1039" s="1" t="s">
        <v>22</v>
      </c>
      <c r="G1039" s="1" t="s">
        <v>12</v>
      </c>
      <c r="H1039" s="2">
        <v>42856</v>
      </c>
      <c r="I1039" s="2">
        <v>42975</v>
      </c>
      <c r="J1039" s="1">
        <v>64</v>
      </c>
      <c r="K1039" s="1">
        <f>YEAR(Table_sales_pipeline[[#This Row],[close_date]])</f>
        <v>2017</v>
      </c>
      <c r="L1039" s="1" t="str">
        <f>TEXT(Table_sales_pipeline[[#This Row],[close_date]],"MMMM")</f>
        <v>August</v>
      </c>
    </row>
    <row r="1040" spans="1:12" x14ac:dyDescent="0.3">
      <c r="A1040" s="1" t="s">
        <v>2754</v>
      </c>
      <c r="B1040" s="1" t="s">
        <v>28</v>
      </c>
      <c r="C1040" s="1" t="str">
        <f>VLOOKUP($B1040,Table_sales_teams[],2,FALSE)</f>
        <v>Cara Losch</v>
      </c>
      <c r="D1040" s="1" t="str">
        <f>VLOOKUP($B1040,Table_sales_teams[],3,FALSE)</f>
        <v>East</v>
      </c>
      <c r="E1040" s="1" t="s">
        <v>10</v>
      </c>
      <c r="F1040" s="1" t="s">
        <v>155</v>
      </c>
      <c r="G1040" s="1" t="s">
        <v>12</v>
      </c>
      <c r="H1040" s="2">
        <v>42865</v>
      </c>
      <c r="I1040" s="2">
        <v>42953</v>
      </c>
      <c r="J1040" s="1">
        <v>4861</v>
      </c>
      <c r="K1040" s="1">
        <f>YEAR(Table_sales_pipeline[[#This Row],[close_date]])</f>
        <v>2017</v>
      </c>
      <c r="L1040" s="1" t="str">
        <f>TEXT(Table_sales_pipeline[[#This Row],[close_date]],"MMMM")</f>
        <v>August</v>
      </c>
    </row>
    <row r="1041" spans="1:12" x14ac:dyDescent="0.3">
      <c r="A1041" s="1" t="s">
        <v>6005</v>
      </c>
      <c r="B1041" s="1" t="s">
        <v>9</v>
      </c>
      <c r="C1041" s="1" t="str">
        <f>VLOOKUP($B1041,Table_sales_teams[],2,FALSE)</f>
        <v>Melvin Marxen</v>
      </c>
      <c r="D1041" s="1" t="str">
        <f>VLOOKUP($B1041,Table_sales_teams[],3,FALSE)</f>
        <v>Central</v>
      </c>
      <c r="E1041" s="1" t="s">
        <v>10</v>
      </c>
      <c r="F1041" s="1" t="s">
        <v>52</v>
      </c>
      <c r="G1041" s="1" t="s">
        <v>12</v>
      </c>
      <c r="H1041" s="2">
        <v>42943</v>
      </c>
      <c r="I1041" s="2">
        <v>42970</v>
      </c>
      <c r="J1041" s="1">
        <v>4861</v>
      </c>
      <c r="K1041" s="1">
        <f>YEAR(Table_sales_pipeline[[#This Row],[close_date]])</f>
        <v>2017</v>
      </c>
      <c r="L1041" s="1" t="str">
        <f>TEXT(Table_sales_pipeline[[#This Row],[close_date]],"MMMM")</f>
        <v>August</v>
      </c>
    </row>
    <row r="1042" spans="1:12" x14ac:dyDescent="0.3">
      <c r="A1042" s="1" t="s">
        <v>2780</v>
      </c>
      <c r="B1042" s="1" t="s">
        <v>14</v>
      </c>
      <c r="C1042" s="1" t="str">
        <f>VLOOKUP($B1042,Table_sales_teams[],2,FALSE)</f>
        <v>Dustin Brinkmann</v>
      </c>
      <c r="D1042" s="1" t="str">
        <f>VLOOKUP($B1042,Table_sales_teams[],3,FALSE)</f>
        <v>Central</v>
      </c>
      <c r="E1042" s="1" t="s">
        <v>72</v>
      </c>
      <c r="F1042" s="1" t="s">
        <v>290</v>
      </c>
      <c r="G1042" s="1" t="s">
        <v>23</v>
      </c>
      <c r="H1042" s="2">
        <v>42948</v>
      </c>
      <c r="I1042" s="2">
        <v>42958</v>
      </c>
      <c r="J1042" s="1">
        <v>0</v>
      </c>
      <c r="K1042" s="1">
        <f>YEAR(Table_sales_pipeline[[#This Row],[close_date]])</f>
        <v>2017</v>
      </c>
      <c r="L1042" s="1" t="str">
        <f>TEXT(Table_sales_pipeline[[#This Row],[close_date]],"MMMM")</f>
        <v>August</v>
      </c>
    </row>
    <row r="1043" spans="1:12" x14ac:dyDescent="0.3">
      <c r="A1043" s="1" t="s">
        <v>2810</v>
      </c>
      <c r="B1043" s="1" t="s">
        <v>216</v>
      </c>
      <c r="C1043" s="1" t="str">
        <f>VLOOKUP($B1043,Table_sales_teams[],2,FALSE)</f>
        <v>Celia Rouche</v>
      </c>
      <c r="D1043" s="1" t="str">
        <f>VLOOKUP($B1043,Table_sales_teams[],3,FALSE)</f>
        <v>West</v>
      </c>
      <c r="E1043" s="1" t="s">
        <v>217</v>
      </c>
      <c r="F1043" s="1" t="s">
        <v>252</v>
      </c>
      <c r="G1043" s="1" t="s">
        <v>12</v>
      </c>
      <c r="H1043" s="2">
        <v>42884</v>
      </c>
      <c r="I1043" s="2">
        <v>42976</v>
      </c>
      <c r="J1043" s="1">
        <v>25791</v>
      </c>
      <c r="K1043" s="1">
        <f>YEAR(Table_sales_pipeline[[#This Row],[close_date]])</f>
        <v>2017</v>
      </c>
      <c r="L1043" s="1" t="str">
        <f>TEXT(Table_sales_pipeline[[#This Row],[close_date]],"MMMM")</f>
        <v>August</v>
      </c>
    </row>
    <row r="1044" spans="1:12" x14ac:dyDescent="0.3">
      <c r="A1044" s="1" t="s">
        <v>2840</v>
      </c>
      <c r="B1044" s="1" t="s">
        <v>39</v>
      </c>
      <c r="C1044" s="1" t="str">
        <f>VLOOKUP($B1044,Table_sales_teams[],2,FALSE)</f>
        <v>Rocco Neubert</v>
      </c>
      <c r="D1044" s="1" t="str">
        <f>VLOOKUP($B1044,Table_sales_teams[],3,FALSE)</f>
        <v>East</v>
      </c>
      <c r="E1044" s="1" t="s">
        <v>10</v>
      </c>
      <c r="F1044" s="1" t="s">
        <v>64</v>
      </c>
      <c r="G1044" s="1" t="s">
        <v>12</v>
      </c>
      <c r="H1044" s="2">
        <v>42951</v>
      </c>
      <c r="I1044" s="2">
        <v>42958</v>
      </c>
      <c r="J1044" s="1">
        <v>5186</v>
      </c>
      <c r="K1044" s="1">
        <f>YEAR(Table_sales_pipeline[[#This Row],[close_date]])</f>
        <v>2017</v>
      </c>
      <c r="L1044" s="1" t="str">
        <f>TEXT(Table_sales_pipeline[[#This Row],[close_date]],"MMMM")</f>
        <v>August</v>
      </c>
    </row>
    <row r="1045" spans="1:12" x14ac:dyDescent="0.3">
      <c r="A1045" s="1" t="s">
        <v>2841</v>
      </c>
      <c r="B1045" s="1" t="s">
        <v>80</v>
      </c>
      <c r="C1045" s="1" t="str">
        <f>VLOOKUP($B1045,Table_sales_teams[],2,FALSE)</f>
        <v>Rocco Neubert</v>
      </c>
      <c r="D1045" s="1" t="str">
        <f>VLOOKUP($B1045,Table_sales_teams[],3,FALSE)</f>
        <v>East</v>
      </c>
      <c r="E1045" s="1" t="s">
        <v>10</v>
      </c>
      <c r="F1045" s="1" t="s">
        <v>147</v>
      </c>
      <c r="G1045" s="1" t="s">
        <v>12</v>
      </c>
      <c r="H1045" s="2">
        <v>42873</v>
      </c>
      <c r="I1045" s="2">
        <v>42949</v>
      </c>
      <c r="J1045" s="1">
        <v>4873</v>
      </c>
      <c r="K1045" s="1">
        <f>YEAR(Table_sales_pipeline[[#This Row],[close_date]])</f>
        <v>2017</v>
      </c>
      <c r="L1045" s="1" t="str">
        <f>TEXT(Table_sales_pipeline[[#This Row],[close_date]],"MMMM")</f>
        <v>August</v>
      </c>
    </row>
    <row r="1046" spans="1:12" x14ac:dyDescent="0.3">
      <c r="A1046" s="1" t="s">
        <v>2842</v>
      </c>
      <c r="B1046" s="1" t="s">
        <v>25</v>
      </c>
      <c r="C1046" s="1" t="str">
        <f>VLOOKUP($B1046,Table_sales_teams[],2,FALSE)</f>
        <v>Summer Sewald</v>
      </c>
      <c r="D1046" s="1" t="str">
        <f>VLOOKUP($B1046,Table_sales_teams[],3,FALSE)</f>
        <v>West</v>
      </c>
      <c r="E1046" s="1" t="s">
        <v>36</v>
      </c>
      <c r="F1046" s="1" t="s">
        <v>715</v>
      </c>
      <c r="G1046" s="1" t="s">
        <v>23</v>
      </c>
      <c r="H1046" s="2">
        <v>42865</v>
      </c>
      <c r="I1046" s="2">
        <v>42958</v>
      </c>
      <c r="J1046" s="1">
        <v>0</v>
      </c>
      <c r="K1046" s="1">
        <f>YEAR(Table_sales_pipeline[[#This Row],[close_date]])</f>
        <v>2017</v>
      </c>
      <c r="L1046" s="1" t="str">
        <f>TEXT(Table_sales_pipeline[[#This Row],[close_date]],"MMMM")</f>
        <v>August</v>
      </c>
    </row>
    <row r="1047" spans="1:12" x14ac:dyDescent="0.3">
      <c r="A1047" s="1" t="s">
        <v>2881</v>
      </c>
      <c r="B1047" s="1" t="s">
        <v>124</v>
      </c>
      <c r="C1047" s="1" t="str">
        <f>VLOOKUP($B1047,Table_sales_teams[],2,FALSE)</f>
        <v>Celia Rouche</v>
      </c>
      <c r="D1047" s="1" t="str">
        <f>VLOOKUP($B1047,Table_sales_teams[],3,FALSE)</f>
        <v>West</v>
      </c>
      <c r="E1047" s="1" t="s">
        <v>36</v>
      </c>
      <c r="F1047" s="1" t="s">
        <v>164</v>
      </c>
      <c r="G1047" s="1" t="s">
        <v>23</v>
      </c>
      <c r="H1047" s="2">
        <v>42848</v>
      </c>
      <c r="I1047" s="2">
        <v>42948</v>
      </c>
      <c r="J1047" s="1">
        <v>0</v>
      </c>
      <c r="K1047" s="1">
        <f>YEAR(Table_sales_pipeline[[#This Row],[close_date]])</f>
        <v>2017</v>
      </c>
      <c r="L1047" s="1" t="str">
        <f>TEXT(Table_sales_pipeline[[#This Row],[close_date]],"MMMM")</f>
        <v>August</v>
      </c>
    </row>
    <row r="1048" spans="1:12" x14ac:dyDescent="0.3">
      <c r="A1048" s="1" t="s">
        <v>2893</v>
      </c>
      <c r="B1048" s="1" t="s">
        <v>101</v>
      </c>
      <c r="C1048" s="1" t="str">
        <f>VLOOKUP($B1048,Table_sales_teams[],2,FALSE)</f>
        <v>Dustin Brinkmann</v>
      </c>
      <c r="D1048" s="1" t="str">
        <f>VLOOKUP($B1048,Table_sales_teams[],3,FALSE)</f>
        <v>Central</v>
      </c>
      <c r="E1048" s="1" t="s">
        <v>15</v>
      </c>
      <c r="F1048" s="1" t="s">
        <v>137</v>
      </c>
      <c r="G1048" s="1" t="s">
        <v>12</v>
      </c>
      <c r="H1048" s="2">
        <v>42875</v>
      </c>
      <c r="I1048" s="2">
        <v>42951</v>
      </c>
      <c r="J1048" s="1">
        <v>53</v>
      </c>
      <c r="K1048" s="1">
        <f>YEAR(Table_sales_pipeline[[#This Row],[close_date]])</f>
        <v>2017</v>
      </c>
      <c r="L1048" s="1" t="str">
        <f>TEXT(Table_sales_pipeline[[#This Row],[close_date]],"MMMM")</f>
        <v>August</v>
      </c>
    </row>
    <row r="1049" spans="1:12" x14ac:dyDescent="0.3">
      <c r="A1049" s="1" t="s">
        <v>2912</v>
      </c>
      <c r="B1049" s="1" t="s">
        <v>101</v>
      </c>
      <c r="C1049" s="1" t="str">
        <f>VLOOKUP($B1049,Table_sales_teams[],2,FALSE)</f>
        <v>Dustin Brinkmann</v>
      </c>
      <c r="D1049" s="1" t="str">
        <f>VLOOKUP($B1049,Table_sales_teams[],3,FALSE)</f>
        <v>Central</v>
      </c>
      <c r="E1049" s="1" t="s">
        <v>15</v>
      </c>
      <c r="F1049" s="1" t="s">
        <v>437</v>
      </c>
      <c r="G1049" s="1" t="s">
        <v>23</v>
      </c>
      <c r="H1049" s="2">
        <v>42908</v>
      </c>
      <c r="I1049" s="2">
        <v>42973</v>
      </c>
      <c r="J1049" s="1">
        <v>0</v>
      </c>
      <c r="K1049" s="1">
        <f>YEAR(Table_sales_pipeline[[#This Row],[close_date]])</f>
        <v>2017</v>
      </c>
      <c r="L1049" s="1" t="str">
        <f>TEXT(Table_sales_pipeline[[#This Row],[close_date]],"MMMM")</f>
        <v>August</v>
      </c>
    </row>
    <row r="1050" spans="1:12" x14ac:dyDescent="0.3">
      <c r="A1050" s="1" t="s">
        <v>2918</v>
      </c>
      <c r="B1050" s="1" t="s">
        <v>216</v>
      </c>
      <c r="C1050" s="1" t="str">
        <f>VLOOKUP($B1050,Table_sales_teams[],2,FALSE)</f>
        <v>Celia Rouche</v>
      </c>
      <c r="D1050" s="1" t="str">
        <f>VLOOKUP($B1050,Table_sales_teams[],3,FALSE)</f>
        <v>West</v>
      </c>
      <c r="E1050" s="1" t="s">
        <v>15</v>
      </c>
      <c r="F1050" s="1" t="s">
        <v>272</v>
      </c>
      <c r="G1050" s="1" t="s">
        <v>23</v>
      </c>
      <c r="H1050" s="2">
        <v>42880</v>
      </c>
      <c r="I1050" s="2">
        <v>42975</v>
      </c>
      <c r="J1050" s="1">
        <v>0</v>
      </c>
      <c r="K1050" s="1">
        <f>YEAR(Table_sales_pipeline[[#This Row],[close_date]])</f>
        <v>2017</v>
      </c>
      <c r="L1050" s="1" t="str">
        <f>TEXT(Table_sales_pipeline[[#This Row],[close_date]],"MMMM")</f>
        <v>August</v>
      </c>
    </row>
    <row r="1051" spans="1:12" x14ac:dyDescent="0.3">
      <c r="A1051" s="1" t="s">
        <v>2925</v>
      </c>
      <c r="B1051" s="1" t="s">
        <v>101</v>
      </c>
      <c r="C1051" s="1" t="str">
        <f>VLOOKUP($B1051,Table_sales_teams[],2,FALSE)</f>
        <v>Dustin Brinkmann</v>
      </c>
      <c r="D1051" s="1" t="str">
        <f>VLOOKUP($B1051,Table_sales_teams[],3,FALSE)</f>
        <v>Central</v>
      </c>
      <c r="E1051" s="1" t="s">
        <v>43</v>
      </c>
      <c r="F1051" s="1" t="s">
        <v>176</v>
      </c>
      <c r="G1051" s="1" t="s">
        <v>23</v>
      </c>
      <c r="H1051" s="2">
        <v>42863</v>
      </c>
      <c r="I1051" s="2">
        <v>42949</v>
      </c>
      <c r="J1051" s="1">
        <v>0</v>
      </c>
      <c r="K1051" s="1">
        <f>YEAR(Table_sales_pipeline[[#This Row],[close_date]])</f>
        <v>2017</v>
      </c>
      <c r="L1051" s="1" t="str">
        <f>TEXT(Table_sales_pipeline[[#This Row],[close_date]],"MMMM")</f>
        <v>August</v>
      </c>
    </row>
    <row r="1052" spans="1:12" x14ac:dyDescent="0.3">
      <c r="A1052" s="1" t="s">
        <v>2935</v>
      </c>
      <c r="B1052" s="1" t="s">
        <v>49</v>
      </c>
      <c r="C1052" s="1" t="str">
        <f>VLOOKUP($B1052,Table_sales_teams[],2,FALSE)</f>
        <v>Summer Sewald</v>
      </c>
      <c r="D1052" s="1" t="str">
        <f>VLOOKUP($B1052,Table_sales_teams[],3,FALSE)</f>
        <v>West</v>
      </c>
      <c r="E1052" s="1" t="s">
        <v>15</v>
      </c>
      <c r="F1052" s="1" t="s">
        <v>715</v>
      </c>
      <c r="G1052" s="1" t="s">
        <v>12</v>
      </c>
      <c r="H1052" s="2">
        <v>42886</v>
      </c>
      <c r="I1052" s="2">
        <v>42962</v>
      </c>
      <c r="J1052" s="1">
        <v>69</v>
      </c>
      <c r="K1052" s="1">
        <f>YEAR(Table_sales_pipeline[[#This Row],[close_date]])</f>
        <v>2017</v>
      </c>
      <c r="L1052" s="1" t="str">
        <f>TEXT(Table_sales_pipeline[[#This Row],[close_date]],"MMMM")</f>
        <v>August</v>
      </c>
    </row>
    <row r="1053" spans="1:12" x14ac:dyDescent="0.3">
      <c r="A1053" s="1" t="s">
        <v>2941</v>
      </c>
      <c r="B1053" s="1" t="s">
        <v>31</v>
      </c>
      <c r="C1053" s="1" t="str">
        <f>VLOOKUP($B1053,Table_sales_teams[],2,FALSE)</f>
        <v>Cara Losch</v>
      </c>
      <c r="D1053" s="1" t="str">
        <f>VLOOKUP($B1053,Table_sales_teams[],3,FALSE)</f>
        <v>East</v>
      </c>
      <c r="E1053" s="1" t="s">
        <v>15</v>
      </c>
      <c r="F1053" s="1" t="s">
        <v>102</v>
      </c>
      <c r="G1053" s="1" t="s">
        <v>12</v>
      </c>
      <c r="H1053" s="2">
        <v>42933</v>
      </c>
      <c r="I1053" s="2">
        <v>42967</v>
      </c>
      <c r="J1053" s="1">
        <v>55</v>
      </c>
      <c r="K1053" s="1">
        <f>YEAR(Table_sales_pipeline[[#This Row],[close_date]])</f>
        <v>2017</v>
      </c>
      <c r="L1053" s="1" t="str">
        <f>TEXT(Table_sales_pipeline[[#This Row],[close_date]],"MMMM")</f>
        <v>August</v>
      </c>
    </row>
    <row r="1054" spans="1:12" x14ac:dyDescent="0.3">
      <c r="A1054" s="1" t="s">
        <v>6150</v>
      </c>
      <c r="B1054" s="1" t="s">
        <v>9</v>
      </c>
      <c r="C1054" s="1" t="str">
        <f>VLOOKUP($B1054,Table_sales_teams[],2,FALSE)</f>
        <v>Melvin Marxen</v>
      </c>
      <c r="D1054" s="1" t="str">
        <f>VLOOKUP($B1054,Table_sales_teams[],3,FALSE)</f>
        <v>Central</v>
      </c>
      <c r="E1054" s="1" t="s">
        <v>36</v>
      </c>
      <c r="F1054" s="1" t="s">
        <v>94</v>
      </c>
      <c r="G1054" s="1" t="s">
        <v>23</v>
      </c>
      <c r="H1054" s="2">
        <v>42957</v>
      </c>
      <c r="I1054" s="2">
        <v>42959</v>
      </c>
      <c r="J1054" s="1">
        <v>0</v>
      </c>
      <c r="K1054" s="1">
        <f>YEAR(Table_sales_pipeline[[#This Row],[close_date]])</f>
        <v>2017</v>
      </c>
      <c r="L1054" s="1" t="str">
        <f>TEXT(Table_sales_pipeline[[#This Row],[close_date]],"MMMM")</f>
        <v>August</v>
      </c>
    </row>
    <row r="1055" spans="1:12" x14ac:dyDescent="0.3">
      <c r="A1055" s="1" t="s">
        <v>2946</v>
      </c>
      <c r="B1055" s="1" t="s">
        <v>80</v>
      </c>
      <c r="C1055" s="1" t="str">
        <f>VLOOKUP($B1055,Table_sales_teams[],2,FALSE)</f>
        <v>Rocco Neubert</v>
      </c>
      <c r="D1055" s="1" t="str">
        <f>VLOOKUP($B1055,Table_sales_teams[],3,FALSE)</f>
        <v>East</v>
      </c>
      <c r="E1055" s="1" t="s">
        <v>72</v>
      </c>
      <c r="F1055" s="1" t="s">
        <v>419</v>
      </c>
      <c r="G1055" s="1" t="s">
        <v>23</v>
      </c>
      <c r="H1055" s="2">
        <v>42899</v>
      </c>
      <c r="I1055" s="2">
        <v>42969</v>
      </c>
      <c r="J1055" s="1">
        <v>0</v>
      </c>
      <c r="K1055" s="1">
        <f>YEAR(Table_sales_pipeline[[#This Row],[close_date]])</f>
        <v>2017</v>
      </c>
      <c r="L1055" s="1" t="str">
        <f>TEXT(Table_sales_pipeline[[#This Row],[close_date]],"MMMM")</f>
        <v>August</v>
      </c>
    </row>
    <row r="1056" spans="1:12" x14ac:dyDescent="0.3">
      <c r="A1056" s="1" t="s">
        <v>2969</v>
      </c>
      <c r="B1056" s="1" t="s">
        <v>133</v>
      </c>
      <c r="C1056" s="1" t="str">
        <f>VLOOKUP($B1056,Table_sales_teams[],2,FALSE)</f>
        <v>Dustin Brinkmann</v>
      </c>
      <c r="D1056" s="1" t="str">
        <f>VLOOKUP($B1056,Table_sales_teams[],3,FALSE)</f>
        <v>Central</v>
      </c>
      <c r="E1056" s="1" t="s">
        <v>21</v>
      </c>
      <c r="F1056" s="1" t="s">
        <v>159</v>
      </c>
      <c r="G1056" s="1" t="s">
        <v>23</v>
      </c>
      <c r="H1056" s="2">
        <v>42862</v>
      </c>
      <c r="I1056" s="2">
        <v>42950</v>
      </c>
      <c r="J1056" s="1">
        <v>0</v>
      </c>
      <c r="K1056" s="1">
        <f>YEAR(Table_sales_pipeline[[#This Row],[close_date]])</f>
        <v>2017</v>
      </c>
      <c r="L1056" s="1" t="str">
        <f>TEXT(Table_sales_pipeline[[#This Row],[close_date]],"MMMM")</f>
        <v>August</v>
      </c>
    </row>
    <row r="1057" spans="1:12" x14ac:dyDescent="0.3">
      <c r="A1057" s="1" t="s">
        <v>2985</v>
      </c>
      <c r="B1057" s="1" t="s">
        <v>154</v>
      </c>
      <c r="C1057" s="1" t="str">
        <f>VLOOKUP($B1057,Table_sales_teams[],2,FALSE)</f>
        <v>Melvin Marxen</v>
      </c>
      <c r="D1057" s="1" t="str">
        <f>VLOOKUP($B1057,Table_sales_teams[],3,FALSE)</f>
        <v>Central</v>
      </c>
      <c r="E1057" s="1" t="s">
        <v>43</v>
      </c>
      <c r="F1057" s="1" t="s">
        <v>344</v>
      </c>
      <c r="G1057" s="1" t="s">
        <v>23</v>
      </c>
      <c r="H1057" s="2">
        <v>42911</v>
      </c>
      <c r="I1057" s="2">
        <v>42961</v>
      </c>
      <c r="J1057" s="1">
        <v>0</v>
      </c>
      <c r="K1057" s="1">
        <f>YEAR(Table_sales_pipeline[[#This Row],[close_date]])</f>
        <v>2017</v>
      </c>
      <c r="L1057" s="1" t="str">
        <f>TEXT(Table_sales_pipeline[[#This Row],[close_date]],"MMMM")</f>
        <v>August</v>
      </c>
    </row>
    <row r="1058" spans="1:12" x14ac:dyDescent="0.3">
      <c r="A1058" s="1" t="s">
        <v>2995</v>
      </c>
      <c r="B1058" s="1" t="s">
        <v>90</v>
      </c>
      <c r="C1058" s="1" t="str">
        <f>VLOOKUP($B1058,Table_sales_teams[],2,FALSE)</f>
        <v>Cara Losch</v>
      </c>
      <c r="D1058" s="1" t="str">
        <f>VLOOKUP($B1058,Table_sales_teams[],3,FALSE)</f>
        <v>East</v>
      </c>
      <c r="E1058" s="1" t="s">
        <v>36</v>
      </c>
      <c r="F1058" s="1" t="s">
        <v>419</v>
      </c>
      <c r="G1058" s="1" t="s">
        <v>23</v>
      </c>
      <c r="H1058" s="2">
        <v>42866</v>
      </c>
      <c r="I1058" s="2">
        <v>42951</v>
      </c>
      <c r="J1058" s="1">
        <v>0</v>
      </c>
      <c r="K1058" s="1">
        <f>YEAR(Table_sales_pipeline[[#This Row],[close_date]])</f>
        <v>2017</v>
      </c>
      <c r="L1058" s="1" t="str">
        <f>TEXT(Table_sales_pipeline[[#This Row],[close_date]],"MMMM")</f>
        <v>August</v>
      </c>
    </row>
    <row r="1059" spans="1:12" x14ac:dyDescent="0.3">
      <c r="A1059" s="1" t="s">
        <v>3031</v>
      </c>
      <c r="B1059" s="1" t="s">
        <v>101</v>
      </c>
      <c r="C1059" s="1" t="str">
        <f>VLOOKUP($B1059,Table_sales_teams[],2,FALSE)</f>
        <v>Dustin Brinkmann</v>
      </c>
      <c r="D1059" s="1" t="str">
        <f>VLOOKUP($B1059,Table_sales_teams[],3,FALSE)</f>
        <v>Central</v>
      </c>
      <c r="E1059" s="1" t="s">
        <v>21</v>
      </c>
      <c r="F1059" s="1" t="s">
        <v>344</v>
      </c>
      <c r="G1059" s="1" t="s">
        <v>12</v>
      </c>
      <c r="H1059" s="2">
        <v>42859</v>
      </c>
      <c r="I1059" s="2">
        <v>42956</v>
      </c>
      <c r="J1059" s="1">
        <v>590</v>
      </c>
      <c r="K1059" s="1">
        <f>YEAR(Table_sales_pipeline[[#This Row],[close_date]])</f>
        <v>2017</v>
      </c>
      <c r="L1059" s="1" t="str">
        <f>TEXT(Table_sales_pipeline[[#This Row],[close_date]],"MMMM")</f>
        <v>August</v>
      </c>
    </row>
    <row r="1060" spans="1:12" x14ac:dyDescent="0.3">
      <c r="A1060" s="1" t="s">
        <v>3034</v>
      </c>
      <c r="B1060" s="1" t="s">
        <v>133</v>
      </c>
      <c r="C1060" s="1" t="str">
        <f>VLOOKUP($B1060,Table_sales_teams[],2,FALSE)</f>
        <v>Dustin Brinkmann</v>
      </c>
      <c r="D1060" s="1" t="str">
        <f>VLOOKUP($B1060,Table_sales_teams[],3,FALSE)</f>
        <v>Central</v>
      </c>
      <c r="E1060" s="1" t="s">
        <v>15</v>
      </c>
      <c r="F1060" s="1" t="s">
        <v>47</v>
      </c>
      <c r="G1060" s="1" t="s">
        <v>12</v>
      </c>
      <c r="H1060" s="2">
        <v>42848</v>
      </c>
      <c r="I1060" s="2">
        <v>42958</v>
      </c>
      <c r="J1060" s="1">
        <v>52</v>
      </c>
      <c r="K1060" s="1">
        <f>YEAR(Table_sales_pipeline[[#This Row],[close_date]])</f>
        <v>2017</v>
      </c>
      <c r="L1060" s="1" t="str">
        <f>TEXT(Table_sales_pipeline[[#This Row],[close_date]],"MMMM")</f>
        <v>August</v>
      </c>
    </row>
    <row r="1061" spans="1:12" x14ac:dyDescent="0.3">
      <c r="A1061" s="1" t="s">
        <v>3038</v>
      </c>
      <c r="B1061" s="1" t="s">
        <v>86</v>
      </c>
      <c r="C1061" s="1" t="str">
        <f>VLOOKUP($B1061,Table_sales_teams[],2,FALSE)</f>
        <v>Celia Rouche</v>
      </c>
      <c r="D1061" s="1" t="str">
        <f>VLOOKUP($B1061,Table_sales_teams[],3,FALSE)</f>
        <v>West</v>
      </c>
      <c r="E1061" s="1" t="s">
        <v>21</v>
      </c>
      <c r="F1061" s="1" t="s">
        <v>61</v>
      </c>
      <c r="G1061" s="1" t="s">
        <v>12</v>
      </c>
      <c r="H1061" s="2">
        <v>42859</v>
      </c>
      <c r="I1061" s="2">
        <v>42961</v>
      </c>
      <c r="J1061" s="1">
        <v>578</v>
      </c>
      <c r="K1061" s="1">
        <f>YEAR(Table_sales_pipeline[[#This Row],[close_date]])</f>
        <v>2017</v>
      </c>
      <c r="L1061" s="1" t="str">
        <f>TEXT(Table_sales_pipeline[[#This Row],[close_date]],"MMMM")</f>
        <v>August</v>
      </c>
    </row>
    <row r="1062" spans="1:12" x14ac:dyDescent="0.3">
      <c r="A1062" s="1" t="s">
        <v>3047</v>
      </c>
      <c r="B1062" s="1" t="s">
        <v>187</v>
      </c>
      <c r="C1062" s="1" t="str">
        <f>VLOOKUP($B1062,Table_sales_teams[],2,FALSE)</f>
        <v>Summer Sewald</v>
      </c>
      <c r="D1062" s="1" t="str">
        <f>VLOOKUP($B1062,Table_sales_teams[],3,FALSE)</f>
        <v>West</v>
      </c>
      <c r="E1062" s="1" t="s">
        <v>72</v>
      </c>
      <c r="F1062" s="1" t="s">
        <v>61</v>
      </c>
      <c r="G1062" s="1" t="s">
        <v>12</v>
      </c>
      <c r="H1062" s="2">
        <v>42905</v>
      </c>
      <c r="I1062" s="2">
        <v>42954</v>
      </c>
      <c r="J1062" s="1">
        <v>1097</v>
      </c>
      <c r="K1062" s="1">
        <f>YEAR(Table_sales_pipeline[[#This Row],[close_date]])</f>
        <v>2017</v>
      </c>
      <c r="L1062" s="1" t="str">
        <f>TEXT(Table_sales_pipeline[[#This Row],[close_date]],"MMMM")</f>
        <v>August</v>
      </c>
    </row>
    <row r="1063" spans="1:12" x14ac:dyDescent="0.3">
      <c r="A1063" s="1" t="s">
        <v>3054</v>
      </c>
      <c r="B1063" s="1" t="s">
        <v>25</v>
      </c>
      <c r="C1063" s="1" t="str">
        <f>VLOOKUP($B1063,Table_sales_teams[],2,FALSE)</f>
        <v>Summer Sewald</v>
      </c>
      <c r="D1063" s="1" t="str">
        <f>VLOOKUP($B1063,Table_sales_teams[],3,FALSE)</f>
        <v>West</v>
      </c>
      <c r="E1063" s="1" t="s">
        <v>10</v>
      </c>
      <c r="F1063" s="1" t="s">
        <v>64</v>
      </c>
      <c r="G1063" s="1" t="s">
        <v>12</v>
      </c>
      <c r="H1063" s="2">
        <v>42945</v>
      </c>
      <c r="I1063" s="2">
        <v>42955</v>
      </c>
      <c r="J1063" s="1">
        <v>4941</v>
      </c>
      <c r="K1063" s="1">
        <f>YEAR(Table_sales_pipeline[[#This Row],[close_date]])</f>
        <v>2017</v>
      </c>
      <c r="L1063" s="1" t="str">
        <f>TEXT(Table_sales_pipeline[[#This Row],[close_date]],"MMMM")</f>
        <v>August</v>
      </c>
    </row>
    <row r="1064" spans="1:12" x14ac:dyDescent="0.3">
      <c r="A1064" s="1" t="s">
        <v>3086</v>
      </c>
      <c r="B1064" s="1" t="s">
        <v>124</v>
      </c>
      <c r="C1064" s="1" t="str">
        <f>VLOOKUP($B1064,Table_sales_teams[],2,FALSE)</f>
        <v>Celia Rouche</v>
      </c>
      <c r="D1064" s="1" t="str">
        <f>VLOOKUP($B1064,Table_sales_teams[],3,FALSE)</f>
        <v>West</v>
      </c>
      <c r="E1064" s="1" t="s">
        <v>21</v>
      </c>
      <c r="F1064" s="1" t="s">
        <v>73</v>
      </c>
      <c r="G1064" s="1" t="s">
        <v>23</v>
      </c>
      <c r="H1064" s="2">
        <v>42956</v>
      </c>
      <c r="I1064" s="2">
        <v>42959</v>
      </c>
      <c r="J1064" s="1">
        <v>0</v>
      </c>
      <c r="K1064" s="1">
        <f>YEAR(Table_sales_pipeline[[#This Row],[close_date]])</f>
        <v>2017</v>
      </c>
      <c r="L1064" s="1" t="str">
        <f>TEXT(Table_sales_pipeline[[#This Row],[close_date]],"MMMM")</f>
        <v>August</v>
      </c>
    </row>
    <row r="1065" spans="1:12" x14ac:dyDescent="0.3">
      <c r="A1065" s="1" t="s">
        <v>3087</v>
      </c>
      <c r="B1065" s="1" t="s">
        <v>84</v>
      </c>
      <c r="C1065" s="1" t="str">
        <f>VLOOKUP($B1065,Table_sales_teams[],2,FALSE)</f>
        <v>Melvin Marxen</v>
      </c>
      <c r="D1065" s="1" t="str">
        <f>VLOOKUP($B1065,Table_sales_teams[],3,FALSE)</f>
        <v>Central</v>
      </c>
      <c r="E1065" s="1" t="s">
        <v>21</v>
      </c>
      <c r="F1065" s="1" t="s">
        <v>99</v>
      </c>
      <c r="G1065" s="1" t="s">
        <v>23</v>
      </c>
      <c r="H1065" s="2">
        <v>42853</v>
      </c>
      <c r="I1065" s="2">
        <v>42962</v>
      </c>
      <c r="J1065" s="1">
        <v>0</v>
      </c>
      <c r="K1065" s="1">
        <f>YEAR(Table_sales_pipeline[[#This Row],[close_date]])</f>
        <v>2017</v>
      </c>
      <c r="L1065" s="1" t="str">
        <f>TEXT(Table_sales_pipeline[[#This Row],[close_date]],"MMMM")</f>
        <v>August</v>
      </c>
    </row>
    <row r="1066" spans="1:12" x14ac:dyDescent="0.3">
      <c r="A1066" s="1" t="s">
        <v>3107</v>
      </c>
      <c r="B1066" s="1" t="s">
        <v>31</v>
      </c>
      <c r="C1066" s="1" t="str">
        <f>VLOOKUP($B1066,Table_sales_teams[],2,FALSE)</f>
        <v>Cara Losch</v>
      </c>
      <c r="D1066" s="1" t="str">
        <f>VLOOKUP($B1066,Table_sales_teams[],3,FALSE)</f>
        <v>East</v>
      </c>
      <c r="E1066" s="1" t="s">
        <v>15</v>
      </c>
      <c r="F1066" s="1" t="s">
        <v>180</v>
      </c>
      <c r="G1066" s="1" t="s">
        <v>23</v>
      </c>
      <c r="H1066" s="2">
        <v>42973</v>
      </c>
      <c r="I1066" s="2">
        <v>42974</v>
      </c>
      <c r="J1066" s="1">
        <v>0</v>
      </c>
      <c r="K1066" s="1">
        <f>YEAR(Table_sales_pipeline[[#This Row],[close_date]])</f>
        <v>2017</v>
      </c>
      <c r="L1066" s="1" t="str">
        <f>TEXT(Table_sales_pipeline[[#This Row],[close_date]],"MMMM")</f>
        <v>August</v>
      </c>
    </row>
    <row r="1067" spans="1:12" x14ac:dyDescent="0.3">
      <c r="A1067" s="1" t="s">
        <v>3116</v>
      </c>
      <c r="B1067" s="1" t="s">
        <v>133</v>
      </c>
      <c r="C1067" s="1" t="str">
        <f>VLOOKUP($B1067,Table_sales_teams[],2,FALSE)</f>
        <v>Dustin Brinkmann</v>
      </c>
      <c r="D1067" s="1" t="str">
        <f>VLOOKUP($B1067,Table_sales_teams[],3,FALSE)</f>
        <v>Central</v>
      </c>
      <c r="E1067" s="1" t="s">
        <v>36</v>
      </c>
      <c r="F1067" s="1" t="s">
        <v>224</v>
      </c>
      <c r="G1067" s="1" t="s">
        <v>12</v>
      </c>
      <c r="H1067" s="2">
        <v>42901</v>
      </c>
      <c r="I1067" s="2">
        <v>42949</v>
      </c>
      <c r="J1067" s="1">
        <v>3018</v>
      </c>
      <c r="K1067" s="1">
        <f>YEAR(Table_sales_pipeline[[#This Row],[close_date]])</f>
        <v>2017</v>
      </c>
      <c r="L1067" s="1" t="str">
        <f>TEXT(Table_sales_pipeline[[#This Row],[close_date]],"MMMM")</f>
        <v>August</v>
      </c>
    </row>
    <row r="1068" spans="1:12" x14ac:dyDescent="0.3">
      <c r="A1068" s="1" t="s">
        <v>3129</v>
      </c>
      <c r="B1068" s="1" t="s">
        <v>14</v>
      </c>
      <c r="C1068" s="1" t="str">
        <f>VLOOKUP($B1068,Table_sales_teams[],2,FALSE)</f>
        <v>Dustin Brinkmann</v>
      </c>
      <c r="D1068" s="1" t="str">
        <f>VLOOKUP($B1068,Table_sales_teams[],3,FALSE)</f>
        <v>Central</v>
      </c>
      <c r="E1068" s="1" t="s">
        <v>43</v>
      </c>
      <c r="F1068" s="1" t="s">
        <v>16</v>
      </c>
      <c r="G1068" s="1" t="s">
        <v>12</v>
      </c>
      <c r="H1068" s="2">
        <v>42936</v>
      </c>
      <c r="I1068" s="2">
        <v>42970</v>
      </c>
      <c r="J1068" s="1">
        <v>5847</v>
      </c>
      <c r="K1068" s="1">
        <f>YEAR(Table_sales_pipeline[[#This Row],[close_date]])</f>
        <v>2017</v>
      </c>
      <c r="L1068" s="1" t="str">
        <f>TEXT(Table_sales_pipeline[[#This Row],[close_date]],"MMMM")</f>
        <v>August</v>
      </c>
    </row>
    <row r="1069" spans="1:12" x14ac:dyDescent="0.3">
      <c r="A1069" s="1" t="s">
        <v>3167</v>
      </c>
      <c r="B1069" s="1" t="s">
        <v>84</v>
      </c>
      <c r="C1069" s="1" t="str">
        <f>VLOOKUP($B1069,Table_sales_teams[],2,FALSE)</f>
        <v>Melvin Marxen</v>
      </c>
      <c r="D1069" s="1" t="str">
        <f>VLOOKUP($B1069,Table_sales_teams[],3,FALSE)</f>
        <v>Central</v>
      </c>
      <c r="E1069" s="1" t="s">
        <v>10</v>
      </c>
      <c r="F1069" s="1" t="s">
        <v>11</v>
      </c>
      <c r="G1069" s="1" t="s">
        <v>12</v>
      </c>
      <c r="H1069" s="2">
        <v>42862</v>
      </c>
      <c r="I1069" s="2">
        <v>42961</v>
      </c>
      <c r="J1069" s="1">
        <v>5310</v>
      </c>
      <c r="K1069" s="1">
        <f>YEAR(Table_sales_pipeline[[#This Row],[close_date]])</f>
        <v>2017</v>
      </c>
      <c r="L1069" s="1" t="str">
        <f>TEXT(Table_sales_pipeline[[#This Row],[close_date]],"MMMM")</f>
        <v>August</v>
      </c>
    </row>
    <row r="1070" spans="1:12" x14ac:dyDescent="0.3">
      <c r="A1070" s="1" t="s">
        <v>3170</v>
      </c>
      <c r="B1070" s="1" t="s">
        <v>133</v>
      </c>
      <c r="C1070" s="1" t="str">
        <f>VLOOKUP($B1070,Table_sales_teams[],2,FALSE)</f>
        <v>Dustin Brinkmann</v>
      </c>
      <c r="D1070" s="1" t="str">
        <f>VLOOKUP($B1070,Table_sales_teams[],3,FALSE)</f>
        <v>Central</v>
      </c>
      <c r="E1070" s="1" t="s">
        <v>21</v>
      </c>
      <c r="F1070" s="1" t="s">
        <v>112</v>
      </c>
      <c r="G1070" s="1" t="s">
        <v>23</v>
      </c>
      <c r="H1070" s="2">
        <v>42912</v>
      </c>
      <c r="I1070" s="2">
        <v>42957</v>
      </c>
      <c r="J1070" s="1">
        <v>0</v>
      </c>
      <c r="K1070" s="1">
        <f>YEAR(Table_sales_pipeline[[#This Row],[close_date]])</f>
        <v>2017</v>
      </c>
      <c r="L1070" s="1" t="str">
        <f>TEXT(Table_sales_pipeline[[#This Row],[close_date]],"MMMM")</f>
        <v>August</v>
      </c>
    </row>
    <row r="1071" spans="1:12" x14ac:dyDescent="0.3">
      <c r="A1071" s="1" t="s">
        <v>6401</v>
      </c>
      <c r="B1071" s="1" t="s">
        <v>143</v>
      </c>
      <c r="C1071" s="1" t="str">
        <f>VLOOKUP($B1071,Table_sales_teams[],2,FALSE)</f>
        <v>Dustin Brinkmann</v>
      </c>
      <c r="D1071" s="1" t="str">
        <f>VLOOKUP($B1071,Table_sales_teams[],3,FALSE)</f>
        <v>Central</v>
      </c>
      <c r="E1071" s="1" t="s">
        <v>43</v>
      </c>
      <c r="F1071" s="1" t="s">
        <v>221</v>
      </c>
      <c r="G1071" s="1" t="s">
        <v>12</v>
      </c>
      <c r="H1071" s="2">
        <v>42896</v>
      </c>
      <c r="I1071" s="2">
        <v>42951</v>
      </c>
      <c r="J1071" s="1">
        <v>4749</v>
      </c>
      <c r="K1071" s="1">
        <f>YEAR(Table_sales_pipeline[[#This Row],[close_date]])</f>
        <v>2017</v>
      </c>
      <c r="L1071" s="1" t="str">
        <f>TEXT(Table_sales_pipeline[[#This Row],[close_date]],"MMMM")</f>
        <v>August</v>
      </c>
    </row>
    <row r="1072" spans="1:12" x14ac:dyDescent="0.3">
      <c r="A1072" s="1" t="s">
        <v>3221</v>
      </c>
      <c r="B1072" s="1" t="s">
        <v>97</v>
      </c>
      <c r="C1072" s="1" t="str">
        <f>VLOOKUP($B1072,Table_sales_teams[],2,FALSE)</f>
        <v>Celia Rouche</v>
      </c>
      <c r="D1072" s="1" t="str">
        <f>VLOOKUP($B1072,Table_sales_teams[],3,FALSE)</f>
        <v>West</v>
      </c>
      <c r="E1072" s="1" t="s">
        <v>10</v>
      </c>
      <c r="F1072" s="1" t="s">
        <v>37</v>
      </c>
      <c r="G1072" s="1" t="s">
        <v>23</v>
      </c>
      <c r="H1072" s="2">
        <v>42889</v>
      </c>
      <c r="I1072" s="2">
        <v>42952</v>
      </c>
      <c r="J1072" s="1">
        <v>0</v>
      </c>
      <c r="K1072" s="1">
        <f>YEAR(Table_sales_pipeline[[#This Row],[close_date]])</f>
        <v>2017</v>
      </c>
      <c r="L1072" s="1" t="str">
        <f>TEXT(Table_sales_pipeline[[#This Row],[close_date]],"MMMM")</f>
        <v>August</v>
      </c>
    </row>
    <row r="1073" spans="1:12" x14ac:dyDescent="0.3">
      <c r="A1073" s="1" t="s">
        <v>3224</v>
      </c>
      <c r="B1073" s="1" t="s">
        <v>172</v>
      </c>
      <c r="C1073" s="1" t="str">
        <f>VLOOKUP($B1073,Table_sales_teams[],2,FALSE)</f>
        <v>Melvin Marxen</v>
      </c>
      <c r="D1073" s="1" t="str">
        <f>VLOOKUP($B1073,Table_sales_teams[],3,FALSE)</f>
        <v>Central</v>
      </c>
      <c r="E1073" s="1" t="s">
        <v>15</v>
      </c>
      <c r="F1073" s="1" t="s">
        <v>112</v>
      </c>
      <c r="G1073" s="1" t="s">
        <v>12</v>
      </c>
      <c r="H1073" s="2">
        <v>42876</v>
      </c>
      <c r="I1073" s="2">
        <v>42948</v>
      </c>
      <c r="J1073" s="1">
        <v>57</v>
      </c>
      <c r="K1073" s="1">
        <f>YEAR(Table_sales_pipeline[[#This Row],[close_date]])</f>
        <v>2017</v>
      </c>
      <c r="L1073" s="1" t="str">
        <f>TEXT(Table_sales_pipeline[[#This Row],[close_date]],"MMMM")</f>
        <v>August</v>
      </c>
    </row>
    <row r="1074" spans="1:12" x14ac:dyDescent="0.3">
      <c r="A1074" s="1" t="s">
        <v>6419</v>
      </c>
      <c r="B1074" s="1" t="s">
        <v>9</v>
      </c>
      <c r="C1074" s="1" t="str">
        <f>VLOOKUP($B1074,Table_sales_teams[],2,FALSE)</f>
        <v>Melvin Marxen</v>
      </c>
      <c r="D1074" s="1" t="str">
        <f>VLOOKUP($B1074,Table_sales_teams[],3,FALSE)</f>
        <v>Central</v>
      </c>
      <c r="E1074" s="1" t="s">
        <v>21</v>
      </c>
      <c r="F1074" s="1" t="s">
        <v>134</v>
      </c>
      <c r="G1074" s="1" t="s">
        <v>12</v>
      </c>
      <c r="H1074" s="2">
        <v>42941</v>
      </c>
      <c r="I1074" s="2">
        <v>42950</v>
      </c>
      <c r="J1074" s="1">
        <v>528</v>
      </c>
      <c r="K1074" s="1">
        <f>YEAR(Table_sales_pipeline[[#This Row],[close_date]])</f>
        <v>2017</v>
      </c>
      <c r="L1074" s="1" t="str">
        <f>TEXT(Table_sales_pipeline[[#This Row],[close_date]],"MMMM")</f>
        <v>August</v>
      </c>
    </row>
    <row r="1075" spans="1:12" x14ac:dyDescent="0.3">
      <c r="A1075" s="1" t="s">
        <v>3232</v>
      </c>
      <c r="B1075" s="1" t="s">
        <v>101</v>
      </c>
      <c r="C1075" s="1" t="str">
        <f>VLOOKUP($B1075,Table_sales_teams[],2,FALSE)</f>
        <v>Dustin Brinkmann</v>
      </c>
      <c r="D1075" s="1" t="str">
        <f>VLOOKUP($B1075,Table_sales_teams[],3,FALSE)</f>
        <v>Central</v>
      </c>
      <c r="E1075" s="1" t="s">
        <v>15</v>
      </c>
      <c r="F1075" s="1" t="s">
        <v>296</v>
      </c>
      <c r="G1075" s="1" t="s">
        <v>23</v>
      </c>
      <c r="H1075" s="2">
        <v>42869</v>
      </c>
      <c r="I1075" s="2">
        <v>42953</v>
      </c>
      <c r="J1075" s="1">
        <v>0</v>
      </c>
      <c r="K1075" s="1">
        <f>YEAR(Table_sales_pipeline[[#This Row],[close_date]])</f>
        <v>2017</v>
      </c>
      <c r="L1075" s="1" t="str">
        <f>TEXT(Table_sales_pipeline[[#This Row],[close_date]],"MMMM")</f>
        <v>August</v>
      </c>
    </row>
    <row r="1076" spans="1:12" x14ac:dyDescent="0.3">
      <c r="A1076" s="1" t="s">
        <v>3233</v>
      </c>
      <c r="B1076" s="1" t="s">
        <v>20</v>
      </c>
      <c r="C1076" s="1" t="str">
        <f>VLOOKUP($B1076,Table_sales_teams[],2,FALSE)</f>
        <v>Melvin Marxen</v>
      </c>
      <c r="D1076" s="1" t="str">
        <f>VLOOKUP($B1076,Table_sales_teams[],3,FALSE)</f>
        <v>Central</v>
      </c>
      <c r="E1076" s="1" t="s">
        <v>36</v>
      </c>
      <c r="F1076" s="1" t="s">
        <v>131</v>
      </c>
      <c r="G1076" s="1" t="s">
        <v>23</v>
      </c>
      <c r="H1076" s="2">
        <v>42893</v>
      </c>
      <c r="I1076" s="2">
        <v>42967</v>
      </c>
      <c r="J1076" s="1">
        <v>0</v>
      </c>
      <c r="K1076" s="1">
        <f>YEAR(Table_sales_pipeline[[#This Row],[close_date]])</f>
        <v>2017</v>
      </c>
      <c r="L1076" s="1" t="str">
        <f>TEXT(Table_sales_pipeline[[#This Row],[close_date]],"MMMM")</f>
        <v>August</v>
      </c>
    </row>
    <row r="1077" spans="1:12" x14ac:dyDescent="0.3">
      <c r="A1077" s="1" t="s">
        <v>6435</v>
      </c>
      <c r="B1077" s="1" t="s">
        <v>154</v>
      </c>
      <c r="C1077" s="1" t="str">
        <f>VLOOKUP($B1077,Table_sales_teams[],2,FALSE)</f>
        <v>Melvin Marxen</v>
      </c>
      <c r="D1077" s="1" t="str">
        <f>VLOOKUP($B1077,Table_sales_teams[],3,FALSE)</f>
        <v>Central</v>
      </c>
      <c r="E1077" s="1" t="s">
        <v>72</v>
      </c>
      <c r="F1077" s="1" t="s">
        <v>94</v>
      </c>
      <c r="G1077" s="1" t="s">
        <v>12</v>
      </c>
      <c r="H1077" s="2">
        <v>42957</v>
      </c>
      <c r="I1077" s="2">
        <v>42974</v>
      </c>
      <c r="J1077" s="1">
        <v>1108</v>
      </c>
      <c r="K1077" s="1">
        <f>YEAR(Table_sales_pipeline[[#This Row],[close_date]])</f>
        <v>2017</v>
      </c>
      <c r="L1077" s="1" t="str">
        <f>TEXT(Table_sales_pipeline[[#This Row],[close_date]],"MMMM")</f>
        <v>August</v>
      </c>
    </row>
    <row r="1078" spans="1:12" x14ac:dyDescent="0.3">
      <c r="A1078" s="1" t="s">
        <v>3241</v>
      </c>
      <c r="B1078" s="1" t="s">
        <v>31</v>
      </c>
      <c r="C1078" s="1" t="str">
        <f>VLOOKUP($B1078,Table_sales_teams[],2,FALSE)</f>
        <v>Cara Losch</v>
      </c>
      <c r="D1078" s="1" t="str">
        <f>VLOOKUP($B1078,Table_sales_teams[],3,FALSE)</f>
        <v>East</v>
      </c>
      <c r="E1078" s="1" t="s">
        <v>15</v>
      </c>
      <c r="F1078" s="1" t="s">
        <v>233</v>
      </c>
      <c r="G1078" s="1" t="s">
        <v>23</v>
      </c>
      <c r="H1078" s="2">
        <v>42871</v>
      </c>
      <c r="I1078" s="2">
        <v>42963</v>
      </c>
      <c r="J1078" s="1">
        <v>0</v>
      </c>
      <c r="K1078" s="1">
        <f>YEAR(Table_sales_pipeline[[#This Row],[close_date]])</f>
        <v>2017</v>
      </c>
      <c r="L1078" s="1" t="str">
        <f>TEXT(Table_sales_pipeline[[#This Row],[close_date]],"MMMM")</f>
        <v>August</v>
      </c>
    </row>
    <row r="1079" spans="1:12" x14ac:dyDescent="0.3">
      <c r="A1079" s="1" t="s">
        <v>3243</v>
      </c>
      <c r="B1079" s="1" t="s">
        <v>25</v>
      </c>
      <c r="C1079" s="1" t="str">
        <f>VLOOKUP($B1079,Table_sales_teams[],2,FALSE)</f>
        <v>Summer Sewald</v>
      </c>
      <c r="D1079" s="1" t="str">
        <f>VLOOKUP($B1079,Table_sales_teams[],3,FALSE)</f>
        <v>West</v>
      </c>
      <c r="E1079" s="1" t="s">
        <v>21</v>
      </c>
      <c r="F1079" s="1" t="s">
        <v>164</v>
      </c>
      <c r="G1079" s="1" t="s">
        <v>12</v>
      </c>
      <c r="H1079" s="2">
        <v>42886</v>
      </c>
      <c r="I1079" s="2">
        <v>42970</v>
      </c>
      <c r="J1079" s="1">
        <v>570</v>
      </c>
      <c r="K1079" s="1">
        <f>YEAR(Table_sales_pipeline[[#This Row],[close_date]])</f>
        <v>2017</v>
      </c>
      <c r="L1079" s="1" t="str">
        <f>TEXT(Table_sales_pipeline[[#This Row],[close_date]],"MMMM")</f>
        <v>August</v>
      </c>
    </row>
    <row r="1080" spans="1:12" x14ac:dyDescent="0.3">
      <c r="A1080" s="1" t="s">
        <v>3244</v>
      </c>
      <c r="B1080" s="1" t="s">
        <v>242</v>
      </c>
      <c r="C1080" s="1" t="str">
        <f>VLOOKUP($B1080,Table_sales_teams[],2,FALSE)</f>
        <v>Summer Sewald</v>
      </c>
      <c r="D1080" s="1" t="str">
        <f>VLOOKUP($B1080,Table_sales_teams[],3,FALSE)</f>
        <v>West</v>
      </c>
      <c r="E1080" s="1" t="s">
        <v>21</v>
      </c>
      <c r="F1080" s="1" t="s">
        <v>212</v>
      </c>
      <c r="G1080" s="1" t="s">
        <v>23</v>
      </c>
      <c r="H1080" s="2">
        <v>42870</v>
      </c>
      <c r="I1080" s="2">
        <v>42960</v>
      </c>
      <c r="J1080" s="1">
        <v>0</v>
      </c>
      <c r="K1080" s="1">
        <f>YEAR(Table_sales_pipeline[[#This Row],[close_date]])</f>
        <v>2017</v>
      </c>
      <c r="L1080" s="1" t="str">
        <f>TEXT(Table_sales_pipeline[[#This Row],[close_date]],"MMMM")</f>
        <v>August</v>
      </c>
    </row>
    <row r="1081" spans="1:12" x14ac:dyDescent="0.3">
      <c r="A1081" s="1" t="s">
        <v>3254</v>
      </c>
      <c r="B1081" s="1" t="s">
        <v>66</v>
      </c>
      <c r="C1081" s="1" t="str">
        <f>VLOOKUP($B1081,Table_sales_teams[],2,FALSE)</f>
        <v>Cara Losch</v>
      </c>
      <c r="D1081" s="1" t="str">
        <f>VLOOKUP($B1081,Table_sales_teams[],3,FALSE)</f>
        <v>East</v>
      </c>
      <c r="E1081" s="1" t="s">
        <v>10</v>
      </c>
      <c r="F1081" s="1" t="s">
        <v>81</v>
      </c>
      <c r="G1081" s="1" t="s">
        <v>12</v>
      </c>
      <c r="H1081" s="2">
        <v>42855</v>
      </c>
      <c r="I1081" s="2">
        <v>42959</v>
      </c>
      <c r="J1081" s="1">
        <v>5182</v>
      </c>
      <c r="K1081" s="1">
        <f>YEAR(Table_sales_pipeline[[#This Row],[close_date]])</f>
        <v>2017</v>
      </c>
      <c r="L1081" s="1" t="str">
        <f>TEXT(Table_sales_pipeline[[#This Row],[close_date]],"MMMM")</f>
        <v>August</v>
      </c>
    </row>
    <row r="1082" spans="1:12" x14ac:dyDescent="0.3">
      <c r="A1082" s="1" t="s">
        <v>3256</v>
      </c>
      <c r="B1082" s="1" t="s">
        <v>75</v>
      </c>
      <c r="C1082" s="1" t="str">
        <f>VLOOKUP($B1082,Table_sales_teams[],2,FALSE)</f>
        <v>Rocco Neubert</v>
      </c>
      <c r="D1082" s="1" t="str">
        <f>VLOOKUP($B1082,Table_sales_teams[],3,FALSE)</f>
        <v>East</v>
      </c>
      <c r="E1082" s="1" t="s">
        <v>36</v>
      </c>
      <c r="F1082" s="1" t="s">
        <v>150</v>
      </c>
      <c r="G1082" s="1" t="s">
        <v>12</v>
      </c>
      <c r="H1082" s="2">
        <v>42962</v>
      </c>
      <c r="I1082" s="2">
        <v>42969</v>
      </c>
      <c r="J1082" s="1">
        <v>2682</v>
      </c>
      <c r="K1082" s="1">
        <f>YEAR(Table_sales_pipeline[[#This Row],[close_date]])</f>
        <v>2017</v>
      </c>
      <c r="L1082" s="1" t="str">
        <f>TEXT(Table_sales_pipeline[[#This Row],[close_date]],"MMMM")</f>
        <v>August</v>
      </c>
    </row>
    <row r="1083" spans="1:12" x14ac:dyDescent="0.3">
      <c r="A1083" s="1" t="s">
        <v>3287</v>
      </c>
      <c r="B1083" s="1" t="s">
        <v>20</v>
      </c>
      <c r="C1083" s="1" t="str">
        <f>VLOOKUP($B1083,Table_sales_teams[],2,FALSE)</f>
        <v>Melvin Marxen</v>
      </c>
      <c r="D1083" s="1" t="str">
        <f>VLOOKUP($B1083,Table_sales_teams[],3,FALSE)</f>
        <v>Central</v>
      </c>
      <c r="E1083" s="1" t="s">
        <v>15</v>
      </c>
      <c r="F1083" s="1" t="s">
        <v>11</v>
      </c>
      <c r="G1083" s="1" t="s">
        <v>12</v>
      </c>
      <c r="H1083" s="2">
        <v>42867</v>
      </c>
      <c r="I1083" s="2">
        <v>42956</v>
      </c>
      <c r="J1083" s="1">
        <v>52</v>
      </c>
      <c r="K1083" s="1">
        <f>YEAR(Table_sales_pipeline[[#This Row],[close_date]])</f>
        <v>2017</v>
      </c>
      <c r="L1083" s="1" t="str">
        <f>TEXT(Table_sales_pipeline[[#This Row],[close_date]],"MMMM")</f>
        <v>August</v>
      </c>
    </row>
    <row r="1084" spans="1:12" x14ac:dyDescent="0.3">
      <c r="A1084" s="1" t="s">
        <v>3312</v>
      </c>
      <c r="B1084" s="1" t="s">
        <v>187</v>
      </c>
      <c r="C1084" s="1" t="str">
        <f>VLOOKUP($B1084,Table_sales_teams[],2,FALSE)</f>
        <v>Summer Sewald</v>
      </c>
      <c r="D1084" s="1" t="str">
        <f>VLOOKUP($B1084,Table_sales_teams[],3,FALSE)</f>
        <v>West</v>
      </c>
      <c r="E1084" s="1" t="s">
        <v>36</v>
      </c>
      <c r="F1084" s="1" t="s">
        <v>64</v>
      </c>
      <c r="G1084" s="1" t="s">
        <v>12</v>
      </c>
      <c r="H1084" s="2">
        <v>42939</v>
      </c>
      <c r="I1084" s="2">
        <v>42967</v>
      </c>
      <c r="J1084" s="1">
        <v>3335</v>
      </c>
      <c r="K1084" s="1">
        <f>YEAR(Table_sales_pipeline[[#This Row],[close_date]])</f>
        <v>2017</v>
      </c>
      <c r="L1084" s="1" t="str">
        <f>TEXT(Table_sales_pipeline[[#This Row],[close_date]],"MMMM")</f>
        <v>August</v>
      </c>
    </row>
    <row r="1085" spans="1:12" x14ac:dyDescent="0.3">
      <c r="A1085" s="1" t="s">
        <v>3313</v>
      </c>
      <c r="B1085" s="1" t="s">
        <v>172</v>
      </c>
      <c r="C1085" s="1" t="str">
        <f>VLOOKUP($B1085,Table_sales_teams[],2,FALSE)</f>
        <v>Melvin Marxen</v>
      </c>
      <c r="D1085" s="1" t="str">
        <f>VLOOKUP($B1085,Table_sales_teams[],3,FALSE)</f>
        <v>Central</v>
      </c>
      <c r="E1085" s="1" t="s">
        <v>21</v>
      </c>
      <c r="F1085" s="1" t="s">
        <v>176</v>
      </c>
      <c r="G1085" s="1" t="s">
        <v>23</v>
      </c>
      <c r="H1085" s="2">
        <v>42870</v>
      </c>
      <c r="I1085" s="2">
        <v>42958</v>
      </c>
      <c r="J1085" s="1">
        <v>0</v>
      </c>
      <c r="K1085" s="1">
        <f>YEAR(Table_sales_pipeline[[#This Row],[close_date]])</f>
        <v>2017</v>
      </c>
      <c r="L1085" s="1" t="str">
        <f>TEXT(Table_sales_pipeline[[#This Row],[close_date]],"MMMM")</f>
        <v>August</v>
      </c>
    </row>
    <row r="1086" spans="1:12" x14ac:dyDescent="0.3">
      <c r="A1086" s="1" t="s">
        <v>3321</v>
      </c>
      <c r="B1086" s="1" t="s">
        <v>39</v>
      </c>
      <c r="C1086" s="1" t="str">
        <f>VLOOKUP($B1086,Table_sales_teams[],2,FALSE)</f>
        <v>Rocco Neubert</v>
      </c>
      <c r="D1086" s="1" t="str">
        <f>VLOOKUP($B1086,Table_sales_teams[],3,FALSE)</f>
        <v>East</v>
      </c>
      <c r="E1086" s="1" t="s">
        <v>72</v>
      </c>
      <c r="F1086" s="1" t="s">
        <v>44</v>
      </c>
      <c r="G1086" s="1" t="s">
        <v>12</v>
      </c>
      <c r="H1086" s="2">
        <v>42860</v>
      </c>
      <c r="I1086" s="2">
        <v>42973</v>
      </c>
      <c r="J1086" s="1">
        <v>1161</v>
      </c>
      <c r="K1086" s="1">
        <f>YEAR(Table_sales_pipeline[[#This Row],[close_date]])</f>
        <v>2017</v>
      </c>
      <c r="L1086" s="1" t="str">
        <f>TEXT(Table_sales_pipeline[[#This Row],[close_date]],"MMMM")</f>
        <v>August</v>
      </c>
    </row>
    <row r="1087" spans="1:12" x14ac:dyDescent="0.3">
      <c r="A1087" s="1" t="s">
        <v>6543</v>
      </c>
      <c r="B1087" s="1" t="s">
        <v>9</v>
      </c>
      <c r="C1087" s="1" t="str">
        <f>VLOOKUP($B1087,Table_sales_teams[],2,FALSE)</f>
        <v>Melvin Marxen</v>
      </c>
      <c r="D1087" s="1" t="str">
        <f>VLOOKUP($B1087,Table_sales_teams[],3,FALSE)</f>
        <v>Central</v>
      </c>
      <c r="E1087" s="1" t="s">
        <v>36</v>
      </c>
      <c r="F1087" s="1" t="s">
        <v>362</v>
      </c>
      <c r="G1087" s="1" t="s">
        <v>12</v>
      </c>
      <c r="H1087" s="2">
        <v>42932</v>
      </c>
      <c r="I1087" s="2">
        <v>42949</v>
      </c>
      <c r="J1087" s="1">
        <v>2837</v>
      </c>
      <c r="K1087" s="1">
        <f>YEAR(Table_sales_pipeline[[#This Row],[close_date]])</f>
        <v>2017</v>
      </c>
      <c r="L1087" s="1" t="str">
        <f>TEXT(Table_sales_pipeline[[#This Row],[close_date]],"MMMM")</f>
        <v>August</v>
      </c>
    </row>
    <row r="1088" spans="1:12" x14ac:dyDescent="0.3">
      <c r="A1088" s="1" t="s">
        <v>6547</v>
      </c>
      <c r="B1088" s="1" t="s">
        <v>101</v>
      </c>
      <c r="C1088" s="1" t="str">
        <f>VLOOKUP($B1088,Table_sales_teams[],2,FALSE)</f>
        <v>Dustin Brinkmann</v>
      </c>
      <c r="D1088" s="1" t="str">
        <f>VLOOKUP($B1088,Table_sales_teams[],3,FALSE)</f>
        <v>Central</v>
      </c>
      <c r="E1088" s="1" t="s">
        <v>15</v>
      </c>
      <c r="F1088" s="1" t="s">
        <v>94</v>
      </c>
      <c r="G1088" s="1" t="s">
        <v>23</v>
      </c>
      <c r="H1088" s="2">
        <v>42911</v>
      </c>
      <c r="I1088" s="2">
        <v>42954</v>
      </c>
      <c r="J1088" s="1">
        <v>0</v>
      </c>
      <c r="K1088" s="1">
        <f>YEAR(Table_sales_pipeline[[#This Row],[close_date]])</f>
        <v>2017</v>
      </c>
      <c r="L1088" s="1" t="str">
        <f>TEXT(Table_sales_pipeline[[#This Row],[close_date]],"MMMM")</f>
        <v>August</v>
      </c>
    </row>
    <row r="1089" spans="1:12" x14ac:dyDescent="0.3">
      <c r="A1089" s="1" t="s">
        <v>3339</v>
      </c>
      <c r="B1089" s="1" t="s">
        <v>9</v>
      </c>
      <c r="C1089" s="1" t="str">
        <f>VLOOKUP($B1089,Table_sales_teams[],2,FALSE)</f>
        <v>Melvin Marxen</v>
      </c>
      <c r="D1089" s="1" t="str">
        <f>VLOOKUP($B1089,Table_sales_teams[],3,FALSE)</f>
        <v>Central</v>
      </c>
      <c r="E1089" s="1" t="s">
        <v>21</v>
      </c>
      <c r="F1089" s="1" t="s">
        <v>18</v>
      </c>
      <c r="G1089" s="1" t="s">
        <v>23</v>
      </c>
      <c r="H1089" s="2">
        <v>42966</v>
      </c>
      <c r="I1089" s="2">
        <v>42969</v>
      </c>
      <c r="J1089" s="1">
        <v>0</v>
      </c>
      <c r="K1089" s="1">
        <f>YEAR(Table_sales_pipeline[[#This Row],[close_date]])</f>
        <v>2017</v>
      </c>
      <c r="L1089" s="1" t="str">
        <f>TEXT(Table_sales_pipeline[[#This Row],[close_date]],"MMMM")</f>
        <v>August</v>
      </c>
    </row>
    <row r="1090" spans="1:12" x14ac:dyDescent="0.3">
      <c r="A1090" s="1" t="s">
        <v>3341</v>
      </c>
      <c r="B1090" s="1" t="s">
        <v>71</v>
      </c>
      <c r="C1090" s="1" t="str">
        <f>VLOOKUP($B1090,Table_sales_teams[],2,FALSE)</f>
        <v>Celia Rouche</v>
      </c>
      <c r="D1090" s="1" t="str">
        <f>VLOOKUP($B1090,Table_sales_teams[],3,FALSE)</f>
        <v>West</v>
      </c>
      <c r="E1090" s="1" t="s">
        <v>72</v>
      </c>
      <c r="F1090" s="1" t="s">
        <v>218</v>
      </c>
      <c r="G1090" s="1" t="s">
        <v>12</v>
      </c>
      <c r="H1090" s="2">
        <v>42948</v>
      </c>
      <c r="I1090" s="2">
        <v>42953</v>
      </c>
      <c r="J1090" s="1">
        <v>1157</v>
      </c>
      <c r="K1090" s="1">
        <f>YEAR(Table_sales_pipeline[[#This Row],[close_date]])</f>
        <v>2017</v>
      </c>
      <c r="L1090" s="1" t="str">
        <f>TEXT(Table_sales_pipeline[[#This Row],[close_date]],"MMMM")</f>
        <v>August</v>
      </c>
    </row>
    <row r="1091" spans="1:12" x14ac:dyDescent="0.3">
      <c r="A1091" s="1" t="s">
        <v>6555</v>
      </c>
      <c r="B1091" s="1" t="s">
        <v>133</v>
      </c>
      <c r="C1091" s="1" t="str">
        <f>VLOOKUP($B1091,Table_sales_teams[],2,FALSE)</f>
        <v>Dustin Brinkmann</v>
      </c>
      <c r="D1091" s="1" t="str">
        <f>VLOOKUP($B1091,Table_sales_teams[],3,FALSE)</f>
        <v>Central</v>
      </c>
      <c r="E1091" s="1" t="s">
        <v>36</v>
      </c>
      <c r="F1091" s="1" t="s">
        <v>52</v>
      </c>
      <c r="G1091" s="1" t="s">
        <v>23</v>
      </c>
      <c r="H1091" s="2">
        <v>42949</v>
      </c>
      <c r="I1091" s="2">
        <v>42960</v>
      </c>
      <c r="J1091" s="1">
        <v>0</v>
      </c>
      <c r="K1091" s="1">
        <f>YEAR(Table_sales_pipeline[[#This Row],[close_date]])</f>
        <v>2017</v>
      </c>
      <c r="L1091" s="1" t="str">
        <f>TEXT(Table_sales_pipeline[[#This Row],[close_date]],"MMMM")</f>
        <v>August</v>
      </c>
    </row>
    <row r="1092" spans="1:12" x14ac:dyDescent="0.3">
      <c r="A1092" s="1" t="s">
        <v>3360</v>
      </c>
      <c r="B1092" s="1" t="s">
        <v>63</v>
      </c>
      <c r="C1092" s="1" t="str">
        <f>VLOOKUP($B1092,Table_sales_teams[],2,FALSE)</f>
        <v>Cara Losch</v>
      </c>
      <c r="D1092" s="1" t="str">
        <f>VLOOKUP($B1092,Table_sales_teams[],3,FALSE)</f>
        <v>East</v>
      </c>
      <c r="E1092" s="1" t="s">
        <v>10</v>
      </c>
      <c r="F1092" s="1" t="s">
        <v>147</v>
      </c>
      <c r="G1092" s="1" t="s">
        <v>12</v>
      </c>
      <c r="H1092" s="2">
        <v>42945</v>
      </c>
      <c r="I1092" s="2">
        <v>42963</v>
      </c>
      <c r="J1092" s="1">
        <v>5319</v>
      </c>
      <c r="K1092" s="1">
        <f>YEAR(Table_sales_pipeline[[#This Row],[close_date]])</f>
        <v>2017</v>
      </c>
      <c r="L1092" s="1" t="str">
        <f>TEXT(Table_sales_pipeline[[#This Row],[close_date]],"MMMM")</f>
        <v>August</v>
      </c>
    </row>
    <row r="1093" spans="1:12" x14ac:dyDescent="0.3">
      <c r="A1093" s="1" t="s">
        <v>3377</v>
      </c>
      <c r="B1093" s="1" t="s">
        <v>187</v>
      </c>
      <c r="C1093" s="1" t="str">
        <f>VLOOKUP($B1093,Table_sales_teams[],2,FALSE)</f>
        <v>Summer Sewald</v>
      </c>
      <c r="D1093" s="1" t="str">
        <f>VLOOKUP($B1093,Table_sales_teams[],3,FALSE)</f>
        <v>West</v>
      </c>
      <c r="E1093" s="1" t="s">
        <v>21</v>
      </c>
      <c r="F1093" s="1" t="s">
        <v>264</v>
      </c>
      <c r="G1093" s="1" t="s">
        <v>12</v>
      </c>
      <c r="H1093" s="2">
        <v>42918</v>
      </c>
      <c r="I1093" s="2">
        <v>42958</v>
      </c>
      <c r="J1093" s="1">
        <v>490</v>
      </c>
      <c r="K1093" s="1">
        <f>YEAR(Table_sales_pipeline[[#This Row],[close_date]])</f>
        <v>2017</v>
      </c>
      <c r="L1093" s="1" t="str">
        <f>TEXT(Table_sales_pipeline[[#This Row],[close_date]],"MMMM")</f>
        <v>August</v>
      </c>
    </row>
    <row r="1094" spans="1:12" x14ac:dyDescent="0.3">
      <c r="A1094" s="1" t="s">
        <v>3391</v>
      </c>
      <c r="B1094" s="1" t="s">
        <v>66</v>
      </c>
      <c r="C1094" s="1" t="str">
        <f>VLOOKUP($B1094,Table_sales_teams[],2,FALSE)</f>
        <v>Cara Losch</v>
      </c>
      <c r="D1094" s="1" t="str">
        <f>VLOOKUP($B1094,Table_sales_teams[],3,FALSE)</f>
        <v>East</v>
      </c>
      <c r="E1094" s="1" t="s">
        <v>36</v>
      </c>
      <c r="F1094" s="1" t="s">
        <v>155</v>
      </c>
      <c r="G1094" s="1" t="s">
        <v>23</v>
      </c>
      <c r="H1094" s="2">
        <v>42950</v>
      </c>
      <c r="I1094" s="2">
        <v>42967</v>
      </c>
      <c r="J1094" s="1">
        <v>0</v>
      </c>
      <c r="K1094" s="1">
        <f>YEAR(Table_sales_pipeline[[#This Row],[close_date]])</f>
        <v>2017</v>
      </c>
      <c r="L1094" s="1" t="str">
        <f>TEXT(Table_sales_pipeline[[#This Row],[close_date]],"MMMM")</f>
        <v>August</v>
      </c>
    </row>
    <row r="1095" spans="1:12" x14ac:dyDescent="0.3">
      <c r="A1095" s="1" t="s">
        <v>3411</v>
      </c>
      <c r="B1095" s="1" t="s">
        <v>39</v>
      </c>
      <c r="C1095" s="1" t="str">
        <f>VLOOKUP($B1095,Table_sales_teams[],2,FALSE)</f>
        <v>Rocco Neubert</v>
      </c>
      <c r="D1095" s="1" t="str">
        <f>VLOOKUP($B1095,Table_sales_teams[],3,FALSE)</f>
        <v>East</v>
      </c>
      <c r="E1095" s="1" t="s">
        <v>36</v>
      </c>
      <c r="F1095" s="1" t="s">
        <v>419</v>
      </c>
      <c r="G1095" s="1" t="s">
        <v>12</v>
      </c>
      <c r="H1095" s="2">
        <v>42953</v>
      </c>
      <c r="I1095" s="2">
        <v>42958</v>
      </c>
      <c r="J1095" s="1">
        <v>3114</v>
      </c>
      <c r="K1095" s="1">
        <f>YEAR(Table_sales_pipeline[[#This Row],[close_date]])</f>
        <v>2017</v>
      </c>
      <c r="L1095" s="1" t="str">
        <f>TEXT(Table_sales_pipeline[[#This Row],[close_date]],"MMMM")</f>
        <v>August</v>
      </c>
    </row>
    <row r="1096" spans="1:12" x14ac:dyDescent="0.3">
      <c r="A1096" s="1" t="s">
        <v>3416</v>
      </c>
      <c r="B1096" s="1" t="s">
        <v>75</v>
      </c>
      <c r="C1096" s="1" t="str">
        <f>VLOOKUP($B1096,Table_sales_teams[],2,FALSE)</f>
        <v>Rocco Neubert</v>
      </c>
      <c r="D1096" s="1" t="str">
        <f>VLOOKUP($B1096,Table_sales_teams[],3,FALSE)</f>
        <v>East</v>
      </c>
      <c r="E1096" s="1" t="s">
        <v>72</v>
      </c>
      <c r="F1096" s="1" t="s">
        <v>387</v>
      </c>
      <c r="G1096" s="1" t="s">
        <v>23</v>
      </c>
      <c r="H1096" s="2">
        <v>42864</v>
      </c>
      <c r="I1096" s="2">
        <v>42964</v>
      </c>
      <c r="J1096" s="1">
        <v>0</v>
      </c>
      <c r="K1096" s="1">
        <f>YEAR(Table_sales_pipeline[[#This Row],[close_date]])</f>
        <v>2017</v>
      </c>
      <c r="L1096" s="1" t="str">
        <f>TEXT(Table_sales_pipeline[[#This Row],[close_date]],"MMMM")</f>
        <v>August</v>
      </c>
    </row>
    <row r="1097" spans="1:12" x14ac:dyDescent="0.3">
      <c r="A1097" s="1" t="s">
        <v>6634</v>
      </c>
      <c r="B1097" s="1" t="s">
        <v>20</v>
      </c>
      <c r="C1097" s="1" t="str">
        <f>VLOOKUP($B1097,Table_sales_teams[],2,FALSE)</f>
        <v>Melvin Marxen</v>
      </c>
      <c r="D1097" s="1" t="str">
        <f>VLOOKUP($B1097,Table_sales_teams[],3,FALSE)</f>
        <v>Central</v>
      </c>
      <c r="E1097" s="1" t="s">
        <v>72</v>
      </c>
      <c r="F1097" s="1" t="s">
        <v>134</v>
      </c>
      <c r="G1097" s="1" t="s">
        <v>23</v>
      </c>
      <c r="H1097" s="2">
        <v>42904</v>
      </c>
      <c r="I1097" s="2">
        <v>42949</v>
      </c>
      <c r="J1097" s="1">
        <v>0</v>
      </c>
      <c r="K1097" s="1">
        <f>YEAR(Table_sales_pipeline[[#This Row],[close_date]])</f>
        <v>2017</v>
      </c>
      <c r="L1097" s="1" t="str">
        <f>TEXT(Table_sales_pipeline[[#This Row],[close_date]],"MMMM")</f>
        <v>August</v>
      </c>
    </row>
    <row r="1098" spans="1:12" x14ac:dyDescent="0.3">
      <c r="A1098" s="1" t="s">
        <v>3469</v>
      </c>
      <c r="B1098" s="1" t="s">
        <v>86</v>
      </c>
      <c r="C1098" s="1" t="str">
        <f>VLOOKUP($B1098,Table_sales_teams[],2,FALSE)</f>
        <v>Celia Rouche</v>
      </c>
      <c r="D1098" s="1" t="str">
        <f>VLOOKUP($B1098,Table_sales_teams[],3,FALSE)</f>
        <v>West</v>
      </c>
      <c r="E1098" s="1" t="s">
        <v>21</v>
      </c>
      <c r="F1098" s="1" t="s">
        <v>264</v>
      </c>
      <c r="G1098" s="1" t="s">
        <v>12</v>
      </c>
      <c r="H1098" s="2">
        <v>42961</v>
      </c>
      <c r="I1098" s="2">
        <v>42966</v>
      </c>
      <c r="J1098" s="1">
        <v>551</v>
      </c>
      <c r="K1098" s="1">
        <f>YEAR(Table_sales_pipeline[[#This Row],[close_date]])</f>
        <v>2017</v>
      </c>
      <c r="L1098" s="1" t="str">
        <f>TEXT(Table_sales_pipeline[[#This Row],[close_date]],"MMMM")</f>
        <v>August</v>
      </c>
    </row>
    <row r="1099" spans="1:12" x14ac:dyDescent="0.3">
      <c r="A1099" s="1" t="s">
        <v>3501</v>
      </c>
      <c r="B1099" s="1" t="s">
        <v>31</v>
      </c>
      <c r="C1099" s="1" t="str">
        <f>VLOOKUP($B1099,Table_sales_teams[],2,FALSE)</f>
        <v>Cara Losch</v>
      </c>
      <c r="D1099" s="1" t="str">
        <f>VLOOKUP($B1099,Table_sales_teams[],3,FALSE)</f>
        <v>East</v>
      </c>
      <c r="E1099" s="1" t="s">
        <v>15</v>
      </c>
      <c r="F1099" s="1" t="s">
        <v>252</v>
      </c>
      <c r="G1099" s="1" t="s">
        <v>12</v>
      </c>
      <c r="H1099" s="2">
        <v>42939</v>
      </c>
      <c r="I1099" s="2">
        <v>42953</v>
      </c>
      <c r="J1099" s="1">
        <v>48</v>
      </c>
      <c r="K1099" s="1">
        <f>YEAR(Table_sales_pipeline[[#This Row],[close_date]])</f>
        <v>2017</v>
      </c>
      <c r="L1099" s="1" t="str">
        <f>TEXT(Table_sales_pipeline[[#This Row],[close_date]],"MMMM")</f>
        <v>August</v>
      </c>
    </row>
    <row r="1100" spans="1:12" x14ac:dyDescent="0.3">
      <c r="A1100" s="1" t="s">
        <v>3517</v>
      </c>
      <c r="B1100" s="1" t="s">
        <v>133</v>
      </c>
      <c r="C1100" s="1" t="str">
        <f>VLOOKUP($B1100,Table_sales_teams[],2,FALSE)</f>
        <v>Dustin Brinkmann</v>
      </c>
      <c r="D1100" s="1" t="str">
        <f>VLOOKUP($B1100,Table_sales_teams[],3,FALSE)</f>
        <v>Central</v>
      </c>
      <c r="E1100" s="1" t="s">
        <v>21</v>
      </c>
      <c r="F1100" s="1" t="s">
        <v>11</v>
      </c>
      <c r="G1100" s="1" t="s">
        <v>12</v>
      </c>
      <c r="H1100" s="2">
        <v>42886</v>
      </c>
      <c r="I1100" s="2">
        <v>42949</v>
      </c>
      <c r="J1100" s="1">
        <v>505</v>
      </c>
      <c r="K1100" s="1">
        <f>YEAR(Table_sales_pipeline[[#This Row],[close_date]])</f>
        <v>2017</v>
      </c>
      <c r="L1100" s="1" t="str">
        <f>TEXT(Table_sales_pipeline[[#This Row],[close_date]],"MMMM")</f>
        <v>August</v>
      </c>
    </row>
    <row r="1101" spans="1:12" x14ac:dyDescent="0.3">
      <c r="A1101" s="1" t="s">
        <v>3528</v>
      </c>
      <c r="B1101" s="1" t="s">
        <v>46</v>
      </c>
      <c r="C1101" s="1" t="str">
        <f>VLOOKUP($B1101,Table_sales_teams[],2,FALSE)</f>
        <v>Dustin Brinkmann</v>
      </c>
      <c r="D1101" s="1" t="str">
        <f>VLOOKUP($B1101,Table_sales_teams[],3,FALSE)</f>
        <v>Central</v>
      </c>
      <c r="E1101" s="1" t="s">
        <v>72</v>
      </c>
      <c r="F1101" s="1" t="s">
        <v>112</v>
      </c>
      <c r="G1101" s="1" t="s">
        <v>12</v>
      </c>
      <c r="H1101" s="2">
        <v>42895</v>
      </c>
      <c r="I1101" s="2">
        <v>42951</v>
      </c>
      <c r="J1101" s="1">
        <v>1017</v>
      </c>
      <c r="K1101" s="1">
        <f>YEAR(Table_sales_pipeline[[#This Row],[close_date]])</f>
        <v>2017</v>
      </c>
      <c r="L1101" s="1" t="str">
        <f>TEXT(Table_sales_pipeline[[#This Row],[close_date]],"MMMM")</f>
        <v>August</v>
      </c>
    </row>
    <row r="1102" spans="1:12" x14ac:dyDescent="0.3">
      <c r="A1102" s="1" t="s">
        <v>3530</v>
      </c>
      <c r="B1102" s="1" t="s">
        <v>9</v>
      </c>
      <c r="C1102" s="1" t="str">
        <f>VLOOKUP($B1102,Table_sales_teams[],2,FALSE)</f>
        <v>Melvin Marxen</v>
      </c>
      <c r="D1102" s="1" t="str">
        <f>VLOOKUP($B1102,Table_sales_teams[],3,FALSE)</f>
        <v>Central</v>
      </c>
      <c r="E1102" s="1" t="s">
        <v>43</v>
      </c>
      <c r="F1102" s="1" t="s">
        <v>131</v>
      </c>
      <c r="G1102" s="1" t="s">
        <v>12</v>
      </c>
      <c r="H1102" s="2">
        <v>42891</v>
      </c>
      <c r="I1102" s="2">
        <v>42972</v>
      </c>
      <c r="J1102" s="1">
        <v>5421</v>
      </c>
      <c r="K1102" s="1">
        <f>YEAR(Table_sales_pipeline[[#This Row],[close_date]])</f>
        <v>2017</v>
      </c>
      <c r="L1102" s="1" t="str">
        <f>TEXT(Table_sales_pipeline[[#This Row],[close_date]],"MMMM")</f>
        <v>August</v>
      </c>
    </row>
    <row r="1103" spans="1:12" x14ac:dyDescent="0.3">
      <c r="A1103" s="1" t="s">
        <v>6759</v>
      </c>
      <c r="B1103" s="1" t="s">
        <v>49</v>
      </c>
      <c r="C1103" s="1" t="str">
        <f>VLOOKUP($B1103,Table_sales_teams[],2,FALSE)</f>
        <v>Summer Sewald</v>
      </c>
      <c r="D1103" s="1" t="str">
        <f>VLOOKUP($B1103,Table_sales_teams[],3,FALSE)</f>
        <v>West</v>
      </c>
      <c r="E1103" s="1" t="s">
        <v>21</v>
      </c>
      <c r="F1103" s="1" t="s">
        <v>352</v>
      </c>
      <c r="G1103" s="1" t="s">
        <v>23</v>
      </c>
      <c r="H1103" s="2">
        <v>42966</v>
      </c>
      <c r="I1103" s="2">
        <v>42975</v>
      </c>
      <c r="J1103" s="1">
        <v>0</v>
      </c>
      <c r="K1103" s="1">
        <f>YEAR(Table_sales_pipeline[[#This Row],[close_date]])</f>
        <v>2017</v>
      </c>
      <c r="L1103" s="1" t="str">
        <f>TEXT(Table_sales_pipeline[[#This Row],[close_date]],"MMMM")</f>
        <v>August</v>
      </c>
    </row>
    <row r="1104" spans="1:12" x14ac:dyDescent="0.3">
      <c r="A1104" s="1" t="s">
        <v>3567</v>
      </c>
      <c r="B1104" s="1" t="s">
        <v>97</v>
      </c>
      <c r="C1104" s="1" t="str">
        <f>VLOOKUP($B1104,Table_sales_teams[],2,FALSE)</f>
        <v>Celia Rouche</v>
      </c>
      <c r="D1104" s="1" t="str">
        <f>VLOOKUP($B1104,Table_sales_teams[],3,FALSE)</f>
        <v>West</v>
      </c>
      <c r="E1104" s="1" t="s">
        <v>72</v>
      </c>
      <c r="F1104" s="1" t="s">
        <v>252</v>
      </c>
      <c r="G1104" s="1" t="s">
        <v>12</v>
      </c>
      <c r="H1104" s="2">
        <v>42897</v>
      </c>
      <c r="I1104" s="2">
        <v>42957</v>
      </c>
      <c r="J1104" s="1">
        <v>1045</v>
      </c>
      <c r="K1104" s="1">
        <f>YEAR(Table_sales_pipeline[[#This Row],[close_date]])</f>
        <v>2017</v>
      </c>
      <c r="L1104" s="1" t="str">
        <f>TEXT(Table_sales_pipeline[[#This Row],[close_date]],"MMMM")</f>
        <v>August</v>
      </c>
    </row>
    <row r="1105" spans="1:12" x14ac:dyDescent="0.3">
      <c r="A1105" s="1" t="s">
        <v>3568</v>
      </c>
      <c r="B1105" s="1" t="s">
        <v>9</v>
      </c>
      <c r="C1105" s="1" t="str">
        <f>VLOOKUP($B1105,Table_sales_teams[],2,FALSE)</f>
        <v>Melvin Marxen</v>
      </c>
      <c r="D1105" s="1" t="str">
        <f>VLOOKUP($B1105,Table_sales_teams[],3,FALSE)</f>
        <v>Central</v>
      </c>
      <c r="E1105" s="1" t="s">
        <v>10</v>
      </c>
      <c r="F1105" s="1" t="s">
        <v>59</v>
      </c>
      <c r="G1105" s="1" t="s">
        <v>23</v>
      </c>
      <c r="H1105" s="2">
        <v>42894</v>
      </c>
      <c r="I1105" s="2">
        <v>42972</v>
      </c>
      <c r="J1105" s="1">
        <v>0</v>
      </c>
      <c r="K1105" s="1">
        <f>YEAR(Table_sales_pipeline[[#This Row],[close_date]])</f>
        <v>2017</v>
      </c>
      <c r="L1105" s="1" t="str">
        <f>TEXT(Table_sales_pipeline[[#This Row],[close_date]],"MMMM")</f>
        <v>August</v>
      </c>
    </row>
    <row r="1106" spans="1:12" x14ac:dyDescent="0.3">
      <c r="A1106" s="1" t="s">
        <v>6768</v>
      </c>
      <c r="B1106" s="1" t="s">
        <v>154</v>
      </c>
      <c r="C1106" s="1" t="str">
        <f>VLOOKUP($B1106,Table_sales_teams[],2,FALSE)</f>
        <v>Melvin Marxen</v>
      </c>
      <c r="D1106" s="1" t="str">
        <f>VLOOKUP($B1106,Table_sales_teams[],3,FALSE)</f>
        <v>Central</v>
      </c>
      <c r="E1106" s="1" t="s">
        <v>72</v>
      </c>
      <c r="F1106" s="1" t="s">
        <v>362</v>
      </c>
      <c r="G1106" s="1" t="s">
        <v>12</v>
      </c>
      <c r="H1106" s="2">
        <v>42889</v>
      </c>
      <c r="I1106" s="2">
        <v>42952</v>
      </c>
      <c r="J1106" s="1">
        <v>1017</v>
      </c>
      <c r="K1106" s="1">
        <f>YEAR(Table_sales_pipeline[[#This Row],[close_date]])</f>
        <v>2017</v>
      </c>
      <c r="L1106" s="1" t="str">
        <f>TEXT(Table_sales_pipeline[[#This Row],[close_date]],"MMMM")</f>
        <v>August</v>
      </c>
    </row>
    <row r="1107" spans="1:12" x14ac:dyDescent="0.3">
      <c r="A1107" s="1" t="s">
        <v>3589</v>
      </c>
      <c r="B1107" s="1" t="s">
        <v>84</v>
      </c>
      <c r="C1107" s="1" t="str">
        <f>VLOOKUP($B1107,Table_sales_teams[],2,FALSE)</f>
        <v>Melvin Marxen</v>
      </c>
      <c r="D1107" s="1" t="str">
        <f>VLOOKUP($B1107,Table_sales_teams[],3,FALSE)</f>
        <v>Central</v>
      </c>
      <c r="E1107" s="1" t="s">
        <v>10</v>
      </c>
      <c r="F1107" s="1" t="s">
        <v>159</v>
      </c>
      <c r="G1107" s="1" t="s">
        <v>12</v>
      </c>
      <c r="H1107" s="2">
        <v>42876</v>
      </c>
      <c r="I1107" s="2">
        <v>42977</v>
      </c>
      <c r="J1107" s="1">
        <v>4606</v>
      </c>
      <c r="K1107" s="1">
        <f>YEAR(Table_sales_pipeline[[#This Row],[close_date]])</f>
        <v>2017</v>
      </c>
      <c r="L1107" s="1" t="str">
        <f>TEXT(Table_sales_pipeline[[#This Row],[close_date]],"MMMM")</f>
        <v>August</v>
      </c>
    </row>
    <row r="1108" spans="1:12" x14ac:dyDescent="0.3">
      <c r="A1108" s="1" t="s">
        <v>3593</v>
      </c>
      <c r="B1108" s="1" t="s">
        <v>49</v>
      </c>
      <c r="C1108" s="1" t="str">
        <f>VLOOKUP($B1108,Table_sales_teams[],2,FALSE)</f>
        <v>Summer Sewald</v>
      </c>
      <c r="D1108" s="1" t="str">
        <f>VLOOKUP($B1108,Table_sales_teams[],3,FALSE)</f>
        <v>West</v>
      </c>
      <c r="E1108" s="1" t="s">
        <v>21</v>
      </c>
      <c r="F1108" s="1" t="s">
        <v>252</v>
      </c>
      <c r="G1108" s="1" t="s">
        <v>23</v>
      </c>
      <c r="H1108" s="2">
        <v>42864</v>
      </c>
      <c r="I1108" s="2">
        <v>42955</v>
      </c>
      <c r="J1108" s="1">
        <v>0</v>
      </c>
      <c r="K1108" s="1">
        <f>YEAR(Table_sales_pipeline[[#This Row],[close_date]])</f>
        <v>2017</v>
      </c>
      <c r="L1108" s="1" t="str">
        <f>TEXT(Table_sales_pipeline[[#This Row],[close_date]],"MMMM")</f>
        <v>August</v>
      </c>
    </row>
    <row r="1109" spans="1:12" x14ac:dyDescent="0.3">
      <c r="A1109" s="1" t="s">
        <v>3602</v>
      </c>
      <c r="B1109" s="1" t="s">
        <v>20</v>
      </c>
      <c r="C1109" s="1" t="str">
        <f>VLOOKUP($B1109,Table_sales_teams[],2,FALSE)</f>
        <v>Melvin Marxen</v>
      </c>
      <c r="D1109" s="1" t="str">
        <f>VLOOKUP($B1109,Table_sales_teams[],3,FALSE)</f>
        <v>Central</v>
      </c>
      <c r="E1109" s="1" t="s">
        <v>72</v>
      </c>
      <c r="F1109" s="1" t="s">
        <v>99</v>
      </c>
      <c r="G1109" s="1" t="s">
        <v>23</v>
      </c>
      <c r="H1109" s="2">
        <v>42914</v>
      </c>
      <c r="I1109" s="2">
        <v>42976</v>
      </c>
      <c r="J1109" s="1">
        <v>0</v>
      </c>
      <c r="K1109" s="1">
        <f>YEAR(Table_sales_pipeline[[#This Row],[close_date]])</f>
        <v>2017</v>
      </c>
      <c r="L1109" s="1" t="str">
        <f>TEXT(Table_sales_pipeline[[#This Row],[close_date]],"MMMM")</f>
        <v>August</v>
      </c>
    </row>
    <row r="1110" spans="1:12" x14ac:dyDescent="0.3">
      <c r="A1110" s="1" t="s">
        <v>3609</v>
      </c>
      <c r="B1110" s="1" t="s">
        <v>14</v>
      </c>
      <c r="C1110" s="1" t="str">
        <f>VLOOKUP($B1110,Table_sales_teams[],2,FALSE)</f>
        <v>Dustin Brinkmann</v>
      </c>
      <c r="D1110" s="1" t="str">
        <f>VLOOKUP($B1110,Table_sales_teams[],3,FALSE)</f>
        <v>Central</v>
      </c>
      <c r="E1110" s="1" t="s">
        <v>15</v>
      </c>
      <c r="F1110" s="1" t="s">
        <v>47</v>
      </c>
      <c r="G1110" s="1" t="s">
        <v>12</v>
      </c>
      <c r="H1110" s="2">
        <v>42893</v>
      </c>
      <c r="I1110" s="2">
        <v>42967</v>
      </c>
      <c r="J1110" s="1">
        <v>61</v>
      </c>
      <c r="K1110" s="1">
        <f>YEAR(Table_sales_pipeline[[#This Row],[close_date]])</f>
        <v>2017</v>
      </c>
      <c r="L1110" s="1" t="str">
        <f>TEXT(Table_sales_pipeline[[#This Row],[close_date]],"MMMM")</f>
        <v>August</v>
      </c>
    </row>
    <row r="1111" spans="1:12" x14ac:dyDescent="0.3">
      <c r="A1111" s="1" t="s">
        <v>3611</v>
      </c>
      <c r="B1111" s="1" t="s">
        <v>146</v>
      </c>
      <c r="C1111" s="1" t="str">
        <f>VLOOKUP($B1111,Table_sales_teams[],2,FALSE)</f>
        <v>Rocco Neubert</v>
      </c>
      <c r="D1111" s="1" t="str">
        <f>VLOOKUP($B1111,Table_sales_teams[],3,FALSE)</f>
        <v>East</v>
      </c>
      <c r="E1111" s="1" t="s">
        <v>10</v>
      </c>
      <c r="F1111" s="1" t="s">
        <v>102</v>
      </c>
      <c r="G1111" s="1" t="s">
        <v>23</v>
      </c>
      <c r="H1111" s="2">
        <v>42893</v>
      </c>
      <c r="I1111" s="2">
        <v>42952</v>
      </c>
      <c r="J1111" s="1">
        <v>0</v>
      </c>
      <c r="K1111" s="1">
        <f>YEAR(Table_sales_pipeline[[#This Row],[close_date]])</f>
        <v>2017</v>
      </c>
      <c r="L1111" s="1" t="str">
        <f>TEXT(Table_sales_pipeline[[#This Row],[close_date]],"MMMM")</f>
        <v>August</v>
      </c>
    </row>
    <row r="1112" spans="1:12" x14ac:dyDescent="0.3">
      <c r="A1112" s="1" t="s">
        <v>3633</v>
      </c>
      <c r="B1112" s="1" t="s">
        <v>242</v>
      </c>
      <c r="C1112" s="1" t="str">
        <f>VLOOKUP($B1112,Table_sales_teams[],2,FALSE)</f>
        <v>Summer Sewald</v>
      </c>
      <c r="D1112" s="1" t="str">
        <f>VLOOKUP($B1112,Table_sales_teams[],3,FALSE)</f>
        <v>West</v>
      </c>
      <c r="E1112" s="1" t="s">
        <v>72</v>
      </c>
      <c r="F1112" s="1" t="s">
        <v>339</v>
      </c>
      <c r="G1112" s="1" t="s">
        <v>12</v>
      </c>
      <c r="H1112" s="2">
        <v>42867</v>
      </c>
      <c r="I1112" s="2">
        <v>42970</v>
      </c>
      <c r="J1112" s="1">
        <v>1144</v>
      </c>
      <c r="K1112" s="1">
        <f>YEAR(Table_sales_pipeline[[#This Row],[close_date]])</f>
        <v>2017</v>
      </c>
      <c r="L1112" s="1" t="str">
        <f>TEXT(Table_sales_pipeline[[#This Row],[close_date]],"MMMM")</f>
        <v>August</v>
      </c>
    </row>
    <row r="1113" spans="1:12" x14ac:dyDescent="0.3">
      <c r="A1113" s="1" t="s">
        <v>3669</v>
      </c>
      <c r="B1113" s="1" t="s">
        <v>124</v>
      </c>
      <c r="C1113" s="1" t="str">
        <f>VLOOKUP($B1113,Table_sales_teams[],2,FALSE)</f>
        <v>Celia Rouche</v>
      </c>
      <c r="D1113" s="1" t="str">
        <f>VLOOKUP($B1113,Table_sales_teams[],3,FALSE)</f>
        <v>West</v>
      </c>
      <c r="E1113" s="1" t="s">
        <v>21</v>
      </c>
      <c r="F1113" s="1" t="s">
        <v>73</v>
      </c>
      <c r="G1113" s="1" t="s">
        <v>12</v>
      </c>
      <c r="H1113" s="2">
        <v>42898</v>
      </c>
      <c r="I1113" s="2">
        <v>42969</v>
      </c>
      <c r="J1113" s="1">
        <v>608</v>
      </c>
      <c r="K1113" s="1">
        <f>YEAR(Table_sales_pipeline[[#This Row],[close_date]])</f>
        <v>2017</v>
      </c>
      <c r="L1113" s="1" t="str">
        <f>TEXT(Table_sales_pipeline[[#This Row],[close_date]],"MMMM")</f>
        <v>August</v>
      </c>
    </row>
    <row r="1114" spans="1:12" x14ac:dyDescent="0.3">
      <c r="A1114" s="1" t="s">
        <v>3675</v>
      </c>
      <c r="B1114" s="1" t="s">
        <v>101</v>
      </c>
      <c r="C1114" s="1" t="str">
        <f>VLOOKUP($B1114,Table_sales_teams[],2,FALSE)</f>
        <v>Dustin Brinkmann</v>
      </c>
      <c r="D1114" s="1" t="str">
        <f>VLOOKUP($B1114,Table_sales_teams[],3,FALSE)</f>
        <v>Central</v>
      </c>
      <c r="E1114" s="1" t="s">
        <v>15</v>
      </c>
      <c r="F1114" s="1" t="s">
        <v>176</v>
      </c>
      <c r="G1114" s="1" t="s">
        <v>12</v>
      </c>
      <c r="H1114" s="2">
        <v>42947</v>
      </c>
      <c r="I1114" s="2">
        <v>42957</v>
      </c>
      <c r="J1114" s="1">
        <v>53</v>
      </c>
      <c r="K1114" s="1">
        <f>YEAR(Table_sales_pipeline[[#This Row],[close_date]])</f>
        <v>2017</v>
      </c>
      <c r="L1114" s="1" t="str">
        <f>TEXT(Table_sales_pipeline[[#This Row],[close_date]],"MMMM")</f>
        <v>August</v>
      </c>
    </row>
    <row r="1115" spans="1:12" x14ac:dyDescent="0.3">
      <c r="A1115" s="1" t="s">
        <v>6949</v>
      </c>
      <c r="B1115" s="1" t="s">
        <v>154</v>
      </c>
      <c r="C1115" s="1" t="str">
        <f>VLOOKUP($B1115,Table_sales_teams[],2,FALSE)</f>
        <v>Melvin Marxen</v>
      </c>
      <c r="D1115" s="1" t="str">
        <f>VLOOKUP($B1115,Table_sales_teams[],3,FALSE)</f>
        <v>Central</v>
      </c>
      <c r="E1115" s="1" t="s">
        <v>72</v>
      </c>
      <c r="F1115" s="1" t="s">
        <v>134</v>
      </c>
      <c r="G1115" s="1" t="s">
        <v>12</v>
      </c>
      <c r="H1115" s="2">
        <v>42880</v>
      </c>
      <c r="I1115" s="2">
        <v>42951</v>
      </c>
      <c r="J1115" s="1">
        <v>1275</v>
      </c>
      <c r="K1115" s="1">
        <f>YEAR(Table_sales_pipeline[[#This Row],[close_date]])</f>
        <v>2017</v>
      </c>
      <c r="L1115" s="1" t="str">
        <f>TEXT(Table_sales_pipeline[[#This Row],[close_date]],"MMMM")</f>
        <v>August</v>
      </c>
    </row>
    <row r="1116" spans="1:12" x14ac:dyDescent="0.3">
      <c r="A1116" s="1" t="s">
        <v>6967</v>
      </c>
      <c r="B1116" s="1" t="s">
        <v>49</v>
      </c>
      <c r="C1116" s="1" t="str">
        <f>VLOOKUP($B1116,Table_sales_teams[],2,FALSE)</f>
        <v>Summer Sewald</v>
      </c>
      <c r="D1116" s="1" t="str">
        <f>VLOOKUP($B1116,Table_sales_teams[],3,FALSE)</f>
        <v>West</v>
      </c>
      <c r="E1116" s="1" t="s">
        <v>21</v>
      </c>
      <c r="F1116" s="1" t="s">
        <v>69</v>
      </c>
      <c r="G1116" s="1" t="s">
        <v>23</v>
      </c>
      <c r="H1116" s="2">
        <v>42831</v>
      </c>
      <c r="I1116" s="2">
        <v>42953</v>
      </c>
      <c r="J1116" s="1">
        <v>0</v>
      </c>
      <c r="K1116" s="1">
        <f>YEAR(Table_sales_pipeline[[#This Row],[close_date]])</f>
        <v>2017</v>
      </c>
      <c r="L1116" s="1" t="str">
        <f>TEXT(Table_sales_pipeline[[#This Row],[close_date]],"MMMM")</f>
        <v>August</v>
      </c>
    </row>
    <row r="1117" spans="1:12" x14ac:dyDescent="0.3">
      <c r="A1117" s="1" t="s">
        <v>3750</v>
      </c>
      <c r="B1117" s="1" t="s">
        <v>20</v>
      </c>
      <c r="C1117" s="1" t="str">
        <f>VLOOKUP($B1117,Table_sales_teams[],2,FALSE)</f>
        <v>Melvin Marxen</v>
      </c>
      <c r="D1117" s="1" t="str">
        <f>VLOOKUP($B1117,Table_sales_teams[],3,FALSE)</f>
        <v>Central</v>
      </c>
      <c r="E1117" s="1" t="s">
        <v>15</v>
      </c>
      <c r="F1117" s="1" t="s">
        <v>144</v>
      </c>
      <c r="G1117" s="1" t="s">
        <v>12</v>
      </c>
      <c r="H1117" s="2">
        <v>42910</v>
      </c>
      <c r="I1117" s="2">
        <v>42961</v>
      </c>
      <c r="J1117" s="1">
        <v>48</v>
      </c>
      <c r="K1117" s="1">
        <f>YEAR(Table_sales_pipeline[[#This Row],[close_date]])</f>
        <v>2017</v>
      </c>
      <c r="L1117" s="1" t="str">
        <f>TEXT(Table_sales_pipeline[[#This Row],[close_date]],"MMMM")</f>
        <v>August</v>
      </c>
    </row>
    <row r="1118" spans="1:12" x14ac:dyDescent="0.3">
      <c r="A1118" s="1" t="s">
        <v>3783</v>
      </c>
      <c r="B1118" s="1" t="s">
        <v>84</v>
      </c>
      <c r="C1118" s="1" t="str">
        <f>VLOOKUP($B1118,Table_sales_teams[],2,FALSE)</f>
        <v>Melvin Marxen</v>
      </c>
      <c r="D1118" s="1" t="str">
        <f>VLOOKUP($B1118,Table_sales_teams[],3,FALSE)</f>
        <v>Central</v>
      </c>
      <c r="E1118" s="1" t="s">
        <v>72</v>
      </c>
      <c r="F1118" s="1" t="s">
        <v>78</v>
      </c>
      <c r="G1118" s="1" t="s">
        <v>23</v>
      </c>
      <c r="H1118" s="2">
        <v>42892</v>
      </c>
      <c r="I1118" s="2">
        <v>42975</v>
      </c>
      <c r="J1118" s="1">
        <v>0</v>
      </c>
      <c r="K1118" s="1">
        <f>YEAR(Table_sales_pipeline[[#This Row],[close_date]])</f>
        <v>2017</v>
      </c>
      <c r="L1118" s="1" t="str">
        <f>TEXT(Table_sales_pipeline[[#This Row],[close_date]],"MMMM")</f>
        <v>August</v>
      </c>
    </row>
    <row r="1119" spans="1:12" x14ac:dyDescent="0.3">
      <c r="A1119" s="1" t="s">
        <v>3794</v>
      </c>
      <c r="B1119" s="1" t="s">
        <v>46</v>
      </c>
      <c r="C1119" s="1" t="str">
        <f>VLOOKUP($B1119,Table_sales_teams[],2,FALSE)</f>
        <v>Dustin Brinkmann</v>
      </c>
      <c r="D1119" s="1" t="str">
        <f>VLOOKUP($B1119,Table_sales_teams[],3,FALSE)</f>
        <v>Central</v>
      </c>
      <c r="E1119" s="1" t="s">
        <v>21</v>
      </c>
      <c r="F1119" s="1" t="s">
        <v>47</v>
      </c>
      <c r="G1119" s="1" t="s">
        <v>12</v>
      </c>
      <c r="H1119" s="2">
        <v>42853</v>
      </c>
      <c r="I1119" s="2">
        <v>42961</v>
      </c>
      <c r="J1119" s="1">
        <v>599</v>
      </c>
      <c r="K1119" s="1">
        <f>YEAR(Table_sales_pipeline[[#This Row],[close_date]])</f>
        <v>2017</v>
      </c>
      <c r="L1119" s="1" t="str">
        <f>TEXT(Table_sales_pipeline[[#This Row],[close_date]],"MMMM")</f>
        <v>August</v>
      </c>
    </row>
    <row r="1120" spans="1:12" x14ac:dyDescent="0.3">
      <c r="A1120" s="1" t="s">
        <v>3798</v>
      </c>
      <c r="B1120" s="1" t="s">
        <v>39</v>
      </c>
      <c r="C1120" s="1" t="str">
        <f>VLOOKUP($B1120,Table_sales_teams[],2,FALSE)</f>
        <v>Rocco Neubert</v>
      </c>
      <c r="D1120" s="1" t="str">
        <f>VLOOKUP($B1120,Table_sales_teams[],3,FALSE)</f>
        <v>East</v>
      </c>
      <c r="E1120" s="1" t="s">
        <v>15</v>
      </c>
      <c r="F1120" s="1" t="s">
        <v>67</v>
      </c>
      <c r="G1120" s="1" t="s">
        <v>23</v>
      </c>
      <c r="H1120" s="2">
        <v>42890</v>
      </c>
      <c r="I1120" s="2">
        <v>42953</v>
      </c>
      <c r="J1120" s="1">
        <v>0</v>
      </c>
      <c r="K1120" s="1">
        <f>YEAR(Table_sales_pipeline[[#This Row],[close_date]])</f>
        <v>2017</v>
      </c>
      <c r="L1120" s="1" t="str">
        <f>TEXT(Table_sales_pipeline[[#This Row],[close_date]],"MMMM")</f>
        <v>August</v>
      </c>
    </row>
    <row r="1121" spans="1:12" x14ac:dyDescent="0.3">
      <c r="A1121" s="1" t="s">
        <v>3820</v>
      </c>
      <c r="B1121" s="1" t="s">
        <v>39</v>
      </c>
      <c r="C1121" s="1" t="str">
        <f>VLOOKUP($B1121,Table_sales_teams[],2,FALSE)</f>
        <v>Rocco Neubert</v>
      </c>
      <c r="D1121" s="1" t="str">
        <f>VLOOKUP($B1121,Table_sales_teams[],3,FALSE)</f>
        <v>East</v>
      </c>
      <c r="E1121" s="1" t="s">
        <v>43</v>
      </c>
      <c r="F1121" s="1" t="s">
        <v>81</v>
      </c>
      <c r="G1121" s="1" t="s">
        <v>12</v>
      </c>
      <c r="H1121" s="2">
        <v>42937</v>
      </c>
      <c r="I1121" s="2">
        <v>42970</v>
      </c>
      <c r="J1121" s="1">
        <v>5340</v>
      </c>
      <c r="K1121" s="1">
        <f>YEAR(Table_sales_pipeline[[#This Row],[close_date]])</f>
        <v>2017</v>
      </c>
      <c r="L1121" s="1" t="str">
        <f>TEXT(Table_sales_pipeline[[#This Row],[close_date]],"MMMM")</f>
        <v>August</v>
      </c>
    </row>
    <row r="1122" spans="1:12" x14ac:dyDescent="0.3">
      <c r="A1122" s="1" t="s">
        <v>3828</v>
      </c>
      <c r="B1122" s="1" t="s">
        <v>39</v>
      </c>
      <c r="C1122" s="1" t="str">
        <f>VLOOKUP($B1122,Table_sales_teams[],2,FALSE)</f>
        <v>Rocco Neubert</v>
      </c>
      <c r="D1122" s="1" t="str">
        <f>VLOOKUP($B1122,Table_sales_teams[],3,FALSE)</f>
        <v>East</v>
      </c>
      <c r="E1122" s="1" t="s">
        <v>43</v>
      </c>
      <c r="F1122" s="1" t="s">
        <v>76</v>
      </c>
      <c r="G1122" s="1" t="s">
        <v>12</v>
      </c>
      <c r="H1122" s="2">
        <v>42883</v>
      </c>
      <c r="I1122" s="2">
        <v>42958</v>
      </c>
      <c r="J1122" s="1">
        <v>5695</v>
      </c>
      <c r="K1122" s="1">
        <f>YEAR(Table_sales_pipeline[[#This Row],[close_date]])</f>
        <v>2017</v>
      </c>
      <c r="L1122" s="1" t="str">
        <f>TEXT(Table_sales_pipeline[[#This Row],[close_date]],"MMMM")</f>
        <v>August</v>
      </c>
    </row>
    <row r="1123" spans="1:12" x14ac:dyDescent="0.3">
      <c r="A1123" s="1" t="s">
        <v>3835</v>
      </c>
      <c r="B1123" s="1" t="s">
        <v>28</v>
      </c>
      <c r="C1123" s="1" t="str">
        <f>VLOOKUP($B1123,Table_sales_teams[],2,FALSE)</f>
        <v>Cara Losch</v>
      </c>
      <c r="D1123" s="1" t="str">
        <f>VLOOKUP($B1123,Table_sales_teams[],3,FALSE)</f>
        <v>East</v>
      </c>
      <c r="E1123" s="1" t="s">
        <v>10</v>
      </c>
      <c r="F1123" s="1" t="s">
        <v>76</v>
      </c>
      <c r="G1123" s="1" t="s">
        <v>12</v>
      </c>
      <c r="H1123" s="2">
        <v>42892</v>
      </c>
      <c r="I1123" s="2">
        <v>42958</v>
      </c>
      <c r="J1123" s="1">
        <v>4230</v>
      </c>
      <c r="K1123" s="1">
        <f>YEAR(Table_sales_pipeline[[#This Row],[close_date]])</f>
        <v>2017</v>
      </c>
      <c r="L1123" s="1" t="str">
        <f>TEXT(Table_sales_pipeline[[#This Row],[close_date]],"MMMM")</f>
        <v>August</v>
      </c>
    </row>
    <row r="1124" spans="1:12" x14ac:dyDescent="0.3">
      <c r="A1124" s="1" t="s">
        <v>3836</v>
      </c>
      <c r="B1124" s="1" t="s">
        <v>9</v>
      </c>
      <c r="C1124" s="1" t="str">
        <f>VLOOKUP($B1124,Table_sales_teams[],2,FALSE)</f>
        <v>Melvin Marxen</v>
      </c>
      <c r="D1124" s="1" t="str">
        <f>VLOOKUP($B1124,Table_sales_teams[],3,FALSE)</f>
        <v>Central</v>
      </c>
      <c r="E1124" s="1" t="s">
        <v>72</v>
      </c>
      <c r="F1124" s="1" t="s">
        <v>47</v>
      </c>
      <c r="G1124" s="1" t="s">
        <v>12</v>
      </c>
      <c r="H1124" s="2">
        <v>42940</v>
      </c>
      <c r="I1124" s="2">
        <v>42954</v>
      </c>
      <c r="J1124" s="1">
        <v>996</v>
      </c>
      <c r="K1124" s="1">
        <f>YEAR(Table_sales_pipeline[[#This Row],[close_date]])</f>
        <v>2017</v>
      </c>
      <c r="L1124" s="1" t="str">
        <f>TEXT(Table_sales_pipeline[[#This Row],[close_date]],"MMMM")</f>
        <v>August</v>
      </c>
    </row>
    <row r="1125" spans="1:12" x14ac:dyDescent="0.3">
      <c r="A1125" s="1" t="s">
        <v>3842</v>
      </c>
      <c r="B1125" s="1" t="s">
        <v>9</v>
      </c>
      <c r="C1125" s="1" t="str">
        <f>VLOOKUP($B1125,Table_sales_teams[],2,FALSE)</f>
        <v>Melvin Marxen</v>
      </c>
      <c r="D1125" s="1" t="str">
        <f>VLOOKUP($B1125,Table_sales_teams[],3,FALSE)</f>
        <v>Central</v>
      </c>
      <c r="E1125" s="1" t="s">
        <v>10</v>
      </c>
      <c r="F1125" s="1" t="s">
        <v>193</v>
      </c>
      <c r="G1125" s="1" t="s">
        <v>23</v>
      </c>
      <c r="H1125" s="2">
        <v>42863</v>
      </c>
      <c r="I1125" s="2">
        <v>42953</v>
      </c>
      <c r="J1125" s="1">
        <v>0</v>
      </c>
      <c r="K1125" s="1">
        <f>YEAR(Table_sales_pipeline[[#This Row],[close_date]])</f>
        <v>2017</v>
      </c>
      <c r="L1125" s="1" t="str">
        <f>TEXT(Table_sales_pipeline[[#This Row],[close_date]],"MMMM")</f>
        <v>August</v>
      </c>
    </row>
    <row r="1126" spans="1:12" x14ac:dyDescent="0.3">
      <c r="A1126" s="1" t="s">
        <v>7077</v>
      </c>
      <c r="B1126" s="1" t="s">
        <v>14</v>
      </c>
      <c r="C1126" s="1" t="str">
        <f>VLOOKUP($B1126,Table_sales_teams[],2,FALSE)</f>
        <v>Dustin Brinkmann</v>
      </c>
      <c r="D1126" s="1" t="str">
        <f>VLOOKUP($B1126,Table_sales_teams[],3,FALSE)</f>
        <v>Central</v>
      </c>
      <c r="E1126" s="1" t="s">
        <v>43</v>
      </c>
      <c r="F1126" s="1" t="s">
        <v>362</v>
      </c>
      <c r="G1126" s="1" t="s">
        <v>12</v>
      </c>
      <c r="H1126" s="2">
        <v>42945</v>
      </c>
      <c r="I1126" s="2">
        <v>42952</v>
      </c>
      <c r="J1126" s="1">
        <v>4603</v>
      </c>
      <c r="K1126" s="1">
        <f>YEAR(Table_sales_pipeline[[#This Row],[close_date]])</f>
        <v>2017</v>
      </c>
      <c r="L1126" s="1" t="str">
        <f>TEXT(Table_sales_pipeline[[#This Row],[close_date]],"MMMM")</f>
        <v>August</v>
      </c>
    </row>
    <row r="1127" spans="1:12" x14ac:dyDescent="0.3">
      <c r="A1127" s="1" t="s">
        <v>3867</v>
      </c>
      <c r="B1127" s="1" t="s">
        <v>14</v>
      </c>
      <c r="C1127" s="1" t="str">
        <f>VLOOKUP($B1127,Table_sales_teams[],2,FALSE)</f>
        <v>Dustin Brinkmann</v>
      </c>
      <c r="D1127" s="1" t="str">
        <f>VLOOKUP($B1127,Table_sales_teams[],3,FALSE)</f>
        <v>Central</v>
      </c>
      <c r="E1127" s="1" t="s">
        <v>36</v>
      </c>
      <c r="F1127" s="1" t="s">
        <v>11</v>
      </c>
      <c r="G1127" s="1" t="s">
        <v>12</v>
      </c>
      <c r="H1127" s="2">
        <v>42853</v>
      </c>
      <c r="I1127" s="2">
        <v>42961</v>
      </c>
      <c r="J1127" s="1">
        <v>3334</v>
      </c>
      <c r="K1127" s="1">
        <f>YEAR(Table_sales_pipeline[[#This Row],[close_date]])</f>
        <v>2017</v>
      </c>
      <c r="L1127" s="1" t="str">
        <f>TEXT(Table_sales_pipeline[[#This Row],[close_date]],"MMMM")</f>
        <v>August</v>
      </c>
    </row>
    <row r="1128" spans="1:12" x14ac:dyDescent="0.3">
      <c r="A1128" s="1" t="s">
        <v>7095</v>
      </c>
      <c r="B1128" s="1" t="s">
        <v>9</v>
      </c>
      <c r="C1128" s="1" t="str">
        <f>VLOOKUP($B1128,Table_sales_teams[],2,FALSE)</f>
        <v>Melvin Marxen</v>
      </c>
      <c r="D1128" s="1" t="str">
        <f>VLOOKUP($B1128,Table_sales_teams[],3,FALSE)</f>
        <v>Central</v>
      </c>
      <c r="E1128" s="1" t="s">
        <v>72</v>
      </c>
      <c r="F1128" s="1" t="s">
        <v>362</v>
      </c>
      <c r="G1128" s="1" t="s">
        <v>12</v>
      </c>
      <c r="H1128" s="2">
        <v>42893</v>
      </c>
      <c r="I1128" s="2">
        <v>42978</v>
      </c>
      <c r="J1128" s="1">
        <v>1114</v>
      </c>
      <c r="K1128" s="1">
        <f>YEAR(Table_sales_pipeline[[#This Row],[close_date]])</f>
        <v>2017</v>
      </c>
      <c r="L1128" s="1" t="str">
        <f>TEXT(Table_sales_pipeline[[#This Row],[close_date]],"MMMM")</f>
        <v>August</v>
      </c>
    </row>
    <row r="1129" spans="1:12" x14ac:dyDescent="0.3">
      <c r="A1129" s="1" t="s">
        <v>3882</v>
      </c>
      <c r="B1129" s="1" t="s">
        <v>9</v>
      </c>
      <c r="C1129" s="1" t="str">
        <f>VLOOKUP($B1129,Table_sales_teams[],2,FALSE)</f>
        <v>Melvin Marxen</v>
      </c>
      <c r="D1129" s="1" t="str">
        <f>VLOOKUP($B1129,Table_sales_teams[],3,FALSE)</f>
        <v>Central</v>
      </c>
      <c r="E1129" s="1" t="s">
        <v>10</v>
      </c>
      <c r="F1129" s="1" t="s">
        <v>258</v>
      </c>
      <c r="G1129" s="1" t="s">
        <v>12</v>
      </c>
      <c r="H1129" s="2">
        <v>42882</v>
      </c>
      <c r="I1129" s="2">
        <v>42969</v>
      </c>
      <c r="J1129" s="1">
        <v>4432</v>
      </c>
      <c r="K1129" s="1">
        <f>YEAR(Table_sales_pipeline[[#This Row],[close_date]])</f>
        <v>2017</v>
      </c>
      <c r="L1129" s="1" t="str">
        <f>TEXT(Table_sales_pipeline[[#This Row],[close_date]],"MMMM")</f>
        <v>August</v>
      </c>
    </row>
    <row r="1130" spans="1:12" x14ac:dyDescent="0.3">
      <c r="A1130" s="1" t="s">
        <v>3886</v>
      </c>
      <c r="B1130" s="1" t="s">
        <v>9</v>
      </c>
      <c r="C1130" s="1" t="str">
        <f>VLOOKUP($B1130,Table_sales_teams[],2,FALSE)</f>
        <v>Melvin Marxen</v>
      </c>
      <c r="D1130" s="1" t="str">
        <f>VLOOKUP($B1130,Table_sales_teams[],3,FALSE)</f>
        <v>Central</v>
      </c>
      <c r="E1130" s="1" t="s">
        <v>36</v>
      </c>
      <c r="F1130" s="1" t="s">
        <v>59</v>
      </c>
      <c r="G1130" s="1" t="s">
        <v>12</v>
      </c>
      <c r="H1130" s="2">
        <v>42903</v>
      </c>
      <c r="I1130" s="2">
        <v>42977</v>
      </c>
      <c r="J1130" s="1">
        <v>3422</v>
      </c>
      <c r="K1130" s="1">
        <f>YEAR(Table_sales_pipeline[[#This Row],[close_date]])</f>
        <v>2017</v>
      </c>
      <c r="L1130" s="1" t="str">
        <f>TEXT(Table_sales_pipeline[[#This Row],[close_date]],"MMMM")</f>
        <v>August</v>
      </c>
    </row>
    <row r="1131" spans="1:12" x14ac:dyDescent="0.3">
      <c r="A1131" s="1" t="s">
        <v>3925</v>
      </c>
      <c r="B1131" s="1" t="s">
        <v>34</v>
      </c>
      <c r="C1131" s="1" t="str">
        <f>VLOOKUP($B1131,Table_sales_teams[],2,FALSE)</f>
        <v>Summer Sewald</v>
      </c>
      <c r="D1131" s="1" t="str">
        <f>VLOOKUP($B1131,Table_sales_teams[],3,FALSE)</f>
        <v>West</v>
      </c>
      <c r="E1131" s="1" t="s">
        <v>36</v>
      </c>
      <c r="F1131" s="1" t="s">
        <v>37</v>
      </c>
      <c r="G1131" s="1" t="s">
        <v>12</v>
      </c>
      <c r="H1131" s="2">
        <v>42887</v>
      </c>
      <c r="I1131" s="2">
        <v>42952</v>
      </c>
      <c r="J1131" s="1">
        <v>3184</v>
      </c>
      <c r="K1131" s="1">
        <f>YEAR(Table_sales_pipeline[[#This Row],[close_date]])</f>
        <v>2017</v>
      </c>
      <c r="L1131" s="1" t="str">
        <f>TEXT(Table_sales_pipeline[[#This Row],[close_date]],"MMMM")</f>
        <v>August</v>
      </c>
    </row>
    <row r="1132" spans="1:12" x14ac:dyDescent="0.3">
      <c r="A1132" s="1" t="s">
        <v>3929</v>
      </c>
      <c r="B1132" s="1" t="s">
        <v>133</v>
      </c>
      <c r="C1132" s="1" t="str">
        <f>VLOOKUP($B1132,Table_sales_teams[],2,FALSE)</f>
        <v>Dustin Brinkmann</v>
      </c>
      <c r="D1132" s="1" t="str">
        <f>VLOOKUP($B1132,Table_sales_teams[],3,FALSE)</f>
        <v>Central</v>
      </c>
      <c r="E1132" s="1" t="s">
        <v>43</v>
      </c>
      <c r="F1132" s="1" t="s">
        <v>47</v>
      </c>
      <c r="G1132" s="1" t="s">
        <v>23</v>
      </c>
      <c r="H1132" s="2">
        <v>42949</v>
      </c>
      <c r="I1132" s="2">
        <v>42960</v>
      </c>
      <c r="J1132" s="1">
        <v>0</v>
      </c>
      <c r="K1132" s="1">
        <f>YEAR(Table_sales_pipeline[[#This Row],[close_date]])</f>
        <v>2017</v>
      </c>
      <c r="L1132" s="1" t="str">
        <f>TEXT(Table_sales_pipeline[[#This Row],[close_date]],"MMMM")</f>
        <v>August</v>
      </c>
    </row>
    <row r="1133" spans="1:12" x14ac:dyDescent="0.3">
      <c r="A1133" s="1" t="s">
        <v>3933</v>
      </c>
      <c r="B1133" s="1" t="s">
        <v>9</v>
      </c>
      <c r="C1133" s="1" t="str">
        <f>VLOOKUP($B1133,Table_sales_teams[],2,FALSE)</f>
        <v>Melvin Marxen</v>
      </c>
      <c r="D1133" s="1" t="str">
        <f>VLOOKUP($B1133,Table_sales_teams[],3,FALSE)</f>
        <v>Central</v>
      </c>
      <c r="E1133" s="1" t="s">
        <v>10</v>
      </c>
      <c r="F1133" s="1" t="s">
        <v>193</v>
      </c>
      <c r="G1133" s="1" t="s">
        <v>23</v>
      </c>
      <c r="H1133" s="2">
        <v>42865</v>
      </c>
      <c r="I1133" s="2">
        <v>42948</v>
      </c>
      <c r="J1133" s="1">
        <v>0</v>
      </c>
      <c r="K1133" s="1">
        <f>YEAR(Table_sales_pipeline[[#This Row],[close_date]])</f>
        <v>2017</v>
      </c>
      <c r="L1133" s="1" t="str">
        <f>TEXT(Table_sales_pipeline[[#This Row],[close_date]],"MMMM")</f>
        <v>August</v>
      </c>
    </row>
    <row r="1134" spans="1:12" x14ac:dyDescent="0.3">
      <c r="A1134" s="1" t="s">
        <v>3962</v>
      </c>
      <c r="B1134" s="1" t="s">
        <v>86</v>
      </c>
      <c r="C1134" s="1" t="str">
        <f>VLOOKUP($B1134,Table_sales_teams[],2,FALSE)</f>
        <v>Celia Rouche</v>
      </c>
      <c r="D1134" s="1" t="str">
        <f>VLOOKUP($B1134,Table_sales_teams[],3,FALSE)</f>
        <v>West</v>
      </c>
      <c r="E1134" s="1" t="s">
        <v>43</v>
      </c>
      <c r="F1134" s="1" t="s">
        <v>54</v>
      </c>
      <c r="G1134" s="1" t="s">
        <v>12</v>
      </c>
      <c r="H1134" s="2">
        <v>42867</v>
      </c>
      <c r="I1134" s="2">
        <v>42970</v>
      </c>
      <c r="J1134" s="1">
        <v>5987</v>
      </c>
      <c r="K1134" s="1">
        <f>YEAR(Table_sales_pipeline[[#This Row],[close_date]])</f>
        <v>2017</v>
      </c>
      <c r="L1134" s="1" t="str">
        <f>TEXT(Table_sales_pipeline[[#This Row],[close_date]],"MMMM")</f>
        <v>August</v>
      </c>
    </row>
    <row r="1135" spans="1:12" x14ac:dyDescent="0.3">
      <c r="A1135" s="1" t="s">
        <v>3963</v>
      </c>
      <c r="B1135" s="1" t="s">
        <v>101</v>
      </c>
      <c r="C1135" s="1" t="str">
        <f>VLOOKUP($B1135,Table_sales_teams[],2,FALSE)</f>
        <v>Dustin Brinkmann</v>
      </c>
      <c r="D1135" s="1" t="str">
        <f>VLOOKUP($B1135,Table_sales_teams[],3,FALSE)</f>
        <v>Central</v>
      </c>
      <c r="E1135" s="1" t="s">
        <v>15</v>
      </c>
      <c r="F1135" s="1" t="s">
        <v>258</v>
      </c>
      <c r="G1135" s="1" t="s">
        <v>23</v>
      </c>
      <c r="H1135" s="2">
        <v>42900</v>
      </c>
      <c r="I1135" s="2">
        <v>42958</v>
      </c>
      <c r="J1135" s="1">
        <v>0</v>
      </c>
      <c r="K1135" s="1">
        <f>YEAR(Table_sales_pipeline[[#This Row],[close_date]])</f>
        <v>2017</v>
      </c>
      <c r="L1135" s="1" t="str">
        <f>TEXT(Table_sales_pipeline[[#This Row],[close_date]],"MMMM")</f>
        <v>August</v>
      </c>
    </row>
    <row r="1136" spans="1:12" x14ac:dyDescent="0.3">
      <c r="A1136" s="1" t="s">
        <v>3979</v>
      </c>
      <c r="B1136" s="1" t="s">
        <v>28</v>
      </c>
      <c r="C1136" s="1" t="str">
        <f>VLOOKUP($B1136,Table_sales_teams[],2,FALSE)</f>
        <v>Cara Losch</v>
      </c>
      <c r="D1136" s="1" t="str">
        <f>VLOOKUP($B1136,Table_sales_teams[],3,FALSE)</f>
        <v>East</v>
      </c>
      <c r="E1136" s="1" t="s">
        <v>15</v>
      </c>
      <c r="F1136" s="1" t="s">
        <v>88</v>
      </c>
      <c r="G1136" s="1" t="s">
        <v>23</v>
      </c>
      <c r="H1136" s="2">
        <v>42851</v>
      </c>
      <c r="I1136" s="2">
        <v>42951</v>
      </c>
      <c r="J1136" s="1">
        <v>0</v>
      </c>
      <c r="K1136" s="1">
        <f>YEAR(Table_sales_pipeline[[#This Row],[close_date]])</f>
        <v>2017</v>
      </c>
      <c r="L1136" s="1" t="str">
        <f>TEXT(Table_sales_pipeline[[#This Row],[close_date]],"MMMM")</f>
        <v>August</v>
      </c>
    </row>
    <row r="1137" spans="1:12" x14ac:dyDescent="0.3">
      <c r="A1137" s="1" t="s">
        <v>3984</v>
      </c>
      <c r="B1137" s="1" t="s">
        <v>14</v>
      </c>
      <c r="C1137" s="1" t="str">
        <f>VLOOKUP($B1137,Table_sales_teams[],2,FALSE)</f>
        <v>Dustin Brinkmann</v>
      </c>
      <c r="D1137" s="1" t="str">
        <f>VLOOKUP($B1137,Table_sales_teams[],3,FALSE)</f>
        <v>Central</v>
      </c>
      <c r="E1137" s="1" t="s">
        <v>15</v>
      </c>
      <c r="F1137" s="1" t="s">
        <v>437</v>
      </c>
      <c r="G1137" s="1" t="s">
        <v>23</v>
      </c>
      <c r="H1137" s="2">
        <v>42880</v>
      </c>
      <c r="I1137" s="2">
        <v>42960</v>
      </c>
      <c r="J1137" s="1">
        <v>0</v>
      </c>
      <c r="K1137" s="1">
        <f>YEAR(Table_sales_pipeline[[#This Row],[close_date]])</f>
        <v>2017</v>
      </c>
      <c r="L1137" s="1" t="str">
        <f>TEXT(Table_sales_pipeline[[#This Row],[close_date]],"MMMM")</f>
        <v>August</v>
      </c>
    </row>
    <row r="1138" spans="1:12" x14ac:dyDescent="0.3">
      <c r="A1138" s="1" t="s">
        <v>3989</v>
      </c>
      <c r="B1138" s="1" t="s">
        <v>9</v>
      </c>
      <c r="C1138" s="1" t="str">
        <f>VLOOKUP($B1138,Table_sales_teams[],2,FALSE)</f>
        <v>Melvin Marxen</v>
      </c>
      <c r="D1138" s="1" t="str">
        <f>VLOOKUP($B1138,Table_sales_teams[],3,FALSE)</f>
        <v>Central</v>
      </c>
      <c r="E1138" s="1" t="s">
        <v>72</v>
      </c>
      <c r="F1138" s="1" t="s">
        <v>112</v>
      </c>
      <c r="G1138" s="1" t="s">
        <v>12</v>
      </c>
      <c r="H1138" s="2">
        <v>42883</v>
      </c>
      <c r="I1138" s="2">
        <v>42972</v>
      </c>
      <c r="J1138" s="1">
        <v>1118</v>
      </c>
      <c r="K1138" s="1">
        <f>YEAR(Table_sales_pipeline[[#This Row],[close_date]])</f>
        <v>2017</v>
      </c>
      <c r="L1138" s="1" t="str">
        <f>TEXT(Table_sales_pipeline[[#This Row],[close_date]],"MMMM")</f>
        <v>August</v>
      </c>
    </row>
    <row r="1139" spans="1:12" x14ac:dyDescent="0.3">
      <c r="A1139" s="1" t="s">
        <v>4000</v>
      </c>
      <c r="B1139" s="1" t="s">
        <v>28</v>
      </c>
      <c r="C1139" s="1" t="str">
        <f>VLOOKUP($B1139,Table_sales_teams[],2,FALSE)</f>
        <v>Cara Losch</v>
      </c>
      <c r="D1139" s="1" t="str">
        <f>VLOOKUP($B1139,Table_sales_teams[],3,FALSE)</f>
        <v>East</v>
      </c>
      <c r="E1139" s="1" t="s">
        <v>36</v>
      </c>
      <c r="F1139" s="1" t="s">
        <v>118</v>
      </c>
      <c r="G1139" s="1" t="s">
        <v>23</v>
      </c>
      <c r="H1139" s="2">
        <v>42965</v>
      </c>
      <c r="I1139" s="2">
        <v>42978</v>
      </c>
      <c r="J1139" s="1">
        <v>0</v>
      </c>
      <c r="K1139" s="1">
        <f>YEAR(Table_sales_pipeline[[#This Row],[close_date]])</f>
        <v>2017</v>
      </c>
      <c r="L1139" s="1" t="str">
        <f>TEXT(Table_sales_pipeline[[#This Row],[close_date]],"MMMM")</f>
        <v>August</v>
      </c>
    </row>
    <row r="1140" spans="1:12" x14ac:dyDescent="0.3">
      <c r="A1140" s="1" t="s">
        <v>4030</v>
      </c>
      <c r="B1140" s="1" t="s">
        <v>124</v>
      </c>
      <c r="C1140" s="1" t="str">
        <f>VLOOKUP($B1140,Table_sales_teams[],2,FALSE)</f>
        <v>Celia Rouche</v>
      </c>
      <c r="D1140" s="1" t="str">
        <f>VLOOKUP($B1140,Table_sales_teams[],3,FALSE)</f>
        <v>West</v>
      </c>
      <c r="E1140" s="1" t="s">
        <v>15</v>
      </c>
      <c r="F1140" s="1" t="s">
        <v>272</v>
      </c>
      <c r="G1140" s="1" t="s">
        <v>12</v>
      </c>
      <c r="H1140" s="2">
        <v>42863</v>
      </c>
      <c r="I1140" s="2">
        <v>42965</v>
      </c>
      <c r="J1140" s="1">
        <v>43</v>
      </c>
      <c r="K1140" s="1">
        <f>YEAR(Table_sales_pipeline[[#This Row],[close_date]])</f>
        <v>2017</v>
      </c>
      <c r="L1140" s="1" t="str">
        <f>TEXT(Table_sales_pipeline[[#This Row],[close_date]],"MMMM")</f>
        <v>August</v>
      </c>
    </row>
    <row r="1141" spans="1:12" x14ac:dyDescent="0.3">
      <c r="A1141" s="1" t="s">
        <v>4042</v>
      </c>
      <c r="B1141" s="1" t="s">
        <v>146</v>
      </c>
      <c r="C1141" s="1" t="str">
        <f>VLOOKUP($B1141,Table_sales_teams[],2,FALSE)</f>
        <v>Rocco Neubert</v>
      </c>
      <c r="D1141" s="1" t="str">
        <f>VLOOKUP($B1141,Table_sales_teams[],3,FALSE)</f>
        <v>East</v>
      </c>
      <c r="E1141" s="1" t="s">
        <v>43</v>
      </c>
      <c r="F1141" s="1" t="s">
        <v>202</v>
      </c>
      <c r="G1141" s="1" t="s">
        <v>12</v>
      </c>
      <c r="H1141" s="2">
        <v>42869</v>
      </c>
      <c r="I1141" s="2">
        <v>42967</v>
      </c>
      <c r="J1141" s="1">
        <v>6346</v>
      </c>
      <c r="K1141" s="1">
        <f>YEAR(Table_sales_pipeline[[#This Row],[close_date]])</f>
        <v>2017</v>
      </c>
      <c r="L1141" s="1" t="str">
        <f>TEXT(Table_sales_pipeline[[#This Row],[close_date]],"MMMM")</f>
        <v>August</v>
      </c>
    </row>
    <row r="1142" spans="1:12" x14ac:dyDescent="0.3">
      <c r="A1142" s="1" t="s">
        <v>4072</v>
      </c>
      <c r="B1142" s="1" t="s">
        <v>71</v>
      </c>
      <c r="C1142" s="1" t="str">
        <f>VLOOKUP($B1142,Table_sales_teams[],2,FALSE)</f>
        <v>Celia Rouche</v>
      </c>
      <c r="D1142" s="1" t="str">
        <f>VLOOKUP($B1142,Table_sales_teams[],3,FALSE)</f>
        <v>West</v>
      </c>
      <c r="E1142" s="1" t="s">
        <v>36</v>
      </c>
      <c r="F1142" s="1" t="s">
        <v>73</v>
      </c>
      <c r="G1142" s="1" t="s">
        <v>12</v>
      </c>
      <c r="H1142" s="2">
        <v>42883</v>
      </c>
      <c r="I1142" s="2">
        <v>42975</v>
      </c>
      <c r="J1142" s="1">
        <v>3701</v>
      </c>
      <c r="K1142" s="1">
        <f>YEAR(Table_sales_pipeline[[#This Row],[close_date]])</f>
        <v>2017</v>
      </c>
      <c r="L1142" s="1" t="str">
        <f>TEXT(Table_sales_pipeline[[#This Row],[close_date]],"MMMM")</f>
        <v>August</v>
      </c>
    </row>
    <row r="1143" spans="1:12" x14ac:dyDescent="0.3">
      <c r="A1143" s="1" t="s">
        <v>4075</v>
      </c>
      <c r="B1143" s="1" t="s">
        <v>84</v>
      </c>
      <c r="C1143" s="1" t="str">
        <f>VLOOKUP($B1143,Table_sales_teams[],2,FALSE)</f>
        <v>Melvin Marxen</v>
      </c>
      <c r="D1143" s="1" t="str">
        <f>VLOOKUP($B1143,Table_sales_teams[],3,FALSE)</f>
        <v>Central</v>
      </c>
      <c r="E1143" s="1" t="s">
        <v>21</v>
      </c>
      <c r="F1143" s="1" t="s">
        <v>176</v>
      </c>
      <c r="G1143" s="1" t="s">
        <v>12</v>
      </c>
      <c r="H1143" s="2">
        <v>42860</v>
      </c>
      <c r="I1143" s="2">
        <v>42959</v>
      </c>
      <c r="J1143" s="1">
        <v>511</v>
      </c>
      <c r="K1143" s="1">
        <f>YEAR(Table_sales_pipeline[[#This Row],[close_date]])</f>
        <v>2017</v>
      </c>
      <c r="L1143" s="1" t="str">
        <f>TEXT(Table_sales_pipeline[[#This Row],[close_date]],"MMMM")</f>
        <v>August</v>
      </c>
    </row>
    <row r="1144" spans="1:12" x14ac:dyDescent="0.3">
      <c r="A1144" s="1" t="s">
        <v>4088</v>
      </c>
      <c r="B1144" s="1" t="s">
        <v>39</v>
      </c>
      <c r="C1144" s="1" t="str">
        <f>VLOOKUP($B1144,Table_sales_teams[],2,FALSE)</f>
        <v>Rocco Neubert</v>
      </c>
      <c r="D1144" s="1" t="str">
        <f>VLOOKUP($B1144,Table_sales_teams[],3,FALSE)</f>
        <v>East</v>
      </c>
      <c r="E1144" s="1" t="s">
        <v>72</v>
      </c>
      <c r="F1144" s="1" t="s">
        <v>76</v>
      </c>
      <c r="G1144" s="1" t="s">
        <v>23</v>
      </c>
      <c r="H1144" s="2">
        <v>42848</v>
      </c>
      <c r="I1144" s="2">
        <v>42973</v>
      </c>
      <c r="J1144" s="1">
        <v>0</v>
      </c>
      <c r="K1144" s="1">
        <f>YEAR(Table_sales_pipeline[[#This Row],[close_date]])</f>
        <v>2017</v>
      </c>
      <c r="L1144" s="1" t="str">
        <f>TEXT(Table_sales_pipeline[[#This Row],[close_date]],"MMMM")</f>
        <v>August</v>
      </c>
    </row>
    <row r="1145" spans="1:12" x14ac:dyDescent="0.3">
      <c r="A1145" s="1" t="s">
        <v>7302</v>
      </c>
      <c r="B1145" s="1" t="s">
        <v>133</v>
      </c>
      <c r="C1145" s="1" t="str">
        <f>VLOOKUP($B1145,Table_sales_teams[],2,FALSE)</f>
        <v>Dustin Brinkmann</v>
      </c>
      <c r="D1145" s="1" t="str">
        <f>VLOOKUP($B1145,Table_sales_teams[],3,FALSE)</f>
        <v>Central</v>
      </c>
      <c r="E1145" s="1" t="s">
        <v>72</v>
      </c>
      <c r="F1145" s="1" t="s">
        <v>362</v>
      </c>
      <c r="G1145" s="1" t="s">
        <v>23</v>
      </c>
      <c r="H1145" s="2">
        <v>42902</v>
      </c>
      <c r="I1145" s="2">
        <v>42976</v>
      </c>
      <c r="J1145" s="1">
        <v>0</v>
      </c>
      <c r="K1145" s="1">
        <f>YEAR(Table_sales_pipeline[[#This Row],[close_date]])</f>
        <v>2017</v>
      </c>
      <c r="L1145" s="1" t="str">
        <f>TEXT(Table_sales_pipeline[[#This Row],[close_date]],"MMMM")</f>
        <v>August</v>
      </c>
    </row>
    <row r="1146" spans="1:12" x14ac:dyDescent="0.3">
      <c r="A1146" s="1" t="s">
        <v>4093</v>
      </c>
      <c r="B1146" s="1" t="s">
        <v>14</v>
      </c>
      <c r="C1146" s="1" t="str">
        <f>VLOOKUP($B1146,Table_sales_teams[],2,FALSE)</f>
        <v>Dustin Brinkmann</v>
      </c>
      <c r="D1146" s="1" t="str">
        <f>VLOOKUP($B1146,Table_sales_teams[],3,FALSE)</f>
        <v>Central</v>
      </c>
      <c r="E1146" s="1" t="s">
        <v>36</v>
      </c>
      <c r="F1146" s="1" t="s">
        <v>11</v>
      </c>
      <c r="G1146" s="1" t="s">
        <v>23</v>
      </c>
      <c r="H1146" s="2">
        <v>42875</v>
      </c>
      <c r="I1146" s="2">
        <v>42948</v>
      </c>
      <c r="J1146" s="1">
        <v>0</v>
      </c>
      <c r="K1146" s="1">
        <f>YEAR(Table_sales_pipeline[[#This Row],[close_date]])</f>
        <v>2017</v>
      </c>
      <c r="L1146" s="1" t="str">
        <f>TEXT(Table_sales_pipeline[[#This Row],[close_date]],"MMMM")</f>
        <v>August</v>
      </c>
    </row>
    <row r="1147" spans="1:12" x14ac:dyDescent="0.3">
      <c r="A1147" s="1" t="s">
        <v>7337</v>
      </c>
      <c r="B1147" s="1" t="s">
        <v>9</v>
      </c>
      <c r="C1147" s="1" t="str">
        <f>VLOOKUP($B1147,Table_sales_teams[],2,FALSE)</f>
        <v>Melvin Marxen</v>
      </c>
      <c r="D1147" s="1" t="str">
        <f>VLOOKUP($B1147,Table_sales_teams[],3,FALSE)</f>
        <v>Central</v>
      </c>
      <c r="E1147" s="1" t="s">
        <v>10</v>
      </c>
      <c r="F1147" s="1" t="s">
        <v>94</v>
      </c>
      <c r="G1147" s="1" t="s">
        <v>12</v>
      </c>
      <c r="H1147" s="2">
        <v>42841</v>
      </c>
      <c r="I1147" s="2">
        <v>42956</v>
      </c>
      <c r="J1147" s="1">
        <v>5820</v>
      </c>
      <c r="K1147" s="1">
        <f>YEAR(Table_sales_pipeline[[#This Row],[close_date]])</f>
        <v>2017</v>
      </c>
      <c r="L1147" s="1" t="str">
        <f>TEXT(Table_sales_pipeline[[#This Row],[close_date]],"MMMM")</f>
        <v>August</v>
      </c>
    </row>
    <row r="1148" spans="1:12" x14ac:dyDescent="0.3">
      <c r="A1148" s="1" t="s">
        <v>4124</v>
      </c>
      <c r="B1148" s="1" t="s">
        <v>25</v>
      </c>
      <c r="C1148" s="1" t="str">
        <f>VLOOKUP($B1148,Table_sales_teams[],2,FALSE)</f>
        <v>Summer Sewald</v>
      </c>
      <c r="D1148" s="1" t="str">
        <f>VLOOKUP($B1148,Table_sales_teams[],3,FALSE)</f>
        <v>West</v>
      </c>
      <c r="E1148" s="1" t="s">
        <v>72</v>
      </c>
      <c r="F1148" s="1" t="s">
        <v>127</v>
      </c>
      <c r="G1148" s="1" t="s">
        <v>23</v>
      </c>
      <c r="H1148" s="2">
        <v>42931</v>
      </c>
      <c r="I1148" s="2">
        <v>42973</v>
      </c>
      <c r="J1148" s="1">
        <v>0</v>
      </c>
      <c r="K1148" s="1">
        <f>YEAR(Table_sales_pipeline[[#This Row],[close_date]])</f>
        <v>2017</v>
      </c>
      <c r="L1148" s="1" t="str">
        <f>TEXT(Table_sales_pipeline[[#This Row],[close_date]],"MMMM")</f>
        <v>August</v>
      </c>
    </row>
    <row r="1149" spans="1:12" x14ac:dyDescent="0.3">
      <c r="A1149" s="1" t="s">
        <v>4142</v>
      </c>
      <c r="B1149" s="1" t="s">
        <v>80</v>
      </c>
      <c r="C1149" s="1" t="str">
        <f>VLOOKUP($B1149,Table_sales_teams[],2,FALSE)</f>
        <v>Rocco Neubert</v>
      </c>
      <c r="D1149" s="1" t="str">
        <f>VLOOKUP($B1149,Table_sales_teams[],3,FALSE)</f>
        <v>East</v>
      </c>
      <c r="E1149" s="1" t="s">
        <v>21</v>
      </c>
      <c r="F1149" s="1" t="s">
        <v>419</v>
      </c>
      <c r="G1149" s="1" t="s">
        <v>23</v>
      </c>
      <c r="H1149" s="2">
        <v>42869</v>
      </c>
      <c r="I1149" s="2">
        <v>42949</v>
      </c>
      <c r="J1149" s="1">
        <v>0</v>
      </c>
      <c r="K1149" s="1">
        <f>YEAR(Table_sales_pipeline[[#This Row],[close_date]])</f>
        <v>2017</v>
      </c>
      <c r="L1149" s="1" t="str">
        <f>TEXT(Table_sales_pipeline[[#This Row],[close_date]],"MMMM")</f>
        <v>August</v>
      </c>
    </row>
    <row r="1150" spans="1:12" x14ac:dyDescent="0.3">
      <c r="A1150" s="1" t="s">
        <v>4146</v>
      </c>
      <c r="B1150" s="1" t="s">
        <v>25</v>
      </c>
      <c r="C1150" s="1" t="str">
        <f>VLOOKUP($B1150,Table_sales_teams[],2,FALSE)</f>
        <v>Summer Sewald</v>
      </c>
      <c r="D1150" s="1" t="str">
        <f>VLOOKUP($B1150,Table_sales_teams[],3,FALSE)</f>
        <v>West</v>
      </c>
      <c r="E1150" s="1" t="s">
        <v>21</v>
      </c>
      <c r="F1150" s="1" t="s">
        <v>261</v>
      </c>
      <c r="G1150" s="1" t="s">
        <v>23</v>
      </c>
      <c r="H1150" s="2">
        <v>42868</v>
      </c>
      <c r="I1150" s="2">
        <v>42969</v>
      </c>
      <c r="J1150" s="1">
        <v>0</v>
      </c>
      <c r="K1150" s="1">
        <f>YEAR(Table_sales_pipeline[[#This Row],[close_date]])</f>
        <v>2017</v>
      </c>
      <c r="L1150" s="1" t="str">
        <f>TEXT(Table_sales_pipeline[[#This Row],[close_date]],"MMMM")</f>
        <v>August</v>
      </c>
    </row>
    <row r="1151" spans="1:12" x14ac:dyDescent="0.3">
      <c r="A1151" s="1" t="s">
        <v>7365</v>
      </c>
      <c r="B1151" s="1" t="s">
        <v>49</v>
      </c>
      <c r="C1151" s="1" t="str">
        <f>VLOOKUP($B1151,Table_sales_teams[],2,FALSE)</f>
        <v>Summer Sewald</v>
      </c>
      <c r="D1151" s="1" t="str">
        <f>VLOOKUP($B1151,Table_sales_teams[],3,FALSE)</f>
        <v>West</v>
      </c>
      <c r="E1151" s="1" t="s">
        <v>72</v>
      </c>
      <c r="F1151" s="1" t="s">
        <v>69</v>
      </c>
      <c r="G1151" s="1" t="s">
        <v>23</v>
      </c>
      <c r="H1151" s="2">
        <v>42875</v>
      </c>
      <c r="I1151" s="2">
        <v>42968</v>
      </c>
      <c r="J1151" s="1">
        <v>0</v>
      </c>
      <c r="K1151" s="1">
        <f>YEAR(Table_sales_pipeline[[#This Row],[close_date]])</f>
        <v>2017</v>
      </c>
      <c r="L1151" s="1" t="str">
        <f>TEXT(Table_sales_pipeline[[#This Row],[close_date]],"MMMM")</f>
        <v>August</v>
      </c>
    </row>
    <row r="1152" spans="1:12" x14ac:dyDescent="0.3">
      <c r="A1152" s="1" t="s">
        <v>4159</v>
      </c>
      <c r="B1152" s="1" t="s">
        <v>101</v>
      </c>
      <c r="C1152" s="1" t="str">
        <f>VLOOKUP($B1152,Table_sales_teams[],2,FALSE)</f>
        <v>Dustin Brinkmann</v>
      </c>
      <c r="D1152" s="1" t="str">
        <f>VLOOKUP($B1152,Table_sales_teams[],3,FALSE)</f>
        <v>Central</v>
      </c>
      <c r="E1152" s="1" t="s">
        <v>15</v>
      </c>
      <c r="F1152" s="1" t="s">
        <v>47</v>
      </c>
      <c r="G1152" s="1" t="s">
        <v>23</v>
      </c>
      <c r="H1152" s="2">
        <v>42907</v>
      </c>
      <c r="I1152" s="2">
        <v>42949</v>
      </c>
      <c r="J1152" s="1">
        <v>0</v>
      </c>
      <c r="K1152" s="1">
        <f>YEAR(Table_sales_pipeline[[#This Row],[close_date]])</f>
        <v>2017</v>
      </c>
      <c r="L1152" s="1" t="str">
        <f>TEXT(Table_sales_pipeline[[#This Row],[close_date]],"MMMM")</f>
        <v>August</v>
      </c>
    </row>
    <row r="1153" spans="1:12" x14ac:dyDescent="0.3">
      <c r="A1153" s="1" t="s">
        <v>4163</v>
      </c>
      <c r="B1153" s="1" t="s">
        <v>63</v>
      </c>
      <c r="C1153" s="1" t="str">
        <f>VLOOKUP($B1153,Table_sales_teams[],2,FALSE)</f>
        <v>Cara Losch</v>
      </c>
      <c r="D1153" s="1" t="str">
        <f>VLOOKUP($B1153,Table_sales_teams[],3,FALSE)</f>
        <v>East</v>
      </c>
      <c r="E1153" s="1" t="s">
        <v>36</v>
      </c>
      <c r="F1153" s="1" t="s">
        <v>174</v>
      </c>
      <c r="G1153" s="1" t="s">
        <v>12</v>
      </c>
      <c r="H1153" s="2">
        <v>42866</v>
      </c>
      <c r="I1153" s="2">
        <v>42958</v>
      </c>
      <c r="J1153" s="1">
        <v>3552</v>
      </c>
      <c r="K1153" s="1">
        <f>YEAR(Table_sales_pipeline[[#This Row],[close_date]])</f>
        <v>2017</v>
      </c>
      <c r="L1153" s="1" t="str">
        <f>TEXT(Table_sales_pipeline[[#This Row],[close_date]],"MMMM")</f>
        <v>August</v>
      </c>
    </row>
    <row r="1154" spans="1:12" x14ac:dyDescent="0.3">
      <c r="A1154" s="1" t="s">
        <v>4167</v>
      </c>
      <c r="B1154" s="1" t="s">
        <v>9</v>
      </c>
      <c r="C1154" s="1" t="str">
        <f>VLOOKUP($B1154,Table_sales_teams[],2,FALSE)</f>
        <v>Melvin Marxen</v>
      </c>
      <c r="D1154" s="1" t="str">
        <f>VLOOKUP($B1154,Table_sales_teams[],3,FALSE)</f>
        <v>Central</v>
      </c>
      <c r="E1154" s="1" t="s">
        <v>21</v>
      </c>
      <c r="F1154" s="1" t="s">
        <v>224</v>
      </c>
      <c r="G1154" s="1" t="s">
        <v>12</v>
      </c>
      <c r="H1154" s="2">
        <v>42967</v>
      </c>
      <c r="I1154" s="2">
        <v>42977</v>
      </c>
      <c r="J1154" s="1">
        <v>620</v>
      </c>
      <c r="K1154" s="1">
        <f>YEAR(Table_sales_pipeline[[#This Row],[close_date]])</f>
        <v>2017</v>
      </c>
      <c r="L1154" s="1" t="str">
        <f>TEXT(Table_sales_pipeline[[#This Row],[close_date]],"MMMM")</f>
        <v>August</v>
      </c>
    </row>
    <row r="1155" spans="1:12" x14ac:dyDescent="0.3">
      <c r="A1155" s="1" t="s">
        <v>4221</v>
      </c>
      <c r="B1155" s="1" t="s">
        <v>20</v>
      </c>
      <c r="C1155" s="1" t="str">
        <f>VLOOKUP($B1155,Table_sales_teams[],2,FALSE)</f>
        <v>Melvin Marxen</v>
      </c>
      <c r="D1155" s="1" t="str">
        <f>VLOOKUP($B1155,Table_sales_teams[],3,FALSE)</f>
        <v>Central</v>
      </c>
      <c r="E1155" s="1" t="s">
        <v>72</v>
      </c>
      <c r="F1155" s="1" t="s">
        <v>22</v>
      </c>
      <c r="G1155" s="1" t="s">
        <v>12</v>
      </c>
      <c r="H1155" s="2">
        <v>42864</v>
      </c>
      <c r="I1155" s="2">
        <v>42961</v>
      </c>
      <c r="J1155" s="1">
        <v>1015</v>
      </c>
      <c r="K1155" s="1">
        <f>YEAR(Table_sales_pipeline[[#This Row],[close_date]])</f>
        <v>2017</v>
      </c>
      <c r="L1155" s="1" t="str">
        <f>TEXT(Table_sales_pipeline[[#This Row],[close_date]],"MMMM")</f>
        <v>August</v>
      </c>
    </row>
    <row r="1156" spans="1:12" x14ac:dyDescent="0.3">
      <c r="A1156" s="1" t="s">
        <v>4232</v>
      </c>
      <c r="B1156" s="1" t="s">
        <v>154</v>
      </c>
      <c r="C1156" s="1" t="str">
        <f>VLOOKUP($B1156,Table_sales_teams[],2,FALSE)</f>
        <v>Melvin Marxen</v>
      </c>
      <c r="D1156" s="1" t="str">
        <f>VLOOKUP($B1156,Table_sales_teams[],3,FALSE)</f>
        <v>Central</v>
      </c>
      <c r="E1156" s="1" t="s">
        <v>21</v>
      </c>
      <c r="F1156" s="1" t="s">
        <v>47</v>
      </c>
      <c r="G1156" s="1" t="s">
        <v>12</v>
      </c>
      <c r="H1156" s="2">
        <v>42894</v>
      </c>
      <c r="I1156" s="2">
        <v>42966</v>
      </c>
      <c r="J1156" s="1">
        <v>517</v>
      </c>
      <c r="K1156" s="1">
        <f>YEAR(Table_sales_pipeline[[#This Row],[close_date]])</f>
        <v>2017</v>
      </c>
      <c r="L1156" s="1" t="str">
        <f>TEXT(Table_sales_pipeline[[#This Row],[close_date]],"MMMM")</f>
        <v>August</v>
      </c>
    </row>
    <row r="1157" spans="1:12" x14ac:dyDescent="0.3">
      <c r="A1157" s="1" t="s">
        <v>7457</v>
      </c>
      <c r="B1157" s="1" t="s">
        <v>97</v>
      </c>
      <c r="C1157" s="1" t="str">
        <f>VLOOKUP($B1157,Table_sales_teams[],2,FALSE)</f>
        <v>Celia Rouche</v>
      </c>
      <c r="D1157" s="1" t="str">
        <f>VLOOKUP($B1157,Table_sales_teams[],3,FALSE)</f>
        <v>West</v>
      </c>
      <c r="E1157" s="1" t="s">
        <v>43</v>
      </c>
      <c r="F1157" s="1" t="s">
        <v>69</v>
      </c>
      <c r="G1157" s="1" t="s">
        <v>12</v>
      </c>
      <c r="H1157" s="2">
        <v>42878</v>
      </c>
      <c r="I1157" s="2">
        <v>42961</v>
      </c>
      <c r="J1157" s="1">
        <v>4642</v>
      </c>
      <c r="K1157" s="1">
        <f>YEAR(Table_sales_pipeline[[#This Row],[close_date]])</f>
        <v>2017</v>
      </c>
      <c r="L1157" s="1" t="str">
        <f>TEXT(Table_sales_pipeline[[#This Row],[close_date]],"MMMM")</f>
        <v>August</v>
      </c>
    </row>
    <row r="1158" spans="1:12" x14ac:dyDescent="0.3">
      <c r="A1158" s="1" t="s">
        <v>4245</v>
      </c>
      <c r="B1158" s="1" t="s">
        <v>101</v>
      </c>
      <c r="C1158" s="1" t="str">
        <f>VLOOKUP($B1158,Table_sales_teams[],2,FALSE)</f>
        <v>Dustin Brinkmann</v>
      </c>
      <c r="D1158" s="1" t="str">
        <f>VLOOKUP($B1158,Table_sales_teams[],3,FALSE)</f>
        <v>Central</v>
      </c>
      <c r="E1158" s="1" t="s">
        <v>15</v>
      </c>
      <c r="F1158" s="1" t="s">
        <v>258</v>
      </c>
      <c r="G1158" s="1" t="s">
        <v>23</v>
      </c>
      <c r="H1158" s="2">
        <v>42955</v>
      </c>
      <c r="I1158" s="2">
        <v>42962</v>
      </c>
      <c r="J1158" s="1">
        <v>0</v>
      </c>
      <c r="K1158" s="1">
        <f>YEAR(Table_sales_pipeline[[#This Row],[close_date]])</f>
        <v>2017</v>
      </c>
      <c r="L1158" s="1" t="str">
        <f>TEXT(Table_sales_pipeline[[#This Row],[close_date]],"MMMM")</f>
        <v>August</v>
      </c>
    </row>
    <row r="1159" spans="1:12" x14ac:dyDescent="0.3">
      <c r="A1159" s="1" t="s">
        <v>4247</v>
      </c>
      <c r="B1159" s="1" t="s">
        <v>46</v>
      </c>
      <c r="C1159" s="1" t="str">
        <f>VLOOKUP($B1159,Table_sales_teams[],2,FALSE)</f>
        <v>Dustin Brinkmann</v>
      </c>
      <c r="D1159" s="1" t="str">
        <f>VLOOKUP($B1159,Table_sales_teams[],3,FALSE)</f>
        <v>Central</v>
      </c>
      <c r="E1159" s="1" t="s">
        <v>43</v>
      </c>
      <c r="F1159" s="1" t="s">
        <v>344</v>
      </c>
      <c r="G1159" s="1" t="s">
        <v>23</v>
      </c>
      <c r="H1159" s="2">
        <v>42914</v>
      </c>
      <c r="I1159" s="2">
        <v>42971</v>
      </c>
      <c r="J1159" s="1">
        <v>0</v>
      </c>
      <c r="K1159" s="1">
        <f>YEAR(Table_sales_pipeline[[#This Row],[close_date]])</f>
        <v>2017</v>
      </c>
      <c r="L1159" s="1" t="str">
        <f>TEXT(Table_sales_pipeline[[#This Row],[close_date]],"MMMM")</f>
        <v>August</v>
      </c>
    </row>
    <row r="1160" spans="1:12" x14ac:dyDescent="0.3">
      <c r="A1160" s="1" t="s">
        <v>4255</v>
      </c>
      <c r="B1160" s="1" t="s">
        <v>143</v>
      </c>
      <c r="C1160" s="1" t="str">
        <f>VLOOKUP($B1160,Table_sales_teams[],2,FALSE)</f>
        <v>Dustin Brinkmann</v>
      </c>
      <c r="D1160" s="1" t="str">
        <f>VLOOKUP($B1160,Table_sales_teams[],3,FALSE)</f>
        <v>Central</v>
      </c>
      <c r="E1160" s="1" t="s">
        <v>36</v>
      </c>
      <c r="F1160" s="1" t="s">
        <v>290</v>
      </c>
      <c r="G1160" s="1" t="s">
        <v>12</v>
      </c>
      <c r="H1160" s="2">
        <v>42855</v>
      </c>
      <c r="I1160" s="2">
        <v>42957</v>
      </c>
      <c r="J1160" s="1">
        <v>3139</v>
      </c>
      <c r="K1160" s="1">
        <f>YEAR(Table_sales_pipeline[[#This Row],[close_date]])</f>
        <v>2017</v>
      </c>
      <c r="L1160" s="1" t="str">
        <f>TEXT(Table_sales_pipeline[[#This Row],[close_date]],"MMMM")</f>
        <v>August</v>
      </c>
    </row>
    <row r="1161" spans="1:12" x14ac:dyDescent="0.3">
      <c r="A1161" s="1" t="s">
        <v>4268</v>
      </c>
      <c r="B1161" s="1" t="s">
        <v>86</v>
      </c>
      <c r="C1161" s="1" t="str">
        <f>VLOOKUP($B1161,Table_sales_teams[],2,FALSE)</f>
        <v>Celia Rouche</v>
      </c>
      <c r="D1161" s="1" t="str">
        <f>VLOOKUP($B1161,Table_sales_teams[],3,FALSE)</f>
        <v>West</v>
      </c>
      <c r="E1161" s="1" t="s">
        <v>43</v>
      </c>
      <c r="F1161" s="1" t="s">
        <v>127</v>
      </c>
      <c r="G1161" s="1" t="s">
        <v>12</v>
      </c>
      <c r="H1161" s="2">
        <v>42885</v>
      </c>
      <c r="I1161" s="2">
        <v>42962</v>
      </c>
      <c r="J1161" s="1">
        <v>5631</v>
      </c>
      <c r="K1161" s="1">
        <f>YEAR(Table_sales_pipeline[[#This Row],[close_date]])</f>
        <v>2017</v>
      </c>
      <c r="L1161" s="1" t="str">
        <f>TEXT(Table_sales_pipeline[[#This Row],[close_date]],"MMMM")</f>
        <v>August</v>
      </c>
    </row>
    <row r="1162" spans="1:12" x14ac:dyDescent="0.3">
      <c r="A1162" s="1" t="s">
        <v>4272</v>
      </c>
      <c r="B1162" s="1" t="s">
        <v>80</v>
      </c>
      <c r="C1162" s="1" t="str">
        <f>VLOOKUP($B1162,Table_sales_teams[],2,FALSE)</f>
        <v>Rocco Neubert</v>
      </c>
      <c r="D1162" s="1" t="str">
        <f>VLOOKUP($B1162,Table_sales_teams[],3,FALSE)</f>
        <v>East</v>
      </c>
      <c r="E1162" s="1" t="s">
        <v>21</v>
      </c>
      <c r="F1162" s="1" t="s">
        <v>102</v>
      </c>
      <c r="G1162" s="1" t="s">
        <v>12</v>
      </c>
      <c r="H1162" s="2">
        <v>42962</v>
      </c>
      <c r="I1162" s="2">
        <v>42972</v>
      </c>
      <c r="J1162" s="1">
        <v>552</v>
      </c>
      <c r="K1162" s="1">
        <f>YEAR(Table_sales_pipeline[[#This Row],[close_date]])</f>
        <v>2017</v>
      </c>
      <c r="L1162" s="1" t="str">
        <f>TEXT(Table_sales_pipeline[[#This Row],[close_date]],"MMMM")</f>
        <v>August</v>
      </c>
    </row>
    <row r="1163" spans="1:12" x14ac:dyDescent="0.3">
      <c r="A1163" s="1" t="s">
        <v>4273</v>
      </c>
      <c r="B1163" s="1" t="s">
        <v>187</v>
      </c>
      <c r="C1163" s="1" t="str">
        <f>VLOOKUP($B1163,Table_sales_teams[],2,FALSE)</f>
        <v>Summer Sewald</v>
      </c>
      <c r="D1163" s="1" t="str">
        <f>VLOOKUP($B1163,Table_sales_teams[],3,FALSE)</f>
        <v>West</v>
      </c>
      <c r="E1163" s="1" t="s">
        <v>21</v>
      </c>
      <c r="F1163" s="1" t="s">
        <v>218</v>
      </c>
      <c r="G1163" s="1" t="s">
        <v>23</v>
      </c>
      <c r="H1163" s="2">
        <v>42918</v>
      </c>
      <c r="I1163" s="2">
        <v>42963</v>
      </c>
      <c r="J1163" s="1">
        <v>0</v>
      </c>
      <c r="K1163" s="1">
        <f>YEAR(Table_sales_pipeline[[#This Row],[close_date]])</f>
        <v>2017</v>
      </c>
      <c r="L1163" s="1" t="str">
        <f>TEXT(Table_sales_pipeline[[#This Row],[close_date]],"MMMM")</f>
        <v>August</v>
      </c>
    </row>
    <row r="1164" spans="1:12" x14ac:dyDescent="0.3">
      <c r="A1164" s="1" t="s">
        <v>4279</v>
      </c>
      <c r="B1164" s="1" t="s">
        <v>39</v>
      </c>
      <c r="C1164" s="1" t="str">
        <f>VLOOKUP($B1164,Table_sales_teams[],2,FALSE)</f>
        <v>Rocco Neubert</v>
      </c>
      <c r="D1164" s="1" t="str">
        <f>VLOOKUP($B1164,Table_sales_teams[],3,FALSE)</f>
        <v>East</v>
      </c>
      <c r="E1164" s="1" t="s">
        <v>21</v>
      </c>
      <c r="F1164" s="1" t="s">
        <v>414</v>
      </c>
      <c r="G1164" s="1" t="s">
        <v>23</v>
      </c>
      <c r="H1164" s="2">
        <v>42875</v>
      </c>
      <c r="I1164" s="2">
        <v>42952</v>
      </c>
      <c r="J1164" s="1">
        <v>0</v>
      </c>
      <c r="K1164" s="1">
        <f>YEAR(Table_sales_pipeline[[#This Row],[close_date]])</f>
        <v>2017</v>
      </c>
      <c r="L1164" s="1" t="str">
        <f>TEXT(Table_sales_pipeline[[#This Row],[close_date]],"MMMM")</f>
        <v>August</v>
      </c>
    </row>
    <row r="1165" spans="1:12" x14ac:dyDescent="0.3">
      <c r="A1165" s="1" t="s">
        <v>4290</v>
      </c>
      <c r="B1165" s="1" t="s">
        <v>71</v>
      </c>
      <c r="C1165" s="1" t="str">
        <f>VLOOKUP($B1165,Table_sales_teams[],2,FALSE)</f>
        <v>Celia Rouche</v>
      </c>
      <c r="D1165" s="1" t="str">
        <f>VLOOKUP($B1165,Table_sales_teams[],3,FALSE)</f>
        <v>West</v>
      </c>
      <c r="E1165" s="1" t="s">
        <v>43</v>
      </c>
      <c r="F1165" s="1" t="s">
        <v>715</v>
      </c>
      <c r="G1165" s="1" t="s">
        <v>12</v>
      </c>
      <c r="H1165" s="2">
        <v>42855</v>
      </c>
      <c r="I1165" s="2">
        <v>42959</v>
      </c>
      <c r="J1165" s="1">
        <v>5408</v>
      </c>
      <c r="K1165" s="1">
        <f>YEAR(Table_sales_pipeline[[#This Row],[close_date]])</f>
        <v>2017</v>
      </c>
      <c r="L1165" s="1" t="str">
        <f>TEXT(Table_sales_pipeline[[#This Row],[close_date]],"MMMM")</f>
        <v>August</v>
      </c>
    </row>
    <row r="1166" spans="1:12" x14ac:dyDescent="0.3">
      <c r="A1166" s="1" t="s">
        <v>4310</v>
      </c>
      <c r="B1166" s="1" t="s">
        <v>20</v>
      </c>
      <c r="C1166" s="1" t="str">
        <f>VLOOKUP($B1166,Table_sales_teams[],2,FALSE)</f>
        <v>Melvin Marxen</v>
      </c>
      <c r="D1166" s="1" t="str">
        <f>VLOOKUP($B1166,Table_sales_teams[],3,FALSE)</f>
        <v>Central</v>
      </c>
      <c r="E1166" s="1" t="s">
        <v>15</v>
      </c>
      <c r="F1166" s="1" t="s">
        <v>144</v>
      </c>
      <c r="G1166" s="1" t="s">
        <v>12</v>
      </c>
      <c r="H1166" s="2">
        <v>42875</v>
      </c>
      <c r="I1166" s="2">
        <v>42978</v>
      </c>
      <c r="J1166" s="1">
        <v>68</v>
      </c>
      <c r="K1166" s="1">
        <f>YEAR(Table_sales_pipeline[[#This Row],[close_date]])</f>
        <v>2017</v>
      </c>
      <c r="L1166" s="1" t="str">
        <f>TEXT(Table_sales_pipeline[[#This Row],[close_date]],"MMMM")</f>
        <v>August</v>
      </c>
    </row>
    <row r="1167" spans="1:12" x14ac:dyDescent="0.3">
      <c r="A1167" s="1" t="s">
        <v>4311</v>
      </c>
      <c r="B1167" s="1" t="s">
        <v>154</v>
      </c>
      <c r="C1167" s="1" t="str">
        <f>VLOOKUP($B1167,Table_sales_teams[],2,FALSE)</f>
        <v>Melvin Marxen</v>
      </c>
      <c r="D1167" s="1" t="str">
        <f>VLOOKUP($B1167,Table_sales_teams[],3,FALSE)</f>
        <v>Central</v>
      </c>
      <c r="E1167" s="1" t="s">
        <v>43</v>
      </c>
      <c r="F1167" s="1" t="s">
        <v>22</v>
      </c>
      <c r="G1167" s="1" t="s">
        <v>12</v>
      </c>
      <c r="H1167" s="2">
        <v>42904</v>
      </c>
      <c r="I1167" s="2">
        <v>42968</v>
      </c>
      <c r="J1167" s="1">
        <v>5472</v>
      </c>
      <c r="K1167" s="1">
        <f>YEAR(Table_sales_pipeline[[#This Row],[close_date]])</f>
        <v>2017</v>
      </c>
      <c r="L1167" s="1" t="str">
        <f>TEXT(Table_sales_pipeline[[#This Row],[close_date]],"MMMM")</f>
        <v>August</v>
      </c>
    </row>
    <row r="1168" spans="1:12" x14ac:dyDescent="0.3">
      <c r="A1168" s="1" t="s">
        <v>4314</v>
      </c>
      <c r="B1168" s="1" t="s">
        <v>14</v>
      </c>
      <c r="C1168" s="1" t="str">
        <f>VLOOKUP($B1168,Table_sales_teams[],2,FALSE)</f>
        <v>Dustin Brinkmann</v>
      </c>
      <c r="D1168" s="1" t="str">
        <f>VLOOKUP($B1168,Table_sales_teams[],3,FALSE)</f>
        <v>Central</v>
      </c>
      <c r="E1168" s="1" t="s">
        <v>36</v>
      </c>
      <c r="F1168" s="1" t="s">
        <v>11</v>
      </c>
      <c r="G1168" s="1" t="s">
        <v>23</v>
      </c>
      <c r="H1168" s="2">
        <v>42881</v>
      </c>
      <c r="I1168" s="2">
        <v>42966</v>
      </c>
      <c r="J1168" s="1">
        <v>0</v>
      </c>
      <c r="K1168" s="1">
        <f>YEAR(Table_sales_pipeline[[#This Row],[close_date]])</f>
        <v>2017</v>
      </c>
      <c r="L1168" s="1" t="str">
        <f>TEXT(Table_sales_pipeline[[#This Row],[close_date]],"MMMM")</f>
        <v>August</v>
      </c>
    </row>
    <row r="1169" spans="1:12" x14ac:dyDescent="0.3">
      <c r="A1169" s="1" t="s">
        <v>4342</v>
      </c>
      <c r="B1169" s="1" t="s">
        <v>9</v>
      </c>
      <c r="C1169" s="1" t="str">
        <f>VLOOKUP($B1169,Table_sales_teams[],2,FALSE)</f>
        <v>Melvin Marxen</v>
      </c>
      <c r="D1169" s="1" t="str">
        <f>VLOOKUP($B1169,Table_sales_teams[],3,FALSE)</f>
        <v>Central</v>
      </c>
      <c r="E1169" s="1" t="s">
        <v>10</v>
      </c>
      <c r="F1169" s="1" t="s">
        <v>16</v>
      </c>
      <c r="G1169" s="1" t="s">
        <v>23</v>
      </c>
      <c r="H1169" s="2">
        <v>42846</v>
      </c>
      <c r="I1169" s="2">
        <v>42957</v>
      </c>
      <c r="J1169" s="1">
        <v>0</v>
      </c>
      <c r="K1169" s="1">
        <f>YEAR(Table_sales_pipeline[[#This Row],[close_date]])</f>
        <v>2017</v>
      </c>
      <c r="L1169" s="1" t="str">
        <f>TEXT(Table_sales_pipeline[[#This Row],[close_date]],"MMMM")</f>
        <v>August</v>
      </c>
    </row>
    <row r="1170" spans="1:12" x14ac:dyDescent="0.3">
      <c r="A1170" s="1" t="s">
        <v>4343</v>
      </c>
      <c r="B1170" s="1" t="s">
        <v>101</v>
      </c>
      <c r="C1170" s="1" t="str">
        <f>VLOOKUP($B1170,Table_sales_teams[],2,FALSE)</f>
        <v>Dustin Brinkmann</v>
      </c>
      <c r="D1170" s="1" t="str">
        <f>VLOOKUP($B1170,Table_sales_teams[],3,FALSE)</f>
        <v>Central</v>
      </c>
      <c r="E1170" s="1" t="s">
        <v>36</v>
      </c>
      <c r="F1170" s="1" t="s">
        <v>137</v>
      </c>
      <c r="G1170" s="1" t="s">
        <v>12</v>
      </c>
      <c r="H1170" s="2">
        <v>42878</v>
      </c>
      <c r="I1170" s="2">
        <v>42958</v>
      </c>
      <c r="J1170" s="1">
        <v>3285</v>
      </c>
      <c r="K1170" s="1">
        <f>YEAR(Table_sales_pipeline[[#This Row],[close_date]])</f>
        <v>2017</v>
      </c>
      <c r="L1170" s="1" t="str">
        <f>TEXT(Table_sales_pipeline[[#This Row],[close_date]],"MMMM")</f>
        <v>August</v>
      </c>
    </row>
    <row r="1171" spans="1:12" x14ac:dyDescent="0.3">
      <c r="A1171" s="1" t="s">
        <v>4357</v>
      </c>
      <c r="B1171" s="1" t="s">
        <v>101</v>
      </c>
      <c r="C1171" s="1" t="str">
        <f>VLOOKUP($B1171,Table_sales_teams[],2,FALSE)</f>
        <v>Dustin Brinkmann</v>
      </c>
      <c r="D1171" s="1" t="str">
        <f>VLOOKUP($B1171,Table_sales_teams[],3,FALSE)</f>
        <v>Central</v>
      </c>
      <c r="E1171" s="1" t="s">
        <v>21</v>
      </c>
      <c r="F1171" s="1" t="s">
        <v>144</v>
      </c>
      <c r="G1171" s="1" t="s">
        <v>12</v>
      </c>
      <c r="H1171" s="2">
        <v>42905</v>
      </c>
      <c r="I1171" s="2">
        <v>42971</v>
      </c>
      <c r="J1171" s="1">
        <v>555</v>
      </c>
      <c r="K1171" s="1">
        <f>YEAR(Table_sales_pipeline[[#This Row],[close_date]])</f>
        <v>2017</v>
      </c>
      <c r="L1171" s="1" t="str">
        <f>TEXT(Table_sales_pipeline[[#This Row],[close_date]],"MMMM")</f>
        <v>August</v>
      </c>
    </row>
    <row r="1172" spans="1:12" x14ac:dyDescent="0.3">
      <c r="A1172" s="1" t="s">
        <v>4364</v>
      </c>
      <c r="B1172" s="1" t="s">
        <v>172</v>
      </c>
      <c r="C1172" s="1" t="str">
        <f>VLOOKUP($B1172,Table_sales_teams[],2,FALSE)</f>
        <v>Melvin Marxen</v>
      </c>
      <c r="D1172" s="1" t="str">
        <f>VLOOKUP($B1172,Table_sales_teams[],3,FALSE)</f>
        <v>Central</v>
      </c>
      <c r="E1172" s="1" t="s">
        <v>21</v>
      </c>
      <c r="F1172" s="1" t="s">
        <v>290</v>
      </c>
      <c r="G1172" s="1" t="s">
        <v>12</v>
      </c>
      <c r="H1172" s="2">
        <v>42859</v>
      </c>
      <c r="I1172" s="2">
        <v>42952</v>
      </c>
      <c r="J1172" s="1">
        <v>528</v>
      </c>
      <c r="K1172" s="1">
        <f>YEAR(Table_sales_pipeline[[#This Row],[close_date]])</f>
        <v>2017</v>
      </c>
      <c r="L1172" s="1" t="str">
        <f>TEXT(Table_sales_pipeline[[#This Row],[close_date]],"MMMM")</f>
        <v>August</v>
      </c>
    </row>
    <row r="1173" spans="1:12" x14ac:dyDescent="0.3">
      <c r="A1173" s="1" t="s">
        <v>4366</v>
      </c>
      <c r="B1173" s="1" t="s">
        <v>66</v>
      </c>
      <c r="C1173" s="1" t="str">
        <f>VLOOKUP($B1173,Table_sales_teams[],2,FALSE)</f>
        <v>Cara Losch</v>
      </c>
      <c r="D1173" s="1" t="str">
        <f>VLOOKUP($B1173,Table_sales_teams[],3,FALSE)</f>
        <v>East</v>
      </c>
      <c r="E1173" s="1" t="s">
        <v>36</v>
      </c>
      <c r="F1173" s="1" t="s">
        <v>81</v>
      </c>
      <c r="G1173" s="1" t="s">
        <v>12</v>
      </c>
      <c r="H1173" s="2">
        <v>42946</v>
      </c>
      <c r="I1173" s="2">
        <v>42954</v>
      </c>
      <c r="J1173" s="1">
        <v>3019</v>
      </c>
      <c r="K1173" s="1">
        <f>YEAR(Table_sales_pipeline[[#This Row],[close_date]])</f>
        <v>2017</v>
      </c>
      <c r="L1173" s="1" t="str">
        <f>TEXT(Table_sales_pipeline[[#This Row],[close_date]],"MMMM")</f>
        <v>August</v>
      </c>
    </row>
    <row r="1174" spans="1:12" x14ac:dyDescent="0.3">
      <c r="A1174" s="1" t="s">
        <v>4379</v>
      </c>
      <c r="B1174" s="1" t="s">
        <v>20</v>
      </c>
      <c r="C1174" s="1" t="str">
        <f>VLOOKUP($B1174,Table_sales_teams[],2,FALSE)</f>
        <v>Melvin Marxen</v>
      </c>
      <c r="D1174" s="1" t="str">
        <f>VLOOKUP($B1174,Table_sales_teams[],3,FALSE)</f>
        <v>Central</v>
      </c>
      <c r="E1174" s="1" t="s">
        <v>21</v>
      </c>
      <c r="F1174" s="1" t="s">
        <v>22</v>
      </c>
      <c r="G1174" s="1" t="s">
        <v>23</v>
      </c>
      <c r="H1174" s="2">
        <v>42891</v>
      </c>
      <c r="I1174" s="2">
        <v>42975</v>
      </c>
      <c r="J1174" s="1">
        <v>0</v>
      </c>
      <c r="K1174" s="1">
        <f>YEAR(Table_sales_pipeline[[#This Row],[close_date]])</f>
        <v>2017</v>
      </c>
      <c r="L1174" s="1" t="str">
        <f>TEXT(Table_sales_pipeline[[#This Row],[close_date]],"MMMM")</f>
        <v>August</v>
      </c>
    </row>
    <row r="1175" spans="1:12" x14ac:dyDescent="0.3">
      <c r="A1175" s="1" t="s">
        <v>4384</v>
      </c>
      <c r="B1175" s="1" t="s">
        <v>154</v>
      </c>
      <c r="C1175" s="1" t="str">
        <f>VLOOKUP($B1175,Table_sales_teams[],2,FALSE)</f>
        <v>Melvin Marxen</v>
      </c>
      <c r="D1175" s="1" t="str">
        <f>VLOOKUP($B1175,Table_sales_teams[],3,FALSE)</f>
        <v>Central</v>
      </c>
      <c r="E1175" s="1" t="s">
        <v>72</v>
      </c>
      <c r="F1175" s="1" t="s">
        <v>437</v>
      </c>
      <c r="G1175" s="1" t="s">
        <v>12</v>
      </c>
      <c r="H1175" s="2">
        <v>42943</v>
      </c>
      <c r="I1175" s="2">
        <v>42954</v>
      </c>
      <c r="J1175" s="1">
        <v>965</v>
      </c>
      <c r="K1175" s="1">
        <f>YEAR(Table_sales_pipeline[[#This Row],[close_date]])</f>
        <v>2017</v>
      </c>
      <c r="L1175" s="1" t="str">
        <f>TEXT(Table_sales_pipeline[[#This Row],[close_date]],"MMMM")</f>
        <v>August</v>
      </c>
    </row>
    <row r="1176" spans="1:12" x14ac:dyDescent="0.3">
      <c r="A1176" s="1" t="s">
        <v>4395</v>
      </c>
      <c r="B1176" s="1" t="s">
        <v>25</v>
      </c>
      <c r="C1176" s="1" t="str">
        <f>VLOOKUP($B1176,Table_sales_teams[],2,FALSE)</f>
        <v>Summer Sewald</v>
      </c>
      <c r="D1176" s="1" t="str">
        <f>VLOOKUP($B1176,Table_sales_teams[],3,FALSE)</f>
        <v>West</v>
      </c>
      <c r="E1176" s="1" t="s">
        <v>36</v>
      </c>
      <c r="F1176" s="1" t="s">
        <v>161</v>
      </c>
      <c r="G1176" s="1" t="s">
        <v>23</v>
      </c>
      <c r="H1176" s="2">
        <v>42884</v>
      </c>
      <c r="I1176" s="2">
        <v>42965</v>
      </c>
      <c r="J1176" s="1">
        <v>0</v>
      </c>
      <c r="K1176" s="1">
        <f>YEAR(Table_sales_pipeline[[#This Row],[close_date]])</f>
        <v>2017</v>
      </c>
      <c r="L1176" s="1" t="str">
        <f>TEXT(Table_sales_pipeline[[#This Row],[close_date]],"MMMM")</f>
        <v>August</v>
      </c>
    </row>
    <row r="1177" spans="1:12" x14ac:dyDescent="0.3">
      <c r="A1177" s="1" t="s">
        <v>4399</v>
      </c>
      <c r="B1177" s="1" t="s">
        <v>146</v>
      </c>
      <c r="C1177" s="1" t="str">
        <f>VLOOKUP($B1177,Table_sales_teams[],2,FALSE)</f>
        <v>Rocco Neubert</v>
      </c>
      <c r="D1177" s="1" t="str">
        <f>VLOOKUP($B1177,Table_sales_teams[],3,FALSE)</f>
        <v>East</v>
      </c>
      <c r="E1177" s="1" t="s">
        <v>43</v>
      </c>
      <c r="F1177" s="1" t="s">
        <v>252</v>
      </c>
      <c r="G1177" s="1" t="s">
        <v>12</v>
      </c>
      <c r="H1177" s="2">
        <v>42862</v>
      </c>
      <c r="I1177" s="2">
        <v>42948</v>
      </c>
      <c r="J1177" s="1">
        <v>5601</v>
      </c>
      <c r="K1177" s="1">
        <f>YEAR(Table_sales_pipeline[[#This Row],[close_date]])</f>
        <v>2017</v>
      </c>
      <c r="L1177" s="1" t="str">
        <f>TEXT(Table_sales_pipeline[[#This Row],[close_date]],"MMMM")</f>
        <v>August</v>
      </c>
    </row>
    <row r="1178" spans="1:12" x14ac:dyDescent="0.3">
      <c r="A1178" s="1" t="s">
        <v>4400</v>
      </c>
      <c r="B1178" s="1" t="s">
        <v>49</v>
      </c>
      <c r="C1178" s="1" t="str">
        <f>VLOOKUP($B1178,Table_sales_teams[],2,FALSE)</f>
        <v>Summer Sewald</v>
      </c>
      <c r="D1178" s="1" t="str">
        <f>VLOOKUP($B1178,Table_sales_teams[],3,FALSE)</f>
        <v>West</v>
      </c>
      <c r="E1178" s="1" t="s">
        <v>21</v>
      </c>
      <c r="F1178" s="1" t="s">
        <v>339</v>
      </c>
      <c r="G1178" s="1" t="s">
        <v>12</v>
      </c>
      <c r="H1178" s="2">
        <v>42855</v>
      </c>
      <c r="I1178" s="2">
        <v>42960</v>
      </c>
      <c r="J1178" s="1">
        <v>585</v>
      </c>
      <c r="K1178" s="1">
        <f>YEAR(Table_sales_pipeline[[#This Row],[close_date]])</f>
        <v>2017</v>
      </c>
      <c r="L1178" s="1" t="str">
        <f>TEXT(Table_sales_pipeline[[#This Row],[close_date]],"MMMM")</f>
        <v>August</v>
      </c>
    </row>
    <row r="1179" spans="1:12" x14ac:dyDescent="0.3">
      <c r="A1179" s="1" t="s">
        <v>4418</v>
      </c>
      <c r="B1179" s="1" t="s">
        <v>66</v>
      </c>
      <c r="C1179" s="1" t="str">
        <f>VLOOKUP($B1179,Table_sales_teams[],2,FALSE)</f>
        <v>Cara Losch</v>
      </c>
      <c r="D1179" s="1" t="str">
        <f>VLOOKUP($B1179,Table_sales_teams[],3,FALSE)</f>
        <v>East</v>
      </c>
      <c r="E1179" s="1" t="s">
        <v>43</v>
      </c>
      <c r="F1179" s="1" t="s">
        <v>384</v>
      </c>
      <c r="G1179" s="1" t="s">
        <v>12</v>
      </c>
      <c r="H1179" s="2">
        <v>42937</v>
      </c>
      <c r="I1179" s="2">
        <v>42970</v>
      </c>
      <c r="J1179" s="1">
        <v>4930</v>
      </c>
      <c r="K1179" s="1">
        <f>YEAR(Table_sales_pipeline[[#This Row],[close_date]])</f>
        <v>2017</v>
      </c>
      <c r="L1179" s="1" t="str">
        <f>TEXT(Table_sales_pipeline[[#This Row],[close_date]],"MMMM")</f>
        <v>August</v>
      </c>
    </row>
    <row r="1180" spans="1:12" x14ac:dyDescent="0.3">
      <c r="A1180" s="1" t="s">
        <v>4436</v>
      </c>
      <c r="B1180" s="1" t="s">
        <v>124</v>
      </c>
      <c r="C1180" s="1" t="str">
        <f>VLOOKUP($B1180,Table_sales_teams[],2,FALSE)</f>
        <v>Celia Rouche</v>
      </c>
      <c r="D1180" s="1" t="str">
        <f>VLOOKUP($B1180,Table_sales_teams[],3,FALSE)</f>
        <v>West</v>
      </c>
      <c r="E1180" s="1" t="s">
        <v>15</v>
      </c>
      <c r="F1180" s="1" t="s">
        <v>212</v>
      </c>
      <c r="G1180" s="1" t="s">
        <v>12</v>
      </c>
      <c r="H1180" s="2">
        <v>42959</v>
      </c>
      <c r="I1180" s="2">
        <v>42968</v>
      </c>
      <c r="J1180" s="1">
        <v>53</v>
      </c>
      <c r="K1180" s="1">
        <f>YEAR(Table_sales_pipeline[[#This Row],[close_date]])</f>
        <v>2017</v>
      </c>
      <c r="L1180" s="1" t="str">
        <f>TEXT(Table_sales_pipeline[[#This Row],[close_date]],"MMMM")</f>
        <v>August</v>
      </c>
    </row>
    <row r="1181" spans="1:12" x14ac:dyDescent="0.3">
      <c r="A1181" s="1" t="s">
        <v>4443</v>
      </c>
      <c r="B1181" s="1" t="s">
        <v>86</v>
      </c>
      <c r="C1181" s="1" t="str">
        <f>VLOOKUP($B1181,Table_sales_teams[],2,FALSE)</f>
        <v>Celia Rouche</v>
      </c>
      <c r="D1181" s="1" t="str">
        <f>VLOOKUP($B1181,Table_sales_teams[],3,FALSE)</f>
        <v>West</v>
      </c>
      <c r="E1181" s="1" t="s">
        <v>10</v>
      </c>
      <c r="F1181" s="1" t="s">
        <v>168</v>
      </c>
      <c r="G1181" s="1" t="s">
        <v>12</v>
      </c>
      <c r="H1181" s="2">
        <v>42948</v>
      </c>
      <c r="I1181" s="2">
        <v>42968</v>
      </c>
      <c r="J1181" s="1">
        <v>5049</v>
      </c>
      <c r="K1181" s="1">
        <f>YEAR(Table_sales_pipeline[[#This Row],[close_date]])</f>
        <v>2017</v>
      </c>
      <c r="L1181" s="1" t="str">
        <f>TEXT(Table_sales_pipeline[[#This Row],[close_date]],"MMMM")</f>
        <v>August</v>
      </c>
    </row>
    <row r="1182" spans="1:12" x14ac:dyDescent="0.3">
      <c r="A1182" s="1" t="s">
        <v>4454</v>
      </c>
      <c r="B1182" s="1" t="s">
        <v>75</v>
      </c>
      <c r="C1182" s="1" t="str">
        <f>VLOOKUP($B1182,Table_sales_teams[],2,FALSE)</f>
        <v>Rocco Neubert</v>
      </c>
      <c r="D1182" s="1" t="str">
        <f>VLOOKUP($B1182,Table_sales_teams[],3,FALSE)</f>
        <v>East</v>
      </c>
      <c r="E1182" s="1" t="s">
        <v>10</v>
      </c>
      <c r="F1182" s="1" t="s">
        <v>29</v>
      </c>
      <c r="G1182" s="1" t="s">
        <v>12</v>
      </c>
      <c r="H1182" s="2">
        <v>42892</v>
      </c>
      <c r="I1182" s="2">
        <v>42967</v>
      </c>
      <c r="J1182" s="1">
        <v>5166</v>
      </c>
      <c r="K1182" s="1">
        <f>YEAR(Table_sales_pipeline[[#This Row],[close_date]])</f>
        <v>2017</v>
      </c>
      <c r="L1182" s="1" t="str">
        <f>TEXT(Table_sales_pipeline[[#This Row],[close_date]],"MMMM")</f>
        <v>August</v>
      </c>
    </row>
    <row r="1183" spans="1:12" x14ac:dyDescent="0.3">
      <c r="A1183" s="1" t="s">
        <v>4461</v>
      </c>
      <c r="B1183" s="1" t="s">
        <v>84</v>
      </c>
      <c r="C1183" s="1" t="str">
        <f>VLOOKUP($B1183,Table_sales_teams[],2,FALSE)</f>
        <v>Melvin Marxen</v>
      </c>
      <c r="D1183" s="1" t="str">
        <f>VLOOKUP($B1183,Table_sales_teams[],3,FALSE)</f>
        <v>Central</v>
      </c>
      <c r="E1183" s="1" t="s">
        <v>72</v>
      </c>
      <c r="F1183" s="1" t="s">
        <v>22</v>
      </c>
      <c r="G1183" s="1" t="s">
        <v>23</v>
      </c>
      <c r="H1183" s="2">
        <v>42894</v>
      </c>
      <c r="I1183" s="2">
        <v>42958</v>
      </c>
      <c r="J1183" s="1">
        <v>0</v>
      </c>
      <c r="K1183" s="1">
        <f>YEAR(Table_sales_pipeline[[#This Row],[close_date]])</f>
        <v>2017</v>
      </c>
      <c r="L1183" s="1" t="str">
        <f>TEXT(Table_sales_pipeline[[#This Row],[close_date]],"MMMM")</f>
        <v>August</v>
      </c>
    </row>
    <row r="1184" spans="1:12" x14ac:dyDescent="0.3">
      <c r="A1184" s="1" t="s">
        <v>4492</v>
      </c>
      <c r="B1184" s="1" t="s">
        <v>34</v>
      </c>
      <c r="C1184" s="1" t="str">
        <f>VLOOKUP($B1184,Table_sales_teams[],2,FALSE)</f>
        <v>Summer Sewald</v>
      </c>
      <c r="D1184" s="1" t="str">
        <f>VLOOKUP($B1184,Table_sales_teams[],3,FALSE)</f>
        <v>West</v>
      </c>
      <c r="E1184" s="1" t="s">
        <v>15</v>
      </c>
      <c r="F1184" s="1" t="s">
        <v>61</v>
      </c>
      <c r="G1184" s="1" t="s">
        <v>23</v>
      </c>
      <c r="H1184" s="2">
        <v>42919</v>
      </c>
      <c r="I1184" s="2">
        <v>42969</v>
      </c>
      <c r="J1184" s="1">
        <v>0</v>
      </c>
      <c r="K1184" s="1">
        <f>YEAR(Table_sales_pipeline[[#This Row],[close_date]])</f>
        <v>2017</v>
      </c>
      <c r="L1184" s="1" t="str">
        <f>TEXT(Table_sales_pipeline[[#This Row],[close_date]],"MMMM")</f>
        <v>August</v>
      </c>
    </row>
    <row r="1185" spans="1:12" x14ac:dyDescent="0.3">
      <c r="A1185" s="1" t="s">
        <v>4494</v>
      </c>
      <c r="B1185" s="1" t="s">
        <v>14</v>
      </c>
      <c r="C1185" s="1" t="str">
        <f>VLOOKUP($B1185,Table_sales_teams[],2,FALSE)</f>
        <v>Dustin Brinkmann</v>
      </c>
      <c r="D1185" s="1" t="str">
        <f>VLOOKUP($B1185,Table_sales_teams[],3,FALSE)</f>
        <v>Central</v>
      </c>
      <c r="E1185" s="1" t="s">
        <v>15</v>
      </c>
      <c r="F1185" s="1" t="s">
        <v>78</v>
      </c>
      <c r="G1185" s="1" t="s">
        <v>12</v>
      </c>
      <c r="H1185" s="2">
        <v>42868</v>
      </c>
      <c r="I1185" s="2">
        <v>42951</v>
      </c>
      <c r="J1185" s="1">
        <v>54</v>
      </c>
      <c r="K1185" s="1">
        <f>YEAR(Table_sales_pipeline[[#This Row],[close_date]])</f>
        <v>2017</v>
      </c>
      <c r="L1185" s="1" t="str">
        <f>TEXT(Table_sales_pipeline[[#This Row],[close_date]],"MMMM")</f>
        <v>August</v>
      </c>
    </row>
    <row r="1186" spans="1:12" x14ac:dyDescent="0.3">
      <c r="A1186" s="1" t="s">
        <v>4496</v>
      </c>
      <c r="B1186" s="1" t="s">
        <v>25</v>
      </c>
      <c r="C1186" s="1" t="str">
        <f>VLOOKUP($B1186,Table_sales_teams[],2,FALSE)</f>
        <v>Summer Sewald</v>
      </c>
      <c r="D1186" s="1" t="str">
        <f>VLOOKUP($B1186,Table_sales_teams[],3,FALSE)</f>
        <v>West</v>
      </c>
      <c r="E1186" s="1" t="s">
        <v>15</v>
      </c>
      <c r="F1186" s="1" t="s">
        <v>73</v>
      </c>
      <c r="G1186" s="1" t="s">
        <v>12</v>
      </c>
      <c r="H1186" s="2">
        <v>42856</v>
      </c>
      <c r="I1186" s="2">
        <v>42967</v>
      </c>
      <c r="J1186" s="1">
        <v>65</v>
      </c>
      <c r="K1186" s="1">
        <f>YEAR(Table_sales_pipeline[[#This Row],[close_date]])</f>
        <v>2017</v>
      </c>
      <c r="L1186" s="1" t="str">
        <f>TEXT(Table_sales_pipeline[[#This Row],[close_date]],"MMMM")</f>
        <v>August</v>
      </c>
    </row>
    <row r="1187" spans="1:12" x14ac:dyDescent="0.3">
      <c r="A1187" s="1" t="s">
        <v>4500</v>
      </c>
      <c r="B1187" s="1" t="s">
        <v>39</v>
      </c>
      <c r="C1187" s="1" t="str">
        <f>VLOOKUP($B1187,Table_sales_teams[],2,FALSE)</f>
        <v>Rocco Neubert</v>
      </c>
      <c r="D1187" s="1" t="str">
        <f>VLOOKUP($B1187,Table_sales_teams[],3,FALSE)</f>
        <v>East</v>
      </c>
      <c r="E1187" s="1" t="s">
        <v>10</v>
      </c>
      <c r="F1187" s="1" t="s">
        <v>102</v>
      </c>
      <c r="G1187" s="1" t="s">
        <v>23</v>
      </c>
      <c r="H1187" s="2">
        <v>42911</v>
      </c>
      <c r="I1187" s="2">
        <v>42966</v>
      </c>
      <c r="J1187" s="1">
        <v>0</v>
      </c>
      <c r="K1187" s="1">
        <f>YEAR(Table_sales_pipeline[[#This Row],[close_date]])</f>
        <v>2017</v>
      </c>
      <c r="L1187" s="1" t="str">
        <f>TEXT(Table_sales_pipeline[[#This Row],[close_date]],"MMMM")</f>
        <v>August</v>
      </c>
    </row>
    <row r="1188" spans="1:12" x14ac:dyDescent="0.3">
      <c r="A1188" s="1" t="s">
        <v>4505</v>
      </c>
      <c r="B1188" s="1" t="s">
        <v>9</v>
      </c>
      <c r="C1188" s="1" t="str">
        <f>VLOOKUP($B1188,Table_sales_teams[],2,FALSE)</f>
        <v>Melvin Marxen</v>
      </c>
      <c r="D1188" s="1" t="str">
        <f>VLOOKUP($B1188,Table_sales_teams[],3,FALSE)</f>
        <v>Central</v>
      </c>
      <c r="E1188" s="1" t="s">
        <v>10</v>
      </c>
      <c r="F1188" s="1" t="s">
        <v>137</v>
      </c>
      <c r="G1188" s="1" t="s">
        <v>12</v>
      </c>
      <c r="H1188" s="2">
        <v>42875</v>
      </c>
      <c r="I1188" s="2">
        <v>42956</v>
      </c>
      <c r="J1188" s="1">
        <v>5647</v>
      </c>
      <c r="K1188" s="1">
        <f>YEAR(Table_sales_pipeline[[#This Row],[close_date]])</f>
        <v>2017</v>
      </c>
      <c r="L1188" s="1" t="str">
        <f>TEXT(Table_sales_pipeline[[#This Row],[close_date]],"MMMM")</f>
        <v>August</v>
      </c>
    </row>
    <row r="1189" spans="1:12" x14ac:dyDescent="0.3">
      <c r="A1189" s="1" t="s">
        <v>4518</v>
      </c>
      <c r="B1189" s="1" t="s">
        <v>216</v>
      </c>
      <c r="C1189" s="1" t="str">
        <f>VLOOKUP($B1189,Table_sales_teams[],2,FALSE)</f>
        <v>Celia Rouche</v>
      </c>
      <c r="D1189" s="1" t="str">
        <f>VLOOKUP($B1189,Table_sales_teams[],3,FALSE)</f>
        <v>West</v>
      </c>
      <c r="E1189" s="1" t="s">
        <v>15</v>
      </c>
      <c r="F1189" s="1" t="s">
        <v>54</v>
      </c>
      <c r="G1189" s="1" t="s">
        <v>12</v>
      </c>
      <c r="H1189" s="2">
        <v>42971</v>
      </c>
      <c r="I1189" s="2">
        <v>42977</v>
      </c>
      <c r="J1189" s="1">
        <v>53</v>
      </c>
      <c r="K1189" s="1">
        <f>YEAR(Table_sales_pipeline[[#This Row],[close_date]])</f>
        <v>2017</v>
      </c>
      <c r="L1189" s="1" t="str">
        <f>TEXT(Table_sales_pipeline[[#This Row],[close_date]],"MMMM")</f>
        <v>August</v>
      </c>
    </row>
    <row r="1190" spans="1:12" x14ac:dyDescent="0.3">
      <c r="A1190" s="1" t="s">
        <v>4524</v>
      </c>
      <c r="B1190" s="1" t="s">
        <v>71</v>
      </c>
      <c r="C1190" s="1" t="str">
        <f>VLOOKUP($B1190,Table_sales_teams[],2,FALSE)</f>
        <v>Celia Rouche</v>
      </c>
      <c r="D1190" s="1" t="str">
        <f>VLOOKUP($B1190,Table_sales_teams[],3,FALSE)</f>
        <v>West</v>
      </c>
      <c r="E1190" s="1" t="s">
        <v>43</v>
      </c>
      <c r="F1190" s="1" t="s">
        <v>261</v>
      </c>
      <c r="G1190" s="1" t="s">
        <v>12</v>
      </c>
      <c r="H1190" s="2">
        <v>42965</v>
      </c>
      <c r="I1190" s="2">
        <v>42967</v>
      </c>
      <c r="J1190" s="1">
        <v>6529</v>
      </c>
      <c r="K1190" s="1">
        <f>YEAR(Table_sales_pipeline[[#This Row],[close_date]])</f>
        <v>2017</v>
      </c>
      <c r="L1190" s="1" t="str">
        <f>TEXT(Table_sales_pipeline[[#This Row],[close_date]],"MMMM")</f>
        <v>August</v>
      </c>
    </row>
    <row r="1191" spans="1:12" x14ac:dyDescent="0.3">
      <c r="A1191" s="1" t="s">
        <v>4533</v>
      </c>
      <c r="B1191" s="1" t="s">
        <v>14</v>
      </c>
      <c r="C1191" s="1" t="str">
        <f>VLOOKUP($B1191,Table_sales_teams[],2,FALSE)</f>
        <v>Dustin Brinkmann</v>
      </c>
      <c r="D1191" s="1" t="str">
        <f>VLOOKUP($B1191,Table_sales_teams[],3,FALSE)</f>
        <v>Central</v>
      </c>
      <c r="E1191" s="1" t="s">
        <v>15</v>
      </c>
      <c r="F1191" s="1" t="s">
        <v>22</v>
      </c>
      <c r="G1191" s="1" t="s">
        <v>23</v>
      </c>
      <c r="H1191" s="2">
        <v>42958</v>
      </c>
      <c r="I1191" s="2">
        <v>42970</v>
      </c>
      <c r="J1191" s="1">
        <v>0</v>
      </c>
      <c r="K1191" s="1">
        <f>YEAR(Table_sales_pipeline[[#This Row],[close_date]])</f>
        <v>2017</v>
      </c>
      <c r="L1191" s="1" t="str">
        <f>TEXT(Table_sales_pipeline[[#This Row],[close_date]],"MMMM")</f>
        <v>August</v>
      </c>
    </row>
    <row r="1192" spans="1:12" x14ac:dyDescent="0.3">
      <c r="A1192" s="1" t="s">
        <v>4549</v>
      </c>
      <c r="B1192" s="1" t="s">
        <v>216</v>
      </c>
      <c r="C1192" s="1" t="str">
        <f>VLOOKUP($B1192,Table_sales_teams[],2,FALSE)</f>
        <v>Celia Rouche</v>
      </c>
      <c r="D1192" s="1" t="str">
        <f>VLOOKUP($B1192,Table_sales_teams[],3,FALSE)</f>
        <v>West</v>
      </c>
      <c r="E1192" s="1" t="s">
        <v>15</v>
      </c>
      <c r="F1192" s="1" t="s">
        <v>168</v>
      </c>
      <c r="G1192" s="1" t="s">
        <v>12</v>
      </c>
      <c r="H1192" s="2">
        <v>42871</v>
      </c>
      <c r="I1192" s="2">
        <v>42967</v>
      </c>
      <c r="J1192" s="1">
        <v>54</v>
      </c>
      <c r="K1192" s="1">
        <f>YEAR(Table_sales_pipeline[[#This Row],[close_date]])</f>
        <v>2017</v>
      </c>
      <c r="L1192" s="1" t="str">
        <f>TEXT(Table_sales_pipeline[[#This Row],[close_date]],"MMMM")</f>
        <v>August</v>
      </c>
    </row>
    <row r="1193" spans="1:12" x14ac:dyDescent="0.3">
      <c r="A1193" s="1" t="s">
        <v>4554</v>
      </c>
      <c r="B1193" s="1" t="s">
        <v>49</v>
      </c>
      <c r="C1193" s="1" t="str">
        <f>VLOOKUP($B1193,Table_sales_teams[],2,FALSE)</f>
        <v>Summer Sewald</v>
      </c>
      <c r="D1193" s="1" t="str">
        <f>VLOOKUP($B1193,Table_sales_teams[],3,FALSE)</f>
        <v>West</v>
      </c>
      <c r="E1193" s="1" t="s">
        <v>10</v>
      </c>
      <c r="F1193" s="1" t="s">
        <v>390</v>
      </c>
      <c r="G1193" s="1" t="s">
        <v>23</v>
      </c>
      <c r="H1193" s="2">
        <v>42895</v>
      </c>
      <c r="I1193" s="2">
        <v>42966</v>
      </c>
      <c r="J1193" s="1">
        <v>0</v>
      </c>
      <c r="K1193" s="1">
        <f>YEAR(Table_sales_pipeline[[#This Row],[close_date]])</f>
        <v>2017</v>
      </c>
      <c r="L1193" s="1" t="str">
        <f>TEXT(Table_sales_pipeline[[#This Row],[close_date]],"MMMM")</f>
        <v>August</v>
      </c>
    </row>
    <row r="1194" spans="1:12" x14ac:dyDescent="0.3">
      <c r="A1194" s="1" t="s">
        <v>4584</v>
      </c>
      <c r="B1194" s="1" t="s">
        <v>133</v>
      </c>
      <c r="C1194" s="1" t="str">
        <f>VLOOKUP($B1194,Table_sales_teams[],2,FALSE)</f>
        <v>Dustin Brinkmann</v>
      </c>
      <c r="D1194" s="1" t="str">
        <f>VLOOKUP($B1194,Table_sales_teams[],3,FALSE)</f>
        <v>Central</v>
      </c>
      <c r="E1194" s="1" t="s">
        <v>21</v>
      </c>
      <c r="F1194" s="1" t="s">
        <v>78</v>
      </c>
      <c r="G1194" s="1" t="s">
        <v>12</v>
      </c>
      <c r="H1194" s="2">
        <v>42894</v>
      </c>
      <c r="I1194" s="2">
        <v>42964</v>
      </c>
      <c r="J1194" s="1">
        <v>566</v>
      </c>
      <c r="K1194" s="1">
        <f>YEAR(Table_sales_pipeline[[#This Row],[close_date]])</f>
        <v>2017</v>
      </c>
      <c r="L1194" s="1" t="str">
        <f>TEXT(Table_sales_pipeline[[#This Row],[close_date]],"MMMM")</f>
        <v>August</v>
      </c>
    </row>
    <row r="1195" spans="1:12" x14ac:dyDescent="0.3">
      <c r="A1195" s="1" t="s">
        <v>4594</v>
      </c>
      <c r="B1195" s="1" t="s">
        <v>71</v>
      </c>
      <c r="C1195" s="1" t="str">
        <f>VLOOKUP($B1195,Table_sales_teams[],2,FALSE)</f>
        <v>Celia Rouche</v>
      </c>
      <c r="D1195" s="1" t="str">
        <f>VLOOKUP($B1195,Table_sales_teams[],3,FALSE)</f>
        <v>West</v>
      </c>
      <c r="E1195" s="1" t="s">
        <v>36</v>
      </c>
      <c r="F1195" s="1" t="s">
        <v>264</v>
      </c>
      <c r="G1195" s="1" t="s">
        <v>23</v>
      </c>
      <c r="H1195" s="2">
        <v>42887</v>
      </c>
      <c r="I1195" s="2">
        <v>42950</v>
      </c>
      <c r="J1195" s="1">
        <v>0</v>
      </c>
      <c r="K1195" s="1">
        <f>YEAR(Table_sales_pipeline[[#This Row],[close_date]])</f>
        <v>2017</v>
      </c>
      <c r="L1195" s="1" t="str">
        <f>TEXT(Table_sales_pipeline[[#This Row],[close_date]],"MMMM")</f>
        <v>August</v>
      </c>
    </row>
    <row r="1196" spans="1:12" x14ac:dyDescent="0.3">
      <c r="A1196" s="1" t="s">
        <v>4614</v>
      </c>
      <c r="B1196" s="1" t="s">
        <v>34</v>
      </c>
      <c r="C1196" s="1" t="str">
        <f>VLOOKUP($B1196,Table_sales_teams[],2,FALSE)</f>
        <v>Summer Sewald</v>
      </c>
      <c r="D1196" s="1" t="str">
        <f>VLOOKUP($B1196,Table_sales_teams[],3,FALSE)</f>
        <v>West</v>
      </c>
      <c r="E1196" s="1" t="s">
        <v>15</v>
      </c>
      <c r="F1196" s="1" t="s">
        <v>218</v>
      </c>
      <c r="G1196" s="1" t="s">
        <v>12</v>
      </c>
      <c r="H1196" s="2">
        <v>42886</v>
      </c>
      <c r="I1196" s="2">
        <v>42959</v>
      </c>
      <c r="J1196" s="1">
        <v>53</v>
      </c>
      <c r="K1196" s="1">
        <f>YEAR(Table_sales_pipeline[[#This Row],[close_date]])</f>
        <v>2017</v>
      </c>
      <c r="L1196" s="1" t="str">
        <f>TEXT(Table_sales_pipeline[[#This Row],[close_date]],"MMMM")</f>
        <v>August</v>
      </c>
    </row>
    <row r="1197" spans="1:12" x14ac:dyDescent="0.3">
      <c r="A1197" s="1" t="s">
        <v>4620</v>
      </c>
      <c r="B1197" s="1" t="s">
        <v>75</v>
      </c>
      <c r="C1197" s="1" t="str">
        <f>VLOOKUP($B1197,Table_sales_teams[],2,FALSE)</f>
        <v>Rocco Neubert</v>
      </c>
      <c r="D1197" s="1" t="str">
        <f>VLOOKUP($B1197,Table_sales_teams[],3,FALSE)</f>
        <v>East</v>
      </c>
      <c r="E1197" s="1" t="s">
        <v>21</v>
      </c>
      <c r="F1197" s="1" t="s">
        <v>206</v>
      </c>
      <c r="G1197" s="1" t="s">
        <v>23</v>
      </c>
      <c r="H1197" s="2">
        <v>42934</v>
      </c>
      <c r="I1197" s="2">
        <v>42952</v>
      </c>
      <c r="J1197" s="1">
        <v>0</v>
      </c>
      <c r="K1197" s="1">
        <f>YEAR(Table_sales_pipeline[[#This Row],[close_date]])</f>
        <v>2017</v>
      </c>
      <c r="L1197" s="1" t="str">
        <f>TEXT(Table_sales_pipeline[[#This Row],[close_date]],"MMMM")</f>
        <v>August</v>
      </c>
    </row>
    <row r="1198" spans="1:12" x14ac:dyDescent="0.3">
      <c r="A1198" s="1" t="s">
        <v>7889</v>
      </c>
      <c r="B1198" s="1" t="s">
        <v>46</v>
      </c>
      <c r="C1198" s="1" t="str">
        <f>VLOOKUP($B1198,Table_sales_teams[],2,FALSE)</f>
        <v>Dustin Brinkmann</v>
      </c>
      <c r="D1198" s="1" t="str">
        <f>VLOOKUP($B1198,Table_sales_teams[],3,FALSE)</f>
        <v>Central</v>
      </c>
      <c r="E1198" s="1" t="s">
        <v>36</v>
      </c>
      <c r="F1198" s="1" t="s">
        <v>362</v>
      </c>
      <c r="G1198" s="1" t="s">
        <v>23</v>
      </c>
      <c r="H1198" s="2">
        <v>42959</v>
      </c>
      <c r="I1198" s="2">
        <v>42964</v>
      </c>
      <c r="J1198" s="1">
        <v>0</v>
      </c>
      <c r="K1198" s="1">
        <f>YEAR(Table_sales_pipeline[[#This Row],[close_date]])</f>
        <v>2017</v>
      </c>
      <c r="L1198" s="1" t="str">
        <f>TEXT(Table_sales_pipeline[[#This Row],[close_date]],"MMMM")</f>
        <v>August</v>
      </c>
    </row>
    <row r="1199" spans="1:12" x14ac:dyDescent="0.3">
      <c r="A1199" s="1" t="s">
        <v>7907</v>
      </c>
      <c r="B1199" s="1" t="s">
        <v>143</v>
      </c>
      <c r="C1199" s="1" t="str">
        <f>VLOOKUP($B1199,Table_sales_teams[],2,FALSE)</f>
        <v>Dustin Brinkmann</v>
      </c>
      <c r="D1199" s="1" t="str">
        <f>VLOOKUP($B1199,Table_sales_teams[],3,FALSE)</f>
        <v>Central</v>
      </c>
      <c r="E1199" s="1" t="s">
        <v>72</v>
      </c>
      <c r="F1199" s="1" t="s">
        <v>94</v>
      </c>
      <c r="G1199" s="1" t="s">
        <v>12</v>
      </c>
      <c r="H1199" s="2">
        <v>42911</v>
      </c>
      <c r="I1199" s="2">
        <v>42956</v>
      </c>
      <c r="J1199" s="1">
        <v>1128</v>
      </c>
      <c r="K1199" s="1">
        <f>YEAR(Table_sales_pipeline[[#This Row],[close_date]])</f>
        <v>2017</v>
      </c>
      <c r="L1199" s="1" t="str">
        <f>TEXT(Table_sales_pipeline[[#This Row],[close_date]],"MMMM")</f>
        <v>August</v>
      </c>
    </row>
    <row r="1200" spans="1:12" x14ac:dyDescent="0.3">
      <c r="A1200" s="1" t="s">
        <v>7930</v>
      </c>
      <c r="B1200" s="1" t="s">
        <v>9</v>
      </c>
      <c r="C1200" s="1" t="str">
        <f>VLOOKUP($B1200,Table_sales_teams[],2,FALSE)</f>
        <v>Melvin Marxen</v>
      </c>
      <c r="D1200" s="1" t="str">
        <f>VLOOKUP($B1200,Table_sales_teams[],3,FALSE)</f>
        <v>Central</v>
      </c>
      <c r="E1200" s="1" t="s">
        <v>10</v>
      </c>
      <c r="F1200" s="1" t="s">
        <v>94</v>
      </c>
      <c r="G1200" s="1" t="s">
        <v>23</v>
      </c>
      <c r="H1200" s="2">
        <v>42858</v>
      </c>
      <c r="I1200" s="2">
        <v>42955</v>
      </c>
      <c r="J1200" s="1">
        <v>0</v>
      </c>
      <c r="K1200" s="1">
        <f>YEAR(Table_sales_pipeline[[#This Row],[close_date]])</f>
        <v>2017</v>
      </c>
      <c r="L1200" s="1" t="str">
        <f>TEXT(Table_sales_pipeline[[#This Row],[close_date]],"MMMM")</f>
        <v>August</v>
      </c>
    </row>
    <row r="1201" spans="1:12" x14ac:dyDescent="0.3">
      <c r="A1201" s="1" t="s">
        <v>4688</v>
      </c>
      <c r="B1201" s="1" t="s">
        <v>80</v>
      </c>
      <c r="C1201" s="1" t="str">
        <f>VLOOKUP($B1201,Table_sales_teams[],2,FALSE)</f>
        <v>Rocco Neubert</v>
      </c>
      <c r="D1201" s="1" t="str">
        <f>VLOOKUP($B1201,Table_sales_teams[],3,FALSE)</f>
        <v>East</v>
      </c>
      <c r="E1201" s="1" t="s">
        <v>10</v>
      </c>
      <c r="F1201" s="1" t="s">
        <v>122</v>
      </c>
      <c r="G1201" s="1" t="s">
        <v>12</v>
      </c>
      <c r="H1201" s="2">
        <v>42891</v>
      </c>
      <c r="I1201" s="2">
        <v>42974</v>
      </c>
      <c r="J1201" s="1">
        <v>4994</v>
      </c>
      <c r="K1201" s="1">
        <f>YEAR(Table_sales_pipeline[[#This Row],[close_date]])</f>
        <v>2017</v>
      </c>
      <c r="L1201" s="1" t="str">
        <f>TEXT(Table_sales_pipeline[[#This Row],[close_date]],"MMMM")</f>
        <v>August</v>
      </c>
    </row>
    <row r="1202" spans="1:12" x14ac:dyDescent="0.3">
      <c r="A1202" s="1" t="s">
        <v>4693</v>
      </c>
      <c r="B1202" s="1" t="s">
        <v>154</v>
      </c>
      <c r="C1202" s="1" t="str">
        <f>VLOOKUP($B1202,Table_sales_teams[],2,FALSE)</f>
        <v>Melvin Marxen</v>
      </c>
      <c r="D1202" s="1" t="str">
        <f>VLOOKUP($B1202,Table_sales_teams[],3,FALSE)</f>
        <v>Central</v>
      </c>
      <c r="E1202" s="1" t="s">
        <v>15</v>
      </c>
      <c r="F1202" s="1" t="s">
        <v>290</v>
      </c>
      <c r="G1202" s="1" t="s">
        <v>23</v>
      </c>
      <c r="H1202" s="2">
        <v>42943</v>
      </c>
      <c r="I1202" s="2">
        <v>42948</v>
      </c>
      <c r="J1202" s="1">
        <v>0</v>
      </c>
      <c r="K1202" s="1">
        <f>YEAR(Table_sales_pipeline[[#This Row],[close_date]])</f>
        <v>2017</v>
      </c>
      <c r="L1202" s="1" t="str">
        <f>TEXT(Table_sales_pipeline[[#This Row],[close_date]],"MMMM")</f>
        <v>August</v>
      </c>
    </row>
    <row r="1203" spans="1:12" x14ac:dyDescent="0.3">
      <c r="A1203" s="1" t="s">
        <v>7968</v>
      </c>
      <c r="B1203" s="1" t="s">
        <v>97</v>
      </c>
      <c r="C1203" s="1" t="str">
        <f>VLOOKUP($B1203,Table_sales_teams[],2,FALSE)</f>
        <v>Celia Rouche</v>
      </c>
      <c r="D1203" s="1" t="str">
        <f>VLOOKUP($B1203,Table_sales_teams[],3,FALSE)</f>
        <v>West</v>
      </c>
      <c r="E1203" s="1" t="s">
        <v>36</v>
      </c>
      <c r="F1203" s="1" t="s">
        <v>470</v>
      </c>
      <c r="G1203" s="1" t="s">
        <v>12</v>
      </c>
      <c r="H1203" s="2">
        <v>42931</v>
      </c>
      <c r="I1203" s="2">
        <v>42974</v>
      </c>
      <c r="J1203" s="1">
        <v>2791</v>
      </c>
      <c r="K1203" s="1">
        <f>YEAR(Table_sales_pipeline[[#This Row],[close_date]])</f>
        <v>2017</v>
      </c>
      <c r="L1203" s="1" t="str">
        <f>TEXT(Table_sales_pipeline[[#This Row],[close_date]],"MMMM")</f>
        <v>August</v>
      </c>
    </row>
    <row r="1204" spans="1:12" x14ac:dyDescent="0.3">
      <c r="A1204" s="1" t="s">
        <v>4717</v>
      </c>
      <c r="B1204" s="1" t="s">
        <v>90</v>
      </c>
      <c r="C1204" s="1" t="str">
        <f>VLOOKUP($B1204,Table_sales_teams[],2,FALSE)</f>
        <v>Cara Losch</v>
      </c>
      <c r="D1204" s="1" t="str">
        <f>VLOOKUP($B1204,Table_sales_teams[],3,FALSE)</f>
        <v>East</v>
      </c>
      <c r="E1204" s="1" t="s">
        <v>15</v>
      </c>
      <c r="F1204" s="1" t="s">
        <v>102</v>
      </c>
      <c r="G1204" s="1" t="s">
        <v>23</v>
      </c>
      <c r="H1204" s="2">
        <v>42896</v>
      </c>
      <c r="I1204" s="2">
        <v>42969</v>
      </c>
      <c r="J1204" s="1">
        <v>0</v>
      </c>
      <c r="K1204" s="1">
        <f>YEAR(Table_sales_pipeline[[#This Row],[close_date]])</f>
        <v>2017</v>
      </c>
      <c r="L1204" s="1" t="str">
        <f>TEXT(Table_sales_pipeline[[#This Row],[close_date]],"MMMM")</f>
        <v>August</v>
      </c>
    </row>
    <row r="1205" spans="1:12" x14ac:dyDescent="0.3">
      <c r="A1205" s="1" t="s">
        <v>4729</v>
      </c>
      <c r="B1205" s="1" t="s">
        <v>34</v>
      </c>
      <c r="C1205" s="1" t="str">
        <f>VLOOKUP($B1205,Table_sales_teams[],2,FALSE)</f>
        <v>Summer Sewald</v>
      </c>
      <c r="D1205" s="1" t="str">
        <f>VLOOKUP($B1205,Table_sales_teams[],3,FALSE)</f>
        <v>West</v>
      </c>
      <c r="E1205" s="1" t="s">
        <v>72</v>
      </c>
      <c r="F1205" s="1" t="s">
        <v>272</v>
      </c>
      <c r="G1205" s="1" t="s">
        <v>12</v>
      </c>
      <c r="H1205" s="2">
        <v>42877</v>
      </c>
      <c r="I1205" s="2">
        <v>42955</v>
      </c>
      <c r="J1205" s="1">
        <v>1088</v>
      </c>
      <c r="K1205" s="1">
        <f>YEAR(Table_sales_pipeline[[#This Row],[close_date]])</f>
        <v>2017</v>
      </c>
      <c r="L1205" s="1" t="str">
        <f>TEXT(Table_sales_pipeline[[#This Row],[close_date]],"MMMM")</f>
        <v>August</v>
      </c>
    </row>
    <row r="1206" spans="1:12" x14ac:dyDescent="0.3">
      <c r="A1206" s="1" t="s">
        <v>4752</v>
      </c>
      <c r="B1206" s="1" t="s">
        <v>49</v>
      </c>
      <c r="C1206" s="1" t="str">
        <f>VLOOKUP($B1206,Table_sales_teams[],2,FALSE)</f>
        <v>Summer Sewald</v>
      </c>
      <c r="D1206" s="1" t="str">
        <f>VLOOKUP($B1206,Table_sales_teams[],3,FALSE)</f>
        <v>West</v>
      </c>
      <c r="E1206" s="1" t="s">
        <v>21</v>
      </c>
      <c r="F1206" s="1" t="s">
        <v>212</v>
      </c>
      <c r="G1206" s="1" t="s">
        <v>23</v>
      </c>
      <c r="H1206" s="2">
        <v>42892</v>
      </c>
      <c r="I1206" s="2">
        <v>42948</v>
      </c>
      <c r="J1206" s="1">
        <v>0</v>
      </c>
      <c r="K1206" s="1">
        <f>YEAR(Table_sales_pipeline[[#This Row],[close_date]])</f>
        <v>2017</v>
      </c>
      <c r="L1206" s="1" t="str">
        <f>TEXT(Table_sales_pipeline[[#This Row],[close_date]],"MMMM")</f>
        <v>August</v>
      </c>
    </row>
    <row r="1207" spans="1:12" x14ac:dyDescent="0.3">
      <c r="A1207" s="1" t="s">
        <v>4757</v>
      </c>
      <c r="B1207" s="1" t="s">
        <v>86</v>
      </c>
      <c r="C1207" s="1" t="str">
        <f>VLOOKUP($B1207,Table_sales_teams[],2,FALSE)</f>
        <v>Celia Rouche</v>
      </c>
      <c r="D1207" s="1" t="str">
        <f>VLOOKUP($B1207,Table_sales_teams[],3,FALSE)</f>
        <v>West</v>
      </c>
      <c r="E1207" s="1" t="s">
        <v>72</v>
      </c>
      <c r="F1207" s="1" t="s">
        <v>212</v>
      </c>
      <c r="G1207" s="1" t="s">
        <v>12</v>
      </c>
      <c r="H1207" s="2">
        <v>42870</v>
      </c>
      <c r="I1207" s="2">
        <v>42972</v>
      </c>
      <c r="J1207" s="1">
        <v>959</v>
      </c>
      <c r="K1207" s="1">
        <f>YEAR(Table_sales_pipeline[[#This Row],[close_date]])</f>
        <v>2017</v>
      </c>
      <c r="L1207" s="1" t="str">
        <f>TEXT(Table_sales_pipeline[[#This Row],[close_date]],"MMMM")</f>
        <v>August</v>
      </c>
    </row>
    <row r="1208" spans="1:12" x14ac:dyDescent="0.3">
      <c r="A1208" s="1" t="s">
        <v>4769</v>
      </c>
      <c r="B1208" s="1" t="s">
        <v>101</v>
      </c>
      <c r="C1208" s="1" t="str">
        <f>VLOOKUP($B1208,Table_sales_teams[],2,FALSE)</f>
        <v>Dustin Brinkmann</v>
      </c>
      <c r="D1208" s="1" t="str">
        <f>VLOOKUP($B1208,Table_sales_teams[],3,FALSE)</f>
        <v>Central</v>
      </c>
      <c r="E1208" s="1" t="s">
        <v>72</v>
      </c>
      <c r="F1208" s="1" t="s">
        <v>11</v>
      </c>
      <c r="G1208" s="1" t="s">
        <v>12</v>
      </c>
      <c r="H1208" s="2">
        <v>42963</v>
      </c>
      <c r="I1208" s="2">
        <v>42976</v>
      </c>
      <c r="J1208" s="1">
        <v>1084</v>
      </c>
      <c r="K1208" s="1">
        <f>YEAR(Table_sales_pipeline[[#This Row],[close_date]])</f>
        <v>2017</v>
      </c>
      <c r="L1208" s="1" t="str">
        <f>TEXT(Table_sales_pipeline[[#This Row],[close_date]],"MMMM")</f>
        <v>August</v>
      </c>
    </row>
    <row r="1209" spans="1:12" x14ac:dyDescent="0.3">
      <c r="A1209" s="1" t="s">
        <v>4789</v>
      </c>
      <c r="B1209" s="1" t="s">
        <v>20</v>
      </c>
      <c r="C1209" s="1" t="str">
        <f>VLOOKUP($B1209,Table_sales_teams[],2,FALSE)</f>
        <v>Melvin Marxen</v>
      </c>
      <c r="D1209" s="1" t="str">
        <f>VLOOKUP($B1209,Table_sales_teams[],3,FALSE)</f>
        <v>Central</v>
      </c>
      <c r="E1209" s="1" t="s">
        <v>43</v>
      </c>
      <c r="F1209" s="1" t="s">
        <v>176</v>
      </c>
      <c r="G1209" s="1" t="s">
        <v>23</v>
      </c>
      <c r="H1209" s="2">
        <v>42934</v>
      </c>
      <c r="I1209" s="2">
        <v>42954</v>
      </c>
      <c r="J1209" s="1">
        <v>0</v>
      </c>
      <c r="K1209" s="1">
        <f>YEAR(Table_sales_pipeline[[#This Row],[close_date]])</f>
        <v>2017</v>
      </c>
      <c r="L1209" s="1" t="str">
        <f>TEXT(Table_sales_pipeline[[#This Row],[close_date]],"MMMM")</f>
        <v>August</v>
      </c>
    </row>
    <row r="1210" spans="1:12" x14ac:dyDescent="0.3">
      <c r="A1210" s="1" t="s">
        <v>4793</v>
      </c>
      <c r="B1210" s="1" t="s">
        <v>9</v>
      </c>
      <c r="C1210" s="1" t="str">
        <f>VLOOKUP($B1210,Table_sales_teams[],2,FALSE)</f>
        <v>Melvin Marxen</v>
      </c>
      <c r="D1210" s="1" t="str">
        <f>VLOOKUP($B1210,Table_sales_teams[],3,FALSE)</f>
        <v>Central</v>
      </c>
      <c r="E1210" s="1" t="s">
        <v>36</v>
      </c>
      <c r="F1210" s="1" t="s">
        <v>193</v>
      </c>
      <c r="G1210" s="1" t="s">
        <v>12</v>
      </c>
      <c r="H1210" s="2">
        <v>42868</v>
      </c>
      <c r="I1210" s="2">
        <v>42962</v>
      </c>
      <c r="J1210" s="1">
        <v>3290</v>
      </c>
      <c r="K1210" s="1">
        <f>YEAR(Table_sales_pipeline[[#This Row],[close_date]])</f>
        <v>2017</v>
      </c>
      <c r="L1210" s="1" t="str">
        <f>TEXT(Table_sales_pipeline[[#This Row],[close_date]],"MMMM")</f>
        <v>August</v>
      </c>
    </row>
    <row r="1211" spans="1:12" x14ac:dyDescent="0.3">
      <c r="A1211" s="1" t="s">
        <v>8056</v>
      </c>
      <c r="B1211" s="1" t="s">
        <v>172</v>
      </c>
      <c r="C1211" s="1" t="str">
        <f>VLOOKUP($B1211,Table_sales_teams[],2,FALSE)</f>
        <v>Melvin Marxen</v>
      </c>
      <c r="D1211" s="1" t="str">
        <f>VLOOKUP($B1211,Table_sales_teams[],3,FALSE)</f>
        <v>Central</v>
      </c>
      <c r="E1211" s="1" t="s">
        <v>15</v>
      </c>
      <c r="F1211" s="1" t="s">
        <v>134</v>
      </c>
      <c r="G1211" s="1" t="s">
        <v>23</v>
      </c>
      <c r="H1211" s="2">
        <v>42864</v>
      </c>
      <c r="I1211" s="2">
        <v>42969</v>
      </c>
      <c r="J1211" s="1">
        <v>0</v>
      </c>
      <c r="K1211" s="1">
        <f>YEAR(Table_sales_pipeline[[#This Row],[close_date]])</f>
        <v>2017</v>
      </c>
      <c r="L1211" s="1" t="str">
        <f>TEXT(Table_sales_pipeline[[#This Row],[close_date]],"MMMM")</f>
        <v>August</v>
      </c>
    </row>
    <row r="1212" spans="1:12" x14ac:dyDescent="0.3">
      <c r="A1212" s="1" t="s">
        <v>4806</v>
      </c>
      <c r="B1212" s="1" t="s">
        <v>75</v>
      </c>
      <c r="C1212" s="1" t="str">
        <f>VLOOKUP($B1212,Table_sales_teams[],2,FALSE)</f>
        <v>Rocco Neubert</v>
      </c>
      <c r="D1212" s="1" t="str">
        <f>VLOOKUP($B1212,Table_sales_teams[],3,FALSE)</f>
        <v>East</v>
      </c>
      <c r="E1212" s="1" t="s">
        <v>43</v>
      </c>
      <c r="F1212" s="1" t="s">
        <v>384</v>
      </c>
      <c r="G1212" s="1" t="s">
        <v>12</v>
      </c>
      <c r="H1212" s="2">
        <v>42949</v>
      </c>
      <c r="I1212" s="2">
        <v>42961</v>
      </c>
      <c r="J1212" s="1">
        <v>6284</v>
      </c>
      <c r="K1212" s="1">
        <f>YEAR(Table_sales_pipeline[[#This Row],[close_date]])</f>
        <v>2017</v>
      </c>
      <c r="L1212" s="1" t="str">
        <f>TEXT(Table_sales_pipeline[[#This Row],[close_date]],"MMMM")</f>
        <v>August</v>
      </c>
    </row>
    <row r="1213" spans="1:12" x14ac:dyDescent="0.3">
      <c r="A1213" s="1" t="s">
        <v>4848</v>
      </c>
      <c r="B1213" s="1" t="s">
        <v>115</v>
      </c>
      <c r="C1213" s="1" t="str">
        <f>VLOOKUP($B1213,Table_sales_teams[],2,FALSE)</f>
        <v>Rocco Neubert</v>
      </c>
      <c r="D1213" s="1" t="str">
        <f>VLOOKUP($B1213,Table_sales_teams[],3,FALSE)</f>
        <v>East</v>
      </c>
      <c r="E1213" s="1" t="s">
        <v>72</v>
      </c>
      <c r="F1213" s="1" t="s">
        <v>233</v>
      </c>
      <c r="G1213" s="1" t="s">
        <v>23</v>
      </c>
      <c r="H1213" s="2">
        <v>42917</v>
      </c>
      <c r="I1213" s="2">
        <v>42962</v>
      </c>
      <c r="J1213" s="1">
        <v>0</v>
      </c>
      <c r="K1213" s="1">
        <f>YEAR(Table_sales_pipeline[[#This Row],[close_date]])</f>
        <v>2017</v>
      </c>
      <c r="L1213" s="1" t="str">
        <f>TEXT(Table_sales_pipeline[[#This Row],[close_date]],"MMMM")</f>
        <v>August</v>
      </c>
    </row>
    <row r="1214" spans="1:12" x14ac:dyDescent="0.3">
      <c r="A1214" s="1" t="s">
        <v>4862</v>
      </c>
      <c r="B1214" s="1" t="s">
        <v>28</v>
      </c>
      <c r="C1214" s="1" t="str">
        <f>VLOOKUP($B1214,Table_sales_teams[],2,FALSE)</f>
        <v>Cara Losch</v>
      </c>
      <c r="D1214" s="1" t="str">
        <f>VLOOKUP($B1214,Table_sales_teams[],3,FALSE)</f>
        <v>East</v>
      </c>
      <c r="E1214" s="1" t="s">
        <v>15</v>
      </c>
      <c r="F1214" s="1" t="s">
        <v>76</v>
      </c>
      <c r="G1214" s="1" t="s">
        <v>23</v>
      </c>
      <c r="H1214" s="2">
        <v>42896</v>
      </c>
      <c r="I1214" s="2">
        <v>42974</v>
      </c>
      <c r="J1214" s="1">
        <v>0</v>
      </c>
      <c r="K1214" s="1">
        <f>YEAR(Table_sales_pipeline[[#This Row],[close_date]])</f>
        <v>2017</v>
      </c>
      <c r="L1214" s="1" t="str">
        <f>TEXT(Table_sales_pipeline[[#This Row],[close_date]],"MMMM")</f>
        <v>August</v>
      </c>
    </row>
    <row r="1215" spans="1:12" x14ac:dyDescent="0.3">
      <c r="A1215" s="1" t="s">
        <v>4865</v>
      </c>
      <c r="B1215" s="1" t="s">
        <v>39</v>
      </c>
      <c r="C1215" s="1" t="str">
        <f>VLOOKUP($B1215,Table_sales_teams[],2,FALSE)</f>
        <v>Rocco Neubert</v>
      </c>
      <c r="D1215" s="1" t="str">
        <f>VLOOKUP($B1215,Table_sales_teams[],3,FALSE)</f>
        <v>East</v>
      </c>
      <c r="E1215" s="1" t="s">
        <v>43</v>
      </c>
      <c r="F1215" s="1" t="s">
        <v>384</v>
      </c>
      <c r="G1215" s="1" t="s">
        <v>23</v>
      </c>
      <c r="H1215" s="2">
        <v>42869</v>
      </c>
      <c r="I1215" s="2">
        <v>42961</v>
      </c>
      <c r="J1215" s="1">
        <v>0</v>
      </c>
      <c r="K1215" s="1">
        <f>YEAR(Table_sales_pipeline[[#This Row],[close_date]])</f>
        <v>2017</v>
      </c>
      <c r="L1215" s="1" t="str">
        <f>TEXT(Table_sales_pipeline[[#This Row],[close_date]],"MMMM")</f>
        <v>August</v>
      </c>
    </row>
    <row r="1216" spans="1:12" x14ac:dyDescent="0.3">
      <c r="A1216" s="1" t="s">
        <v>4872</v>
      </c>
      <c r="B1216" s="1" t="s">
        <v>84</v>
      </c>
      <c r="C1216" s="1" t="str">
        <f>VLOOKUP($B1216,Table_sales_teams[],2,FALSE)</f>
        <v>Melvin Marxen</v>
      </c>
      <c r="D1216" s="1" t="str">
        <f>VLOOKUP($B1216,Table_sales_teams[],3,FALSE)</f>
        <v>Central</v>
      </c>
      <c r="E1216" s="1" t="s">
        <v>72</v>
      </c>
      <c r="F1216" s="1" t="s">
        <v>112</v>
      </c>
      <c r="G1216" s="1" t="s">
        <v>23</v>
      </c>
      <c r="H1216" s="2">
        <v>42884</v>
      </c>
      <c r="I1216" s="2">
        <v>42976</v>
      </c>
      <c r="J1216" s="1">
        <v>0</v>
      </c>
      <c r="K1216" s="1">
        <f>YEAR(Table_sales_pipeline[[#This Row],[close_date]])</f>
        <v>2017</v>
      </c>
      <c r="L1216" s="1" t="str">
        <f>TEXT(Table_sales_pipeline[[#This Row],[close_date]],"MMMM")</f>
        <v>August</v>
      </c>
    </row>
    <row r="1217" spans="1:12" x14ac:dyDescent="0.3">
      <c r="A1217" s="1" t="s">
        <v>4920</v>
      </c>
      <c r="B1217" s="1" t="s">
        <v>14</v>
      </c>
      <c r="C1217" s="1" t="str">
        <f>VLOOKUP($B1217,Table_sales_teams[],2,FALSE)</f>
        <v>Dustin Brinkmann</v>
      </c>
      <c r="D1217" s="1" t="str">
        <f>VLOOKUP($B1217,Table_sales_teams[],3,FALSE)</f>
        <v>Central</v>
      </c>
      <c r="E1217" s="1" t="s">
        <v>15</v>
      </c>
      <c r="F1217" s="1" t="s">
        <v>16</v>
      </c>
      <c r="G1217" s="1" t="s">
        <v>12</v>
      </c>
      <c r="H1217" s="2">
        <v>42882</v>
      </c>
      <c r="I1217" s="2">
        <v>42968</v>
      </c>
      <c r="J1217" s="1">
        <v>57</v>
      </c>
      <c r="K1217" s="1">
        <f>YEAR(Table_sales_pipeline[[#This Row],[close_date]])</f>
        <v>2017</v>
      </c>
      <c r="L1217" s="1" t="str">
        <f>TEXT(Table_sales_pipeline[[#This Row],[close_date]],"MMMM")</f>
        <v>August</v>
      </c>
    </row>
    <row r="1218" spans="1:12" x14ac:dyDescent="0.3">
      <c r="A1218" s="1" t="s">
        <v>4932</v>
      </c>
      <c r="B1218" s="1" t="s">
        <v>14</v>
      </c>
      <c r="C1218" s="1" t="str">
        <f>VLOOKUP($B1218,Table_sales_teams[],2,FALSE)</f>
        <v>Dustin Brinkmann</v>
      </c>
      <c r="D1218" s="1" t="str">
        <f>VLOOKUP($B1218,Table_sales_teams[],3,FALSE)</f>
        <v>Central</v>
      </c>
      <c r="E1218" s="1" t="s">
        <v>21</v>
      </c>
      <c r="F1218" s="1" t="s">
        <v>437</v>
      </c>
      <c r="G1218" s="1" t="s">
        <v>12</v>
      </c>
      <c r="H1218" s="2">
        <v>42921</v>
      </c>
      <c r="I1218" s="2">
        <v>42975</v>
      </c>
      <c r="J1218" s="1">
        <v>522</v>
      </c>
      <c r="K1218" s="1">
        <f>YEAR(Table_sales_pipeline[[#This Row],[close_date]])</f>
        <v>2017</v>
      </c>
      <c r="L1218" s="1" t="str">
        <f>TEXT(Table_sales_pipeline[[#This Row],[close_date]],"MMMM")</f>
        <v>August</v>
      </c>
    </row>
    <row r="1219" spans="1:12" x14ac:dyDescent="0.3">
      <c r="A1219" s="1" t="s">
        <v>4933</v>
      </c>
      <c r="B1219" s="1" t="s">
        <v>86</v>
      </c>
      <c r="C1219" s="1" t="str">
        <f>VLOOKUP($B1219,Table_sales_teams[],2,FALSE)</f>
        <v>Celia Rouche</v>
      </c>
      <c r="D1219" s="1" t="str">
        <f>VLOOKUP($B1219,Table_sales_teams[],3,FALSE)</f>
        <v>West</v>
      </c>
      <c r="E1219" s="1" t="s">
        <v>15</v>
      </c>
      <c r="F1219" s="1" t="s">
        <v>328</v>
      </c>
      <c r="G1219" s="1" t="s">
        <v>12</v>
      </c>
      <c r="H1219" s="2">
        <v>42958</v>
      </c>
      <c r="I1219" s="2">
        <v>42963</v>
      </c>
      <c r="J1219" s="1">
        <v>56</v>
      </c>
      <c r="K1219" s="1">
        <f>YEAR(Table_sales_pipeline[[#This Row],[close_date]])</f>
        <v>2017</v>
      </c>
      <c r="L1219" s="1" t="str">
        <f>TEXT(Table_sales_pipeline[[#This Row],[close_date]],"MMMM")</f>
        <v>August</v>
      </c>
    </row>
    <row r="1220" spans="1:12" x14ac:dyDescent="0.3">
      <c r="A1220" s="1" t="s">
        <v>4946</v>
      </c>
      <c r="B1220" s="1" t="s">
        <v>242</v>
      </c>
      <c r="C1220" s="1" t="str">
        <f>VLOOKUP($B1220,Table_sales_teams[],2,FALSE)</f>
        <v>Summer Sewald</v>
      </c>
      <c r="D1220" s="1" t="str">
        <f>VLOOKUP($B1220,Table_sales_teams[],3,FALSE)</f>
        <v>West</v>
      </c>
      <c r="E1220" s="1" t="s">
        <v>21</v>
      </c>
      <c r="F1220" s="1" t="s">
        <v>125</v>
      </c>
      <c r="G1220" s="1" t="s">
        <v>12</v>
      </c>
      <c r="H1220" s="2">
        <v>42910</v>
      </c>
      <c r="I1220" s="2">
        <v>42968</v>
      </c>
      <c r="J1220" s="1">
        <v>562</v>
      </c>
      <c r="K1220" s="1">
        <f>YEAR(Table_sales_pipeline[[#This Row],[close_date]])</f>
        <v>2017</v>
      </c>
      <c r="L1220" s="1" t="str">
        <f>TEXT(Table_sales_pipeline[[#This Row],[close_date]],"MMMM")</f>
        <v>August</v>
      </c>
    </row>
    <row r="1221" spans="1:12" x14ac:dyDescent="0.3">
      <c r="A1221" s="1" t="s">
        <v>4952</v>
      </c>
      <c r="B1221" s="1" t="s">
        <v>25</v>
      </c>
      <c r="C1221" s="1" t="str">
        <f>VLOOKUP($B1221,Table_sales_teams[],2,FALSE)</f>
        <v>Summer Sewald</v>
      </c>
      <c r="D1221" s="1" t="str">
        <f>VLOOKUP($B1221,Table_sales_teams[],3,FALSE)</f>
        <v>West</v>
      </c>
      <c r="E1221" s="1" t="s">
        <v>21</v>
      </c>
      <c r="F1221" s="1" t="s">
        <v>92</v>
      </c>
      <c r="G1221" s="1" t="s">
        <v>12</v>
      </c>
      <c r="H1221" s="2">
        <v>42924</v>
      </c>
      <c r="I1221" s="2">
        <v>42976</v>
      </c>
      <c r="J1221" s="1">
        <v>587</v>
      </c>
      <c r="K1221" s="1">
        <f>YEAR(Table_sales_pipeline[[#This Row],[close_date]])</f>
        <v>2017</v>
      </c>
      <c r="L1221" s="1" t="str">
        <f>TEXT(Table_sales_pipeline[[#This Row],[close_date]],"MMMM")</f>
        <v>August</v>
      </c>
    </row>
    <row r="1222" spans="1:12" x14ac:dyDescent="0.3">
      <c r="A1222" s="1" t="s">
        <v>4955</v>
      </c>
      <c r="B1222" s="1" t="s">
        <v>28</v>
      </c>
      <c r="C1222" s="1" t="str">
        <f>VLOOKUP($B1222,Table_sales_teams[],2,FALSE)</f>
        <v>Cara Losch</v>
      </c>
      <c r="D1222" s="1" t="str">
        <f>VLOOKUP($B1222,Table_sales_teams[],3,FALSE)</f>
        <v>East</v>
      </c>
      <c r="E1222" s="1" t="s">
        <v>21</v>
      </c>
      <c r="F1222" s="1" t="s">
        <v>304</v>
      </c>
      <c r="G1222" s="1" t="s">
        <v>23</v>
      </c>
      <c r="H1222" s="2">
        <v>42868</v>
      </c>
      <c r="I1222" s="2">
        <v>42955</v>
      </c>
      <c r="J1222" s="1">
        <v>0</v>
      </c>
      <c r="K1222" s="1">
        <f>YEAR(Table_sales_pipeline[[#This Row],[close_date]])</f>
        <v>2017</v>
      </c>
      <c r="L1222" s="1" t="str">
        <f>TEXT(Table_sales_pipeline[[#This Row],[close_date]],"MMMM")</f>
        <v>August</v>
      </c>
    </row>
    <row r="1223" spans="1:12" x14ac:dyDescent="0.3">
      <c r="A1223" s="1" t="s">
        <v>4964</v>
      </c>
      <c r="B1223" s="1" t="s">
        <v>46</v>
      </c>
      <c r="C1223" s="1" t="str">
        <f>VLOOKUP($B1223,Table_sales_teams[],2,FALSE)</f>
        <v>Dustin Brinkmann</v>
      </c>
      <c r="D1223" s="1" t="str">
        <f>VLOOKUP($B1223,Table_sales_teams[],3,FALSE)</f>
        <v>Central</v>
      </c>
      <c r="E1223" s="1" t="s">
        <v>36</v>
      </c>
      <c r="F1223" s="1" t="s">
        <v>112</v>
      </c>
      <c r="G1223" s="1" t="s">
        <v>23</v>
      </c>
      <c r="H1223" s="2">
        <v>42881</v>
      </c>
      <c r="I1223" s="2">
        <v>42956</v>
      </c>
      <c r="J1223" s="1">
        <v>0</v>
      </c>
      <c r="K1223" s="1">
        <f>YEAR(Table_sales_pipeline[[#This Row],[close_date]])</f>
        <v>2017</v>
      </c>
      <c r="L1223" s="1" t="str">
        <f>TEXT(Table_sales_pipeline[[#This Row],[close_date]],"MMMM")</f>
        <v>August</v>
      </c>
    </row>
    <row r="1224" spans="1:12" x14ac:dyDescent="0.3">
      <c r="A1224" s="1" t="s">
        <v>8217</v>
      </c>
      <c r="B1224" s="1" t="s">
        <v>143</v>
      </c>
      <c r="C1224" s="1" t="str">
        <f>VLOOKUP($B1224,Table_sales_teams[],2,FALSE)</f>
        <v>Dustin Brinkmann</v>
      </c>
      <c r="D1224" s="1" t="str">
        <f>VLOOKUP($B1224,Table_sales_teams[],3,FALSE)</f>
        <v>Central</v>
      </c>
      <c r="E1224" s="1" t="s">
        <v>43</v>
      </c>
      <c r="F1224" s="1" t="s">
        <v>52</v>
      </c>
      <c r="G1224" s="1" t="s">
        <v>23</v>
      </c>
      <c r="H1224" s="2">
        <v>42886</v>
      </c>
      <c r="I1224" s="2">
        <v>42952</v>
      </c>
      <c r="J1224" s="1">
        <v>0</v>
      </c>
      <c r="K1224" s="1">
        <f>YEAR(Table_sales_pipeline[[#This Row],[close_date]])</f>
        <v>2017</v>
      </c>
      <c r="L1224" s="1" t="str">
        <f>TEXT(Table_sales_pipeline[[#This Row],[close_date]],"MMMM")</f>
        <v>August</v>
      </c>
    </row>
    <row r="1225" spans="1:12" x14ac:dyDescent="0.3">
      <c r="A1225" s="1" t="s">
        <v>5002</v>
      </c>
      <c r="B1225" s="1" t="s">
        <v>49</v>
      </c>
      <c r="C1225" s="1" t="str">
        <f>VLOOKUP($B1225,Table_sales_teams[],2,FALSE)</f>
        <v>Summer Sewald</v>
      </c>
      <c r="D1225" s="1" t="str">
        <f>VLOOKUP($B1225,Table_sales_teams[],3,FALSE)</f>
        <v>West</v>
      </c>
      <c r="E1225" s="1" t="s">
        <v>21</v>
      </c>
      <c r="F1225" s="1" t="s">
        <v>64</v>
      </c>
      <c r="G1225" s="1" t="s">
        <v>12</v>
      </c>
      <c r="H1225" s="2">
        <v>42960</v>
      </c>
      <c r="I1225" s="2">
        <v>42965</v>
      </c>
      <c r="J1225" s="1">
        <v>573</v>
      </c>
      <c r="K1225" s="1">
        <f>YEAR(Table_sales_pipeline[[#This Row],[close_date]])</f>
        <v>2017</v>
      </c>
      <c r="L1225" s="1" t="str">
        <f>TEXT(Table_sales_pipeline[[#This Row],[close_date]],"MMMM")</f>
        <v>August</v>
      </c>
    </row>
    <row r="1226" spans="1:12" x14ac:dyDescent="0.3">
      <c r="A1226" s="1" t="s">
        <v>5020</v>
      </c>
      <c r="B1226" s="1" t="s">
        <v>75</v>
      </c>
      <c r="C1226" s="1" t="str">
        <f>VLOOKUP($B1226,Table_sales_teams[],2,FALSE)</f>
        <v>Rocco Neubert</v>
      </c>
      <c r="D1226" s="1" t="str">
        <f>VLOOKUP($B1226,Table_sales_teams[],3,FALSE)</f>
        <v>East</v>
      </c>
      <c r="E1226" s="1" t="s">
        <v>72</v>
      </c>
      <c r="F1226" s="1" t="s">
        <v>180</v>
      </c>
      <c r="G1226" s="1" t="s">
        <v>12</v>
      </c>
      <c r="H1226" s="2">
        <v>42946</v>
      </c>
      <c r="I1226" s="2">
        <v>42957</v>
      </c>
      <c r="J1226" s="1">
        <v>1097</v>
      </c>
      <c r="K1226" s="1">
        <f>YEAR(Table_sales_pipeline[[#This Row],[close_date]])</f>
        <v>2017</v>
      </c>
      <c r="L1226" s="1" t="str">
        <f>TEXT(Table_sales_pipeline[[#This Row],[close_date]],"MMMM")</f>
        <v>August</v>
      </c>
    </row>
    <row r="1227" spans="1:12" x14ac:dyDescent="0.3">
      <c r="A1227" s="1" t="s">
        <v>5045</v>
      </c>
      <c r="B1227" s="1" t="s">
        <v>97</v>
      </c>
      <c r="C1227" s="1" t="str">
        <f>VLOOKUP($B1227,Table_sales_teams[],2,FALSE)</f>
        <v>Celia Rouche</v>
      </c>
      <c r="D1227" s="1" t="str">
        <f>VLOOKUP($B1227,Table_sales_teams[],3,FALSE)</f>
        <v>West</v>
      </c>
      <c r="E1227" s="1" t="s">
        <v>10</v>
      </c>
      <c r="F1227" s="1" t="s">
        <v>125</v>
      </c>
      <c r="G1227" s="1" t="s">
        <v>12</v>
      </c>
      <c r="H1227" s="2">
        <v>42880</v>
      </c>
      <c r="I1227" s="2">
        <v>42961</v>
      </c>
      <c r="J1227" s="1">
        <v>4738</v>
      </c>
      <c r="K1227" s="1">
        <f>YEAR(Table_sales_pipeline[[#This Row],[close_date]])</f>
        <v>2017</v>
      </c>
      <c r="L1227" s="1" t="str">
        <f>TEXT(Table_sales_pipeline[[#This Row],[close_date]],"MMMM")</f>
        <v>August</v>
      </c>
    </row>
    <row r="1228" spans="1:12" x14ac:dyDescent="0.3">
      <c r="A1228" s="1" t="s">
        <v>5055</v>
      </c>
      <c r="B1228" s="1" t="s">
        <v>187</v>
      </c>
      <c r="C1228" s="1" t="str">
        <f>VLOOKUP($B1228,Table_sales_teams[],2,FALSE)</f>
        <v>Summer Sewald</v>
      </c>
      <c r="D1228" s="1" t="str">
        <f>VLOOKUP($B1228,Table_sales_teams[],3,FALSE)</f>
        <v>West</v>
      </c>
      <c r="E1228" s="1" t="s">
        <v>21</v>
      </c>
      <c r="F1228" s="1" t="s">
        <v>159</v>
      </c>
      <c r="G1228" s="1" t="s">
        <v>23</v>
      </c>
      <c r="H1228" s="2">
        <v>42871</v>
      </c>
      <c r="I1228" s="2">
        <v>42969</v>
      </c>
      <c r="J1228" s="1">
        <v>0</v>
      </c>
      <c r="K1228" s="1">
        <f>YEAR(Table_sales_pipeline[[#This Row],[close_date]])</f>
        <v>2017</v>
      </c>
      <c r="L1228" s="1" t="str">
        <f>TEXT(Table_sales_pipeline[[#This Row],[close_date]],"MMMM")</f>
        <v>August</v>
      </c>
    </row>
    <row r="1229" spans="1:12" x14ac:dyDescent="0.3">
      <c r="A1229" s="1" t="s">
        <v>5089</v>
      </c>
      <c r="B1229" s="1" t="s">
        <v>187</v>
      </c>
      <c r="C1229" s="1" t="str">
        <f>VLOOKUP($B1229,Table_sales_teams[],2,FALSE)</f>
        <v>Summer Sewald</v>
      </c>
      <c r="D1229" s="1" t="str">
        <f>VLOOKUP($B1229,Table_sales_teams[],3,FALSE)</f>
        <v>West</v>
      </c>
      <c r="E1229" s="1" t="s">
        <v>21</v>
      </c>
      <c r="F1229" s="1" t="s">
        <v>50</v>
      </c>
      <c r="G1229" s="1" t="s">
        <v>12</v>
      </c>
      <c r="H1229" s="2">
        <v>42943</v>
      </c>
      <c r="I1229" s="2">
        <v>42957</v>
      </c>
      <c r="J1229" s="1">
        <v>514</v>
      </c>
      <c r="K1229" s="1">
        <f>YEAR(Table_sales_pipeline[[#This Row],[close_date]])</f>
        <v>2017</v>
      </c>
      <c r="L1229" s="1" t="str">
        <f>TEXT(Table_sales_pipeline[[#This Row],[close_date]],"MMMM")</f>
        <v>August</v>
      </c>
    </row>
    <row r="1230" spans="1:12" x14ac:dyDescent="0.3">
      <c r="A1230" s="1" t="s">
        <v>5097</v>
      </c>
      <c r="B1230" s="1" t="s">
        <v>75</v>
      </c>
      <c r="C1230" s="1" t="str">
        <f>VLOOKUP($B1230,Table_sales_teams[],2,FALSE)</f>
        <v>Rocco Neubert</v>
      </c>
      <c r="D1230" s="1" t="str">
        <f>VLOOKUP($B1230,Table_sales_teams[],3,FALSE)</f>
        <v>East</v>
      </c>
      <c r="E1230" s="1" t="s">
        <v>10</v>
      </c>
      <c r="F1230" s="1" t="s">
        <v>155</v>
      </c>
      <c r="G1230" s="1" t="s">
        <v>23</v>
      </c>
      <c r="H1230" s="2">
        <v>42927</v>
      </c>
      <c r="I1230" s="2">
        <v>42965</v>
      </c>
      <c r="J1230" s="1">
        <v>0</v>
      </c>
      <c r="K1230" s="1">
        <f>YEAR(Table_sales_pipeline[[#This Row],[close_date]])</f>
        <v>2017</v>
      </c>
      <c r="L1230" s="1" t="str">
        <f>TEXT(Table_sales_pipeline[[#This Row],[close_date]],"MMMM")</f>
        <v>August</v>
      </c>
    </row>
    <row r="1231" spans="1:12" x14ac:dyDescent="0.3">
      <c r="A1231" s="1" t="s">
        <v>5122</v>
      </c>
      <c r="B1231" s="1" t="s">
        <v>84</v>
      </c>
      <c r="C1231" s="1" t="str">
        <f>VLOOKUP($B1231,Table_sales_teams[],2,FALSE)</f>
        <v>Melvin Marxen</v>
      </c>
      <c r="D1231" s="1" t="str">
        <f>VLOOKUP($B1231,Table_sales_teams[],3,FALSE)</f>
        <v>Central</v>
      </c>
      <c r="E1231" s="1" t="s">
        <v>72</v>
      </c>
      <c r="F1231" s="1" t="s">
        <v>159</v>
      </c>
      <c r="G1231" s="1" t="s">
        <v>12</v>
      </c>
      <c r="H1231" s="2">
        <v>42906</v>
      </c>
      <c r="I1231" s="2">
        <v>42967</v>
      </c>
      <c r="J1231" s="1">
        <v>1132</v>
      </c>
      <c r="K1231" s="1">
        <f>YEAR(Table_sales_pipeline[[#This Row],[close_date]])</f>
        <v>2017</v>
      </c>
      <c r="L1231" s="1" t="str">
        <f>TEXT(Table_sales_pipeline[[#This Row],[close_date]],"MMMM")</f>
        <v>August</v>
      </c>
    </row>
    <row r="1232" spans="1:12" x14ac:dyDescent="0.3">
      <c r="A1232" s="1" t="s">
        <v>5125</v>
      </c>
      <c r="B1232" s="1" t="s">
        <v>101</v>
      </c>
      <c r="C1232" s="1" t="str">
        <f>VLOOKUP($B1232,Table_sales_teams[],2,FALSE)</f>
        <v>Dustin Brinkmann</v>
      </c>
      <c r="D1232" s="1" t="str">
        <f>VLOOKUP($B1232,Table_sales_teams[],3,FALSE)</f>
        <v>Central</v>
      </c>
      <c r="E1232" s="1" t="s">
        <v>15</v>
      </c>
      <c r="F1232" s="1" t="s">
        <v>59</v>
      </c>
      <c r="G1232" s="1" t="s">
        <v>23</v>
      </c>
      <c r="H1232" s="2">
        <v>42933</v>
      </c>
      <c r="I1232" s="2">
        <v>42950</v>
      </c>
      <c r="J1232" s="1">
        <v>0</v>
      </c>
      <c r="K1232" s="1">
        <f>YEAR(Table_sales_pipeline[[#This Row],[close_date]])</f>
        <v>2017</v>
      </c>
      <c r="L1232" s="1" t="str">
        <f>TEXT(Table_sales_pipeline[[#This Row],[close_date]],"MMMM")</f>
        <v>August</v>
      </c>
    </row>
    <row r="1233" spans="1:12" x14ac:dyDescent="0.3">
      <c r="A1233" s="1" t="s">
        <v>5129</v>
      </c>
      <c r="B1233" s="1" t="s">
        <v>14</v>
      </c>
      <c r="C1233" s="1" t="str">
        <f>VLOOKUP($B1233,Table_sales_teams[],2,FALSE)</f>
        <v>Dustin Brinkmann</v>
      </c>
      <c r="D1233" s="1" t="str">
        <f>VLOOKUP($B1233,Table_sales_teams[],3,FALSE)</f>
        <v>Central</v>
      </c>
      <c r="E1233" s="1" t="s">
        <v>36</v>
      </c>
      <c r="F1233" s="1" t="s">
        <v>239</v>
      </c>
      <c r="G1233" s="1" t="s">
        <v>23</v>
      </c>
      <c r="H1233" s="2">
        <v>42899</v>
      </c>
      <c r="I1233" s="2">
        <v>42967</v>
      </c>
      <c r="J1233" s="1">
        <v>0</v>
      </c>
      <c r="K1233" s="1">
        <f>YEAR(Table_sales_pipeline[[#This Row],[close_date]])</f>
        <v>2017</v>
      </c>
      <c r="L1233" s="1" t="str">
        <f>TEXT(Table_sales_pipeline[[#This Row],[close_date]],"MMMM")</f>
        <v>August</v>
      </c>
    </row>
    <row r="1234" spans="1:12" x14ac:dyDescent="0.3">
      <c r="A1234" s="1" t="s">
        <v>5134</v>
      </c>
      <c r="B1234" s="1" t="s">
        <v>49</v>
      </c>
      <c r="C1234" s="1" t="str">
        <f>VLOOKUP($B1234,Table_sales_teams[],2,FALSE)</f>
        <v>Summer Sewald</v>
      </c>
      <c r="D1234" s="1" t="str">
        <f>VLOOKUP($B1234,Table_sales_teams[],3,FALSE)</f>
        <v>West</v>
      </c>
      <c r="E1234" s="1" t="s">
        <v>43</v>
      </c>
      <c r="F1234" s="1" t="s">
        <v>125</v>
      </c>
      <c r="G1234" s="1" t="s">
        <v>12</v>
      </c>
      <c r="H1234" s="2">
        <v>42882</v>
      </c>
      <c r="I1234" s="2">
        <v>42951</v>
      </c>
      <c r="J1234" s="1">
        <v>5312</v>
      </c>
      <c r="K1234" s="1">
        <f>YEAR(Table_sales_pipeline[[#This Row],[close_date]])</f>
        <v>2017</v>
      </c>
      <c r="L1234" s="1" t="str">
        <f>TEXT(Table_sales_pipeline[[#This Row],[close_date]],"MMMM")</f>
        <v>August</v>
      </c>
    </row>
    <row r="1235" spans="1:12" x14ac:dyDescent="0.3">
      <c r="A1235" s="1" t="s">
        <v>5143</v>
      </c>
      <c r="B1235" s="1" t="s">
        <v>14</v>
      </c>
      <c r="C1235" s="1" t="str">
        <f>VLOOKUP($B1235,Table_sales_teams[],2,FALSE)</f>
        <v>Dustin Brinkmann</v>
      </c>
      <c r="D1235" s="1" t="str">
        <f>VLOOKUP($B1235,Table_sales_teams[],3,FALSE)</f>
        <v>Central</v>
      </c>
      <c r="E1235" s="1" t="s">
        <v>15</v>
      </c>
      <c r="F1235" s="1" t="s">
        <v>296</v>
      </c>
      <c r="G1235" s="1" t="s">
        <v>12</v>
      </c>
      <c r="H1235" s="2">
        <v>42904</v>
      </c>
      <c r="I1235" s="2">
        <v>42976</v>
      </c>
      <c r="J1235" s="1">
        <v>61</v>
      </c>
      <c r="K1235" s="1">
        <f>YEAR(Table_sales_pipeline[[#This Row],[close_date]])</f>
        <v>2017</v>
      </c>
      <c r="L1235" s="1" t="str">
        <f>TEXT(Table_sales_pipeline[[#This Row],[close_date]],"MMMM")</f>
        <v>August</v>
      </c>
    </row>
    <row r="1236" spans="1:12" x14ac:dyDescent="0.3">
      <c r="A1236" s="1" t="s">
        <v>8411</v>
      </c>
      <c r="B1236" s="1" t="s">
        <v>14</v>
      </c>
      <c r="C1236" s="1" t="str">
        <f>VLOOKUP($B1236,Table_sales_teams[],2,FALSE)</f>
        <v>Dustin Brinkmann</v>
      </c>
      <c r="D1236" s="1" t="str">
        <f>VLOOKUP($B1236,Table_sales_teams[],3,FALSE)</f>
        <v>Central</v>
      </c>
      <c r="E1236" s="1" t="s">
        <v>15</v>
      </c>
      <c r="F1236" s="1" t="s">
        <v>94</v>
      </c>
      <c r="G1236" s="1" t="s">
        <v>12</v>
      </c>
      <c r="H1236" s="2">
        <v>42858</v>
      </c>
      <c r="I1236" s="2">
        <v>42948</v>
      </c>
      <c r="J1236" s="1">
        <v>53</v>
      </c>
      <c r="K1236" s="1">
        <f>YEAR(Table_sales_pipeline[[#This Row],[close_date]])</f>
        <v>2017</v>
      </c>
      <c r="L1236" s="1" t="str">
        <f>TEXT(Table_sales_pipeline[[#This Row],[close_date]],"MMMM")</f>
        <v>August</v>
      </c>
    </row>
    <row r="1237" spans="1:12" x14ac:dyDescent="0.3">
      <c r="A1237" s="1" t="s">
        <v>5145</v>
      </c>
      <c r="B1237" s="1" t="s">
        <v>187</v>
      </c>
      <c r="C1237" s="1" t="str">
        <f>VLOOKUP($B1237,Table_sales_teams[],2,FALSE)</f>
        <v>Summer Sewald</v>
      </c>
      <c r="D1237" s="1" t="str">
        <f>VLOOKUP($B1237,Table_sales_teams[],3,FALSE)</f>
        <v>West</v>
      </c>
      <c r="E1237" s="1" t="s">
        <v>72</v>
      </c>
      <c r="F1237" s="1" t="s">
        <v>159</v>
      </c>
      <c r="G1237" s="1" t="s">
        <v>12</v>
      </c>
      <c r="H1237" s="2">
        <v>42863</v>
      </c>
      <c r="I1237" s="2">
        <v>42957</v>
      </c>
      <c r="J1237" s="1">
        <v>768</v>
      </c>
      <c r="K1237" s="1">
        <f>YEAR(Table_sales_pipeline[[#This Row],[close_date]])</f>
        <v>2017</v>
      </c>
      <c r="L1237" s="1" t="str">
        <f>TEXT(Table_sales_pipeline[[#This Row],[close_date]],"MMMM")</f>
        <v>August</v>
      </c>
    </row>
    <row r="1238" spans="1:12" x14ac:dyDescent="0.3">
      <c r="A1238" s="1" t="s">
        <v>5147</v>
      </c>
      <c r="B1238" s="1" t="s">
        <v>84</v>
      </c>
      <c r="C1238" s="1" t="str">
        <f>VLOOKUP($B1238,Table_sales_teams[],2,FALSE)</f>
        <v>Melvin Marxen</v>
      </c>
      <c r="D1238" s="1" t="str">
        <f>VLOOKUP($B1238,Table_sales_teams[],3,FALSE)</f>
        <v>Central</v>
      </c>
      <c r="E1238" s="1" t="s">
        <v>43</v>
      </c>
      <c r="F1238" s="1" t="s">
        <v>437</v>
      </c>
      <c r="G1238" s="1" t="s">
        <v>12</v>
      </c>
      <c r="H1238" s="2">
        <v>42845</v>
      </c>
      <c r="I1238" s="2">
        <v>42950</v>
      </c>
      <c r="J1238" s="1">
        <v>5203</v>
      </c>
      <c r="K1238" s="1">
        <f>YEAR(Table_sales_pipeline[[#This Row],[close_date]])</f>
        <v>2017</v>
      </c>
      <c r="L1238" s="1" t="str">
        <f>TEXT(Table_sales_pipeline[[#This Row],[close_date]],"MMMM")</f>
        <v>August</v>
      </c>
    </row>
    <row r="1239" spans="1:12" x14ac:dyDescent="0.3">
      <c r="A1239" s="1" t="s">
        <v>5151</v>
      </c>
      <c r="B1239" s="1" t="s">
        <v>90</v>
      </c>
      <c r="C1239" s="1" t="str">
        <f>VLOOKUP($B1239,Table_sales_teams[],2,FALSE)</f>
        <v>Cara Losch</v>
      </c>
      <c r="D1239" s="1" t="str">
        <f>VLOOKUP($B1239,Table_sales_teams[],3,FALSE)</f>
        <v>East</v>
      </c>
      <c r="E1239" s="1" t="s">
        <v>43</v>
      </c>
      <c r="F1239" s="1" t="s">
        <v>118</v>
      </c>
      <c r="G1239" s="1" t="s">
        <v>23</v>
      </c>
      <c r="H1239" s="2">
        <v>42917</v>
      </c>
      <c r="I1239" s="2">
        <v>42953</v>
      </c>
      <c r="J1239" s="1">
        <v>0</v>
      </c>
      <c r="K1239" s="1">
        <f>YEAR(Table_sales_pipeline[[#This Row],[close_date]])</f>
        <v>2017</v>
      </c>
      <c r="L1239" s="1" t="str">
        <f>TEXT(Table_sales_pipeline[[#This Row],[close_date]],"MMMM")</f>
        <v>August</v>
      </c>
    </row>
    <row r="1240" spans="1:12" x14ac:dyDescent="0.3">
      <c r="A1240" s="1" t="s">
        <v>8424</v>
      </c>
      <c r="B1240" s="1" t="s">
        <v>154</v>
      </c>
      <c r="C1240" s="1" t="str">
        <f>VLOOKUP($B1240,Table_sales_teams[],2,FALSE)</f>
        <v>Melvin Marxen</v>
      </c>
      <c r="D1240" s="1" t="str">
        <f>VLOOKUP($B1240,Table_sales_teams[],3,FALSE)</f>
        <v>Central</v>
      </c>
      <c r="E1240" s="1" t="s">
        <v>43</v>
      </c>
      <c r="F1240" s="1" t="s">
        <v>362</v>
      </c>
      <c r="G1240" s="1" t="s">
        <v>23</v>
      </c>
      <c r="H1240" s="2">
        <v>42962</v>
      </c>
      <c r="I1240" s="2">
        <v>42974</v>
      </c>
      <c r="J1240" s="1">
        <v>0</v>
      </c>
      <c r="K1240" s="1">
        <f>YEAR(Table_sales_pipeline[[#This Row],[close_date]])</f>
        <v>2017</v>
      </c>
      <c r="L1240" s="1" t="str">
        <f>TEXT(Table_sales_pipeline[[#This Row],[close_date]],"MMMM")</f>
        <v>August</v>
      </c>
    </row>
    <row r="1241" spans="1:12" x14ac:dyDescent="0.3">
      <c r="A1241" s="1" t="s">
        <v>5156</v>
      </c>
      <c r="B1241" s="1" t="s">
        <v>216</v>
      </c>
      <c r="C1241" s="1" t="str">
        <f>VLOOKUP($B1241,Table_sales_teams[],2,FALSE)</f>
        <v>Celia Rouche</v>
      </c>
      <c r="D1241" s="1" t="str">
        <f>VLOOKUP($B1241,Table_sales_teams[],3,FALSE)</f>
        <v>West</v>
      </c>
      <c r="E1241" s="1" t="s">
        <v>21</v>
      </c>
      <c r="F1241" s="1" t="s">
        <v>168</v>
      </c>
      <c r="G1241" s="1" t="s">
        <v>12</v>
      </c>
      <c r="H1241" s="2">
        <v>42879</v>
      </c>
      <c r="I1241" s="2">
        <v>42953</v>
      </c>
      <c r="J1241" s="1">
        <v>647</v>
      </c>
      <c r="K1241" s="1">
        <f>YEAR(Table_sales_pipeline[[#This Row],[close_date]])</f>
        <v>2017</v>
      </c>
      <c r="L1241" s="1" t="str">
        <f>TEXT(Table_sales_pipeline[[#This Row],[close_date]],"MMMM")</f>
        <v>August</v>
      </c>
    </row>
    <row r="1242" spans="1:12" x14ac:dyDescent="0.3">
      <c r="A1242" s="1" t="s">
        <v>5194</v>
      </c>
      <c r="B1242" s="1" t="s">
        <v>9</v>
      </c>
      <c r="C1242" s="1" t="str">
        <f>VLOOKUP($B1242,Table_sales_teams[],2,FALSE)</f>
        <v>Melvin Marxen</v>
      </c>
      <c r="D1242" s="1" t="str">
        <f>VLOOKUP($B1242,Table_sales_teams[],3,FALSE)</f>
        <v>Central</v>
      </c>
      <c r="E1242" s="1" t="s">
        <v>72</v>
      </c>
      <c r="F1242" s="1" t="s">
        <v>296</v>
      </c>
      <c r="G1242" s="1" t="s">
        <v>12</v>
      </c>
      <c r="H1242" s="2">
        <v>42962</v>
      </c>
      <c r="I1242" s="2">
        <v>42972</v>
      </c>
      <c r="J1242" s="1">
        <v>1104</v>
      </c>
      <c r="K1242" s="1">
        <f>YEAR(Table_sales_pipeline[[#This Row],[close_date]])</f>
        <v>2017</v>
      </c>
      <c r="L1242" s="1" t="str">
        <f>TEXT(Table_sales_pipeline[[#This Row],[close_date]],"MMMM")</f>
        <v>August</v>
      </c>
    </row>
    <row r="1243" spans="1:12" x14ac:dyDescent="0.3">
      <c r="A1243" s="1" t="s">
        <v>5224</v>
      </c>
      <c r="B1243" s="1" t="s">
        <v>115</v>
      </c>
      <c r="C1243" s="1" t="str">
        <f>VLOOKUP($B1243,Table_sales_teams[],2,FALSE)</f>
        <v>Rocco Neubert</v>
      </c>
      <c r="D1243" s="1" t="str">
        <f>VLOOKUP($B1243,Table_sales_teams[],3,FALSE)</f>
        <v>East</v>
      </c>
      <c r="E1243" s="1" t="s">
        <v>43</v>
      </c>
      <c r="F1243" s="1" t="s">
        <v>233</v>
      </c>
      <c r="G1243" s="1" t="s">
        <v>23</v>
      </c>
      <c r="H1243" s="2">
        <v>42965</v>
      </c>
      <c r="I1243" s="2">
        <v>42973</v>
      </c>
      <c r="J1243" s="1">
        <v>0</v>
      </c>
      <c r="K1243" s="1">
        <f>YEAR(Table_sales_pipeline[[#This Row],[close_date]])</f>
        <v>2017</v>
      </c>
      <c r="L1243" s="1" t="str">
        <f>TEXT(Table_sales_pipeline[[#This Row],[close_date]],"MMMM")</f>
        <v>August</v>
      </c>
    </row>
    <row r="1244" spans="1:12" x14ac:dyDescent="0.3">
      <c r="A1244" s="1" t="s">
        <v>5250</v>
      </c>
      <c r="B1244" s="1" t="s">
        <v>154</v>
      </c>
      <c r="C1244" s="1" t="str">
        <f>VLOOKUP($B1244,Table_sales_teams[],2,FALSE)</f>
        <v>Melvin Marxen</v>
      </c>
      <c r="D1244" s="1" t="str">
        <f>VLOOKUP($B1244,Table_sales_teams[],3,FALSE)</f>
        <v>Central</v>
      </c>
      <c r="E1244" s="1" t="s">
        <v>36</v>
      </c>
      <c r="F1244" s="1" t="s">
        <v>59</v>
      </c>
      <c r="G1244" s="1" t="s">
        <v>12</v>
      </c>
      <c r="H1244" s="2">
        <v>42939</v>
      </c>
      <c r="I1244" s="2">
        <v>42949</v>
      </c>
      <c r="J1244" s="1">
        <v>3367</v>
      </c>
      <c r="K1244" s="1">
        <f>YEAR(Table_sales_pipeline[[#This Row],[close_date]])</f>
        <v>2017</v>
      </c>
      <c r="L1244" s="1" t="str">
        <f>TEXT(Table_sales_pipeline[[#This Row],[close_date]],"MMMM")</f>
        <v>August</v>
      </c>
    </row>
    <row r="1245" spans="1:12" x14ac:dyDescent="0.3">
      <c r="A1245" s="1" t="s">
        <v>5256</v>
      </c>
      <c r="B1245" s="1" t="s">
        <v>84</v>
      </c>
      <c r="C1245" s="1" t="str">
        <f>VLOOKUP($B1245,Table_sales_teams[],2,FALSE)</f>
        <v>Melvin Marxen</v>
      </c>
      <c r="D1245" s="1" t="str">
        <f>VLOOKUP($B1245,Table_sales_teams[],3,FALSE)</f>
        <v>Central</v>
      </c>
      <c r="E1245" s="1" t="s">
        <v>21</v>
      </c>
      <c r="F1245" s="1" t="s">
        <v>239</v>
      </c>
      <c r="G1245" s="1" t="s">
        <v>23</v>
      </c>
      <c r="H1245" s="2">
        <v>42899</v>
      </c>
      <c r="I1245" s="2">
        <v>42970</v>
      </c>
      <c r="J1245" s="1">
        <v>0</v>
      </c>
      <c r="K1245" s="1">
        <f>YEAR(Table_sales_pipeline[[#This Row],[close_date]])</f>
        <v>2017</v>
      </c>
      <c r="L1245" s="1" t="str">
        <f>TEXT(Table_sales_pipeline[[#This Row],[close_date]],"MMMM")</f>
        <v>August</v>
      </c>
    </row>
    <row r="1246" spans="1:12" x14ac:dyDescent="0.3">
      <c r="A1246" s="1" t="s">
        <v>5277</v>
      </c>
      <c r="B1246" s="1" t="s">
        <v>187</v>
      </c>
      <c r="C1246" s="1" t="str">
        <f>VLOOKUP($B1246,Table_sales_teams[],2,FALSE)</f>
        <v>Summer Sewald</v>
      </c>
      <c r="D1246" s="1" t="str">
        <f>VLOOKUP($B1246,Table_sales_teams[],3,FALSE)</f>
        <v>West</v>
      </c>
      <c r="E1246" s="1" t="s">
        <v>21</v>
      </c>
      <c r="F1246" s="1" t="s">
        <v>92</v>
      </c>
      <c r="G1246" s="1" t="s">
        <v>23</v>
      </c>
      <c r="H1246" s="2">
        <v>42885</v>
      </c>
      <c r="I1246" s="2">
        <v>42952</v>
      </c>
      <c r="J1246" s="1">
        <v>0</v>
      </c>
      <c r="K1246" s="1">
        <f>YEAR(Table_sales_pipeline[[#This Row],[close_date]])</f>
        <v>2017</v>
      </c>
      <c r="L1246" s="1" t="str">
        <f>TEXT(Table_sales_pipeline[[#This Row],[close_date]],"MMMM")</f>
        <v>August</v>
      </c>
    </row>
    <row r="1247" spans="1:12" x14ac:dyDescent="0.3">
      <c r="A1247" s="1" t="s">
        <v>5303</v>
      </c>
      <c r="B1247" s="1" t="s">
        <v>133</v>
      </c>
      <c r="C1247" s="1" t="str">
        <f>VLOOKUP($B1247,Table_sales_teams[],2,FALSE)</f>
        <v>Dustin Brinkmann</v>
      </c>
      <c r="D1247" s="1" t="str">
        <f>VLOOKUP($B1247,Table_sales_teams[],3,FALSE)</f>
        <v>Central</v>
      </c>
      <c r="E1247" s="1" t="s">
        <v>21</v>
      </c>
      <c r="F1247" s="1" t="s">
        <v>159</v>
      </c>
      <c r="G1247" s="1" t="s">
        <v>23</v>
      </c>
      <c r="H1247" s="2">
        <v>42850</v>
      </c>
      <c r="I1247" s="2">
        <v>42963</v>
      </c>
      <c r="J1247" s="1">
        <v>0</v>
      </c>
      <c r="K1247" s="1">
        <f>YEAR(Table_sales_pipeline[[#This Row],[close_date]])</f>
        <v>2017</v>
      </c>
      <c r="L1247" s="1" t="str">
        <f>TEXT(Table_sales_pipeline[[#This Row],[close_date]],"MMMM")</f>
        <v>August</v>
      </c>
    </row>
    <row r="1248" spans="1:12" x14ac:dyDescent="0.3">
      <c r="A1248" s="1" t="s">
        <v>5306</v>
      </c>
      <c r="B1248" s="1" t="s">
        <v>97</v>
      </c>
      <c r="C1248" s="1" t="str">
        <f>VLOOKUP($B1248,Table_sales_teams[],2,FALSE)</f>
        <v>Celia Rouche</v>
      </c>
      <c r="D1248" s="1" t="str">
        <f>VLOOKUP($B1248,Table_sales_teams[],3,FALSE)</f>
        <v>West</v>
      </c>
      <c r="E1248" s="1" t="s">
        <v>72</v>
      </c>
      <c r="F1248" s="1" t="s">
        <v>261</v>
      </c>
      <c r="G1248" s="1" t="s">
        <v>12</v>
      </c>
      <c r="H1248" s="2">
        <v>42958</v>
      </c>
      <c r="I1248" s="2">
        <v>42961</v>
      </c>
      <c r="J1248" s="1">
        <v>1105</v>
      </c>
      <c r="K1248" s="1">
        <f>YEAR(Table_sales_pipeline[[#This Row],[close_date]])</f>
        <v>2017</v>
      </c>
      <c r="L1248" s="1" t="str">
        <f>TEXT(Table_sales_pipeline[[#This Row],[close_date]],"MMMM")</f>
        <v>August</v>
      </c>
    </row>
    <row r="1249" spans="1:12" x14ac:dyDescent="0.3">
      <c r="A1249" s="1" t="s">
        <v>8563</v>
      </c>
      <c r="B1249" s="1" t="s">
        <v>14</v>
      </c>
      <c r="C1249" s="1" t="str">
        <f>VLOOKUP($B1249,Table_sales_teams[],2,FALSE)</f>
        <v>Dustin Brinkmann</v>
      </c>
      <c r="D1249" s="1" t="str">
        <f>VLOOKUP($B1249,Table_sales_teams[],3,FALSE)</f>
        <v>Central</v>
      </c>
      <c r="E1249" s="1" t="s">
        <v>36</v>
      </c>
      <c r="F1249" s="1" t="s">
        <v>362</v>
      </c>
      <c r="G1249" s="1" t="s">
        <v>12</v>
      </c>
      <c r="H1249" s="2">
        <v>42895</v>
      </c>
      <c r="I1249" s="2">
        <v>42962</v>
      </c>
      <c r="J1249" s="1">
        <v>3470</v>
      </c>
      <c r="K1249" s="1">
        <f>YEAR(Table_sales_pipeline[[#This Row],[close_date]])</f>
        <v>2017</v>
      </c>
      <c r="L1249" s="1" t="str">
        <f>TEXT(Table_sales_pipeline[[#This Row],[close_date]],"MMMM")</f>
        <v>August</v>
      </c>
    </row>
    <row r="1250" spans="1:12" x14ac:dyDescent="0.3">
      <c r="A1250" s="1" t="s">
        <v>5307</v>
      </c>
      <c r="B1250" s="1" t="s">
        <v>187</v>
      </c>
      <c r="C1250" s="1" t="str">
        <f>VLOOKUP($B1250,Table_sales_teams[],2,FALSE)</f>
        <v>Summer Sewald</v>
      </c>
      <c r="D1250" s="1" t="str">
        <f>VLOOKUP($B1250,Table_sales_teams[],3,FALSE)</f>
        <v>West</v>
      </c>
      <c r="E1250" s="1" t="s">
        <v>15</v>
      </c>
      <c r="F1250" s="1" t="s">
        <v>212</v>
      </c>
      <c r="G1250" s="1" t="s">
        <v>12</v>
      </c>
      <c r="H1250" s="2">
        <v>42907</v>
      </c>
      <c r="I1250" s="2">
        <v>42958</v>
      </c>
      <c r="J1250" s="1">
        <v>56</v>
      </c>
      <c r="K1250" s="1">
        <f>YEAR(Table_sales_pipeline[[#This Row],[close_date]])</f>
        <v>2017</v>
      </c>
      <c r="L1250" s="1" t="str">
        <f>TEXT(Table_sales_pipeline[[#This Row],[close_date]],"MMMM")</f>
        <v>August</v>
      </c>
    </row>
    <row r="1251" spans="1:12" x14ac:dyDescent="0.3">
      <c r="A1251" s="1" t="s">
        <v>5310</v>
      </c>
      <c r="B1251" s="1" t="s">
        <v>34</v>
      </c>
      <c r="C1251" s="1" t="str">
        <f>VLOOKUP($B1251,Table_sales_teams[],2,FALSE)</f>
        <v>Summer Sewald</v>
      </c>
      <c r="D1251" s="1" t="str">
        <f>VLOOKUP($B1251,Table_sales_teams[],3,FALSE)</f>
        <v>West</v>
      </c>
      <c r="E1251" s="1" t="s">
        <v>10</v>
      </c>
      <c r="F1251" s="1" t="s">
        <v>331</v>
      </c>
      <c r="G1251" s="1" t="s">
        <v>12</v>
      </c>
      <c r="H1251" s="2">
        <v>42918</v>
      </c>
      <c r="I1251" s="2">
        <v>42973</v>
      </c>
      <c r="J1251" s="1">
        <v>4655</v>
      </c>
      <c r="K1251" s="1">
        <f>YEAR(Table_sales_pipeline[[#This Row],[close_date]])</f>
        <v>2017</v>
      </c>
      <c r="L1251" s="1" t="str">
        <f>TEXT(Table_sales_pipeline[[#This Row],[close_date]],"MMMM")</f>
        <v>August</v>
      </c>
    </row>
    <row r="1252" spans="1:12" x14ac:dyDescent="0.3">
      <c r="A1252" s="1" t="s">
        <v>5315</v>
      </c>
      <c r="B1252" s="1" t="s">
        <v>9</v>
      </c>
      <c r="C1252" s="1" t="str">
        <f>VLOOKUP($B1252,Table_sales_teams[],2,FALSE)</f>
        <v>Melvin Marxen</v>
      </c>
      <c r="D1252" s="1" t="str">
        <f>VLOOKUP($B1252,Table_sales_teams[],3,FALSE)</f>
        <v>Central</v>
      </c>
      <c r="E1252" s="1" t="s">
        <v>10</v>
      </c>
      <c r="F1252" s="1" t="s">
        <v>296</v>
      </c>
      <c r="G1252" s="1" t="s">
        <v>23</v>
      </c>
      <c r="H1252" s="2">
        <v>42934</v>
      </c>
      <c r="I1252" s="2">
        <v>42977</v>
      </c>
      <c r="J1252" s="1">
        <v>0</v>
      </c>
      <c r="K1252" s="1">
        <f>YEAR(Table_sales_pipeline[[#This Row],[close_date]])</f>
        <v>2017</v>
      </c>
      <c r="L1252" s="1" t="str">
        <f>TEXT(Table_sales_pipeline[[#This Row],[close_date]],"MMMM")</f>
        <v>August</v>
      </c>
    </row>
    <row r="1253" spans="1:12" x14ac:dyDescent="0.3">
      <c r="A1253" s="1" t="s">
        <v>5323</v>
      </c>
      <c r="B1253" s="1" t="s">
        <v>14</v>
      </c>
      <c r="C1253" s="1" t="str">
        <f>VLOOKUP($B1253,Table_sales_teams[],2,FALSE)</f>
        <v>Dustin Brinkmann</v>
      </c>
      <c r="D1253" s="1" t="str">
        <f>VLOOKUP($B1253,Table_sales_teams[],3,FALSE)</f>
        <v>Central</v>
      </c>
      <c r="E1253" s="1" t="s">
        <v>15</v>
      </c>
      <c r="F1253" s="1" t="s">
        <v>131</v>
      </c>
      <c r="G1253" s="1" t="s">
        <v>12</v>
      </c>
      <c r="H1253" s="2">
        <v>42955</v>
      </c>
      <c r="I1253" s="2">
        <v>42965</v>
      </c>
      <c r="J1253" s="1">
        <v>53</v>
      </c>
      <c r="K1253" s="1">
        <f>YEAR(Table_sales_pipeline[[#This Row],[close_date]])</f>
        <v>2017</v>
      </c>
      <c r="L1253" s="1" t="str">
        <f>TEXT(Table_sales_pipeline[[#This Row],[close_date]],"MMMM")</f>
        <v>August</v>
      </c>
    </row>
    <row r="1254" spans="1:12" x14ac:dyDescent="0.3">
      <c r="A1254" s="1" t="s">
        <v>5328</v>
      </c>
      <c r="B1254" s="1" t="s">
        <v>133</v>
      </c>
      <c r="C1254" s="1" t="str">
        <f>VLOOKUP($B1254,Table_sales_teams[],2,FALSE)</f>
        <v>Dustin Brinkmann</v>
      </c>
      <c r="D1254" s="1" t="str">
        <f>VLOOKUP($B1254,Table_sales_teams[],3,FALSE)</f>
        <v>Central</v>
      </c>
      <c r="E1254" s="1" t="s">
        <v>15</v>
      </c>
      <c r="F1254" s="1" t="s">
        <v>258</v>
      </c>
      <c r="G1254" s="1" t="s">
        <v>23</v>
      </c>
      <c r="H1254" s="2">
        <v>42915</v>
      </c>
      <c r="I1254" s="2">
        <v>42978</v>
      </c>
      <c r="J1254" s="1">
        <v>0</v>
      </c>
      <c r="K1254" s="1">
        <f>YEAR(Table_sales_pipeline[[#This Row],[close_date]])</f>
        <v>2017</v>
      </c>
      <c r="L1254" s="1" t="str">
        <f>TEXT(Table_sales_pipeline[[#This Row],[close_date]],"MMMM")</f>
        <v>August</v>
      </c>
    </row>
    <row r="1255" spans="1:12" x14ac:dyDescent="0.3">
      <c r="A1255" s="1" t="s">
        <v>5341</v>
      </c>
      <c r="B1255" s="1" t="s">
        <v>9</v>
      </c>
      <c r="C1255" s="1" t="str">
        <f>VLOOKUP($B1255,Table_sales_teams[],2,FALSE)</f>
        <v>Melvin Marxen</v>
      </c>
      <c r="D1255" s="1" t="str">
        <f>VLOOKUP($B1255,Table_sales_teams[],3,FALSE)</f>
        <v>Central</v>
      </c>
      <c r="E1255" s="1" t="s">
        <v>10</v>
      </c>
      <c r="F1255" s="1" t="s">
        <v>258</v>
      </c>
      <c r="G1255" s="1" t="s">
        <v>12</v>
      </c>
      <c r="H1255" s="2">
        <v>42849</v>
      </c>
      <c r="I1255" s="2">
        <v>42962</v>
      </c>
      <c r="J1255" s="1">
        <v>5191</v>
      </c>
      <c r="K1255" s="1">
        <f>YEAR(Table_sales_pipeline[[#This Row],[close_date]])</f>
        <v>2017</v>
      </c>
      <c r="L1255" s="1" t="str">
        <f>TEXT(Table_sales_pipeline[[#This Row],[close_date]],"MMMM")</f>
        <v>August</v>
      </c>
    </row>
    <row r="1256" spans="1:12" x14ac:dyDescent="0.3">
      <c r="A1256" s="1" t="s">
        <v>5390</v>
      </c>
      <c r="B1256" s="1" t="s">
        <v>39</v>
      </c>
      <c r="C1256" s="1" t="str">
        <f>VLOOKUP($B1256,Table_sales_teams[],2,FALSE)</f>
        <v>Rocco Neubert</v>
      </c>
      <c r="D1256" s="1" t="str">
        <f>VLOOKUP($B1256,Table_sales_teams[],3,FALSE)</f>
        <v>East</v>
      </c>
      <c r="E1256" s="1" t="s">
        <v>21</v>
      </c>
      <c r="F1256" s="1" t="s">
        <v>180</v>
      </c>
      <c r="G1256" s="1" t="s">
        <v>12</v>
      </c>
      <c r="H1256" s="2">
        <v>42869</v>
      </c>
      <c r="I1256" s="2">
        <v>42953</v>
      </c>
      <c r="J1256" s="1">
        <v>525</v>
      </c>
      <c r="K1256" s="1">
        <f>YEAR(Table_sales_pipeline[[#This Row],[close_date]])</f>
        <v>2017</v>
      </c>
      <c r="L1256" s="1" t="str">
        <f>TEXT(Table_sales_pipeline[[#This Row],[close_date]],"MMMM")</f>
        <v>August</v>
      </c>
    </row>
    <row r="1257" spans="1:12" x14ac:dyDescent="0.3">
      <c r="A1257" s="1" t="s">
        <v>5417</v>
      </c>
      <c r="B1257" s="1" t="s">
        <v>46</v>
      </c>
      <c r="C1257" s="1" t="str">
        <f>VLOOKUP($B1257,Table_sales_teams[],2,FALSE)</f>
        <v>Dustin Brinkmann</v>
      </c>
      <c r="D1257" s="1" t="str">
        <f>VLOOKUP($B1257,Table_sales_teams[],3,FALSE)</f>
        <v>Central</v>
      </c>
      <c r="E1257" s="1" t="s">
        <v>36</v>
      </c>
      <c r="F1257" s="1" t="s">
        <v>437</v>
      </c>
      <c r="G1257" s="1" t="s">
        <v>12</v>
      </c>
      <c r="H1257" s="2">
        <v>42908</v>
      </c>
      <c r="I1257" s="2">
        <v>42963</v>
      </c>
      <c r="J1257" s="1">
        <v>3207</v>
      </c>
      <c r="K1257" s="1">
        <f>YEAR(Table_sales_pipeline[[#This Row],[close_date]])</f>
        <v>2017</v>
      </c>
      <c r="L1257" s="1" t="str">
        <f>TEXT(Table_sales_pipeline[[#This Row],[close_date]],"MMMM")</f>
        <v>August</v>
      </c>
    </row>
    <row r="1258" spans="1:12" x14ac:dyDescent="0.3">
      <c r="A1258" s="1" t="s">
        <v>5424</v>
      </c>
      <c r="B1258" s="1" t="s">
        <v>97</v>
      </c>
      <c r="C1258" s="1" t="str">
        <f>VLOOKUP($B1258,Table_sales_teams[],2,FALSE)</f>
        <v>Celia Rouche</v>
      </c>
      <c r="D1258" s="1" t="str">
        <f>VLOOKUP($B1258,Table_sales_teams[],3,FALSE)</f>
        <v>West</v>
      </c>
      <c r="E1258" s="1" t="s">
        <v>15</v>
      </c>
      <c r="F1258" s="1" t="s">
        <v>331</v>
      </c>
      <c r="G1258" s="1" t="s">
        <v>23</v>
      </c>
      <c r="H1258" s="2">
        <v>42898</v>
      </c>
      <c r="I1258" s="2">
        <v>42976</v>
      </c>
      <c r="J1258" s="1">
        <v>0</v>
      </c>
      <c r="K1258" s="1">
        <f>YEAR(Table_sales_pipeline[[#This Row],[close_date]])</f>
        <v>2017</v>
      </c>
      <c r="L1258" s="1" t="str">
        <f>TEXT(Table_sales_pipeline[[#This Row],[close_date]],"MMMM")</f>
        <v>August</v>
      </c>
    </row>
    <row r="1259" spans="1:12" x14ac:dyDescent="0.3">
      <c r="A1259" s="1" t="s">
        <v>5425</v>
      </c>
      <c r="B1259" s="1" t="s">
        <v>75</v>
      </c>
      <c r="C1259" s="1" t="str">
        <f>VLOOKUP($B1259,Table_sales_teams[],2,FALSE)</f>
        <v>Rocco Neubert</v>
      </c>
      <c r="D1259" s="1" t="str">
        <f>VLOOKUP($B1259,Table_sales_teams[],3,FALSE)</f>
        <v>East</v>
      </c>
      <c r="E1259" s="1" t="s">
        <v>36</v>
      </c>
      <c r="F1259" s="1" t="s">
        <v>88</v>
      </c>
      <c r="G1259" s="1" t="s">
        <v>23</v>
      </c>
      <c r="H1259" s="2">
        <v>42955</v>
      </c>
      <c r="I1259" s="2">
        <v>42956</v>
      </c>
      <c r="J1259" s="1">
        <v>0</v>
      </c>
      <c r="K1259" s="1">
        <f>YEAR(Table_sales_pipeline[[#This Row],[close_date]])</f>
        <v>2017</v>
      </c>
      <c r="L1259" s="1" t="str">
        <f>TEXT(Table_sales_pipeline[[#This Row],[close_date]],"MMMM")</f>
        <v>August</v>
      </c>
    </row>
    <row r="1260" spans="1:12" x14ac:dyDescent="0.3">
      <c r="A1260" s="1" t="s">
        <v>5433</v>
      </c>
      <c r="B1260" s="1" t="s">
        <v>49</v>
      </c>
      <c r="C1260" s="1" t="str">
        <f>VLOOKUP($B1260,Table_sales_teams[],2,FALSE)</f>
        <v>Summer Sewald</v>
      </c>
      <c r="D1260" s="1" t="str">
        <f>VLOOKUP($B1260,Table_sales_teams[],3,FALSE)</f>
        <v>West</v>
      </c>
      <c r="E1260" s="1" t="s">
        <v>21</v>
      </c>
      <c r="F1260" s="1" t="s">
        <v>161</v>
      </c>
      <c r="G1260" s="1" t="s">
        <v>12</v>
      </c>
      <c r="H1260" s="2">
        <v>42855</v>
      </c>
      <c r="I1260" s="2">
        <v>42953</v>
      </c>
      <c r="J1260" s="1">
        <v>532</v>
      </c>
      <c r="K1260" s="1">
        <f>YEAR(Table_sales_pipeline[[#This Row],[close_date]])</f>
        <v>2017</v>
      </c>
      <c r="L1260" s="1" t="str">
        <f>TEXT(Table_sales_pipeline[[#This Row],[close_date]],"MMMM")</f>
        <v>August</v>
      </c>
    </row>
    <row r="1261" spans="1:12" x14ac:dyDescent="0.3">
      <c r="A1261" s="1" t="s">
        <v>5438</v>
      </c>
      <c r="B1261" s="1" t="s">
        <v>86</v>
      </c>
      <c r="C1261" s="1" t="str">
        <f>VLOOKUP($B1261,Table_sales_teams[],2,FALSE)</f>
        <v>Celia Rouche</v>
      </c>
      <c r="D1261" s="1" t="str">
        <f>VLOOKUP($B1261,Table_sales_teams[],3,FALSE)</f>
        <v>West</v>
      </c>
      <c r="E1261" s="1" t="s">
        <v>10</v>
      </c>
      <c r="F1261" s="1" t="s">
        <v>264</v>
      </c>
      <c r="G1261" s="1" t="s">
        <v>12</v>
      </c>
      <c r="H1261" s="2">
        <v>42846</v>
      </c>
      <c r="I1261" s="2">
        <v>42959</v>
      </c>
      <c r="J1261" s="1">
        <v>5040</v>
      </c>
      <c r="K1261" s="1">
        <f>YEAR(Table_sales_pipeline[[#This Row],[close_date]])</f>
        <v>2017</v>
      </c>
      <c r="L1261" s="1" t="str">
        <f>TEXT(Table_sales_pipeline[[#This Row],[close_date]],"MMMM")</f>
        <v>August</v>
      </c>
    </row>
    <row r="1262" spans="1:12" x14ac:dyDescent="0.3">
      <c r="A1262" s="1" t="s">
        <v>5449</v>
      </c>
      <c r="B1262" s="1" t="s">
        <v>63</v>
      </c>
      <c r="C1262" s="1" t="str">
        <f>VLOOKUP($B1262,Table_sales_teams[],2,FALSE)</f>
        <v>Cara Losch</v>
      </c>
      <c r="D1262" s="1" t="str">
        <f>VLOOKUP($B1262,Table_sales_teams[],3,FALSE)</f>
        <v>East</v>
      </c>
      <c r="E1262" s="1" t="s">
        <v>21</v>
      </c>
      <c r="F1262" s="1" t="s">
        <v>102</v>
      </c>
      <c r="G1262" s="1" t="s">
        <v>12</v>
      </c>
      <c r="H1262" s="2">
        <v>42886</v>
      </c>
      <c r="I1262" s="2">
        <v>42952</v>
      </c>
      <c r="J1262" s="1">
        <v>607</v>
      </c>
      <c r="K1262" s="1">
        <f>YEAR(Table_sales_pipeline[[#This Row],[close_date]])</f>
        <v>2017</v>
      </c>
      <c r="L1262" s="1" t="str">
        <f>TEXT(Table_sales_pipeline[[#This Row],[close_date]],"MMMM")</f>
        <v>August</v>
      </c>
    </row>
    <row r="1263" spans="1:12" x14ac:dyDescent="0.3">
      <c r="A1263" s="1" t="s">
        <v>5457</v>
      </c>
      <c r="B1263" s="1" t="s">
        <v>133</v>
      </c>
      <c r="C1263" s="1" t="str">
        <f>VLOOKUP($B1263,Table_sales_teams[],2,FALSE)</f>
        <v>Dustin Brinkmann</v>
      </c>
      <c r="D1263" s="1" t="str">
        <f>VLOOKUP($B1263,Table_sales_teams[],3,FALSE)</f>
        <v>Central</v>
      </c>
      <c r="E1263" s="1" t="s">
        <v>36</v>
      </c>
      <c r="F1263" s="1" t="s">
        <v>193</v>
      </c>
      <c r="G1263" s="1" t="s">
        <v>23</v>
      </c>
      <c r="H1263" s="2">
        <v>42879</v>
      </c>
      <c r="I1263" s="2">
        <v>42961</v>
      </c>
      <c r="J1263" s="1">
        <v>0</v>
      </c>
      <c r="K1263" s="1">
        <f>YEAR(Table_sales_pipeline[[#This Row],[close_date]])</f>
        <v>2017</v>
      </c>
      <c r="L1263" s="1" t="str">
        <f>TEXT(Table_sales_pipeline[[#This Row],[close_date]],"MMMM")</f>
        <v>August</v>
      </c>
    </row>
    <row r="1264" spans="1:12" x14ac:dyDescent="0.3">
      <c r="A1264" s="1" t="s">
        <v>5459</v>
      </c>
      <c r="B1264" s="1" t="s">
        <v>63</v>
      </c>
      <c r="C1264" s="1" t="str">
        <f>VLOOKUP($B1264,Table_sales_teams[],2,FALSE)</f>
        <v>Cara Losch</v>
      </c>
      <c r="D1264" s="1" t="str">
        <f>VLOOKUP($B1264,Table_sales_teams[],3,FALSE)</f>
        <v>East</v>
      </c>
      <c r="E1264" s="1" t="s">
        <v>21</v>
      </c>
      <c r="F1264" s="1" t="s">
        <v>252</v>
      </c>
      <c r="G1264" s="1" t="s">
        <v>12</v>
      </c>
      <c r="H1264" s="2">
        <v>42875</v>
      </c>
      <c r="I1264" s="2">
        <v>42965</v>
      </c>
      <c r="J1264" s="1">
        <v>492</v>
      </c>
      <c r="K1264" s="1">
        <f>YEAR(Table_sales_pipeline[[#This Row],[close_date]])</f>
        <v>2017</v>
      </c>
      <c r="L1264" s="1" t="str">
        <f>TEXT(Table_sales_pipeline[[#This Row],[close_date]],"MMMM")</f>
        <v>August</v>
      </c>
    </row>
    <row r="1265" spans="1:12" x14ac:dyDescent="0.3">
      <c r="A1265" s="1" t="s">
        <v>5468</v>
      </c>
      <c r="B1265" s="1" t="s">
        <v>146</v>
      </c>
      <c r="C1265" s="1" t="str">
        <f>VLOOKUP($B1265,Table_sales_teams[],2,FALSE)</f>
        <v>Rocco Neubert</v>
      </c>
      <c r="D1265" s="1" t="str">
        <f>VLOOKUP($B1265,Table_sales_teams[],3,FALSE)</f>
        <v>East</v>
      </c>
      <c r="E1265" s="1" t="s">
        <v>10</v>
      </c>
      <c r="F1265" s="1" t="s">
        <v>67</v>
      </c>
      <c r="G1265" s="1" t="s">
        <v>23</v>
      </c>
      <c r="H1265" s="2">
        <v>42951</v>
      </c>
      <c r="I1265" s="2">
        <v>42957</v>
      </c>
      <c r="J1265" s="1">
        <v>0</v>
      </c>
      <c r="K1265" s="1">
        <f>YEAR(Table_sales_pipeline[[#This Row],[close_date]])</f>
        <v>2017</v>
      </c>
      <c r="L1265" s="1" t="str">
        <f>TEXT(Table_sales_pipeline[[#This Row],[close_date]],"MMMM")</f>
        <v>August</v>
      </c>
    </row>
    <row r="1266" spans="1:12" x14ac:dyDescent="0.3">
      <c r="A1266" s="1" t="s">
        <v>5494</v>
      </c>
      <c r="B1266" s="1" t="s">
        <v>9</v>
      </c>
      <c r="C1266" s="1" t="str">
        <f>VLOOKUP($B1266,Table_sales_teams[],2,FALSE)</f>
        <v>Melvin Marxen</v>
      </c>
      <c r="D1266" s="1" t="str">
        <f>VLOOKUP($B1266,Table_sales_teams[],3,FALSE)</f>
        <v>Central</v>
      </c>
      <c r="E1266" s="1" t="s">
        <v>15</v>
      </c>
      <c r="F1266" s="1" t="s">
        <v>239</v>
      </c>
      <c r="G1266" s="1" t="s">
        <v>23</v>
      </c>
      <c r="H1266" s="2">
        <v>42977</v>
      </c>
      <c r="I1266" s="2">
        <v>42978</v>
      </c>
      <c r="J1266" s="1">
        <v>0</v>
      </c>
      <c r="K1266" s="1">
        <f>YEAR(Table_sales_pipeline[[#This Row],[close_date]])</f>
        <v>2017</v>
      </c>
      <c r="L1266" s="1" t="str">
        <f>TEXT(Table_sales_pipeline[[#This Row],[close_date]],"MMMM")</f>
        <v>August</v>
      </c>
    </row>
    <row r="1267" spans="1:12" x14ac:dyDescent="0.3">
      <c r="A1267" s="1" t="s">
        <v>5515</v>
      </c>
      <c r="B1267" s="1" t="s">
        <v>28</v>
      </c>
      <c r="C1267" s="1" t="str">
        <f>VLOOKUP($B1267,Table_sales_teams[],2,FALSE)</f>
        <v>Cara Losch</v>
      </c>
      <c r="D1267" s="1" t="str">
        <f>VLOOKUP($B1267,Table_sales_teams[],3,FALSE)</f>
        <v>East</v>
      </c>
      <c r="E1267" s="1" t="s">
        <v>43</v>
      </c>
      <c r="F1267" s="1" t="s">
        <v>44</v>
      </c>
      <c r="G1267" s="1" t="s">
        <v>12</v>
      </c>
      <c r="H1267" s="2">
        <v>42910</v>
      </c>
      <c r="I1267" s="2">
        <v>42969</v>
      </c>
      <c r="J1267" s="1">
        <v>5038</v>
      </c>
      <c r="K1267" s="1">
        <f>YEAR(Table_sales_pipeline[[#This Row],[close_date]])</f>
        <v>2017</v>
      </c>
      <c r="L1267" s="1" t="str">
        <f>TEXT(Table_sales_pipeline[[#This Row],[close_date]],"MMMM")</f>
        <v>August</v>
      </c>
    </row>
    <row r="1268" spans="1:12" x14ac:dyDescent="0.3">
      <c r="A1268" s="1" t="s">
        <v>5523</v>
      </c>
      <c r="B1268" s="1" t="s">
        <v>31</v>
      </c>
      <c r="C1268" s="1" t="str">
        <f>VLOOKUP($B1268,Table_sales_teams[],2,FALSE)</f>
        <v>Cara Losch</v>
      </c>
      <c r="D1268" s="1" t="str">
        <f>VLOOKUP($B1268,Table_sales_teams[],3,FALSE)</f>
        <v>East</v>
      </c>
      <c r="E1268" s="1" t="s">
        <v>15</v>
      </c>
      <c r="F1268" s="1" t="s">
        <v>102</v>
      </c>
      <c r="G1268" s="1" t="s">
        <v>23</v>
      </c>
      <c r="H1268" s="2">
        <v>42900</v>
      </c>
      <c r="I1268" s="2">
        <v>42967</v>
      </c>
      <c r="J1268" s="1">
        <v>0</v>
      </c>
      <c r="K1268" s="1">
        <f>YEAR(Table_sales_pipeline[[#This Row],[close_date]])</f>
        <v>2017</v>
      </c>
      <c r="L1268" s="1" t="str">
        <f>TEXT(Table_sales_pipeline[[#This Row],[close_date]],"MMMM")</f>
        <v>August</v>
      </c>
    </row>
    <row r="1269" spans="1:12" x14ac:dyDescent="0.3">
      <c r="A1269" s="1" t="s">
        <v>8834</v>
      </c>
      <c r="B1269" s="1" t="s">
        <v>187</v>
      </c>
      <c r="C1269" s="1" t="str">
        <f>VLOOKUP($B1269,Table_sales_teams[],2,FALSE)</f>
        <v>Summer Sewald</v>
      </c>
      <c r="D1269" s="1" t="str">
        <f>VLOOKUP($B1269,Table_sales_teams[],3,FALSE)</f>
        <v>West</v>
      </c>
      <c r="E1269" s="1" t="s">
        <v>21</v>
      </c>
      <c r="F1269" s="1" t="s">
        <v>470</v>
      </c>
      <c r="G1269" s="1" t="s">
        <v>23</v>
      </c>
      <c r="H1269" s="2">
        <v>42906</v>
      </c>
      <c r="I1269" s="2">
        <v>42960</v>
      </c>
      <c r="J1269" s="1">
        <v>0</v>
      </c>
      <c r="K1269" s="1">
        <f>YEAR(Table_sales_pipeline[[#This Row],[close_date]])</f>
        <v>2017</v>
      </c>
      <c r="L1269" s="1" t="str">
        <f>TEXT(Table_sales_pipeline[[#This Row],[close_date]],"MMMM")</f>
        <v>August</v>
      </c>
    </row>
    <row r="1270" spans="1:12" x14ac:dyDescent="0.3">
      <c r="A1270" s="1" t="s">
        <v>5534</v>
      </c>
      <c r="B1270" s="1" t="s">
        <v>31</v>
      </c>
      <c r="C1270" s="1" t="str">
        <f>VLOOKUP($B1270,Table_sales_teams[],2,FALSE)</f>
        <v>Cara Losch</v>
      </c>
      <c r="D1270" s="1" t="str">
        <f>VLOOKUP($B1270,Table_sales_teams[],3,FALSE)</f>
        <v>East</v>
      </c>
      <c r="E1270" s="1" t="s">
        <v>15</v>
      </c>
      <c r="F1270" s="1" t="s">
        <v>384</v>
      </c>
      <c r="G1270" s="1" t="s">
        <v>12</v>
      </c>
      <c r="H1270" s="2">
        <v>42860</v>
      </c>
      <c r="I1270" s="2">
        <v>42964</v>
      </c>
      <c r="J1270" s="1">
        <v>59</v>
      </c>
      <c r="K1270" s="1">
        <f>YEAR(Table_sales_pipeline[[#This Row],[close_date]])</f>
        <v>2017</v>
      </c>
      <c r="L1270" s="1" t="str">
        <f>TEXT(Table_sales_pipeline[[#This Row],[close_date]],"MMMM")</f>
        <v>August</v>
      </c>
    </row>
    <row r="1271" spans="1:12" x14ac:dyDescent="0.3">
      <c r="A1271" s="1" t="s">
        <v>5537</v>
      </c>
      <c r="B1271" s="1" t="s">
        <v>9</v>
      </c>
      <c r="C1271" s="1" t="str">
        <f>VLOOKUP($B1271,Table_sales_teams[],2,FALSE)</f>
        <v>Melvin Marxen</v>
      </c>
      <c r="D1271" s="1" t="str">
        <f>VLOOKUP($B1271,Table_sales_teams[],3,FALSE)</f>
        <v>Central</v>
      </c>
      <c r="E1271" s="1" t="s">
        <v>10</v>
      </c>
      <c r="F1271" s="1" t="s">
        <v>22</v>
      </c>
      <c r="G1271" s="1" t="s">
        <v>12</v>
      </c>
      <c r="H1271" s="2">
        <v>42880</v>
      </c>
      <c r="I1271" s="2">
        <v>42961</v>
      </c>
      <c r="J1271" s="1">
        <v>4270</v>
      </c>
      <c r="K1271" s="1">
        <f>YEAR(Table_sales_pipeline[[#This Row],[close_date]])</f>
        <v>2017</v>
      </c>
      <c r="L1271" s="1" t="str">
        <f>TEXT(Table_sales_pipeline[[#This Row],[close_date]],"MMMM")</f>
        <v>August</v>
      </c>
    </row>
    <row r="1272" spans="1:12" x14ac:dyDescent="0.3">
      <c r="A1272" s="1" t="s">
        <v>5543</v>
      </c>
      <c r="B1272" s="1" t="s">
        <v>49</v>
      </c>
      <c r="C1272" s="1" t="str">
        <f>VLOOKUP($B1272,Table_sales_teams[],2,FALSE)</f>
        <v>Summer Sewald</v>
      </c>
      <c r="D1272" s="1" t="str">
        <f>VLOOKUP($B1272,Table_sales_teams[],3,FALSE)</f>
        <v>West</v>
      </c>
      <c r="E1272" s="1" t="s">
        <v>15</v>
      </c>
      <c r="F1272" s="1" t="s">
        <v>50</v>
      </c>
      <c r="G1272" s="1" t="s">
        <v>12</v>
      </c>
      <c r="H1272" s="2">
        <v>42942</v>
      </c>
      <c r="I1272" s="2">
        <v>42957</v>
      </c>
      <c r="J1272" s="1">
        <v>53</v>
      </c>
      <c r="K1272" s="1">
        <f>YEAR(Table_sales_pipeline[[#This Row],[close_date]])</f>
        <v>2017</v>
      </c>
      <c r="L1272" s="1" t="str">
        <f>TEXT(Table_sales_pipeline[[#This Row],[close_date]],"MMMM")</f>
        <v>August</v>
      </c>
    </row>
    <row r="1273" spans="1:12" x14ac:dyDescent="0.3">
      <c r="A1273" s="1" t="s">
        <v>5545</v>
      </c>
      <c r="B1273" s="1" t="s">
        <v>9</v>
      </c>
      <c r="C1273" s="1" t="str">
        <f>VLOOKUP($B1273,Table_sales_teams[],2,FALSE)</f>
        <v>Melvin Marxen</v>
      </c>
      <c r="D1273" s="1" t="str">
        <f>VLOOKUP($B1273,Table_sales_teams[],3,FALSE)</f>
        <v>Central</v>
      </c>
      <c r="E1273" s="1" t="s">
        <v>72</v>
      </c>
      <c r="F1273" s="1" t="s">
        <v>59</v>
      </c>
      <c r="G1273" s="1" t="s">
        <v>12</v>
      </c>
      <c r="H1273" s="2">
        <v>42912</v>
      </c>
      <c r="I1273" s="2">
        <v>42978</v>
      </c>
      <c r="J1273" s="1">
        <v>1028</v>
      </c>
      <c r="K1273" s="1">
        <f>YEAR(Table_sales_pipeline[[#This Row],[close_date]])</f>
        <v>2017</v>
      </c>
      <c r="L1273" s="1" t="str">
        <f>TEXT(Table_sales_pipeline[[#This Row],[close_date]],"MMMM")</f>
        <v>August</v>
      </c>
    </row>
    <row r="1274" spans="1:12" x14ac:dyDescent="0.3">
      <c r="A1274" s="1" t="s">
        <v>8870</v>
      </c>
      <c r="B1274" s="1" t="s">
        <v>154</v>
      </c>
      <c r="C1274" s="1" t="str">
        <f>VLOOKUP($B1274,Table_sales_teams[],2,FALSE)</f>
        <v>Melvin Marxen</v>
      </c>
      <c r="D1274" s="1" t="str">
        <f>VLOOKUP($B1274,Table_sales_teams[],3,FALSE)</f>
        <v>Central</v>
      </c>
      <c r="E1274" s="1" t="s">
        <v>36</v>
      </c>
      <c r="F1274" s="1" t="s">
        <v>221</v>
      </c>
      <c r="G1274" s="1" t="s">
        <v>23</v>
      </c>
      <c r="H1274" s="2">
        <v>42870</v>
      </c>
      <c r="I1274" s="2">
        <v>42968</v>
      </c>
      <c r="J1274" s="1">
        <v>0</v>
      </c>
      <c r="K1274" s="1">
        <f>YEAR(Table_sales_pipeline[[#This Row],[close_date]])</f>
        <v>2017</v>
      </c>
      <c r="L1274" s="1" t="str">
        <f>TEXT(Table_sales_pipeline[[#This Row],[close_date]],"MMMM")</f>
        <v>August</v>
      </c>
    </row>
    <row r="1275" spans="1:12" x14ac:dyDescent="0.3">
      <c r="A1275" s="1" t="s">
        <v>5561</v>
      </c>
      <c r="B1275" s="1" t="s">
        <v>242</v>
      </c>
      <c r="C1275" s="1" t="str">
        <f>VLOOKUP($B1275,Table_sales_teams[],2,FALSE)</f>
        <v>Summer Sewald</v>
      </c>
      <c r="D1275" s="1" t="str">
        <f>VLOOKUP($B1275,Table_sales_teams[],3,FALSE)</f>
        <v>West</v>
      </c>
      <c r="E1275" s="1" t="s">
        <v>21</v>
      </c>
      <c r="F1275" s="1" t="s">
        <v>37</v>
      </c>
      <c r="G1275" s="1" t="s">
        <v>12</v>
      </c>
      <c r="H1275" s="2">
        <v>42871</v>
      </c>
      <c r="I1275" s="2">
        <v>42951</v>
      </c>
      <c r="J1275" s="1">
        <v>522</v>
      </c>
      <c r="K1275" s="1">
        <f>YEAR(Table_sales_pipeline[[#This Row],[close_date]])</f>
        <v>2017</v>
      </c>
      <c r="L1275" s="1" t="str">
        <f>TEXT(Table_sales_pipeline[[#This Row],[close_date]],"MMMM")</f>
        <v>August</v>
      </c>
    </row>
    <row r="1276" spans="1:12" x14ac:dyDescent="0.3">
      <c r="A1276" s="1" t="s">
        <v>5578</v>
      </c>
      <c r="B1276" s="1" t="s">
        <v>20</v>
      </c>
      <c r="C1276" s="1" t="str">
        <f>VLOOKUP($B1276,Table_sales_teams[],2,FALSE)</f>
        <v>Melvin Marxen</v>
      </c>
      <c r="D1276" s="1" t="str">
        <f>VLOOKUP($B1276,Table_sales_teams[],3,FALSE)</f>
        <v>Central</v>
      </c>
      <c r="E1276" s="1" t="s">
        <v>10</v>
      </c>
      <c r="F1276" s="1" t="s">
        <v>296</v>
      </c>
      <c r="G1276" s="1" t="s">
        <v>12</v>
      </c>
      <c r="H1276" s="2">
        <v>42879</v>
      </c>
      <c r="I1276" s="2">
        <v>42953</v>
      </c>
      <c r="J1276" s="1">
        <v>5109</v>
      </c>
      <c r="K1276" s="1">
        <f>YEAR(Table_sales_pipeline[[#This Row],[close_date]])</f>
        <v>2017</v>
      </c>
      <c r="L1276" s="1" t="str">
        <f>TEXT(Table_sales_pipeline[[#This Row],[close_date]],"MMMM")</f>
        <v>August</v>
      </c>
    </row>
    <row r="1277" spans="1:12" x14ac:dyDescent="0.3">
      <c r="A1277" s="1" t="s">
        <v>5582</v>
      </c>
      <c r="B1277" s="1" t="s">
        <v>146</v>
      </c>
      <c r="C1277" s="1" t="str">
        <f>VLOOKUP($B1277,Table_sales_teams[],2,FALSE)</f>
        <v>Rocco Neubert</v>
      </c>
      <c r="D1277" s="1" t="str">
        <f>VLOOKUP($B1277,Table_sales_teams[],3,FALSE)</f>
        <v>East</v>
      </c>
      <c r="E1277" s="1" t="s">
        <v>72</v>
      </c>
      <c r="F1277" s="1" t="s">
        <v>155</v>
      </c>
      <c r="G1277" s="1" t="s">
        <v>12</v>
      </c>
      <c r="H1277" s="2">
        <v>42882</v>
      </c>
      <c r="I1277" s="2">
        <v>42970</v>
      </c>
      <c r="J1277" s="1">
        <v>1019</v>
      </c>
      <c r="K1277" s="1">
        <f>YEAR(Table_sales_pipeline[[#This Row],[close_date]])</f>
        <v>2017</v>
      </c>
      <c r="L1277" s="1" t="str">
        <f>TEXT(Table_sales_pipeline[[#This Row],[close_date]],"MMMM")</f>
        <v>August</v>
      </c>
    </row>
    <row r="1278" spans="1:12" x14ac:dyDescent="0.3">
      <c r="A1278" s="1" t="s">
        <v>5610</v>
      </c>
      <c r="B1278" s="1" t="s">
        <v>101</v>
      </c>
      <c r="C1278" s="1" t="str">
        <f>VLOOKUP($B1278,Table_sales_teams[],2,FALSE)</f>
        <v>Dustin Brinkmann</v>
      </c>
      <c r="D1278" s="1" t="str">
        <f>VLOOKUP($B1278,Table_sales_teams[],3,FALSE)</f>
        <v>Central</v>
      </c>
      <c r="E1278" s="1" t="s">
        <v>15</v>
      </c>
      <c r="F1278" s="1" t="s">
        <v>258</v>
      </c>
      <c r="G1278" s="1" t="s">
        <v>12</v>
      </c>
      <c r="H1278" s="2">
        <v>42844</v>
      </c>
      <c r="I1278" s="2">
        <v>42950</v>
      </c>
      <c r="J1278" s="1">
        <v>52</v>
      </c>
      <c r="K1278" s="1">
        <f>YEAR(Table_sales_pipeline[[#This Row],[close_date]])</f>
        <v>2017</v>
      </c>
      <c r="L1278" s="1" t="str">
        <f>TEXT(Table_sales_pipeline[[#This Row],[close_date]],"MMMM")</f>
        <v>August</v>
      </c>
    </row>
    <row r="1279" spans="1:12" x14ac:dyDescent="0.3">
      <c r="A1279" s="1" t="s">
        <v>5614</v>
      </c>
      <c r="B1279" s="1" t="s">
        <v>9</v>
      </c>
      <c r="C1279" s="1" t="str">
        <f>VLOOKUP($B1279,Table_sales_teams[],2,FALSE)</f>
        <v>Melvin Marxen</v>
      </c>
      <c r="D1279" s="1" t="str">
        <f>VLOOKUP($B1279,Table_sales_teams[],3,FALSE)</f>
        <v>Central</v>
      </c>
      <c r="E1279" s="1" t="s">
        <v>10</v>
      </c>
      <c r="F1279" s="1" t="s">
        <v>129</v>
      </c>
      <c r="G1279" s="1" t="s">
        <v>12</v>
      </c>
      <c r="H1279" s="2">
        <v>42902</v>
      </c>
      <c r="I1279" s="2">
        <v>42958</v>
      </c>
      <c r="J1279" s="1">
        <v>5843</v>
      </c>
      <c r="K1279" s="1">
        <f>YEAR(Table_sales_pipeline[[#This Row],[close_date]])</f>
        <v>2017</v>
      </c>
      <c r="L1279" s="1" t="str">
        <f>TEXT(Table_sales_pipeline[[#This Row],[close_date]],"MMMM")</f>
        <v>August</v>
      </c>
    </row>
    <row r="1280" spans="1:12" x14ac:dyDescent="0.3">
      <c r="A1280" s="1" t="s">
        <v>5625</v>
      </c>
      <c r="B1280" s="1" t="s">
        <v>84</v>
      </c>
      <c r="C1280" s="1" t="str">
        <f>VLOOKUP($B1280,Table_sales_teams[],2,FALSE)</f>
        <v>Melvin Marxen</v>
      </c>
      <c r="D1280" s="1" t="str">
        <f>VLOOKUP($B1280,Table_sales_teams[],3,FALSE)</f>
        <v>Central</v>
      </c>
      <c r="E1280" s="1" t="s">
        <v>10</v>
      </c>
      <c r="F1280" s="1" t="s">
        <v>296</v>
      </c>
      <c r="G1280" s="1" t="s">
        <v>12</v>
      </c>
      <c r="H1280" s="2">
        <v>42882</v>
      </c>
      <c r="I1280" s="2">
        <v>42952</v>
      </c>
      <c r="J1280" s="1">
        <v>4924</v>
      </c>
      <c r="K1280" s="1">
        <f>YEAR(Table_sales_pipeline[[#This Row],[close_date]])</f>
        <v>2017</v>
      </c>
      <c r="L1280" s="1" t="str">
        <f>TEXT(Table_sales_pipeline[[#This Row],[close_date]],"MMMM")</f>
        <v>August</v>
      </c>
    </row>
    <row r="1281" spans="1:12" x14ac:dyDescent="0.3">
      <c r="A1281" s="1" t="s">
        <v>5628</v>
      </c>
      <c r="B1281" s="1" t="s">
        <v>80</v>
      </c>
      <c r="C1281" s="1" t="str">
        <f>VLOOKUP($B1281,Table_sales_teams[],2,FALSE)</f>
        <v>Rocco Neubert</v>
      </c>
      <c r="D1281" s="1" t="str">
        <f>VLOOKUP($B1281,Table_sales_teams[],3,FALSE)</f>
        <v>East</v>
      </c>
      <c r="E1281" s="1" t="s">
        <v>36</v>
      </c>
      <c r="F1281" s="1" t="s">
        <v>102</v>
      </c>
      <c r="G1281" s="1" t="s">
        <v>12</v>
      </c>
      <c r="H1281" s="2">
        <v>42843</v>
      </c>
      <c r="I1281" s="2">
        <v>42951</v>
      </c>
      <c r="J1281" s="1">
        <v>3808</v>
      </c>
      <c r="K1281" s="1">
        <f>YEAR(Table_sales_pipeline[[#This Row],[close_date]])</f>
        <v>2017</v>
      </c>
      <c r="L1281" s="1" t="str">
        <f>TEXT(Table_sales_pipeline[[#This Row],[close_date]],"MMMM")</f>
        <v>August</v>
      </c>
    </row>
    <row r="1282" spans="1:12" x14ac:dyDescent="0.3">
      <c r="A1282" s="1" t="s">
        <v>5632</v>
      </c>
      <c r="B1282" s="1" t="s">
        <v>101</v>
      </c>
      <c r="C1282" s="1" t="str">
        <f>VLOOKUP($B1282,Table_sales_teams[],2,FALSE)</f>
        <v>Dustin Brinkmann</v>
      </c>
      <c r="D1282" s="1" t="str">
        <f>VLOOKUP($B1282,Table_sales_teams[],3,FALSE)</f>
        <v>Central</v>
      </c>
      <c r="E1282" s="1" t="s">
        <v>15</v>
      </c>
      <c r="F1282" s="1" t="s">
        <v>112</v>
      </c>
      <c r="G1282" s="1" t="s">
        <v>12</v>
      </c>
      <c r="H1282" s="2">
        <v>42944</v>
      </c>
      <c r="I1282" s="2">
        <v>42966</v>
      </c>
      <c r="J1282" s="1">
        <v>53</v>
      </c>
      <c r="K1282" s="1">
        <f>YEAR(Table_sales_pipeline[[#This Row],[close_date]])</f>
        <v>2017</v>
      </c>
      <c r="L1282" s="1" t="str">
        <f>TEXT(Table_sales_pipeline[[#This Row],[close_date]],"MMMM")</f>
        <v>August</v>
      </c>
    </row>
    <row r="1283" spans="1:12" x14ac:dyDescent="0.3">
      <c r="A1283" s="1" t="s">
        <v>5650</v>
      </c>
      <c r="B1283" s="1" t="s">
        <v>25</v>
      </c>
      <c r="C1283" s="1" t="str">
        <f>VLOOKUP($B1283,Table_sales_teams[],2,FALSE)</f>
        <v>Summer Sewald</v>
      </c>
      <c r="D1283" s="1" t="str">
        <f>VLOOKUP($B1283,Table_sales_teams[],3,FALSE)</f>
        <v>West</v>
      </c>
      <c r="E1283" s="1" t="s">
        <v>43</v>
      </c>
      <c r="F1283" s="1" t="s">
        <v>61</v>
      </c>
      <c r="G1283" s="1" t="s">
        <v>23</v>
      </c>
      <c r="H1283" s="2">
        <v>42882</v>
      </c>
      <c r="I1283" s="2">
        <v>42969</v>
      </c>
      <c r="J1283" s="1">
        <v>0</v>
      </c>
      <c r="K1283" s="1">
        <f>YEAR(Table_sales_pipeline[[#This Row],[close_date]])</f>
        <v>2017</v>
      </c>
      <c r="L1283" s="1" t="str">
        <f>TEXT(Table_sales_pipeline[[#This Row],[close_date]],"MMMM")</f>
        <v>August</v>
      </c>
    </row>
    <row r="1284" spans="1:12" x14ac:dyDescent="0.3">
      <c r="A1284" s="1" t="s">
        <v>5651</v>
      </c>
      <c r="B1284" s="1" t="s">
        <v>133</v>
      </c>
      <c r="C1284" s="1" t="str">
        <f>VLOOKUP($B1284,Table_sales_teams[],2,FALSE)</f>
        <v>Dustin Brinkmann</v>
      </c>
      <c r="D1284" s="1" t="str">
        <f>VLOOKUP($B1284,Table_sales_teams[],3,FALSE)</f>
        <v>Central</v>
      </c>
      <c r="E1284" s="1" t="s">
        <v>21</v>
      </c>
      <c r="F1284" s="1" t="s">
        <v>18</v>
      </c>
      <c r="G1284" s="1" t="s">
        <v>12</v>
      </c>
      <c r="H1284" s="2">
        <v>42914</v>
      </c>
      <c r="I1284" s="2">
        <v>42958</v>
      </c>
      <c r="J1284" s="1">
        <v>560</v>
      </c>
      <c r="K1284" s="1">
        <f>YEAR(Table_sales_pipeline[[#This Row],[close_date]])</f>
        <v>2017</v>
      </c>
      <c r="L1284" s="1" t="str">
        <f>TEXT(Table_sales_pipeline[[#This Row],[close_date]],"MMMM")</f>
        <v>August</v>
      </c>
    </row>
    <row r="1285" spans="1:12" x14ac:dyDescent="0.3">
      <c r="A1285" s="1" t="s">
        <v>5652</v>
      </c>
      <c r="B1285" s="1" t="s">
        <v>39</v>
      </c>
      <c r="C1285" s="1" t="str">
        <f>VLOOKUP($B1285,Table_sales_teams[],2,FALSE)</f>
        <v>Rocco Neubert</v>
      </c>
      <c r="D1285" s="1" t="str">
        <f>VLOOKUP($B1285,Table_sales_teams[],3,FALSE)</f>
        <v>East</v>
      </c>
      <c r="E1285" s="1" t="s">
        <v>10</v>
      </c>
      <c r="F1285" s="1" t="s">
        <v>81</v>
      </c>
      <c r="G1285" s="1" t="s">
        <v>12</v>
      </c>
      <c r="H1285" s="2">
        <v>42894</v>
      </c>
      <c r="I1285" s="2">
        <v>42975</v>
      </c>
      <c r="J1285" s="1">
        <v>4780</v>
      </c>
      <c r="K1285" s="1">
        <f>YEAR(Table_sales_pipeline[[#This Row],[close_date]])</f>
        <v>2017</v>
      </c>
      <c r="L1285" s="1" t="str">
        <f>TEXT(Table_sales_pipeline[[#This Row],[close_date]],"MMMM")</f>
        <v>August</v>
      </c>
    </row>
    <row r="1286" spans="1:12" x14ac:dyDescent="0.3">
      <c r="A1286" s="1" t="s">
        <v>5657</v>
      </c>
      <c r="B1286" s="1" t="s">
        <v>34</v>
      </c>
      <c r="C1286" s="1" t="str">
        <f>VLOOKUP($B1286,Table_sales_teams[],2,FALSE)</f>
        <v>Summer Sewald</v>
      </c>
      <c r="D1286" s="1" t="str">
        <f>VLOOKUP($B1286,Table_sales_teams[],3,FALSE)</f>
        <v>West</v>
      </c>
      <c r="E1286" s="1" t="s">
        <v>10</v>
      </c>
      <c r="F1286" s="1" t="s">
        <v>64</v>
      </c>
      <c r="G1286" s="1" t="s">
        <v>12</v>
      </c>
      <c r="H1286" s="2">
        <v>42947</v>
      </c>
      <c r="I1286" s="2">
        <v>42967</v>
      </c>
      <c r="J1286" s="1">
        <v>6069</v>
      </c>
      <c r="K1286" s="1">
        <f>YEAR(Table_sales_pipeline[[#This Row],[close_date]])</f>
        <v>2017</v>
      </c>
      <c r="L1286" s="1" t="str">
        <f>TEXT(Table_sales_pipeline[[#This Row],[close_date]],"MMMM")</f>
        <v>August</v>
      </c>
    </row>
    <row r="1287" spans="1:12" x14ac:dyDescent="0.3">
      <c r="A1287" s="1" t="s">
        <v>5661</v>
      </c>
      <c r="B1287" s="1" t="s">
        <v>20</v>
      </c>
      <c r="C1287" s="1" t="str">
        <f>VLOOKUP($B1287,Table_sales_teams[],2,FALSE)</f>
        <v>Melvin Marxen</v>
      </c>
      <c r="D1287" s="1" t="str">
        <f>VLOOKUP($B1287,Table_sales_teams[],3,FALSE)</f>
        <v>Central</v>
      </c>
      <c r="E1287" s="1" t="s">
        <v>36</v>
      </c>
      <c r="F1287" s="1" t="s">
        <v>78</v>
      </c>
      <c r="G1287" s="1" t="s">
        <v>23</v>
      </c>
      <c r="H1287" s="2">
        <v>42946</v>
      </c>
      <c r="I1287" s="2">
        <v>42953</v>
      </c>
      <c r="J1287" s="1">
        <v>0</v>
      </c>
      <c r="K1287" s="1">
        <f>YEAR(Table_sales_pipeline[[#This Row],[close_date]])</f>
        <v>2017</v>
      </c>
      <c r="L1287" s="1" t="str">
        <f>TEXT(Table_sales_pipeline[[#This Row],[close_date]],"MMMM")</f>
        <v>August</v>
      </c>
    </row>
    <row r="1288" spans="1:12" x14ac:dyDescent="0.3">
      <c r="A1288" s="1" t="s">
        <v>5692</v>
      </c>
      <c r="B1288" s="1" t="s">
        <v>84</v>
      </c>
      <c r="C1288" s="1" t="str">
        <f>VLOOKUP($B1288,Table_sales_teams[],2,FALSE)</f>
        <v>Melvin Marxen</v>
      </c>
      <c r="D1288" s="1" t="str">
        <f>VLOOKUP($B1288,Table_sales_teams[],3,FALSE)</f>
        <v>Central</v>
      </c>
      <c r="E1288" s="1" t="s">
        <v>21</v>
      </c>
      <c r="F1288" s="1" t="s">
        <v>176</v>
      </c>
      <c r="G1288" s="1" t="s">
        <v>12</v>
      </c>
      <c r="H1288" s="2">
        <v>42847</v>
      </c>
      <c r="I1288" s="2">
        <v>42959</v>
      </c>
      <c r="J1288" s="1">
        <v>570</v>
      </c>
      <c r="K1288" s="1">
        <f>YEAR(Table_sales_pipeline[[#This Row],[close_date]])</f>
        <v>2017</v>
      </c>
      <c r="L1288" s="1" t="str">
        <f>TEXT(Table_sales_pipeline[[#This Row],[close_date]],"MMMM")</f>
        <v>August</v>
      </c>
    </row>
    <row r="1289" spans="1:12" x14ac:dyDescent="0.3">
      <c r="A1289" s="1" t="s">
        <v>5704</v>
      </c>
      <c r="B1289" s="1" t="s">
        <v>90</v>
      </c>
      <c r="C1289" s="1" t="str">
        <f>VLOOKUP($B1289,Table_sales_teams[],2,FALSE)</f>
        <v>Cara Losch</v>
      </c>
      <c r="D1289" s="1" t="str">
        <f>VLOOKUP($B1289,Table_sales_teams[],3,FALSE)</f>
        <v>East</v>
      </c>
      <c r="E1289" s="1" t="s">
        <v>43</v>
      </c>
      <c r="F1289" s="1" t="s">
        <v>76</v>
      </c>
      <c r="G1289" s="1" t="s">
        <v>12</v>
      </c>
      <c r="H1289" s="2">
        <v>42920</v>
      </c>
      <c r="I1289" s="2">
        <v>42974</v>
      </c>
      <c r="J1289" s="1">
        <v>5710</v>
      </c>
      <c r="K1289" s="1">
        <f>YEAR(Table_sales_pipeline[[#This Row],[close_date]])</f>
        <v>2017</v>
      </c>
      <c r="L1289" s="1" t="str">
        <f>TEXT(Table_sales_pipeline[[#This Row],[close_date]],"MMMM")</f>
        <v>August</v>
      </c>
    </row>
    <row r="1290" spans="1:12" x14ac:dyDescent="0.3">
      <c r="A1290" s="1" t="s">
        <v>5733</v>
      </c>
      <c r="B1290" s="1" t="s">
        <v>187</v>
      </c>
      <c r="C1290" s="1" t="str">
        <f>VLOOKUP($B1290,Table_sales_teams[],2,FALSE)</f>
        <v>Summer Sewald</v>
      </c>
      <c r="D1290" s="1" t="str">
        <f>VLOOKUP($B1290,Table_sales_teams[],3,FALSE)</f>
        <v>West</v>
      </c>
      <c r="E1290" s="1" t="s">
        <v>72</v>
      </c>
      <c r="F1290" s="1" t="s">
        <v>125</v>
      </c>
      <c r="G1290" s="1" t="s">
        <v>12</v>
      </c>
      <c r="H1290" s="2">
        <v>42876</v>
      </c>
      <c r="I1290" s="2">
        <v>42958</v>
      </c>
      <c r="J1290" s="1">
        <v>1100</v>
      </c>
      <c r="K1290" s="1">
        <f>YEAR(Table_sales_pipeline[[#This Row],[close_date]])</f>
        <v>2017</v>
      </c>
      <c r="L1290" s="1" t="str">
        <f>TEXT(Table_sales_pipeline[[#This Row],[close_date]],"MMMM")</f>
        <v>August</v>
      </c>
    </row>
    <row r="1291" spans="1:12" x14ac:dyDescent="0.3">
      <c r="A1291" s="1" t="s">
        <v>5735</v>
      </c>
      <c r="B1291" s="1" t="s">
        <v>187</v>
      </c>
      <c r="C1291" s="1" t="str">
        <f>VLOOKUP($B1291,Table_sales_teams[],2,FALSE)</f>
        <v>Summer Sewald</v>
      </c>
      <c r="D1291" s="1" t="str">
        <f>VLOOKUP($B1291,Table_sales_teams[],3,FALSE)</f>
        <v>West</v>
      </c>
      <c r="E1291" s="1" t="s">
        <v>72</v>
      </c>
      <c r="F1291" s="1" t="s">
        <v>264</v>
      </c>
      <c r="G1291" s="1" t="s">
        <v>23</v>
      </c>
      <c r="H1291" s="2">
        <v>42889</v>
      </c>
      <c r="I1291" s="2">
        <v>42954</v>
      </c>
      <c r="J1291" s="1">
        <v>0</v>
      </c>
      <c r="K1291" s="1">
        <f>YEAR(Table_sales_pipeline[[#This Row],[close_date]])</f>
        <v>2017</v>
      </c>
      <c r="L1291" s="1" t="str">
        <f>TEXT(Table_sales_pipeline[[#This Row],[close_date]],"MMMM")</f>
        <v>August</v>
      </c>
    </row>
    <row r="1292" spans="1:12" x14ac:dyDescent="0.3">
      <c r="A1292" s="1" t="s">
        <v>5742</v>
      </c>
      <c r="B1292" s="1" t="s">
        <v>242</v>
      </c>
      <c r="C1292" s="1" t="str">
        <f>VLOOKUP($B1292,Table_sales_teams[],2,FALSE)</f>
        <v>Summer Sewald</v>
      </c>
      <c r="D1292" s="1" t="str">
        <f>VLOOKUP($B1292,Table_sales_teams[],3,FALSE)</f>
        <v>West</v>
      </c>
      <c r="E1292" s="1" t="s">
        <v>21</v>
      </c>
      <c r="F1292" s="1" t="s">
        <v>64</v>
      </c>
      <c r="G1292" s="1" t="s">
        <v>23</v>
      </c>
      <c r="H1292" s="2">
        <v>42971</v>
      </c>
      <c r="I1292" s="2">
        <v>42978</v>
      </c>
      <c r="J1292" s="1">
        <v>0</v>
      </c>
      <c r="K1292" s="1">
        <f>YEAR(Table_sales_pipeline[[#This Row],[close_date]])</f>
        <v>2017</v>
      </c>
      <c r="L1292" s="1" t="str">
        <f>TEXT(Table_sales_pipeline[[#This Row],[close_date]],"MMMM")</f>
        <v>August</v>
      </c>
    </row>
    <row r="1293" spans="1:12" x14ac:dyDescent="0.3">
      <c r="A1293" s="1" t="s">
        <v>5745</v>
      </c>
      <c r="B1293" s="1" t="s">
        <v>14</v>
      </c>
      <c r="C1293" s="1" t="str">
        <f>VLOOKUP($B1293,Table_sales_teams[],2,FALSE)</f>
        <v>Dustin Brinkmann</v>
      </c>
      <c r="D1293" s="1" t="str">
        <f>VLOOKUP($B1293,Table_sales_teams[],3,FALSE)</f>
        <v>Central</v>
      </c>
      <c r="E1293" s="1" t="s">
        <v>15</v>
      </c>
      <c r="F1293" s="1" t="s">
        <v>131</v>
      </c>
      <c r="G1293" s="1" t="s">
        <v>23</v>
      </c>
      <c r="H1293" s="2">
        <v>42865</v>
      </c>
      <c r="I1293" s="2">
        <v>42968</v>
      </c>
      <c r="J1293" s="1">
        <v>0</v>
      </c>
      <c r="K1293" s="1">
        <f>YEAR(Table_sales_pipeline[[#This Row],[close_date]])</f>
        <v>2017</v>
      </c>
      <c r="L1293" s="1" t="str">
        <f>TEXT(Table_sales_pipeline[[#This Row],[close_date]],"MMMM")</f>
        <v>August</v>
      </c>
    </row>
    <row r="1294" spans="1:12" x14ac:dyDescent="0.3">
      <c r="A1294" s="1" t="s">
        <v>5751</v>
      </c>
      <c r="B1294" s="1" t="s">
        <v>80</v>
      </c>
      <c r="C1294" s="1" t="str">
        <f>VLOOKUP($B1294,Table_sales_teams[],2,FALSE)</f>
        <v>Rocco Neubert</v>
      </c>
      <c r="D1294" s="1" t="str">
        <f>VLOOKUP($B1294,Table_sales_teams[],3,FALSE)</f>
        <v>East</v>
      </c>
      <c r="E1294" s="1" t="s">
        <v>21</v>
      </c>
      <c r="F1294" s="1" t="s">
        <v>206</v>
      </c>
      <c r="G1294" s="1" t="s">
        <v>12</v>
      </c>
      <c r="H1294" s="2">
        <v>42941</v>
      </c>
      <c r="I1294" s="2">
        <v>42968</v>
      </c>
      <c r="J1294" s="1">
        <v>511</v>
      </c>
      <c r="K1294" s="1">
        <f>YEAR(Table_sales_pipeline[[#This Row],[close_date]])</f>
        <v>2017</v>
      </c>
      <c r="L1294" s="1" t="str">
        <f>TEXT(Table_sales_pipeline[[#This Row],[close_date]],"MMMM")</f>
        <v>August</v>
      </c>
    </row>
    <row r="1295" spans="1:12" x14ac:dyDescent="0.3">
      <c r="A1295" s="1" t="s">
        <v>5760</v>
      </c>
      <c r="B1295" s="1" t="s">
        <v>143</v>
      </c>
      <c r="C1295" s="1" t="str">
        <f>VLOOKUP($B1295,Table_sales_teams[],2,FALSE)</f>
        <v>Dustin Brinkmann</v>
      </c>
      <c r="D1295" s="1" t="str">
        <f>VLOOKUP($B1295,Table_sales_teams[],3,FALSE)</f>
        <v>Central</v>
      </c>
      <c r="E1295" s="1" t="s">
        <v>43</v>
      </c>
      <c r="F1295" s="1" t="s">
        <v>59</v>
      </c>
      <c r="G1295" s="1" t="s">
        <v>12</v>
      </c>
      <c r="H1295" s="2">
        <v>42898</v>
      </c>
      <c r="I1295" s="2">
        <v>42976</v>
      </c>
      <c r="J1295" s="1">
        <v>4961</v>
      </c>
      <c r="K1295" s="1">
        <f>YEAR(Table_sales_pipeline[[#This Row],[close_date]])</f>
        <v>2017</v>
      </c>
      <c r="L1295" s="1" t="str">
        <f>TEXT(Table_sales_pipeline[[#This Row],[close_date]],"MMMM")</f>
        <v>August</v>
      </c>
    </row>
    <row r="1296" spans="1:12" x14ac:dyDescent="0.3">
      <c r="A1296" s="1" t="s">
        <v>5771</v>
      </c>
      <c r="B1296" s="1" t="s">
        <v>20</v>
      </c>
      <c r="C1296" s="1" t="str">
        <f>VLOOKUP($B1296,Table_sales_teams[],2,FALSE)</f>
        <v>Melvin Marxen</v>
      </c>
      <c r="D1296" s="1" t="str">
        <f>VLOOKUP($B1296,Table_sales_teams[],3,FALSE)</f>
        <v>Central</v>
      </c>
      <c r="E1296" s="1" t="s">
        <v>10</v>
      </c>
      <c r="F1296" s="1" t="s">
        <v>16</v>
      </c>
      <c r="G1296" s="1" t="s">
        <v>23</v>
      </c>
      <c r="H1296" s="2">
        <v>42965</v>
      </c>
      <c r="I1296" s="2">
        <v>42978</v>
      </c>
      <c r="J1296" s="1">
        <v>0</v>
      </c>
      <c r="K1296" s="1">
        <f>YEAR(Table_sales_pipeline[[#This Row],[close_date]])</f>
        <v>2017</v>
      </c>
      <c r="L1296" s="1" t="str">
        <f>TEXT(Table_sales_pipeline[[#This Row],[close_date]],"MMMM")</f>
        <v>August</v>
      </c>
    </row>
    <row r="1297" spans="1:12" x14ac:dyDescent="0.3">
      <c r="A1297" s="1" t="s">
        <v>5789</v>
      </c>
      <c r="B1297" s="1" t="s">
        <v>187</v>
      </c>
      <c r="C1297" s="1" t="str">
        <f>VLOOKUP($B1297,Table_sales_teams[],2,FALSE)</f>
        <v>Summer Sewald</v>
      </c>
      <c r="D1297" s="1" t="str">
        <f>VLOOKUP($B1297,Table_sales_teams[],3,FALSE)</f>
        <v>West</v>
      </c>
      <c r="E1297" s="1" t="s">
        <v>21</v>
      </c>
      <c r="F1297" s="1" t="s">
        <v>164</v>
      </c>
      <c r="G1297" s="1" t="s">
        <v>12</v>
      </c>
      <c r="H1297" s="2">
        <v>42963</v>
      </c>
      <c r="I1297" s="2">
        <v>42970</v>
      </c>
      <c r="J1297" s="1">
        <v>557</v>
      </c>
      <c r="K1297" s="1">
        <f>YEAR(Table_sales_pipeline[[#This Row],[close_date]])</f>
        <v>2017</v>
      </c>
      <c r="L1297" s="1" t="str">
        <f>TEXT(Table_sales_pipeline[[#This Row],[close_date]],"MMMM")</f>
        <v>August</v>
      </c>
    </row>
    <row r="1298" spans="1:12" x14ac:dyDescent="0.3">
      <c r="A1298" s="1" t="s">
        <v>5819</v>
      </c>
      <c r="B1298" s="1" t="s">
        <v>86</v>
      </c>
      <c r="C1298" s="1" t="str">
        <f>VLOOKUP($B1298,Table_sales_teams[],2,FALSE)</f>
        <v>Celia Rouche</v>
      </c>
      <c r="D1298" s="1" t="str">
        <f>VLOOKUP($B1298,Table_sales_teams[],3,FALSE)</f>
        <v>West</v>
      </c>
      <c r="E1298" s="1" t="s">
        <v>43</v>
      </c>
      <c r="F1298" s="1" t="s">
        <v>272</v>
      </c>
      <c r="G1298" s="1" t="s">
        <v>12</v>
      </c>
      <c r="H1298" s="2">
        <v>42896</v>
      </c>
      <c r="I1298" s="2">
        <v>42970</v>
      </c>
      <c r="J1298" s="1">
        <v>6094</v>
      </c>
      <c r="K1298" s="1">
        <f>YEAR(Table_sales_pipeline[[#This Row],[close_date]])</f>
        <v>2017</v>
      </c>
      <c r="L1298" s="1" t="str">
        <f>TEXT(Table_sales_pipeline[[#This Row],[close_date]],"MMMM")</f>
        <v>August</v>
      </c>
    </row>
    <row r="1299" spans="1:12" x14ac:dyDescent="0.3">
      <c r="A1299" s="1" t="s">
        <v>5826</v>
      </c>
      <c r="B1299" s="1" t="s">
        <v>80</v>
      </c>
      <c r="C1299" s="1" t="str">
        <f>VLOOKUP($B1299,Table_sales_teams[],2,FALSE)</f>
        <v>Rocco Neubert</v>
      </c>
      <c r="D1299" s="1" t="str">
        <f>VLOOKUP($B1299,Table_sales_teams[],3,FALSE)</f>
        <v>East</v>
      </c>
      <c r="E1299" s="1" t="s">
        <v>15</v>
      </c>
      <c r="F1299" s="1" t="s">
        <v>387</v>
      </c>
      <c r="G1299" s="1" t="s">
        <v>12</v>
      </c>
      <c r="H1299" s="2">
        <v>42889</v>
      </c>
      <c r="I1299" s="2">
        <v>42978</v>
      </c>
      <c r="J1299" s="1">
        <v>59</v>
      </c>
      <c r="K1299" s="1">
        <f>YEAR(Table_sales_pipeline[[#This Row],[close_date]])</f>
        <v>2017</v>
      </c>
      <c r="L1299" s="1" t="str">
        <f>TEXT(Table_sales_pipeline[[#This Row],[close_date]],"MMMM")</f>
        <v>August</v>
      </c>
    </row>
    <row r="1300" spans="1:12" x14ac:dyDescent="0.3">
      <c r="A1300" s="1" t="s">
        <v>5836</v>
      </c>
      <c r="B1300" s="1" t="s">
        <v>133</v>
      </c>
      <c r="C1300" s="1" t="str">
        <f>VLOOKUP($B1300,Table_sales_teams[],2,FALSE)</f>
        <v>Dustin Brinkmann</v>
      </c>
      <c r="D1300" s="1" t="str">
        <f>VLOOKUP($B1300,Table_sales_teams[],3,FALSE)</f>
        <v>Central</v>
      </c>
      <c r="E1300" s="1" t="s">
        <v>21</v>
      </c>
      <c r="F1300" s="1" t="s">
        <v>99</v>
      </c>
      <c r="G1300" s="1" t="s">
        <v>12</v>
      </c>
      <c r="H1300" s="2">
        <v>42863</v>
      </c>
      <c r="I1300" s="2">
        <v>42967</v>
      </c>
      <c r="J1300" s="1">
        <v>553</v>
      </c>
      <c r="K1300" s="1">
        <f>YEAR(Table_sales_pipeline[[#This Row],[close_date]])</f>
        <v>2017</v>
      </c>
      <c r="L1300" s="1" t="str">
        <f>TEXT(Table_sales_pipeline[[#This Row],[close_date]],"MMMM")</f>
        <v>August</v>
      </c>
    </row>
    <row r="1301" spans="1:12" x14ac:dyDescent="0.3">
      <c r="A1301" s="1" t="s">
        <v>291</v>
      </c>
      <c r="B1301" s="1" t="s">
        <v>133</v>
      </c>
      <c r="C1301" s="1" t="str">
        <f>VLOOKUP($B1301,Table_sales_teams[],2,FALSE)</f>
        <v>Dustin Brinkmann</v>
      </c>
      <c r="D1301" s="1" t="str">
        <f>VLOOKUP($B1301,Table_sales_teams[],3,FALSE)</f>
        <v>Central</v>
      </c>
      <c r="E1301" s="1" t="s">
        <v>21</v>
      </c>
      <c r="F1301" s="1" t="s">
        <v>134</v>
      </c>
      <c r="G1301" s="1" t="s">
        <v>12</v>
      </c>
      <c r="H1301" s="2">
        <v>42855</v>
      </c>
      <c r="I1301" s="2">
        <v>42958</v>
      </c>
      <c r="J1301" s="1">
        <v>583</v>
      </c>
      <c r="K1301" s="1">
        <f>YEAR(Table_sales_pipeline[[#This Row],[close_date]])</f>
        <v>2017</v>
      </c>
      <c r="L1301" s="1" t="str">
        <f>TEXT(Table_sales_pipeline[[#This Row],[close_date]],"MMMM")</f>
        <v>August</v>
      </c>
    </row>
    <row r="1302" spans="1:12" x14ac:dyDescent="0.3">
      <c r="A1302" s="1" t="s">
        <v>5845</v>
      </c>
      <c r="B1302" s="1" t="s">
        <v>39</v>
      </c>
      <c r="C1302" s="1" t="str">
        <f>VLOOKUP($B1302,Table_sales_teams[],2,FALSE)</f>
        <v>Rocco Neubert</v>
      </c>
      <c r="D1302" s="1" t="str">
        <f>VLOOKUP($B1302,Table_sales_teams[],3,FALSE)</f>
        <v>East</v>
      </c>
      <c r="E1302" s="1" t="s">
        <v>10</v>
      </c>
      <c r="F1302" s="1" t="s">
        <v>67</v>
      </c>
      <c r="G1302" s="1" t="s">
        <v>12</v>
      </c>
      <c r="H1302" s="2">
        <v>42955</v>
      </c>
      <c r="I1302" s="2">
        <v>42958</v>
      </c>
      <c r="J1302" s="1">
        <v>4859</v>
      </c>
      <c r="K1302" s="1">
        <f>YEAR(Table_sales_pipeline[[#This Row],[close_date]])</f>
        <v>2017</v>
      </c>
      <c r="L1302" s="1" t="str">
        <f>TEXT(Table_sales_pipeline[[#This Row],[close_date]],"MMMM")</f>
        <v>August</v>
      </c>
    </row>
    <row r="1303" spans="1:12" x14ac:dyDescent="0.3">
      <c r="A1303" s="1" t="s">
        <v>5849</v>
      </c>
      <c r="B1303" s="1" t="s">
        <v>187</v>
      </c>
      <c r="C1303" s="1" t="str">
        <f>VLOOKUP($B1303,Table_sales_teams[],2,FALSE)</f>
        <v>Summer Sewald</v>
      </c>
      <c r="D1303" s="1" t="str">
        <f>VLOOKUP($B1303,Table_sales_teams[],3,FALSE)</f>
        <v>West</v>
      </c>
      <c r="E1303" s="1" t="s">
        <v>36</v>
      </c>
      <c r="F1303" s="1" t="s">
        <v>668</v>
      </c>
      <c r="G1303" s="1" t="s">
        <v>23</v>
      </c>
      <c r="H1303" s="2">
        <v>42866</v>
      </c>
      <c r="I1303" s="2">
        <v>42950</v>
      </c>
      <c r="J1303" s="1">
        <v>0</v>
      </c>
      <c r="K1303" s="1">
        <f>YEAR(Table_sales_pipeline[[#This Row],[close_date]])</f>
        <v>2017</v>
      </c>
      <c r="L1303" s="1" t="str">
        <f>TEXT(Table_sales_pipeline[[#This Row],[close_date]],"MMMM")</f>
        <v>August</v>
      </c>
    </row>
    <row r="1304" spans="1:12" x14ac:dyDescent="0.3">
      <c r="A1304" s="1" t="s">
        <v>5865</v>
      </c>
      <c r="B1304" s="1" t="s">
        <v>84</v>
      </c>
      <c r="C1304" s="1" t="str">
        <f>VLOOKUP($B1304,Table_sales_teams[],2,FALSE)</f>
        <v>Melvin Marxen</v>
      </c>
      <c r="D1304" s="1" t="str">
        <f>VLOOKUP($B1304,Table_sales_teams[],3,FALSE)</f>
        <v>Central</v>
      </c>
      <c r="E1304" s="1" t="s">
        <v>15</v>
      </c>
      <c r="F1304" s="1" t="s">
        <v>54</v>
      </c>
      <c r="G1304" s="1" t="s">
        <v>12</v>
      </c>
      <c r="H1304" s="2">
        <v>42860</v>
      </c>
      <c r="I1304" s="2">
        <v>42948</v>
      </c>
      <c r="J1304" s="1">
        <v>57</v>
      </c>
      <c r="K1304" s="1">
        <f>YEAR(Table_sales_pipeline[[#This Row],[close_date]])</f>
        <v>2017</v>
      </c>
      <c r="L1304" s="1" t="str">
        <f>TEXT(Table_sales_pipeline[[#This Row],[close_date]],"MMMM")</f>
        <v>August</v>
      </c>
    </row>
    <row r="1305" spans="1:12" x14ac:dyDescent="0.3">
      <c r="A1305" s="1" t="s">
        <v>5872</v>
      </c>
      <c r="B1305" s="1" t="s">
        <v>9</v>
      </c>
      <c r="C1305" s="1" t="str">
        <f>VLOOKUP($B1305,Table_sales_teams[],2,FALSE)</f>
        <v>Melvin Marxen</v>
      </c>
      <c r="D1305" s="1" t="str">
        <f>VLOOKUP($B1305,Table_sales_teams[],3,FALSE)</f>
        <v>Central</v>
      </c>
      <c r="E1305" s="1" t="s">
        <v>36</v>
      </c>
      <c r="F1305" s="1" t="s">
        <v>193</v>
      </c>
      <c r="G1305" s="1" t="s">
        <v>23</v>
      </c>
      <c r="H1305" s="2">
        <v>42966</v>
      </c>
      <c r="I1305" s="2">
        <v>42973</v>
      </c>
      <c r="J1305" s="1">
        <v>0</v>
      </c>
      <c r="K1305" s="1">
        <f>YEAR(Table_sales_pipeline[[#This Row],[close_date]])</f>
        <v>2017</v>
      </c>
      <c r="L1305" s="1" t="str">
        <f>TEXT(Table_sales_pipeline[[#This Row],[close_date]],"MMMM")</f>
        <v>August</v>
      </c>
    </row>
    <row r="1306" spans="1:12" x14ac:dyDescent="0.3">
      <c r="A1306" s="1" t="s">
        <v>5899</v>
      </c>
      <c r="B1306" s="1" t="s">
        <v>133</v>
      </c>
      <c r="C1306" s="1" t="str">
        <f>VLOOKUP($B1306,Table_sales_teams[],2,FALSE)</f>
        <v>Dustin Brinkmann</v>
      </c>
      <c r="D1306" s="1" t="str">
        <f>VLOOKUP($B1306,Table_sales_teams[],3,FALSE)</f>
        <v>Central</v>
      </c>
      <c r="E1306" s="1" t="s">
        <v>21</v>
      </c>
      <c r="F1306" s="1" t="s">
        <v>99</v>
      </c>
      <c r="G1306" s="1" t="s">
        <v>23</v>
      </c>
      <c r="H1306" s="2">
        <v>42945</v>
      </c>
      <c r="I1306" s="2">
        <v>42948</v>
      </c>
      <c r="J1306" s="1">
        <v>0</v>
      </c>
      <c r="K1306" s="1">
        <f>YEAR(Table_sales_pipeline[[#This Row],[close_date]])</f>
        <v>2017</v>
      </c>
      <c r="L1306" s="1" t="str">
        <f>TEXT(Table_sales_pipeline[[#This Row],[close_date]],"MMMM")</f>
        <v>August</v>
      </c>
    </row>
    <row r="1307" spans="1:12" x14ac:dyDescent="0.3">
      <c r="A1307" s="1" t="s">
        <v>5909</v>
      </c>
      <c r="B1307" s="1" t="s">
        <v>242</v>
      </c>
      <c r="C1307" s="1" t="str">
        <f>VLOOKUP($B1307,Table_sales_teams[],2,FALSE)</f>
        <v>Summer Sewald</v>
      </c>
      <c r="D1307" s="1" t="str">
        <f>VLOOKUP($B1307,Table_sales_teams[],3,FALSE)</f>
        <v>West</v>
      </c>
      <c r="E1307" s="1" t="s">
        <v>72</v>
      </c>
      <c r="F1307" s="1" t="s">
        <v>64</v>
      </c>
      <c r="G1307" s="1" t="s">
        <v>12</v>
      </c>
      <c r="H1307" s="2">
        <v>42956</v>
      </c>
      <c r="I1307" s="2">
        <v>42957</v>
      </c>
      <c r="J1307" s="1">
        <v>1102</v>
      </c>
      <c r="K1307" s="1">
        <f>YEAR(Table_sales_pipeline[[#This Row],[close_date]])</f>
        <v>2017</v>
      </c>
      <c r="L1307" s="1" t="str">
        <f>TEXT(Table_sales_pipeline[[#This Row],[close_date]],"MMMM")</f>
        <v>August</v>
      </c>
    </row>
    <row r="1308" spans="1:12" x14ac:dyDescent="0.3">
      <c r="A1308" s="1" t="s">
        <v>5913</v>
      </c>
      <c r="B1308" s="1" t="s">
        <v>80</v>
      </c>
      <c r="C1308" s="1" t="str">
        <f>VLOOKUP($B1308,Table_sales_teams[],2,FALSE)</f>
        <v>Rocco Neubert</v>
      </c>
      <c r="D1308" s="1" t="str">
        <f>VLOOKUP($B1308,Table_sales_teams[],3,FALSE)</f>
        <v>East</v>
      </c>
      <c r="E1308" s="1" t="s">
        <v>10</v>
      </c>
      <c r="F1308" s="1" t="s">
        <v>147</v>
      </c>
      <c r="G1308" s="1" t="s">
        <v>23</v>
      </c>
      <c r="H1308" s="2">
        <v>42851</v>
      </c>
      <c r="I1308" s="2">
        <v>42956</v>
      </c>
      <c r="J1308" s="1">
        <v>0</v>
      </c>
      <c r="K1308" s="1">
        <f>YEAR(Table_sales_pipeline[[#This Row],[close_date]])</f>
        <v>2017</v>
      </c>
      <c r="L1308" s="1" t="str">
        <f>TEXT(Table_sales_pipeline[[#This Row],[close_date]],"MMMM")</f>
        <v>August</v>
      </c>
    </row>
    <row r="1309" spans="1:12" x14ac:dyDescent="0.3">
      <c r="A1309" s="1" t="s">
        <v>5914</v>
      </c>
      <c r="B1309" s="1" t="s">
        <v>39</v>
      </c>
      <c r="C1309" s="1" t="str">
        <f>VLOOKUP($B1309,Table_sales_teams[],2,FALSE)</f>
        <v>Rocco Neubert</v>
      </c>
      <c r="D1309" s="1" t="str">
        <f>VLOOKUP($B1309,Table_sales_teams[],3,FALSE)</f>
        <v>East</v>
      </c>
      <c r="E1309" s="1" t="s">
        <v>36</v>
      </c>
      <c r="F1309" s="1" t="s">
        <v>155</v>
      </c>
      <c r="G1309" s="1" t="s">
        <v>12</v>
      </c>
      <c r="H1309" s="2">
        <v>42906</v>
      </c>
      <c r="I1309" s="2">
        <v>42956</v>
      </c>
      <c r="J1309" s="1">
        <v>3546</v>
      </c>
      <c r="K1309" s="1">
        <f>YEAR(Table_sales_pipeline[[#This Row],[close_date]])</f>
        <v>2017</v>
      </c>
      <c r="L1309" s="1" t="str">
        <f>TEXT(Table_sales_pipeline[[#This Row],[close_date]],"MMMM")</f>
        <v>August</v>
      </c>
    </row>
    <row r="1310" spans="1:12" x14ac:dyDescent="0.3">
      <c r="A1310" s="1" t="s">
        <v>5917</v>
      </c>
      <c r="B1310" s="1" t="s">
        <v>216</v>
      </c>
      <c r="C1310" s="1" t="str">
        <f>VLOOKUP($B1310,Table_sales_teams[],2,FALSE)</f>
        <v>Celia Rouche</v>
      </c>
      <c r="D1310" s="1" t="str">
        <f>VLOOKUP($B1310,Table_sales_teams[],3,FALSE)</f>
        <v>West</v>
      </c>
      <c r="E1310" s="1" t="s">
        <v>72</v>
      </c>
      <c r="F1310" s="1" t="s">
        <v>73</v>
      </c>
      <c r="G1310" s="1" t="s">
        <v>12</v>
      </c>
      <c r="H1310" s="2">
        <v>42868</v>
      </c>
      <c r="I1310" s="2">
        <v>42948</v>
      </c>
      <c r="J1310" s="1">
        <v>1032</v>
      </c>
      <c r="K1310" s="1">
        <f>YEAR(Table_sales_pipeline[[#This Row],[close_date]])</f>
        <v>2017</v>
      </c>
      <c r="L1310" s="1" t="str">
        <f>TEXT(Table_sales_pipeline[[#This Row],[close_date]],"MMMM")</f>
        <v>August</v>
      </c>
    </row>
    <row r="1311" spans="1:12" x14ac:dyDescent="0.3">
      <c r="A1311" s="1" t="s">
        <v>5925</v>
      </c>
      <c r="B1311" s="1" t="s">
        <v>97</v>
      </c>
      <c r="C1311" s="1" t="str">
        <f>VLOOKUP($B1311,Table_sales_teams[],2,FALSE)</f>
        <v>Celia Rouche</v>
      </c>
      <c r="D1311" s="1" t="str">
        <f>VLOOKUP($B1311,Table_sales_teams[],3,FALSE)</f>
        <v>West</v>
      </c>
      <c r="E1311" s="1" t="s">
        <v>21</v>
      </c>
      <c r="F1311" s="1" t="s">
        <v>328</v>
      </c>
      <c r="G1311" s="1" t="s">
        <v>12</v>
      </c>
      <c r="H1311" s="2">
        <v>42927</v>
      </c>
      <c r="I1311" s="2">
        <v>42970</v>
      </c>
      <c r="J1311" s="1">
        <v>494</v>
      </c>
      <c r="K1311" s="1">
        <f>YEAR(Table_sales_pipeline[[#This Row],[close_date]])</f>
        <v>2017</v>
      </c>
      <c r="L1311" s="1" t="str">
        <f>TEXT(Table_sales_pipeline[[#This Row],[close_date]],"MMMM")</f>
        <v>August</v>
      </c>
    </row>
    <row r="1312" spans="1:12" x14ac:dyDescent="0.3">
      <c r="A1312" s="1" t="s">
        <v>5926</v>
      </c>
      <c r="B1312" s="1" t="s">
        <v>133</v>
      </c>
      <c r="C1312" s="1" t="str">
        <f>VLOOKUP($B1312,Table_sales_teams[],2,FALSE)</f>
        <v>Dustin Brinkmann</v>
      </c>
      <c r="D1312" s="1" t="str">
        <f>VLOOKUP($B1312,Table_sales_teams[],3,FALSE)</f>
        <v>Central</v>
      </c>
      <c r="E1312" s="1" t="s">
        <v>72</v>
      </c>
      <c r="F1312" s="1" t="s">
        <v>193</v>
      </c>
      <c r="G1312" s="1" t="s">
        <v>12</v>
      </c>
      <c r="H1312" s="2">
        <v>42852</v>
      </c>
      <c r="I1312" s="2">
        <v>42954</v>
      </c>
      <c r="J1312" s="1">
        <v>999</v>
      </c>
      <c r="K1312" s="1">
        <f>YEAR(Table_sales_pipeline[[#This Row],[close_date]])</f>
        <v>2017</v>
      </c>
      <c r="L1312" s="1" t="str">
        <f>TEXT(Table_sales_pipeline[[#This Row],[close_date]],"MMMM")</f>
        <v>August</v>
      </c>
    </row>
    <row r="1313" spans="1:12" x14ac:dyDescent="0.3">
      <c r="A1313" s="1" t="s">
        <v>5927</v>
      </c>
      <c r="B1313" s="1" t="s">
        <v>124</v>
      </c>
      <c r="C1313" s="1" t="str">
        <f>VLOOKUP($B1313,Table_sales_teams[],2,FALSE)</f>
        <v>Celia Rouche</v>
      </c>
      <c r="D1313" s="1" t="str">
        <f>VLOOKUP($B1313,Table_sales_teams[],3,FALSE)</f>
        <v>West</v>
      </c>
      <c r="E1313" s="1" t="s">
        <v>15</v>
      </c>
      <c r="F1313" s="1" t="s">
        <v>54</v>
      </c>
      <c r="G1313" s="1" t="s">
        <v>23</v>
      </c>
      <c r="H1313" s="2">
        <v>42857</v>
      </c>
      <c r="I1313" s="2">
        <v>42961</v>
      </c>
      <c r="J1313" s="1">
        <v>0</v>
      </c>
      <c r="K1313" s="1">
        <f>YEAR(Table_sales_pipeline[[#This Row],[close_date]])</f>
        <v>2017</v>
      </c>
      <c r="L1313" s="1" t="str">
        <f>TEXT(Table_sales_pipeline[[#This Row],[close_date]],"MMMM")</f>
        <v>August</v>
      </c>
    </row>
    <row r="1314" spans="1:12" x14ac:dyDescent="0.3">
      <c r="A1314" s="1" t="s">
        <v>5940</v>
      </c>
      <c r="B1314" s="1" t="s">
        <v>133</v>
      </c>
      <c r="C1314" s="1" t="str">
        <f>VLOOKUP($B1314,Table_sales_teams[],2,FALSE)</f>
        <v>Dustin Brinkmann</v>
      </c>
      <c r="D1314" s="1" t="str">
        <f>VLOOKUP($B1314,Table_sales_teams[],3,FALSE)</f>
        <v>Central</v>
      </c>
      <c r="E1314" s="1" t="s">
        <v>21</v>
      </c>
      <c r="F1314" s="1" t="s">
        <v>78</v>
      </c>
      <c r="G1314" s="1" t="s">
        <v>12</v>
      </c>
      <c r="H1314" s="2">
        <v>42946</v>
      </c>
      <c r="I1314" s="2">
        <v>42956</v>
      </c>
      <c r="J1314" s="1">
        <v>502</v>
      </c>
      <c r="K1314" s="1">
        <f>YEAR(Table_sales_pipeline[[#This Row],[close_date]])</f>
        <v>2017</v>
      </c>
      <c r="L1314" s="1" t="str">
        <f>TEXT(Table_sales_pipeline[[#This Row],[close_date]],"MMMM")</f>
        <v>August</v>
      </c>
    </row>
    <row r="1315" spans="1:12" x14ac:dyDescent="0.3">
      <c r="A1315" s="1" t="s">
        <v>5948</v>
      </c>
      <c r="B1315" s="1" t="s">
        <v>14</v>
      </c>
      <c r="C1315" s="1" t="str">
        <f>VLOOKUP($B1315,Table_sales_teams[],2,FALSE)</f>
        <v>Dustin Brinkmann</v>
      </c>
      <c r="D1315" s="1" t="str">
        <f>VLOOKUP($B1315,Table_sales_teams[],3,FALSE)</f>
        <v>Central</v>
      </c>
      <c r="E1315" s="1" t="s">
        <v>21</v>
      </c>
      <c r="F1315" s="1" t="s">
        <v>18</v>
      </c>
      <c r="G1315" s="1" t="s">
        <v>12</v>
      </c>
      <c r="H1315" s="2">
        <v>42841</v>
      </c>
      <c r="I1315" s="2">
        <v>42950</v>
      </c>
      <c r="J1315" s="1">
        <v>489</v>
      </c>
      <c r="K1315" s="1">
        <f>YEAR(Table_sales_pipeline[[#This Row],[close_date]])</f>
        <v>2017</v>
      </c>
      <c r="L1315" s="1" t="str">
        <f>TEXT(Table_sales_pipeline[[#This Row],[close_date]],"MMMM")</f>
        <v>August</v>
      </c>
    </row>
    <row r="1316" spans="1:12" x14ac:dyDescent="0.3">
      <c r="A1316" s="1" t="s">
        <v>5953</v>
      </c>
      <c r="B1316" s="1" t="s">
        <v>124</v>
      </c>
      <c r="C1316" s="1" t="str">
        <f>VLOOKUP($B1316,Table_sales_teams[],2,FALSE)</f>
        <v>Celia Rouche</v>
      </c>
      <c r="D1316" s="1" t="str">
        <f>VLOOKUP($B1316,Table_sales_teams[],3,FALSE)</f>
        <v>West</v>
      </c>
      <c r="E1316" s="1" t="s">
        <v>15</v>
      </c>
      <c r="F1316" s="1" t="s">
        <v>218</v>
      </c>
      <c r="G1316" s="1" t="s">
        <v>12</v>
      </c>
      <c r="H1316" s="2">
        <v>42953</v>
      </c>
      <c r="I1316" s="2">
        <v>42964</v>
      </c>
      <c r="J1316" s="1">
        <v>60</v>
      </c>
      <c r="K1316" s="1">
        <f>YEAR(Table_sales_pipeline[[#This Row],[close_date]])</f>
        <v>2017</v>
      </c>
      <c r="L1316" s="1" t="str">
        <f>TEXT(Table_sales_pipeline[[#This Row],[close_date]],"MMMM")</f>
        <v>August</v>
      </c>
    </row>
    <row r="1317" spans="1:12" x14ac:dyDescent="0.3">
      <c r="A1317" s="1" t="s">
        <v>5961</v>
      </c>
      <c r="B1317" s="1" t="s">
        <v>84</v>
      </c>
      <c r="C1317" s="1" t="str">
        <f>VLOOKUP($B1317,Table_sales_teams[],2,FALSE)</f>
        <v>Melvin Marxen</v>
      </c>
      <c r="D1317" s="1" t="str">
        <f>VLOOKUP($B1317,Table_sales_teams[],3,FALSE)</f>
        <v>Central</v>
      </c>
      <c r="E1317" s="1" t="s">
        <v>21</v>
      </c>
      <c r="F1317" s="1" t="s">
        <v>193</v>
      </c>
      <c r="G1317" s="1" t="s">
        <v>23</v>
      </c>
      <c r="H1317" s="2">
        <v>42888</v>
      </c>
      <c r="I1317" s="2">
        <v>42972</v>
      </c>
      <c r="J1317" s="1">
        <v>0</v>
      </c>
      <c r="K1317" s="1">
        <f>YEAR(Table_sales_pipeline[[#This Row],[close_date]])</f>
        <v>2017</v>
      </c>
      <c r="L1317" s="1" t="str">
        <f>TEXT(Table_sales_pipeline[[#This Row],[close_date]],"MMMM")</f>
        <v>August</v>
      </c>
    </row>
    <row r="1318" spans="1:12" x14ac:dyDescent="0.3">
      <c r="A1318" s="1" t="s">
        <v>5968</v>
      </c>
      <c r="B1318" s="1" t="s">
        <v>14</v>
      </c>
      <c r="C1318" s="1" t="str">
        <f>VLOOKUP($B1318,Table_sales_teams[],2,FALSE)</f>
        <v>Dustin Brinkmann</v>
      </c>
      <c r="D1318" s="1" t="str">
        <f>VLOOKUP($B1318,Table_sales_teams[],3,FALSE)</f>
        <v>Central</v>
      </c>
      <c r="E1318" s="1" t="s">
        <v>43</v>
      </c>
      <c r="F1318" s="1" t="s">
        <v>47</v>
      </c>
      <c r="G1318" s="1" t="s">
        <v>23</v>
      </c>
      <c r="H1318" s="2">
        <v>42851</v>
      </c>
      <c r="I1318" s="2">
        <v>42948</v>
      </c>
      <c r="J1318" s="1">
        <v>0</v>
      </c>
      <c r="K1318" s="1">
        <f>YEAR(Table_sales_pipeline[[#This Row],[close_date]])</f>
        <v>2017</v>
      </c>
      <c r="L1318" s="1" t="str">
        <f>TEXT(Table_sales_pipeline[[#This Row],[close_date]],"MMMM")</f>
        <v>August</v>
      </c>
    </row>
    <row r="1319" spans="1:12" x14ac:dyDescent="0.3">
      <c r="A1319" s="1" t="s">
        <v>5974</v>
      </c>
      <c r="B1319" s="1" t="s">
        <v>242</v>
      </c>
      <c r="C1319" s="1" t="str">
        <f>VLOOKUP($B1319,Table_sales_teams[],2,FALSE)</f>
        <v>Summer Sewald</v>
      </c>
      <c r="D1319" s="1" t="str">
        <f>VLOOKUP($B1319,Table_sales_teams[],3,FALSE)</f>
        <v>West</v>
      </c>
      <c r="E1319" s="1" t="s">
        <v>72</v>
      </c>
      <c r="F1319" s="1" t="s">
        <v>715</v>
      </c>
      <c r="G1319" s="1" t="s">
        <v>12</v>
      </c>
      <c r="H1319" s="2">
        <v>42970</v>
      </c>
      <c r="I1319" s="2">
        <v>42974</v>
      </c>
      <c r="J1319" s="1">
        <v>993</v>
      </c>
      <c r="K1319" s="1">
        <f>YEAR(Table_sales_pipeline[[#This Row],[close_date]])</f>
        <v>2017</v>
      </c>
      <c r="L1319" s="1" t="str">
        <f>TEXT(Table_sales_pipeline[[#This Row],[close_date]],"MMMM")</f>
        <v>August</v>
      </c>
    </row>
    <row r="1320" spans="1:12" x14ac:dyDescent="0.3">
      <c r="A1320" s="1" t="s">
        <v>5990</v>
      </c>
      <c r="B1320" s="1" t="s">
        <v>9</v>
      </c>
      <c r="C1320" s="1" t="str">
        <f>VLOOKUP($B1320,Table_sales_teams[],2,FALSE)</f>
        <v>Melvin Marxen</v>
      </c>
      <c r="D1320" s="1" t="str">
        <f>VLOOKUP($B1320,Table_sales_teams[],3,FALSE)</f>
        <v>Central</v>
      </c>
      <c r="E1320" s="1" t="s">
        <v>43</v>
      </c>
      <c r="F1320" s="1" t="s">
        <v>344</v>
      </c>
      <c r="G1320" s="1" t="s">
        <v>23</v>
      </c>
      <c r="H1320" s="2">
        <v>42899</v>
      </c>
      <c r="I1320" s="2">
        <v>42963</v>
      </c>
      <c r="J1320" s="1">
        <v>0</v>
      </c>
      <c r="K1320" s="1">
        <f>YEAR(Table_sales_pipeline[[#This Row],[close_date]])</f>
        <v>2017</v>
      </c>
      <c r="L1320" s="1" t="str">
        <f>TEXT(Table_sales_pipeline[[#This Row],[close_date]],"MMMM")</f>
        <v>August</v>
      </c>
    </row>
    <row r="1321" spans="1:12" x14ac:dyDescent="0.3">
      <c r="A1321" s="1" t="s">
        <v>490</v>
      </c>
      <c r="B1321" s="1" t="s">
        <v>154</v>
      </c>
      <c r="C1321" s="1" t="str">
        <f>VLOOKUP($B1321,Table_sales_teams[],2,FALSE)</f>
        <v>Melvin Marxen</v>
      </c>
      <c r="D1321" s="1" t="str">
        <f>VLOOKUP($B1321,Table_sales_teams[],3,FALSE)</f>
        <v>Central</v>
      </c>
      <c r="E1321" s="1" t="s">
        <v>43</v>
      </c>
      <c r="F1321" s="1" t="s">
        <v>94</v>
      </c>
      <c r="G1321" s="1" t="s">
        <v>23</v>
      </c>
      <c r="H1321" s="2">
        <v>42867</v>
      </c>
      <c r="I1321" s="2">
        <v>42959</v>
      </c>
      <c r="J1321" s="1">
        <v>0</v>
      </c>
      <c r="K1321" s="1">
        <f>YEAR(Table_sales_pipeline[[#This Row],[close_date]])</f>
        <v>2017</v>
      </c>
      <c r="L1321" s="1" t="str">
        <f>TEXT(Table_sales_pipeline[[#This Row],[close_date]],"MMMM")</f>
        <v>August</v>
      </c>
    </row>
    <row r="1322" spans="1:12" x14ac:dyDescent="0.3">
      <c r="A1322" s="1" t="s">
        <v>6012</v>
      </c>
      <c r="B1322" s="1" t="s">
        <v>34</v>
      </c>
      <c r="C1322" s="1" t="str">
        <f>VLOOKUP($B1322,Table_sales_teams[],2,FALSE)</f>
        <v>Summer Sewald</v>
      </c>
      <c r="D1322" s="1" t="str">
        <f>VLOOKUP($B1322,Table_sales_teams[],3,FALSE)</f>
        <v>West</v>
      </c>
      <c r="E1322" s="1" t="s">
        <v>21</v>
      </c>
      <c r="F1322" s="1" t="s">
        <v>261</v>
      </c>
      <c r="G1322" s="1" t="s">
        <v>12</v>
      </c>
      <c r="H1322" s="2">
        <v>42907</v>
      </c>
      <c r="I1322" s="2">
        <v>42975</v>
      </c>
      <c r="J1322" s="1">
        <v>506</v>
      </c>
      <c r="K1322" s="1">
        <f>YEAR(Table_sales_pipeline[[#This Row],[close_date]])</f>
        <v>2017</v>
      </c>
      <c r="L1322" s="1" t="str">
        <f>TEXT(Table_sales_pipeline[[#This Row],[close_date]],"MMMM")</f>
        <v>August</v>
      </c>
    </row>
    <row r="1323" spans="1:12" x14ac:dyDescent="0.3">
      <c r="A1323" s="1" t="s">
        <v>6029</v>
      </c>
      <c r="B1323" s="1" t="s">
        <v>28</v>
      </c>
      <c r="C1323" s="1" t="str">
        <f>VLOOKUP($B1323,Table_sales_teams[],2,FALSE)</f>
        <v>Cara Losch</v>
      </c>
      <c r="D1323" s="1" t="str">
        <f>VLOOKUP($B1323,Table_sales_teams[],3,FALSE)</f>
        <v>East</v>
      </c>
      <c r="E1323" s="1" t="s">
        <v>10</v>
      </c>
      <c r="F1323" s="1" t="s">
        <v>67</v>
      </c>
      <c r="G1323" s="1" t="s">
        <v>12</v>
      </c>
      <c r="H1323" s="2">
        <v>42949</v>
      </c>
      <c r="I1323" s="2">
        <v>42959</v>
      </c>
      <c r="J1323" s="1">
        <v>5205</v>
      </c>
      <c r="K1323" s="1">
        <f>YEAR(Table_sales_pipeline[[#This Row],[close_date]])</f>
        <v>2017</v>
      </c>
      <c r="L1323" s="1" t="str">
        <f>TEXT(Table_sales_pipeline[[#This Row],[close_date]],"MMMM")</f>
        <v>August</v>
      </c>
    </row>
    <row r="1324" spans="1:12" x14ac:dyDescent="0.3">
      <c r="A1324" s="1" t="s">
        <v>6032</v>
      </c>
      <c r="B1324" s="1" t="s">
        <v>133</v>
      </c>
      <c r="C1324" s="1" t="str">
        <f>VLOOKUP($B1324,Table_sales_teams[],2,FALSE)</f>
        <v>Dustin Brinkmann</v>
      </c>
      <c r="D1324" s="1" t="str">
        <f>VLOOKUP($B1324,Table_sales_teams[],3,FALSE)</f>
        <v>Central</v>
      </c>
      <c r="E1324" s="1" t="s">
        <v>21</v>
      </c>
      <c r="F1324" s="1" t="s">
        <v>78</v>
      </c>
      <c r="G1324" s="1" t="s">
        <v>12</v>
      </c>
      <c r="H1324" s="2">
        <v>42875</v>
      </c>
      <c r="I1324" s="2">
        <v>42952</v>
      </c>
      <c r="J1324" s="1">
        <v>557</v>
      </c>
      <c r="K1324" s="1">
        <f>YEAR(Table_sales_pipeline[[#This Row],[close_date]])</f>
        <v>2017</v>
      </c>
      <c r="L1324" s="1" t="str">
        <f>TEXT(Table_sales_pipeline[[#This Row],[close_date]],"MMMM")</f>
        <v>August</v>
      </c>
    </row>
    <row r="1325" spans="1:12" x14ac:dyDescent="0.3">
      <c r="A1325" s="1" t="s">
        <v>6036</v>
      </c>
      <c r="B1325" s="1" t="s">
        <v>172</v>
      </c>
      <c r="C1325" s="1" t="str">
        <f>VLOOKUP($B1325,Table_sales_teams[],2,FALSE)</f>
        <v>Melvin Marxen</v>
      </c>
      <c r="D1325" s="1" t="str">
        <f>VLOOKUP($B1325,Table_sales_teams[],3,FALSE)</f>
        <v>Central</v>
      </c>
      <c r="E1325" s="1" t="s">
        <v>72</v>
      </c>
      <c r="F1325" s="1" t="s">
        <v>16</v>
      </c>
      <c r="G1325" s="1" t="s">
        <v>23</v>
      </c>
      <c r="H1325" s="2">
        <v>42859</v>
      </c>
      <c r="I1325" s="2">
        <v>42972</v>
      </c>
      <c r="J1325" s="1">
        <v>0</v>
      </c>
      <c r="K1325" s="1">
        <f>YEAR(Table_sales_pipeline[[#This Row],[close_date]])</f>
        <v>2017</v>
      </c>
      <c r="L1325" s="1" t="str">
        <f>TEXT(Table_sales_pipeline[[#This Row],[close_date]],"MMMM")</f>
        <v>August</v>
      </c>
    </row>
    <row r="1326" spans="1:12" x14ac:dyDescent="0.3">
      <c r="A1326" s="1" t="s">
        <v>6047</v>
      </c>
      <c r="B1326" s="1" t="s">
        <v>143</v>
      </c>
      <c r="C1326" s="1" t="str">
        <f>VLOOKUP($B1326,Table_sales_teams[],2,FALSE)</f>
        <v>Dustin Brinkmann</v>
      </c>
      <c r="D1326" s="1" t="str">
        <f>VLOOKUP($B1326,Table_sales_teams[],3,FALSE)</f>
        <v>Central</v>
      </c>
      <c r="E1326" s="1" t="s">
        <v>21</v>
      </c>
      <c r="F1326" s="1" t="s">
        <v>437</v>
      </c>
      <c r="G1326" s="1" t="s">
        <v>12</v>
      </c>
      <c r="H1326" s="2">
        <v>42913</v>
      </c>
      <c r="I1326" s="2">
        <v>42948</v>
      </c>
      <c r="J1326" s="1">
        <v>513</v>
      </c>
      <c r="K1326" s="1">
        <f>YEAR(Table_sales_pipeline[[#This Row],[close_date]])</f>
        <v>2017</v>
      </c>
      <c r="L1326" s="1" t="str">
        <f>TEXT(Table_sales_pipeline[[#This Row],[close_date]],"MMMM")</f>
        <v>August</v>
      </c>
    </row>
    <row r="1327" spans="1:12" x14ac:dyDescent="0.3">
      <c r="A1327" s="1" t="s">
        <v>6049</v>
      </c>
      <c r="B1327" s="1" t="s">
        <v>49</v>
      </c>
      <c r="C1327" s="1" t="str">
        <f>VLOOKUP($B1327,Table_sales_teams[],2,FALSE)</f>
        <v>Summer Sewald</v>
      </c>
      <c r="D1327" s="1" t="str">
        <f>VLOOKUP($B1327,Table_sales_teams[],3,FALSE)</f>
        <v>West</v>
      </c>
      <c r="E1327" s="1" t="s">
        <v>21</v>
      </c>
      <c r="F1327" s="1" t="s">
        <v>127</v>
      </c>
      <c r="G1327" s="1" t="s">
        <v>12</v>
      </c>
      <c r="H1327" s="2">
        <v>42881</v>
      </c>
      <c r="I1327" s="2">
        <v>42954</v>
      </c>
      <c r="J1327" s="1">
        <v>571</v>
      </c>
      <c r="K1327" s="1">
        <f>YEAR(Table_sales_pipeline[[#This Row],[close_date]])</f>
        <v>2017</v>
      </c>
      <c r="L1327" s="1" t="str">
        <f>TEXT(Table_sales_pipeline[[#This Row],[close_date]],"MMMM")</f>
        <v>August</v>
      </c>
    </row>
    <row r="1328" spans="1:12" x14ac:dyDescent="0.3">
      <c r="A1328" s="1" t="s">
        <v>6057</v>
      </c>
      <c r="B1328" s="1" t="s">
        <v>9</v>
      </c>
      <c r="C1328" s="1" t="str">
        <f>VLOOKUP($B1328,Table_sales_teams[],2,FALSE)</f>
        <v>Melvin Marxen</v>
      </c>
      <c r="D1328" s="1" t="str">
        <f>VLOOKUP($B1328,Table_sales_teams[],3,FALSE)</f>
        <v>Central</v>
      </c>
      <c r="E1328" s="1" t="s">
        <v>10</v>
      </c>
      <c r="F1328" s="1" t="s">
        <v>131</v>
      </c>
      <c r="G1328" s="1" t="s">
        <v>23</v>
      </c>
      <c r="H1328" s="2">
        <v>42941</v>
      </c>
      <c r="I1328" s="2">
        <v>42955</v>
      </c>
      <c r="J1328" s="1">
        <v>0</v>
      </c>
      <c r="K1328" s="1">
        <f>YEAR(Table_sales_pipeline[[#This Row],[close_date]])</f>
        <v>2017</v>
      </c>
      <c r="L1328" s="1" t="str">
        <f>TEXT(Table_sales_pipeline[[#This Row],[close_date]],"MMMM")</f>
        <v>August</v>
      </c>
    </row>
    <row r="1329" spans="1:12" x14ac:dyDescent="0.3">
      <c r="A1329" s="1" t="s">
        <v>6069</v>
      </c>
      <c r="B1329" s="1" t="s">
        <v>101</v>
      </c>
      <c r="C1329" s="1" t="str">
        <f>VLOOKUP($B1329,Table_sales_teams[],2,FALSE)</f>
        <v>Dustin Brinkmann</v>
      </c>
      <c r="D1329" s="1" t="str">
        <f>VLOOKUP($B1329,Table_sales_teams[],3,FALSE)</f>
        <v>Central</v>
      </c>
      <c r="E1329" s="1" t="s">
        <v>15</v>
      </c>
      <c r="F1329" s="1" t="s">
        <v>176</v>
      </c>
      <c r="G1329" s="1" t="s">
        <v>23</v>
      </c>
      <c r="H1329" s="2">
        <v>42945</v>
      </c>
      <c r="I1329" s="2">
        <v>42957</v>
      </c>
      <c r="J1329" s="1">
        <v>0</v>
      </c>
      <c r="K1329" s="1">
        <f>YEAR(Table_sales_pipeline[[#This Row],[close_date]])</f>
        <v>2017</v>
      </c>
      <c r="L1329" s="1" t="str">
        <f>TEXT(Table_sales_pipeline[[#This Row],[close_date]],"MMMM")</f>
        <v>August</v>
      </c>
    </row>
    <row r="1330" spans="1:12" x14ac:dyDescent="0.3">
      <c r="A1330" s="1" t="s">
        <v>6107</v>
      </c>
      <c r="B1330" s="1" t="s">
        <v>25</v>
      </c>
      <c r="C1330" s="1" t="str">
        <f>VLOOKUP($B1330,Table_sales_teams[],2,FALSE)</f>
        <v>Summer Sewald</v>
      </c>
      <c r="D1330" s="1" t="str">
        <f>VLOOKUP($B1330,Table_sales_teams[],3,FALSE)</f>
        <v>West</v>
      </c>
      <c r="E1330" s="1" t="s">
        <v>10</v>
      </c>
      <c r="F1330" s="1" t="s">
        <v>212</v>
      </c>
      <c r="G1330" s="1" t="s">
        <v>23</v>
      </c>
      <c r="H1330" s="2">
        <v>42889</v>
      </c>
      <c r="I1330" s="2">
        <v>42953</v>
      </c>
      <c r="J1330" s="1">
        <v>0</v>
      </c>
      <c r="K1330" s="1">
        <f>YEAR(Table_sales_pipeline[[#This Row],[close_date]])</f>
        <v>2017</v>
      </c>
      <c r="L1330" s="1" t="str">
        <f>TEXT(Table_sales_pipeline[[#This Row],[close_date]],"MMMM")</f>
        <v>August</v>
      </c>
    </row>
    <row r="1331" spans="1:12" x14ac:dyDescent="0.3">
      <c r="A1331" s="1" t="s">
        <v>6111</v>
      </c>
      <c r="B1331" s="1" t="s">
        <v>143</v>
      </c>
      <c r="C1331" s="1" t="str">
        <f>VLOOKUP($B1331,Table_sales_teams[],2,FALSE)</f>
        <v>Dustin Brinkmann</v>
      </c>
      <c r="D1331" s="1" t="str">
        <f>VLOOKUP($B1331,Table_sales_teams[],3,FALSE)</f>
        <v>Central</v>
      </c>
      <c r="E1331" s="1" t="s">
        <v>36</v>
      </c>
      <c r="F1331" s="1" t="s">
        <v>131</v>
      </c>
      <c r="G1331" s="1" t="s">
        <v>23</v>
      </c>
      <c r="H1331" s="2">
        <v>42965</v>
      </c>
      <c r="I1331" s="2">
        <v>42971</v>
      </c>
      <c r="J1331" s="1">
        <v>0</v>
      </c>
      <c r="K1331" s="1">
        <f>YEAR(Table_sales_pipeline[[#This Row],[close_date]])</f>
        <v>2017</v>
      </c>
      <c r="L1331" s="1" t="str">
        <f>TEXT(Table_sales_pipeline[[#This Row],[close_date]],"MMMM")</f>
        <v>August</v>
      </c>
    </row>
    <row r="1332" spans="1:12" x14ac:dyDescent="0.3">
      <c r="A1332" s="1" t="s">
        <v>6122</v>
      </c>
      <c r="B1332" s="1" t="s">
        <v>97</v>
      </c>
      <c r="C1332" s="1" t="str">
        <f>VLOOKUP($B1332,Table_sales_teams[],2,FALSE)</f>
        <v>Celia Rouche</v>
      </c>
      <c r="D1332" s="1" t="str">
        <f>VLOOKUP($B1332,Table_sales_teams[],3,FALSE)</f>
        <v>West</v>
      </c>
      <c r="E1332" s="1" t="s">
        <v>15</v>
      </c>
      <c r="F1332" s="1" t="s">
        <v>668</v>
      </c>
      <c r="G1332" s="1" t="s">
        <v>12</v>
      </c>
      <c r="H1332" s="2">
        <v>42884</v>
      </c>
      <c r="I1332" s="2">
        <v>42965</v>
      </c>
      <c r="J1332" s="1">
        <v>45</v>
      </c>
      <c r="K1332" s="1">
        <f>YEAR(Table_sales_pipeline[[#This Row],[close_date]])</f>
        <v>2017</v>
      </c>
      <c r="L1332" s="1" t="str">
        <f>TEXT(Table_sales_pipeline[[#This Row],[close_date]],"MMMM")</f>
        <v>August</v>
      </c>
    </row>
    <row r="1333" spans="1:12" x14ac:dyDescent="0.3">
      <c r="A1333" s="1" t="s">
        <v>6133</v>
      </c>
      <c r="B1333" s="1" t="s">
        <v>84</v>
      </c>
      <c r="C1333" s="1" t="str">
        <f>VLOOKUP($B1333,Table_sales_teams[],2,FALSE)</f>
        <v>Melvin Marxen</v>
      </c>
      <c r="D1333" s="1" t="str">
        <f>VLOOKUP($B1333,Table_sales_teams[],3,FALSE)</f>
        <v>Central</v>
      </c>
      <c r="E1333" s="1" t="s">
        <v>10</v>
      </c>
      <c r="F1333" s="1" t="s">
        <v>78</v>
      </c>
      <c r="G1333" s="1" t="s">
        <v>12</v>
      </c>
      <c r="H1333" s="2">
        <v>42878</v>
      </c>
      <c r="I1333" s="2">
        <v>42967</v>
      </c>
      <c r="J1333" s="1">
        <v>4180</v>
      </c>
      <c r="K1333" s="1">
        <f>YEAR(Table_sales_pipeline[[#This Row],[close_date]])</f>
        <v>2017</v>
      </c>
      <c r="L1333" s="1" t="str">
        <f>TEXT(Table_sales_pipeline[[#This Row],[close_date]],"MMMM")</f>
        <v>August</v>
      </c>
    </row>
    <row r="1334" spans="1:12" x14ac:dyDescent="0.3">
      <c r="A1334" s="1" t="s">
        <v>6147</v>
      </c>
      <c r="B1334" s="1" t="s">
        <v>39</v>
      </c>
      <c r="C1334" s="1" t="str">
        <f>VLOOKUP($B1334,Table_sales_teams[],2,FALSE)</f>
        <v>Rocco Neubert</v>
      </c>
      <c r="D1334" s="1" t="str">
        <f>VLOOKUP($B1334,Table_sales_teams[],3,FALSE)</f>
        <v>East</v>
      </c>
      <c r="E1334" s="1" t="s">
        <v>10</v>
      </c>
      <c r="F1334" s="1" t="s">
        <v>147</v>
      </c>
      <c r="G1334" s="1" t="s">
        <v>23</v>
      </c>
      <c r="H1334" s="2">
        <v>42944</v>
      </c>
      <c r="I1334" s="2">
        <v>42953</v>
      </c>
      <c r="J1334" s="1">
        <v>0</v>
      </c>
      <c r="K1334" s="1">
        <f>YEAR(Table_sales_pipeline[[#This Row],[close_date]])</f>
        <v>2017</v>
      </c>
      <c r="L1334" s="1" t="str">
        <f>TEXT(Table_sales_pipeline[[#This Row],[close_date]],"MMMM")</f>
        <v>August</v>
      </c>
    </row>
    <row r="1335" spans="1:12" x14ac:dyDescent="0.3">
      <c r="A1335" s="1" t="s">
        <v>6155</v>
      </c>
      <c r="B1335" s="1" t="s">
        <v>14</v>
      </c>
      <c r="C1335" s="1" t="str">
        <f>VLOOKUP($B1335,Table_sales_teams[],2,FALSE)</f>
        <v>Dustin Brinkmann</v>
      </c>
      <c r="D1335" s="1" t="str">
        <f>VLOOKUP($B1335,Table_sales_teams[],3,FALSE)</f>
        <v>Central</v>
      </c>
      <c r="E1335" s="1" t="s">
        <v>72</v>
      </c>
      <c r="F1335" s="1" t="s">
        <v>144</v>
      </c>
      <c r="G1335" s="1" t="s">
        <v>12</v>
      </c>
      <c r="H1335" s="2">
        <v>42864</v>
      </c>
      <c r="I1335" s="2">
        <v>42978</v>
      </c>
      <c r="J1335" s="1">
        <v>996</v>
      </c>
      <c r="K1335" s="1">
        <f>YEAR(Table_sales_pipeline[[#This Row],[close_date]])</f>
        <v>2017</v>
      </c>
      <c r="L1335" s="1" t="str">
        <f>TEXT(Table_sales_pipeline[[#This Row],[close_date]],"MMMM")</f>
        <v>August</v>
      </c>
    </row>
    <row r="1336" spans="1:12" x14ac:dyDescent="0.3">
      <c r="A1336" s="1" t="s">
        <v>647</v>
      </c>
      <c r="B1336" s="1" t="s">
        <v>86</v>
      </c>
      <c r="C1336" s="1" t="str">
        <f>VLOOKUP($B1336,Table_sales_teams[],2,FALSE)</f>
        <v>Celia Rouche</v>
      </c>
      <c r="D1336" s="1" t="str">
        <f>VLOOKUP($B1336,Table_sales_teams[],3,FALSE)</f>
        <v>West</v>
      </c>
      <c r="E1336" s="1" t="s">
        <v>36</v>
      </c>
      <c r="F1336" s="1" t="s">
        <v>470</v>
      </c>
      <c r="G1336" s="1" t="s">
        <v>12</v>
      </c>
      <c r="H1336" s="2">
        <v>42947</v>
      </c>
      <c r="I1336" s="2">
        <v>42959</v>
      </c>
      <c r="J1336" s="1">
        <v>3687</v>
      </c>
      <c r="K1336" s="1">
        <f>YEAR(Table_sales_pipeline[[#This Row],[close_date]])</f>
        <v>2017</v>
      </c>
      <c r="L1336" s="1" t="str">
        <f>TEXT(Table_sales_pipeline[[#This Row],[close_date]],"MMMM")</f>
        <v>August</v>
      </c>
    </row>
    <row r="1337" spans="1:12" x14ac:dyDescent="0.3">
      <c r="A1337" s="1" t="s">
        <v>6165</v>
      </c>
      <c r="B1337" s="1" t="s">
        <v>39</v>
      </c>
      <c r="C1337" s="1" t="str">
        <f>VLOOKUP($B1337,Table_sales_teams[],2,FALSE)</f>
        <v>Rocco Neubert</v>
      </c>
      <c r="D1337" s="1" t="str">
        <f>VLOOKUP($B1337,Table_sales_teams[],3,FALSE)</f>
        <v>East</v>
      </c>
      <c r="E1337" s="1" t="s">
        <v>72</v>
      </c>
      <c r="F1337" s="1" t="s">
        <v>88</v>
      </c>
      <c r="G1337" s="1" t="s">
        <v>12</v>
      </c>
      <c r="H1337" s="2">
        <v>42925</v>
      </c>
      <c r="I1337" s="2">
        <v>42978</v>
      </c>
      <c r="J1337" s="1">
        <v>1133</v>
      </c>
      <c r="K1337" s="1">
        <f>YEAR(Table_sales_pipeline[[#This Row],[close_date]])</f>
        <v>2017</v>
      </c>
      <c r="L1337" s="1" t="str">
        <f>TEXT(Table_sales_pipeline[[#This Row],[close_date]],"MMMM")</f>
        <v>August</v>
      </c>
    </row>
    <row r="1338" spans="1:12" x14ac:dyDescent="0.3">
      <c r="A1338" s="1" t="s">
        <v>6184</v>
      </c>
      <c r="B1338" s="1" t="s">
        <v>28</v>
      </c>
      <c r="C1338" s="1" t="str">
        <f>VLOOKUP($B1338,Table_sales_teams[],2,FALSE)</f>
        <v>Cara Losch</v>
      </c>
      <c r="D1338" s="1" t="str">
        <f>VLOOKUP($B1338,Table_sales_teams[],3,FALSE)</f>
        <v>East</v>
      </c>
      <c r="E1338" s="1" t="s">
        <v>10</v>
      </c>
      <c r="F1338" s="1" t="s">
        <v>384</v>
      </c>
      <c r="G1338" s="1" t="s">
        <v>23</v>
      </c>
      <c r="H1338" s="2">
        <v>42959</v>
      </c>
      <c r="I1338" s="2">
        <v>42960</v>
      </c>
      <c r="J1338" s="1">
        <v>0</v>
      </c>
      <c r="K1338" s="1">
        <f>YEAR(Table_sales_pipeline[[#This Row],[close_date]])</f>
        <v>2017</v>
      </c>
      <c r="L1338" s="1" t="str">
        <f>TEXT(Table_sales_pipeline[[#This Row],[close_date]],"MMMM")</f>
        <v>August</v>
      </c>
    </row>
    <row r="1339" spans="1:12" x14ac:dyDescent="0.3">
      <c r="A1339" s="1" t="s">
        <v>6200</v>
      </c>
      <c r="B1339" s="1" t="s">
        <v>9</v>
      </c>
      <c r="C1339" s="1" t="str">
        <f>VLOOKUP($B1339,Table_sales_teams[],2,FALSE)</f>
        <v>Melvin Marxen</v>
      </c>
      <c r="D1339" s="1" t="str">
        <f>VLOOKUP($B1339,Table_sales_teams[],3,FALSE)</f>
        <v>Central</v>
      </c>
      <c r="E1339" s="1" t="s">
        <v>15</v>
      </c>
      <c r="F1339" s="1" t="s">
        <v>224</v>
      </c>
      <c r="G1339" s="1" t="s">
        <v>12</v>
      </c>
      <c r="H1339" s="2">
        <v>42875</v>
      </c>
      <c r="I1339" s="2">
        <v>42965</v>
      </c>
      <c r="J1339" s="1">
        <v>56</v>
      </c>
      <c r="K1339" s="1">
        <f>YEAR(Table_sales_pipeline[[#This Row],[close_date]])</f>
        <v>2017</v>
      </c>
      <c r="L1339" s="1" t="str">
        <f>TEXT(Table_sales_pipeline[[#This Row],[close_date]],"MMMM")</f>
        <v>August</v>
      </c>
    </row>
    <row r="1340" spans="1:12" x14ac:dyDescent="0.3">
      <c r="A1340" s="1" t="s">
        <v>706</v>
      </c>
      <c r="B1340" s="1" t="s">
        <v>101</v>
      </c>
      <c r="C1340" s="1" t="str">
        <f>VLOOKUP($B1340,Table_sales_teams[],2,FALSE)</f>
        <v>Dustin Brinkmann</v>
      </c>
      <c r="D1340" s="1" t="str">
        <f>VLOOKUP($B1340,Table_sales_teams[],3,FALSE)</f>
        <v>Central</v>
      </c>
      <c r="E1340" s="1" t="s">
        <v>15</v>
      </c>
      <c r="F1340" s="1" t="s">
        <v>221</v>
      </c>
      <c r="G1340" s="1" t="s">
        <v>23</v>
      </c>
      <c r="H1340" s="2">
        <v>42889</v>
      </c>
      <c r="I1340" s="2">
        <v>42959</v>
      </c>
      <c r="J1340" s="1">
        <v>0</v>
      </c>
      <c r="K1340" s="1">
        <f>YEAR(Table_sales_pipeline[[#This Row],[close_date]])</f>
        <v>2017</v>
      </c>
      <c r="L1340" s="1" t="str">
        <f>TEXT(Table_sales_pipeline[[#This Row],[close_date]],"MMMM")</f>
        <v>August</v>
      </c>
    </row>
    <row r="1341" spans="1:12" x14ac:dyDescent="0.3">
      <c r="A1341" s="1" t="s">
        <v>6236</v>
      </c>
      <c r="B1341" s="1" t="s">
        <v>133</v>
      </c>
      <c r="C1341" s="1" t="str">
        <f>VLOOKUP($B1341,Table_sales_teams[],2,FALSE)</f>
        <v>Dustin Brinkmann</v>
      </c>
      <c r="D1341" s="1" t="str">
        <f>VLOOKUP($B1341,Table_sales_teams[],3,FALSE)</f>
        <v>Central</v>
      </c>
      <c r="E1341" s="1" t="s">
        <v>36</v>
      </c>
      <c r="F1341" s="1" t="s">
        <v>193</v>
      </c>
      <c r="G1341" s="1" t="s">
        <v>12</v>
      </c>
      <c r="H1341" s="2">
        <v>42876</v>
      </c>
      <c r="I1341" s="2">
        <v>42967</v>
      </c>
      <c r="J1341" s="1">
        <v>3250</v>
      </c>
      <c r="K1341" s="1">
        <f>YEAR(Table_sales_pipeline[[#This Row],[close_date]])</f>
        <v>2017</v>
      </c>
      <c r="L1341" s="1" t="str">
        <f>TEXT(Table_sales_pipeline[[#This Row],[close_date]],"MMMM")</f>
        <v>August</v>
      </c>
    </row>
    <row r="1342" spans="1:12" x14ac:dyDescent="0.3">
      <c r="A1342" s="1" t="s">
        <v>6247</v>
      </c>
      <c r="B1342" s="1" t="s">
        <v>31</v>
      </c>
      <c r="C1342" s="1" t="str">
        <f>VLOOKUP($B1342,Table_sales_teams[],2,FALSE)</f>
        <v>Cara Losch</v>
      </c>
      <c r="D1342" s="1" t="str">
        <f>VLOOKUP($B1342,Table_sales_teams[],3,FALSE)</f>
        <v>East</v>
      </c>
      <c r="E1342" s="1" t="s">
        <v>36</v>
      </c>
      <c r="F1342" s="1" t="s">
        <v>267</v>
      </c>
      <c r="G1342" s="1" t="s">
        <v>12</v>
      </c>
      <c r="H1342" s="2">
        <v>42946</v>
      </c>
      <c r="I1342" s="2">
        <v>42966</v>
      </c>
      <c r="J1342" s="1">
        <v>2937</v>
      </c>
      <c r="K1342" s="1">
        <f>YEAR(Table_sales_pipeline[[#This Row],[close_date]])</f>
        <v>2017</v>
      </c>
      <c r="L1342" s="1" t="str">
        <f>TEXT(Table_sales_pipeline[[#This Row],[close_date]],"MMMM")</f>
        <v>August</v>
      </c>
    </row>
    <row r="1343" spans="1:12" x14ac:dyDescent="0.3">
      <c r="A1343" s="1" t="s">
        <v>6284</v>
      </c>
      <c r="B1343" s="1" t="s">
        <v>115</v>
      </c>
      <c r="C1343" s="1" t="str">
        <f>VLOOKUP($B1343,Table_sales_teams[],2,FALSE)</f>
        <v>Rocco Neubert</v>
      </c>
      <c r="D1343" s="1" t="str">
        <f>VLOOKUP($B1343,Table_sales_teams[],3,FALSE)</f>
        <v>East</v>
      </c>
      <c r="E1343" s="1" t="s">
        <v>72</v>
      </c>
      <c r="F1343" s="1" t="s">
        <v>81</v>
      </c>
      <c r="G1343" s="1" t="s">
        <v>12</v>
      </c>
      <c r="H1343" s="2">
        <v>42880</v>
      </c>
      <c r="I1343" s="2">
        <v>42951</v>
      </c>
      <c r="J1343" s="1">
        <v>1302</v>
      </c>
      <c r="K1343" s="1">
        <f>YEAR(Table_sales_pipeline[[#This Row],[close_date]])</f>
        <v>2017</v>
      </c>
      <c r="L1343" s="1" t="str">
        <f>TEXT(Table_sales_pipeline[[#This Row],[close_date]],"MMMM")</f>
        <v>August</v>
      </c>
    </row>
    <row r="1344" spans="1:12" x14ac:dyDescent="0.3">
      <c r="A1344" s="1" t="s">
        <v>6294</v>
      </c>
      <c r="B1344" s="1" t="s">
        <v>80</v>
      </c>
      <c r="C1344" s="1" t="str">
        <f>VLOOKUP($B1344,Table_sales_teams[],2,FALSE)</f>
        <v>Rocco Neubert</v>
      </c>
      <c r="D1344" s="1" t="str">
        <f>VLOOKUP($B1344,Table_sales_teams[],3,FALSE)</f>
        <v>East</v>
      </c>
      <c r="E1344" s="1" t="s">
        <v>72</v>
      </c>
      <c r="F1344" s="1" t="s">
        <v>118</v>
      </c>
      <c r="G1344" s="1" t="s">
        <v>12</v>
      </c>
      <c r="H1344" s="2">
        <v>42874</v>
      </c>
      <c r="I1344" s="2">
        <v>42966</v>
      </c>
      <c r="J1344" s="1">
        <v>1131</v>
      </c>
      <c r="K1344" s="1">
        <f>YEAR(Table_sales_pipeline[[#This Row],[close_date]])</f>
        <v>2017</v>
      </c>
      <c r="L1344" s="1" t="str">
        <f>TEXT(Table_sales_pipeline[[#This Row],[close_date]],"MMMM")</f>
        <v>August</v>
      </c>
    </row>
    <row r="1345" spans="1:12" x14ac:dyDescent="0.3">
      <c r="A1345" s="1" t="s">
        <v>787</v>
      </c>
      <c r="B1345" s="1" t="s">
        <v>9</v>
      </c>
      <c r="C1345" s="1" t="str">
        <f>VLOOKUP($B1345,Table_sales_teams[],2,FALSE)</f>
        <v>Melvin Marxen</v>
      </c>
      <c r="D1345" s="1" t="str">
        <f>VLOOKUP($B1345,Table_sales_teams[],3,FALSE)</f>
        <v>Central</v>
      </c>
      <c r="E1345" s="1" t="s">
        <v>36</v>
      </c>
      <c r="F1345" s="1" t="s">
        <v>94</v>
      </c>
      <c r="G1345" s="1" t="s">
        <v>12</v>
      </c>
      <c r="H1345" s="2">
        <v>42859</v>
      </c>
      <c r="I1345" s="2">
        <v>42964</v>
      </c>
      <c r="J1345" s="1">
        <v>3560</v>
      </c>
      <c r="K1345" s="1">
        <f>YEAR(Table_sales_pipeline[[#This Row],[close_date]])</f>
        <v>2017</v>
      </c>
      <c r="L1345" s="1" t="str">
        <f>TEXT(Table_sales_pipeline[[#This Row],[close_date]],"MMMM")</f>
        <v>August</v>
      </c>
    </row>
    <row r="1346" spans="1:12" x14ac:dyDescent="0.3">
      <c r="A1346" s="1" t="s">
        <v>6309</v>
      </c>
      <c r="B1346" s="1" t="s">
        <v>25</v>
      </c>
      <c r="C1346" s="1" t="str">
        <f>VLOOKUP($B1346,Table_sales_teams[],2,FALSE)</f>
        <v>Summer Sewald</v>
      </c>
      <c r="D1346" s="1" t="str">
        <f>VLOOKUP($B1346,Table_sales_teams[],3,FALSE)</f>
        <v>West</v>
      </c>
      <c r="E1346" s="1" t="s">
        <v>43</v>
      </c>
      <c r="F1346" s="1" t="s">
        <v>252</v>
      </c>
      <c r="G1346" s="1" t="s">
        <v>12</v>
      </c>
      <c r="H1346" s="2">
        <v>42949</v>
      </c>
      <c r="I1346" s="2">
        <v>42952</v>
      </c>
      <c r="J1346" s="1">
        <v>4231</v>
      </c>
      <c r="K1346" s="1">
        <f>YEAR(Table_sales_pipeline[[#This Row],[close_date]])</f>
        <v>2017</v>
      </c>
      <c r="L1346" s="1" t="str">
        <f>TEXT(Table_sales_pipeline[[#This Row],[close_date]],"MMMM")</f>
        <v>August</v>
      </c>
    </row>
    <row r="1347" spans="1:12" x14ac:dyDescent="0.3">
      <c r="A1347" s="1" t="s">
        <v>6346</v>
      </c>
      <c r="B1347" s="1" t="s">
        <v>46</v>
      </c>
      <c r="C1347" s="1" t="str">
        <f>VLOOKUP($B1347,Table_sales_teams[],2,FALSE)</f>
        <v>Dustin Brinkmann</v>
      </c>
      <c r="D1347" s="1" t="str">
        <f>VLOOKUP($B1347,Table_sales_teams[],3,FALSE)</f>
        <v>Central</v>
      </c>
      <c r="E1347" s="1" t="s">
        <v>15</v>
      </c>
      <c r="F1347" s="1" t="s">
        <v>258</v>
      </c>
      <c r="G1347" s="1" t="s">
        <v>23</v>
      </c>
      <c r="H1347" s="2">
        <v>42952</v>
      </c>
      <c r="I1347" s="2">
        <v>42962</v>
      </c>
      <c r="J1347" s="1">
        <v>0</v>
      </c>
      <c r="K1347" s="1">
        <f>YEAR(Table_sales_pipeline[[#This Row],[close_date]])</f>
        <v>2017</v>
      </c>
      <c r="L1347" s="1" t="str">
        <f>TEXT(Table_sales_pipeline[[#This Row],[close_date]],"MMMM")</f>
        <v>August</v>
      </c>
    </row>
    <row r="1348" spans="1:12" x14ac:dyDescent="0.3">
      <c r="A1348" s="1" t="s">
        <v>6363</v>
      </c>
      <c r="B1348" s="1" t="s">
        <v>97</v>
      </c>
      <c r="C1348" s="1" t="str">
        <f>VLOOKUP($B1348,Table_sales_teams[],2,FALSE)</f>
        <v>Celia Rouche</v>
      </c>
      <c r="D1348" s="1" t="str">
        <f>VLOOKUP($B1348,Table_sales_teams[],3,FALSE)</f>
        <v>West</v>
      </c>
      <c r="E1348" s="1" t="s">
        <v>21</v>
      </c>
      <c r="F1348" s="1" t="s">
        <v>252</v>
      </c>
      <c r="G1348" s="1" t="s">
        <v>23</v>
      </c>
      <c r="H1348" s="2">
        <v>42963</v>
      </c>
      <c r="I1348" s="2">
        <v>42973</v>
      </c>
      <c r="J1348" s="1">
        <v>0</v>
      </c>
      <c r="K1348" s="1">
        <f>YEAR(Table_sales_pipeline[[#This Row],[close_date]])</f>
        <v>2017</v>
      </c>
      <c r="L1348" s="1" t="str">
        <f>TEXT(Table_sales_pipeline[[#This Row],[close_date]],"MMMM")</f>
        <v>August</v>
      </c>
    </row>
    <row r="1349" spans="1:12" x14ac:dyDescent="0.3">
      <c r="A1349" s="1" t="s">
        <v>6366</v>
      </c>
      <c r="B1349" s="1" t="s">
        <v>34</v>
      </c>
      <c r="C1349" s="1" t="str">
        <f>VLOOKUP($B1349,Table_sales_teams[],2,FALSE)</f>
        <v>Summer Sewald</v>
      </c>
      <c r="D1349" s="1" t="str">
        <f>VLOOKUP($B1349,Table_sales_teams[],3,FALSE)</f>
        <v>West</v>
      </c>
      <c r="E1349" s="1" t="s">
        <v>72</v>
      </c>
      <c r="F1349" s="1" t="s">
        <v>218</v>
      </c>
      <c r="G1349" s="1" t="s">
        <v>12</v>
      </c>
      <c r="H1349" s="2">
        <v>42883</v>
      </c>
      <c r="I1349" s="2">
        <v>42951</v>
      </c>
      <c r="J1349" s="1">
        <v>1053</v>
      </c>
      <c r="K1349" s="1">
        <f>YEAR(Table_sales_pipeline[[#This Row],[close_date]])</f>
        <v>2017</v>
      </c>
      <c r="L1349" s="1" t="str">
        <f>TEXT(Table_sales_pipeline[[#This Row],[close_date]],"MMMM")</f>
        <v>August</v>
      </c>
    </row>
    <row r="1350" spans="1:12" x14ac:dyDescent="0.3">
      <c r="A1350" s="1" t="s">
        <v>6377</v>
      </c>
      <c r="B1350" s="1" t="s">
        <v>14</v>
      </c>
      <c r="C1350" s="1" t="str">
        <f>VLOOKUP($B1350,Table_sales_teams[],2,FALSE)</f>
        <v>Dustin Brinkmann</v>
      </c>
      <c r="D1350" s="1" t="str">
        <f>VLOOKUP($B1350,Table_sales_teams[],3,FALSE)</f>
        <v>Central</v>
      </c>
      <c r="E1350" s="1" t="s">
        <v>43</v>
      </c>
      <c r="F1350" s="1" t="s">
        <v>258</v>
      </c>
      <c r="G1350" s="1" t="s">
        <v>23</v>
      </c>
      <c r="H1350" s="2">
        <v>42890</v>
      </c>
      <c r="I1350" s="2">
        <v>42965</v>
      </c>
      <c r="J1350" s="1">
        <v>0</v>
      </c>
      <c r="K1350" s="1">
        <f>YEAR(Table_sales_pipeline[[#This Row],[close_date]])</f>
        <v>2017</v>
      </c>
      <c r="L1350" s="1" t="str">
        <f>TEXT(Table_sales_pipeline[[#This Row],[close_date]],"MMMM")</f>
        <v>August</v>
      </c>
    </row>
    <row r="1351" spans="1:12" x14ac:dyDescent="0.3">
      <c r="A1351" s="1" t="s">
        <v>6399</v>
      </c>
      <c r="B1351" s="1" t="s">
        <v>25</v>
      </c>
      <c r="C1351" s="1" t="str">
        <f>VLOOKUP($B1351,Table_sales_teams[],2,FALSE)</f>
        <v>Summer Sewald</v>
      </c>
      <c r="D1351" s="1" t="str">
        <f>VLOOKUP($B1351,Table_sales_teams[],3,FALSE)</f>
        <v>West</v>
      </c>
      <c r="E1351" s="1" t="s">
        <v>10</v>
      </c>
      <c r="F1351" s="1" t="s">
        <v>339</v>
      </c>
      <c r="G1351" s="1" t="s">
        <v>12</v>
      </c>
      <c r="H1351" s="2">
        <v>42882</v>
      </c>
      <c r="I1351" s="2">
        <v>42975</v>
      </c>
      <c r="J1351" s="1">
        <v>5293</v>
      </c>
      <c r="K1351" s="1">
        <f>YEAR(Table_sales_pipeline[[#This Row],[close_date]])</f>
        <v>2017</v>
      </c>
      <c r="L1351" s="1" t="str">
        <f>TEXT(Table_sales_pipeline[[#This Row],[close_date]],"MMMM")</f>
        <v>August</v>
      </c>
    </row>
    <row r="1352" spans="1:12" x14ac:dyDescent="0.3">
      <c r="A1352" s="1" t="s">
        <v>6406</v>
      </c>
      <c r="B1352" s="1" t="s">
        <v>90</v>
      </c>
      <c r="C1352" s="1" t="str">
        <f>VLOOKUP($B1352,Table_sales_teams[],2,FALSE)</f>
        <v>Cara Losch</v>
      </c>
      <c r="D1352" s="1" t="str">
        <f>VLOOKUP($B1352,Table_sales_teams[],3,FALSE)</f>
        <v>East</v>
      </c>
      <c r="E1352" s="1" t="s">
        <v>36</v>
      </c>
      <c r="F1352" s="1" t="s">
        <v>88</v>
      </c>
      <c r="G1352" s="1" t="s">
        <v>12</v>
      </c>
      <c r="H1352" s="2">
        <v>42879</v>
      </c>
      <c r="I1352" s="2">
        <v>42966</v>
      </c>
      <c r="J1352" s="1">
        <v>2699</v>
      </c>
      <c r="K1352" s="1">
        <f>YEAR(Table_sales_pipeline[[#This Row],[close_date]])</f>
        <v>2017</v>
      </c>
      <c r="L1352" s="1" t="str">
        <f>TEXT(Table_sales_pipeline[[#This Row],[close_date]],"MMMM")</f>
        <v>August</v>
      </c>
    </row>
    <row r="1353" spans="1:12" x14ac:dyDescent="0.3">
      <c r="A1353" s="1" t="s">
        <v>6410</v>
      </c>
      <c r="B1353" s="1" t="s">
        <v>34</v>
      </c>
      <c r="C1353" s="1" t="str">
        <f>VLOOKUP($B1353,Table_sales_teams[],2,FALSE)</f>
        <v>Summer Sewald</v>
      </c>
      <c r="D1353" s="1" t="str">
        <f>VLOOKUP($B1353,Table_sales_teams[],3,FALSE)</f>
        <v>West</v>
      </c>
      <c r="E1353" s="1" t="s">
        <v>15</v>
      </c>
      <c r="F1353" s="1" t="s">
        <v>331</v>
      </c>
      <c r="G1353" s="1" t="s">
        <v>12</v>
      </c>
      <c r="H1353" s="2">
        <v>42898</v>
      </c>
      <c r="I1353" s="2">
        <v>42965</v>
      </c>
      <c r="J1353" s="1">
        <v>51</v>
      </c>
      <c r="K1353" s="1">
        <f>YEAR(Table_sales_pipeline[[#This Row],[close_date]])</f>
        <v>2017</v>
      </c>
      <c r="L1353" s="1" t="str">
        <f>TEXT(Table_sales_pipeline[[#This Row],[close_date]],"MMMM")</f>
        <v>August</v>
      </c>
    </row>
    <row r="1354" spans="1:12" x14ac:dyDescent="0.3">
      <c r="A1354" s="1" t="s">
        <v>6422</v>
      </c>
      <c r="B1354" s="1" t="s">
        <v>9</v>
      </c>
      <c r="C1354" s="1" t="str">
        <f>VLOOKUP($B1354,Table_sales_teams[],2,FALSE)</f>
        <v>Melvin Marxen</v>
      </c>
      <c r="D1354" s="1" t="str">
        <f>VLOOKUP($B1354,Table_sales_teams[],3,FALSE)</f>
        <v>Central</v>
      </c>
      <c r="E1354" s="1" t="s">
        <v>10</v>
      </c>
      <c r="F1354" s="1" t="s">
        <v>239</v>
      </c>
      <c r="G1354" s="1" t="s">
        <v>23</v>
      </c>
      <c r="H1354" s="2">
        <v>42909</v>
      </c>
      <c r="I1354" s="2">
        <v>42970</v>
      </c>
      <c r="J1354" s="1">
        <v>0</v>
      </c>
      <c r="K1354" s="1">
        <f>YEAR(Table_sales_pipeline[[#This Row],[close_date]])</f>
        <v>2017</v>
      </c>
      <c r="L1354" s="1" t="str">
        <f>TEXT(Table_sales_pipeline[[#This Row],[close_date]],"MMMM")</f>
        <v>August</v>
      </c>
    </row>
    <row r="1355" spans="1:12" x14ac:dyDescent="0.3">
      <c r="A1355" s="1" t="s">
        <v>6437</v>
      </c>
      <c r="B1355" s="1" t="s">
        <v>34</v>
      </c>
      <c r="C1355" s="1" t="str">
        <f>VLOOKUP($B1355,Table_sales_teams[],2,FALSE)</f>
        <v>Summer Sewald</v>
      </c>
      <c r="D1355" s="1" t="str">
        <f>VLOOKUP($B1355,Table_sales_teams[],3,FALSE)</f>
        <v>West</v>
      </c>
      <c r="E1355" s="1" t="s">
        <v>10</v>
      </c>
      <c r="F1355" s="1" t="s">
        <v>188</v>
      </c>
      <c r="G1355" s="1" t="s">
        <v>12</v>
      </c>
      <c r="H1355" s="2">
        <v>42893</v>
      </c>
      <c r="I1355" s="2">
        <v>42964</v>
      </c>
      <c r="J1355" s="1">
        <v>5185</v>
      </c>
      <c r="K1355" s="1">
        <f>YEAR(Table_sales_pipeline[[#This Row],[close_date]])</f>
        <v>2017</v>
      </c>
      <c r="L1355" s="1" t="str">
        <f>TEXT(Table_sales_pipeline[[#This Row],[close_date]],"MMMM")</f>
        <v>August</v>
      </c>
    </row>
    <row r="1356" spans="1:12" x14ac:dyDescent="0.3">
      <c r="A1356" s="1" t="s">
        <v>6456</v>
      </c>
      <c r="B1356" s="1" t="s">
        <v>34</v>
      </c>
      <c r="C1356" s="1" t="str">
        <f>VLOOKUP($B1356,Table_sales_teams[],2,FALSE)</f>
        <v>Summer Sewald</v>
      </c>
      <c r="D1356" s="1" t="str">
        <f>VLOOKUP($B1356,Table_sales_teams[],3,FALSE)</f>
        <v>West</v>
      </c>
      <c r="E1356" s="1" t="s">
        <v>10</v>
      </c>
      <c r="F1356" s="1" t="s">
        <v>272</v>
      </c>
      <c r="G1356" s="1" t="s">
        <v>23</v>
      </c>
      <c r="H1356" s="2">
        <v>42893</v>
      </c>
      <c r="I1356" s="2">
        <v>42969</v>
      </c>
      <c r="J1356" s="1">
        <v>0</v>
      </c>
      <c r="K1356" s="1">
        <f>YEAR(Table_sales_pipeline[[#This Row],[close_date]])</f>
        <v>2017</v>
      </c>
      <c r="L1356" s="1" t="str">
        <f>TEXT(Table_sales_pipeline[[#This Row],[close_date]],"MMMM")</f>
        <v>August</v>
      </c>
    </row>
    <row r="1357" spans="1:12" x14ac:dyDescent="0.3">
      <c r="A1357" s="1" t="s">
        <v>6459</v>
      </c>
      <c r="B1357" s="1" t="s">
        <v>9</v>
      </c>
      <c r="C1357" s="1" t="str">
        <f>VLOOKUP($B1357,Table_sales_teams[],2,FALSE)</f>
        <v>Melvin Marxen</v>
      </c>
      <c r="D1357" s="1" t="str">
        <f>VLOOKUP($B1357,Table_sales_teams[],3,FALSE)</f>
        <v>Central</v>
      </c>
      <c r="E1357" s="1" t="s">
        <v>21</v>
      </c>
      <c r="F1357" s="1" t="s">
        <v>78</v>
      </c>
      <c r="G1357" s="1" t="s">
        <v>12</v>
      </c>
      <c r="H1357" s="2">
        <v>42861</v>
      </c>
      <c r="I1357" s="2">
        <v>42964</v>
      </c>
      <c r="J1357" s="1">
        <v>526</v>
      </c>
      <c r="K1357" s="1">
        <f>YEAR(Table_sales_pipeline[[#This Row],[close_date]])</f>
        <v>2017</v>
      </c>
      <c r="L1357" s="1" t="str">
        <f>TEXT(Table_sales_pipeline[[#This Row],[close_date]],"MMMM")</f>
        <v>August</v>
      </c>
    </row>
    <row r="1358" spans="1:12" x14ac:dyDescent="0.3">
      <c r="A1358" s="1" t="s">
        <v>6467</v>
      </c>
      <c r="B1358" s="1" t="s">
        <v>242</v>
      </c>
      <c r="C1358" s="1" t="str">
        <f>VLOOKUP($B1358,Table_sales_teams[],2,FALSE)</f>
        <v>Summer Sewald</v>
      </c>
      <c r="D1358" s="1" t="str">
        <f>VLOOKUP($B1358,Table_sales_teams[],3,FALSE)</f>
        <v>West</v>
      </c>
      <c r="E1358" s="1" t="s">
        <v>72</v>
      </c>
      <c r="F1358" s="1" t="s">
        <v>127</v>
      </c>
      <c r="G1358" s="1" t="s">
        <v>23</v>
      </c>
      <c r="H1358" s="2">
        <v>42961</v>
      </c>
      <c r="I1358" s="2">
        <v>42975</v>
      </c>
      <c r="J1358" s="1">
        <v>0</v>
      </c>
      <c r="K1358" s="1">
        <f>YEAR(Table_sales_pipeline[[#This Row],[close_date]])</f>
        <v>2017</v>
      </c>
      <c r="L1358" s="1" t="str">
        <f>TEXT(Table_sales_pipeline[[#This Row],[close_date]],"MMMM")</f>
        <v>August</v>
      </c>
    </row>
    <row r="1359" spans="1:12" x14ac:dyDescent="0.3">
      <c r="A1359" s="1" t="s">
        <v>6477</v>
      </c>
      <c r="B1359" s="1" t="s">
        <v>90</v>
      </c>
      <c r="C1359" s="1" t="str">
        <f>VLOOKUP($B1359,Table_sales_teams[],2,FALSE)</f>
        <v>Cara Losch</v>
      </c>
      <c r="D1359" s="1" t="str">
        <f>VLOOKUP($B1359,Table_sales_teams[],3,FALSE)</f>
        <v>East</v>
      </c>
      <c r="E1359" s="1" t="s">
        <v>43</v>
      </c>
      <c r="F1359" s="1" t="s">
        <v>174</v>
      </c>
      <c r="G1359" s="1" t="s">
        <v>23</v>
      </c>
      <c r="H1359" s="2">
        <v>42970</v>
      </c>
      <c r="I1359" s="2">
        <v>42978</v>
      </c>
      <c r="J1359" s="1">
        <v>0</v>
      </c>
      <c r="K1359" s="1">
        <f>YEAR(Table_sales_pipeline[[#This Row],[close_date]])</f>
        <v>2017</v>
      </c>
      <c r="L1359" s="1" t="str">
        <f>TEXT(Table_sales_pipeline[[#This Row],[close_date]],"MMMM")</f>
        <v>August</v>
      </c>
    </row>
    <row r="1360" spans="1:12" x14ac:dyDescent="0.3">
      <c r="A1360" s="1" t="s">
        <v>6479</v>
      </c>
      <c r="B1360" s="1" t="s">
        <v>187</v>
      </c>
      <c r="C1360" s="1" t="str">
        <f>VLOOKUP($B1360,Table_sales_teams[],2,FALSE)</f>
        <v>Summer Sewald</v>
      </c>
      <c r="D1360" s="1" t="str">
        <f>VLOOKUP($B1360,Table_sales_teams[],3,FALSE)</f>
        <v>West</v>
      </c>
      <c r="E1360" s="1" t="s">
        <v>72</v>
      </c>
      <c r="F1360" s="1" t="s">
        <v>73</v>
      </c>
      <c r="G1360" s="1" t="s">
        <v>23</v>
      </c>
      <c r="H1360" s="2">
        <v>42927</v>
      </c>
      <c r="I1360" s="2">
        <v>42969</v>
      </c>
      <c r="J1360" s="1">
        <v>0</v>
      </c>
      <c r="K1360" s="1">
        <f>YEAR(Table_sales_pipeline[[#This Row],[close_date]])</f>
        <v>2017</v>
      </c>
      <c r="L1360" s="1" t="str">
        <f>TEXT(Table_sales_pipeline[[#This Row],[close_date]],"MMMM")</f>
        <v>August</v>
      </c>
    </row>
    <row r="1361" spans="1:12" x14ac:dyDescent="0.3">
      <c r="A1361" s="1" t="s">
        <v>6486</v>
      </c>
      <c r="B1361" s="1" t="s">
        <v>20</v>
      </c>
      <c r="C1361" s="1" t="str">
        <f>VLOOKUP($B1361,Table_sales_teams[],2,FALSE)</f>
        <v>Melvin Marxen</v>
      </c>
      <c r="D1361" s="1" t="str">
        <f>VLOOKUP($B1361,Table_sales_teams[],3,FALSE)</f>
        <v>Central</v>
      </c>
      <c r="E1361" s="1" t="s">
        <v>72</v>
      </c>
      <c r="F1361" s="1" t="s">
        <v>131</v>
      </c>
      <c r="G1361" s="1" t="s">
        <v>12</v>
      </c>
      <c r="H1361" s="2">
        <v>42852</v>
      </c>
      <c r="I1361" s="2">
        <v>42948</v>
      </c>
      <c r="J1361" s="1">
        <v>821</v>
      </c>
      <c r="K1361" s="1">
        <f>YEAR(Table_sales_pipeline[[#This Row],[close_date]])</f>
        <v>2017</v>
      </c>
      <c r="L1361" s="1" t="str">
        <f>TEXT(Table_sales_pipeline[[#This Row],[close_date]],"MMMM")</f>
        <v>August</v>
      </c>
    </row>
    <row r="1362" spans="1:12" x14ac:dyDescent="0.3">
      <c r="A1362" s="1" t="s">
        <v>6520</v>
      </c>
      <c r="B1362" s="1" t="s">
        <v>49</v>
      </c>
      <c r="C1362" s="1" t="str">
        <f>VLOOKUP($B1362,Table_sales_teams[],2,FALSE)</f>
        <v>Summer Sewald</v>
      </c>
      <c r="D1362" s="1" t="str">
        <f>VLOOKUP($B1362,Table_sales_teams[],3,FALSE)</f>
        <v>West</v>
      </c>
      <c r="E1362" s="1" t="s">
        <v>21</v>
      </c>
      <c r="F1362" s="1" t="s">
        <v>328</v>
      </c>
      <c r="G1362" s="1" t="s">
        <v>23</v>
      </c>
      <c r="H1362" s="2">
        <v>42898</v>
      </c>
      <c r="I1362" s="2">
        <v>42961</v>
      </c>
      <c r="J1362" s="1">
        <v>0</v>
      </c>
      <c r="K1362" s="1">
        <f>YEAR(Table_sales_pipeline[[#This Row],[close_date]])</f>
        <v>2017</v>
      </c>
      <c r="L1362" s="1" t="str">
        <f>TEXT(Table_sales_pipeline[[#This Row],[close_date]],"MMMM")</f>
        <v>August</v>
      </c>
    </row>
    <row r="1363" spans="1:12" x14ac:dyDescent="0.3">
      <c r="A1363" s="1" t="s">
        <v>6523</v>
      </c>
      <c r="B1363" s="1" t="s">
        <v>71</v>
      </c>
      <c r="C1363" s="1" t="str">
        <f>VLOOKUP($B1363,Table_sales_teams[],2,FALSE)</f>
        <v>Celia Rouche</v>
      </c>
      <c r="D1363" s="1" t="str">
        <f>VLOOKUP($B1363,Table_sales_teams[],3,FALSE)</f>
        <v>West</v>
      </c>
      <c r="E1363" s="1" t="s">
        <v>15</v>
      </c>
      <c r="F1363" s="1" t="s">
        <v>212</v>
      </c>
      <c r="G1363" s="1" t="s">
        <v>12</v>
      </c>
      <c r="H1363" s="2">
        <v>42898</v>
      </c>
      <c r="I1363" s="2">
        <v>42968</v>
      </c>
      <c r="J1363" s="1">
        <v>54</v>
      </c>
      <c r="K1363" s="1">
        <f>YEAR(Table_sales_pipeline[[#This Row],[close_date]])</f>
        <v>2017</v>
      </c>
      <c r="L1363" s="1" t="str">
        <f>TEXT(Table_sales_pipeline[[#This Row],[close_date]],"MMMM")</f>
        <v>August</v>
      </c>
    </row>
    <row r="1364" spans="1:12" x14ac:dyDescent="0.3">
      <c r="A1364" s="1" t="s">
        <v>6534</v>
      </c>
      <c r="B1364" s="1" t="s">
        <v>49</v>
      </c>
      <c r="C1364" s="1" t="str">
        <f>VLOOKUP($B1364,Table_sales_teams[],2,FALSE)</f>
        <v>Summer Sewald</v>
      </c>
      <c r="D1364" s="1" t="str">
        <f>VLOOKUP($B1364,Table_sales_teams[],3,FALSE)</f>
        <v>West</v>
      </c>
      <c r="E1364" s="1" t="s">
        <v>10</v>
      </c>
      <c r="F1364" s="1" t="s">
        <v>92</v>
      </c>
      <c r="G1364" s="1" t="s">
        <v>23</v>
      </c>
      <c r="H1364" s="2">
        <v>42879</v>
      </c>
      <c r="I1364" s="2">
        <v>42960</v>
      </c>
      <c r="J1364" s="1">
        <v>0</v>
      </c>
      <c r="K1364" s="1">
        <f>YEAR(Table_sales_pipeline[[#This Row],[close_date]])</f>
        <v>2017</v>
      </c>
      <c r="L1364" s="1" t="str">
        <f>TEXT(Table_sales_pipeline[[#This Row],[close_date]],"MMMM")</f>
        <v>August</v>
      </c>
    </row>
    <row r="1365" spans="1:12" x14ac:dyDescent="0.3">
      <c r="A1365" s="1" t="s">
        <v>6538</v>
      </c>
      <c r="B1365" s="1" t="s">
        <v>172</v>
      </c>
      <c r="C1365" s="1" t="str">
        <f>VLOOKUP($B1365,Table_sales_teams[],2,FALSE)</f>
        <v>Melvin Marxen</v>
      </c>
      <c r="D1365" s="1" t="str">
        <f>VLOOKUP($B1365,Table_sales_teams[],3,FALSE)</f>
        <v>Central</v>
      </c>
      <c r="E1365" s="1" t="s">
        <v>15</v>
      </c>
      <c r="F1365" s="1" t="s">
        <v>193</v>
      </c>
      <c r="G1365" s="1" t="s">
        <v>12</v>
      </c>
      <c r="H1365" s="2">
        <v>42875</v>
      </c>
      <c r="I1365" s="2">
        <v>42956</v>
      </c>
      <c r="J1365" s="1">
        <v>60</v>
      </c>
      <c r="K1365" s="1">
        <f>YEAR(Table_sales_pipeline[[#This Row],[close_date]])</f>
        <v>2017</v>
      </c>
      <c r="L1365" s="1" t="str">
        <f>TEXT(Table_sales_pipeline[[#This Row],[close_date]],"MMMM")</f>
        <v>August</v>
      </c>
    </row>
    <row r="1366" spans="1:12" x14ac:dyDescent="0.3">
      <c r="A1366" s="1" t="s">
        <v>6549</v>
      </c>
      <c r="B1366" s="1" t="s">
        <v>80</v>
      </c>
      <c r="C1366" s="1" t="str">
        <f>VLOOKUP($B1366,Table_sales_teams[],2,FALSE)</f>
        <v>Rocco Neubert</v>
      </c>
      <c r="D1366" s="1" t="str">
        <f>VLOOKUP($B1366,Table_sales_teams[],3,FALSE)</f>
        <v>East</v>
      </c>
      <c r="E1366" s="1" t="s">
        <v>10</v>
      </c>
      <c r="F1366" s="1" t="s">
        <v>174</v>
      </c>
      <c r="G1366" s="1" t="s">
        <v>12</v>
      </c>
      <c r="H1366" s="2">
        <v>42860</v>
      </c>
      <c r="I1366" s="2">
        <v>42952</v>
      </c>
      <c r="J1366" s="1">
        <v>4697</v>
      </c>
      <c r="K1366" s="1">
        <f>YEAR(Table_sales_pipeline[[#This Row],[close_date]])</f>
        <v>2017</v>
      </c>
      <c r="L1366" s="1" t="str">
        <f>TEXT(Table_sales_pipeline[[#This Row],[close_date]],"MMMM")</f>
        <v>August</v>
      </c>
    </row>
    <row r="1367" spans="1:12" x14ac:dyDescent="0.3">
      <c r="A1367" s="1" t="s">
        <v>6560</v>
      </c>
      <c r="B1367" s="1" t="s">
        <v>28</v>
      </c>
      <c r="C1367" s="1" t="str">
        <f>VLOOKUP($B1367,Table_sales_teams[],2,FALSE)</f>
        <v>Cara Losch</v>
      </c>
      <c r="D1367" s="1" t="str">
        <f>VLOOKUP($B1367,Table_sales_teams[],3,FALSE)</f>
        <v>East</v>
      </c>
      <c r="E1367" s="1" t="s">
        <v>21</v>
      </c>
      <c r="F1367" s="1" t="s">
        <v>40</v>
      </c>
      <c r="G1367" s="1" t="s">
        <v>23</v>
      </c>
      <c r="H1367" s="2">
        <v>42898</v>
      </c>
      <c r="I1367" s="2">
        <v>42965</v>
      </c>
      <c r="J1367" s="1">
        <v>0</v>
      </c>
      <c r="K1367" s="1">
        <f>YEAR(Table_sales_pipeline[[#This Row],[close_date]])</f>
        <v>2017</v>
      </c>
      <c r="L1367" s="1" t="str">
        <f>TEXT(Table_sales_pipeline[[#This Row],[close_date]],"MMMM")</f>
        <v>August</v>
      </c>
    </row>
    <row r="1368" spans="1:12" x14ac:dyDescent="0.3">
      <c r="A1368" s="1" t="s">
        <v>6568</v>
      </c>
      <c r="B1368" s="1" t="s">
        <v>143</v>
      </c>
      <c r="C1368" s="1" t="str">
        <f>VLOOKUP($B1368,Table_sales_teams[],2,FALSE)</f>
        <v>Dustin Brinkmann</v>
      </c>
      <c r="D1368" s="1" t="str">
        <f>VLOOKUP($B1368,Table_sales_teams[],3,FALSE)</f>
        <v>Central</v>
      </c>
      <c r="E1368" s="1" t="s">
        <v>21</v>
      </c>
      <c r="F1368" s="1" t="s">
        <v>159</v>
      </c>
      <c r="G1368" s="1" t="s">
        <v>23</v>
      </c>
      <c r="H1368" s="2">
        <v>42914</v>
      </c>
      <c r="I1368" s="2">
        <v>42958</v>
      </c>
      <c r="J1368" s="1">
        <v>0</v>
      </c>
      <c r="K1368" s="1">
        <f>YEAR(Table_sales_pipeline[[#This Row],[close_date]])</f>
        <v>2017</v>
      </c>
      <c r="L1368" s="1" t="str">
        <f>TEXT(Table_sales_pipeline[[#This Row],[close_date]],"MMMM")</f>
        <v>August</v>
      </c>
    </row>
    <row r="1369" spans="1:12" x14ac:dyDescent="0.3">
      <c r="A1369" s="1" t="s">
        <v>6570</v>
      </c>
      <c r="B1369" s="1" t="s">
        <v>63</v>
      </c>
      <c r="C1369" s="1" t="str">
        <f>VLOOKUP($B1369,Table_sales_teams[],2,FALSE)</f>
        <v>Cara Losch</v>
      </c>
      <c r="D1369" s="1" t="str">
        <f>VLOOKUP($B1369,Table_sales_teams[],3,FALSE)</f>
        <v>East</v>
      </c>
      <c r="E1369" s="1" t="s">
        <v>72</v>
      </c>
      <c r="F1369" s="1" t="s">
        <v>139</v>
      </c>
      <c r="G1369" s="1" t="s">
        <v>23</v>
      </c>
      <c r="H1369" s="2">
        <v>42945</v>
      </c>
      <c r="I1369" s="2">
        <v>42949</v>
      </c>
      <c r="J1369" s="1">
        <v>0</v>
      </c>
      <c r="K1369" s="1">
        <f>YEAR(Table_sales_pipeline[[#This Row],[close_date]])</f>
        <v>2017</v>
      </c>
      <c r="L1369" s="1" t="str">
        <f>TEXT(Table_sales_pipeline[[#This Row],[close_date]],"MMMM")</f>
        <v>August</v>
      </c>
    </row>
    <row r="1370" spans="1:12" x14ac:dyDescent="0.3">
      <c r="A1370" s="1" t="s">
        <v>6584</v>
      </c>
      <c r="B1370" s="1" t="s">
        <v>9</v>
      </c>
      <c r="C1370" s="1" t="str">
        <f>VLOOKUP($B1370,Table_sales_teams[],2,FALSE)</f>
        <v>Melvin Marxen</v>
      </c>
      <c r="D1370" s="1" t="str">
        <f>VLOOKUP($B1370,Table_sales_teams[],3,FALSE)</f>
        <v>Central</v>
      </c>
      <c r="E1370" s="1" t="s">
        <v>72</v>
      </c>
      <c r="F1370" s="1" t="s">
        <v>18</v>
      </c>
      <c r="G1370" s="1" t="s">
        <v>12</v>
      </c>
      <c r="H1370" s="2">
        <v>42872</v>
      </c>
      <c r="I1370" s="2">
        <v>42958</v>
      </c>
      <c r="J1370" s="1">
        <v>1110</v>
      </c>
      <c r="K1370" s="1">
        <f>YEAR(Table_sales_pipeline[[#This Row],[close_date]])</f>
        <v>2017</v>
      </c>
      <c r="L1370" s="1" t="str">
        <f>TEXT(Table_sales_pipeline[[#This Row],[close_date]],"MMMM")</f>
        <v>August</v>
      </c>
    </row>
    <row r="1371" spans="1:12" x14ac:dyDescent="0.3">
      <c r="A1371" s="1" t="s">
        <v>6588</v>
      </c>
      <c r="B1371" s="1" t="s">
        <v>216</v>
      </c>
      <c r="C1371" s="1" t="str">
        <f>VLOOKUP($B1371,Table_sales_teams[],2,FALSE)</f>
        <v>Celia Rouche</v>
      </c>
      <c r="D1371" s="1" t="str">
        <f>VLOOKUP($B1371,Table_sales_teams[],3,FALSE)</f>
        <v>West</v>
      </c>
      <c r="E1371" s="1" t="s">
        <v>36</v>
      </c>
      <c r="F1371" s="1" t="s">
        <v>50</v>
      </c>
      <c r="G1371" s="1" t="s">
        <v>12</v>
      </c>
      <c r="H1371" s="2">
        <v>42905</v>
      </c>
      <c r="I1371" s="2">
        <v>42952</v>
      </c>
      <c r="J1371" s="1">
        <v>3752</v>
      </c>
      <c r="K1371" s="1">
        <f>YEAR(Table_sales_pipeline[[#This Row],[close_date]])</f>
        <v>2017</v>
      </c>
      <c r="L1371" s="1" t="str">
        <f>TEXT(Table_sales_pipeline[[#This Row],[close_date]],"MMMM")</f>
        <v>August</v>
      </c>
    </row>
    <row r="1372" spans="1:12" x14ac:dyDescent="0.3">
      <c r="A1372" s="1" t="s">
        <v>1099</v>
      </c>
      <c r="B1372" s="1" t="s">
        <v>242</v>
      </c>
      <c r="C1372" s="1" t="str">
        <f>VLOOKUP($B1372,Table_sales_teams[],2,FALSE)</f>
        <v>Summer Sewald</v>
      </c>
      <c r="D1372" s="1" t="str">
        <f>VLOOKUP($B1372,Table_sales_teams[],3,FALSE)</f>
        <v>West</v>
      </c>
      <c r="E1372" s="1" t="s">
        <v>72</v>
      </c>
      <c r="F1372" s="1" t="s">
        <v>470</v>
      </c>
      <c r="G1372" s="1" t="s">
        <v>12</v>
      </c>
      <c r="H1372" s="2">
        <v>42898</v>
      </c>
      <c r="I1372" s="2">
        <v>42976</v>
      </c>
      <c r="J1372" s="1">
        <v>1250</v>
      </c>
      <c r="K1372" s="1">
        <f>YEAR(Table_sales_pipeline[[#This Row],[close_date]])</f>
        <v>2017</v>
      </c>
      <c r="L1372" s="1" t="str">
        <f>TEXT(Table_sales_pipeline[[#This Row],[close_date]],"MMMM")</f>
        <v>August</v>
      </c>
    </row>
    <row r="1373" spans="1:12" x14ac:dyDescent="0.3">
      <c r="A1373" s="1" t="s">
        <v>6661</v>
      </c>
      <c r="B1373" s="1" t="s">
        <v>75</v>
      </c>
      <c r="C1373" s="1" t="str">
        <f>VLOOKUP($B1373,Table_sales_teams[],2,FALSE)</f>
        <v>Rocco Neubert</v>
      </c>
      <c r="D1373" s="1" t="str">
        <f>VLOOKUP($B1373,Table_sales_teams[],3,FALSE)</f>
        <v>East</v>
      </c>
      <c r="E1373" s="1" t="s">
        <v>10</v>
      </c>
      <c r="F1373" s="1" t="s">
        <v>233</v>
      </c>
      <c r="G1373" s="1" t="s">
        <v>12</v>
      </c>
      <c r="H1373" s="2">
        <v>43063</v>
      </c>
      <c r="I1373" s="2">
        <v>43078</v>
      </c>
      <c r="J1373" s="1">
        <v>4445</v>
      </c>
      <c r="K1373" s="1">
        <f>YEAR(Table_sales_pipeline[[#This Row],[close_date]])</f>
        <v>2017</v>
      </c>
      <c r="L1373" s="1" t="str">
        <f>TEXT(Table_sales_pipeline[[#This Row],[close_date]],"MMMM")</f>
        <v>December</v>
      </c>
    </row>
    <row r="1374" spans="1:12" x14ac:dyDescent="0.3">
      <c r="A1374" s="1" t="s">
        <v>1170</v>
      </c>
      <c r="B1374" s="1" t="s">
        <v>216</v>
      </c>
      <c r="C1374" s="1" t="str">
        <f>VLOOKUP($B1374,Table_sales_teams[],2,FALSE)</f>
        <v>Celia Rouche</v>
      </c>
      <c r="D1374" s="1" t="str">
        <f>VLOOKUP($B1374,Table_sales_teams[],3,FALSE)</f>
        <v>West</v>
      </c>
      <c r="E1374" s="1" t="s">
        <v>15</v>
      </c>
      <c r="F1374" s="1" t="s">
        <v>352</v>
      </c>
      <c r="G1374" s="1" t="s">
        <v>12</v>
      </c>
      <c r="H1374" s="2">
        <v>43076</v>
      </c>
      <c r="I1374" s="2">
        <v>43085</v>
      </c>
      <c r="J1374" s="1">
        <v>54</v>
      </c>
      <c r="K1374" s="1">
        <f>YEAR(Table_sales_pipeline[[#This Row],[close_date]])</f>
        <v>2017</v>
      </c>
      <c r="L1374" s="1" t="str">
        <f>TEXT(Table_sales_pipeline[[#This Row],[close_date]],"MMMM")</f>
        <v>December</v>
      </c>
    </row>
    <row r="1375" spans="1:12" x14ac:dyDescent="0.3">
      <c r="A1375" s="1" t="s">
        <v>6682</v>
      </c>
      <c r="B1375" s="1" t="s">
        <v>86</v>
      </c>
      <c r="C1375" s="1" t="str">
        <f>VLOOKUP($B1375,Table_sales_teams[],2,FALSE)</f>
        <v>Celia Rouche</v>
      </c>
      <c r="D1375" s="1" t="str">
        <f>VLOOKUP($B1375,Table_sales_teams[],3,FALSE)</f>
        <v>West</v>
      </c>
      <c r="E1375" s="1" t="s">
        <v>15</v>
      </c>
      <c r="F1375" s="1" t="s">
        <v>127</v>
      </c>
      <c r="G1375" s="1" t="s">
        <v>12</v>
      </c>
      <c r="H1375" s="2">
        <v>42957</v>
      </c>
      <c r="I1375" s="2">
        <v>43075</v>
      </c>
      <c r="J1375" s="1">
        <v>57</v>
      </c>
      <c r="K1375" s="1">
        <f>YEAR(Table_sales_pipeline[[#This Row],[close_date]])</f>
        <v>2017</v>
      </c>
      <c r="L1375" s="1" t="str">
        <f>TEXT(Table_sales_pipeline[[#This Row],[close_date]],"MMMM")</f>
        <v>December</v>
      </c>
    </row>
    <row r="1376" spans="1:12" x14ac:dyDescent="0.3">
      <c r="A1376" s="1" t="s">
        <v>1196</v>
      </c>
      <c r="B1376" s="1" t="s">
        <v>242</v>
      </c>
      <c r="C1376" s="1" t="str">
        <f>VLOOKUP($B1376,Table_sales_teams[],2,FALSE)</f>
        <v>Summer Sewald</v>
      </c>
      <c r="D1376" s="1" t="str">
        <f>VLOOKUP($B1376,Table_sales_teams[],3,FALSE)</f>
        <v>West</v>
      </c>
      <c r="E1376" s="1" t="s">
        <v>15</v>
      </c>
      <c r="F1376" s="1" t="s">
        <v>69</v>
      </c>
      <c r="G1376" s="1" t="s">
        <v>12</v>
      </c>
      <c r="H1376" s="2">
        <v>43015</v>
      </c>
      <c r="I1376" s="2">
        <v>43083</v>
      </c>
      <c r="J1376" s="1">
        <v>59</v>
      </c>
      <c r="K1376" s="1">
        <f>YEAR(Table_sales_pipeline[[#This Row],[close_date]])</f>
        <v>2017</v>
      </c>
      <c r="L1376" s="1" t="str">
        <f>TEXT(Table_sales_pipeline[[#This Row],[close_date]],"MMMM")</f>
        <v>December</v>
      </c>
    </row>
    <row r="1377" spans="1:12" x14ac:dyDescent="0.3">
      <c r="A1377" s="1" t="s">
        <v>6705</v>
      </c>
      <c r="B1377" s="1" t="s">
        <v>146</v>
      </c>
      <c r="C1377" s="1" t="str">
        <f>VLOOKUP($B1377,Table_sales_teams[],2,FALSE)</f>
        <v>Rocco Neubert</v>
      </c>
      <c r="D1377" s="1" t="str">
        <f>VLOOKUP($B1377,Table_sales_teams[],3,FALSE)</f>
        <v>East</v>
      </c>
      <c r="E1377" s="1" t="s">
        <v>43</v>
      </c>
      <c r="F1377" s="1" t="s">
        <v>150</v>
      </c>
      <c r="G1377" s="1" t="s">
        <v>12</v>
      </c>
      <c r="H1377" s="2">
        <v>42951</v>
      </c>
      <c r="I1377" s="2">
        <v>43085</v>
      </c>
      <c r="J1377" s="1">
        <v>6318</v>
      </c>
      <c r="K1377" s="1">
        <f>YEAR(Table_sales_pipeline[[#This Row],[close_date]])</f>
        <v>2017</v>
      </c>
      <c r="L1377" s="1" t="str">
        <f>TEXT(Table_sales_pipeline[[#This Row],[close_date]],"MMMM")</f>
        <v>December</v>
      </c>
    </row>
    <row r="1378" spans="1:12" x14ac:dyDescent="0.3">
      <c r="A1378" s="1" t="s">
        <v>6717</v>
      </c>
      <c r="B1378" s="1" t="s">
        <v>66</v>
      </c>
      <c r="C1378" s="1" t="str">
        <f>VLOOKUP($B1378,Table_sales_teams[],2,FALSE)</f>
        <v>Cara Losch</v>
      </c>
      <c r="D1378" s="1" t="str">
        <f>VLOOKUP($B1378,Table_sales_teams[],3,FALSE)</f>
        <v>East</v>
      </c>
      <c r="E1378" s="1" t="s">
        <v>72</v>
      </c>
      <c r="F1378" s="1" t="s">
        <v>384</v>
      </c>
      <c r="G1378" s="1" t="s">
        <v>23</v>
      </c>
      <c r="H1378" s="2">
        <v>43030</v>
      </c>
      <c r="I1378" s="2">
        <v>43075</v>
      </c>
      <c r="J1378" s="1">
        <v>0</v>
      </c>
      <c r="K1378" s="1">
        <f>YEAR(Table_sales_pipeline[[#This Row],[close_date]])</f>
        <v>2017</v>
      </c>
      <c r="L1378" s="1" t="str">
        <f>TEXT(Table_sales_pipeline[[#This Row],[close_date]],"MMMM")</f>
        <v>December</v>
      </c>
    </row>
    <row r="1379" spans="1:12" x14ac:dyDescent="0.3">
      <c r="A1379" s="1" t="s">
        <v>6720</v>
      </c>
      <c r="B1379" s="1" t="s">
        <v>39</v>
      </c>
      <c r="C1379" s="1" t="str">
        <f>VLOOKUP($B1379,Table_sales_teams[],2,FALSE)</f>
        <v>Rocco Neubert</v>
      </c>
      <c r="D1379" s="1" t="str">
        <f>VLOOKUP($B1379,Table_sales_teams[],3,FALSE)</f>
        <v>East</v>
      </c>
      <c r="E1379" s="1" t="s">
        <v>10</v>
      </c>
      <c r="F1379" s="1" t="s">
        <v>81</v>
      </c>
      <c r="G1379" s="1" t="s">
        <v>23</v>
      </c>
      <c r="H1379" s="2">
        <v>43077</v>
      </c>
      <c r="I1379" s="2">
        <v>43091</v>
      </c>
      <c r="J1379" s="1">
        <v>0</v>
      </c>
      <c r="K1379" s="1">
        <f>YEAR(Table_sales_pipeline[[#This Row],[close_date]])</f>
        <v>2017</v>
      </c>
      <c r="L1379" s="1" t="str">
        <f>TEXT(Table_sales_pipeline[[#This Row],[close_date]],"MMMM")</f>
        <v>December</v>
      </c>
    </row>
    <row r="1380" spans="1:12" x14ac:dyDescent="0.3">
      <c r="A1380" s="1" t="s">
        <v>6729</v>
      </c>
      <c r="B1380" s="1" t="s">
        <v>146</v>
      </c>
      <c r="C1380" s="1" t="str">
        <f>VLOOKUP($B1380,Table_sales_teams[],2,FALSE)</f>
        <v>Rocco Neubert</v>
      </c>
      <c r="D1380" s="1" t="str">
        <f>VLOOKUP($B1380,Table_sales_teams[],3,FALSE)</f>
        <v>East</v>
      </c>
      <c r="E1380" s="1" t="s">
        <v>10</v>
      </c>
      <c r="F1380" s="1" t="s">
        <v>206</v>
      </c>
      <c r="G1380" s="1" t="s">
        <v>12</v>
      </c>
      <c r="H1380" s="2">
        <v>42987</v>
      </c>
      <c r="I1380" s="2">
        <v>43072</v>
      </c>
      <c r="J1380" s="1">
        <v>4647</v>
      </c>
      <c r="K1380" s="1">
        <f>YEAR(Table_sales_pipeline[[#This Row],[close_date]])</f>
        <v>2017</v>
      </c>
      <c r="L1380" s="1" t="str">
        <f>TEXT(Table_sales_pipeline[[#This Row],[close_date]],"MMMM")</f>
        <v>December</v>
      </c>
    </row>
    <row r="1381" spans="1:12" x14ac:dyDescent="0.3">
      <c r="A1381" s="1" t="s">
        <v>6730</v>
      </c>
      <c r="B1381" s="1" t="s">
        <v>187</v>
      </c>
      <c r="C1381" s="1" t="str">
        <f>VLOOKUP($B1381,Table_sales_teams[],2,FALSE)</f>
        <v>Summer Sewald</v>
      </c>
      <c r="D1381" s="1" t="str">
        <f>VLOOKUP($B1381,Table_sales_teams[],3,FALSE)</f>
        <v>West</v>
      </c>
      <c r="E1381" s="1" t="s">
        <v>21</v>
      </c>
      <c r="F1381" s="1" t="s">
        <v>328</v>
      </c>
      <c r="G1381" s="1" t="s">
        <v>12</v>
      </c>
      <c r="H1381" s="2">
        <v>43028</v>
      </c>
      <c r="I1381" s="2">
        <v>43085</v>
      </c>
      <c r="J1381" s="1">
        <v>565</v>
      </c>
      <c r="K1381" s="1">
        <f>YEAR(Table_sales_pipeline[[#This Row],[close_date]])</f>
        <v>2017</v>
      </c>
      <c r="L1381" s="1" t="str">
        <f>TEXT(Table_sales_pipeline[[#This Row],[close_date]],"MMMM")</f>
        <v>December</v>
      </c>
    </row>
    <row r="1382" spans="1:12" x14ac:dyDescent="0.3">
      <c r="A1382" s="1" t="s">
        <v>6747</v>
      </c>
      <c r="B1382" s="1" t="s">
        <v>86</v>
      </c>
      <c r="C1382" s="1" t="str">
        <f>VLOOKUP($B1382,Table_sales_teams[],2,FALSE)</f>
        <v>Celia Rouche</v>
      </c>
      <c r="D1382" s="1" t="str">
        <f>VLOOKUP($B1382,Table_sales_teams[],3,FALSE)</f>
        <v>West</v>
      </c>
      <c r="E1382" s="1" t="s">
        <v>36</v>
      </c>
      <c r="F1382" s="1" t="s">
        <v>125</v>
      </c>
      <c r="G1382" s="1" t="s">
        <v>12</v>
      </c>
      <c r="H1382" s="2">
        <v>43079</v>
      </c>
      <c r="I1382" s="2">
        <v>43087</v>
      </c>
      <c r="J1382" s="1">
        <v>3078</v>
      </c>
      <c r="K1382" s="1">
        <f>YEAR(Table_sales_pipeline[[#This Row],[close_date]])</f>
        <v>2017</v>
      </c>
      <c r="L1382" s="1" t="str">
        <f>TEXT(Table_sales_pipeline[[#This Row],[close_date]],"MMMM")</f>
        <v>December</v>
      </c>
    </row>
    <row r="1383" spans="1:12" x14ac:dyDescent="0.3">
      <c r="A1383" s="1" t="s">
        <v>6776</v>
      </c>
      <c r="B1383" s="1" t="s">
        <v>242</v>
      </c>
      <c r="C1383" s="1" t="str">
        <f>VLOOKUP($B1383,Table_sales_teams[],2,FALSE)</f>
        <v>Summer Sewald</v>
      </c>
      <c r="D1383" s="1" t="str">
        <f>VLOOKUP($B1383,Table_sales_teams[],3,FALSE)</f>
        <v>West</v>
      </c>
      <c r="E1383" s="1" t="s">
        <v>72</v>
      </c>
      <c r="F1383" s="1" t="s">
        <v>159</v>
      </c>
      <c r="G1383" s="1" t="s">
        <v>12</v>
      </c>
      <c r="H1383" s="2">
        <v>43081</v>
      </c>
      <c r="I1383" s="2">
        <v>43095</v>
      </c>
      <c r="J1383" s="1">
        <v>1075</v>
      </c>
      <c r="K1383" s="1">
        <f>YEAR(Table_sales_pipeline[[#This Row],[close_date]])</f>
        <v>2017</v>
      </c>
      <c r="L1383" s="1" t="str">
        <f>TEXT(Table_sales_pipeline[[#This Row],[close_date]],"MMMM")</f>
        <v>December</v>
      </c>
    </row>
    <row r="1384" spans="1:12" x14ac:dyDescent="0.3">
      <c r="A1384" s="1" t="s">
        <v>6802</v>
      </c>
      <c r="B1384" s="1" t="s">
        <v>86</v>
      </c>
      <c r="C1384" s="1" t="str">
        <f>VLOOKUP($B1384,Table_sales_teams[],2,FALSE)</f>
        <v>Celia Rouche</v>
      </c>
      <c r="D1384" s="1" t="str">
        <f>VLOOKUP($B1384,Table_sales_teams[],3,FALSE)</f>
        <v>West</v>
      </c>
      <c r="E1384" s="1" t="s">
        <v>21</v>
      </c>
      <c r="F1384" s="1" t="s">
        <v>264</v>
      </c>
      <c r="G1384" s="1" t="s">
        <v>12</v>
      </c>
      <c r="H1384" s="2">
        <v>42994</v>
      </c>
      <c r="I1384" s="2">
        <v>43073</v>
      </c>
      <c r="J1384" s="1">
        <v>595</v>
      </c>
      <c r="K1384" s="1">
        <f>YEAR(Table_sales_pipeline[[#This Row],[close_date]])</f>
        <v>2017</v>
      </c>
      <c r="L1384" s="1" t="str">
        <f>TEXT(Table_sales_pipeline[[#This Row],[close_date]],"MMMM")</f>
        <v>December</v>
      </c>
    </row>
    <row r="1385" spans="1:12" x14ac:dyDescent="0.3">
      <c r="A1385" s="1" t="s">
        <v>6821</v>
      </c>
      <c r="B1385" s="1" t="s">
        <v>75</v>
      </c>
      <c r="C1385" s="1" t="str">
        <f>VLOOKUP($B1385,Table_sales_teams[],2,FALSE)</f>
        <v>Rocco Neubert</v>
      </c>
      <c r="D1385" s="1" t="str">
        <f>VLOOKUP($B1385,Table_sales_teams[],3,FALSE)</f>
        <v>East</v>
      </c>
      <c r="E1385" s="1" t="s">
        <v>72</v>
      </c>
      <c r="F1385" s="1" t="s">
        <v>387</v>
      </c>
      <c r="G1385" s="1" t="s">
        <v>23</v>
      </c>
      <c r="H1385" s="2">
        <v>43057</v>
      </c>
      <c r="I1385" s="2">
        <v>43075</v>
      </c>
      <c r="J1385" s="1">
        <v>0</v>
      </c>
      <c r="K1385" s="1">
        <f>YEAR(Table_sales_pipeline[[#This Row],[close_date]])</f>
        <v>2017</v>
      </c>
      <c r="L1385" s="1" t="str">
        <f>TEXT(Table_sales_pipeline[[#This Row],[close_date]],"MMMM")</f>
        <v>December</v>
      </c>
    </row>
    <row r="1386" spans="1:12" x14ac:dyDescent="0.3">
      <c r="A1386" s="1" t="s">
        <v>6842</v>
      </c>
      <c r="B1386" s="1" t="s">
        <v>86</v>
      </c>
      <c r="C1386" s="1" t="str">
        <f>VLOOKUP($B1386,Table_sales_teams[],2,FALSE)</f>
        <v>Celia Rouche</v>
      </c>
      <c r="D1386" s="1" t="str">
        <f>VLOOKUP($B1386,Table_sales_teams[],3,FALSE)</f>
        <v>West</v>
      </c>
      <c r="E1386" s="1" t="s">
        <v>21</v>
      </c>
      <c r="F1386" s="1" t="s">
        <v>161</v>
      </c>
      <c r="G1386" s="1" t="s">
        <v>12</v>
      </c>
      <c r="H1386" s="2">
        <v>42983</v>
      </c>
      <c r="I1386" s="2">
        <v>43073</v>
      </c>
      <c r="J1386" s="1">
        <v>491</v>
      </c>
      <c r="K1386" s="1">
        <f>YEAR(Table_sales_pipeline[[#This Row],[close_date]])</f>
        <v>2017</v>
      </c>
      <c r="L1386" s="1" t="str">
        <f>TEXT(Table_sales_pipeline[[#This Row],[close_date]],"MMMM")</f>
        <v>December</v>
      </c>
    </row>
    <row r="1387" spans="1:12" x14ac:dyDescent="0.3">
      <c r="A1387" s="1" t="s">
        <v>6843</v>
      </c>
      <c r="B1387" s="1" t="s">
        <v>80</v>
      </c>
      <c r="C1387" s="1" t="str">
        <f>VLOOKUP($B1387,Table_sales_teams[],2,FALSE)</f>
        <v>Rocco Neubert</v>
      </c>
      <c r="D1387" s="1" t="str">
        <f>VLOOKUP($B1387,Table_sales_teams[],3,FALSE)</f>
        <v>East</v>
      </c>
      <c r="E1387" s="1" t="s">
        <v>21</v>
      </c>
      <c r="F1387" s="1" t="s">
        <v>29</v>
      </c>
      <c r="G1387" s="1" t="s">
        <v>23</v>
      </c>
      <c r="H1387" s="2">
        <v>42995</v>
      </c>
      <c r="I1387" s="2">
        <v>43082</v>
      </c>
      <c r="J1387" s="1">
        <v>0</v>
      </c>
      <c r="K1387" s="1">
        <f>YEAR(Table_sales_pipeline[[#This Row],[close_date]])</f>
        <v>2017</v>
      </c>
      <c r="L1387" s="1" t="str">
        <f>TEXT(Table_sales_pipeline[[#This Row],[close_date]],"MMMM")</f>
        <v>December</v>
      </c>
    </row>
    <row r="1388" spans="1:12" x14ac:dyDescent="0.3">
      <c r="A1388" s="1" t="s">
        <v>6852</v>
      </c>
      <c r="B1388" s="1" t="s">
        <v>49</v>
      </c>
      <c r="C1388" s="1" t="str">
        <f>VLOOKUP($B1388,Table_sales_teams[],2,FALSE)</f>
        <v>Summer Sewald</v>
      </c>
      <c r="D1388" s="1" t="str">
        <f>VLOOKUP($B1388,Table_sales_teams[],3,FALSE)</f>
        <v>West</v>
      </c>
      <c r="E1388" s="1" t="s">
        <v>21</v>
      </c>
      <c r="F1388" s="1" t="s">
        <v>252</v>
      </c>
      <c r="G1388" s="1" t="s">
        <v>12</v>
      </c>
      <c r="H1388" s="2">
        <v>43059</v>
      </c>
      <c r="I1388" s="2">
        <v>43073</v>
      </c>
      <c r="J1388" s="1">
        <v>589</v>
      </c>
      <c r="K1388" s="1">
        <f>YEAR(Table_sales_pipeline[[#This Row],[close_date]])</f>
        <v>2017</v>
      </c>
      <c r="L1388" s="1" t="str">
        <f>TEXT(Table_sales_pipeline[[#This Row],[close_date]],"MMMM")</f>
        <v>December</v>
      </c>
    </row>
    <row r="1389" spans="1:12" x14ac:dyDescent="0.3">
      <c r="A1389" s="1" t="s">
        <v>6853</v>
      </c>
      <c r="B1389" s="1" t="s">
        <v>133</v>
      </c>
      <c r="C1389" s="1" t="str">
        <f>VLOOKUP($B1389,Table_sales_teams[],2,FALSE)</f>
        <v>Dustin Brinkmann</v>
      </c>
      <c r="D1389" s="1" t="str">
        <f>VLOOKUP($B1389,Table_sales_teams[],3,FALSE)</f>
        <v>Central</v>
      </c>
      <c r="E1389" s="1" t="s">
        <v>21</v>
      </c>
      <c r="F1389" s="1" t="s">
        <v>54</v>
      </c>
      <c r="G1389" s="1" t="s">
        <v>12</v>
      </c>
      <c r="H1389" s="2">
        <v>43005</v>
      </c>
      <c r="I1389" s="2">
        <v>43087</v>
      </c>
      <c r="J1389" s="1">
        <v>507</v>
      </c>
      <c r="K1389" s="1">
        <f>YEAR(Table_sales_pipeline[[#This Row],[close_date]])</f>
        <v>2017</v>
      </c>
      <c r="L1389" s="1" t="str">
        <f>TEXT(Table_sales_pipeline[[#This Row],[close_date]],"MMMM")</f>
        <v>December</v>
      </c>
    </row>
    <row r="1390" spans="1:12" x14ac:dyDescent="0.3">
      <c r="A1390" s="1" t="s">
        <v>6861</v>
      </c>
      <c r="B1390" s="1" t="s">
        <v>86</v>
      </c>
      <c r="C1390" s="1" t="str">
        <f>VLOOKUP($B1390,Table_sales_teams[],2,FALSE)</f>
        <v>Celia Rouche</v>
      </c>
      <c r="D1390" s="1" t="str">
        <f>VLOOKUP($B1390,Table_sales_teams[],3,FALSE)</f>
        <v>West</v>
      </c>
      <c r="E1390" s="1" t="s">
        <v>15</v>
      </c>
      <c r="F1390" s="1" t="s">
        <v>164</v>
      </c>
      <c r="G1390" s="1" t="s">
        <v>12</v>
      </c>
      <c r="H1390" s="2">
        <v>43000</v>
      </c>
      <c r="I1390" s="2">
        <v>43099</v>
      </c>
      <c r="J1390" s="1">
        <v>54</v>
      </c>
      <c r="K1390" s="1">
        <f>YEAR(Table_sales_pipeline[[#This Row],[close_date]])</f>
        <v>2017</v>
      </c>
      <c r="L1390" s="1" t="str">
        <f>TEXT(Table_sales_pipeline[[#This Row],[close_date]],"MMMM")</f>
        <v>December</v>
      </c>
    </row>
    <row r="1391" spans="1:12" x14ac:dyDescent="0.3">
      <c r="A1391" s="1" t="s">
        <v>6870</v>
      </c>
      <c r="B1391" s="1" t="s">
        <v>25</v>
      </c>
      <c r="C1391" s="1" t="str">
        <f>VLOOKUP($B1391,Table_sales_teams[],2,FALSE)</f>
        <v>Summer Sewald</v>
      </c>
      <c r="D1391" s="1" t="str">
        <f>VLOOKUP($B1391,Table_sales_teams[],3,FALSE)</f>
        <v>West</v>
      </c>
      <c r="E1391" s="1" t="s">
        <v>43</v>
      </c>
      <c r="F1391" s="1" t="s">
        <v>339</v>
      </c>
      <c r="G1391" s="1" t="s">
        <v>12</v>
      </c>
      <c r="H1391" s="2">
        <v>43028</v>
      </c>
      <c r="I1391" s="2">
        <v>43094</v>
      </c>
      <c r="J1391" s="1">
        <v>5095</v>
      </c>
      <c r="K1391" s="1">
        <f>YEAR(Table_sales_pipeline[[#This Row],[close_date]])</f>
        <v>2017</v>
      </c>
      <c r="L1391" s="1" t="str">
        <f>TEXT(Table_sales_pipeline[[#This Row],[close_date]],"MMMM")</f>
        <v>December</v>
      </c>
    </row>
    <row r="1392" spans="1:12" x14ac:dyDescent="0.3">
      <c r="A1392" s="1" t="s">
        <v>6875</v>
      </c>
      <c r="B1392" s="1" t="s">
        <v>9</v>
      </c>
      <c r="C1392" s="1" t="str">
        <f>VLOOKUP($B1392,Table_sales_teams[],2,FALSE)</f>
        <v>Melvin Marxen</v>
      </c>
      <c r="D1392" s="1" t="str">
        <f>VLOOKUP($B1392,Table_sales_teams[],3,FALSE)</f>
        <v>Central</v>
      </c>
      <c r="E1392" s="1" t="s">
        <v>72</v>
      </c>
      <c r="F1392" s="1" t="s">
        <v>54</v>
      </c>
      <c r="G1392" s="1" t="s">
        <v>12</v>
      </c>
      <c r="H1392" s="2">
        <v>42946</v>
      </c>
      <c r="I1392" s="2">
        <v>43073</v>
      </c>
      <c r="J1392" s="1">
        <v>1245</v>
      </c>
      <c r="K1392" s="1">
        <f>YEAR(Table_sales_pipeline[[#This Row],[close_date]])</f>
        <v>2017</v>
      </c>
      <c r="L1392" s="1" t="str">
        <f>TEXT(Table_sales_pipeline[[#This Row],[close_date]],"MMMM")</f>
        <v>December</v>
      </c>
    </row>
    <row r="1393" spans="1:12" x14ac:dyDescent="0.3">
      <c r="A1393" s="1" t="s">
        <v>6881</v>
      </c>
      <c r="B1393" s="1" t="s">
        <v>154</v>
      </c>
      <c r="C1393" s="1" t="str">
        <f>VLOOKUP($B1393,Table_sales_teams[],2,FALSE)</f>
        <v>Melvin Marxen</v>
      </c>
      <c r="D1393" s="1" t="str">
        <f>VLOOKUP($B1393,Table_sales_teams[],3,FALSE)</f>
        <v>Central</v>
      </c>
      <c r="E1393" s="1" t="s">
        <v>36</v>
      </c>
      <c r="F1393" s="1" t="s">
        <v>18</v>
      </c>
      <c r="G1393" s="1" t="s">
        <v>23</v>
      </c>
      <c r="H1393" s="2">
        <v>42974</v>
      </c>
      <c r="I1393" s="2">
        <v>43084</v>
      </c>
      <c r="J1393" s="1">
        <v>0</v>
      </c>
      <c r="K1393" s="1">
        <f>YEAR(Table_sales_pipeline[[#This Row],[close_date]])</f>
        <v>2017</v>
      </c>
      <c r="L1393" s="1" t="str">
        <f>TEXT(Table_sales_pipeline[[#This Row],[close_date]],"MMMM")</f>
        <v>December</v>
      </c>
    </row>
    <row r="1394" spans="1:12" x14ac:dyDescent="0.3">
      <c r="A1394" s="1" t="s">
        <v>6886</v>
      </c>
      <c r="B1394" s="1" t="s">
        <v>80</v>
      </c>
      <c r="C1394" s="1" t="str">
        <f>VLOOKUP($B1394,Table_sales_teams[],2,FALSE)</f>
        <v>Rocco Neubert</v>
      </c>
      <c r="D1394" s="1" t="str">
        <f>VLOOKUP($B1394,Table_sales_teams[],3,FALSE)</f>
        <v>East</v>
      </c>
      <c r="E1394" s="1" t="s">
        <v>36</v>
      </c>
      <c r="F1394" s="1" t="s">
        <v>76</v>
      </c>
      <c r="G1394" s="1" t="s">
        <v>23</v>
      </c>
      <c r="H1394" s="2">
        <v>42969</v>
      </c>
      <c r="I1394" s="2">
        <v>43074</v>
      </c>
      <c r="J1394" s="1">
        <v>0</v>
      </c>
      <c r="K1394" s="1">
        <f>YEAR(Table_sales_pipeline[[#This Row],[close_date]])</f>
        <v>2017</v>
      </c>
      <c r="L1394" s="1" t="str">
        <f>TEXT(Table_sales_pipeline[[#This Row],[close_date]],"MMMM")</f>
        <v>December</v>
      </c>
    </row>
    <row r="1395" spans="1:12" x14ac:dyDescent="0.3">
      <c r="A1395" s="1" t="s">
        <v>6892</v>
      </c>
      <c r="B1395" s="1" t="s">
        <v>101</v>
      </c>
      <c r="C1395" s="1" t="str">
        <f>VLOOKUP($B1395,Table_sales_teams[],2,FALSE)</f>
        <v>Dustin Brinkmann</v>
      </c>
      <c r="D1395" s="1" t="str">
        <f>VLOOKUP($B1395,Table_sales_teams[],3,FALSE)</f>
        <v>Central</v>
      </c>
      <c r="E1395" s="1" t="s">
        <v>15</v>
      </c>
      <c r="F1395" s="1" t="s">
        <v>59</v>
      </c>
      <c r="G1395" s="1" t="s">
        <v>12</v>
      </c>
      <c r="H1395" s="2">
        <v>42971</v>
      </c>
      <c r="I1395" s="2">
        <v>43078</v>
      </c>
      <c r="J1395" s="1">
        <v>56</v>
      </c>
      <c r="K1395" s="1">
        <f>YEAR(Table_sales_pipeline[[#This Row],[close_date]])</f>
        <v>2017</v>
      </c>
      <c r="L1395" s="1" t="str">
        <f>TEXT(Table_sales_pipeline[[#This Row],[close_date]],"MMMM")</f>
        <v>December</v>
      </c>
    </row>
    <row r="1396" spans="1:12" x14ac:dyDescent="0.3">
      <c r="A1396" s="1" t="s">
        <v>6894</v>
      </c>
      <c r="B1396" s="1" t="s">
        <v>9</v>
      </c>
      <c r="C1396" s="1" t="str">
        <f>VLOOKUP($B1396,Table_sales_teams[],2,FALSE)</f>
        <v>Melvin Marxen</v>
      </c>
      <c r="D1396" s="1" t="str">
        <f>VLOOKUP($B1396,Table_sales_teams[],3,FALSE)</f>
        <v>Central</v>
      </c>
      <c r="E1396" s="1" t="s">
        <v>43</v>
      </c>
      <c r="F1396" s="1" t="s">
        <v>18</v>
      </c>
      <c r="G1396" s="1" t="s">
        <v>12</v>
      </c>
      <c r="H1396" s="2">
        <v>43012</v>
      </c>
      <c r="I1396" s="2">
        <v>43090</v>
      </c>
      <c r="J1396" s="1">
        <v>4735</v>
      </c>
      <c r="K1396" s="1">
        <f>YEAR(Table_sales_pipeline[[#This Row],[close_date]])</f>
        <v>2017</v>
      </c>
      <c r="L1396" s="1" t="str">
        <f>TEXT(Table_sales_pipeline[[#This Row],[close_date]],"MMMM")</f>
        <v>December</v>
      </c>
    </row>
    <row r="1397" spans="1:12" x14ac:dyDescent="0.3">
      <c r="A1397" s="1" t="s">
        <v>6929</v>
      </c>
      <c r="B1397" s="1" t="s">
        <v>75</v>
      </c>
      <c r="C1397" s="1" t="str">
        <f>VLOOKUP($B1397,Table_sales_teams[],2,FALSE)</f>
        <v>Rocco Neubert</v>
      </c>
      <c r="D1397" s="1" t="str">
        <f>VLOOKUP($B1397,Table_sales_teams[],3,FALSE)</f>
        <v>East</v>
      </c>
      <c r="E1397" s="1" t="s">
        <v>10</v>
      </c>
      <c r="F1397" s="1" t="s">
        <v>304</v>
      </c>
      <c r="G1397" s="1" t="s">
        <v>12</v>
      </c>
      <c r="H1397" s="2">
        <v>43016</v>
      </c>
      <c r="I1397" s="2">
        <v>43083</v>
      </c>
      <c r="J1397" s="1">
        <v>4964</v>
      </c>
      <c r="K1397" s="1">
        <f>YEAR(Table_sales_pipeline[[#This Row],[close_date]])</f>
        <v>2017</v>
      </c>
      <c r="L1397" s="1" t="str">
        <f>TEXT(Table_sales_pipeline[[#This Row],[close_date]],"MMMM")</f>
        <v>December</v>
      </c>
    </row>
    <row r="1398" spans="1:12" x14ac:dyDescent="0.3">
      <c r="A1398" s="1" t="s">
        <v>6954</v>
      </c>
      <c r="B1398" s="1" t="s">
        <v>14</v>
      </c>
      <c r="C1398" s="1" t="str">
        <f>VLOOKUP($B1398,Table_sales_teams[],2,FALSE)</f>
        <v>Dustin Brinkmann</v>
      </c>
      <c r="D1398" s="1" t="str">
        <f>VLOOKUP($B1398,Table_sales_teams[],3,FALSE)</f>
        <v>Central</v>
      </c>
      <c r="E1398" s="1" t="s">
        <v>36</v>
      </c>
      <c r="F1398" s="1" t="s">
        <v>159</v>
      </c>
      <c r="G1398" s="1" t="s">
        <v>12</v>
      </c>
      <c r="H1398" s="2">
        <v>43055</v>
      </c>
      <c r="I1398" s="2">
        <v>43100</v>
      </c>
      <c r="J1398" s="1">
        <v>3300</v>
      </c>
      <c r="K1398" s="1">
        <f>YEAR(Table_sales_pipeline[[#This Row],[close_date]])</f>
        <v>2017</v>
      </c>
      <c r="L1398" s="1" t="str">
        <f>TEXT(Table_sales_pipeline[[#This Row],[close_date]],"MMMM")</f>
        <v>December</v>
      </c>
    </row>
    <row r="1399" spans="1:12" x14ac:dyDescent="0.3">
      <c r="A1399" s="1" t="s">
        <v>6962</v>
      </c>
      <c r="B1399" s="1" t="s">
        <v>39</v>
      </c>
      <c r="C1399" s="1" t="str">
        <f>VLOOKUP($B1399,Table_sales_teams[],2,FALSE)</f>
        <v>Rocco Neubert</v>
      </c>
      <c r="D1399" s="1" t="str">
        <f>VLOOKUP($B1399,Table_sales_teams[],3,FALSE)</f>
        <v>East</v>
      </c>
      <c r="E1399" s="1" t="s">
        <v>72</v>
      </c>
      <c r="F1399" s="1" t="s">
        <v>88</v>
      </c>
      <c r="G1399" s="1" t="s">
        <v>23</v>
      </c>
      <c r="H1399" s="2">
        <v>43071</v>
      </c>
      <c r="I1399" s="2">
        <v>43080</v>
      </c>
      <c r="J1399" s="1">
        <v>0</v>
      </c>
      <c r="K1399" s="1">
        <f>YEAR(Table_sales_pipeline[[#This Row],[close_date]])</f>
        <v>2017</v>
      </c>
      <c r="L1399" s="1" t="str">
        <f>TEXT(Table_sales_pipeline[[#This Row],[close_date]],"MMMM")</f>
        <v>December</v>
      </c>
    </row>
    <row r="1400" spans="1:12" x14ac:dyDescent="0.3">
      <c r="A1400" s="1" t="s">
        <v>6974</v>
      </c>
      <c r="B1400" s="1" t="s">
        <v>90</v>
      </c>
      <c r="C1400" s="1" t="str">
        <f>VLOOKUP($B1400,Table_sales_teams[],2,FALSE)</f>
        <v>Cara Losch</v>
      </c>
      <c r="D1400" s="1" t="str">
        <f>VLOOKUP($B1400,Table_sales_teams[],3,FALSE)</f>
        <v>East</v>
      </c>
      <c r="E1400" s="1" t="s">
        <v>72</v>
      </c>
      <c r="F1400" s="1" t="s">
        <v>267</v>
      </c>
      <c r="G1400" s="1" t="s">
        <v>12</v>
      </c>
      <c r="H1400" s="2">
        <v>42984</v>
      </c>
      <c r="I1400" s="2">
        <v>43075</v>
      </c>
      <c r="J1400" s="1">
        <v>1144</v>
      </c>
      <c r="K1400" s="1">
        <f>YEAR(Table_sales_pipeline[[#This Row],[close_date]])</f>
        <v>2017</v>
      </c>
      <c r="L1400" s="1" t="str">
        <f>TEXT(Table_sales_pipeline[[#This Row],[close_date]],"MMMM")</f>
        <v>December</v>
      </c>
    </row>
    <row r="1401" spans="1:12" x14ac:dyDescent="0.3">
      <c r="A1401" s="1" t="s">
        <v>6979</v>
      </c>
      <c r="B1401" s="1" t="s">
        <v>34</v>
      </c>
      <c r="C1401" s="1" t="str">
        <f>VLOOKUP($B1401,Table_sales_teams[],2,FALSE)</f>
        <v>Summer Sewald</v>
      </c>
      <c r="D1401" s="1" t="str">
        <f>VLOOKUP($B1401,Table_sales_teams[],3,FALSE)</f>
        <v>West</v>
      </c>
      <c r="E1401" s="1" t="s">
        <v>10</v>
      </c>
      <c r="F1401" s="1" t="s">
        <v>73</v>
      </c>
      <c r="G1401" s="1" t="s">
        <v>12</v>
      </c>
      <c r="H1401" s="2">
        <v>43019</v>
      </c>
      <c r="I1401" s="2">
        <v>43091</v>
      </c>
      <c r="J1401" s="1">
        <v>4545</v>
      </c>
      <c r="K1401" s="1">
        <f>YEAR(Table_sales_pipeline[[#This Row],[close_date]])</f>
        <v>2017</v>
      </c>
      <c r="L1401" s="1" t="str">
        <f>TEXT(Table_sales_pipeline[[#This Row],[close_date]],"MMMM")</f>
        <v>December</v>
      </c>
    </row>
    <row r="1402" spans="1:12" x14ac:dyDescent="0.3">
      <c r="A1402" s="1" t="s">
        <v>6987</v>
      </c>
      <c r="B1402" s="1" t="s">
        <v>20</v>
      </c>
      <c r="C1402" s="1" t="str">
        <f>VLOOKUP($B1402,Table_sales_teams[],2,FALSE)</f>
        <v>Melvin Marxen</v>
      </c>
      <c r="D1402" s="1" t="str">
        <f>VLOOKUP($B1402,Table_sales_teams[],3,FALSE)</f>
        <v>Central</v>
      </c>
      <c r="E1402" s="1" t="s">
        <v>43</v>
      </c>
      <c r="F1402" s="1" t="s">
        <v>54</v>
      </c>
      <c r="G1402" s="1" t="s">
        <v>12</v>
      </c>
      <c r="H1402" s="2">
        <v>42999</v>
      </c>
      <c r="I1402" s="2">
        <v>43074</v>
      </c>
      <c r="J1402" s="1">
        <v>5138</v>
      </c>
      <c r="K1402" s="1">
        <f>YEAR(Table_sales_pipeline[[#This Row],[close_date]])</f>
        <v>2017</v>
      </c>
      <c r="L1402" s="1" t="str">
        <f>TEXT(Table_sales_pipeline[[#This Row],[close_date]],"MMMM")</f>
        <v>December</v>
      </c>
    </row>
    <row r="1403" spans="1:12" x14ac:dyDescent="0.3">
      <c r="A1403" s="1" t="s">
        <v>6995</v>
      </c>
      <c r="B1403" s="1" t="s">
        <v>90</v>
      </c>
      <c r="C1403" s="1" t="str">
        <f>VLOOKUP($B1403,Table_sales_teams[],2,FALSE)</f>
        <v>Cara Losch</v>
      </c>
      <c r="D1403" s="1" t="str">
        <f>VLOOKUP($B1403,Table_sales_teams[],3,FALSE)</f>
        <v>East</v>
      </c>
      <c r="E1403" s="1" t="s">
        <v>36</v>
      </c>
      <c r="F1403" s="1" t="s">
        <v>54</v>
      </c>
      <c r="G1403" s="1" t="s">
        <v>12</v>
      </c>
      <c r="H1403" s="2">
        <v>43027</v>
      </c>
      <c r="I1403" s="2">
        <v>43085</v>
      </c>
      <c r="J1403" s="1">
        <v>3089</v>
      </c>
      <c r="K1403" s="1">
        <f>YEAR(Table_sales_pipeline[[#This Row],[close_date]])</f>
        <v>2017</v>
      </c>
      <c r="L1403" s="1" t="str">
        <f>TEXT(Table_sales_pipeline[[#This Row],[close_date]],"MMMM")</f>
        <v>December</v>
      </c>
    </row>
    <row r="1404" spans="1:12" x14ac:dyDescent="0.3">
      <c r="A1404" s="1" t="s">
        <v>7009</v>
      </c>
      <c r="B1404" s="1" t="s">
        <v>80</v>
      </c>
      <c r="C1404" s="1" t="str">
        <f>VLOOKUP($B1404,Table_sales_teams[],2,FALSE)</f>
        <v>Rocco Neubert</v>
      </c>
      <c r="D1404" s="1" t="str">
        <f>VLOOKUP($B1404,Table_sales_teams[],3,FALSE)</f>
        <v>East</v>
      </c>
      <c r="E1404" s="1" t="s">
        <v>21</v>
      </c>
      <c r="F1404" s="1" t="s">
        <v>32</v>
      </c>
      <c r="G1404" s="1" t="s">
        <v>12</v>
      </c>
      <c r="H1404" s="2">
        <v>43061</v>
      </c>
      <c r="I1404" s="2">
        <v>43076</v>
      </c>
      <c r="J1404" s="1">
        <v>609</v>
      </c>
      <c r="K1404" s="1">
        <f>YEAR(Table_sales_pipeline[[#This Row],[close_date]])</f>
        <v>2017</v>
      </c>
      <c r="L1404" s="1" t="str">
        <f>TEXT(Table_sales_pipeline[[#This Row],[close_date]],"MMMM")</f>
        <v>December</v>
      </c>
    </row>
    <row r="1405" spans="1:12" x14ac:dyDescent="0.3">
      <c r="A1405" s="1" t="s">
        <v>7028</v>
      </c>
      <c r="B1405" s="1" t="s">
        <v>115</v>
      </c>
      <c r="C1405" s="1" t="str">
        <f>VLOOKUP($B1405,Table_sales_teams[],2,FALSE)</f>
        <v>Rocco Neubert</v>
      </c>
      <c r="D1405" s="1" t="str">
        <f>VLOOKUP($B1405,Table_sales_teams[],3,FALSE)</f>
        <v>East</v>
      </c>
      <c r="E1405" s="1" t="s">
        <v>10</v>
      </c>
      <c r="F1405" s="1" t="s">
        <v>32</v>
      </c>
      <c r="G1405" s="1" t="s">
        <v>23</v>
      </c>
      <c r="H1405" s="2">
        <v>42999</v>
      </c>
      <c r="I1405" s="2">
        <v>43071</v>
      </c>
      <c r="J1405" s="1">
        <v>0</v>
      </c>
      <c r="K1405" s="1">
        <f>YEAR(Table_sales_pipeline[[#This Row],[close_date]])</f>
        <v>2017</v>
      </c>
      <c r="L1405" s="1" t="str">
        <f>TEXT(Table_sales_pipeline[[#This Row],[close_date]],"MMMM")</f>
        <v>December</v>
      </c>
    </row>
    <row r="1406" spans="1:12" x14ac:dyDescent="0.3">
      <c r="A1406" s="1" t="s">
        <v>7038</v>
      </c>
      <c r="B1406" s="1" t="s">
        <v>101</v>
      </c>
      <c r="C1406" s="1" t="str">
        <f>VLOOKUP($B1406,Table_sales_teams[],2,FALSE)</f>
        <v>Dustin Brinkmann</v>
      </c>
      <c r="D1406" s="1" t="str">
        <f>VLOOKUP($B1406,Table_sales_teams[],3,FALSE)</f>
        <v>Central</v>
      </c>
      <c r="E1406" s="1" t="s">
        <v>15</v>
      </c>
      <c r="F1406" s="1" t="s">
        <v>112</v>
      </c>
      <c r="G1406" s="1" t="s">
        <v>12</v>
      </c>
      <c r="H1406" s="2">
        <v>43088</v>
      </c>
      <c r="I1406" s="2">
        <v>43097</v>
      </c>
      <c r="J1406" s="1">
        <v>58</v>
      </c>
      <c r="K1406" s="1">
        <f>YEAR(Table_sales_pipeline[[#This Row],[close_date]])</f>
        <v>2017</v>
      </c>
      <c r="L1406" s="1" t="str">
        <f>TEXT(Table_sales_pipeline[[#This Row],[close_date]],"MMMM")</f>
        <v>December</v>
      </c>
    </row>
    <row r="1407" spans="1:12" x14ac:dyDescent="0.3">
      <c r="A1407" s="1" t="s">
        <v>7046</v>
      </c>
      <c r="B1407" s="1" t="s">
        <v>97</v>
      </c>
      <c r="C1407" s="1" t="str">
        <f>VLOOKUP($B1407,Table_sales_teams[],2,FALSE)</f>
        <v>Celia Rouche</v>
      </c>
      <c r="D1407" s="1" t="str">
        <f>VLOOKUP($B1407,Table_sales_teams[],3,FALSE)</f>
        <v>West</v>
      </c>
      <c r="E1407" s="1" t="s">
        <v>21</v>
      </c>
      <c r="F1407" s="1" t="s">
        <v>159</v>
      </c>
      <c r="G1407" s="1" t="s">
        <v>23</v>
      </c>
      <c r="H1407" s="2">
        <v>42993</v>
      </c>
      <c r="I1407" s="2">
        <v>43096</v>
      </c>
      <c r="J1407" s="1">
        <v>0</v>
      </c>
      <c r="K1407" s="1">
        <f>YEAR(Table_sales_pipeline[[#This Row],[close_date]])</f>
        <v>2017</v>
      </c>
      <c r="L1407" s="1" t="str">
        <f>TEXT(Table_sales_pipeline[[#This Row],[close_date]],"MMMM")</f>
        <v>December</v>
      </c>
    </row>
    <row r="1408" spans="1:12" x14ac:dyDescent="0.3">
      <c r="A1408" s="1" t="s">
        <v>7055</v>
      </c>
      <c r="B1408" s="1" t="s">
        <v>49</v>
      </c>
      <c r="C1408" s="1" t="str">
        <f>VLOOKUP($B1408,Table_sales_teams[],2,FALSE)</f>
        <v>Summer Sewald</v>
      </c>
      <c r="D1408" s="1" t="str">
        <f>VLOOKUP($B1408,Table_sales_teams[],3,FALSE)</f>
        <v>West</v>
      </c>
      <c r="E1408" s="1" t="s">
        <v>21</v>
      </c>
      <c r="F1408" s="1" t="s">
        <v>543</v>
      </c>
      <c r="G1408" s="1" t="s">
        <v>12</v>
      </c>
      <c r="H1408" s="2">
        <v>43062</v>
      </c>
      <c r="I1408" s="2">
        <v>43077</v>
      </c>
      <c r="J1408" s="1">
        <v>484</v>
      </c>
      <c r="K1408" s="1">
        <f>YEAR(Table_sales_pipeline[[#This Row],[close_date]])</f>
        <v>2017</v>
      </c>
      <c r="L1408" s="1" t="str">
        <f>TEXT(Table_sales_pipeline[[#This Row],[close_date]],"MMMM")</f>
        <v>December</v>
      </c>
    </row>
    <row r="1409" spans="1:12" x14ac:dyDescent="0.3">
      <c r="A1409" s="1" t="s">
        <v>7059</v>
      </c>
      <c r="B1409" s="1" t="s">
        <v>86</v>
      </c>
      <c r="C1409" s="1" t="str">
        <f>VLOOKUP($B1409,Table_sales_teams[],2,FALSE)</f>
        <v>Celia Rouche</v>
      </c>
      <c r="D1409" s="1" t="str">
        <f>VLOOKUP($B1409,Table_sales_teams[],3,FALSE)</f>
        <v>West</v>
      </c>
      <c r="E1409" s="1" t="s">
        <v>15</v>
      </c>
      <c r="F1409" s="1" t="s">
        <v>212</v>
      </c>
      <c r="G1409" s="1" t="s">
        <v>23</v>
      </c>
      <c r="H1409" s="2">
        <v>42993</v>
      </c>
      <c r="I1409" s="2">
        <v>43099</v>
      </c>
      <c r="J1409" s="1">
        <v>0</v>
      </c>
      <c r="K1409" s="1">
        <f>YEAR(Table_sales_pipeline[[#This Row],[close_date]])</f>
        <v>2017</v>
      </c>
      <c r="L1409" s="1" t="str">
        <f>TEXT(Table_sales_pipeline[[#This Row],[close_date]],"MMMM")</f>
        <v>December</v>
      </c>
    </row>
    <row r="1410" spans="1:12" x14ac:dyDescent="0.3">
      <c r="A1410" s="1" t="s">
        <v>7062</v>
      </c>
      <c r="B1410" s="1" t="s">
        <v>39</v>
      </c>
      <c r="C1410" s="1" t="str">
        <f>VLOOKUP($B1410,Table_sales_teams[],2,FALSE)</f>
        <v>Rocco Neubert</v>
      </c>
      <c r="D1410" s="1" t="str">
        <f>VLOOKUP($B1410,Table_sales_teams[],3,FALSE)</f>
        <v>East</v>
      </c>
      <c r="E1410" s="1" t="s">
        <v>36</v>
      </c>
      <c r="F1410" s="1" t="s">
        <v>29</v>
      </c>
      <c r="G1410" s="1" t="s">
        <v>12</v>
      </c>
      <c r="H1410" s="2">
        <v>42981</v>
      </c>
      <c r="I1410" s="2">
        <v>43083</v>
      </c>
      <c r="J1410" s="1">
        <v>3595</v>
      </c>
      <c r="K1410" s="1">
        <f>YEAR(Table_sales_pipeline[[#This Row],[close_date]])</f>
        <v>2017</v>
      </c>
      <c r="L1410" s="1" t="str">
        <f>TEXT(Table_sales_pipeline[[#This Row],[close_date]],"MMMM")</f>
        <v>December</v>
      </c>
    </row>
    <row r="1411" spans="1:12" x14ac:dyDescent="0.3">
      <c r="A1411" s="1" t="s">
        <v>7068</v>
      </c>
      <c r="B1411" s="1" t="s">
        <v>143</v>
      </c>
      <c r="C1411" s="1" t="str">
        <f>VLOOKUP($B1411,Table_sales_teams[],2,FALSE)</f>
        <v>Dustin Brinkmann</v>
      </c>
      <c r="D1411" s="1" t="str">
        <f>VLOOKUP($B1411,Table_sales_teams[],3,FALSE)</f>
        <v>Central</v>
      </c>
      <c r="E1411" s="1" t="s">
        <v>36</v>
      </c>
      <c r="F1411" s="1" t="s">
        <v>239</v>
      </c>
      <c r="G1411" s="1" t="s">
        <v>23</v>
      </c>
      <c r="H1411" s="2">
        <v>43010</v>
      </c>
      <c r="I1411" s="2">
        <v>43089</v>
      </c>
      <c r="J1411" s="1">
        <v>0</v>
      </c>
      <c r="K1411" s="1">
        <f>YEAR(Table_sales_pipeline[[#This Row],[close_date]])</f>
        <v>2017</v>
      </c>
      <c r="L1411" s="1" t="str">
        <f>TEXT(Table_sales_pipeline[[#This Row],[close_date]],"MMMM")</f>
        <v>December</v>
      </c>
    </row>
    <row r="1412" spans="1:12" x14ac:dyDescent="0.3">
      <c r="A1412" s="1" t="s">
        <v>7086</v>
      </c>
      <c r="B1412" s="1" t="s">
        <v>31</v>
      </c>
      <c r="C1412" s="1" t="str">
        <f>VLOOKUP($B1412,Table_sales_teams[],2,FALSE)</f>
        <v>Cara Losch</v>
      </c>
      <c r="D1412" s="1" t="str">
        <f>VLOOKUP($B1412,Table_sales_teams[],3,FALSE)</f>
        <v>East</v>
      </c>
      <c r="E1412" s="1" t="s">
        <v>15</v>
      </c>
      <c r="F1412" s="1" t="s">
        <v>102</v>
      </c>
      <c r="G1412" s="1" t="s">
        <v>12</v>
      </c>
      <c r="H1412" s="2">
        <v>43077</v>
      </c>
      <c r="I1412" s="2">
        <v>43087</v>
      </c>
      <c r="J1412" s="1">
        <v>48</v>
      </c>
      <c r="K1412" s="1">
        <f>YEAR(Table_sales_pipeline[[#This Row],[close_date]])</f>
        <v>2017</v>
      </c>
      <c r="L1412" s="1" t="str">
        <f>TEXT(Table_sales_pipeline[[#This Row],[close_date]],"MMMM")</f>
        <v>December</v>
      </c>
    </row>
    <row r="1413" spans="1:12" x14ac:dyDescent="0.3">
      <c r="A1413" s="1" t="s">
        <v>7096</v>
      </c>
      <c r="B1413" s="1" t="s">
        <v>115</v>
      </c>
      <c r="C1413" s="1" t="str">
        <f>VLOOKUP($B1413,Table_sales_teams[],2,FALSE)</f>
        <v>Rocco Neubert</v>
      </c>
      <c r="D1413" s="1" t="str">
        <f>VLOOKUP($B1413,Table_sales_teams[],3,FALSE)</f>
        <v>East</v>
      </c>
      <c r="E1413" s="1" t="s">
        <v>15</v>
      </c>
      <c r="F1413" s="1" t="s">
        <v>81</v>
      </c>
      <c r="G1413" s="1" t="s">
        <v>23</v>
      </c>
      <c r="H1413" s="2">
        <v>43056</v>
      </c>
      <c r="I1413" s="2">
        <v>43073</v>
      </c>
      <c r="J1413" s="1">
        <v>0</v>
      </c>
      <c r="K1413" s="1">
        <f>YEAR(Table_sales_pipeline[[#This Row],[close_date]])</f>
        <v>2017</v>
      </c>
      <c r="L1413" s="1" t="str">
        <f>TEXT(Table_sales_pipeline[[#This Row],[close_date]],"MMMM")</f>
        <v>December</v>
      </c>
    </row>
    <row r="1414" spans="1:12" x14ac:dyDescent="0.3">
      <c r="A1414" s="1" t="s">
        <v>7118</v>
      </c>
      <c r="B1414" s="1" t="s">
        <v>14</v>
      </c>
      <c r="C1414" s="1" t="str">
        <f>VLOOKUP($B1414,Table_sales_teams[],2,FALSE)</f>
        <v>Dustin Brinkmann</v>
      </c>
      <c r="D1414" s="1" t="str">
        <f>VLOOKUP($B1414,Table_sales_teams[],3,FALSE)</f>
        <v>Central</v>
      </c>
      <c r="E1414" s="1" t="s">
        <v>15</v>
      </c>
      <c r="F1414" s="1" t="s">
        <v>159</v>
      </c>
      <c r="G1414" s="1" t="s">
        <v>12</v>
      </c>
      <c r="H1414" s="2">
        <v>43073</v>
      </c>
      <c r="I1414" s="2">
        <v>43082</v>
      </c>
      <c r="J1414" s="1">
        <v>57</v>
      </c>
      <c r="K1414" s="1">
        <f>YEAR(Table_sales_pipeline[[#This Row],[close_date]])</f>
        <v>2017</v>
      </c>
      <c r="L1414" s="1" t="str">
        <f>TEXT(Table_sales_pipeline[[#This Row],[close_date]],"MMMM")</f>
        <v>December</v>
      </c>
    </row>
    <row r="1415" spans="1:12" x14ac:dyDescent="0.3">
      <c r="A1415" s="1" t="s">
        <v>7121</v>
      </c>
      <c r="B1415" s="1" t="s">
        <v>49</v>
      </c>
      <c r="C1415" s="1" t="str">
        <f>VLOOKUP($B1415,Table_sales_teams[],2,FALSE)</f>
        <v>Summer Sewald</v>
      </c>
      <c r="D1415" s="1" t="str">
        <f>VLOOKUP($B1415,Table_sales_teams[],3,FALSE)</f>
        <v>West</v>
      </c>
      <c r="E1415" s="1" t="s">
        <v>21</v>
      </c>
      <c r="F1415" s="1" t="s">
        <v>127</v>
      </c>
      <c r="G1415" s="1" t="s">
        <v>23</v>
      </c>
      <c r="H1415" s="2">
        <v>43074</v>
      </c>
      <c r="I1415" s="2">
        <v>43094</v>
      </c>
      <c r="J1415" s="1">
        <v>0</v>
      </c>
      <c r="K1415" s="1">
        <f>YEAR(Table_sales_pipeline[[#This Row],[close_date]])</f>
        <v>2017</v>
      </c>
      <c r="L1415" s="1" t="str">
        <f>TEXT(Table_sales_pipeline[[#This Row],[close_date]],"MMMM")</f>
        <v>December</v>
      </c>
    </row>
    <row r="1416" spans="1:12" x14ac:dyDescent="0.3">
      <c r="A1416" s="1" t="s">
        <v>1642</v>
      </c>
      <c r="B1416" s="1" t="s">
        <v>97</v>
      </c>
      <c r="C1416" s="1" t="str">
        <f>VLOOKUP($B1416,Table_sales_teams[],2,FALSE)</f>
        <v>Celia Rouche</v>
      </c>
      <c r="D1416" s="1" t="str">
        <f>VLOOKUP($B1416,Table_sales_teams[],3,FALSE)</f>
        <v>West</v>
      </c>
      <c r="E1416" s="1" t="s">
        <v>15</v>
      </c>
      <c r="F1416" s="1" t="s">
        <v>352</v>
      </c>
      <c r="G1416" s="1" t="s">
        <v>12</v>
      </c>
      <c r="H1416" s="2">
        <v>43086</v>
      </c>
      <c r="I1416" s="2">
        <v>43097</v>
      </c>
      <c r="J1416" s="1">
        <v>54</v>
      </c>
      <c r="K1416" s="1">
        <f>YEAR(Table_sales_pipeline[[#This Row],[close_date]])</f>
        <v>2017</v>
      </c>
      <c r="L1416" s="1" t="str">
        <f>TEXT(Table_sales_pipeline[[#This Row],[close_date]],"MMMM")</f>
        <v>December</v>
      </c>
    </row>
    <row r="1417" spans="1:12" x14ac:dyDescent="0.3">
      <c r="A1417" s="1" t="s">
        <v>7154</v>
      </c>
      <c r="B1417" s="1" t="s">
        <v>242</v>
      </c>
      <c r="C1417" s="1" t="str">
        <f>VLOOKUP($B1417,Table_sales_teams[],2,FALSE)</f>
        <v>Summer Sewald</v>
      </c>
      <c r="D1417" s="1" t="str">
        <f>VLOOKUP($B1417,Table_sales_teams[],3,FALSE)</f>
        <v>West</v>
      </c>
      <c r="E1417" s="1" t="s">
        <v>72</v>
      </c>
      <c r="F1417" s="1" t="s">
        <v>64</v>
      </c>
      <c r="G1417" s="1" t="s">
        <v>12</v>
      </c>
      <c r="H1417" s="2">
        <v>43006</v>
      </c>
      <c r="I1417" s="2">
        <v>43078</v>
      </c>
      <c r="J1417" s="1">
        <v>1292</v>
      </c>
      <c r="K1417" s="1">
        <f>YEAR(Table_sales_pipeline[[#This Row],[close_date]])</f>
        <v>2017</v>
      </c>
      <c r="L1417" s="1" t="str">
        <f>TEXT(Table_sales_pipeline[[#This Row],[close_date]],"MMMM")</f>
        <v>December</v>
      </c>
    </row>
    <row r="1418" spans="1:12" x14ac:dyDescent="0.3">
      <c r="A1418" s="1" t="s">
        <v>1686</v>
      </c>
      <c r="B1418" s="1" t="s">
        <v>14</v>
      </c>
      <c r="C1418" s="1" t="str">
        <f>VLOOKUP($B1418,Table_sales_teams[],2,FALSE)</f>
        <v>Dustin Brinkmann</v>
      </c>
      <c r="D1418" s="1" t="str">
        <f>VLOOKUP($B1418,Table_sales_teams[],3,FALSE)</f>
        <v>Central</v>
      </c>
      <c r="E1418" s="1" t="s">
        <v>15</v>
      </c>
      <c r="F1418" s="1" t="s">
        <v>94</v>
      </c>
      <c r="G1418" s="1" t="s">
        <v>12</v>
      </c>
      <c r="H1418" s="2">
        <v>43003</v>
      </c>
      <c r="I1418" s="2">
        <v>43087</v>
      </c>
      <c r="J1418" s="1">
        <v>53</v>
      </c>
      <c r="K1418" s="1">
        <f>YEAR(Table_sales_pipeline[[#This Row],[close_date]])</f>
        <v>2017</v>
      </c>
      <c r="L1418" s="1" t="str">
        <f>TEXT(Table_sales_pipeline[[#This Row],[close_date]],"MMMM")</f>
        <v>December</v>
      </c>
    </row>
    <row r="1419" spans="1:12" x14ac:dyDescent="0.3">
      <c r="A1419" s="1" t="s">
        <v>7191</v>
      </c>
      <c r="B1419" s="1" t="s">
        <v>9</v>
      </c>
      <c r="C1419" s="1" t="str">
        <f>VLOOKUP($B1419,Table_sales_teams[],2,FALSE)</f>
        <v>Melvin Marxen</v>
      </c>
      <c r="D1419" s="1" t="str">
        <f>VLOOKUP($B1419,Table_sales_teams[],3,FALSE)</f>
        <v>Central</v>
      </c>
      <c r="E1419" s="1" t="s">
        <v>10</v>
      </c>
      <c r="F1419" s="1" t="s">
        <v>176</v>
      </c>
      <c r="G1419" s="1" t="s">
        <v>12</v>
      </c>
      <c r="H1419" s="2">
        <v>43079</v>
      </c>
      <c r="I1419" s="2">
        <v>43086</v>
      </c>
      <c r="J1419" s="1">
        <v>4755</v>
      </c>
      <c r="K1419" s="1">
        <f>YEAR(Table_sales_pipeline[[#This Row],[close_date]])</f>
        <v>2017</v>
      </c>
      <c r="L1419" s="1" t="str">
        <f>TEXT(Table_sales_pipeline[[#This Row],[close_date]],"MMMM")</f>
        <v>December</v>
      </c>
    </row>
    <row r="1420" spans="1:12" x14ac:dyDescent="0.3">
      <c r="A1420" s="1" t="s">
        <v>7192</v>
      </c>
      <c r="B1420" s="1" t="s">
        <v>216</v>
      </c>
      <c r="C1420" s="1" t="str">
        <f>VLOOKUP($B1420,Table_sales_teams[],2,FALSE)</f>
        <v>Celia Rouche</v>
      </c>
      <c r="D1420" s="1" t="str">
        <f>VLOOKUP($B1420,Table_sales_teams[],3,FALSE)</f>
        <v>West</v>
      </c>
      <c r="E1420" s="1" t="s">
        <v>72</v>
      </c>
      <c r="F1420" s="1" t="s">
        <v>264</v>
      </c>
      <c r="G1420" s="1" t="s">
        <v>12</v>
      </c>
      <c r="H1420" s="2">
        <v>42998</v>
      </c>
      <c r="I1420" s="2">
        <v>43091</v>
      </c>
      <c r="J1420" s="1">
        <v>920</v>
      </c>
      <c r="K1420" s="1">
        <f>YEAR(Table_sales_pipeline[[#This Row],[close_date]])</f>
        <v>2017</v>
      </c>
      <c r="L1420" s="1" t="str">
        <f>TEXT(Table_sales_pipeline[[#This Row],[close_date]],"MMMM")</f>
        <v>December</v>
      </c>
    </row>
    <row r="1421" spans="1:12" x14ac:dyDescent="0.3">
      <c r="A1421" s="1" t="s">
        <v>1689</v>
      </c>
      <c r="B1421" s="1" t="s">
        <v>101</v>
      </c>
      <c r="C1421" s="1" t="str">
        <f>VLOOKUP($B1421,Table_sales_teams[],2,FALSE)</f>
        <v>Dustin Brinkmann</v>
      </c>
      <c r="D1421" s="1" t="str">
        <f>VLOOKUP($B1421,Table_sales_teams[],3,FALSE)</f>
        <v>Central</v>
      </c>
      <c r="E1421" s="1" t="s">
        <v>36</v>
      </c>
      <c r="F1421" s="1" t="s">
        <v>52</v>
      </c>
      <c r="G1421" s="1" t="s">
        <v>12</v>
      </c>
      <c r="H1421" s="2">
        <v>43082</v>
      </c>
      <c r="I1421" s="2">
        <v>43096</v>
      </c>
      <c r="J1421" s="1">
        <v>3735</v>
      </c>
      <c r="K1421" s="1">
        <f>YEAR(Table_sales_pipeline[[#This Row],[close_date]])</f>
        <v>2017</v>
      </c>
      <c r="L1421" s="1" t="str">
        <f>TEXT(Table_sales_pipeline[[#This Row],[close_date]],"MMMM")</f>
        <v>December</v>
      </c>
    </row>
    <row r="1422" spans="1:12" x14ac:dyDescent="0.3">
      <c r="A1422" s="1" t="s">
        <v>7197</v>
      </c>
      <c r="B1422" s="1" t="s">
        <v>49</v>
      </c>
      <c r="C1422" s="1" t="str">
        <f>VLOOKUP($B1422,Table_sales_teams[],2,FALSE)</f>
        <v>Summer Sewald</v>
      </c>
      <c r="D1422" s="1" t="str">
        <f>VLOOKUP($B1422,Table_sales_teams[],3,FALSE)</f>
        <v>West</v>
      </c>
      <c r="E1422" s="1" t="s">
        <v>21</v>
      </c>
      <c r="F1422" s="1" t="s">
        <v>339</v>
      </c>
      <c r="G1422" s="1" t="s">
        <v>12</v>
      </c>
      <c r="H1422" s="2">
        <v>43060</v>
      </c>
      <c r="I1422" s="2">
        <v>43091</v>
      </c>
      <c r="J1422" s="1">
        <v>597</v>
      </c>
      <c r="K1422" s="1">
        <f>YEAR(Table_sales_pipeline[[#This Row],[close_date]])</f>
        <v>2017</v>
      </c>
      <c r="L1422" s="1" t="str">
        <f>TEXT(Table_sales_pipeline[[#This Row],[close_date]],"MMMM")</f>
        <v>December</v>
      </c>
    </row>
    <row r="1423" spans="1:12" x14ac:dyDescent="0.3">
      <c r="A1423" s="1" t="s">
        <v>7199</v>
      </c>
      <c r="B1423" s="1" t="s">
        <v>28</v>
      </c>
      <c r="C1423" s="1" t="str">
        <f>VLOOKUP($B1423,Table_sales_teams[],2,FALSE)</f>
        <v>Cara Losch</v>
      </c>
      <c r="D1423" s="1" t="str">
        <f>VLOOKUP($B1423,Table_sales_teams[],3,FALSE)</f>
        <v>East</v>
      </c>
      <c r="E1423" s="1" t="s">
        <v>43</v>
      </c>
      <c r="F1423" s="1" t="s">
        <v>102</v>
      </c>
      <c r="G1423" s="1" t="s">
        <v>12</v>
      </c>
      <c r="H1423" s="2">
        <v>43078</v>
      </c>
      <c r="I1423" s="2">
        <v>43086</v>
      </c>
      <c r="J1423" s="1">
        <v>5143</v>
      </c>
      <c r="K1423" s="1">
        <f>YEAR(Table_sales_pipeline[[#This Row],[close_date]])</f>
        <v>2017</v>
      </c>
      <c r="L1423" s="1" t="str">
        <f>TEXT(Table_sales_pipeline[[#This Row],[close_date]],"MMMM")</f>
        <v>December</v>
      </c>
    </row>
    <row r="1424" spans="1:12" x14ac:dyDescent="0.3">
      <c r="A1424" s="1" t="s">
        <v>7202</v>
      </c>
      <c r="B1424" s="1" t="s">
        <v>25</v>
      </c>
      <c r="C1424" s="1" t="str">
        <f>VLOOKUP($B1424,Table_sales_teams[],2,FALSE)</f>
        <v>Summer Sewald</v>
      </c>
      <c r="D1424" s="1" t="str">
        <f>VLOOKUP($B1424,Table_sales_teams[],3,FALSE)</f>
        <v>West</v>
      </c>
      <c r="E1424" s="1" t="s">
        <v>72</v>
      </c>
      <c r="F1424" s="1" t="s">
        <v>161</v>
      </c>
      <c r="G1424" s="1" t="s">
        <v>12</v>
      </c>
      <c r="H1424" s="2">
        <v>43005</v>
      </c>
      <c r="I1424" s="2">
        <v>43076</v>
      </c>
      <c r="J1424" s="1">
        <v>1178</v>
      </c>
      <c r="K1424" s="1">
        <f>YEAR(Table_sales_pipeline[[#This Row],[close_date]])</f>
        <v>2017</v>
      </c>
      <c r="L1424" s="1" t="str">
        <f>TEXT(Table_sales_pipeline[[#This Row],[close_date]],"MMMM")</f>
        <v>December</v>
      </c>
    </row>
    <row r="1425" spans="1:12" x14ac:dyDescent="0.3">
      <c r="A1425" s="1" t="s">
        <v>1712</v>
      </c>
      <c r="B1425" s="1" t="s">
        <v>133</v>
      </c>
      <c r="C1425" s="1" t="str">
        <f>VLOOKUP($B1425,Table_sales_teams[],2,FALSE)</f>
        <v>Dustin Brinkmann</v>
      </c>
      <c r="D1425" s="1" t="str">
        <f>VLOOKUP($B1425,Table_sales_teams[],3,FALSE)</f>
        <v>Central</v>
      </c>
      <c r="E1425" s="1" t="s">
        <v>36</v>
      </c>
      <c r="F1425" s="1" t="s">
        <v>362</v>
      </c>
      <c r="G1425" s="1" t="s">
        <v>23</v>
      </c>
      <c r="H1425" s="2">
        <v>43008</v>
      </c>
      <c r="I1425" s="2">
        <v>43089</v>
      </c>
      <c r="J1425" s="1">
        <v>0</v>
      </c>
      <c r="K1425" s="1">
        <f>YEAR(Table_sales_pipeline[[#This Row],[close_date]])</f>
        <v>2017</v>
      </c>
      <c r="L1425" s="1" t="str">
        <f>TEXT(Table_sales_pipeline[[#This Row],[close_date]],"MMMM")</f>
        <v>December</v>
      </c>
    </row>
    <row r="1426" spans="1:12" x14ac:dyDescent="0.3">
      <c r="A1426" s="1" t="s">
        <v>1723</v>
      </c>
      <c r="B1426" s="1" t="s">
        <v>242</v>
      </c>
      <c r="C1426" s="1" t="str">
        <f>VLOOKUP($B1426,Table_sales_teams[],2,FALSE)</f>
        <v>Summer Sewald</v>
      </c>
      <c r="D1426" s="1" t="str">
        <f>VLOOKUP($B1426,Table_sales_teams[],3,FALSE)</f>
        <v>West</v>
      </c>
      <c r="E1426" s="1" t="s">
        <v>72</v>
      </c>
      <c r="F1426" s="1" t="s">
        <v>470</v>
      </c>
      <c r="G1426" s="1" t="s">
        <v>12</v>
      </c>
      <c r="H1426" s="2">
        <v>43084</v>
      </c>
      <c r="I1426" s="2">
        <v>43088</v>
      </c>
      <c r="J1426" s="1">
        <v>914</v>
      </c>
      <c r="K1426" s="1">
        <f>YEAR(Table_sales_pipeline[[#This Row],[close_date]])</f>
        <v>2017</v>
      </c>
      <c r="L1426" s="1" t="str">
        <f>TEXT(Table_sales_pipeline[[#This Row],[close_date]],"MMMM")</f>
        <v>December</v>
      </c>
    </row>
    <row r="1427" spans="1:12" x14ac:dyDescent="0.3">
      <c r="A1427" s="1" t="s">
        <v>7260</v>
      </c>
      <c r="B1427" s="1" t="s">
        <v>49</v>
      </c>
      <c r="C1427" s="1" t="str">
        <f>VLOOKUP($B1427,Table_sales_teams[],2,FALSE)</f>
        <v>Summer Sewald</v>
      </c>
      <c r="D1427" s="1" t="str">
        <f>VLOOKUP($B1427,Table_sales_teams[],3,FALSE)</f>
        <v>West</v>
      </c>
      <c r="E1427" s="1" t="s">
        <v>72</v>
      </c>
      <c r="F1427" s="1" t="s">
        <v>543</v>
      </c>
      <c r="G1427" s="1" t="s">
        <v>23</v>
      </c>
      <c r="H1427" s="2">
        <v>42986</v>
      </c>
      <c r="I1427" s="2">
        <v>43090</v>
      </c>
      <c r="J1427" s="1">
        <v>0</v>
      </c>
      <c r="K1427" s="1">
        <f>YEAR(Table_sales_pipeline[[#This Row],[close_date]])</f>
        <v>2017</v>
      </c>
      <c r="L1427" s="1" t="str">
        <f>TEXT(Table_sales_pipeline[[#This Row],[close_date]],"MMMM")</f>
        <v>December</v>
      </c>
    </row>
    <row r="1428" spans="1:12" x14ac:dyDescent="0.3">
      <c r="A1428" s="1" t="s">
        <v>7279</v>
      </c>
      <c r="B1428" s="1" t="s">
        <v>39</v>
      </c>
      <c r="C1428" s="1" t="str">
        <f>VLOOKUP($B1428,Table_sales_teams[],2,FALSE)</f>
        <v>Rocco Neubert</v>
      </c>
      <c r="D1428" s="1" t="str">
        <f>VLOOKUP($B1428,Table_sales_teams[],3,FALSE)</f>
        <v>East</v>
      </c>
      <c r="E1428" s="1" t="s">
        <v>43</v>
      </c>
      <c r="F1428" s="1" t="s">
        <v>67</v>
      </c>
      <c r="G1428" s="1" t="s">
        <v>12</v>
      </c>
      <c r="H1428" s="2">
        <v>43069</v>
      </c>
      <c r="I1428" s="2">
        <v>43083</v>
      </c>
      <c r="J1428" s="1">
        <v>5204</v>
      </c>
      <c r="K1428" s="1">
        <f>YEAR(Table_sales_pipeline[[#This Row],[close_date]])</f>
        <v>2017</v>
      </c>
      <c r="L1428" s="1" t="str">
        <f>TEXT(Table_sales_pipeline[[#This Row],[close_date]],"MMMM")</f>
        <v>December</v>
      </c>
    </row>
    <row r="1429" spans="1:12" x14ac:dyDescent="0.3">
      <c r="A1429" s="1" t="s">
        <v>7303</v>
      </c>
      <c r="B1429" s="1" t="s">
        <v>97</v>
      </c>
      <c r="C1429" s="1" t="str">
        <f>VLOOKUP($B1429,Table_sales_teams[],2,FALSE)</f>
        <v>Celia Rouche</v>
      </c>
      <c r="D1429" s="1" t="str">
        <f>VLOOKUP($B1429,Table_sales_teams[],3,FALSE)</f>
        <v>West</v>
      </c>
      <c r="E1429" s="1" t="s">
        <v>15</v>
      </c>
      <c r="F1429" s="1" t="s">
        <v>543</v>
      </c>
      <c r="G1429" s="1" t="s">
        <v>12</v>
      </c>
      <c r="H1429" s="2">
        <v>43048</v>
      </c>
      <c r="I1429" s="2">
        <v>43079</v>
      </c>
      <c r="J1429" s="1">
        <v>56</v>
      </c>
      <c r="K1429" s="1">
        <f>YEAR(Table_sales_pipeline[[#This Row],[close_date]])</f>
        <v>2017</v>
      </c>
      <c r="L1429" s="1" t="str">
        <f>TEXT(Table_sales_pipeline[[#This Row],[close_date]],"MMMM")</f>
        <v>December</v>
      </c>
    </row>
    <row r="1430" spans="1:12" x14ac:dyDescent="0.3">
      <c r="A1430" s="1" t="s">
        <v>7317</v>
      </c>
      <c r="B1430" s="1" t="s">
        <v>143</v>
      </c>
      <c r="C1430" s="1" t="str">
        <f>VLOOKUP($B1430,Table_sales_teams[],2,FALSE)</f>
        <v>Dustin Brinkmann</v>
      </c>
      <c r="D1430" s="1" t="str">
        <f>VLOOKUP($B1430,Table_sales_teams[],3,FALSE)</f>
        <v>Central</v>
      </c>
      <c r="E1430" s="1" t="s">
        <v>36</v>
      </c>
      <c r="F1430" s="1" t="s">
        <v>22</v>
      </c>
      <c r="G1430" s="1" t="s">
        <v>12</v>
      </c>
      <c r="H1430" s="2">
        <v>43026</v>
      </c>
      <c r="I1430" s="2">
        <v>43088</v>
      </c>
      <c r="J1430" s="1">
        <v>3164</v>
      </c>
      <c r="K1430" s="1">
        <f>YEAR(Table_sales_pipeline[[#This Row],[close_date]])</f>
        <v>2017</v>
      </c>
      <c r="L1430" s="1" t="str">
        <f>TEXT(Table_sales_pipeline[[#This Row],[close_date]],"MMMM")</f>
        <v>December</v>
      </c>
    </row>
    <row r="1431" spans="1:12" x14ac:dyDescent="0.3">
      <c r="A1431" s="1" t="s">
        <v>7329</v>
      </c>
      <c r="B1431" s="1" t="s">
        <v>20</v>
      </c>
      <c r="C1431" s="1" t="str">
        <f>VLOOKUP($B1431,Table_sales_teams[],2,FALSE)</f>
        <v>Melvin Marxen</v>
      </c>
      <c r="D1431" s="1" t="str">
        <f>VLOOKUP($B1431,Table_sales_teams[],3,FALSE)</f>
        <v>Central</v>
      </c>
      <c r="E1431" s="1" t="s">
        <v>36</v>
      </c>
      <c r="F1431" s="1" t="s">
        <v>290</v>
      </c>
      <c r="G1431" s="1" t="s">
        <v>23</v>
      </c>
      <c r="H1431" s="2">
        <v>42990</v>
      </c>
      <c r="I1431" s="2">
        <v>43084</v>
      </c>
      <c r="J1431" s="1">
        <v>0</v>
      </c>
      <c r="K1431" s="1">
        <f>YEAR(Table_sales_pipeline[[#This Row],[close_date]])</f>
        <v>2017</v>
      </c>
      <c r="L1431" s="1" t="str">
        <f>TEXT(Table_sales_pipeline[[#This Row],[close_date]],"MMMM")</f>
        <v>December</v>
      </c>
    </row>
    <row r="1432" spans="1:12" x14ac:dyDescent="0.3">
      <c r="A1432" s="1" t="s">
        <v>7332</v>
      </c>
      <c r="B1432" s="1" t="s">
        <v>39</v>
      </c>
      <c r="C1432" s="1" t="str">
        <f>VLOOKUP($B1432,Table_sales_teams[],2,FALSE)</f>
        <v>Rocco Neubert</v>
      </c>
      <c r="D1432" s="1" t="str">
        <f>VLOOKUP($B1432,Table_sales_teams[],3,FALSE)</f>
        <v>East</v>
      </c>
      <c r="E1432" s="1" t="s">
        <v>15</v>
      </c>
      <c r="F1432" s="1" t="s">
        <v>88</v>
      </c>
      <c r="G1432" s="1" t="s">
        <v>23</v>
      </c>
      <c r="H1432" s="2">
        <v>43021</v>
      </c>
      <c r="I1432" s="2">
        <v>43078</v>
      </c>
      <c r="J1432" s="1">
        <v>0</v>
      </c>
      <c r="K1432" s="1">
        <f>YEAR(Table_sales_pipeline[[#This Row],[close_date]])</f>
        <v>2017</v>
      </c>
      <c r="L1432" s="1" t="str">
        <f>TEXT(Table_sales_pipeline[[#This Row],[close_date]],"MMMM")</f>
        <v>December</v>
      </c>
    </row>
    <row r="1433" spans="1:12" x14ac:dyDescent="0.3">
      <c r="A1433" s="1" t="s">
        <v>7353</v>
      </c>
      <c r="B1433" s="1" t="s">
        <v>28</v>
      </c>
      <c r="C1433" s="1" t="str">
        <f>VLOOKUP($B1433,Table_sales_teams[],2,FALSE)</f>
        <v>Cara Losch</v>
      </c>
      <c r="D1433" s="1" t="str">
        <f>VLOOKUP($B1433,Table_sales_teams[],3,FALSE)</f>
        <v>East</v>
      </c>
      <c r="E1433" s="1" t="s">
        <v>10</v>
      </c>
      <c r="F1433" s="1" t="s">
        <v>102</v>
      </c>
      <c r="G1433" s="1" t="s">
        <v>12</v>
      </c>
      <c r="H1433" s="2">
        <v>42954</v>
      </c>
      <c r="I1433" s="2">
        <v>43074</v>
      </c>
      <c r="J1433" s="1">
        <v>4639</v>
      </c>
      <c r="K1433" s="1">
        <f>YEAR(Table_sales_pipeline[[#This Row],[close_date]])</f>
        <v>2017</v>
      </c>
      <c r="L1433" s="1" t="str">
        <f>TEXT(Table_sales_pipeline[[#This Row],[close_date]],"MMMM")</f>
        <v>December</v>
      </c>
    </row>
    <row r="1434" spans="1:12" x14ac:dyDescent="0.3">
      <c r="A1434" s="1" t="s">
        <v>7354</v>
      </c>
      <c r="B1434" s="1" t="s">
        <v>39</v>
      </c>
      <c r="C1434" s="1" t="str">
        <f>VLOOKUP($B1434,Table_sales_teams[],2,FALSE)</f>
        <v>Rocco Neubert</v>
      </c>
      <c r="D1434" s="1" t="str">
        <f>VLOOKUP($B1434,Table_sales_teams[],3,FALSE)</f>
        <v>East</v>
      </c>
      <c r="E1434" s="1" t="s">
        <v>36</v>
      </c>
      <c r="F1434" s="1" t="s">
        <v>81</v>
      </c>
      <c r="G1434" s="1" t="s">
        <v>23</v>
      </c>
      <c r="H1434" s="2">
        <v>43006</v>
      </c>
      <c r="I1434" s="2">
        <v>43088</v>
      </c>
      <c r="J1434" s="1">
        <v>0</v>
      </c>
      <c r="K1434" s="1">
        <f>YEAR(Table_sales_pipeline[[#This Row],[close_date]])</f>
        <v>2017</v>
      </c>
      <c r="L1434" s="1" t="str">
        <f>TEXT(Table_sales_pipeline[[#This Row],[close_date]],"MMMM")</f>
        <v>December</v>
      </c>
    </row>
    <row r="1435" spans="1:12" x14ac:dyDescent="0.3">
      <c r="A1435" s="1" t="s">
        <v>7355</v>
      </c>
      <c r="B1435" s="1" t="s">
        <v>143</v>
      </c>
      <c r="C1435" s="1" t="str">
        <f>VLOOKUP($B1435,Table_sales_teams[],2,FALSE)</f>
        <v>Dustin Brinkmann</v>
      </c>
      <c r="D1435" s="1" t="str">
        <f>VLOOKUP($B1435,Table_sales_teams[],3,FALSE)</f>
        <v>Central</v>
      </c>
      <c r="E1435" s="1" t="s">
        <v>36</v>
      </c>
      <c r="F1435" s="1" t="s">
        <v>224</v>
      </c>
      <c r="G1435" s="1" t="s">
        <v>12</v>
      </c>
      <c r="H1435" s="2">
        <v>43078</v>
      </c>
      <c r="I1435" s="2">
        <v>43085</v>
      </c>
      <c r="J1435" s="1">
        <v>3843</v>
      </c>
      <c r="K1435" s="1">
        <f>YEAR(Table_sales_pipeline[[#This Row],[close_date]])</f>
        <v>2017</v>
      </c>
      <c r="L1435" s="1" t="str">
        <f>TEXT(Table_sales_pipeline[[#This Row],[close_date]],"MMMM")</f>
        <v>December</v>
      </c>
    </row>
    <row r="1436" spans="1:12" x14ac:dyDescent="0.3">
      <c r="A1436" s="1" t="s">
        <v>7360</v>
      </c>
      <c r="B1436" s="1" t="s">
        <v>34</v>
      </c>
      <c r="C1436" s="1" t="str">
        <f>VLOOKUP($B1436,Table_sales_teams[],2,FALSE)</f>
        <v>Summer Sewald</v>
      </c>
      <c r="D1436" s="1" t="str">
        <f>VLOOKUP($B1436,Table_sales_teams[],3,FALSE)</f>
        <v>West</v>
      </c>
      <c r="E1436" s="1" t="s">
        <v>72</v>
      </c>
      <c r="F1436" s="1" t="s">
        <v>54</v>
      </c>
      <c r="G1436" s="1" t="s">
        <v>12</v>
      </c>
      <c r="H1436" s="2">
        <v>43014</v>
      </c>
      <c r="I1436" s="2">
        <v>43092</v>
      </c>
      <c r="J1436" s="1">
        <v>1129</v>
      </c>
      <c r="K1436" s="1">
        <f>YEAR(Table_sales_pipeline[[#This Row],[close_date]])</f>
        <v>2017</v>
      </c>
      <c r="L1436" s="1" t="str">
        <f>TEXT(Table_sales_pipeline[[#This Row],[close_date]],"MMMM")</f>
        <v>December</v>
      </c>
    </row>
    <row r="1437" spans="1:12" x14ac:dyDescent="0.3">
      <c r="A1437" s="1" t="s">
        <v>7367</v>
      </c>
      <c r="B1437" s="1" t="s">
        <v>46</v>
      </c>
      <c r="C1437" s="1" t="str">
        <f>VLOOKUP($B1437,Table_sales_teams[],2,FALSE)</f>
        <v>Dustin Brinkmann</v>
      </c>
      <c r="D1437" s="1" t="str">
        <f>VLOOKUP($B1437,Table_sales_teams[],3,FALSE)</f>
        <v>Central</v>
      </c>
      <c r="E1437" s="1" t="s">
        <v>72</v>
      </c>
      <c r="F1437" s="1" t="s">
        <v>78</v>
      </c>
      <c r="G1437" s="1" t="s">
        <v>12</v>
      </c>
      <c r="H1437" s="2">
        <v>42982</v>
      </c>
      <c r="I1437" s="2">
        <v>43082</v>
      </c>
      <c r="J1437" s="1">
        <v>847</v>
      </c>
      <c r="K1437" s="1">
        <f>YEAR(Table_sales_pipeline[[#This Row],[close_date]])</f>
        <v>2017</v>
      </c>
      <c r="L1437" s="1" t="str">
        <f>TEXT(Table_sales_pipeline[[#This Row],[close_date]],"MMMM")</f>
        <v>December</v>
      </c>
    </row>
    <row r="1438" spans="1:12" x14ac:dyDescent="0.3">
      <c r="A1438" s="1" t="s">
        <v>1882</v>
      </c>
      <c r="B1438" s="1" t="s">
        <v>216</v>
      </c>
      <c r="C1438" s="1" t="str">
        <f>VLOOKUP($B1438,Table_sales_teams[],2,FALSE)</f>
        <v>Celia Rouche</v>
      </c>
      <c r="D1438" s="1" t="str">
        <f>VLOOKUP($B1438,Table_sales_teams[],3,FALSE)</f>
        <v>West</v>
      </c>
      <c r="E1438" s="1" t="s">
        <v>36</v>
      </c>
      <c r="F1438" s="1" t="s">
        <v>352</v>
      </c>
      <c r="G1438" s="1" t="s">
        <v>12</v>
      </c>
      <c r="H1438" s="2">
        <v>43085</v>
      </c>
      <c r="I1438" s="2">
        <v>43093</v>
      </c>
      <c r="J1438" s="1">
        <v>3379</v>
      </c>
      <c r="K1438" s="1">
        <f>YEAR(Table_sales_pipeline[[#This Row],[close_date]])</f>
        <v>2017</v>
      </c>
      <c r="L1438" s="1" t="str">
        <f>TEXT(Table_sales_pipeline[[#This Row],[close_date]],"MMMM")</f>
        <v>December</v>
      </c>
    </row>
    <row r="1439" spans="1:12" x14ac:dyDescent="0.3">
      <c r="A1439" s="1" t="s">
        <v>7371</v>
      </c>
      <c r="B1439" s="1" t="s">
        <v>39</v>
      </c>
      <c r="C1439" s="1" t="str">
        <f>VLOOKUP($B1439,Table_sales_teams[],2,FALSE)</f>
        <v>Rocco Neubert</v>
      </c>
      <c r="D1439" s="1" t="str">
        <f>VLOOKUP($B1439,Table_sales_teams[],3,FALSE)</f>
        <v>East</v>
      </c>
      <c r="E1439" s="1" t="s">
        <v>36</v>
      </c>
      <c r="F1439" s="1" t="s">
        <v>81</v>
      </c>
      <c r="G1439" s="1" t="s">
        <v>12</v>
      </c>
      <c r="H1439" s="2">
        <v>42994</v>
      </c>
      <c r="I1439" s="2">
        <v>43094</v>
      </c>
      <c r="J1439" s="1">
        <v>3091</v>
      </c>
      <c r="K1439" s="1">
        <f>YEAR(Table_sales_pipeline[[#This Row],[close_date]])</f>
        <v>2017</v>
      </c>
      <c r="L1439" s="1" t="str">
        <f>TEXT(Table_sales_pipeline[[#This Row],[close_date]],"MMMM")</f>
        <v>December</v>
      </c>
    </row>
    <row r="1440" spans="1:12" x14ac:dyDescent="0.3">
      <c r="A1440" s="1" t="s">
        <v>1903</v>
      </c>
      <c r="B1440" s="1" t="s">
        <v>46</v>
      </c>
      <c r="C1440" s="1" t="str">
        <f>VLOOKUP($B1440,Table_sales_teams[],2,FALSE)</f>
        <v>Dustin Brinkmann</v>
      </c>
      <c r="D1440" s="1" t="str">
        <f>VLOOKUP($B1440,Table_sales_teams[],3,FALSE)</f>
        <v>Central</v>
      </c>
      <c r="E1440" s="1" t="s">
        <v>36</v>
      </c>
      <c r="F1440" s="1" t="s">
        <v>221</v>
      </c>
      <c r="G1440" s="1" t="s">
        <v>12</v>
      </c>
      <c r="H1440" s="2">
        <v>42998</v>
      </c>
      <c r="I1440" s="2">
        <v>43097</v>
      </c>
      <c r="J1440" s="1">
        <v>3627</v>
      </c>
      <c r="K1440" s="1">
        <f>YEAR(Table_sales_pipeline[[#This Row],[close_date]])</f>
        <v>2017</v>
      </c>
      <c r="L1440" s="1" t="str">
        <f>TEXT(Table_sales_pipeline[[#This Row],[close_date]],"MMMM")</f>
        <v>December</v>
      </c>
    </row>
    <row r="1441" spans="1:12" x14ac:dyDescent="0.3">
      <c r="A1441" s="1" t="s">
        <v>7398</v>
      </c>
      <c r="B1441" s="1" t="s">
        <v>80</v>
      </c>
      <c r="C1441" s="1" t="str">
        <f>VLOOKUP($B1441,Table_sales_teams[],2,FALSE)</f>
        <v>Rocco Neubert</v>
      </c>
      <c r="D1441" s="1" t="str">
        <f>VLOOKUP($B1441,Table_sales_teams[],3,FALSE)</f>
        <v>East</v>
      </c>
      <c r="E1441" s="1" t="s">
        <v>36</v>
      </c>
      <c r="F1441" s="1" t="s">
        <v>122</v>
      </c>
      <c r="G1441" s="1" t="s">
        <v>23</v>
      </c>
      <c r="H1441" s="2">
        <v>42943</v>
      </c>
      <c r="I1441" s="2">
        <v>43081</v>
      </c>
      <c r="J1441" s="1">
        <v>0</v>
      </c>
      <c r="K1441" s="1">
        <f>YEAR(Table_sales_pipeline[[#This Row],[close_date]])</f>
        <v>2017</v>
      </c>
      <c r="L1441" s="1" t="str">
        <f>TEXT(Table_sales_pipeline[[#This Row],[close_date]],"MMMM")</f>
        <v>December</v>
      </c>
    </row>
    <row r="1442" spans="1:12" x14ac:dyDescent="0.3">
      <c r="A1442" s="1" t="s">
        <v>7399</v>
      </c>
      <c r="B1442" s="1" t="s">
        <v>71</v>
      </c>
      <c r="C1442" s="1" t="str">
        <f>VLOOKUP($B1442,Table_sales_teams[],2,FALSE)</f>
        <v>Celia Rouche</v>
      </c>
      <c r="D1442" s="1" t="str">
        <f>VLOOKUP($B1442,Table_sales_teams[],3,FALSE)</f>
        <v>West</v>
      </c>
      <c r="E1442" s="1" t="s">
        <v>36</v>
      </c>
      <c r="F1442" s="1" t="s">
        <v>164</v>
      </c>
      <c r="G1442" s="1" t="s">
        <v>12</v>
      </c>
      <c r="H1442" s="2">
        <v>43016</v>
      </c>
      <c r="I1442" s="2">
        <v>43091</v>
      </c>
      <c r="J1442" s="1">
        <v>3517</v>
      </c>
      <c r="K1442" s="1">
        <f>YEAR(Table_sales_pipeline[[#This Row],[close_date]])</f>
        <v>2017</v>
      </c>
      <c r="L1442" s="1" t="str">
        <f>TEXT(Table_sales_pipeline[[#This Row],[close_date]],"MMMM")</f>
        <v>December</v>
      </c>
    </row>
    <row r="1443" spans="1:12" x14ac:dyDescent="0.3">
      <c r="A1443" s="1" t="s">
        <v>7408</v>
      </c>
      <c r="B1443" s="1" t="s">
        <v>71</v>
      </c>
      <c r="C1443" s="1" t="str">
        <f>VLOOKUP($B1443,Table_sales_teams[],2,FALSE)</f>
        <v>Celia Rouche</v>
      </c>
      <c r="D1443" s="1" t="str">
        <f>VLOOKUP($B1443,Table_sales_teams[],3,FALSE)</f>
        <v>West</v>
      </c>
      <c r="E1443" s="1" t="s">
        <v>36</v>
      </c>
      <c r="F1443" s="1" t="s">
        <v>164</v>
      </c>
      <c r="G1443" s="1" t="s">
        <v>12</v>
      </c>
      <c r="H1443" s="2">
        <v>42988</v>
      </c>
      <c r="I1443" s="2">
        <v>43098</v>
      </c>
      <c r="J1443" s="1">
        <v>3302</v>
      </c>
      <c r="K1443" s="1">
        <f>YEAR(Table_sales_pipeline[[#This Row],[close_date]])</f>
        <v>2017</v>
      </c>
      <c r="L1443" s="1" t="str">
        <f>TEXT(Table_sales_pipeline[[#This Row],[close_date]],"MMMM")</f>
        <v>December</v>
      </c>
    </row>
    <row r="1444" spans="1:12" x14ac:dyDescent="0.3">
      <c r="A1444" s="1" t="s">
        <v>7431</v>
      </c>
      <c r="B1444" s="1" t="s">
        <v>187</v>
      </c>
      <c r="C1444" s="1" t="str">
        <f>VLOOKUP($B1444,Table_sales_teams[],2,FALSE)</f>
        <v>Summer Sewald</v>
      </c>
      <c r="D1444" s="1" t="str">
        <f>VLOOKUP($B1444,Table_sales_teams[],3,FALSE)</f>
        <v>West</v>
      </c>
      <c r="E1444" s="1" t="s">
        <v>72</v>
      </c>
      <c r="F1444" s="1" t="s">
        <v>715</v>
      </c>
      <c r="G1444" s="1" t="s">
        <v>12</v>
      </c>
      <c r="H1444" s="2">
        <v>43063</v>
      </c>
      <c r="I1444" s="2">
        <v>43074</v>
      </c>
      <c r="J1444" s="1">
        <v>885</v>
      </c>
      <c r="K1444" s="1">
        <f>YEAR(Table_sales_pipeline[[#This Row],[close_date]])</f>
        <v>2017</v>
      </c>
      <c r="L1444" s="1" t="str">
        <f>TEXT(Table_sales_pipeline[[#This Row],[close_date]],"MMMM")</f>
        <v>December</v>
      </c>
    </row>
    <row r="1445" spans="1:12" x14ac:dyDescent="0.3">
      <c r="A1445" s="1" t="s">
        <v>1966</v>
      </c>
      <c r="B1445" s="1" t="s">
        <v>20</v>
      </c>
      <c r="C1445" s="1" t="str">
        <f>VLOOKUP($B1445,Table_sales_teams[],2,FALSE)</f>
        <v>Melvin Marxen</v>
      </c>
      <c r="D1445" s="1" t="str">
        <f>VLOOKUP($B1445,Table_sales_teams[],3,FALSE)</f>
        <v>Central</v>
      </c>
      <c r="E1445" s="1" t="s">
        <v>36</v>
      </c>
      <c r="F1445" s="1" t="s">
        <v>134</v>
      </c>
      <c r="G1445" s="1" t="s">
        <v>12</v>
      </c>
      <c r="H1445" s="2">
        <v>43000</v>
      </c>
      <c r="I1445" s="2">
        <v>43083</v>
      </c>
      <c r="J1445" s="1">
        <v>3772</v>
      </c>
      <c r="K1445" s="1">
        <f>YEAR(Table_sales_pipeline[[#This Row],[close_date]])</f>
        <v>2017</v>
      </c>
      <c r="L1445" s="1" t="str">
        <f>TEXT(Table_sales_pipeline[[#This Row],[close_date]],"MMMM")</f>
        <v>December</v>
      </c>
    </row>
    <row r="1446" spans="1:12" x14ac:dyDescent="0.3">
      <c r="A1446" s="1" t="s">
        <v>7450</v>
      </c>
      <c r="B1446" s="1" t="s">
        <v>34</v>
      </c>
      <c r="C1446" s="1" t="str">
        <f>VLOOKUP($B1446,Table_sales_teams[],2,FALSE)</f>
        <v>Summer Sewald</v>
      </c>
      <c r="D1446" s="1" t="str">
        <f>VLOOKUP($B1446,Table_sales_teams[],3,FALSE)</f>
        <v>West</v>
      </c>
      <c r="E1446" s="1" t="s">
        <v>21</v>
      </c>
      <c r="F1446" s="1" t="s">
        <v>61</v>
      </c>
      <c r="G1446" s="1" t="s">
        <v>12</v>
      </c>
      <c r="H1446" s="2">
        <v>43017</v>
      </c>
      <c r="I1446" s="2">
        <v>43086</v>
      </c>
      <c r="J1446" s="1">
        <v>482</v>
      </c>
      <c r="K1446" s="1">
        <f>YEAR(Table_sales_pipeline[[#This Row],[close_date]])</f>
        <v>2017</v>
      </c>
      <c r="L1446" s="1" t="str">
        <f>TEXT(Table_sales_pipeline[[#This Row],[close_date]],"MMMM")</f>
        <v>December</v>
      </c>
    </row>
    <row r="1447" spans="1:12" x14ac:dyDescent="0.3">
      <c r="A1447" s="1" t="s">
        <v>7453</v>
      </c>
      <c r="B1447" s="1" t="s">
        <v>154</v>
      </c>
      <c r="C1447" s="1" t="str">
        <f>VLOOKUP($B1447,Table_sales_teams[],2,FALSE)</f>
        <v>Melvin Marxen</v>
      </c>
      <c r="D1447" s="1" t="str">
        <f>VLOOKUP($B1447,Table_sales_teams[],3,FALSE)</f>
        <v>Central</v>
      </c>
      <c r="E1447" s="1" t="s">
        <v>21</v>
      </c>
      <c r="F1447" s="1" t="s">
        <v>18</v>
      </c>
      <c r="G1447" s="1" t="s">
        <v>12</v>
      </c>
      <c r="H1447" s="2">
        <v>42952</v>
      </c>
      <c r="I1447" s="2">
        <v>43083</v>
      </c>
      <c r="J1447" s="1">
        <v>609</v>
      </c>
      <c r="K1447" s="1">
        <f>YEAR(Table_sales_pipeline[[#This Row],[close_date]])</f>
        <v>2017</v>
      </c>
      <c r="L1447" s="1" t="str">
        <f>TEXT(Table_sales_pipeline[[#This Row],[close_date]],"MMMM")</f>
        <v>December</v>
      </c>
    </row>
    <row r="1448" spans="1:12" x14ac:dyDescent="0.3">
      <c r="A1448" s="1" t="s">
        <v>7455</v>
      </c>
      <c r="B1448" s="1" t="s">
        <v>66</v>
      </c>
      <c r="C1448" s="1" t="str">
        <f>VLOOKUP($B1448,Table_sales_teams[],2,FALSE)</f>
        <v>Cara Losch</v>
      </c>
      <c r="D1448" s="1" t="str">
        <f>VLOOKUP($B1448,Table_sales_teams[],3,FALSE)</f>
        <v>East</v>
      </c>
      <c r="E1448" s="1" t="s">
        <v>10</v>
      </c>
      <c r="F1448" s="1" t="s">
        <v>206</v>
      </c>
      <c r="G1448" s="1" t="s">
        <v>12</v>
      </c>
      <c r="H1448" s="2">
        <v>42977</v>
      </c>
      <c r="I1448" s="2">
        <v>43077</v>
      </c>
      <c r="J1448" s="1">
        <v>3974</v>
      </c>
      <c r="K1448" s="1">
        <f>YEAR(Table_sales_pipeline[[#This Row],[close_date]])</f>
        <v>2017</v>
      </c>
      <c r="L1448" s="1" t="str">
        <f>TEXT(Table_sales_pipeline[[#This Row],[close_date]],"MMMM")</f>
        <v>December</v>
      </c>
    </row>
    <row r="1449" spans="1:12" x14ac:dyDescent="0.3">
      <c r="A1449" s="1" t="s">
        <v>7459</v>
      </c>
      <c r="B1449" s="1" t="s">
        <v>80</v>
      </c>
      <c r="C1449" s="1" t="str">
        <f>VLOOKUP($B1449,Table_sales_teams[],2,FALSE)</f>
        <v>Rocco Neubert</v>
      </c>
      <c r="D1449" s="1" t="str">
        <f>VLOOKUP($B1449,Table_sales_teams[],3,FALSE)</f>
        <v>East</v>
      </c>
      <c r="E1449" s="1" t="s">
        <v>36</v>
      </c>
      <c r="F1449" s="1" t="s">
        <v>29</v>
      </c>
      <c r="G1449" s="1" t="s">
        <v>12</v>
      </c>
      <c r="H1449" s="2">
        <v>42988</v>
      </c>
      <c r="I1449" s="2">
        <v>43074</v>
      </c>
      <c r="J1449" s="1">
        <v>3371</v>
      </c>
      <c r="K1449" s="1">
        <f>YEAR(Table_sales_pipeline[[#This Row],[close_date]])</f>
        <v>2017</v>
      </c>
      <c r="L1449" s="1" t="str">
        <f>TEXT(Table_sales_pipeline[[#This Row],[close_date]],"MMMM")</f>
        <v>December</v>
      </c>
    </row>
    <row r="1450" spans="1:12" x14ac:dyDescent="0.3">
      <c r="A1450" s="1" t="s">
        <v>7472</v>
      </c>
      <c r="B1450" s="1" t="s">
        <v>187</v>
      </c>
      <c r="C1450" s="1" t="str">
        <f>VLOOKUP($B1450,Table_sales_teams[],2,FALSE)</f>
        <v>Summer Sewald</v>
      </c>
      <c r="D1450" s="1" t="str">
        <f>VLOOKUP($B1450,Table_sales_teams[],3,FALSE)</f>
        <v>West</v>
      </c>
      <c r="E1450" s="1" t="s">
        <v>21</v>
      </c>
      <c r="F1450" s="1" t="s">
        <v>328</v>
      </c>
      <c r="G1450" s="1" t="s">
        <v>12</v>
      </c>
      <c r="H1450" s="2">
        <v>43065</v>
      </c>
      <c r="I1450" s="2">
        <v>43070</v>
      </c>
      <c r="J1450" s="1">
        <v>460</v>
      </c>
      <c r="K1450" s="1">
        <f>YEAR(Table_sales_pipeline[[#This Row],[close_date]])</f>
        <v>2017</v>
      </c>
      <c r="L1450" s="1" t="str">
        <f>TEXT(Table_sales_pipeline[[#This Row],[close_date]],"MMMM")</f>
        <v>December</v>
      </c>
    </row>
    <row r="1451" spans="1:12" x14ac:dyDescent="0.3">
      <c r="A1451" s="1" t="s">
        <v>7486</v>
      </c>
      <c r="B1451" s="1" t="s">
        <v>14</v>
      </c>
      <c r="C1451" s="1" t="str">
        <f>VLOOKUP($B1451,Table_sales_teams[],2,FALSE)</f>
        <v>Dustin Brinkmann</v>
      </c>
      <c r="D1451" s="1" t="str">
        <f>VLOOKUP($B1451,Table_sales_teams[],3,FALSE)</f>
        <v>Central</v>
      </c>
      <c r="E1451" s="1" t="s">
        <v>15</v>
      </c>
      <c r="F1451" s="1" t="s">
        <v>144</v>
      </c>
      <c r="G1451" s="1" t="s">
        <v>12</v>
      </c>
      <c r="H1451" s="2">
        <v>43075</v>
      </c>
      <c r="I1451" s="2">
        <v>43083</v>
      </c>
      <c r="J1451" s="1">
        <v>56</v>
      </c>
      <c r="K1451" s="1">
        <f>YEAR(Table_sales_pipeline[[#This Row],[close_date]])</f>
        <v>2017</v>
      </c>
      <c r="L1451" s="1" t="str">
        <f>TEXT(Table_sales_pipeline[[#This Row],[close_date]],"MMMM")</f>
        <v>December</v>
      </c>
    </row>
    <row r="1452" spans="1:12" x14ac:dyDescent="0.3">
      <c r="A1452" s="1" t="s">
        <v>7489</v>
      </c>
      <c r="B1452" s="1" t="s">
        <v>242</v>
      </c>
      <c r="C1452" s="1" t="str">
        <f>VLOOKUP($B1452,Table_sales_teams[],2,FALSE)</f>
        <v>Summer Sewald</v>
      </c>
      <c r="D1452" s="1" t="str">
        <f>VLOOKUP($B1452,Table_sales_teams[],3,FALSE)</f>
        <v>West</v>
      </c>
      <c r="E1452" s="1" t="s">
        <v>10</v>
      </c>
      <c r="F1452" s="1" t="s">
        <v>159</v>
      </c>
      <c r="G1452" s="1" t="s">
        <v>12</v>
      </c>
      <c r="H1452" s="2">
        <v>43095</v>
      </c>
      <c r="I1452" s="2">
        <v>43098</v>
      </c>
      <c r="J1452" s="1">
        <v>4433</v>
      </c>
      <c r="K1452" s="1">
        <f>YEAR(Table_sales_pipeline[[#This Row],[close_date]])</f>
        <v>2017</v>
      </c>
      <c r="L1452" s="1" t="str">
        <f>TEXT(Table_sales_pipeline[[#This Row],[close_date]],"MMMM")</f>
        <v>December</v>
      </c>
    </row>
    <row r="1453" spans="1:12" x14ac:dyDescent="0.3">
      <c r="A1453" s="1" t="s">
        <v>7499</v>
      </c>
      <c r="B1453" s="1" t="s">
        <v>25</v>
      </c>
      <c r="C1453" s="1" t="str">
        <f>VLOOKUP($B1453,Table_sales_teams[],2,FALSE)</f>
        <v>Summer Sewald</v>
      </c>
      <c r="D1453" s="1" t="str">
        <f>VLOOKUP($B1453,Table_sales_teams[],3,FALSE)</f>
        <v>West</v>
      </c>
      <c r="E1453" s="1" t="s">
        <v>15</v>
      </c>
      <c r="F1453" s="1" t="s">
        <v>331</v>
      </c>
      <c r="G1453" s="1" t="s">
        <v>12</v>
      </c>
      <c r="H1453" s="2">
        <v>43072</v>
      </c>
      <c r="I1453" s="2">
        <v>43079</v>
      </c>
      <c r="J1453" s="1">
        <v>54</v>
      </c>
      <c r="K1453" s="1">
        <f>YEAR(Table_sales_pipeline[[#This Row],[close_date]])</f>
        <v>2017</v>
      </c>
      <c r="L1453" s="1" t="str">
        <f>TEXT(Table_sales_pipeline[[#This Row],[close_date]],"MMMM")</f>
        <v>December</v>
      </c>
    </row>
    <row r="1454" spans="1:12" x14ac:dyDescent="0.3">
      <c r="A1454" s="1" t="s">
        <v>7511</v>
      </c>
      <c r="B1454" s="1" t="s">
        <v>133</v>
      </c>
      <c r="C1454" s="1" t="str">
        <f>VLOOKUP($B1454,Table_sales_teams[],2,FALSE)</f>
        <v>Dustin Brinkmann</v>
      </c>
      <c r="D1454" s="1" t="str">
        <f>VLOOKUP($B1454,Table_sales_teams[],3,FALSE)</f>
        <v>Central</v>
      </c>
      <c r="E1454" s="1" t="s">
        <v>21</v>
      </c>
      <c r="F1454" s="1" t="s">
        <v>131</v>
      </c>
      <c r="G1454" s="1" t="s">
        <v>12</v>
      </c>
      <c r="H1454" s="2">
        <v>43046</v>
      </c>
      <c r="I1454" s="2">
        <v>43091</v>
      </c>
      <c r="J1454" s="1">
        <v>557</v>
      </c>
      <c r="K1454" s="1">
        <f>YEAR(Table_sales_pipeline[[#This Row],[close_date]])</f>
        <v>2017</v>
      </c>
      <c r="L1454" s="1" t="str">
        <f>TEXT(Table_sales_pipeline[[#This Row],[close_date]],"MMMM")</f>
        <v>December</v>
      </c>
    </row>
    <row r="1455" spans="1:12" x14ac:dyDescent="0.3">
      <c r="A1455" s="1" t="s">
        <v>7516</v>
      </c>
      <c r="B1455" s="1" t="s">
        <v>20</v>
      </c>
      <c r="C1455" s="1" t="str">
        <f>VLOOKUP($B1455,Table_sales_teams[],2,FALSE)</f>
        <v>Melvin Marxen</v>
      </c>
      <c r="D1455" s="1" t="str">
        <f>VLOOKUP($B1455,Table_sales_teams[],3,FALSE)</f>
        <v>Central</v>
      </c>
      <c r="E1455" s="1" t="s">
        <v>21</v>
      </c>
      <c r="F1455" s="1" t="s">
        <v>290</v>
      </c>
      <c r="G1455" s="1" t="s">
        <v>12</v>
      </c>
      <c r="H1455" s="2">
        <v>43051</v>
      </c>
      <c r="I1455" s="2">
        <v>43097</v>
      </c>
      <c r="J1455" s="1">
        <v>650</v>
      </c>
      <c r="K1455" s="1">
        <f>YEAR(Table_sales_pipeline[[#This Row],[close_date]])</f>
        <v>2017</v>
      </c>
      <c r="L1455" s="1" t="str">
        <f>TEXT(Table_sales_pipeline[[#This Row],[close_date]],"MMMM")</f>
        <v>December</v>
      </c>
    </row>
    <row r="1456" spans="1:12" x14ac:dyDescent="0.3">
      <c r="A1456" s="1" t="s">
        <v>7530</v>
      </c>
      <c r="B1456" s="1" t="s">
        <v>115</v>
      </c>
      <c r="C1456" s="1" t="str">
        <f>VLOOKUP($B1456,Table_sales_teams[],2,FALSE)</f>
        <v>Rocco Neubert</v>
      </c>
      <c r="D1456" s="1" t="str">
        <f>VLOOKUP($B1456,Table_sales_teams[],3,FALSE)</f>
        <v>East</v>
      </c>
      <c r="E1456" s="1" t="s">
        <v>21</v>
      </c>
      <c r="F1456" s="1" t="s">
        <v>54</v>
      </c>
      <c r="G1456" s="1" t="s">
        <v>12</v>
      </c>
      <c r="H1456" s="2">
        <v>43019</v>
      </c>
      <c r="I1456" s="2">
        <v>43096</v>
      </c>
      <c r="J1456" s="1">
        <v>505</v>
      </c>
      <c r="K1456" s="1">
        <f>YEAR(Table_sales_pipeline[[#This Row],[close_date]])</f>
        <v>2017</v>
      </c>
      <c r="L1456" s="1" t="str">
        <f>TEXT(Table_sales_pipeline[[#This Row],[close_date]],"MMMM")</f>
        <v>December</v>
      </c>
    </row>
    <row r="1457" spans="1:12" x14ac:dyDescent="0.3">
      <c r="A1457" s="1" t="s">
        <v>7545</v>
      </c>
      <c r="B1457" s="1" t="s">
        <v>146</v>
      </c>
      <c r="C1457" s="1" t="str">
        <f>VLOOKUP($B1457,Table_sales_teams[],2,FALSE)</f>
        <v>Rocco Neubert</v>
      </c>
      <c r="D1457" s="1" t="str">
        <f>VLOOKUP($B1457,Table_sales_teams[],3,FALSE)</f>
        <v>East</v>
      </c>
      <c r="E1457" s="1" t="s">
        <v>72</v>
      </c>
      <c r="F1457" s="1" t="s">
        <v>40</v>
      </c>
      <c r="G1457" s="1" t="s">
        <v>23</v>
      </c>
      <c r="H1457" s="2">
        <v>42989</v>
      </c>
      <c r="I1457" s="2">
        <v>43097</v>
      </c>
      <c r="J1457" s="1">
        <v>0</v>
      </c>
      <c r="K1457" s="1">
        <f>YEAR(Table_sales_pipeline[[#This Row],[close_date]])</f>
        <v>2017</v>
      </c>
      <c r="L1457" s="1" t="str">
        <f>TEXT(Table_sales_pipeline[[#This Row],[close_date]],"MMMM")</f>
        <v>December</v>
      </c>
    </row>
    <row r="1458" spans="1:12" x14ac:dyDescent="0.3">
      <c r="A1458" s="1" t="s">
        <v>7575</v>
      </c>
      <c r="B1458" s="1" t="s">
        <v>146</v>
      </c>
      <c r="C1458" s="1" t="str">
        <f>VLOOKUP($B1458,Table_sales_teams[],2,FALSE)</f>
        <v>Rocco Neubert</v>
      </c>
      <c r="D1458" s="1" t="str">
        <f>VLOOKUP($B1458,Table_sales_teams[],3,FALSE)</f>
        <v>East</v>
      </c>
      <c r="E1458" s="1" t="s">
        <v>72</v>
      </c>
      <c r="F1458" s="1" t="s">
        <v>29</v>
      </c>
      <c r="G1458" s="1" t="s">
        <v>23</v>
      </c>
      <c r="H1458" s="2">
        <v>43026</v>
      </c>
      <c r="I1458" s="2">
        <v>43080</v>
      </c>
      <c r="J1458" s="1">
        <v>0</v>
      </c>
      <c r="K1458" s="1">
        <f>YEAR(Table_sales_pipeline[[#This Row],[close_date]])</f>
        <v>2017</v>
      </c>
      <c r="L1458" s="1" t="str">
        <f>TEXT(Table_sales_pipeline[[#This Row],[close_date]],"MMMM")</f>
        <v>December</v>
      </c>
    </row>
    <row r="1459" spans="1:12" x14ac:dyDescent="0.3">
      <c r="A1459" s="1" t="s">
        <v>7581</v>
      </c>
      <c r="B1459" s="1" t="s">
        <v>133</v>
      </c>
      <c r="C1459" s="1" t="str">
        <f>VLOOKUP($B1459,Table_sales_teams[],2,FALSE)</f>
        <v>Dustin Brinkmann</v>
      </c>
      <c r="D1459" s="1" t="str">
        <f>VLOOKUP($B1459,Table_sales_teams[],3,FALSE)</f>
        <v>Central</v>
      </c>
      <c r="E1459" s="1" t="s">
        <v>21</v>
      </c>
      <c r="F1459" s="1" t="s">
        <v>224</v>
      </c>
      <c r="G1459" s="1" t="s">
        <v>23</v>
      </c>
      <c r="H1459" s="2">
        <v>43081</v>
      </c>
      <c r="I1459" s="2">
        <v>43084</v>
      </c>
      <c r="J1459" s="1">
        <v>0</v>
      </c>
      <c r="K1459" s="1">
        <f>YEAR(Table_sales_pipeline[[#This Row],[close_date]])</f>
        <v>2017</v>
      </c>
      <c r="L1459" s="1" t="str">
        <f>TEXT(Table_sales_pipeline[[#This Row],[close_date]],"MMMM")</f>
        <v>December</v>
      </c>
    </row>
    <row r="1460" spans="1:12" x14ac:dyDescent="0.3">
      <c r="A1460" s="1" t="s">
        <v>7596</v>
      </c>
      <c r="B1460" s="1" t="s">
        <v>146</v>
      </c>
      <c r="C1460" s="1" t="str">
        <f>VLOOKUP($B1460,Table_sales_teams[],2,FALSE)</f>
        <v>Rocco Neubert</v>
      </c>
      <c r="D1460" s="1" t="str">
        <f>VLOOKUP($B1460,Table_sales_teams[],3,FALSE)</f>
        <v>East</v>
      </c>
      <c r="E1460" s="1" t="s">
        <v>10</v>
      </c>
      <c r="F1460" s="1" t="s">
        <v>32</v>
      </c>
      <c r="G1460" s="1" t="s">
        <v>23</v>
      </c>
      <c r="H1460" s="2">
        <v>43061</v>
      </c>
      <c r="I1460" s="2">
        <v>43075</v>
      </c>
      <c r="J1460" s="1">
        <v>0</v>
      </c>
      <c r="K1460" s="1">
        <f>YEAR(Table_sales_pipeline[[#This Row],[close_date]])</f>
        <v>2017</v>
      </c>
      <c r="L1460" s="1" t="str">
        <f>TEXT(Table_sales_pipeline[[#This Row],[close_date]],"MMMM")</f>
        <v>December</v>
      </c>
    </row>
    <row r="1461" spans="1:12" x14ac:dyDescent="0.3">
      <c r="A1461" s="1" t="s">
        <v>7602</v>
      </c>
      <c r="B1461" s="1" t="s">
        <v>71</v>
      </c>
      <c r="C1461" s="1" t="str">
        <f>VLOOKUP($B1461,Table_sales_teams[],2,FALSE)</f>
        <v>Celia Rouche</v>
      </c>
      <c r="D1461" s="1" t="str">
        <f>VLOOKUP($B1461,Table_sales_teams[],3,FALSE)</f>
        <v>West</v>
      </c>
      <c r="E1461" s="1" t="s">
        <v>15</v>
      </c>
      <c r="F1461" s="1" t="s">
        <v>61</v>
      </c>
      <c r="G1461" s="1" t="s">
        <v>12</v>
      </c>
      <c r="H1461" s="2">
        <v>43026</v>
      </c>
      <c r="I1461" s="2">
        <v>43089</v>
      </c>
      <c r="J1461" s="1">
        <v>51</v>
      </c>
      <c r="K1461" s="1">
        <f>YEAR(Table_sales_pipeline[[#This Row],[close_date]])</f>
        <v>2017</v>
      </c>
      <c r="L1461" s="1" t="str">
        <f>TEXT(Table_sales_pipeline[[#This Row],[close_date]],"MMMM")</f>
        <v>December</v>
      </c>
    </row>
    <row r="1462" spans="1:12" x14ac:dyDescent="0.3">
      <c r="A1462" s="1" t="s">
        <v>7608</v>
      </c>
      <c r="B1462" s="1" t="s">
        <v>34</v>
      </c>
      <c r="C1462" s="1" t="str">
        <f>VLOOKUP($B1462,Table_sales_teams[],2,FALSE)</f>
        <v>Summer Sewald</v>
      </c>
      <c r="D1462" s="1" t="str">
        <f>VLOOKUP($B1462,Table_sales_teams[],3,FALSE)</f>
        <v>West</v>
      </c>
      <c r="E1462" s="1" t="s">
        <v>21</v>
      </c>
      <c r="F1462" s="1" t="s">
        <v>37</v>
      </c>
      <c r="G1462" s="1" t="s">
        <v>12</v>
      </c>
      <c r="H1462" s="2">
        <v>42980</v>
      </c>
      <c r="I1462" s="2">
        <v>43073</v>
      </c>
      <c r="J1462" s="1">
        <v>585</v>
      </c>
      <c r="K1462" s="1">
        <f>YEAR(Table_sales_pipeline[[#This Row],[close_date]])</f>
        <v>2017</v>
      </c>
      <c r="L1462" s="1" t="str">
        <f>TEXT(Table_sales_pipeline[[#This Row],[close_date]],"MMMM")</f>
        <v>December</v>
      </c>
    </row>
    <row r="1463" spans="1:12" x14ac:dyDescent="0.3">
      <c r="A1463" s="1" t="s">
        <v>7611</v>
      </c>
      <c r="B1463" s="1" t="s">
        <v>28</v>
      </c>
      <c r="C1463" s="1" t="str">
        <f>VLOOKUP($B1463,Table_sales_teams[],2,FALSE)</f>
        <v>Cara Losch</v>
      </c>
      <c r="D1463" s="1" t="str">
        <f>VLOOKUP($B1463,Table_sales_teams[],3,FALSE)</f>
        <v>East</v>
      </c>
      <c r="E1463" s="1" t="s">
        <v>36</v>
      </c>
      <c r="F1463" s="1" t="s">
        <v>252</v>
      </c>
      <c r="G1463" s="1" t="s">
        <v>23</v>
      </c>
      <c r="H1463" s="2">
        <v>43027</v>
      </c>
      <c r="I1463" s="2">
        <v>43095</v>
      </c>
      <c r="J1463" s="1">
        <v>0</v>
      </c>
      <c r="K1463" s="1">
        <f>YEAR(Table_sales_pipeline[[#This Row],[close_date]])</f>
        <v>2017</v>
      </c>
      <c r="L1463" s="1" t="str">
        <f>TEXT(Table_sales_pipeline[[#This Row],[close_date]],"MMMM")</f>
        <v>December</v>
      </c>
    </row>
    <row r="1464" spans="1:12" x14ac:dyDescent="0.3">
      <c r="A1464" s="1" t="s">
        <v>7620</v>
      </c>
      <c r="B1464" s="1" t="s">
        <v>187</v>
      </c>
      <c r="C1464" s="1" t="str">
        <f>VLOOKUP($B1464,Table_sales_teams[],2,FALSE)</f>
        <v>Summer Sewald</v>
      </c>
      <c r="D1464" s="1" t="str">
        <f>VLOOKUP($B1464,Table_sales_teams[],3,FALSE)</f>
        <v>West</v>
      </c>
      <c r="E1464" s="1" t="s">
        <v>21</v>
      </c>
      <c r="F1464" s="1" t="s">
        <v>168</v>
      </c>
      <c r="G1464" s="1" t="s">
        <v>23</v>
      </c>
      <c r="H1464" s="2">
        <v>43009</v>
      </c>
      <c r="I1464" s="2">
        <v>43072</v>
      </c>
      <c r="J1464" s="1">
        <v>0</v>
      </c>
      <c r="K1464" s="1">
        <f>YEAR(Table_sales_pipeline[[#This Row],[close_date]])</f>
        <v>2017</v>
      </c>
      <c r="L1464" s="1" t="str">
        <f>TEXT(Table_sales_pipeline[[#This Row],[close_date]],"MMMM")</f>
        <v>December</v>
      </c>
    </row>
    <row r="1465" spans="1:12" x14ac:dyDescent="0.3">
      <c r="A1465" s="1" t="s">
        <v>7628</v>
      </c>
      <c r="B1465" s="1" t="s">
        <v>9</v>
      </c>
      <c r="C1465" s="1" t="str">
        <f>VLOOKUP($B1465,Table_sales_teams[],2,FALSE)</f>
        <v>Melvin Marxen</v>
      </c>
      <c r="D1465" s="1" t="str">
        <f>VLOOKUP($B1465,Table_sales_teams[],3,FALSE)</f>
        <v>Central</v>
      </c>
      <c r="E1465" s="1" t="s">
        <v>10</v>
      </c>
      <c r="F1465" s="1" t="s">
        <v>258</v>
      </c>
      <c r="G1465" s="1" t="s">
        <v>12</v>
      </c>
      <c r="H1465" s="2">
        <v>42987</v>
      </c>
      <c r="I1465" s="2">
        <v>43074</v>
      </c>
      <c r="J1465" s="1">
        <v>5127</v>
      </c>
      <c r="K1465" s="1">
        <f>YEAR(Table_sales_pipeline[[#This Row],[close_date]])</f>
        <v>2017</v>
      </c>
      <c r="L1465" s="1" t="str">
        <f>TEXT(Table_sales_pipeline[[#This Row],[close_date]],"MMMM")</f>
        <v>December</v>
      </c>
    </row>
    <row r="1466" spans="1:12" x14ac:dyDescent="0.3">
      <c r="A1466" s="1" t="s">
        <v>7669</v>
      </c>
      <c r="B1466" s="1" t="s">
        <v>80</v>
      </c>
      <c r="C1466" s="1" t="str">
        <f>VLOOKUP($B1466,Table_sales_teams[],2,FALSE)</f>
        <v>Rocco Neubert</v>
      </c>
      <c r="D1466" s="1" t="str">
        <f>VLOOKUP($B1466,Table_sales_teams[],3,FALSE)</f>
        <v>East</v>
      </c>
      <c r="E1466" s="1" t="s">
        <v>72</v>
      </c>
      <c r="F1466" s="1" t="s">
        <v>76</v>
      </c>
      <c r="G1466" s="1" t="s">
        <v>12</v>
      </c>
      <c r="H1466" s="2">
        <v>43063</v>
      </c>
      <c r="I1466" s="2">
        <v>43074</v>
      </c>
      <c r="J1466" s="1">
        <v>927</v>
      </c>
      <c r="K1466" s="1">
        <f>YEAR(Table_sales_pipeline[[#This Row],[close_date]])</f>
        <v>2017</v>
      </c>
      <c r="L1466" s="1" t="str">
        <f>TEXT(Table_sales_pipeline[[#This Row],[close_date]],"MMMM")</f>
        <v>December</v>
      </c>
    </row>
    <row r="1467" spans="1:12" x14ac:dyDescent="0.3">
      <c r="A1467" s="1" t="s">
        <v>7670</v>
      </c>
      <c r="B1467" s="1" t="s">
        <v>84</v>
      </c>
      <c r="C1467" s="1" t="str">
        <f>VLOOKUP($B1467,Table_sales_teams[],2,FALSE)</f>
        <v>Melvin Marxen</v>
      </c>
      <c r="D1467" s="1" t="str">
        <f>VLOOKUP($B1467,Table_sales_teams[],3,FALSE)</f>
        <v>Central</v>
      </c>
      <c r="E1467" s="1" t="s">
        <v>21</v>
      </c>
      <c r="F1467" s="1" t="s">
        <v>22</v>
      </c>
      <c r="G1467" s="1" t="s">
        <v>12</v>
      </c>
      <c r="H1467" s="2">
        <v>42978</v>
      </c>
      <c r="I1467" s="2">
        <v>43089</v>
      </c>
      <c r="J1467" s="1">
        <v>525</v>
      </c>
      <c r="K1467" s="1">
        <f>YEAR(Table_sales_pipeline[[#This Row],[close_date]])</f>
        <v>2017</v>
      </c>
      <c r="L1467" s="1" t="str">
        <f>TEXT(Table_sales_pipeline[[#This Row],[close_date]],"MMMM")</f>
        <v>December</v>
      </c>
    </row>
    <row r="1468" spans="1:12" x14ac:dyDescent="0.3">
      <c r="A1468" s="1" t="s">
        <v>7694</v>
      </c>
      <c r="B1468" s="1" t="s">
        <v>49</v>
      </c>
      <c r="C1468" s="1" t="str">
        <f>VLOOKUP($B1468,Table_sales_teams[],2,FALSE)</f>
        <v>Summer Sewald</v>
      </c>
      <c r="D1468" s="1" t="str">
        <f>VLOOKUP($B1468,Table_sales_teams[],3,FALSE)</f>
        <v>West</v>
      </c>
      <c r="E1468" s="1" t="s">
        <v>10</v>
      </c>
      <c r="F1468" s="1" t="s">
        <v>159</v>
      </c>
      <c r="G1468" s="1" t="s">
        <v>12</v>
      </c>
      <c r="H1468" s="2">
        <v>42966</v>
      </c>
      <c r="I1468" s="2">
        <v>43093</v>
      </c>
      <c r="J1468" s="1">
        <v>4009</v>
      </c>
      <c r="K1468" s="1">
        <f>YEAR(Table_sales_pipeline[[#This Row],[close_date]])</f>
        <v>2017</v>
      </c>
      <c r="L1468" s="1" t="str">
        <f>TEXT(Table_sales_pipeline[[#This Row],[close_date]],"MMMM")</f>
        <v>December</v>
      </c>
    </row>
    <row r="1469" spans="1:12" x14ac:dyDescent="0.3">
      <c r="A1469" s="1" t="s">
        <v>7704</v>
      </c>
      <c r="B1469" s="1" t="s">
        <v>115</v>
      </c>
      <c r="C1469" s="1" t="str">
        <f>VLOOKUP($B1469,Table_sales_teams[],2,FALSE)</f>
        <v>Rocco Neubert</v>
      </c>
      <c r="D1469" s="1" t="str">
        <f>VLOOKUP($B1469,Table_sales_teams[],3,FALSE)</f>
        <v>East</v>
      </c>
      <c r="E1469" s="1" t="s">
        <v>36</v>
      </c>
      <c r="F1469" s="1" t="s">
        <v>304</v>
      </c>
      <c r="G1469" s="1" t="s">
        <v>23</v>
      </c>
      <c r="H1469" s="2">
        <v>42954</v>
      </c>
      <c r="I1469" s="2">
        <v>43077</v>
      </c>
      <c r="J1469" s="1">
        <v>0</v>
      </c>
      <c r="K1469" s="1">
        <f>YEAR(Table_sales_pipeline[[#This Row],[close_date]])</f>
        <v>2017</v>
      </c>
      <c r="L1469" s="1" t="str">
        <f>TEXT(Table_sales_pipeline[[#This Row],[close_date]],"MMMM")</f>
        <v>December</v>
      </c>
    </row>
    <row r="1470" spans="1:12" x14ac:dyDescent="0.3">
      <c r="A1470" s="1" t="s">
        <v>7705</v>
      </c>
      <c r="B1470" s="1" t="s">
        <v>63</v>
      </c>
      <c r="C1470" s="1" t="str">
        <f>VLOOKUP($B1470,Table_sales_teams[],2,FALSE)</f>
        <v>Cara Losch</v>
      </c>
      <c r="D1470" s="1" t="str">
        <f>VLOOKUP($B1470,Table_sales_teams[],3,FALSE)</f>
        <v>East</v>
      </c>
      <c r="E1470" s="1" t="s">
        <v>15</v>
      </c>
      <c r="F1470" s="1" t="s">
        <v>419</v>
      </c>
      <c r="G1470" s="1" t="s">
        <v>23</v>
      </c>
      <c r="H1470" s="2">
        <v>43008</v>
      </c>
      <c r="I1470" s="2">
        <v>43088</v>
      </c>
      <c r="J1470" s="1">
        <v>0</v>
      </c>
      <c r="K1470" s="1">
        <f>YEAR(Table_sales_pipeline[[#This Row],[close_date]])</f>
        <v>2017</v>
      </c>
      <c r="L1470" s="1" t="str">
        <f>TEXT(Table_sales_pipeline[[#This Row],[close_date]],"MMMM")</f>
        <v>December</v>
      </c>
    </row>
    <row r="1471" spans="1:12" x14ac:dyDescent="0.3">
      <c r="A1471" s="1" t="s">
        <v>7712</v>
      </c>
      <c r="B1471" s="1" t="s">
        <v>242</v>
      </c>
      <c r="C1471" s="1" t="str">
        <f>VLOOKUP($B1471,Table_sales_teams[],2,FALSE)</f>
        <v>Summer Sewald</v>
      </c>
      <c r="D1471" s="1" t="str">
        <f>VLOOKUP($B1471,Table_sales_teams[],3,FALSE)</f>
        <v>West</v>
      </c>
      <c r="E1471" s="1" t="s">
        <v>43</v>
      </c>
      <c r="F1471" s="1" t="s">
        <v>61</v>
      </c>
      <c r="G1471" s="1" t="s">
        <v>12</v>
      </c>
      <c r="H1471" s="2">
        <v>43028</v>
      </c>
      <c r="I1471" s="2">
        <v>43091</v>
      </c>
      <c r="J1471" s="1">
        <v>5883</v>
      </c>
      <c r="K1471" s="1">
        <f>YEAR(Table_sales_pipeline[[#This Row],[close_date]])</f>
        <v>2017</v>
      </c>
      <c r="L1471" s="1" t="str">
        <f>TEXT(Table_sales_pipeline[[#This Row],[close_date]],"MMMM")</f>
        <v>December</v>
      </c>
    </row>
    <row r="1472" spans="1:12" x14ac:dyDescent="0.3">
      <c r="A1472" s="1" t="s">
        <v>7713</v>
      </c>
      <c r="B1472" s="1" t="s">
        <v>124</v>
      </c>
      <c r="C1472" s="1" t="str">
        <f>VLOOKUP($B1472,Table_sales_teams[],2,FALSE)</f>
        <v>Celia Rouche</v>
      </c>
      <c r="D1472" s="1" t="str">
        <f>VLOOKUP($B1472,Table_sales_teams[],3,FALSE)</f>
        <v>West</v>
      </c>
      <c r="E1472" s="1" t="s">
        <v>217</v>
      </c>
      <c r="F1472" s="1" t="s">
        <v>365</v>
      </c>
      <c r="G1472" s="1" t="s">
        <v>12</v>
      </c>
      <c r="H1472" s="2">
        <v>43057</v>
      </c>
      <c r="I1472" s="2">
        <v>43073</v>
      </c>
      <c r="J1472" s="1">
        <v>29220</v>
      </c>
      <c r="K1472" s="1">
        <f>YEAR(Table_sales_pipeline[[#This Row],[close_date]])</f>
        <v>2017</v>
      </c>
      <c r="L1472" s="1" t="str">
        <f>TEXT(Table_sales_pipeline[[#This Row],[close_date]],"MMMM")</f>
        <v>December</v>
      </c>
    </row>
    <row r="1473" spans="1:12" x14ac:dyDescent="0.3">
      <c r="A1473" s="1" t="s">
        <v>7725</v>
      </c>
      <c r="B1473" s="1" t="s">
        <v>34</v>
      </c>
      <c r="C1473" s="1" t="str">
        <f>VLOOKUP($B1473,Table_sales_teams[],2,FALSE)</f>
        <v>Summer Sewald</v>
      </c>
      <c r="D1473" s="1" t="str">
        <f>VLOOKUP($B1473,Table_sales_teams[],3,FALSE)</f>
        <v>West</v>
      </c>
      <c r="E1473" s="1" t="s">
        <v>36</v>
      </c>
      <c r="F1473" s="1" t="s">
        <v>252</v>
      </c>
      <c r="G1473" s="1" t="s">
        <v>23</v>
      </c>
      <c r="H1473" s="2">
        <v>42986</v>
      </c>
      <c r="I1473" s="2">
        <v>43083</v>
      </c>
      <c r="J1473" s="1">
        <v>0</v>
      </c>
      <c r="K1473" s="1">
        <f>YEAR(Table_sales_pipeline[[#This Row],[close_date]])</f>
        <v>2017</v>
      </c>
      <c r="L1473" s="1" t="str">
        <f>TEXT(Table_sales_pipeline[[#This Row],[close_date]],"MMMM")</f>
        <v>December</v>
      </c>
    </row>
    <row r="1474" spans="1:12" x14ac:dyDescent="0.3">
      <c r="A1474" s="1" t="s">
        <v>7731</v>
      </c>
      <c r="B1474" s="1" t="s">
        <v>75</v>
      </c>
      <c r="C1474" s="1" t="str">
        <f>VLOOKUP($B1474,Table_sales_teams[],2,FALSE)</f>
        <v>Rocco Neubert</v>
      </c>
      <c r="D1474" s="1" t="str">
        <f>VLOOKUP($B1474,Table_sales_teams[],3,FALSE)</f>
        <v>East</v>
      </c>
      <c r="E1474" s="1" t="s">
        <v>10</v>
      </c>
      <c r="F1474" s="1" t="s">
        <v>67</v>
      </c>
      <c r="G1474" s="1" t="s">
        <v>12</v>
      </c>
      <c r="H1474" s="2">
        <v>42996</v>
      </c>
      <c r="I1474" s="2">
        <v>43093</v>
      </c>
      <c r="J1474" s="1">
        <v>5627</v>
      </c>
      <c r="K1474" s="1">
        <f>YEAR(Table_sales_pipeline[[#This Row],[close_date]])</f>
        <v>2017</v>
      </c>
      <c r="L1474" s="1" t="str">
        <f>TEXT(Table_sales_pipeline[[#This Row],[close_date]],"MMMM")</f>
        <v>December</v>
      </c>
    </row>
    <row r="1475" spans="1:12" x14ac:dyDescent="0.3">
      <c r="A1475" s="1" t="s">
        <v>7734</v>
      </c>
      <c r="B1475" s="1" t="s">
        <v>187</v>
      </c>
      <c r="C1475" s="1" t="str">
        <f>VLOOKUP($B1475,Table_sales_teams[],2,FALSE)</f>
        <v>Summer Sewald</v>
      </c>
      <c r="D1475" s="1" t="str">
        <f>VLOOKUP($B1475,Table_sales_teams[],3,FALSE)</f>
        <v>West</v>
      </c>
      <c r="E1475" s="1" t="s">
        <v>43</v>
      </c>
      <c r="F1475" s="1" t="s">
        <v>390</v>
      </c>
      <c r="G1475" s="1" t="s">
        <v>12</v>
      </c>
      <c r="H1475" s="2">
        <v>42989</v>
      </c>
      <c r="I1475" s="2">
        <v>43079</v>
      </c>
      <c r="J1475" s="1">
        <v>4872</v>
      </c>
      <c r="K1475" s="1">
        <f>YEAR(Table_sales_pipeline[[#This Row],[close_date]])</f>
        <v>2017</v>
      </c>
      <c r="L1475" s="1" t="str">
        <f>TEXT(Table_sales_pipeline[[#This Row],[close_date]],"MMMM")</f>
        <v>December</v>
      </c>
    </row>
    <row r="1476" spans="1:12" x14ac:dyDescent="0.3">
      <c r="A1476" s="1" t="s">
        <v>7736</v>
      </c>
      <c r="B1476" s="1" t="s">
        <v>172</v>
      </c>
      <c r="C1476" s="1" t="str">
        <f>VLOOKUP($B1476,Table_sales_teams[],2,FALSE)</f>
        <v>Melvin Marxen</v>
      </c>
      <c r="D1476" s="1" t="str">
        <f>VLOOKUP($B1476,Table_sales_teams[],3,FALSE)</f>
        <v>Central</v>
      </c>
      <c r="E1476" s="1" t="s">
        <v>21</v>
      </c>
      <c r="F1476" s="1" t="s">
        <v>239</v>
      </c>
      <c r="G1476" s="1" t="s">
        <v>12</v>
      </c>
      <c r="H1476" s="2">
        <v>43007</v>
      </c>
      <c r="I1476" s="2">
        <v>43099</v>
      </c>
      <c r="J1476" s="1">
        <v>523</v>
      </c>
      <c r="K1476" s="1">
        <f>YEAR(Table_sales_pipeline[[#This Row],[close_date]])</f>
        <v>2017</v>
      </c>
      <c r="L1476" s="1" t="str">
        <f>TEXT(Table_sales_pipeline[[#This Row],[close_date]],"MMMM")</f>
        <v>December</v>
      </c>
    </row>
    <row r="1477" spans="1:12" x14ac:dyDescent="0.3">
      <c r="A1477" s="1" t="s">
        <v>7750</v>
      </c>
      <c r="B1477" s="1" t="s">
        <v>242</v>
      </c>
      <c r="C1477" s="1" t="str">
        <f>VLOOKUP($B1477,Table_sales_teams[],2,FALSE)</f>
        <v>Summer Sewald</v>
      </c>
      <c r="D1477" s="1" t="str">
        <f>VLOOKUP($B1477,Table_sales_teams[],3,FALSE)</f>
        <v>West</v>
      </c>
      <c r="E1477" s="1" t="s">
        <v>72</v>
      </c>
      <c r="F1477" s="1" t="s">
        <v>331</v>
      </c>
      <c r="G1477" s="1" t="s">
        <v>12</v>
      </c>
      <c r="H1477" s="2">
        <v>42969</v>
      </c>
      <c r="I1477" s="2">
        <v>43097</v>
      </c>
      <c r="J1477" s="1">
        <v>1005</v>
      </c>
      <c r="K1477" s="1">
        <f>YEAR(Table_sales_pipeline[[#This Row],[close_date]])</f>
        <v>2017</v>
      </c>
      <c r="L1477" s="1" t="str">
        <f>TEXT(Table_sales_pipeline[[#This Row],[close_date]],"MMMM")</f>
        <v>December</v>
      </c>
    </row>
    <row r="1478" spans="1:12" x14ac:dyDescent="0.3">
      <c r="A1478" s="1" t="s">
        <v>7759</v>
      </c>
      <c r="B1478" s="1" t="s">
        <v>86</v>
      </c>
      <c r="C1478" s="1" t="str">
        <f>VLOOKUP($B1478,Table_sales_teams[],2,FALSE)</f>
        <v>Celia Rouche</v>
      </c>
      <c r="D1478" s="1" t="str">
        <f>VLOOKUP($B1478,Table_sales_teams[],3,FALSE)</f>
        <v>West</v>
      </c>
      <c r="E1478" s="1" t="s">
        <v>21</v>
      </c>
      <c r="F1478" s="1" t="s">
        <v>159</v>
      </c>
      <c r="G1478" s="1" t="s">
        <v>12</v>
      </c>
      <c r="H1478" s="2">
        <v>43021</v>
      </c>
      <c r="I1478" s="2">
        <v>43079</v>
      </c>
      <c r="J1478" s="1">
        <v>563</v>
      </c>
      <c r="K1478" s="1">
        <f>YEAR(Table_sales_pipeline[[#This Row],[close_date]])</f>
        <v>2017</v>
      </c>
      <c r="L1478" s="1" t="str">
        <f>TEXT(Table_sales_pipeline[[#This Row],[close_date]],"MMMM")</f>
        <v>December</v>
      </c>
    </row>
    <row r="1479" spans="1:12" x14ac:dyDescent="0.3">
      <c r="A1479" s="1" t="s">
        <v>7763</v>
      </c>
      <c r="B1479" s="1" t="s">
        <v>31</v>
      </c>
      <c r="C1479" s="1" t="str">
        <f>VLOOKUP($B1479,Table_sales_teams[],2,FALSE)</f>
        <v>Cara Losch</v>
      </c>
      <c r="D1479" s="1" t="str">
        <f>VLOOKUP($B1479,Table_sales_teams[],3,FALSE)</f>
        <v>East</v>
      </c>
      <c r="E1479" s="1" t="s">
        <v>15</v>
      </c>
      <c r="F1479" s="1" t="s">
        <v>155</v>
      </c>
      <c r="G1479" s="1" t="s">
        <v>12</v>
      </c>
      <c r="H1479" s="2">
        <v>43008</v>
      </c>
      <c r="I1479" s="2">
        <v>43093</v>
      </c>
      <c r="J1479" s="1">
        <v>55</v>
      </c>
      <c r="K1479" s="1">
        <f>YEAR(Table_sales_pipeline[[#This Row],[close_date]])</f>
        <v>2017</v>
      </c>
      <c r="L1479" s="1" t="str">
        <f>TEXT(Table_sales_pipeline[[#This Row],[close_date]],"MMMM")</f>
        <v>December</v>
      </c>
    </row>
    <row r="1480" spans="1:12" x14ac:dyDescent="0.3">
      <c r="A1480" s="1" t="s">
        <v>7766</v>
      </c>
      <c r="B1480" s="1" t="s">
        <v>71</v>
      </c>
      <c r="C1480" s="1" t="str">
        <f>VLOOKUP($B1480,Table_sales_teams[],2,FALSE)</f>
        <v>Celia Rouche</v>
      </c>
      <c r="D1480" s="1" t="str">
        <f>VLOOKUP($B1480,Table_sales_teams[],3,FALSE)</f>
        <v>West</v>
      </c>
      <c r="E1480" s="1" t="s">
        <v>15</v>
      </c>
      <c r="F1480" s="1" t="s">
        <v>164</v>
      </c>
      <c r="G1480" s="1" t="s">
        <v>12</v>
      </c>
      <c r="H1480" s="2">
        <v>43068</v>
      </c>
      <c r="I1480" s="2">
        <v>43083</v>
      </c>
      <c r="J1480" s="1">
        <v>58</v>
      </c>
      <c r="K1480" s="1">
        <f>YEAR(Table_sales_pipeline[[#This Row],[close_date]])</f>
        <v>2017</v>
      </c>
      <c r="L1480" s="1" t="str">
        <f>TEXT(Table_sales_pipeline[[#This Row],[close_date]],"MMMM")</f>
        <v>December</v>
      </c>
    </row>
    <row r="1481" spans="1:12" x14ac:dyDescent="0.3">
      <c r="A1481" s="1" t="s">
        <v>7793</v>
      </c>
      <c r="B1481" s="1" t="s">
        <v>20</v>
      </c>
      <c r="C1481" s="1" t="str">
        <f>VLOOKUP($B1481,Table_sales_teams[],2,FALSE)</f>
        <v>Melvin Marxen</v>
      </c>
      <c r="D1481" s="1" t="str">
        <f>VLOOKUP($B1481,Table_sales_teams[],3,FALSE)</f>
        <v>Central</v>
      </c>
      <c r="E1481" s="1" t="s">
        <v>36</v>
      </c>
      <c r="F1481" s="1" t="s">
        <v>290</v>
      </c>
      <c r="G1481" s="1" t="s">
        <v>12</v>
      </c>
      <c r="H1481" s="2">
        <v>43090</v>
      </c>
      <c r="I1481" s="2">
        <v>43099</v>
      </c>
      <c r="J1481" s="1">
        <v>3494</v>
      </c>
      <c r="K1481" s="1">
        <f>YEAR(Table_sales_pipeline[[#This Row],[close_date]])</f>
        <v>2017</v>
      </c>
      <c r="L1481" s="1" t="str">
        <f>TEXT(Table_sales_pipeline[[#This Row],[close_date]],"MMMM")</f>
        <v>December</v>
      </c>
    </row>
    <row r="1482" spans="1:12" x14ac:dyDescent="0.3">
      <c r="A1482" s="1" t="s">
        <v>7807</v>
      </c>
      <c r="B1482" s="1" t="s">
        <v>187</v>
      </c>
      <c r="C1482" s="1" t="str">
        <f>VLOOKUP($B1482,Table_sales_teams[],2,FALSE)</f>
        <v>Summer Sewald</v>
      </c>
      <c r="D1482" s="1" t="str">
        <f>VLOOKUP($B1482,Table_sales_teams[],3,FALSE)</f>
        <v>West</v>
      </c>
      <c r="E1482" s="1" t="s">
        <v>72</v>
      </c>
      <c r="F1482" s="1" t="s">
        <v>390</v>
      </c>
      <c r="G1482" s="1" t="s">
        <v>12</v>
      </c>
      <c r="H1482" s="2">
        <v>43047</v>
      </c>
      <c r="I1482" s="2">
        <v>43073</v>
      </c>
      <c r="J1482" s="1">
        <v>1082</v>
      </c>
      <c r="K1482" s="1">
        <f>YEAR(Table_sales_pipeline[[#This Row],[close_date]])</f>
        <v>2017</v>
      </c>
      <c r="L1482" s="1" t="str">
        <f>TEXT(Table_sales_pipeline[[#This Row],[close_date]],"MMMM")</f>
        <v>December</v>
      </c>
    </row>
    <row r="1483" spans="1:12" x14ac:dyDescent="0.3">
      <c r="A1483" s="1" t="s">
        <v>7813</v>
      </c>
      <c r="B1483" s="1" t="s">
        <v>90</v>
      </c>
      <c r="C1483" s="1" t="str">
        <f>VLOOKUP($B1483,Table_sales_teams[],2,FALSE)</f>
        <v>Cara Losch</v>
      </c>
      <c r="D1483" s="1" t="str">
        <f>VLOOKUP($B1483,Table_sales_teams[],3,FALSE)</f>
        <v>East</v>
      </c>
      <c r="E1483" s="1" t="s">
        <v>10</v>
      </c>
      <c r="F1483" s="1" t="s">
        <v>252</v>
      </c>
      <c r="G1483" s="1" t="s">
        <v>12</v>
      </c>
      <c r="H1483" s="2">
        <v>43027</v>
      </c>
      <c r="I1483" s="2">
        <v>43094</v>
      </c>
      <c r="J1483" s="1">
        <v>4734</v>
      </c>
      <c r="K1483" s="1">
        <f>YEAR(Table_sales_pipeline[[#This Row],[close_date]])</f>
        <v>2017</v>
      </c>
      <c r="L1483" s="1" t="str">
        <f>TEXT(Table_sales_pipeline[[#This Row],[close_date]],"MMMM")</f>
        <v>December</v>
      </c>
    </row>
    <row r="1484" spans="1:12" x14ac:dyDescent="0.3">
      <c r="A1484" s="1" t="s">
        <v>7825</v>
      </c>
      <c r="B1484" s="1" t="s">
        <v>31</v>
      </c>
      <c r="C1484" s="1" t="str">
        <f>VLOOKUP($B1484,Table_sales_teams[],2,FALSE)</f>
        <v>Cara Losch</v>
      </c>
      <c r="D1484" s="1" t="str">
        <f>VLOOKUP($B1484,Table_sales_teams[],3,FALSE)</f>
        <v>East</v>
      </c>
      <c r="E1484" s="1" t="s">
        <v>36</v>
      </c>
      <c r="F1484" s="1" t="s">
        <v>102</v>
      </c>
      <c r="G1484" s="1" t="s">
        <v>12</v>
      </c>
      <c r="H1484" s="2">
        <v>43063</v>
      </c>
      <c r="I1484" s="2">
        <v>43074</v>
      </c>
      <c r="J1484" s="1">
        <v>3612</v>
      </c>
      <c r="K1484" s="1">
        <f>YEAR(Table_sales_pipeline[[#This Row],[close_date]])</f>
        <v>2017</v>
      </c>
      <c r="L1484" s="1" t="str">
        <f>TEXT(Table_sales_pipeline[[#This Row],[close_date]],"MMMM")</f>
        <v>December</v>
      </c>
    </row>
    <row r="1485" spans="1:12" x14ac:dyDescent="0.3">
      <c r="A1485" s="1" t="s">
        <v>7828</v>
      </c>
      <c r="B1485" s="1" t="s">
        <v>71</v>
      </c>
      <c r="C1485" s="1" t="str">
        <f>VLOOKUP($B1485,Table_sales_teams[],2,FALSE)</f>
        <v>Celia Rouche</v>
      </c>
      <c r="D1485" s="1" t="str">
        <f>VLOOKUP($B1485,Table_sales_teams[],3,FALSE)</f>
        <v>West</v>
      </c>
      <c r="E1485" s="1" t="s">
        <v>36</v>
      </c>
      <c r="F1485" s="1" t="s">
        <v>37</v>
      </c>
      <c r="G1485" s="1" t="s">
        <v>12</v>
      </c>
      <c r="H1485" s="2">
        <v>43004</v>
      </c>
      <c r="I1485" s="2">
        <v>43083</v>
      </c>
      <c r="J1485" s="1">
        <v>3553</v>
      </c>
      <c r="K1485" s="1">
        <f>YEAR(Table_sales_pipeline[[#This Row],[close_date]])</f>
        <v>2017</v>
      </c>
      <c r="L1485" s="1" t="str">
        <f>TEXT(Table_sales_pipeline[[#This Row],[close_date]],"MMMM")</f>
        <v>December</v>
      </c>
    </row>
    <row r="1486" spans="1:12" x14ac:dyDescent="0.3">
      <c r="A1486" s="1" t="s">
        <v>7835</v>
      </c>
      <c r="B1486" s="1" t="s">
        <v>75</v>
      </c>
      <c r="C1486" s="1" t="str">
        <f>VLOOKUP($B1486,Table_sales_teams[],2,FALSE)</f>
        <v>Rocco Neubert</v>
      </c>
      <c r="D1486" s="1" t="str">
        <f>VLOOKUP($B1486,Table_sales_teams[],3,FALSE)</f>
        <v>East</v>
      </c>
      <c r="E1486" s="1" t="s">
        <v>10</v>
      </c>
      <c r="F1486" s="1" t="s">
        <v>414</v>
      </c>
      <c r="G1486" s="1" t="s">
        <v>12</v>
      </c>
      <c r="H1486" s="2">
        <v>43018</v>
      </c>
      <c r="I1486" s="2">
        <v>43087</v>
      </c>
      <c r="J1486" s="1">
        <v>5112</v>
      </c>
      <c r="K1486" s="1">
        <f>YEAR(Table_sales_pipeline[[#This Row],[close_date]])</f>
        <v>2017</v>
      </c>
      <c r="L1486" s="1" t="str">
        <f>TEXT(Table_sales_pipeline[[#This Row],[close_date]],"MMMM")</f>
        <v>December</v>
      </c>
    </row>
    <row r="1487" spans="1:12" x14ac:dyDescent="0.3">
      <c r="A1487" s="1" t="s">
        <v>7838</v>
      </c>
      <c r="B1487" s="1" t="s">
        <v>9</v>
      </c>
      <c r="C1487" s="1" t="str">
        <f>VLOOKUP($B1487,Table_sales_teams[],2,FALSE)</f>
        <v>Melvin Marxen</v>
      </c>
      <c r="D1487" s="1" t="str">
        <f>VLOOKUP($B1487,Table_sales_teams[],3,FALSE)</f>
        <v>Central</v>
      </c>
      <c r="E1487" s="1" t="s">
        <v>10</v>
      </c>
      <c r="F1487" s="1" t="s">
        <v>193</v>
      </c>
      <c r="G1487" s="1" t="s">
        <v>12</v>
      </c>
      <c r="H1487" s="2">
        <v>42970</v>
      </c>
      <c r="I1487" s="2">
        <v>43089</v>
      </c>
      <c r="J1487" s="1">
        <v>4744</v>
      </c>
      <c r="K1487" s="1">
        <f>YEAR(Table_sales_pipeline[[#This Row],[close_date]])</f>
        <v>2017</v>
      </c>
      <c r="L1487" s="1" t="str">
        <f>TEXT(Table_sales_pipeline[[#This Row],[close_date]],"MMMM")</f>
        <v>December</v>
      </c>
    </row>
    <row r="1488" spans="1:12" x14ac:dyDescent="0.3">
      <c r="A1488" s="1" t="s">
        <v>7839</v>
      </c>
      <c r="B1488" s="1" t="s">
        <v>242</v>
      </c>
      <c r="C1488" s="1" t="str">
        <f>VLOOKUP($B1488,Table_sales_teams[],2,FALSE)</f>
        <v>Summer Sewald</v>
      </c>
      <c r="D1488" s="1" t="str">
        <f>VLOOKUP($B1488,Table_sales_teams[],3,FALSE)</f>
        <v>West</v>
      </c>
      <c r="E1488" s="1" t="s">
        <v>43</v>
      </c>
      <c r="F1488" s="1" t="s">
        <v>390</v>
      </c>
      <c r="G1488" s="1" t="s">
        <v>12</v>
      </c>
      <c r="H1488" s="2">
        <v>43042</v>
      </c>
      <c r="I1488" s="2">
        <v>43100</v>
      </c>
      <c r="J1488" s="1">
        <v>5091</v>
      </c>
      <c r="K1488" s="1">
        <f>YEAR(Table_sales_pipeline[[#This Row],[close_date]])</f>
        <v>2017</v>
      </c>
      <c r="L1488" s="1" t="str">
        <f>TEXT(Table_sales_pipeline[[#This Row],[close_date]],"MMMM")</f>
        <v>December</v>
      </c>
    </row>
    <row r="1489" spans="1:12" x14ac:dyDescent="0.3">
      <c r="A1489" s="1" t="s">
        <v>7857</v>
      </c>
      <c r="B1489" s="1" t="s">
        <v>39</v>
      </c>
      <c r="C1489" s="1" t="str">
        <f>VLOOKUP($B1489,Table_sales_teams[],2,FALSE)</f>
        <v>Rocco Neubert</v>
      </c>
      <c r="D1489" s="1" t="str">
        <f>VLOOKUP($B1489,Table_sales_teams[],3,FALSE)</f>
        <v>East</v>
      </c>
      <c r="E1489" s="1" t="s">
        <v>36</v>
      </c>
      <c r="F1489" s="1" t="s">
        <v>252</v>
      </c>
      <c r="G1489" s="1" t="s">
        <v>23</v>
      </c>
      <c r="H1489" s="2">
        <v>43021</v>
      </c>
      <c r="I1489" s="2">
        <v>43079</v>
      </c>
      <c r="J1489" s="1">
        <v>0</v>
      </c>
      <c r="K1489" s="1">
        <f>YEAR(Table_sales_pipeline[[#This Row],[close_date]])</f>
        <v>2017</v>
      </c>
      <c r="L1489" s="1" t="str">
        <f>TEXT(Table_sales_pipeline[[#This Row],[close_date]],"MMMM")</f>
        <v>December</v>
      </c>
    </row>
    <row r="1490" spans="1:12" x14ac:dyDescent="0.3">
      <c r="A1490" s="1" t="s">
        <v>7866</v>
      </c>
      <c r="B1490" s="1" t="s">
        <v>146</v>
      </c>
      <c r="C1490" s="1" t="str">
        <f>VLOOKUP($B1490,Table_sales_teams[],2,FALSE)</f>
        <v>Rocco Neubert</v>
      </c>
      <c r="D1490" s="1" t="str">
        <f>VLOOKUP($B1490,Table_sales_teams[],3,FALSE)</f>
        <v>East</v>
      </c>
      <c r="E1490" s="1" t="s">
        <v>43</v>
      </c>
      <c r="F1490" s="1" t="s">
        <v>267</v>
      </c>
      <c r="G1490" s="1" t="s">
        <v>12</v>
      </c>
      <c r="H1490" s="2">
        <v>43049</v>
      </c>
      <c r="I1490" s="2">
        <v>43098</v>
      </c>
      <c r="J1490" s="1">
        <v>4659</v>
      </c>
      <c r="K1490" s="1">
        <f>YEAR(Table_sales_pipeline[[#This Row],[close_date]])</f>
        <v>2017</v>
      </c>
      <c r="L1490" s="1" t="str">
        <f>TEXT(Table_sales_pipeline[[#This Row],[close_date]],"MMMM")</f>
        <v>December</v>
      </c>
    </row>
    <row r="1491" spans="1:12" x14ac:dyDescent="0.3">
      <c r="A1491" s="1" t="s">
        <v>7867</v>
      </c>
      <c r="B1491" s="1" t="s">
        <v>39</v>
      </c>
      <c r="C1491" s="1" t="str">
        <f>VLOOKUP($B1491,Table_sales_teams[],2,FALSE)</f>
        <v>Rocco Neubert</v>
      </c>
      <c r="D1491" s="1" t="str">
        <f>VLOOKUP($B1491,Table_sales_teams[],3,FALSE)</f>
        <v>East</v>
      </c>
      <c r="E1491" s="1" t="s">
        <v>21</v>
      </c>
      <c r="F1491" s="1" t="s">
        <v>155</v>
      </c>
      <c r="G1491" s="1" t="s">
        <v>12</v>
      </c>
      <c r="H1491" s="2">
        <v>43031</v>
      </c>
      <c r="I1491" s="2">
        <v>43081</v>
      </c>
      <c r="J1491" s="1">
        <v>511</v>
      </c>
      <c r="K1491" s="1">
        <f>YEAR(Table_sales_pipeline[[#This Row],[close_date]])</f>
        <v>2017</v>
      </c>
      <c r="L1491" s="1" t="str">
        <f>TEXT(Table_sales_pipeline[[#This Row],[close_date]],"MMMM")</f>
        <v>December</v>
      </c>
    </row>
    <row r="1492" spans="1:12" x14ac:dyDescent="0.3">
      <c r="A1492" s="1" t="s">
        <v>7890</v>
      </c>
      <c r="B1492" s="1" t="s">
        <v>115</v>
      </c>
      <c r="C1492" s="1" t="str">
        <f>VLOOKUP($B1492,Table_sales_teams[],2,FALSE)</f>
        <v>Rocco Neubert</v>
      </c>
      <c r="D1492" s="1" t="str">
        <f>VLOOKUP($B1492,Table_sales_teams[],3,FALSE)</f>
        <v>East</v>
      </c>
      <c r="E1492" s="1" t="s">
        <v>43</v>
      </c>
      <c r="F1492" s="1" t="s">
        <v>174</v>
      </c>
      <c r="G1492" s="1" t="s">
        <v>12</v>
      </c>
      <c r="H1492" s="2">
        <v>43017</v>
      </c>
      <c r="I1492" s="2">
        <v>43099</v>
      </c>
      <c r="J1492" s="1">
        <v>6406</v>
      </c>
      <c r="K1492" s="1">
        <f>YEAR(Table_sales_pipeline[[#This Row],[close_date]])</f>
        <v>2017</v>
      </c>
      <c r="L1492" s="1" t="str">
        <f>TEXT(Table_sales_pipeline[[#This Row],[close_date]],"MMMM")</f>
        <v>December</v>
      </c>
    </row>
    <row r="1493" spans="1:12" x14ac:dyDescent="0.3">
      <c r="A1493" s="1" t="s">
        <v>7904</v>
      </c>
      <c r="B1493" s="1" t="s">
        <v>39</v>
      </c>
      <c r="C1493" s="1" t="str">
        <f>VLOOKUP($B1493,Table_sales_teams[],2,FALSE)</f>
        <v>Rocco Neubert</v>
      </c>
      <c r="D1493" s="1" t="str">
        <f>VLOOKUP($B1493,Table_sales_teams[],3,FALSE)</f>
        <v>East</v>
      </c>
      <c r="E1493" s="1" t="s">
        <v>10</v>
      </c>
      <c r="F1493" s="1" t="s">
        <v>233</v>
      </c>
      <c r="G1493" s="1" t="s">
        <v>12</v>
      </c>
      <c r="H1493" s="2">
        <v>43054</v>
      </c>
      <c r="I1493" s="2">
        <v>43096</v>
      </c>
      <c r="J1493" s="1">
        <v>4980</v>
      </c>
      <c r="K1493" s="1">
        <f>YEAR(Table_sales_pipeline[[#This Row],[close_date]])</f>
        <v>2017</v>
      </c>
      <c r="L1493" s="1" t="str">
        <f>TEXT(Table_sales_pipeline[[#This Row],[close_date]],"MMMM")</f>
        <v>December</v>
      </c>
    </row>
    <row r="1494" spans="1:12" x14ac:dyDescent="0.3">
      <c r="A1494" s="1" t="s">
        <v>2429</v>
      </c>
      <c r="B1494" s="1" t="s">
        <v>20</v>
      </c>
      <c r="C1494" s="1" t="str">
        <f>VLOOKUP($B1494,Table_sales_teams[],2,FALSE)</f>
        <v>Melvin Marxen</v>
      </c>
      <c r="D1494" s="1" t="str">
        <f>VLOOKUP($B1494,Table_sales_teams[],3,FALSE)</f>
        <v>Central</v>
      </c>
      <c r="E1494" s="1" t="s">
        <v>72</v>
      </c>
      <c r="F1494" s="1" t="s">
        <v>134</v>
      </c>
      <c r="G1494" s="1" t="s">
        <v>23</v>
      </c>
      <c r="H1494" s="2">
        <v>42977</v>
      </c>
      <c r="I1494" s="2">
        <v>43075</v>
      </c>
      <c r="J1494" s="1">
        <v>0</v>
      </c>
      <c r="K1494" s="1">
        <f>YEAR(Table_sales_pipeline[[#This Row],[close_date]])</f>
        <v>2017</v>
      </c>
      <c r="L1494" s="1" t="str">
        <f>TEXT(Table_sales_pipeline[[#This Row],[close_date]],"MMMM")</f>
        <v>December</v>
      </c>
    </row>
    <row r="1495" spans="1:12" x14ac:dyDescent="0.3">
      <c r="A1495" s="1" t="s">
        <v>7927</v>
      </c>
      <c r="B1495" s="1" t="s">
        <v>90</v>
      </c>
      <c r="C1495" s="1" t="str">
        <f>VLOOKUP($B1495,Table_sales_teams[],2,FALSE)</f>
        <v>Cara Losch</v>
      </c>
      <c r="D1495" s="1" t="str">
        <f>VLOOKUP($B1495,Table_sales_teams[],3,FALSE)</f>
        <v>East</v>
      </c>
      <c r="E1495" s="1" t="s">
        <v>10</v>
      </c>
      <c r="F1495" s="1" t="s">
        <v>384</v>
      </c>
      <c r="G1495" s="1" t="s">
        <v>12</v>
      </c>
      <c r="H1495" s="2">
        <v>43088</v>
      </c>
      <c r="I1495" s="2">
        <v>43097</v>
      </c>
      <c r="J1495" s="1">
        <v>4315</v>
      </c>
      <c r="K1495" s="1">
        <f>YEAR(Table_sales_pipeline[[#This Row],[close_date]])</f>
        <v>2017</v>
      </c>
      <c r="L1495" s="1" t="str">
        <f>TEXT(Table_sales_pipeline[[#This Row],[close_date]],"MMMM")</f>
        <v>December</v>
      </c>
    </row>
    <row r="1496" spans="1:12" x14ac:dyDescent="0.3">
      <c r="A1496" s="1" t="s">
        <v>7937</v>
      </c>
      <c r="B1496" s="1" t="s">
        <v>31</v>
      </c>
      <c r="C1496" s="1" t="str">
        <f>VLOOKUP($B1496,Table_sales_teams[],2,FALSE)</f>
        <v>Cara Losch</v>
      </c>
      <c r="D1496" s="1" t="str">
        <f>VLOOKUP($B1496,Table_sales_teams[],3,FALSE)</f>
        <v>East</v>
      </c>
      <c r="E1496" s="1" t="s">
        <v>72</v>
      </c>
      <c r="F1496" s="1" t="s">
        <v>180</v>
      </c>
      <c r="G1496" s="1" t="s">
        <v>12</v>
      </c>
      <c r="H1496" s="2">
        <v>43093</v>
      </c>
      <c r="I1496" s="2">
        <v>43099</v>
      </c>
      <c r="J1496" s="1">
        <v>1093</v>
      </c>
      <c r="K1496" s="1">
        <f>YEAR(Table_sales_pipeline[[#This Row],[close_date]])</f>
        <v>2017</v>
      </c>
      <c r="L1496" s="1" t="str">
        <f>TEXT(Table_sales_pipeline[[#This Row],[close_date]],"MMMM")</f>
        <v>December</v>
      </c>
    </row>
    <row r="1497" spans="1:12" x14ac:dyDescent="0.3">
      <c r="A1497" s="1" t="s">
        <v>7944</v>
      </c>
      <c r="B1497" s="1" t="s">
        <v>84</v>
      </c>
      <c r="C1497" s="1" t="str">
        <f>VLOOKUP($B1497,Table_sales_teams[],2,FALSE)</f>
        <v>Melvin Marxen</v>
      </c>
      <c r="D1497" s="1" t="str">
        <f>VLOOKUP($B1497,Table_sales_teams[],3,FALSE)</f>
        <v>Central</v>
      </c>
      <c r="E1497" s="1" t="s">
        <v>15</v>
      </c>
      <c r="F1497" s="1" t="s">
        <v>239</v>
      </c>
      <c r="G1497" s="1" t="s">
        <v>12</v>
      </c>
      <c r="H1497" s="2">
        <v>43050</v>
      </c>
      <c r="I1497" s="2">
        <v>43073</v>
      </c>
      <c r="J1497" s="1">
        <v>57</v>
      </c>
      <c r="K1497" s="1">
        <f>YEAR(Table_sales_pipeline[[#This Row],[close_date]])</f>
        <v>2017</v>
      </c>
      <c r="L1497" s="1" t="str">
        <f>TEXT(Table_sales_pipeline[[#This Row],[close_date]],"MMMM")</f>
        <v>December</v>
      </c>
    </row>
    <row r="1498" spans="1:12" x14ac:dyDescent="0.3">
      <c r="A1498" s="1" t="s">
        <v>7950</v>
      </c>
      <c r="B1498" s="1" t="s">
        <v>46</v>
      </c>
      <c r="C1498" s="1" t="str">
        <f>VLOOKUP($B1498,Table_sales_teams[],2,FALSE)</f>
        <v>Dustin Brinkmann</v>
      </c>
      <c r="D1498" s="1" t="str">
        <f>VLOOKUP($B1498,Table_sales_teams[],3,FALSE)</f>
        <v>Central</v>
      </c>
      <c r="E1498" s="1" t="s">
        <v>21</v>
      </c>
      <c r="F1498" s="1" t="s">
        <v>112</v>
      </c>
      <c r="G1498" s="1" t="s">
        <v>12</v>
      </c>
      <c r="H1498" s="2">
        <v>42989</v>
      </c>
      <c r="I1498" s="2">
        <v>43072</v>
      </c>
      <c r="J1498" s="1">
        <v>513</v>
      </c>
      <c r="K1498" s="1">
        <f>YEAR(Table_sales_pipeline[[#This Row],[close_date]])</f>
        <v>2017</v>
      </c>
      <c r="L1498" s="1" t="str">
        <f>TEXT(Table_sales_pipeline[[#This Row],[close_date]],"MMMM")</f>
        <v>December</v>
      </c>
    </row>
    <row r="1499" spans="1:12" x14ac:dyDescent="0.3">
      <c r="A1499" s="1" t="s">
        <v>7952</v>
      </c>
      <c r="B1499" s="1" t="s">
        <v>49</v>
      </c>
      <c r="C1499" s="1" t="str">
        <f>VLOOKUP($B1499,Table_sales_teams[],2,FALSE)</f>
        <v>Summer Sewald</v>
      </c>
      <c r="D1499" s="1" t="str">
        <f>VLOOKUP($B1499,Table_sales_teams[],3,FALSE)</f>
        <v>West</v>
      </c>
      <c r="E1499" s="1" t="s">
        <v>15</v>
      </c>
      <c r="F1499" s="1" t="s">
        <v>92</v>
      </c>
      <c r="G1499" s="1" t="s">
        <v>12</v>
      </c>
      <c r="H1499" s="2">
        <v>42971</v>
      </c>
      <c r="I1499" s="2">
        <v>43087</v>
      </c>
      <c r="J1499" s="1">
        <v>62</v>
      </c>
      <c r="K1499" s="1">
        <f>YEAR(Table_sales_pipeline[[#This Row],[close_date]])</f>
        <v>2017</v>
      </c>
      <c r="L1499" s="1" t="str">
        <f>TEXT(Table_sales_pipeline[[#This Row],[close_date]],"MMMM")</f>
        <v>December</v>
      </c>
    </row>
    <row r="1500" spans="1:12" x14ac:dyDescent="0.3">
      <c r="A1500" s="1" t="s">
        <v>7961</v>
      </c>
      <c r="B1500" s="1" t="s">
        <v>75</v>
      </c>
      <c r="C1500" s="1" t="str">
        <f>VLOOKUP($B1500,Table_sales_teams[],2,FALSE)</f>
        <v>Rocco Neubert</v>
      </c>
      <c r="D1500" s="1" t="str">
        <f>VLOOKUP($B1500,Table_sales_teams[],3,FALSE)</f>
        <v>East</v>
      </c>
      <c r="E1500" s="1" t="s">
        <v>72</v>
      </c>
      <c r="F1500" s="1" t="s">
        <v>64</v>
      </c>
      <c r="G1500" s="1" t="s">
        <v>12</v>
      </c>
      <c r="H1500" s="2">
        <v>42955</v>
      </c>
      <c r="I1500" s="2">
        <v>43091</v>
      </c>
      <c r="J1500" s="1">
        <v>1135</v>
      </c>
      <c r="K1500" s="1">
        <f>YEAR(Table_sales_pipeline[[#This Row],[close_date]])</f>
        <v>2017</v>
      </c>
      <c r="L1500" s="1" t="str">
        <f>TEXT(Table_sales_pipeline[[#This Row],[close_date]],"MMMM")</f>
        <v>December</v>
      </c>
    </row>
    <row r="1501" spans="1:12" x14ac:dyDescent="0.3">
      <c r="A1501" s="1" t="s">
        <v>7971</v>
      </c>
      <c r="B1501" s="1" t="s">
        <v>242</v>
      </c>
      <c r="C1501" s="1" t="str">
        <f>VLOOKUP($B1501,Table_sales_teams[],2,FALSE)</f>
        <v>Summer Sewald</v>
      </c>
      <c r="D1501" s="1" t="str">
        <f>VLOOKUP($B1501,Table_sales_teams[],3,FALSE)</f>
        <v>West</v>
      </c>
      <c r="E1501" s="1" t="s">
        <v>15</v>
      </c>
      <c r="F1501" s="1" t="s">
        <v>50</v>
      </c>
      <c r="G1501" s="1" t="s">
        <v>12</v>
      </c>
      <c r="H1501" s="2">
        <v>43008</v>
      </c>
      <c r="I1501" s="2">
        <v>43075</v>
      </c>
      <c r="J1501" s="1">
        <v>59</v>
      </c>
      <c r="K1501" s="1">
        <f>YEAR(Table_sales_pipeline[[#This Row],[close_date]])</f>
        <v>2017</v>
      </c>
      <c r="L1501" s="1" t="str">
        <f>TEXT(Table_sales_pipeline[[#This Row],[close_date]],"MMMM")</f>
        <v>December</v>
      </c>
    </row>
    <row r="1502" spans="1:12" x14ac:dyDescent="0.3">
      <c r="A1502" s="1" t="s">
        <v>7972</v>
      </c>
      <c r="B1502" s="1" t="s">
        <v>146</v>
      </c>
      <c r="C1502" s="1" t="str">
        <f>VLOOKUP($B1502,Table_sales_teams[],2,FALSE)</f>
        <v>Rocco Neubert</v>
      </c>
      <c r="D1502" s="1" t="str">
        <f>VLOOKUP($B1502,Table_sales_teams[],3,FALSE)</f>
        <v>East</v>
      </c>
      <c r="E1502" s="1" t="s">
        <v>72</v>
      </c>
      <c r="F1502" s="1" t="s">
        <v>419</v>
      </c>
      <c r="G1502" s="1" t="s">
        <v>23</v>
      </c>
      <c r="H1502" s="2">
        <v>42996</v>
      </c>
      <c r="I1502" s="2">
        <v>43073</v>
      </c>
      <c r="J1502" s="1">
        <v>0</v>
      </c>
      <c r="K1502" s="1">
        <f>YEAR(Table_sales_pipeline[[#This Row],[close_date]])</f>
        <v>2017</v>
      </c>
      <c r="L1502" s="1" t="str">
        <f>TEXT(Table_sales_pipeline[[#This Row],[close_date]],"MMMM")</f>
        <v>December</v>
      </c>
    </row>
    <row r="1503" spans="1:12" x14ac:dyDescent="0.3">
      <c r="A1503" s="1" t="s">
        <v>7991</v>
      </c>
      <c r="B1503" s="1" t="s">
        <v>101</v>
      </c>
      <c r="C1503" s="1" t="str">
        <f>VLOOKUP($B1503,Table_sales_teams[],2,FALSE)</f>
        <v>Dustin Brinkmann</v>
      </c>
      <c r="D1503" s="1" t="str">
        <f>VLOOKUP($B1503,Table_sales_teams[],3,FALSE)</f>
        <v>Central</v>
      </c>
      <c r="E1503" s="1" t="s">
        <v>15</v>
      </c>
      <c r="F1503" s="1" t="s">
        <v>137</v>
      </c>
      <c r="G1503" s="1" t="s">
        <v>12</v>
      </c>
      <c r="H1503" s="2">
        <v>43051</v>
      </c>
      <c r="I1503" s="2">
        <v>43070</v>
      </c>
      <c r="J1503" s="1">
        <v>61</v>
      </c>
      <c r="K1503" s="1">
        <f>YEAR(Table_sales_pipeline[[#This Row],[close_date]])</f>
        <v>2017</v>
      </c>
      <c r="L1503" s="1" t="str">
        <f>TEXT(Table_sales_pipeline[[#This Row],[close_date]],"MMMM")</f>
        <v>December</v>
      </c>
    </row>
    <row r="1504" spans="1:12" x14ac:dyDescent="0.3">
      <c r="A1504" s="1" t="s">
        <v>8005</v>
      </c>
      <c r="B1504" s="1" t="s">
        <v>9</v>
      </c>
      <c r="C1504" s="1" t="str">
        <f>VLOOKUP($B1504,Table_sales_teams[],2,FALSE)</f>
        <v>Melvin Marxen</v>
      </c>
      <c r="D1504" s="1" t="str">
        <f>VLOOKUP($B1504,Table_sales_teams[],3,FALSE)</f>
        <v>Central</v>
      </c>
      <c r="E1504" s="1" t="s">
        <v>10</v>
      </c>
      <c r="F1504" s="1" t="s">
        <v>99</v>
      </c>
      <c r="G1504" s="1" t="s">
        <v>12</v>
      </c>
      <c r="H1504" s="2">
        <v>43046</v>
      </c>
      <c r="I1504" s="2">
        <v>43089</v>
      </c>
      <c r="J1504" s="1">
        <v>5031</v>
      </c>
      <c r="K1504" s="1">
        <f>YEAR(Table_sales_pipeline[[#This Row],[close_date]])</f>
        <v>2017</v>
      </c>
      <c r="L1504" s="1" t="str">
        <f>TEXT(Table_sales_pipeline[[#This Row],[close_date]],"MMMM")</f>
        <v>December</v>
      </c>
    </row>
    <row r="1505" spans="1:12" x14ac:dyDescent="0.3">
      <c r="A1505" s="1" t="s">
        <v>8009</v>
      </c>
      <c r="B1505" s="1" t="s">
        <v>115</v>
      </c>
      <c r="C1505" s="1" t="str">
        <f>VLOOKUP($B1505,Table_sales_teams[],2,FALSE)</f>
        <v>Rocco Neubert</v>
      </c>
      <c r="D1505" s="1" t="str">
        <f>VLOOKUP($B1505,Table_sales_teams[],3,FALSE)</f>
        <v>East</v>
      </c>
      <c r="E1505" s="1" t="s">
        <v>10</v>
      </c>
      <c r="F1505" s="1" t="s">
        <v>76</v>
      </c>
      <c r="G1505" s="1" t="s">
        <v>12</v>
      </c>
      <c r="H1505" s="2">
        <v>42977</v>
      </c>
      <c r="I1505" s="2">
        <v>43090</v>
      </c>
      <c r="J1505" s="1">
        <v>5052</v>
      </c>
      <c r="K1505" s="1">
        <f>YEAR(Table_sales_pipeline[[#This Row],[close_date]])</f>
        <v>2017</v>
      </c>
      <c r="L1505" s="1" t="str">
        <f>TEXT(Table_sales_pipeline[[#This Row],[close_date]],"MMMM")</f>
        <v>December</v>
      </c>
    </row>
    <row r="1506" spans="1:12" x14ac:dyDescent="0.3">
      <c r="A1506" s="1" t="s">
        <v>8013</v>
      </c>
      <c r="B1506" s="1" t="s">
        <v>20</v>
      </c>
      <c r="C1506" s="1" t="str">
        <f>VLOOKUP($B1506,Table_sales_teams[],2,FALSE)</f>
        <v>Melvin Marxen</v>
      </c>
      <c r="D1506" s="1" t="str">
        <f>VLOOKUP($B1506,Table_sales_teams[],3,FALSE)</f>
        <v>Central</v>
      </c>
      <c r="E1506" s="1" t="s">
        <v>72</v>
      </c>
      <c r="F1506" s="1" t="s">
        <v>176</v>
      </c>
      <c r="G1506" s="1" t="s">
        <v>12</v>
      </c>
      <c r="H1506" s="2">
        <v>43096</v>
      </c>
      <c r="I1506" s="2">
        <v>43099</v>
      </c>
      <c r="J1506" s="1">
        <v>1052</v>
      </c>
      <c r="K1506" s="1">
        <f>YEAR(Table_sales_pipeline[[#This Row],[close_date]])</f>
        <v>2017</v>
      </c>
      <c r="L1506" s="1" t="str">
        <f>TEXT(Table_sales_pipeline[[#This Row],[close_date]],"MMMM")</f>
        <v>December</v>
      </c>
    </row>
    <row r="1507" spans="1:12" x14ac:dyDescent="0.3">
      <c r="A1507" s="1" t="s">
        <v>8039</v>
      </c>
      <c r="B1507" s="1" t="s">
        <v>34</v>
      </c>
      <c r="C1507" s="1" t="str">
        <f>VLOOKUP($B1507,Table_sales_teams[],2,FALSE)</f>
        <v>Summer Sewald</v>
      </c>
      <c r="D1507" s="1" t="str">
        <f>VLOOKUP($B1507,Table_sales_teams[],3,FALSE)</f>
        <v>West</v>
      </c>
      <c r="E1507" s="1" t="s">
        <v>21</v>
      </c>
      <c r="F1507" s="1" t="s">
        <v>218</v>
      </c>
      <c r="G1507" s="1" t="s">
        <v>12</v>
      </c>
      <c r="H1507" s="2">
        <v>43067</v>
      </c>
      <c r="I1507" s="2">
        <v>43073</v>
      </c>
      <c r="J1507" s="1">
        <v>601</v>
      </c>
      <c r="K1507" s="1">
        <f>YEAR(Table_sales_pipeline[[#This Row],[close_date]])</f>
        <v>2017</v>
      </c>
      <c r="L1507" s="1" t="str">
        <f>TEXT(Table_sales_pipeline[[#This Row],[close_date]],"MMMM")</f>
        <v>December</v>
      </c>
    </row>
    <row r="1508" spans="1:12" x14ac:dyDescent="0.3">
      <c r="A1508" s="1" t="s">
        <v>8047</v>
      </c>
      <c r="B1508" s="1" t="s">
        <v>86</v>
      </c>
      <c r="C1508" s="1" t="str">
        <f>VLOOKUP($B1508,Table_sales_teams[],2,FALSE)</f>
        <v>Celia Rouche</v>
      </c>
      <c r="D1508" s="1" t="str">
        <f>VLOOKUP($B1508,Table_sales_teams[],3,FALSE)</f>
        <v>West</v>
      </c>
      <c r="E1508" s="1" t="s">
        <v>21</v>
      </c>
      <c r="F1508" s="1" t="s">
        <v>127</v>
      </c>
      <c r="G1508" s="1" t="s">
        <v>12</v>
      </c>
      <c r="H1508" s="2">
        <v>43009</v>
      </c>
      <c r="I1508" s="2">
        <v>43087</v>
      </c>
      <c r="J1508" s="1">
        <v>544</v>
      </c>
      <c r="K1508" s="1">
        <f>YEAR(Table_sales_pipeline[[#This Row],[close_date]])</f>
        <v>2017</v>
      </c>
      <c r="L1508" s="1" t="str">
        <f>TEXT(Table_sales_pipeline[[#This Row],[close_date]],"MMMM")</f>
        <v>December</v>
      </c>
    </row>
    <row r="1509" spans="1:12" x14ac:dyDescent="0.3">
      <c r="A1509" s="1" t="s">
        <v>8074</v>
      </c>
      <c r="B1509" s="1" t="s">
        <v>97</v>
      </c>
      <c r="C1509" s="1" t="str">
        <f>VLOOKUP($B1509,Table_sales_teams[],2,FALSE)</f>
        <v>Celia Rouche</v>
      </c>
      <c r="D1509" s="1" t="str">
        <f>VLOOKUP($B1509,Table_sales_teams[],3,FALSE)</f>
        <v>West</v>
      </c>
      <c r="E1509" s="1" t="s">
        <v>72</v>
      </c>
      <c r="F1509" s="1" t="s">
        <v>73</v>
      </c>
      <c r="G1509" s="1" t="s">
        <v>12</v>
      </c>
      <c r="H1509" s="2">
        <v>42994</v>
      </c>
      <c r="I1509" s="2">
        <v>43084</v>
      </c>
      <c r="J1509" s="1">
        <v>1252</v>
      </c>
      <c r="K1509" s="1">
        <f>YEAR(Table_sales_pipeline[[#This Row],[close_date]])</f>
        <v>2017</v>
      </c>
      <c r="L1509" s="1" t="str">
        <f>TEXT(Table_sales_pipeline[[#This Row],[close_date]],"MMMM")</f>
        <v>December</v>
      </c>
    </row>
    <row r="1510" spans="1:12" x14ac:dyDescent="0.3">
      <c r="A1510" s="1" t="s">
        <v>8076</v>
      </c>
      <c r="B1510" s="1" t="s">
        <v>101</v>
      </c>
      <c r="C1510" s="1" t="str">
        <f>VLOOKUP($B1510,Table_sales_teams[],2,FALSE)</f>
        <v>Dustin Brinkmann</v>
      </c>
      <c r="D1510" s="1" t="str">
        <f>VLOOKUP($B1510,Table_sales_teams[],3,FALSE)</f>
        <v>Central</v>
      </c>
      <c r="E1510" s="1" t="s">
        <v>15</v>
      </c>
      <c r="F1510" s="1" t="s">
        <v>296</v>
      </c>
      <c r="G1510" s="1" t="s">
        <v>12</v>
      </c>
      <c r="H1510" s="2">
        <v>43065</v>
      </c>
      <c r="I1510" s="2">
        <v>43080</v>
      </c>
      <c r="J1510" s="1">
        <v>66</v>
      </c>
      <c r="K1510" s="1">
        <f>YEAR(Table_sales_pipeline[[#This Row],[close_date]])</f>
        <v>2017</v>
      </c>
      <c r="L1510" s="1" t="str">
        <f>TEXT(Table_sales_pipeline[[#This Row],[close_date]],"MMMM")</f>
        <v>December</v>
      </c>
    </row>
    <row r="1511" spans="1:12" x14ac:dyDescent="0.3">
      <c r="A1511" s="1" t="s">
        <v>8088</v>
      </c>
      <c r="B1511" s="1" t="s">
        <v>28</v>
      </c>
      <c r="C1511" s="1" t="str">
        <f>VLOOKUP($B1511,Table_sales_teams[],2,FALSE)</f>
        <v>Cara Losch</v>
      </c>
      <c r="D1511" s="1" t="str">
        <f>VLOOKUP($B1511,Table_sales_teams[],3,FALSE)</f>
        <v>East</v>
      </c>
      <c r="E1511" s="1" t="s">
        <v>15</v>
      </c>
      <c r="F1511" s="1" t="s">
        <v>252</v>
      </c>
      <c r="G1511" s="1" t="s">
        <v>23</v>
      </c>
      <c r="H1511" s="2">
        <v>42990</v>
      </c>
      <c r="I1511" s="2">
        <v>43070</v>
      </c>
      <c r="J1511" s="1">
        <v>0</v>
      </c>
      <c r="K1511" s="1">
        <f>YEAR(Table_sales_pipeline[[#This Row],[close_date]])</f>
        <v>2017</v>
      </c>
      <c r="L1511" s="1" t="str">
        <f>TEXT(Table_sales_pipeline[[#This Row],[close_date]],"MMMM")</f>
        <v>December</v>
      </c>
    </row>
    <row r="1512" spans="1:12" x14ac:dyDescent="0.3">
      <c r="A1512" s="1" t="s">
        <v>2648</v>
      </c>
      <c r="B1512" s="1" t="s">
        <v>49</v>
      </c>
      <c r="C1512" s="1" t="str">
        <f>VLOOKUP($B1512,Table_sales_teams[],2,FALSE)</f>
        <v>Summer Sewald</v>
      </c>
      <c r="D1512" s="1" t="str">
        <f>VLOOKUP($B1512,Table_sales_teams[],3,FALSE)</f>
        <v>West</v>
      </c>
      <c r="E1512" s="1" t="s">
        <v>21</v>
      </c>
      <c r="F1512" s="1" t="s">
        <v>470</v>
      </c>
      <c r="G1512" s="1" t="s">
        <v>23</v>
      </c>
      <c r="H1512" s="2">
        <v>43083</v>
      </c>
      <c r="I1512" s="2">
        <v>43098</v>
      </c>
      <c r="J1512" s="1">
        <v>0</v>
      </c>
      <c r="K1512" s="1">
        <f>YEAR(Table_sales_pipeline[[#This Row],[close_date]])</f>
        <v>2017</v>
      </c>
      <c r="L1512" s="1" t="str">
        <f>TEXT(Table_sales_pipeline[[#This Row],[close_date]],"MMMM")</f>
        <v>December</v>
      </c>
    </row>
    <row r="1513" spans="1:12" x14ac:dyDescent="0.3">
      <c r="A1513" s="1" t="s">
        <v>8116</v>
      </c>
      <c r="B1513" s="1" t="s">
        <v>86</v>
      </c>
      <c r="C1513" s="1" t="str">
        <f>VLOOKUP($B1513,Table_sales_teams[],2,FALSE)</f>
        <v>Celia Rouche</v>
      </c>
      <c r="D1513" s="1" t="str">
        <f>VLOOKUP($B1513,Table_sales_teams[],3,FALSE)</f>
        <v>West</v>
      </c>
      <c r="E1513" s="1" t="s">
        <v>15</v>
      </c>
      <c r="F1513" s="1" t="s">
        <v>328</v>
      </c>
      <c r="G1513" s="1" t="s">
        <v>12</v>
      </c>
      <c r="H1513" s="2">
        <v>43006</v>
      </c>
      <c r="I1513" s="2">
        <v>43099</v>
      </c>
      <c r="J1513" s="1">
        <v>55</v>
      </c>
      <c r="K1513" s="1">
        <f>YEAR(Table_sales_pipeline[[#This Row],[close_date]])</f>
        <v>2017</v>
      </c>
      <c r="L1513" s="1" t="str">
        <f>TEXT(Table_sales_pipeline[[#This Row],[close_date]],"MMMM")</f>
        <v>December</v>
      </c>
    </row>
    <row r="1514" spans="1:12" x14ac:dyDescent="0.3">
      <c r="A1514" s="1" t="s">
        <v>8139</v>
      </c>
      <c r="B1514" s="1" t="s">
        <v>28</v>
      </c>
      <c r="C1514" s="1" t="str">
        <f>VLOOKUP($B1514,Table_sales_teams[],2,FALSE)</f>
        <v>Cara Losch</v>
      </c>
      <c r="D1514" s="1" t="str">
        <f>VLOOKUP($B1514,Table_sales_teams[],3,FALSE)</f>
        <v>East</v>
      </c>
      <c r="E1514" s="1" t="s">
        <v>10</v>
      </c>
      <c r="F1514" s="1" t="s">
        <v>64</v>
      </c>
      <c r="G1514" s="1" t="s">
        <v>12</v>
      </c>
      <c r="H1514" s="2">
        <v>43061</v>
      </c>
      <c r="I1514" s="2">
        <v>43075</v>
      </c>
      <c r="J1514" s="1">
        <v>4492</v>
      </c>
      <c r="K1514" s="1">
        <f>YEAR(Table_sales_pipeline[[#This Row],[close_date]])</f>
        <v>2017</v>
      </c>
      <c r="L1514" s="1" t="str">
        <f>TEXT(Table_sales_pipeline[[#This Row],[close_date]],"MMMM")</f>
        <v>December</v>
      </c>
    </row>
    <row r="1515" spans="1:12" x14ac:dyDescent="0.3">
      <c r="A1515" s="1" t="s">
        <v>8142</v>
      </c>
      <c r="B1515" s="1" t="s">
        <v>20</v>
      </c>
      <c r="C1515" s="1" t="str">
        <f>VLOOKUP($B1515,Table_sales_teams[],2,FALSE)</f>
        <v>Melvin Marxen</v>
      </c>
      <c r="D1515" s="1" t="str">
        <f>VLOOKUP($B1515,Table_sales_teams[],3,FALSE)</f>
        <v>Central</v>
      </c>
      <c r="E1515" s="1" t="s">
        <v>72</v>
      </c>
      <c r="F1515" s="1" t="s">
        <v>176</v>
      </c>
      <c r="G1515" s="1" t="s">
        <v>12</v>
      </c>
      <c r="H1515" s="2">
        <v>43073</v>
      </c>
      <c r="I1515" s="2">
        <v>43080</v>
      </c>
      <c r="J1515" s="1">
        <v>1110</v>
      </c>
      <c r="K1515" s="1">
        <f>YEAR(Table_sales_pipeline[[#This Row],[close_date]])</f>
        <v>2017</v>
      </c>
      <c r="L1515" s="1" t="str">
        <f>TEXT(Table_sales_pipeline[[#This Row],[close_date]],"MMMM")</f>
        <v>December</v>
      </c>
    </row>
    <row r="1516" spans="1:12" x14ac:dyDescent="0.3">
      <c r="A1516" s="1" t="s">
        <v>8156</v>
      </c>
      <c r="B1516" s="1" t="s">
        <v>28</v>
      </c>
      <c r="C1516" s="1" t="str">
        <f>VLOOKUP($B1516,Table_sales_teams[],2,FALSE)</f>
        <v>Cara Losch</v>
      </c>
      <c r="D1516" s="1" t="str">
        <f>VLOOKUP($B1516,Table_sales_teams[],3,FALSE)</f>
        <v>East</v>
      </c>
      <c r="E1516" s="1" t="s">
        <v>21</v>
      </c>
      <c r="F1516" s="1" t="s">
        <v>180</v>
      </c>
      <c r="G1516" s="1" t="s">
        <v>12</v>
      </c>
      <c r="H1516" s="2">
        <v>42999</v>
      </c>
      <c r="I1516" s="2">
        <v>43090</v>
      </c>
      <c r="J1516" s="1">
        <v>550</v>
      </c>
      <c r="K1516" s="1">
        <f>YEAR(Table_sales_pipeline[[#This Row],[close_date]])</f>
        <v>2017</v>
      </c>
      <c r="L1516" s="1" t="str">
        <f>TEXT(Table_sales_pipeline[[#This Row],[close_date]],"MMMM")</f>
        <v>December</v>
      </c>
    </row>
    <row r="1517" spans="1:12" x14ac:dyDescent="0.3">
      <c r="A1517" s="1" t="s">
        <v>8167</v>
      </c>
      <c r="B1517" s="1" t="s">
        <v>90</v>
      </c>
      <c r="C1517" s="1" t="str">
        <f>VLOOKUP($B1517,Table_sales_teams[],2,FALSE)</f>
        <v>Cara Losch</v>
      </c>
      <c r="D1517" s="1" t="str">
        <f>VLOOKUP($B1517,Table_sales_teams[],3,FALSE)</f>
        <v>East</v>
      </c>
      <c r="E1517" s="1" t="s">
        <v>36</v>
      </c>
      <c r="F1517" s="1" t="s">
        <v>152</v>
      </c>
      <c r="G1517" s="1" t="s">
        <v>12</v>
      </c>
      <c r="H1517" s="2">
        <v>42969</v>
      </c>
      <c r="I1517" s="2">
        <v>43091</v>
      </c>
      <c r="J1517" s="1">
        <v>2994</v>
      </c>
      <c r="K1517" s="1">
        <f>YEAR(Table_sales_pipeline[[#This Row],[close_date]])</f>
        <v>2017</v>
      </c>
      <c r="L1517" s="1" t="str">
        <f>TEXT(Table_sales_pipeline[[#This Row],[close_date]],"MMMM")</f>
        <v>December</v>
      </c>
    </row>
    <row r="1518" spans="1:12" x14ac:dyDescent="0.3">
      <c r="A1518" s="1" t="s">
        <v>8220</v>
      </c>
      <c r="B1518" s="1" t="s">
        <v>9</v>
      </c>
      <c r="C1518" s="1" t="str">
        <f>VLOOKUP($B1518,Table_sales_teams[],2,FALSE)</f>
        <v>Melvin Marxen</v>
      </c>
      <c r="D1518" s="1" t="str">
        <f>VLOOKUP($B1518,Table_sales_teams[],3,FALSE)</f>
        <v>Central</v>
      </c>
      <c r="E1518" s="1" t="s">
        <v>10</v>
      </c>
      <c r="F1518" s="1" t="s">
        <v>258</v>
      </c>
      <c r="G1518" s="1" t="s">
        <v>12</v>
      </c>
      <c r="H1518" s="2">
        <v>43009</v>
      </c>
      <c r="I1518" s="2">
        <v>43075</v>
      </c>
      <c r="J1518" s="1">
        <v>6166</v>
      </c>
      <c r="K1518" s="1">
        <f>YEAR(Table_sales_pipeline[[#This Row],[close_date]])</f>
        <v>2017</v>
      </c>
      <c r="L1518" s="1" t="str">
        <f>TEXT(Table_sales_pipeline[[#This Row],[close_date]],"MMMM")</f>
        <v>December</v>
      </c>
    </row>
    <row r="1519" spans="1:12" x14ac:dyDescent="0.3">
      <c r="A1519" s="1" t="s">
        <v>8230</v>
      </c>
      <c r="B1519" s="1" t="s">
        <v>9</v>
      </c>
      <c r="C1519" s="1" t="str">
        <f>VLOOKUP($B1519,Table_sales_teams[],2,FALSE)</f>
        <v>Melvin Marxen</v>
      </c>
      <c r="D1519" s="1" t="str">
        <f>VLOOKUP($B1519,Table_sales_teams[],3,FALSE)</f>
        <v>Central</v>
      </c>
      <c r="E1519" s="1" t="s">
        <v>36</v>
      </c>
      <c r="F1519" s="1" t="s">
        <v>18</v>
      </c>
      <c r="G1519" s="1" t="s">
        <v>23</v>
      </c>
      <c r="H1519" s="2">
        <v>43069</v>
      </c>
      <c r="I1519" s="2">
        <v>43083</v>
      </c>
      <c r="J1519" s="1">
        <v>0</v>
      </c>
      <c r="K1519" s="1">
        <f>YEAR(Table_sales_pipeline[[#This Row],[close_date]])</f>
        <v>2017</v>
      </c>
      <c r="L1519" s="1" t="str">
        <f>TEXT(Table_sales_pipeline[[#This Row],[close_date]],"MMMM")</f>
        <v>December</v>
      </c>
    </row>
    <row r="1520" spans="1:12" x14ac:dyDescent="0.3">
      <c r="A1520" s="1" t="s">
        <v>8235</v>
      </c>
      <c r="B1520" s="1" t="s">
        <v>34</v>
      </c>
      <c r="C1520" s="1" t="str">
        <f>VLOOKUP($B1520,Table_sales_teams[],2,FALSE)</f>
        <v>Summer Sewald</v>
      </c>
      <c r="D1520" s="1" t="str">
        <f>VLOOKUP($B1520,Table_sales_teams[],3,FALSE)</f>
        <v>West</v>
      </c>
      <c r="E1520" s="1" t="s">
        <v>10</v>
      </c>
      <c r="F1520" s="1" t="s">
        <v>37</v>
      </c>
      <c r="G1520" s="1" t="s">
        <v>23</v>
      </c>
      <c r="H1520" s="2">
        <v>43073</v>
      </c>
      <c r="I1520" s="2">
        <v>43089</v>
      </c>
      <c r="J1520" s="1">
        <v>0</v>
      </c>
      <c r="K1520" s="1">
        <f>YEAR(Table_sales_pipeline[[#This Row],[close_date]])</f>
        <v>2017</v>
      </c>
      <c r="L1520" s="1" t="str">
        <f>TEXT(Table_sales_pipeline[[#This Row],[close_date]],"MMMM")</f>
        <v>December</v>
      </c>
    </row>
    <row r="1521" spans="1:12" x14ac:dyDescent="0.3">
      <c r="A1521" s="1" t="s">
        <v>8237</v>
      </c>
      <c r="B1521" s="1" t="s">
        <v>34</v>
      </c>
      <c r="C1521" s="1" t="str">
        <f>VLOOKUP($B1521,Table_sales_teams[],2,FALSE)</f>
        <v>Summer Sewald</v>
      </c>
      <c r="D1521" s="1" t="str">
        <f>VLOOKUP($B1521,Table_sales_teams[],3,FALSE)</f>
        <v>West</v>
      </c>
      <c r="E1521" s="1" t="s">
        <v>72</v>
      </c>
      <c r="F1521" s="1" t="s">
        <v>252</v>
      </c>
      <c r="G1521" s="1" t="s">
        <v>12</v>
      </c>
      <c r="H1521" s="2">
        <v>43025</v>
      </c>
      <c r="I1521" s="2">
        <v>43079</v>
      </c>
      <c r="J1521" s="1">
        <v>1129</v>
      </c>
      <c r="K1521" s="1">
        <f>YEAR(Table_sales_pipeline[[#This Row],[close_date]])</f>
        <v>2017</v>
      </c>
      <c r="L1521" s="1" t="str">
        <f>TEXT(Table_sales_pipeline[[#This Row],[close_date]],"MMMM")</f>
        <v>December</v>
      </c>
    </row>
    <row r="1522" spans="1:12" x14ac:dyDescent="0.3">
      <c r="A1522" s="1" t="s">
        <v>8257</v>
      </c>
      <c r="B1522" s="1" t="s">
        <v>46</v>
      </c>
      <c r="C1522" s="1" t="str">
        <f>VLOOKUP($B1522,Table_sales_teams[],2,FALSE)</f>
        <v>Dustin Brinkmann</v>
      </c>
      <c r="D1522" s="1" t="str">
        <f>VLOOKUP($B1522,Table_sales_teams[],3,FALSE)</f>
        <v>Central</v>
      </c>
      <c r="E1522" s="1" t="s">
        <v>21</v>
      </c>
      <c r="F1522" s="1" t="s">
        <v>258</v>
      </c>
      <c r="G1522" s="1" t="s">
        <v>12</v>
      </c>
      <c r="H1522" s="2">
        <v>43004</v>
      </c>
      <c r="I1522" s="2">
        <v>43093</v>
      </c>
      <c r="J1522" s="1">
        <v>619</v>
      </c>
      <c r="K1522" s="1">
        <f>YEAR(Table_sales_pipeline[[#This Row],[close_date]])</f>
        <v>2017</v>
      </c>
      <c r="L1522" s="1" t="str">
        <f>TEXT(Table_sales_pipeline[[#This Row],[close_date]],"MMMM")</f>
        <v>December</v>
      </c>
    </row>
    <row r="1523" spans="1:12" x14ac:dyDescent="0.3">
      <c r="A1523" s="1" t="s">
        <v>8260</v>
      </c>
      <c r="B1523" s="1" t="s">
        <v>28</v>
      </c>
      <c r="C1523" s="1" t="str">
        <f>VLOOKUP($B1523,Table_sales_teams[],2,FALSE)</f>
        <v>Cara Losch</v>
      </c>
      <c r="D1523" s="1" t="str">
        <f>VLOOKUP($B1523,Table_sales_teams[],3,FALSE)</f>
        <v>East</v>
      </c>
      <c r="E1523" s="1" t="s">
        <v>10</v>
      </c>
      <c r="F1523" s="1" t="s">
        <v>67</v>
      </c>
      <c r="G1523" s="1" t="s">
        <v>12</v>
      </c>
      <c r="H1523" s="2">
        <v>43019</v>
      </c>
      <c r="I1523" s="2">
        <v>43089</v>
      </c>
      <c r="J1523" s="1">
        <v>4501</v>
      </c>
      <c r="K1523" s="1">
        <f>YEAR(Table_sales_pipeline[[#This Row],[close_date]])</f>
        <v>2017</v>
      </c>
      <c r="L1523" s="1" t="str">
        <f>TEXT(Table_sales_pipeline[[#This Row],[close_date]],"MMMM")</f>
        <v>December</v>
      </c>
    </row>
    <row r="1524" spans="1:12" x14ac:dyDescent="0.3">
      <c r="A1524" s="1" t="s">
        <v>8264</v>
      </c>
      <c r="B1524" s="1" t="s">
        <v>187</v>
      </c>
      <c r="C1524" s="1" t="str">
        <f>VLOOKUP($B1524,Table_sales_teams[],2,FALSE)</f>
        <v>Summer Sewald</v>
      </c>
      <c r="D1524" s="1" t="str">
        <f>VLOOKUP($B1524,Table_sales_teams[],3,FALSE)</f>
        <v>West</v>
      </c>
      <c r="E1524" s="1" t="s">
        <v>21</v>
      </c>
      <c r="F1524" s="1" t="s">
        <v>261</v>
      </c>
      <c r="G1524" s="1" t="s">
        <v>12</v>
      </c>
      <c r="H1524" s="2">
        <v>42941</v>
      </c>
      <c r="I1524" s="2">
        <v>43071</v>
      </c>
      <c r="J1524" s="1">
        <v>508</v>
      </c>
      <c r="K1524" s="1">
        <f>YEAR(Table_sales_pipeline[[#This Row],[close_date]])</f>
        <v>2017</v>
      </c>
      <c r="L1524" s="1" t="str">
        <f>TEXT(Table_sales_pipeline[[#This Row],[close_date]],"MMMM")</f>
        <v>December</v>
      </c>
    </row>
    <row r="1525" spans="1:12" x14ac:dyDescent="0.3">
      <c r="A1525" s="1" t="s">
        <v>8268</v>
      </c>
      <c r="B1525" s="1" t="s">
        <v>28</v>
      </c>
      <c r="C1525" s="1" t="str">
        <f>VLOOKUP($B1525,Table_sales_teams[],2,FALSE)</f>
        <v>Cara Losch</v>
      </c>
      <c r="D1525" s="1" t="str">
        <f>VLOOKUP($B1525,Table_sales_teams[],3,FALSE)</f>
        <v>East</v>
      </c>
      <c r="E1525" s="1" t="s">
        <v>15</v>
      </c>
      <c r="F1525" s="1" t="s">
        <v>180</v>
      </c>
      <c r="G1525" s="1" t="s">
        <v>12</v>
      </c>
      <c r="H1525" s="2">
        <v>42953</v>
      </c>
      <c r="I1525" s="2">
        <v>43070</v>
      </c>
      <c r="J1525" s="1">
        <v>59</v>
      </c>
      <c r="K1525" s="1">
        <f>YEAR(Table_sales_pipeline[[#This Row],[close_date]])</f>
        <v>2017</v>
      </c>
      <c r="L1525" s="1" t="str">
        <f>TEXT(Table_sales_pipeline[[#This Row],[close_date]],"MMMM")</f>
        <v>December</v>
      </c>
    </row>
    <row r="1526" spans="1:12" x14ac:dyDescent="0.3">
      <c r="A1526" s="1" t="s">
        <v>8335</v>
      </c>
      <c r="B1526" s="1" t="s">
        <v>20</v>
      </c>
      <c r="C1526" s="1" t="str">
        <f>VLOOKUP($B1526,Table_sales_teams[],2,FALSE)</f>
        <v>Melvin Marxen</v>
      </c>
      <c r="D1526" s="1" t="str">
        <f>VLOOKUP($B1526,Table_sales_teams[],3,FALSE)</f>
        <v>Central</v>
      </c>
      <c r="E1526" s="1" t="s">
        <v>21</v>
      </c>
      <c r="F1526" s="1" t="s">
        <v>112</v>
      </c>
      <c r="G1526" s="1" t="s">
        <v>12</v>
      </c>
      <c r="H1526" s="2">
        <v>43005</v>
      </c>
      <c r="I1526" s="2">
        <v>43077</v>
      </c>
      <c r="J1526" s="1">
        <v>540</v>
      </c>
      <c r="K1526" s="1">
        <f>YEAR(Table_sales_pipeline[[#This Row],[close_date]])</f>
        <v>2017</v>
      </c>
      <c r="L1526" s="1" t="str">
        <f>TEXT(Table_sales_pipeline[[#This Row],[close_date]],"MMMM")</f>
        <v>December</v>
      </c>
    </row>
    <row r="1527" spans="1:12" x14ac:dyDescent="0.3">
      <c r="A1527" s="1" t="s">
        <v>2897</v>
      </c>
      <c r="B1527" s="1" t="s">
        <v>20</v>
      </c>
      <c r="C1527" s="1" t="str">
        <f>VLOOKUP($B1527,Table_sales_teams[],2,FALSE)</f>
        <v>Melvin Marxen</v>
      </c>
      <c r="D1527" s="1" t="str">
        <f>VLOOKUP($B1527,Table_sales_teams[],3,FALSE)</f>
        <v>Central</v>
      </c>
      <c r="E1527" s="1" t="s">
        <v>21</v>
      </c>
      <c r="F1527" s="1" t="s">
        <v>52</v>
      </c>
      <c r="G1527" s="1" t="s">
        <v>12</v>
      </c>
      <c r="H1527" s="2">
        <v>42982</v>
      </c>
      <c r="I1527" s="2">
        <v>43083</v>
      </c>
      <c r="J1527" s="1">
        <v>640</v>
      </c>
      <c r="K1527" s="1">
        <f>YEAR(Table_sales_pipeline[[#This Row],[close_date]])</f>
        <v>2017</v>
      </c>
      <c r="L1527" s="1" t="str">
        <f>TEXT(Table_sales_pipeline[[#This Row],[close_date]],"MMMM")</f>
        <v>December</v>
      </c>
    </row>
    <row r="1528" spans="1:12" x14ac:dyDescent="0.3">
      <c r="A1528" s="1" t="s">
        <v>8350</v>
      </c>
      <c r="B1528" s="1" t="s">
        <v>146</v>
      </c>
      <c r="C1528" s="1" t="str">
        <f>VLOOKUP($B1528,Table_sales_teams[],2,FALSE)</f>
        <v>Rocco Neubert</v>
      </c>
      <c r="D1528" s="1" t="str">
        <f>VLOOKUP($B1528,Table_sales_teams[],3,FALSE)</f>
        <v>East</v>
      </c>
      <c r="E1528" s="1" t="s">
        <v>43</v>
      </c>
      <c r="F1528" s="1" t="s">
        <v>233</v>
      </c>
      <c r="G1528" s="1" t="s">
        <v>12</v>
      </c>
      <c r="H1528" s="2">
        <v>42976</v>
      </c>
      <c r="I1528" s="2">
        <v>43094</v>
      </c>
      <c r="J1528" s="1">
        <v>5790</v>
      </c>
      <c r="K1528" s="1">
        <f>YEAR(Table_sales_pipeline[[#This Row],[close_date]])</f>
        <v>2017</v>
      </c>
      <c r="L1528" s="1" t="str">
        <f>TEXT(Table_sales_pipeline[[#This Row],[close_date]],"MMMM")</f>
        <v>December</v>
      </c>
    </row>
    <row r="1529" spans="1:12" x14ac:dyDescent="0.3">
      <c r="A1529" s="1" t="s">
        <v>8372</v>
      </c>
      <c r="B1529" s="1" t="s">
        <v>86</v>
      </c>
      <c r="C1529" s="1" t="str">
        <f>VLOOKUP($B1529,Table_sales_teams[],2,FALSE)</f>
        <v>Celia Rouche</v>
      </c>
      <c r="D1529" s="1" t="str">
        <f>VLOOKUP($B1529,Table_sales_teams[],3,FALSE)</f>
        <v>West</v>
      </c>
      <c r="E1529" s="1" t="s">
        <v>21</v>
      </c>
      <c r="F1529" s="1" t="s">
        <v>37</v>
      </c>
      <c r="G1529" s="1" t="s">
        <v>12</v>
      </c>
      <c r="H1529" s="2">
        <v>43006</v>
      </c>
      <c r="I1529" s="2">
        <v>43092</v>
      </c>
      <c r="J1529" s="1">
        <v>498</v>
      </c>
      <c r="K1529" s="1">
        <f>YEAR(Table_sales_pipeline[[#This Row],[close_date]])</f>
        <v>2017</v>
      </c>
      <c r="L1529" s="1" t="str">
        <f>TEXT(Table_sales_pipeline[[#This Row],[close_date]],"MMMM")</f>
        <v>December</v>
      </c>
    </row>
    <row r="1530" spans="1:12" x14ac:dyDescent="0.3">
      <c r="A1530" s="1" t="s">
        <v>8376</v>
      </c>
      <c r="B1530" s="1" t="s">
        <v>31</v>
      </c>
      <c r="C1530" s="1" t="str">
        <f>VLOOKUP($B1530,Table_sales_teams[],2,FALSE)</f>
        <v>Cara Losch</v>
      </c>
      <c r="D1530" s="1" t="str">
        <f>VLOOKUP($B1530,Table_sales_teams[],3,FALSE)</f>
        <v>East</v>
      </c>
      <c r="E1530" s="1" t="s">
        <v>10</v>
      </c>
      <c r="F1530" s="1" t="s">
        <v>419</v>
      </c>
      <c r="G1530" s="1" t="s">
        <v>23</v>
      </c>
      <c r="H1530" s="2">
        <v>42987</v>
      </c>
      <c r="I1530" s="2">
        <v>43088</v>
      </c>
      <c r="J1530" s="1">
        <v>0</v>
      </c>
      <c r="K1530" s="1">
        <f>YEAR(Table_sales_pipeline[[#This Row],[close_date]])</f>
        <v>2017</v>
      </c>
      <c r="L1530" s="1" t="str">
        <f>TEXT(Table_sales_pipeline[[#This Row],[close_date]],"MMMM")</f>
        <v>December</v>
      </c>
    </row>
    <row r="1531" spans="1:12" x14ac:dyDescent="0.3">
      <c r="A1531" s="1" t="s">
        <v>8393</v>
      </c>
      <c r="B1531" s="1" t="s">
        <v>14</v>
      </c>
      <c r="C1531" s="1" t="str">
        <f>VLOOKUP($B1531,Table_sales_teams[],2,FALSE)</f>
        <v>Dustin Brinkmann</v>
      </c>
      <c r="D1531" s="1" t="str">
        <f>VLOOKUP($B1531,Table_sales_teams[],3,FALSE)</f>
        <v>Central</v>
      </c>
      <c r="E1531" s="1" t="s">
        <v>21</v>
      </c>
      <c r="F1531" s="1" t="s">
        <v>159</v>
      </c>
      <c r="G1531" s="1" t="s">
        <v>12</v>
      </c>
      <c r="H1531" s="2">
        <v>43005</v>
      </c>
      <c r="I1531" s="2">
        <v>43095</v>
      </c>
      <c r="J1531" s="1">
        <v>543</v>
      </c>
      <c r="K1531" s="1">
        <f>YEAR(Table_sales_pipeline[[#This Row],[close_date]])</f>
        <v>2017</v>
      </c>
      <c r="L1531" s="1" t="str">
        <f>TEXT(Table_sales_pipeline[[#This Row],[close_date]],"MMMM")</f>
        <v>December</v>
      </c>
    </row>
    <row r="1532" spans="1:12" x14ac:dyDescent="0.3">
      <c r="A1532" s="1" t="s">
        <v>8397</v>
      </c>
      <c r="B1532" s="1" t="s">
        <v>84</v>
      </c>
      <c r="C1532" s="1" t="str">
        <f>VLOOKUP($B1532,Table_sales_teams[],2,FALSE)</f>
        <v>Melvin Marxen</v>
      </c>
      <c r="D1532" s="1" t="str">
        <f>VLOOKUP($B1532,Table_sales_teams[],3,FALSE)</f>
        <v>Central</v>
      </c>
      <c r="E1532" s="1" t="s">
        <v>21</v>
      </c>
      <c r="F1532" s="1" t="s">
        <v>11</v>
      </c>
      <c r="G1532" s="1" t="s">
        <v>12</v>
      </c>
      <c r="H1532" s="2">
        <v>42968</v>
      </c>
      <c r="I1532" s="2">
        <v>43099</v>
      </c>
      <c r="J1532" s="1">
        <v>611</v>
      </c>
      <c r="K1532" s="1">
        <f>YEAR(Table_sales_pipeline[[#This Row],[close_date]])</f>
        <v>2017</v>
      </c>
      <c r="L1532" s="1" t="str">
        <f>TEXT(Table_sales_pipeline[[#This Row],[close_date]],"MMMM")</f>
        <v>December</v>
      </c>
    </row>
    <row r="1533" spans="1:12" x14ac:dyDescent="0.3">
      <c r="A1533" s="1" t="s">
        <v>8405</v>
      </c>
      <c r="B1533" s="1" t="s">
        <v>101</v>
      </c>
      <c r="C1533" s="1" t="str">
        <f>VLOOKUP($B1533,Table_sales_teams[],2,FALSE)</f>
        <v>Dustin Brinkmann</v>
      </c>
      <c r="D1533" s="1" t="str">
        <f>VLOOKUP($B1533,Table_sales_teams[],3,FALSE)</f>
        <v>Central</v>
      </c>
      <c r="E1533" s="1" t="s">
        <v>15</v>
      </c>
      <c r="F1533" s="1" t="s">
        <v>193</v>
      </c>
      <c r="G1533" s="1" t="s">
        <v>12</v>
      </c>
      <c r="H1533" s="2">
        <v>42987</v>
      </c>
      <c r="I1533" s="2">
        <v>43100</v>
      </c>
      <c r="J1533" s="1">
        <v>57</v>
      </c>
      <c r="K1533" s="1">
        <f>YEAR(Table_sales_pipeline[[#This Row],[close_date]])</f>
        <v>2017</v>
      </c>
      <c r="L1533" s="1" t="str">
        <f>TEXT(Table_sales_pipeline[[#This Row],[close_date]],"MMMM")</f>
        <v>December</v>
      </c>
    </row>
    <row r="1534" spans="1:12" x14ac:dyDescent="0.3">
      <c r="A1534" s="1" t="s">
        <v>8421</v>
      </c>
      <c r="B1534" s="1" t="s">
        <v>9</v>
      </c>
      <c r="C1534" s="1" t="str">
        <f>VLOOKUP($B1534,Table_sales_teams[],2,FALSE)</f>
        <v>Melvin Marxen</v>
      </c>
      <c r="D1534" s="1" t="str">
        <f>VLOOKUP($B1534,Table_sales_teams[],3,FALSE)</f>
        <v>Central</v>
      </c>
      <c r="E1534" s="1" t="s">
        <v>10</v>
      </c>
      <c r="F1534" s="1" t="s">
        <v>296</v>
      </c>
      <c r="G1534" s="1" t="s">
        <v>12</v>
      </c>
      <c r="H1534" s="2">
        <v>42979</v>
      </c>
      <c r="I1534" s="2">
        <v>43073</v>
      </c>
      <c r="J1534" s="1">
        <v>4819</v>
      </c>
      <c r="K1534" s="1">
        <f>YEAR(Table_sales_pipeline[[#This Row],[close_date]])</f>
        <v>2017</v>
      </c>
      <c r="L1534" s="1" t="str">
        <f>TEXT(Table_sales_pipeline[[#This Row],[close_date]],"MMMM")</f>
        <v>December</v>
      </c>
    </row>
    <row r="1535" spans="1:12" x14ac:dyDescent="0.3">
      <c r="A1535" s="1" t="s">
        <v>2994</v>
      </c>
      <c r="B1535" s="1" t="s">
        <v>97</v>
      </c>
      <c r="C1535" s="1" t="str">
        <f>VLOOKUP($B1535,Table_sales_teams[],2,FALSE)</f>
        <v>Celia Rouche</v>
      </c>
      <c r="D1535" s="1" t="str">
        <f>VLOOKUP($B1535,Table_sales_teams[],3,FALSE)</f>
        <v>West</v>
      </c>
      <c r="E1535" s="1" t="s">
        <v>15</v>
      </c>
      <c r="F1535" s="1" t="s">
        <v>470</v>
      </c>
      <c r="G1535" s="1" t="s">
        <v>12</v>
      </c>
      <c r="H1535" s="2">
        <v>43015</v>
      </c>
      <c r="I1535" s="2">
        <v>43082</v>
      </c>
      <c r="J1535" s="1">
        <v>53</v>
      </c>
      <c r="K1535" s="1">
        <f>YEAR(Table_sales_pipeline[[#This Row],[close_date]])</f>
        <v>2017</v>
      </c>
      <c r="L1535" s="1" t="str">
        <f>TEXT(Table_sales_pipeline[[#This Row],[close_date]],"MMMM")</f>
        <v>December</v>
      </c>
    </row>
    <row r="1536" spans="1:12" x14ac:dyDescent="0.3">
      <c r="A1536" s="1" t="s">
        <v>8448</v>
      </c>
      <c r="B1536" s="1" t="s">
        <v>75</v>
      </c>
      <c r="C1536" s="1" t="str">
        <f>VLOOKUP($B1536,Table_sales_teams[],2,FALSE)</f>
        <v>Rocco Neubert</v>
      </c>
      <c r="D1536" s="1" t="str">
        <f>VLOOKUP($B1536,Table_sales_teams[],3,FALSE)</f>
        <v>East</v>
      </c>
      <c r="E1536" s="1" t="s">
        <v>10</v>
      </c>
      <c r="F1536" s="1" t="s">
        <v>32</v>
      </c>
      <c r="G1536" s="1" t="s">
        <v>23</v>
      </c>
      <c r="H1536" s="2">
        <v>43009</v>
      </c>
      <c r="I1536" s="2">
        <v>43070</v>
      </c>
      <c r="J1536" s="1">
        <v>0</v>
      </c>
      <c r="K1536" s="1">
        <f>YEAR(Table_sales_pipeline[[#This Row],[close_date]])</f>
        <v>2017</v>
      </c>
      <c r="L1536" s="1" t="str">
        <f>TEXT(Table_sales_pipeline[[#This Row],[close_date]],"MMMM")</f>
        <v>December</v>
      </c>
    </row>
    <row r="1537" spans="1:12" x14ac:dyDescent="0.3">
      <c r="A1537" s="1" t="s">
        <v>8455</v>
      </c>
      <c r="B1537" s="1" t="s">
        <v>146</v>
      </c>
      <c r="C1537" s="1" t="str">
        <f>VLOOKUP($B1537,Table_sales_teams[],2,FALSE)</f>
        <v>Rocco Neubert</v>
      </c>
      <c r="D1537" s="1" t="str">
        <f>VLOOKUP($B1537,Table_sales_teams[],3,FALSE)</f>
        <v>East</v>
      </c>
      <c r="E1537" s="1" t="s">
        <v>10</v>
      </c>
      <c r="F1537" s="1" t="s">
        <v>152</v>
      </c>
      <c r="G1537" s="1" t="s">
        <v>12</v>
      </c>
      <c r="H1537" s="2">
        <v>42999</v>
      </c>
      <c r="I1537" s="2">
        <v>43091</v>
      </c>
      <c r="J1537" s="1">
        <v>5600</v>
      </c>
      <c r="K1537" s="1">
        <f>YEAR(Table_sales_pipeline[[#This Row],[close_date]])</f>
        <v>2017</v>
      </c>
      <c r="L1537" s="1" t="str">
        <f>TEXT(Table_sales_pipeline[[#This Row],[close_date]],"MMMM")</f>
        <v>December</v>
      </c>
    </row>
    <row r="1538" spans="1:12" x14ac:dyDescent="0.3">
      <c r="A1538" s="1" t="s">
        <v>8461</v>
      </c>
      <c r="B1538" s="1" t="s">
        <v>86</v>
      </c>
      <c r="C1538" s="1" t="str">
        <f>VLOOKUP($B1538,Table_sales_teams[],2,FALSE)</f>
        <v>Celia Rouche</v>
      </c>
      <c r="D1538" s="1" t="str">
        <f>VLOOKUP($B1538,Table_sales_teams[],3,FALSE)</f>
        <v>West</v>
      </c>
      <c r="E1538" s="1" t="s">
        <v>15</v>
      </c>
      <c r="F1538" s="1" t="s">
        <v>715</v>
      </c>
      <c r="G1538" s="1" t="s">
        <v>12</v>
      </c>
      <c r="H1538" s="2">
        <v>42998</v>
      </c>
      <c r="I1538" s="2">
        <v>43084</v>
      </c>
      <c r="J1538" s="1">
        <v>54</v>
      </c>
      <c r="K1538" s="1">
        <f>YEAR(Table_sales_pipeline[[#This Row],[close_date]])</f>
        <v>2017</v>
      </c>
      <c r="L1538" s="1" t="str">
        <f>TEXT(Table_sales_pipeline[[#This Row],[close_date]],"MMMM")</f>
        <v>December</v>
      </c>
    </row>
    <row r="1539" spans="1:12" x14ac:dyDescent="0.3">
      <c r="A1539" s="1" t="s">
        <v>8467</v>
      </c>
      <c r="B1539" s="1" t="s">
        <v>71</v>
      </c>
      <c r="C1539" s="1" t="str">
        <f>VLOOKUP($B1539,Table_sales_teams[],2,FALSE)</f>
        <v>Celia Rouche</v>
      </c>
      <c r="D1539" s="1" t="str">
        <f>VLOOKUP($B1539,Table_sales_teams[],3,FALSE)</f>
        <v>West</v>
      </c>
      <c r="E1539" s="1" t="s">
        <v>36</v>
      </c>
      <c r="F1539" s="1" t="s">
        <v>159</v>
      </c>
      <c r="G1539" s="1" t="s">
        <v>12</v>
      </c>
      <c r="H1539" s="2">
        <v>42976</v>
      </c>
      <c r="I1539" s="2">
        <v>43100</v>
      </c>
      <c r="J1539" s="1">
        <v>3064</v>
      </c>
      <c r="K1539" s="1">
        <f>YEAR(Table_sales_pipeline[[#This Row],[close_date]])</f>
        <v>2017</v>
      </c>
      <c r="L1539" s="1" t="str">
        <f>TEXT(Table_sales_pipeline[[#This Row],[close_date]],"MMMM")</f>
        <v>December</v>
      </c>
    </row>
    <row r="1540" spans="1:12" x14ac:dyDescent="0.3">
      <c r="A1540" s="1" t="s">
        <v>8524</v>
      </c>
      <c r="B1540" s="1" t="s">
        <v>49</v>
      </c>
      <c r="C1540" s="1" t="str">
        <f>VLOOKUP($B1540,Table_sales_teams[],2,FALSE)</f>
        <v>Summer Sewald</v>
      </c>
      <c r="D1540" s="1" t="str">
        <f>VLOOKUP($B1540,Table_sales_teams[],3,FALSE)</f>
        <v>West</v>
      </c>
      <c r="E1540" s="1" t="s">
        <v>72</v>
      </c>
      <c r="F1540" s="1" t="s">
        <v>212</v>
      </c>
      <c r="G1540" s="1" t="s">
        <v>12</v>
      </c>
      <c r="H1540" s="2">
        <v>42986</v>
      </c>
      <c r="I1540" s="2">
        <v>43077</v>
      </c>
      <c r="J1540" s="1">
        <v>1171</v>
      </c>
      <c r="K1540" s="1">
        <f>YEAR(Table_sales_pipeline[[#This Row],[close_date]])</f>
        <v>2017</v>
      </c>
      <c r="L1540" s="1" t="str">
        <f>TEXT(Table_sales_pipeline[[#This Row],[close_date]],"MMMM")</f>
        <v>December</v>
      </c>
    </row>
    <row r="1541" spans="1:12" x14ac:dyDescent="0.3">
      <c r="A1541" s="1" t="s">
        <v>3101</v>
      </c>
      <c r="B1541" s="1" t="s">
        <v>14</v>
      </c>
      <c r="C1541" s="1" t="str">
        <f>VLOOKUP($B1541,Table_sales_teams[],2,FALSE)</f>
        <v>Dustin Brinkmann</v>
      </c>
      <c r="D1541" s="1" t="str">
        <f>VLOOKUP($B1541,Table_sales_teams[],3,FALSE)</f>
        <v>Central</v>
      </c>
      <c r="E1541" s="1" t="s">
        <v>15</v>
      </c>
      <c r="F1541" s="1" t="s">
        <v>134</v>
      </c>
      <c r="G1541" s="1" t="s">
        <v>12</v>
      </c>
      <c r="H1541" s="2">
        <v>42994</v>
      </c>
      <c r="I1541" s="2">
        <v>43076</v>
      </c>
      <c r="J1541" s="1">
        <v>65</v>
      </c>
      <c r="K1541" s="1">
        <f>YEAR(Table_sales_pipeline[[#This Row],[close_date]])</f>
        <v>2017</v>
      </c>
      <c r="L1541" s="1" t="str">
        <f>TEXT(Table_sales_pipeline[[#This Row],[close_date]],"MMMM")</f>
        <v>December</v>
      </c>
    </row>
    <row r="1542" spans="1:12" x14ac:dyDescent="0.3">
      <c r="A1542" s="1" t="s">
        <v>8532</v>
      </c>
      <c r="B1542" s="1" t="s">
        <v>216</v>
      </c>
      <c r="C1542" s="1" t="str">
        <f>VLOOKUP($B1542,Table_sales_teams[],2,FALSE)</f>
        <v>Celia Rouche</v>
      </c>
      <c r="D1542" s="1" t="str">
        <f>VLOOKUP($B1542,Table_sales_teams[],3,FALSE)</f>
        <v>West</v>
      </c>
      <c r="E1542" s="1" t="s">
        <v>10</v>
      </c>
      <c r="F1542" s="1" t="s">
        <v>92</v>
      </c>
      <c r="G1542" s="1" t="s">
        <v>12</v>
      </c>
      <c r="H1542" s="2">
        <v>42994</v>
      </c>
      <c r="I1542" s="2">
        <v>43077</v>
      </c>
      <c r="J1542" s="1">
        <v>4614</v>
      </c>
      <c r="K1542" s="1">
        <f>YEAR(Table_sales_pipeline[[#This Row],[close_date]])</f>
        <v>2017</v>
      </c>
      <c r="L1542" s="1" t="str">
        <f>TEXT(Table_sales_pipeline[[#This Row],[close_date]],"MMMM")</f>
        <v>December</v>
      </c>
    </row>
    <row r="1543" spans="1:12" x14ac:dyDescent="0.3">
      <c r="A1543" s="1" t="s">
        <v>8544</v>
      </c>
      <c r="B1543" s="1" t="s">
        <v>14</v>
      </c>
      <c r="C1543" s="1" t="str">
        <f>VLOOKUP($B1543,Table_sales_teams[],2,FALSE)</f>
        <v>Dustin Brinkmann</v>
      </c>
      <c r="D1543" s="1" t="str">
        <f>VLOOKUP($B1543,Table_sales_teams[],3,FALSE)</f>
        <v>Central</v>
      </c>
      <c r="E1543" s="1" t="s">
        <v>43</v>
      </c>
      <c r="F1543" s="1" t="s">
        <v>239</v>
      </c>
      <c r="G1543" s="1" t="s">
        <v>12</v>
      </c>
      <c r="H1543" s="2">
        <v>43016</v>
      </c>
      <c r="I1543" s="2">
        <v>43099</v>
      </c>
      <c r="J1543" s="1">
        <v>6038</v>
      </c>
      <c r="K1543" s="1">
        <f>YEAR(Table_sales_pipeline[[#This Row],[close_date]])</f>
        <v>2017</v>
      </c>
      <c r="L1543" s="1" t="str">
        <f>TEXT(Table_sales_pipeline[[#This Row],[close_date]],"MMMM")</f>
        <v>December</v>
      </c>
    </row>
    <row r="1544" spans="1:12" x14ac:dyDescent="0.3">
      <c r="A1544" s="1" t="s">
        <v>8565</v>
      </c>
      <c r="B1544" s="1" t="s">
        <v>97</v>
      </c>
      <c r="C1544" s="1" t="str">
        <f>VLOOKUP($B1544,Table_sales_teams[],2,FALSE)</f>
        <v>Celia Rouche</v>
      </c>
      <c r="D1544" s="1" t="str">
        <f>VLOOKUP($B1544,Table_sales_teams[],3,FALSE)</f>
        <v>West</v>
      </c>
      <c r="E1544" s="1" t="s">
        <v>15</v>
      </c>
      <c r="F1544" s="1" t="s">
        <v>125</v>
      </c>
      <c r="G1544" s="1" t="s">
        <v>23</v>
      </c>
      <c r="H1544" s="2">
        <v>43074</v>
      </c>
      <c r="I1544" s="2">
        <v>43088</v>
      </c>
      <c r="J1544" s="1">
        <v>0</v>
      </c>
      <c r="K1544" s="1">
        <f>YEAR(Table_sales_pipeline[[#This Row],[close_date]])</f>
        <v>2017</v>
      </c>
      <c r="L1544" s="1" t="str">
        <f>TEXT(Table_sales_pipeline[[#This Row],[close_date]],"MMMM")</f>
        <v>December</v>
      </c>
    </row>
    <row r="1545" spans="1:12" x14ac:dyDescent="0.3">
      <c r="A1545" s="1" t="s">
        <v>8569</v>
      </c>
      <c r="B1545" s="1" t="s">
        <v>97</v>
      </c>
      <c r="C1545" s="1" t="str">
        <f>VLOOKUP($B1545,Table_sales_teams[],2,FALSE)</f>
        <v>Celia Rouche</v>
      </c>
      <c r="D1545" s="1" t="str">
        <f>VLOOKUP($B1545,Table_sales_teams[],3,FALSE)</f>
        <v>West</v>
      </c>
      <c r="E1545" s="1" t="s">
        <v>21</v>
      </c>
      <c r="F1545" s="1" t="s">
        <v>73</v>
      </c>
      <c r="G1545" s="1" t="s">
        <v>12</v>
      </c>
      <c r="H1545" s="2">
        <v>43015</v>
      </c>
      <c r="I1545" s="2">
        <v>43099</v>
      </c>
      <c r="J1545" s="1">
        <v>464</v>
      </c>
      <c r="K1545" s="1">
        <f>YEAR(Table_sales_pipeline[[#This Row],[close_date]])</f>
        <v>2017</v>
      </c>
      <c r="L1545" s="1" t="str">
        <f>TEXT(Table_sales_pipeline[[#This Row],[close_date]],"MMMM")</f>
        <v>December</v>
      </c>
    </row>
    <row r="1546" spans="1:12" x14ac:dyDescent="0.3">
      <c r="A1546" s="1" t="s">
        <v>8594</v>
      </c>
      <c r="B1546" s="1" t="s">
        <v>25</v>
      </c>
      <c r="C1546" s="1" t="str">
        <f>VLOOKUP($B1546,Table_sales_teams[],2,FALSE)</f>
        <v>Summer Sewald</v>
      </c>
      <c r="D1546" s="1" t="str">
        <f>VLOOKUP($B1546,Table_sales_teams[],3,FALSE)</f>
        <v>West</v>
      </c>
      <c r="E1546" s="1" t="s">
        <v>43</v>
      </c>
      <c r="F1546" s="1" t="s">
        <v>212</v>
      </c>
      <c r="G1546" s="1" t="s">
        <v>12</v>
      </c>
      <c r="H1546" s="2">
        <v>43012</v>
      </c>
      <c r="I1546" s="2">
        <v>43074</v>
      </c>
      <c r="J1546" s="1">
        <v>4527</v>
      </c>
      <c r="K1546" s="1">
        <f>YEAR(Table_sales_pipeline[[#This Row],[close_date]])</f>
        <v>2017</v>
      </c>
      <c r="L1546" s="1" t="str">
        <f>TEXT(Table_sales_pipeline[[#This Row],[close_date]],"MMMM")</f>
        <v>December</v>
      </c>
    </row>
    <row r="1547" spans="1:12" x14ac:dyDescent="0.3">
      <c r="A1547" s="1" t="s">
        <v>8608</v>
      </c>
      <c r="B1547" s="1" t="s">
        <v>216</v>
      </c>
      <c r="C1547" s="1" t="str">
        <f>VLOOKUP($B1547,Table_sales_teams[],2,FALSE)</f>
        <v>Celia Rouche</v>
      </c>
      <c r="D1547" s="1" t="str">
        <f>VLOOKUP($B1547,Table_sales_teams[],3,FALSE)</f>
        <v>West</v>
      </c>
      <c r="E1547" s="1" t="s">
        <v>15</v>
      </c>
      <c r="F1547" s="1" t="s">
        <v>127</v>
      </c>
      <c r="G1547" s="1" t="s">
        <v>12</v>
      </c>
      <c r="H1547" s="2">
        <v>43086</v>
      </c>
      <c r="I1547" s="2">
        <v>43094</v>
      </c>
      <c r="J1547" s="1">
        <v>49</v>
      </c>
      <c r="K1547" s="1">
        <f>YEAR(Table_sales_pipeline[[#This Row],[close_date]])</f>
        <v>2017</v>
      </c>
      <c r="L1547" s="1" t="str">
        <f>TEXT(Table_sales_pipeline[[#This Row],[close_date]],"MMMM")</f>
        <v>December</v>
      </c>
    </row>
    <row r="1548" spans="1:12" x14ac:dyDescent="0.3">
      <c r="A1548" s="1" t="s">
        <v>8615</v>
      </c>
      <c r="B1548" s="1" t="s">
        <v>97</v>
      </c>
      <c r="C1548" s="1" t="str">
        <f>VLOOKUP($B1548,Table_sales_teams[],2,FALSE)</f>
        <v>Celia Rouche</v>
      </c>
      <c r="D1548" s="1" t="str">
        <f>VLOOKUP($B1548,Table_sales_teams[],3,FALSE)</f>
        <v>West</v>
      </c>
      <c r="E1548" s="1" t="s">
        <v>43</v>
      </c>
      <c r="F1548" s="1" t="s">
        <v>64</v>
      </c>
      <c r="G1548" s="1" t="s">
        <v>23</v>
      </c>
      <c r="H1548" s="2">
        <v>42994</v>
      </c>
      <c r="I1548" s="2">
        <v>43078</v>
      </c>
      <c r="J1548" s="1">
        <v>0</v>
      </c>
      <c r="K1548" s="1">
        <f>YEAR(Table_sales_pipeline[[#This Row],[close_date]])</f>
        <v>2017</v>
      </c>
      <c r="L1548" s="1" t="str">
        <f>TEXT(Table_sales_pipeline[[#This Row],[close_date]],"MMMM")</f>
        <v>December</v>
      </c>
    </row>
    <row r="1549" spans="1:12" x14ac:dyDescent="0.3">
      <c r="A1549" s="1" t="s">
        <v>8623</v>
      </c>
      <c r="B1549" s="1" t="s">
        <v>84</v>
      </c>
      <c r="C1549" s="1" t="str">
        <f>VLOOKUP($B1549,Table_sales_teams[],2,FALSE)</f>
        <v>Melvin Marxen</v>
      </c>
      <c r="D1549" s="1" t="str">
        <f>VLOOKUP($B1549,Table_sales_teams[],3,FALSE)</f>
        <v>Central</v>
      </c>
      <c r="E1549" s="1" t="s">
        <v>72</v>
      </c>
      <c r="F1549" s="1" t="s">
        <v>131</v>
      </c>
      <c r="G1549" s="1" t="s">
        <v>23</v>
      </c>
      <c r="H1549" s="2">
        <v>43010</v>
      </c>
      <c r="I1549" s="2">
        <v>43086</v>
      </c>
      <c r="J1549" s="1">
        <v>0</v>
      </c>
      <c r="K1549" s="1">
        <f>YEAR(Table_sales_pipeline[[#This Row],[close_date]])</f>
        <v>2017</v>
      </c>
      <c r="L1549" s="1" t="str">
        <f>TEXT(Table_sales_pipeline[[#This Row],[close_date]],"MMMM")</f>
        <v>December</v>
      </c>
    </row>
    <row r="1550" spans="1:12" x14ac:dyDescent="0.3">
      <c r="A1550" s="1" t="s">
        <v>8644</v>
      </c>
      <c r="B1550" s="1" t="s">
        <v>143</v>
      </c>
      <c r="C1550" s="1" t="str">
        <f>VLOOKUP($B1550,Table_sales_teams[],2,FALSE)</f>
        <v>Dustin Brinkmann</v>
      </c>
      <c r="D1550" s="1" t="str">
        <f>VLOOKUP($B1550,Table_sales_teams[],3,FALSE)</f>
        <v>Central</v>
      </c>
      <c r="E1550" s="1" t="s">
        <v>36</v>
      </c>
      <c r="F1550" s="1" t="s">
        <v>258</v>
      </c>
      <c r="G1550" s="1" t="s">
        <v>12</v>
      </c>
      <c r="H1550" s="2">
        <v>42988</v>
      </c>
      <c r="I1550" s="2">
        <v>43094</v>
      </c>
      <c r="J1550" s="1">
        <v>3748</v>
      </c>
      <c r="K1550" s="1">
        <f>YEAR(Table_sales_pipeline[[#This Row],[close_date]])</f>
        <v>2017</v>
      </c>
      <c r="L1550" s="1" t="str">
        <f>TEXT(Table_sales_pipeline[[#This Row],[close_date]],"MMMM")</f>
        <v>December</v>
      </c>
    </row>
    <row r="1551" spans="1:12" x14ac:dyDescent="0.3">
      <c r="A1551" s="1" t="s">
        <v>8646</v>
      </c>
      <c r="B1551" s="1" t="s">
        <v>242</v>
      </c>
      <c r="C1551" s="1" t="str">
        <f>VLOOKUP($B1551,Table_sales_teams[],2,FALSE)</f>
        <v>Summer Sewald</v>
      </c>
      <c r="D1551" s="1" t="str">
        <f>VLOOKUP($B1551,Table_sales_teams[],3,FALSE)</f>
        <v>West</v>
      </c>
      <c r="E1551" s="1" t="s">
        <v>10</v>
      </c>
      <c r="F1551" s="1" t="s">
        <v>164</v>
      </c>
      <c r="G1551" s="1" t="s">
        <v>12</v>
      </c>
      <c r="H1551" s="2">
        <v>43012</v>
      </c>
      <c r="I1551" s="2">
        <v>43089</v>
      </c>
      <c r="J1551" s="1">
        <v>5026</v>
      </c>
      <c r="K1551" s="1">
        <f>YEAR(Table_sales_pipeline[[#This Row],[close_date]])</f>
        <v>2017</v>
      </c>
      <c r="L1551" s="1" t="str">
        <f>TEXT(Table_sales_pipeline[[#This Row],[close_date]],"MMMM")</f>
        <v>December</v>
      </c>
    </row>
    <row r="1552" spans="1:12" x14ac:dyDescent="0.3">
      <c r="A1552" s="1" t="s">
        <v>8658</v>
      </c>
      <c r="B1552" s="1" t="s">
        <v>242</v>
      </c>
      <c r="C1552" s="1" t="str">
        <f>VLOOKUP($B1552,Table_sales_teams[],2,FALSE)</f>
        <v>Summer Sewald</v>
      </c>
      <c r="D1552" s="1" t="str">
        <f>VLOOKUP($B1552,Table_sales_teams[],3,FALSE)</f>
        <v>West</v>
      </c>
      <c r="E1552" s="1" t="s">
        <v>72</v>
      </c>
      <c r="F1552" s="1" t="s">
        <v>50</v>
      </c>
      <c r="G1552" s="1" t="s">
        <v>12</v>
      </c>
      <c r="H1552" s="2">
        <v>42977</v>
      </c>
      <c r="I1552" s="2">
        <v>43082</v>
      </c>
      <c r="J1552" s="1">
        <v>942</v>
      </c>
      <c r="K1552" s="1">
        <f>YEAR(Table_sales_pipeline[[#This Row],[close_date]])</f>
        <v>2017</v>
      </c>
      <c r="L1552" s="1" t="str">
        <f>TEXT(Table_sales_pipeline[[#This Row],[close_date]],"MMMM")</f>
        <v>December</v>
      </c>
    </row>
    <row r="1553" spans="1:12" x14ac:dyDescent="0.3">
      <c r="A1553" s="1" t="s">
        <v>8674</v>
      </c>
      <c r="B1553" s="1" t="s">
        <v>20</v>
      </c>
      <c r="C1553" s="1" t="str">
        <f>VLOOKUP($B1553,Table_sales_teams[],2,FALSE)</f>
        <v>Melvin Marxen</v>
      </c>
      <c r="D1553" s="1" t="str">
        <f>VLOOKUP($B1553,Table_sales_teams[],3,FALSE)</f>
        <v>Central</v>
      </c>
      <c r="E1553" s="1" t="s">
        <v>72</v>
      </c>
      <c r="F1553" s="1" t="s">
        <v>159</v>
      </c>
      <c r="G1553" s="1" t="s">
        <v>12</v>
      </c>
      <c r="H1553" s="2">
        <v>43080</v>
      </c>
      <c r="I1553" s="2">
        <v>43087</v>
      </c>
      <c r="J1553" s="1">
        <v>1220</v>
      </c>
      <c r="K1553" s="1">
        <f>YEAR(Table_sales_pipeline[[#This Row],[close_date]])</f>
        <v>2017</v>
      </c>
      <c r="L1553" s="1" t="str">
        <f>TEXT(Table_sales_pipeline[[#This Row],[close_date]],"MMMM")</f>
        <v>December</v>
      </c>
    </row>
    <row r="1554" spans="1:12" x14ac:dyDescent="0.3">
      <c r="A1554" s="1" t="s">
        <v>8679</v>
      </c>
      <c r="B1554" s="1" t="s">
        <v>28</v>
      </c>
      <c r="C1554" s="1" t="str">
        <f>VLOOKUP($B1554,Table_sales_teams[],2,FALSE)</f>
        <v>Cara Losch</v>
      </c>
      <c r="D1554" s="1" t="str">
        <f>VLOOKUP($B1554,Table_sales_teams[],3,FALSE)</f>
        <v>East</v>
      </c>
      <c r="E1554" s="1" t="s">
        <v>43</v>
      </c>
      <c r="F1554" s="1" t="s">
        <v>419</v>
      </c>
      <c r="G1554" s="1" t="s">
        <v>12</v>
      </c>
      <c r="H1554" s="2">
        <v>43009</v>
      </c>
      <c r="I1554" s="2">
        <v>43087</v>
      </c>
      <c r="J1554" s="1">
        <v>5528</v>
      </c>
      <c r="K1554" s="1">
        <f>YEAR(Table_sales_pipeline[[#This Row],[close_date]])</f>
        <v>2017</v>
      </c>
      <c r="L1554" s="1" t="str">
        <f>TEXT(Table_sales_pipeline[[#This Row],[close_date]],"MMMM")</f>
        <v>December</v>
      </c>
    </row>
    <row r="1555" spans="1:12" x14ac:dyDescent="0.3">
      <c r="A1555" s="1" t="s">
        <v>8710</v>
      </c>
      <c r="B1555" s="1" t="s">
        <v>20</v>
      </c>
      <c r="C1555" s="1" t="str">
        <f>VLOOKUP($B1555,Table_sales_teams[],2,FALSE)</f>
        <v>Melvin Marxen</v>
      </c>
      <c r="D1555" s="1" t="str">
        <f>VLOOKUP($B1555,Table_sales_teams[],3,FALSE)</f>
        <v>Central</v>
      </c>
      <c r="E1555" s="1" t="s">
        <v>15</v>
      </c>
      <c r="F1555" s="1" t="s">
        <v>99</v>
      </c>
      <c r="G1555" s="1" t="s">
        <v>12</v>
      </c>
      <c r="H1555" s="2">
        <v>43045</v>
      </c>
      <c r="I1555" s="2">
        <v>43088</v>
      </c>
      <c r="J1555" s="1">
        <v>48</v>
      </c>
      <c r="K1555" s="1">
        <f>YEAR(Table_sales_pipeline[[#This Row],[close_date]])</f>
        <v>2017</v>
      </c>
      <c r="L1555" s="1" t="str">
        <f>TEXT(Table_sales_pipeline[[#This Row],[close_date]],"MMMM")</f>
        <v>December</v>
      </c>
    </row>
    <row r="1556" spans="1:12" x14ac:dyDescent="0.3">
      <c r="A1556" s="1" t="s">
        <v>8723</v>
      </c>
      <c r="B1556" s="1" t="s">
        <v>133</v>
      </c>
      <c r="C1556" s="1" t="str">
        <f>VLOOKUP($B1556,Table_sales_teams[],2,FALSE)</f>
        <v>Dustin Brinkmann</v>
      </c>
      <c r="D1556" s="1" t="str">
        <f>VLOOKUP($B1556,Table_sales_teams[],3,FALSE)</f>
        <v>Central</v>
      </c>
      <c r="E1556" s="1" t="s">
        <v>21</v>
      </c>
      <c r="F1556" s="1" t="s">
        <v>22</v>
      </c>
      <c r="G1556" s="1" t="s">
        <v>12</v>
      </c>
      <c r="H1556" s="2">
        <v>43014</v>
      </c>
      <c r="I1556" s="2">
        <v>43090</v>
      </c>
      <c r="J1556" s="1">
        <v>453</v>
      </c>
      <c r="K1556" s="1">
        <f>YEAR(Table_sales_pipeline[[#This Row],[close_date]])</f>
        <v>2017</v>
      </c>
      <c r="L1556" s="1" t="str">
        <f>TEXT(Table_sales_pipeline[[#This Row],[close_date]],"MMMM")</f>
        <v>December</v>
      </c>
    </row>
    <row r="1557" spans="1:12" x14ac:dyDescent="0.3">
      <c r="A1557" s="1" t="s">
        <v>8780</v>
      </c>
      <c r="B1557" s="1" t="s">
        <v>242</v>
      </c>
      <c r="C1557" s="1" t="str">
        <f>VLOOKUP($B1557,Table_sales_teams[],2,FALSE)</f>
        <v>Summer Sewald</v>
      </c>
      <c r="D1557" s="1" t="str">
        <f>VLOOKUP($B1557,Table_sales_teams[],3,FALSE)</f>
        <v>West</v>
      </c>
      <c r="E1557" s="1" t="s">
        <v>43</v>
      </c>
      <c r="F1557" s="1" t="s">
        <v>668</v>
      </c>
      <c r="G1557" s="1" t="s">
        <v>12</v>
      </c>
      <c r="H1557" s="2">
        <v>42977</v>
      </c>
      <c r="I1557" s="2">
        <v>43077</v>
      </c>
      <c r="J1557" s="1">
        <v>6489</v>
      </c>
      <c r="K1557" s="1">
        <f>YEAR(Table_sales_pipeline[[#This Row],[close_date]])</f>
        <v>2017</v>
      </c>
      <c r="L1557" s="1" t="str">
        <f>TEXT(Table_sales_pipeline[[#This Row],[close_date]],"MMMM")</f>
        <v>December</v>
      </c>
    </row>
    <row r="1558" spans="1:12" x14ac:dyDescent="0.3">
      <c r="A1558" s="1" t="s">
        <v>8797</v>
      </c>
      <c r="B1558" s="1" t="s">
        <v>39</v>
      </c>
      <c r="C1558" s="1" t="str">
        <f>VLOOKUP($B1558,Table_sales_teams[],2,FALSE)</f>
        <v>Rocco Neubert</v>
      </c>
      <c r="D1558" s="1" t="str">
        <f>VLOOKUP($B1558,Table_sales_teams[],3,FALSE)</f>
        <v>East</v>
      </c>
      <c r="E1558" s="1" t="s">
        <v>72</v>
      </c>
      <c r="F1558" s="1" t="s">
        <v>118</v>
      </c>
      <c r="G1558" s="1" t="s">
        <v>23</v>
      </c>
      <c r="H1558" s="2">
        <v>43071</v>
      </c>
      <c r="I1558" s="2">
        <v>43081</v>
      </c>
      <c r="J1558" s="1">
        <v>0</v>
      </c>
      <c r="K1558" s="1">
        <f>YEAR(Table_sales_pipeline[[#This Row],[close_date]])</f>
        <v>2017</v>
      </c>
      <c r="L1558" s="1" t="str">
        <f>TEXT(Table_sales_pipeline[[#This Row],[close_date]],"MMMM")</f>
        <v>December</v>
      </c>
    </row>
    <row r="1559" spans="1:12" x14ac:dyDescent="0.3">
      <c r="A1559" s="1" t="s">
        <v>8799</v>
      </c>
      <c r="B1559" s="1" t="s">
        <v>86</v>
      </c>
      <c r="C1559" s="1" t="str">
        <f>VLOOKUP($B1559,Table_sales_teams[],2,FALSE)</f>
        <v>Celia Rouche</v>
      </c>
      <c r="D1559" s="1" t="str">
        <f>VLOOKUP($B1559,Table_sales_teams[],3,FALSE)</f>
        <v>West</v>
      </c>
      <c r="E1559" s="1" t="s">
        <v>43</v>
      </c>
      <c r="F1559" s="1" t="s">
        <v>252</v>
      </c>
      <c r="G1559" s="1" t="s">
        <v>23</v>
      </c>
      <c r="H1559" s="2">
        <v>43064</v>
      </c>
      <c r="I1559" s="2">
        <v>43074</v>
      </c>
      <c r="J1559" s="1">
        <v>0</v>
      </c>
      <c r="K1559" s="1">
        <f>YEAR(Table_sales_pipeline[[#This Row],[close_date]])</f>
        <v>2017</v>
      </c>
      <c r="L1559" s="1" t="str">
        <f>TEXT(Table_sales_pipeline[[#This Row],[close_date]],"MMMM")</f>
        <v>December</v>
      </c>
    </row>
    <row r="1560" spans="1:12" x14ac:dyDescent="0.3">
      <c r="A1560" s="1" t="s">
        <v>8801</v>
      </c>
      <c r="B1560" s="1" t="s">
        <v>187</v>
      </c>
      <c r="C1560" s="1" t="str">
        <f>VLOOKUP($B1560,Table_sales_teams[],2,FALSE)</f>
        <v>Summer Sewald</v>
      </c>
      <c r="D1560" s="1" t="str">
        <f>VLOOKUP($B1560,Table_sales_teams[],3,FALSE)</f>
        <v>West</v>
      </c>
      <c r="E1560" s="1" t="s">
        <v>10</v>
      </c>
      <c r="F1560" s="1" t="s">
        <v>261</v>
      </c>
      <c r="G1560" s="1" t="s">
        <v>12</v>
      </c>
      <c r="H1560" s="2">
        <v>43071</v>
      </c>
      <c r="I1560" s="2">
        <v>43084</v>
      </c>
      <c r="J1560" s="1">
        <v>4899</v>
      </c>
      <c r="K1560" s="1">
        <f>YEAR(Table_sales_pipeline[[#This Row],[close_date]])</f>
        <v>2017</v>
      </c>
      <c r="L1560" s="1" t="str">
        <f>TEXT(Table_sales_pipeline[[#This Row],[close_date]],"MMMM")</f>
        <v>December</v>
      </c>
    </row>
    <row r="1561" spans="1:12" x14ac:dyDescent="0.3">
      <c r="A1561" s="1" t="s">
        <v>8810</v>
      </c>
      <c r="B1561" s="1" t="s">
        <v>31</v>
      </c>
      <c r="C1561" s="1" t="str">
        <f>VLOOKUP($B1561,Table_sales_teams[],2,FALSE)</f>
        <v>Cara Losch</v>
      </c>
      <c r="D1561" s="1" t="str">
        <f>VLOOKUP($B1561,Table_sales_teams[],3,FALSE)</f>
        <v>East</v>
      </c>
      <c r="E1561" s="1" t="s">
        <v>15</v>
      </c>
      <c r="F1561" s="1" t="s">
        <v>122</v>
      </c>
      <c r="G1561" s="1" t="s">
        <v>12</v>
      </c>
      <c r="H1561" s="2">
        <v>42965</v>
      </c>
      <c r="I1561" s="2">
        <v>43076</v>
      </c>
      <c r="J1561" s="1">
        <v>49</v>
      </c>
      <c r="K1561" s="1">
        <f>YEAR(Table_sales_pipeline[[#This Row],[close_date]])</f>
        <v>2017</v>
      </c>
      <c r="L1561" s="1" t="str">
        <f>TEXT(Table_sales_pipeline[[#This Row],[close_date]],"MMMM")</f>
        <v>December</v>
      </c>
    </row>
    <row r="1562" spans="1:12" x14ac:dyDescent="0.3">
      <c r="A1562" s="1" t="s">
        <v>8827</v>
      </c>
      <c r="B1562" s="1" t="s">
        <v>28</v>
      </c>
      <c r="C1562" s="1" t="str">
        <f>VLOOKUP($B1562,Table_sales_teams[],2,FALSE)</f>
        <v>Cara Losch</v>
      </c>
      <c r="D1562" s="1" t="str">
        <f>VLOOKUP($B1562,Table_sales_teams[],3,FALSE)</f>
        <v>East</v>
      </c>
      <c r="E1562" s="1" t="s">
        <v>21</v>
      </c>
      <c r="F1562" s="1" t="s">
        <v>174</v>
      </c>
      <c r="G1562" s="1" t="s">
        <v>23</v>
      </c>
      <c r="H1562" s="2">
        <v>43062</v>
      </c>
      <c r="I1562" s="2">
        <v>43071</v>
      </c>
      <c r="J1562" s="1">
        <v>0</v>
      </c>
      <c r="K1562" s="1">
        <f>YEAR(Table_sales_pipeline[[#This Row],[close_date]])</f>
        <v>2017</v>
      </c>
      <c r="L1562" s="1" t="str">
        <f>TEXT(Table_sales_pipeline[[#This Row],[close_date]],"MMMM")</f>
        <v>December</v>
      </c>
    </row>
    <row r="1563" spans="1:12" x14ac:dyDescent="0.3">
      <c r="A1563" s="1" t="s">
        <v>8873</v>
      </c>
      <c r="B1563" s="1" t="s">
        <v>71</v>
      </c>
      <c r="C1563" s="1" t="str">
        <f>VLOOKUP($B1563,Table_sales_teams[],2,FALSE)</f>
        <v>Celia Rouche</v>
      </c>
      <c r="D1563" s="1" t="str">
        <f>VLOOKUP($B1563,Table_sales_teams[],3,FALSE)</f>
        <v>West</v>
      </c>
      <c r="E1563" s="1" t="s">
        <v>36</v>
      </c>
      <c r="F1563" s="1" t="s">
        <v>715</v>
      </c>
      <c r="G1563" s="1" t="s">
        <v>12</v>
      </c>
      <c r="H1563" s="2">
        <v>42972</v>
      </c>
      <c r="I1563" s="2">
        <v>43070</v>
      </c>
      <c r="J1563" s="1">
        <v>3331</v>
      </c>
      <c r="K1563" s="1">
        <f>YEAR(Table_sales_pipeline[[#This Row],[close_date]])</f>
        <v>2017</v>
      </c>
      <c r="L1563" s="1" t="str">
        <f>TEXT(Table_sales_pipeline[[#This Row],[close_date]],"MMMM")</f>
        <v>December</v>
      </c>
    </row>
    <row r="1564" spans="1:12" x14ac:dyDescent="0.3">
      <c r="A1564" s="1" t="s">
        <v>8896</v>
      </c>
      <c r="B1564" s="1" t="s">
        <v>97</v>
      </c>
      <c r="C1564" s="1" t="str">
        <f>VLOOKUP($B1564,Table_sales_teams[],2,FALSE)</f>
        <v>Celia Rouche</v>
      </c>
      <c r="D1564" s="1" t="str">
        <f>VLOOKUP($B1564,Table_sales_teams[],3,FALSE)</f>
        <v>West</v>
      </c>
      <c r="E1564" s="1" t="s">
        <v>36</v>
      </c>
      <c r="F1564" s="1" t="s">
        <v>50</v>
      </c>
      <c r="G1564" s="1" t="s">
        <v>12</v>
      </c>
      <c r="H1564" s="2">
        <v>42971</v>
      </c>
      <c r="I1564" s="2">
        <v>43077</v>
      </c>
      <c r="J1564" s="1">
        <v>4139</v>
      </c>
      <c r="K1564" s="1">
        <f>YEAR(Table_sales_pipeline[[#This Row],[close_date]])</f>
        <v>2017</v>
      </c>
      <c r="L1564" s="1" t="str">
        <f>TEXT(Table_sales_pipeline[[#This Row],[close_date]],"MMMM")</f>
        <v>December</v>
      </c>
    </row>
    <row r="1565" spans="1:12" x14ac:dyDescent="0.3">
      <c r="A1565" s="1" t="s">
        <v>8903</v>
      </c>
      <c r="B1565" s="1" t="s">
        <v>133</v>
      </c>
      <c r="C1565" s="1" t="str">
        <f>VLOOKUP($B1565,Table_sales_teams[],2,FALSE)</f>
        <v>Dustin Brinkmann</v>
      </c>
      <c r="D1565" s="1" t="str">
        <f>VLOOKUP($B1565,Table_sales_teams[],3,FALSE)</f>
        <v>Central</v>
      </c>
      <c r="E1565" s="1" t="s">
        <v>21</v>
      </c>
      <c r="F1565" s="1" t="s">
        <v>11</v>
      </c>
      <c r="G1565" s="1" t="s">
        <v>12</v>
      </c>
      <c r="H1565" s="2">
        <v>42997</v>
      </c>
      <c r="I1565" s="2">
        <v>43085</v>
      </c>
      <c r="J1565" s="1">
        <v>492</v>
      </c>
      <c r="K1565" s="1">
        <f>YEAR(Table_sales_pipeline[[#This Row],[close_date]])</f>
        <v>2017</v>
      </c>
      <c r="L1565" s="1" t="str">
        <f>TEXT(Table_sales_pipeline[[#This Row],[close_date]],"MMMM")</f>
        <v>December</v>
      </c>
    </row>
    <row r="1566" spans="1:12" x14ac:dyDescent="0.3">
      <c r="A1566" s="1" t="s">
        <v>8925</v>
      </c>
      <c r="B1566" s="1" t="s">
        <v>9</v>
      </c>
      <c r="C1566" s="1" t="str">
        <f>VLOOKUP($B1566,Table_sales_teams[],2,FALSE)</f>
        <v>Melvin Marxen</v>
      </c>
      <c r="D1566" s="1" t="str">
        <f>VLOOKUP($B1566,Table_sales_teams[],3,FALSE)</f>
        <v>Central</v>
      </c>
      <c r="E1566" s="1" t="s">
        <v>10</v>
      </c>
      <c r="F1566" s="1" t="s">
        <v>437</v>
      </c>
      <c r="G1566" s="1" t="s">
        <v>12</v>
      </c>
      <c r="H1566" s="2">
        <v>43083</v>
      </c>
      <c r="I1566" s="2">
        <v>43088</v>
      </c>
      <c r="J1566" s="1">
        <v>5052</v>
      </c>
      <c r="K1566" s="1">
        <f>YEAR(Table_sales_pipeline[[#This Row],[close_date]])</f>
        <v>2017</v>
      </c>
      <c r="L1566" s="1" t="str">
        <f>TEXT(Table_sales_pipeline[[#This Row],[close_date]],"MMMM")</f>
        <v>December</v>
      </c>
    </row>
    <row r="1567" spans="1:12" x14ac:dyDescent="0.3">
      <c r="A1567" s="1" t="s">
        <v>17</v>
      </c>
      <c r="B1567" s="1" t="s">
        <v>9</v>
      </c>
      <c r="C1567" s="1" t="str">
        <f>VLOOKUP($B1567,Table_sales_teams[],2,FALSE)</f>
        <v>Melvin Marxen</v>
      </c>
      <c r="D1567" s="1" t="str">
        <f>VLOOKUP($B1567,Table_sales_teams[],3,FALSE)</f>
        <v>Central</v>
      </c>
      <c r="E1567" s="1" t="s">
        <v>15</v>
      </c>
      <c r="F1567" s="1" t="s">
        <v>18</v>
      </c>
      <c r="G1567" s="1" t="s">
        <v>12</v>
      </c>
      <c r="H1567" s="2">
        <v>43035</v>
      </c>
      <c r="I1567" s="2">
        <v>43098</v>
      </c>
      <c r="J1567" s="1">
        <v>53</v>
      </c>
      <c r="K1567" s="1">
        <f>YEAR(Table_sales_pipeline[[#This Row],[close_date]])</f>
        <v>2017</v>
      </c>
      <c r="L1567" s="1" t="str">
        <f>TEXT(Table_sales_pipeline[[#This Row],[close_date]],"MMMM")</f>
        <v>December</v>
      </c>
    </row>
    <row r="1568" spans="1:12" x14ac:dyDescent="0.3">
      <c r="A1568" s="1" t="s">
        <v>35</v>
      </c>
      <c r="B1568" s="1" t="s">
        <v>25</v>
      </c>
      <c r="C1568" s="1" t="str">
        <f>VLOOKUP($B1568,Table_sales_teams[],2,FALSE)</f>
        <v>Summer Sewald</v>
      </c>
      <c r="D1568" s="1" t="str">
        <f>VLOOKUP($B1568,Table_sales_teams[],3,FALSE)</f>
        <v>West</v>
      </c>
      <c r="E1568" s="1" t="s">
        <v>36</v>
      </c>
      <c r="F1568" s="1" t="s">
        <v>37</v>
      </c>
      <c r="G1568" s="1" t="s">
        <v>12</v>
      </c>
      <c r="H1568" s="2">
        <v>43032</v>
      </c>
      <c r="I1568" s="2">
        <v>43100</v>
      </c>
      <c r="J1568" s="1">
        <v>3296</v>
      </c>
      <c r="K1568" s="1">
        <f>YEAR(Table_sales_pipeline[[#This Row],[close_date]])</f>
        <v>2017</v>
      </c>
      <c r="L1568" s="1" t="str">
        <f>TEXT(Table_sales_pipeline[[#This Row],[close_date]],"MMMM")</f>
        <v>December</v>
      </c>
    </row>
    <row r="1569" spans="1:12" x14ac:dyDescent="0.3">
      <c r="A1569" s="1" t="s">
        <v>55</v>
      </c>
      <c r="B1569" s="1" t="s">
        <v>46</v>
      </c>
      <c r="C1569" s="1" t="str">
        <f>VLOOKUP($B1569,Table_sales_teams[],2,FALSE)</f>
        <v>Dustin Brinkmann</v>
      </c>
      <c r="D1569" s="1" t="str">
        <f>VLOOKUP($B1569,Table_sales_teams[],3,FALSE)</f>
        <v>Central</v>
      </c>
      <c r="E1569" s="1" t="s">
        <v>15</v>
      </c>
      <c r="F1569" s="1" t="s">
        <v>16</v>
      </c>
      <c r="G1569" s="1" t="s">
        <v>12</v>
      </c>
      <c r="H1569" s="2">
        <v>43013</v>
      </c>
      <c r="I1569" s="2">
        <v>43097</v>
      </c>
      <c r="J1569" s="1">
        <v>50</v>
      </c>
      <c r="K1569" s="1">
        <f>YEAR(Table_sales_pipeline[[#This Row],[close_date]])</f>
        <v>2017</v>
      </c>
      <c r="L1569" s="1" t="str">
        <f>TEXT(Table_sales_pipeline[[#This Row],[close_date]],"MMMM")</f>
        <v>December</v>
      </c>
    </row>
    <row r="1570" spans="1:12" x14ac:dyDescent="0.3">
      <c r="A1570" s="1" t="s">
        <v>58</v>
      </c>
      <c r="B1570" s="1" t="s">
        <v>14</v>
      </c>
      <c r="C1570" s="1" t="str">
        <f>VLOOKUP($B1570,Table_sales_teams[],2,FALSE)</f>
        <v>Dustin Brinkmann</v>
      </c>
      <c r="D1570" s="1" t="str">
        <f>VLOOKUP($B1570,Table_sales_teams[],3,FALSE)</f>
        <v>Central</v>
      </c>
      <c r="E1570" s="1" t="s">
        <v>15</v>
      </c>
      <c r="F1570" s="1" t="s">
        <v>59</v>
      </c>
      <c r="G1570" s="1" t="s">
        <v>12</v>
      </c>
      <c r="H1570" s="2">
        <v>42942</v>
      </c>
      <c r="I1570" s="2">
        <v>43071</v>
      </c>
      <c r="J1570" s="1">
        <v>53</v>
      </c>
      <c r="K1570" s="1">
        <f>YEAR(Table_sales_pipeline[[#This Row],[close_date]])</f>
        <v>2017</v>
      </c>
      <c r="L1570" s="1" t="str">
        <f>TEXT(Table_sales_pipeline[[#This Row],[close_date]],"MMMM")</f>
        <v>December</v>
      </c>
    </row>
    <row r="1571" spans="1:12" x14ac:dyDescent="0.3">
      <c r="A1571" s="1" t="s">
        <v>60</v>
      </c>
      <c r="B1571" s="1" t="s">
        <v>49</v>
      </c>
      <c r="C1571" s="1" t="str">
        <f>VLOOKUP($B1571,Table_sales_teams[],2,FALSE)</f>
        <v>Summer Sewald</v>
      </c>
      <c r="D1571" s="1" t="str">
        <f>VLOOKUP($B1571,Table_sales_teams[],3,FALSE)</f>
        <v>West</v>
      </c>
      <c r="E1571" s="1" t="s">
        <v>36</v>
      </c>
      <c r="F1571" s="1" t="s">
        <v>61</v>
      </c>
      <c r="G1571" s="1" t="s">
        <v>12</v>
      </c>
      <c r="H1571" s="2">
        <v>42988</v>
      </c>
      <c r="I1571" s="2">
        <v>43081</v>
      </c>
      <c r="J1571" s="1">
        <v>3021</v>
      </c>
      <c r="K1571" s="1">
        <f>YEAR(Table_sales_pipeline[[#This Row],[close_date]])</f>
        <v>2017</v>
      </c>
      <c r="L1571" s="1" t="str">
        <f>TEXT(Table_sales_pipeline[[#This Row],[close_date]],"MMMM")</f>
        <v>December</v>
      </c>
    </row>
    <row r="1572" spans="1:12" x14ac:dyDescent="0.3">
      <c r="A1572" s="1" t="s">
        <v>62</v>
      </c>
      <c r="B1572" s="1" t="s">
        <v>63</v>
      </c>
      <c r="C1572" s="1" t="str">
        <f>VLOOKUP($B1572,Table_sales_teams[],2,FALSE)</f>
        <v>Cara Losch</v>
      </c>
      <c r="D1572" s="1" t="str">
        <f>VLOOKUP($B1572,Table_sales_teams[],3,FALSE)</f>
        <v>East</v>
      </c>
      <c r="E1572" s="1" t="s">
        <v>36</v>
      </c>
      <c r="F1572" s="1" t="s">
        <v>64</v>
      </c>
      <c r="G1572" s="1" t="s">
        <v>12</v>
      </c>
      <c r="H1572" s="2">
        <v>42990</v>
      </c>
      <c r="I1572" s="2">
        <v>43074</v>
      </c>
      <c r="J1572" s="1">
        <v>3497</v>
      </c>
      <c r="K1572" s="1">
        <f>YEAR(Table_sales_pipeline[[#This Row],[close_date]])</f>
        <v>2017</v>
      </c>
      <c r="L1572" s="1" t="str">
        <f>TEXT(Table_sales_pipeline[[#This Row],[close_date]],"MMMM")</f>
        <v>December</v>
      </c>
    </row>
    <row r="1573" spans="1:12" x14ac:dyDescent="0.3">
      <c r="A1573" s="1" t="s">
        <v>107</v>
      </c>
      <c r="B1573" s="1" t="s">
        <v>46</v>
      </c>
      <c r="C1573" s="1" t="str">
        <f>VLOOKUP($B1573,Table_sales_teams[],2,FALSE)</f>
        <v>Dustin Brinkmann</v>
      </c>
      <c r="D1573" s="1" t="str">
        <f>VLOOKUP($B1573,Table_sales_teams[],3,FALSE)</f>
        <v>Central</v>
      </c>
      <c r="E1573" s="1" t="s">
        <v>72</v>
      </c>
      <c r="F1573" s="1" t="s">
        <v>54</v>
      </c>
      <c r="G1573" s="1" t="s">
        <v>12</v>
      </c>
      <c r="H1573" s="2">
        <v>42985</v>
      </c>
      <c r="I1573" s="2">
        <v>43080</v>
      </c>
      <c r="J1573" s="1">
        <v>1033</v>
      </c>
      <c r="K1573" s="1">
        <f>YEAR(Table_sales_pipeline[[#This Row],[close_date]])</f>
        <v>2017</v>
      </c>
      <c r="L1573" s="1" t="str">
        <f>TEXT(Table_sales_pipeline[[#This Row],[close_date]],"MMMM")</f>
        <v>December</v>
      </c>
    </row>
    <row r="1574" spans="1:12" x14ac:dyDescent="0.3">
      <c r="A1574" s="1" t="s">
        <v>113</v>
      </c>
      <c r="B1574" s="1" t="s">
        <v>9</v>
      </c>
      <c r="C1574" s="1" t="str">
        <f>VLOOKUP($B1574,Table_sales_teams[],2,FALSE)</f>
        <v>Melvin Marxen</v>
      </c>
      <c r="D1574" s="1" t="str">
        <f>VLOOKUP($B1574,Table_sales_teams[],3,FALSE)</f>
        <v>Central</v>
      </c>
      <c r="E1574" s="1" t="s">
        <v>43</v>
      </c>
      <c r="F1574" s="1" t="s">
        <v>54</v>
      </c>
      <c r="G1574" s="1" t="s">
        <v>12</v>
      </c>
      <c r="H1574" s="2">
        <v>43013</v>
      </c>
      <c r="I1574" s="2">
        <v>43083</v>
      </c>
      <c r="J1574" s="1">
        <v>5422</v>
      </c>
      <c r="K1574" s="1">
        <f>YEAR(Table_sales_pipeline[[#This Row],[close_date]])</f>
        <v>2017</v>
      </c>
      <c r="L1574" s="1" t="str">
        <f>TEXT(Table_sales_pipeline[[#This Row],[close_date]],"MMMM")</f>
        <v>December</v>
      </c>
    </row>
    <row r="1575" spans="1:12" x14ac:dyDescent="0.3">
      <c r="A1575" s="1" t="s">
        <v>169</v>
      </c>
      <c r="B1575" s="1" t="s">
        <v>133</v>
      </c>
      <c r="C1575" s="1" t="str">
        <f>VLOOKUP($B1575,Table_sales_teams[],2,FALSE)</f>
        <v>Dustin Brinkmann</v>
      </c>
      <c r="D1575" s="1" t="str">
        <f>VLOOKUP($B1575,Table_sales_teams[],3,FALSE)</f>
        <v>Central</v>
      </c>
      <c r="E1575" s="1" t="s">
        <v>21</v>
      </c>
      <c r="F1575" s="1" t="s">
        <v>129</v>
      </c>
      <c r="G1575" s="1" t="s">
        <v>12</v>
      </c>
      <c r="H1575" s="2">
        <v>43093</v>
      </c>
      <c r="I1575" s="2">
        <v>43095</v>
      </c>
      <c r="J1575" s="1">
        <v>622</v>
      </c>
      <c r="K1575" s="1">
        <f>YEAR(Table_sales_pipeline[[#This Row],[close_date]])</f>
        <v>2017</v>
      </c>
      <c r="L1575" s="1" t="str">
        <f>TEXT(Table_sales_pipeline[[#This Row],[close_date]],"MMMM")</f>
        <v>December</v>
      </c>
    </row>
    <row r="1576" spans="1:12" x14ac:dyDescent="0.3">
      <c r="A1576" s="1" t="s">
        <v>182</v>
      </c>
      <c r="B1576" s="1" t="s">
        <v>86</v>
      </c>
      <c r="C1576" s="1" t="str">
        <f>VLOOKUP($B1576,Table_sales_teams[],2,FALSE)</f>
        <v>Celia Rouche</v>
      </c>
      <c r="D1576" s="1" t="str">
        <f>VLOOKUP($B1576,Table_sales_teams[],3,FALSE)</f>
        <v>West</v>
      </c>
      <c r="E1576" s="1" t="s">
        <v>10</v>
      </c>
      <c r="F1576" s="1" t="s">
        <v>159</v>
      </c>
      <c r="G1576" s="1" t="s">
        <v>12</v>
      </c>
      <c r="H1576" s="2">
        <v>43001</v>
      </c>
      <c r="I1576" s="2">
        <v>43086</v>
      </c>
      <c r="J1576" s="1">
        <v>4415</v>
      </c>
      <c r="K1576" s="1">
        <f>YEAR(Table_sales_pipeline[[#This Row],[close_date]])</f>
        <v>2017</v>
      </c>
      <c r="L1576" s="1" t="str">
        <f>TEXT(Table_sales_pipeline[[#This Row],[close_date]],"MMMM")</f>
        <v>December</v>
      </c>
    </row>
    <row r="1577" spans="1:12" x14ac:dyDescent="0.3">
      <c r="A1577" s="1" t="s">
        <v>184</v>
      </c>
      <c r="B1577" s="1" t="s">
        <v>146</v>
      </c>
      <c r="C1577" s="1" t="str">
        <f>VLOOKUP($B1577,Table_sales_teams[],2,FALSE)</f>
        <v>Rocco Neubert</v>
      </c>
      <c r="D1577" s="1" t="str">
        <f>VLOOKUP($B1577,Table_sales_teams[],3,FALSE)</f>
        <v>East</v>
      </c>
      <c r="E1577" s="1" t="s">
        <v>10</v>
      </c>
      <c r="F1577" s="1" t="s">
        <v>102</v>
      </c>
      <c r="G1577" s="1" t="s">
        <v>12</v>
      </c>
      <c r="H1577" s="2">
        <v>43013</v>
      </c>
      <c r="I1577" s="2">
        <v>43100</v>
      </c>
      <c r="J1577" s="1">
        <v>4651</v>
      </c>
      <c r="K1577" s="1">
        <f>YEAR(Table_sales_pipeline[[#This Row],[close_date]])</f>
        <v>2017</v>
      </c>
      <c r="L1577" s="1" t="str">
        <f>TEXT(Table_sales_pipeline[[#This Row],[close_date]],"MMMM")</f>
        <v>December</v>
      </c>
    </row>
    <row r="1578" spans="1:12" x14ac:dyDescent="0.3">
      <c r="A1578" s="1" t="s">
        <v>231</v>
      </c>
      <c r="B1578" s="1" t="s">
        <v>101</v>
      </c>
      <c r="C1578" s="1" t="str">
        <f>VLOOKUP($B1578,Table_sales_teams[],2,FALSE)</f>
        <v>Dustin Brinkmann</v>
      </c>
      <c r="D1578" s="1" t="str">
        <f>VLOOKUP($B1578,Table_sales_teams[],3,FALSE)</f>
        <v>Central</v>
      </c>
      <c r="E1578" s="1" t="s">
        <v>43</v>
      </c>
      <c r="F1578" s="1" t="s">
        <v>144</v>
      </c>
      <c r="G1578" s="1" t="s">
        <v>12</v>
      </c>
      <c r="H1578" s="2">
        <v>42997</v>
      </c>
      <c r="I1578" s="2">
        <v>43100</v>
      </c>
      <c r="J1578" s="1">
        <v>6000</v>
      </c>
      <c r="K1578" s="1">
        <f>YEAR(Table_sales_pipeline[[#This Row],[close_date]])</f>
        <v>2017</v>
      </c>
      <c r="L1578" s="1" t="str">
        <f>TEXT(Table_sales_pipeline[[#This Row],[close_date]],"MMMM")</f>
        <v>December</v>
      </c>
    </row>
    <row r="1579" spans="1:12" x14ac:dyDescent="0.3">
      <c r="A1579" s="1" t="s">
        <v>241</v>
      </c>
      <c r="B1579" s="1" t="s">
        <v>242</v>
      </c>
      <c r="C1579" s="1" t="str">
        <f>VLOOKUP($B1579,Table_sales_teams[],2,FALSE)</f>
        <v>Summer Sewald</v>
      </c>
      <c r="D1579" s="1" t="str">
        <f>VLOOKUP($B1579,Table_sales_teams[],3,FALSE)</f>
        <v>West</v>
      </c>
      <c r="E1579" s="1" t="s">
        <v>21</v>
      </c>
      <c r="F1579" s="1" t="s">
        <v>54</v>
      </c>
      <c r="G1579" s="1" t="s">
        <v>12</v>
      </c>
      <c r="H1579" s="2">
        <v>43015</v>
      </c>
      <c r="I1579" s="2">
        <v>43074</v>
      </c>
      <c r="J1579" s="1">
        <v>610</v>
      </c>
      <c r="K1579" s="1">
        <f>YEAR(Table_sales_pipeline[[#This Row],[close_date]])</f>
        <v>2017</v>
      </c>
      <c r="L1579" s="1" t="str">
        <f>TEXT(Table_sales_pipeline[[#This Row],[close_date]],"MMMM")</f>
        <v>December</v>
      </c>
    </row>
    <row r="1580" spans="1:12" x14ac:dyDescent="0.3">
      <c r="A1580" s="1" t="s">
        <v>273</v>
      </c>
      <c r="B1580" s="1" t="s">
        <v>242</v>
      </c>
      <c r="C1580" s="1" t="str">
        <f>VLOOKUP($B1580,Table_sales_teams[],2,FALSE)</f>
        <v>Summer Sewald</v>
      </c>
      <c r="D1580" s="1" t="str">
        <f>VLOOKUP($B1580,Table_sales_teams[],3,FALSE)</f>
        <v>West</v>
      </c>
      <c r="E1580" s="1" t="s">
        <v>72</v>
      </c>
      <c r="F1580" s="1" t="s">
        <v>64</v>
      </c>
      <c r="G1580" s="1" t="s">
        <v>23</v>
      </c>
      <c r="H1580" s="2">
        <v>42969</v>
      </c>
      <c r="I1580" s="2">
        <v>43070</v>
      </c>
      <c r="J1580" s="1">
        <v>0</v>
      </c>
      <c r="K1580" s="1">
        <f>YEAR(Table_sales_pipeline[[#This Row],[close_date]])</f>
        <v>2017</v>
      </c>
      <c r="L1580" s="1" t="str">
        <f>TEXT(Table_sales_pipeline[[#This Row],[close_date]],"MMMM")</f>
        <v>December</v>
      </c>
    </row>
    <row r="1581" spans="1:12" x14ac:dyDescent="0.3">
      <c r="A1581" s="1" t="s">
        <v>289</v>
      </c>
      <c r="B1581" s="1" t="s">
        <v>14</v>
      </c>
      <c r="C1581" s="1" t="str">
        <f>VLOOKUP($B1581,Table_sales_teams[],2,FALSE)</f>
        <v>Dustin Brinkmann</v>
      </c>
      <c r="D1581" s="1" t="str">
        <f>VLOOKUP($B1581,Table_sales_teams[],3,FALSE)</f>
        <v>Central</v>
      </c>
      <c r="E1581" s="1" t="s">
        <v>36</v>
      </c>
      <c r="F1581" s="1" t="s">
        <v>290</v>
      </c>
      <c r="G1581" s="1" t="s">
        <v>12</v>
      </c>
      <c r="H1581" s="2">
        <v>43064</v>
      </c>
      <c r="I1581" s="2">
        <v>43097</v>
      </c>
      <c r="J1581" s="1">
        <v>2477</v>
      </c>
      <c r="K1581" s="1">
        <f>YEAR(Table_sales_pipeline[[#This Row],[close_date]])</f>
        <v>2017</v>
      </c>
      <c r="L1581" s="1" t="str">
        <f>TEXT(Table_sales_pipeline[[#This Row],[close_date]],"MMMM")</f>
        <v>December</v>
      </c>
    </row>
    <row r="1582" spans="1:12" x14ac:dyDescent="0.3">
      <c r="A1582" s="1" t="s">
        <v>307</v>
      </c>
      <c r="B1582" s="1" t="s">
        <v>86</v>
      </c>
      <c r="C1582" s="1" t="str">
        <f>VLOOKUP($B1582,Table_sales_teams[],2,FALSE)</f>
        <v>Celia Rouche</v>
      </c>
      <c r="D1582" s="1" t="str">
        <f>VLOOKUP($B1582,Table_sales_teams[],3,FALSE)</f>
        <v>West</v>
      </c>
      <c r="E1582" s="1" t="s">
        <v>15</v>
      </c>
      <c r="F1582" s="1" t="s">
        <v>125</v>
      </c>
      <c r="G1582" s="1" t="s">
        <v>23</v>
      </c>
      <c r="H1582" s="2">
        <v>43051</v>
      </c>
      <c r="I1582" s="2">
        <v>43093</v>
      </c>
      <c r="J1582" s="1">
        <v>0</v>
      </c>
      <c r="K1582" s="1">
        <f>YEAR(Table_sales_pipeline[[#This Row],[close_date]])</f>
        <v>2017</v>
      </c>
      <c r="L1582" s="1" t="str">
        <f>TEXT(Table_sales_pipeline[[#This Row],[close_date]],"MMMM")</f>
        <v>December</v>
      </c>
    </row>
    <row r="1583" spans="1:12" x14ac:dyDescent="0.3">
      <c r="A1583" s="1" t="s">
        <v>322</v>
      </c>
      <c r="B1583" s="1" t="s">
        <v>172</v>
      </c>
      <c r="C1583" s="1" t="str">
        <f>VLOOKUP($B1583,Table_sales_teams[],2,FALSE)</f>
        <v>Melvin Marxen</v>
      </c>
      <c r="D1583" s="1" t="str">
        <f>VLOOKUP($B1583,Table_sales_teams[],3,FALSE)</f>
        <v>Central</v>
      </c>
      <c r="E1583" s="1" t="s">
        <v>43</v>
      </c>
      <c r="F1583" s="1" t="s">
        <v>78</v>
      </c>
      <c r="G1583" s="1" t="s">
        <v>12</v>
      </c>
      <c r="H1583" s="2">
        <v>43074</v>
      </c>
      <c r="I1583" s="2">
        <v>43088</v>
      </c>
      <c r="J1583" s="1">
        <v>6141</v>
      </c>
      <c r="K1583" s="1">
        <f>YEAR(Table_sales_pipeline[[#This Row],[close_date]])</f>
        <v>2017</v>
      </c>
      <c r="L1583" s="1" t="str">
        <f>TEXT(Table_sales_pipeline[[#This Row],[close_date]],"MMMM")</f>
        <v>December</v>
      </c>
    </row>
    <row r="1584" spans="1:12" x14ac:dyDescent="0.3">
      <c r="A1584" s="1" t="s">
        <v>376</v>
      </c>
      <c r="B1584" s="1" t="s">
        <v>146</v>
      </c>
      <c r="C1584" s="1" t="str">
        <f>VLOOKUP($B1584,Table_sales_teams[],2,FALSE)</f>
        <v>Rocco Neubert</v>
      </c>
      <c r="D1584" s="1" t="str">
        <f>VLOOKUP($B1584,Table_sales_teams[],3,FALSE)</f>
        <v>East</v>
      </c>
      <c r="E1584" s="1" t="s">
        <v>36</v>
      </c>
      <c r="F1584" s="1" t="s">
        <v>32</v>
      </c>
      <c r="G1584" s="1" t="s">
        <v>23</v>
      </c>
      <c r="H1584" s="2">
        <v>42996</v>
      </c>
      <c r="I1584" s="2">
        <v>43089</v>
      </c>
      <c r="J1584" s="1">
        <v>0</v>
      </c>
      <c r="K1584" s="1">
        <f>YEAR(Table_sales_pipeline[[#This Row],[close_date]])</f>
        <v>2017</v>
      </c>
      <c r="L1584" s="1" t="str">
        <f>TEXT(Table_sales_pipeline[[#This Row],[close_date]],"MMMM")</f>
        <v>December</v>
      </c>
    </row>
    <row r="1585" spans="1:12" x14ac:dyDescent="0.3">
      <c r="A1585" s="1" t="s">
        <v>404</v>
      </c>
      <c r="B1585" s="1" t="s">
        <v>101</v>
      </c>
      <c r="C1585" s="1" t="str">
        <f>VLOOKUP($B1585,Table_sales_teams[],2,FALSE)</f>
        <v>Dustin Brinkmann</v>
      </c>
      <c r="D1585" s="1" t="str">
        <f>VLOOKUP($B1585,Table_sales_teams[],3,FALSE)</f>
        <v>Central</v>
      </c>
      <c r="E1585" s="1" t="s">
        <v>15</v>
      </c>
      <c r="F1585" s="1" t="s">
        <v>296</v>
      </c>
      <c r="G1585" s="1" t="s">
        <v>12</v>
      </c>
      <c r="H1585" s="2">
        <v>42987</v>
      </c>
      <c r="I1585" s="2">
        <v>43076</v>
      </c>
      <c r="J1585" s="1">
        <v>53</v>
      </c>
      <c r="K1585" s="1">
        <f>YEAR(Table_sales_pipeline[[#This Row],[close_date]])</f>
        <v>2017</v>
      </c>
      <c r="L1585" s="1" t="str">
        <f>TEXT(Table_sales_pipeline[[#This Row],[close_date]],"MMMM")</f>
        <v>December</v>
      </c>
    </row>
    <row r="1586" spans="1:12" x14ac:dyDescent="0.3">
      <c r="A1586" s="1" t="s">
        <v>409</v>
      </c>
      <c r="B1586" s="1" t="s">
        <v>154</v>
      </c>
      <c r="C1586" s="1" t="str">
        <f>VLOOKUP($B1586,Table_sales_teams[],2,FALSE)</f>
        <v>Melvin Marxen</v>
      </c>
      <c r="D1586" s="1" t="str">
        <f>VLOOKUP($B1586,Table_sales_teams[],3,FALSE)</f>
        <v>Central</v>
      </c>
      <c r="E1586" s="1" t="s">
        <v>21</v>
      </c>
      <c r="F1586" s="1" t="s">
        <v>47</v>
      </c>
      <c r="G1586" s="1" t="s">
        <v>12</v>
      </c>
      <c r="H1586" s="2">
        <v>43013</v>
      </c>
      <c r="I1586" s="2">
        <v>43093</v>
      </c>
      <c r="J1586" s="1">
        <v>550</v>
      </c>
      <c r="K1586" s="1">
        <f>YEAR(Table_sales_pipeline[[#This Row],[close_date]])</f>
        <v>2017</v>
      </c>
      <c r="L1586" s="1" t="str">
        <f>TEXT(Table_sales_pipeline[[#This Row],[close_date]],"MMMM")</f>
        <v>December</v>
      </c>
    </row>
    <row r="1587" spans="1:12" x14ac:dyDescent="0.3">
      <c r="A1587" s="1" t="s">
        <v>426</v>
      </c>
      <c r="B1587" s="1" t="s">
        <v>97</v>
      </c>
      <c r="C1587" s="1" t="str">
        <f>VLOOKUP($B1587,Table_sales_teams[],2,FALSE)</f>
        <v>Celia Rouche</v>
      </c>
      <c r="D1587" s="1" t="str">
        <f>VLOOKUP($B1587,Table_sales_teams[],3,FALSE)</f>
        <v>West</v>
      </c>
      <c r="E1587" s="1" t="s">
        <v>72</v>
      </c>
      <c r="F1587" s="1" t="s">
        <v>50</v>
      </c>
      <c r="G1587" s="1" t="s">
        <v>12</v>
      </c>
      <c r="H1587" s="2">
        <v>42984</v>
      </c>
      <c r="I1587" s="2">
        <v>43078</v>
      </c>
      <c r="J1587" s="1">
        <v>1182</v>
      </c>
      <c r="K1587" s="1">
        <f>YEAR(Table_sales_pipeline[[#This Row],[close_date]])</f>
        <v>2017</v>
      </c>
      <c r="L1587" s="1" t="str">
        <f>TEXT(Table_sales_pipeline[[#This Row],[close_date]],"MMMM")</f>
        <v>December</v>
      </c>
    </row>
    <row r="1588" spans="1:12" x14ac:dyDescent="0.3">
      <c r="A1588" s="1" t="s">
        <v>438</v>
      </c>
      <c r="B1588" s="1" t="s">
        <v>101</v>
      </c>
      <c r="C1588" s="1" t="str">
        <f>VLOOKUP($B1588,Table_sales_teams[],2,FALSE)</f>
        <v>Dustin Brinkmann</v>
      </c>
      <c r="D1588" s="1" t="str">
        <f>VLOOKUP($B1588,Table_sales_teams[],3,FALSE)</f>
        <v>Central</v>
      </c>
      <c r="E1588" s="1" t="s">
        <v>15</v>
      </c>
      <c r="F1588" s="1" t="s">
        <v>18</v>
      </c>
      <c r="G1588" s="1" t="s">
        <v>12</v>
      </c>
      <c r="H1588" s="2">
        <v>42972</v>
      </c>
      <c r="I1588" s="2">
        <v>43073</v>
      </c>
      <c r="J1588" s="1">
        <v>54</v>
      </c>
      <c r="K1588" s="1">
        <f>YEAR(Table_sales_pipeline[[#This Row],[close_date]])</f>
        <v>2017</v>
      </c>
      <c r="L1588" s="1" t="str">
        <f>TEXT(Table_sales_pipeline[[#This Row],[close_date]],"MMMM")</f>
        <v>December</v>
      </c>
    </row>
    <row r="1589" spans="1:12" x14ac:dyDescent="0.3">
      <c r="A1589" s="1" t="s">
        <v>460</v>
      </c>
      <c r="B1589" s="1" t="s">
        <v>115</v>
      </c>
      <c r="C1589" s="1" t="str">
        <f>VLOOKUP($B1589,Table_sales_teams[],2,FALSE)</f>
        <v>Rocco Neubert</v>
      </c>
      <c r="D1589" s="1" t="str">
        <f>VLOOKUP($B1589,Table_sales_teams[],3,FALSE)</f>
        <v>East</v>
      </c>
      <c r="E1589" s="1" t="s">
        <v>72</v>
      </c>
      <c r="F1589" s="1" t="s">
        <v>202</v>
      </c>
      <c r="G1589" s="1" t="s">
        <v>12</v>
      </c>
      <c r="H1589" s="2">
        <v>42986</v>
      </c>
      <c r="I1589" s="2">
        <v>43086</v>
      </c>
      <c r="J1589" s="1">
        <v>1259</v>
      </c>
      <c r="K1589" s="1">
        <f>YEAR(Table_sales_pipeline[[#This Row],[close_date]])</f>
        <v>2017</v>
      </c>
      <c r="L1589" s="1" t="str">
        <f>TEXT(Table_sales_pipeline[[#This Row],[close_date]],"MMMM")</f>
        <v>December</v>
      </c>
    </row>
    <row r="1590" spans="1:12" x14ac:dyDescent="0.3">
      <c r="A1590" s="1" t="s">
        <v>463</v>
      </c>
      <c r="B1590" s="1" t="s">
        <v>31</v>
      </c>
      <c r="C1590" s="1" t="str">
        <f>VLOOKUP($B1590,Table_sales_teams[],2,FALSE)</f>
        <v>Cara Losch</v>
      </c>
      <c r="D1590" s="1" t="str">
        <f>VLOOKUP($B1590,Table_sales_teams[],3,FALSE)</f>
        <v>East</v>
      </c>
      <c r="E1590" s="1" t="s">
        <v>36</v>
      </c>
      <c r="F1590" s="1" t="s">
        <v>147</v>
      </c>
      <c r="G1590" s="1" t="s">
        <v>12</v>
      </c>
      <c r="H1590" s="2">
        <v>43010</v>
      </c>
      <c r="I1590" s="2">
        <v>43100</v>
      </c>
      <c r="J1590" s="1">
        <v>3629</v>
      </c>
      <c r="K1590" s="1">
        <f>YEAR(Table_sales_pipeline[[#This Row],[close_date]])</f>
        <v>2017</v>
      </c>
      <c r="L1590" s="1" t="str">
        <f>TEXT(Table_sales_pipeline[[#This Row],[close_date]],"MMMM")</f>
        <v>December</v>
      </c>
    </row>
    <row r="1591" spans="1:12" x14ac:dyDescent="0.3">
      <c r="A1591" s="1" t="s">
        <v>466</v>
      </c>
      <c r="B1591" s="1" t="s">
        <v>34</v>
      </c>
      <c r="C1591" s="1" t="str">
        <f>VLOOKUP($B1591,Table_sales_teams[],2,FALSE)</f>
        <v>Summer Sewald</v>
      </c>
      <c r="D1591" s="1" t="str">
        <f>VLOOKUP($B1591,Table_sales_teams[],3,FALSE)</f>
        <v>West</v>
      </c>
      <c r="E1591" s="1" t="s">
        <v>21</v>
      </c>
      <c r="F1591" s="1" t="s">
        <v>339</v>
      </c>
      <c r="G1591" s="1" t="s">
        <v>12</v>
      </c>
      <c r="H1591" s="2">
        <v>43056</v>
      </c>
      <c r="I1591" s="2">
        <v>43074</v>
      </c>
      <c r="J1591" s="1">
        <v>497</v>
      </c>
      <c r="K1591" s="1">
        <f>YEAR(Table_sales_pipeline[[#This Row],[close_date]])</f>
        <v>2017</v>
      </c>
      <c r="L1591" s="1" t="str">
        <f>TEXT(Table_sales_pipeline[[#This Row],[close_date]],"MMMM")</f>
        <v>December</v>
      </c>
    </row>
    <row r="1592" spans="1:12" x14ac:dyDescent="0.3">
      <c r="A1592" s="1" t="s">
        <v>474</v>
      </c>
      <c r="B1592" s="1" t="s">
        <v>49</v>
      </c>
      <c r="C1592" s="1" t="str">
        <f>VLOOKUP($B1592,Table_sales_teams[],2,FALSE)</f>
        <v>Summer Sewald</v>
      </c>
      <c r="D1592" s="1" t="str">
        <f>VLOOKUP($B1592,Table_sales_teams[],3,FALSE)</f>
        <v>West</v>
      </c>
      <c r="E1592" s="1" t="s">
        <v>21</v>
      </c>
      <c r="F1592" s="1" t="s">
        <v>264</v>
      </c>
      <c r="G1592" s="1" t="s">
        <v>12</v>
      </c>
      <c r="H1592" s="2">
        <v>42985</v>
      </c>
      <c r="I1592" s="2">
        <v>43086</v>
      </c>
      <c r="J1592" s="1">
        <v>566</v>
      </c>
      <c r="K1592" s="1">
        <f>YEAR(Table_sales_pipeline[[#This Row],[close_date]])</f>
        <v>2017</v>
      </c>
      <c r="L1592" s="1" t="str">
        <f>TEXT(Table_sales_pipeline[[#This Row],[close_date]],"MMMM")</f>
        <v>December</v>
      </c>
    </row>
    <row r="1593" spans="1:12" x14ac:dyDescent="0.3">
      <c r="A1593" s="1" t="s">
        <v>475</v>
      </c>
      <c r="B1593" s="1" t="s">
        <v>242</v>
      </c>
      <c r="C1593" s="1" t="str">
        <f>VLOOKUP($B1593,Table_sales_teams[],2,FALSE)</f>
        <v>Summer Sewald</v>
      </c>
      <c r="D1593" s="1" t="str">
        <f>VLOOKUP($B1593,Table_sales_teams[],3,FALSE)</f>
        <v>West</v>
      </c>
      <c r="E1593" s="1" t="s">
        <v>10</v>
      </c>
      <c r="F1593" s="1" t="s">
        <v>37</v>
      </c>
      <c r="G1593" s="1" t="s">
        <v>12</v>
      </c>
      <c r="H1593" s="2">
        <v>42997</v>
      </c>
      <c r="I1593" s="2">
        <v>43078</v>
      </c>
      <c r="J1593" s="1">
        <v>4709</v>
      </c>
      <c r="K1593" s="1">
        <f>YEAR(Table_sales_pipeline[[#This Row],[close_date]])</f>
        <v>2017</v>
      </c>
      <c r="L1593" s="1" t="str">
        <f>TEXT(Table_sales_pipeline[[#This Row],[close_date]],"MMMM")</f>
        <v>December</v>
      </c>
    </row>
    <row r="1594" spans="1:12" x14ac:dyDescent="0.3">
      <c r="A1594" s="1" t="s">
        <v>478</v>
      </c>
      <c r="B1594" s="1" t="s">
        <v>242</v>
      </c>
      <c r="C1594" s="1" t="str">
        <f>VLOOKUP($B1594,Table_sales_teams[],2,FALSE)</f>
        <v>Summer Sewald</v>
      </c>
      <c r="D1594" s="1" t="str">
        <f>VLOOKUP($B1594,Table_sales_teams[],3,FALSE)</f>
        <v>West</v>
      </c>
      <c r="E1594" s="1" t="s">
        <v>43</v>
      </c>
      <c r="F1594" s="1" t="s">
        <v>365</v>
      </c>
      <c r="G1594" s="1" t="s">
        <v>12</v>
      </c>
      <c r="H1594" s="2">
        <v>43067</v>
      </c>
      <c r="I1594" s="2">
        <v>43080</v>
      </c>
      <c r="J1594" s="1">
        <v>5886</v>
      </c>
      <c r="K1594" s="1">
        <f>YEAR(Table_sales_pipeline[[#This Row],[close_date]])</f>
        <v>2017</v>
      </c>
      <c r="L1594" s="1" t="str">
        <f>TEXT(Table_sales_pipeline[[#This Row],[close_date]],"MMMM")</f>
        <v>December</v>
      </c>
    </row>
    <row r="1595" spans="1:12" x14ac:dyDescent="0.3">
      <c r="A1595" s="1" t="s">
        <v>487</v>
      </c>
      <c r="B1595" s="1" t="s">
        <v>115</v>
      </c>
      <c r="C1595" s="1" t="str">
        <f>VLOOKUP($B1595,Table_sales_teams[],2,FALSE)</f>
        <v>Rocco Neubert</v>
      </c>
      <c r="D1595" s="1" t="str">
        <f>VLOOKUP($B1595,Table_sales_teams[],3,FALSE)</f>
        <v>East</v>
      </c>
      <c r="E1595" s="1" t="s">
        <v>43</v>
      </c>
      <c r="F1595" s="1" t="s">
        <v>419</v>
      </c>
      <c r="G1595" s="1" t="s">
        <v>12</v>
      </c>
      <c r="H1595" s="2">
        <v>42966</v>
      </c>
      <c r="I1595" s="2">
        <v>43072</v>
      </c>
      <c r="J1595" s="1">
        <v>5703</v>
      </c>
      <c r="K1595" s="1">
        <f>YEAR(Table_sales_pipeline[[#This Row],[close_date]])</f>
        <v>2017</v>
      </c>
      <c r="L1595" s="1" t="str">
        <f>TEXT(Table_sales_pipeline[[#This Row],[close_date]],"MMMM")</f>
        <v>December</v>
      </c>
    </row>
    <row r="1596" spans="1:12" x14ac:dyDescent="0.3">
      <c r="A1596" s="1" t="s">
        <v>495</v>
      </c>
      <c r="B1596" s="1" t="s">
        <v>101</v>
      </c>
      <c r="C1596" s="1" t="str">
        <f>VLOOKUP($B1596,Table_sales_teams[],2,FALSE)</f>
        <v>Dustin Brinkmann</v>
      </c>
      <c r="D1596" s="1" t="str">
        <f>VLOOKUP($B1596,Table_sales_teams[],3,FALSE)</f>
        <v>Central</v>
      </c>
      <c r="E1596" s="1" t="s">
        <v>36</v>
      </c>
      <c r="F1596" s="1" t="s">
        <v>78</v>
      </c>
      <c r="G1596" s="1" t="s">
        <v>23</v>
      </c>
      <c r="H1596" s="2">
        <v>43084</v>
      </c>
      <c r="I1596" s="2">
        <v>43095</v>
      </c>
      <c r="J1596" s="1">
        <v>0</v>
      </c>
      <c r="K1596" s="1">
        <f>YEAR(Table_sales_pipeline[[#This Row],[close_date]])</f>
        <v>2017</v>
      </c>
      <c r="L1596" s="1" t="str">
        <f>TEXT(Table_sales_pipeline[[#This Row],[close_date]],"MMMM")</f>
        <v>December</v>
      </c>
    </row>
    <row r="1597" spans="1:12" x14ac:dyDescent="0.3">
      <c r="A1597" s="1" t="s">
        <v>497</v>
      </c>
      <c r="B1597" s="1" t="s">
        <v>75</v>
      </c>
      <c r="C1597" s="1" t="str">
        <f>VLOOKUP($B1597,Table_sales_teams[],2,FALSE)</f>
        <v>Rocco Neubert</v>
      </c>
      <c r="D1597" s="1" t="str">
        <f>VLOOKUP($B1597,Table_sales_teams[],3,FALSE)</f>
        <v>East</v>
      </c>
      <c r="E1597" s="1" t="s">
        <v>72</v>
      </c>
      <c r="F1597" s="1" t="s">
        <v>76</v>
      </c>
      <c r="G1597" s="1" t="s">
        <v>12</v>
      </c>
      <c r="H1597" s="2">
        <v>42970</v>
      </c>
      <c r="I1597" s="2">
        <v>43072</v>
      </c>
      <c r="J1597" s="1">
        <v>1054</v>
      </c>
      <c r="K1597" s="1">
        <f>YEAR(Table_sales_pipeline[[#This Row],[close_date]])</f>
        <v>2017</v>
      </c>
      <c r="L1597" s="1" t="str">
        <f>TEXT(Table_sales_pipeline[[#This Row],[close_date]],"MMMM")</f>
        <v>December</v>
      </c>
    </row>
    <row r="1598" spans="1:12" x14ac:dyDescent="0.3">
      <c r="A1598" s="1" t="s">
        <v>508</v>
      </c>
      <c r="B1598" s="1" t="s">
        <v>154</v>
      </c>
      <c r="C1598" s="1" t="str">
        <f>VLOOKUP($B1598,Table_sales_teams[],2,FALSE)</f>
        <v>Melvin Marxen</v>
      </c>
      <c r="D1598" s="1" t="str">
        <f>VLOOKUP($B1598,Table_sales_teams[],3,FALSE)</f>
        <v>Central</v>
      </c>
      <c r="E1598" s="1" t="s">
        <v>43</v>
      </c>
      <c r="F1598" s="1" t="s">
        <v>112</v>
      </c>
      <c r="G1598" s="1" t="s">
        <v>12</v>
      </c>
      <c r="H1598" s="2">
        <v>43019</v>
      </c>
      <c r="I1598" s="2">
        <v>43084</v>
      </c>
      <c r="J1598" s="1">
        <v>5271</v>
      </c>
      <c r="K1598" s="1">
        <f>YEAR(Table_sales_pipeline[[#This Row],[close_date]])</f>
        <v>2017</v>
      </c>
      <c r="L1598" s="1" t="str">
        <f>TEXT(Table_sales_pipeline[[#This Row],[close_date]],"MMMM")</f>
        <v>December</v>
      </c>
    </row>
    <row r="1599" spans="1:12" x14ac:dyDescent="0.3">
      <c r="A1599" s="1" t="s">
        <v>562</v>
      </c>
      <c r="B1599" s="1" t="s">
        <v>187</v>
      </c>
      <c r="C1599" s="1" t="str">
        <f>VLOOKUP($B1599,Table_sales_teams[],2,FALSE)</f>
        <v>Summer Sewald</v>
      </c>
      <c r="D1599" s="1" t="str">
        <f>VLOOKUP($B1599,Table_sales_teams[],3,FALSE)</f>
        <v>West</v>
      </c>
      <c r="E1599" s="1" t="s">
        <v>15</v>
      </c>
      <c r="F1599" s="1" t="s">
        <v>159</v>
      </c>
      <c r="G1599" s="1" t="s">
        <v>12</v>
      </c>
      <c r="H1599" s="2">
        <v>42979</v>
      </c>
      <c r="I1599" s="2">
        <v>43082</v>
      </c>
      <c r="J1599" s="1">
        <v>50</v>
      </c>
      <c r="K1599" s="1">
        <f>YEAR(Table_sales_pipeline[[#This Row],[close_date]])</f>
        <v>2017</v>
      </c>
      <c r="L1599" s="1" t="str">
        <f>TEXT(Table_sales_pipeline[[#This Row],[close_date]],"MMMM")</f>
        <v>December</v>
      </c>
    </row>
    <row r="1600" spans="1:12" x14ac:dyDescent="0.3">
      <c r="A1600" s="1" t="s">
        <v>611</v>
      </c>
      <c r="B1600" s="1" t="s">
        <v>25</v>
      </c>
      <c r="C1600" s="1" t="str">
        <f>VLOOKUP($B1600,Table_sales_teams[],2,FALSE)</f>
        <v>Summer Sewald</v>
      </c>
      <c r="D1600" s="1" t="str">
        <f>VLOOKUP($B1600,Table_sales_teams[],3,FALSE)</f>
        <v>West</v>
      </c>
      <c r="E1600" s="1" t="s">
        <v>43</v>
      </c>
      <c r="F1600" s="1" t="s">
        <v>50</v>
      </c>
      <c r="G1600" s="1" t="s">
        <v>12</v>
      </c>
      <c r="H1600" s="2">
        <v>43078</v>
      </c>
      <c r="I1600" s="2">
        <v>43092</v>
      </c>
      <c r="J1600" s="1">
        <v>5576</v>
      </c>
      <c r="K1600" s="1">
        <f>YEAR(Table_sales_pipeline[[#This Row],[close_date]])</f>
        <v>2017</v>
      </c>
      <c r="L1600" s="1" t="str">
        <f>TEXT(Table_sales_pipeline[[#This Row],[close_date]],"MMMM")</f>
        <v>December</v>
      </c>
    </row>
    <row r="1601" spans="1:12" x14ac:dyDescent="0.3">
      <c r="A1601" s="1" t="s">
        <v>650</v>
      </c>
      <c r="B1601" s="1" t="s">
        <v>14</v>
      </c>
      <c r="C1601" s="1" t="str">
        <f>VLOOKUP($B1601,Table_sales_teams[],2,FALSE)</f>
        <v>Dustin Brinkmann</v>
      </c>
      <c r="D1601" s="1" t="str">
        <f>VLOOKUP($B1601,Table_sales_teams[],3,FALSE)</f>
        <v>Central</v>
      </c>
      <c r="E1601" s="1" t="s">
        <v>15</v>
      </c>
      <c r="F1601" s="1" t="s">
        <v>18</v>
      </c>
      <c r="G1601" s="1" t="s">
        <v>12</v>
      </c>
      <c r="H1601" s="2">
        <v>43034</v>
      </c>
      <c r="I1601" s="2">
        <v>43097</v>
      </c>
      <c r="J1601" s="1">
        <v>57</v>
      </c>
      <c r="K1601" s="1">
        <f>YEAR(Table_sales_pipeline[[#This Row],[close_date]])</f>
        <v>2017</v>
      </c>
      <c r="L1601" s="1" t="str">
        <f>TEXT(Table_sales_pipeline[[#This Row],[close_date]],"MMMM")</f>
        <v>December</v>
      </c>
    </row>
    <row r="1602" spans="1:12" x14ac:dyDescent="0.3">
      <c r="A1602" s="1" t="s">
        <v>652</v>
      </c>
      <c r="B1602" s="1" t="s">
        <v>28</v>
      </c>
      <c r="C1602" s="1" t="str">
        <f>VLOOKUP($B1602,Table_sales_teams[],2,FALSE)</f>
        <v>Cara Losch</v>
      </c>
      <c r="D1602" s="1" t="str">
        <f>VLOOKUP($B1602,Table_sales_teams[],3,FALSE)</f>
        <v>East</v>
      </c>
      <c r="E1602" s="1" t="s">
        <v>43</v>
      </c>
      <c r="F1602" s="1" t="s">
        <v>29</v>
      </c>
      <c r="G1602" s="1" t="s">
        <v>12</v>
      </c>
      <c r="H1602" s="2">
        <v>42982</v>
      </c>
      <c r="I1602" s="2">
        <v>43095</v>
      </c>
      <c r="J1602" s="1">
        <v>4631</v>
      </c>
      <c r="K1602" s="1">
        <f>YEAR(Table_sales_pipeline[[#This Row],[close_date]])</f>
        <v>2017</v>
      </c>
      <c r="L1602" s="1" t="str">
        <f>TEXT(Table_sales_pipeline[[#This Row],[close_date]],"MMMM")</f>
        <v>December</v>
      </c>
    </row>
    <row r="1603" spans="1:12" x14ac:dyDescent="0.3">
      <c r="A1603" s="1" t="s">
        <v>4001</v>
      </c>
      <c r="B1603" s="1" t="s">
        <v>9</v>
      </c>
      <c r="C1603" s="1" t="str">
        <f>VLOOKUP($B1603,Table_sales_teams[],2,FALSE)</f>
        <v>Melvin Marxen</v>
      </c>
      <c r="D1603" s="1" t="str">
        <f>VLOOKUP($B1603,Table_sales_teams[],3,FALSE)</f>
        <v>Central</v>
      </c>
      <c r="E1603" s="1" t="s">
        <v>10</v>
      </c>
      <c r="F1603" s="1" t="s">
        <v>221</v>
      </c>
      <c r="G1603" s="1" t="s">
        <v>23</v>
      </c>
      <c r="H1603" s="2">
        <v>42995</v>
      </c>
      <c r="I1603" s="2">
        <v>43071</v>
      </c>
      <c r="J1603" s="1">
        <v>0</v>
      </c>
      <c r="K1603" s="1">
        <f>YEAR(Table_sales_pipeline[[#This Row],[close_date]])</f>
        <v>2017</v>
      </c>
      <c r="L1603" s="1" t="str">
        <f>TEXT(Table_sales_pipeline[[#This Row],[close_date]],"MMMM")</f>
        <v>December</v>
      </c>
    </row>
    <row r="1604" spans="1:12" x14ac:dyDescent="0.3">
      <c r="A1604" s="1" t="s">
        <v>656</v>
      </c>
      <c r="B1604" s="1" t="s">
        <v>34</v>
      </c>
      <c r="C1604" s="1" t="str">
        <f>VLOOKUP($B1604,Table_sales_teams[],2,FALSE)</f>
        <v>Summer Sewald</v>
      </c>
      <c r="D1604" s="1" t="str">
        <f>VLOOKUP($B1604,Table_sales_teams[],3,FALSE)</f>
        <v>West</v>
      </c>
      <c r="E1604" s="1" t="s">
        <v>15</v>
      </c>
      <c r="F1604" s="1" t="s">
        <v>188</v>
      </c>
      <c r="G1604" s="1" t="s">
        <v>12</v>
      </c>
      <c r="H1604" s="2">
        <v>43073</v>
      </c>
      <c r="I1604" s="2">
        <v>43084</v>
      </c>
      <c r="J1604" s="1">
        <v>64</v>
      </c>
      <c r="K1604" s="1">
        <f>YEAR(Table_sales_pipeline[[#This Row],[close_date]])</f>
        <v>2017</v>
      </c>
      <c r="L1604" s="1" t="str">
        <f>TEXT(Table_sales_pipeline[[#This Row],[close_date]],"MMMM")</f>
        <v>December</v>
      </c>
    </row>
    <row r="1605" spans="1:12" x14ac:dyDescent="0.3">
      <c r="A1605" s="1" t="s">
        <v>664</v>
      </c>
      <c r="B1605" s="1" t="s">
        <v>25</v>
      </c>
      <c r="C1605" s="1" t="str">
        <f>VLOOKUP($B1605,Table_sales_teams[],2,FALSE)</f>
        <v>Summer Sewald</v>
      </c>
      <c r="D1605" s="1" t="str">
        <f>VLOOKUP($B1605,Table_sales_teams[],3,FALSE)</f>
        <v>West</v>
      </c>
      <c r="E1605" s="1" t="s">
        <v>21</v>
      </c>
      <c r="F1605" s="1" t="s">
        <v>73</v>
      </c>
      <c r="G1605" s="1" t="s">
        <v>12</v>
      </c>
      <c r="H1605" s="2">
        <v>43093</v>
      </c>
      <c r="I1605" s="2">
        <v>43095</v>
      </c>
      <c r="J1605" s="1">
        <v>538</v>
      </c>
      <c r="K1605" s="1">
        <f>YEAR(Table_sales_pipeline[[#This Row],[close_date]])</f>
        <v>2017</v>
      </c>
      <c r="L1605" s="1" t="str">
        <f>TEXT(Table_sales_pipeline[[#This Row],[close_date]],"MMMM")</f>
        <v>December</v>
      </c>
    </row>
    <row r="1606" spans="1:12" x14ac:dyDescent="0.3">
      <c r="A1606" s="1" t="s">
        <v>697</v>
      </c>
      <c r="B1606" s="1" t="s">
        <v>172</v>
      </c>
      <c r="C1606" s="1" t="str">
        <f>VLOOKUP($B1606,Table_sales_teams[],2,FALSE)</f>
        <v>Melvin Marxen</v>
      </c>
      <c r="D1606" s="1" t="str">
        <f>VLOOKUP($B1606,Table_sales_teams[],3,FALSE)</f>
        <v>Central</v>
      </c>
      <c r="E1606" s="1" t="s">
        <v>21</v>
      </c>
      <c r="F1606" s="1" t="s">
        <v>193</v>
      </c>
      <c r="G1606" s="1" t="s">
        <v>12</v>
      </c>
      <c r="H1606" s="2">
        <v>42985</v>
      </c>
      <c r="I1606" s="2">
        <v>43088</v>
      </c>
      <c r="J1606" s="1">
        <v>587</v>
      </c>
      <c r="K1606" s="1">
        <f>YEAR(Table_sales_pipeline[[#This Row],[close_date]])</f>
        <v>2017</v>
      </c>
      <c r="L1606" s="1" t="str">
        <f>TEXT(Table_sales_pipeline[[#This Row],[close_date]],"MMMM")</f>
        <v>December</v>
      </c>
    </row>
    <row r="1607" spans="1:12" x14ac:dyDescent="0.3">
      <c r="A1607" s="1" t="s">
        <v>703</v>
      </c>
      <c r="B1607" s="1" t="s">
        <v>66</v>
      </c>
      <c r="C1607" s="1" t="str">
        <f>VLOOKUP($B1607,Table_sales_teams[],2,FALSE)</f>
        <v>Cara Losch</v>
      </c>
      <c r="D1607" s="1" t="str">
        <f>VLOOKUP($B1607,Table_sales_teams[],3,FALSE)</f>
        <v>East</v>
      </c>
      <c r="E1607" s="1" t="s">
        <v>21</v>
      </c>
      <c r="F1607" s="1" t="s">
        <v>32</v>
      </c>
      <c r="G1607" s="1" t="s">
        <v>12</v>
      </c>
      <c r="H1607" s="2">
        <v>43019</v>
      </c>
      <c r="I1607" s="2">
        <v>43079</v>
      </c>
      <c r="J1607" s="1">
        <v>472</v>
      </c>
      <c r="K1607" s="1">
        <f>YEAR(Table_sales_pipeline[[#This Row],[close_date]])</f>
        <v>2017</v>
      </c>
      <c r="L1607" s="1" t="str">
        <f>TEXT(Table_sales_pipeline[[#This Row],[close_date]],"MMMM")</f>
        <v>December</v>
      </c>
    </row>
    <row r="1608" spans="1:12" x14ac:dyDescent="0.3">
      <c r="A1608" s="1" t="s">
        <v>724</v>
      </c>
      <c r="B1608" s="1" t="s">
        <v>9</v>
      </c>
      <c r="C1608" s="1" t="str">
        <f>VLOOKUP($B1608,Table_sales_teams[],2,FALSE)</f>
        <v>Melvin Marxen</v>
      </c>
      <c r="D1608" s="1" t="str">
        <f>VLOOKUP($B1608,Table_sales_teams[],3,FALSE)</f>
        <v>Central</v>
      </c>
      <c r="E1608" s="1" t="s">
        <v>15</v>
      </c>
      <c r="F1608" s="1" t="s">
        <v>59</v>
      </c>
      <c r="G1608" s="1" t="s">
        <v>12</v>
      </c>
      <c r="H1608" s="2">
        <v>43051</v>
      </c>
      <c r="I1608" s="2">
        <v>43090</v>
      </c>
      <c r="J1608" s="1">
        <v>49</v>
      </c>
      <c r="K1608" s="1">
        <f>YEAR(Table_sales_pipeline[[#This Row],[close_date]])</f>
        <v>2017</v>
      </c>
      <c r="L1608" s="1" t="str">
        <f>TEXT(Table_sales_pipeline[[#This Row],[close_date]],"MMMM")</f>
        <v>December</v>
      </c>
    </row>
    <row r="1609" spans="1:12" x14ac:dyDescent="0.3">
      <c r="A1609" s="1" t="s">
        <v>727</v>
      </c>
      <c r="B1609" s="1" t="s">
        <v>146</v>
      </c>
      <c r="C1609" s="1" t="str">
        <f>VLOOKUP($B1609,Table_sales_teams[],2,FALSE)</f>
        <v>Rocco Neubert</v>
      </c>
      <c r="D1609" s="1" t="str">
        <f>VLOOKUP($B1609,Table_sales_teams[],3,FALSE)</f>
        <v>East</v>
      </c>
      <c r="E1609" s="1" t="s">
        <v>15</v>
      </c>
      <c r="F1609" s="1" t="s">
        <v>206</v>
      </c>
      <c r="G1609" s="1" t="s">
        <v>12</v>
      </c>
      <c r="H1609" s="2">
        <v>43021</v>
      </c>
      <c r="I1609" s="2">
        <v>43083</v>
      </c>
      <c r="J1609" s="1">
        <v>49</v>
      </c>
      <c r="K1609" s="1">
        <f>YEAR(Table_sales_pipeline[[#This Row],[close_date]])</f>
        <v>2017</v>
      </c>
      <c r="L1609" s="1" t="str">
        <f>TEXT(Table_sales_pipeline[[#This Row],[close_date]],"MMMM")</f>
        <v>December</v>
      </c>
    </row>
    <row r="1610" spans="1:12" x14ac:dyDescent="0.3">
      <c r="A1610" s="1" t="s">
        <v>745</v>
      </c>
      <c r="B1610" s="1" t="s">
        <v>25</v>
      </c>
      <c r="C1610" s="1" t="str">
        <f>VLOOKUP($B1610,Table_sales_teams[],2,FALSE)</f>
        <v>Summer Sewald</v>
      </c>
      <c r="D1610" s="1" t="str">
        <f>VLOOKUP($B1610,Table_sales_teams[],3,FALSE)</f>
        <v>West</v>
      </c>
      <c r="E1610" s="1" t="s">
        <v>43</v>
      </c>
      <c r="F1610" s="1" t="s">
        <v>73</v>
      </c>
      <c r="G1610" s="1" t="s">
        <v>23</v>
      </c>
      <c r="H1610" s="2">
        <v>43021</v>
      </c>
      <c r="I1610" s="2">
        <v>43072</v>
      </c>
      <c r="J1610" s="1">
        <v>0</v>
      </c>
      <c r="K1610" s="1">
        <f>YEAR(Table_sales_pipeline[[#This Row],[close_date]])</f>
        <v>2017</v>
      </c>
      <c r="L1610" s="1" t="str">
        <f>TEXT(Table_sales_pipeline[[#This Row],[close_date]],"MMMM")</f>
        <v>December</v>
      </c>
    </row>
    <row r="1611" spans="1:12" x14ac:dyDescent="0.3">
      <c r="A1611" s="1" t="s">
        <v>762</v>
      </c>
      <c r="B1611" s="1" t="s">
        <v>25</v>
      </c>
      <c r="C1611" s="1" t="str">
        <f>VLOOKUP($B1611,Table_sales_teams[],2,FALSE)</f>
        <v>Summer Sewald</v>
      </c>
      <c r="D1611" s="1" t="str">
        <f>VLOOKUP($B1611,Table_sales_teams[],3,FALSE)</f>
        <v>West</v>
      </c>
      <c r="E1611" s="1" t="s">
        <v>15</v>
      </c>
      <c r="F1611" s="1" t="s">
        <v>188</v>
      </c>
      <c r="G1611" s="1" t="s">
        <v>12</v>
      </c>
      <c r="H1611" s="2">
        <v>42981</v>
      </c>
      <c r="I1611" s="2">
        <v>43075</v>
      </c>
      <c r="J1611" s="1">
        <v>54</v>
      </c>
      <c r="K1611" s="1">
        <f>YEAR(Table_sales_pipeline[[#This Row],[close_date]])</f>
        <v>2017</v>
      </c>
      <c r="L1611" s="1" t="str">
        <f>TEXT(Table_sales_pipeline[[#This Row],[close_date]],"MMMM")</f>
        <v>December</v>
      </c>
    </row>
    <row r="1612" spans="1:12" x14ac:dyDescent="0.3">
      <c r="A1612" s="1" t="s">
        <v>764</v>
      </c>
      <c r="B1612" s="1" t="s">
        <v>31</v>
      </c>
      <c r="C1612" s="1" t="str">
        <f>VLOOKUP($B1612,Table_sales_teams[],2,FALSE)</f>
        <v>Cara Losch</v>
      </c>
      <c r="D1612" s="1" t="str">
        <f>VLOOKUP($B1612,Table_sales_teams[],3,FALSE)</f>
        <v>East</v>
      </c>
      <c r="E1612" s="1" t="s">
        <v>21</v>
      </c>
      <c r="F1612" s="1" t="s">
        <v>252</v>
      </c>
      <c r="G1612" s="1" t="s">
        <v>12</v>
      </c>
      <c r="H1612" s="2">
        <v>42989</v>
      </c>
      <c r="I1612" s="2">
        <v>43087</v>
      </c>
      <c r="J1612" s="1">
        <v>644</v>
      </c>
      <c r="K1612" s="1">
        <f>YEAR(Table_sales_pipeline[[#This Row],[close_date]])</f>
        <v>2017</v>
      </c>
      <c r="L1612" s="1" t="str">
        <f>TEXT(Table_sales_pipeline[[#This Row],[close_date]],"MMMM")</f>
        <v>December</v>
      </c>
    </row>
    <row r="1613" spans="1:12" x14ac:dyDescent="0.3">
      <c r="A1613" s="1" t="s">
        <v>771</v>
      </c>
      <c r="B1613" s="1" t="s">
        <v>49</v>
      </c>
      <c r="C1613" s="1" t="str">
        <f>VLOOKUP($B1613,Table_sales_teams[],2,FALSE)</f>
        <v>Summer Sewald</v>
      </c>
      <c r="D1613" s="1" t="str">
        <f>VLOOKUP($B1613,Table_sales_teams[],3,FALSE)</f>
        <v>West</v>
      </c>
      <c r="E1613" s="1" t="s">
        <v>43</v>
      </c>
      <c r="F1613" s="1" t="s">
        <v>161</v>
      </c>
      <c r="G1613" s="1" t="s">
        <v>12</v>
      </c>
      <c r="H1613" s="2">
        <v>43049</v>
      </c>
      <c r="I1613" s="2">
        <v>43091</v>
      </c>
      <c r="J1613" s="1">
        <v>6299</v>
      </c>
      <c r="K1613" s="1">
        <f>YEAR(Table_sales_pipeline[[#This Row],[close_date]])</f>
        <v>2017</v>
      </c>
      <c r="L1613" s="1" t="str">
        <f>TEXT(Table_sales_pipeline[[#This Row],[close_date]],"MMMM")</f>
        <v>December</v>
      </c>
    </row>
    <row r="1614" spans="1:12" x14ac:dyDescent="0.3">
      <c r="A1614" s="1" t="s">
        <v>774</v>
      </c>
      <c r="B1614" s="1" t="s">
        <v>97</v>
      </c>
      <c r="C1614" s="1" t="str">
        <f>VLOOKUP($B1614,Table_sales_teams[],2,FALSE)</f>
        <v>Celia Rouche</v>
      </c>
      <c r="D1614" s="1" t="str">
        <f>VLOOKUP($B1614,Table_sales_teams[],3,FALSE)</f>
        <v>West</v>
      </c>
      <c r="E1614" s="1" t="s">
        <v>10</v>
      </c>
      <c r="F1614" s="1" t="s">
        <v>73</v>
      </c>
      <c r="G1614" s="1" t="s">
        <v>12</v>
      </c>
      <c r="H1614" s="2">
        <v>43017</v>
      </c>
      <c r="I1614" s="2">
        <v>43094</v>
      </c>
      <c r="J1614" s="1">
        <v>4753</v>
      </c>
      <c r="K1614" s="1">
        <f>YEAR(Table_sales_pipeline[[#This Row],[close_date]])</f>
        <v>2017</v>
      </c>
      <c r="L1614" s="1" t="str">
        <f>TEXT(Table_sales_pipeline[[#This Row],[close_date]],"MMMM")</f>
        <v>December</v>
      </c>
    </row>
    <row r="1615" spans="1:12" x14ac:dyDescent="0.3">
      <c r="A1615" s="1" t="s">
        <v>4133</v>
      </c>
      <c r="B1615" s="1" t="s">
        <v>14</v>
      </c>
      <c r="C1615" s="1" t="str">
        <f>VLOOKUP($B1615,Table_sales_teams[],2,FALSE)</f>
        <v>Dustin Brinkmann</v>
      </c>
      <c r="D1615" s="1" t="str">
        <f>VLOOKUP($B1615,Table_sales_teams[],3,FALSE)</f>
        <v>Central</v>
      </c>
      <c r="E1615" s="1" t="s">
        <v>15</v>
      </c>
      <c r="F1615" s="1" t="s">
        <v>221</v>
      </c>
      <c r="G1615" s="1" t="s">
        <v>12</v>
      </c>
      <c r="H1615" s="2">
        <v>43077</v>
      </c>
      <c r="I1615" s="2">
        <v>43087</v>
      </c>
      <c r="J1615" s="1">
        <v>60</v>
      </c>
      <c r="K1615" s="1">
        <f>YEAR(Table_sales_pipeline[[#This Row],[close_date]])</f>
        <v>2017</v>
      </c>
      <c r="L1615" s="1" t="str">
        <f>TEXT(Table_sales_pipeline[[#This Row],[close_date]],"MMMM")</f>
        <v>December</v>
      </c>
    </row>
    <row r="1616" spans="1:12" x14ac:dyDescent="0.3">
      <c r="A1616" s="1" t="s">
        <v>790</v>
      </c>
      <c r="B1616" s="1" t="s">
        <v>63</v>
      </c>
      <c r="C1616" s="1" t="str">
        <f>VLOOKUP($B1616,Table_sales_teams[],2,FALSE)</f>
        <v>Cara Losch</v>
      </c>
      <c r="D1616" s="1" t="str">
        <f>VLOOKUP($B1616,Table_sales_teams[],3,FALSE)</f>
        <v>East</v>
      </c>
      <c r="E1616" s="1" t="s">
        <v>15</v>
      </c>
      <c r="F1616" s="1" t="s">
        <v>202</v>
      </c>
      <c r="G1616" s="1" t="s">
        <v>12</v>
      </c>
      <c r="H1616" s="2">
        <v>42972</v>
      </c>
      <c r="I1616" s="2">
        <v>43098</v>
      </c>
      <c r="J1616" s="1">
        <v>54</v>
      </c>
      <c r="K1616" s="1">
        <f>YEAR(Table_sales_pipeline[[#This Row],[close_date]])</f>
        <v>2017</v>
      </c>
      <c r="L1616" s="1" t="str">
        <f>TEXT(Table_sales_pipeline[[#This Row],[close_date]],"MMMM")</f>
        <v>December</v>
      </c>
    </row>
    <row r="1617" spans="1:12" x14ac:dyDescent="0.3">
      <c r="A1617" s="1" t="s">
        <v>804</v>
      </c>
      <c r="B1617" s="1" t="s">
        <v>80</v>
      </c>
      <c r="C1617" s="1" t="str">
        <f>VLOOKUP($B1617,Table_sales_teams[],2,FALSE)</f>
        <v>Rocco Neubert</v>
      </c>
      <c r="D1617" s="1" t="str">
        <f>VLOOKUP($B1617,Table_sales_teams[],3,FALSE)</f>
        <v>East</v>
      </c>
      <c r="E1617" s="1" t="s">
        <v>15</v>
      </c>
      <c r="F1617" s="1" t="s">
        <v>267</v>
      </c>
      <c r="G1617" s="1" t="s">
        <v>12</v>
      </c>
      <c r="H1617" s="2">
        <v>43014</v>
      </c>
      <c r="I1617" s="2">
        <v>43095</v>
      </c>
      <c r="J1617" s="1">
        <v>50</v>
      </c>
      <c r="K1617" s="1">
        <f>YEAR(Table_sales_pipeline[[#This Row],[close_date]])</f>
        <v>2017</v>
      </c>
      <c r="L1617" s="1" t="str">
        <f>TEXT(Table_sales_pipeline[[#This Row],[close_date]],"MMMM")</f>
        <v>December</v>
      </c>
    </row>
    <row r="1618" spans="1:12" x14ac:dyDescent="0.3">
      <c r="A1618" s="1" t="s">
        <v>810</v>
      </c>
      <c r="B1618" s="1" t="s">
        <v>90</v>
      </c>
      <c r="C1618" s="1" t="str">
        <f>VLOOKUP($B1618,Table_sales_teams[],2,FALSE)</f>
        <v>Cara Losch</v>
      </c>
      <c r="D1618" s="1" t="str">
        <f>VLOOKUP($B1618,Table_sales_teams[],3,FALSE)</f>
        <v>East</v>
      </c>
      <c r="E1618" s="1" t="s">
        <v>43</v>
      </c>
      <c r="F1618" s="1" t="s">
        <v>384</v>
      </c>
      <c r="G1618" s="1" t="s">
        <v>12</v>
      </c>
      <c r="H1618" s="2">
        <v>43059</v>
      </c>
      <c r="I1618" s="2">
        <v>43077</v>
      </c>
      <c r="J1618" s="1">
        <v>5209</v>
      </c>
      <c r="K1618" s="1">
        <f>YEAR(Table_sales_pipeline[[#This Row],[close_date]])</f>
        <v>2017</v>
      </c>
      <c r="L1618" s="1" t="str">
        <f>TEXT(Table_sales_pipeline[[#This Row],[close_date]],"MMMM")</f>
        <v>December</v>
      </c>
    </row>
    <row r="1619" spans="1:12" x14ac:dyDescent="0.3">
      <c r="A1619" s="1" t="s">
        <v>815</v>
      </c>
      <c r="B1619" s="1" t="s">
        <v>9</v>
      </c>
      <c r="C1619" s="1" t="str">
        <f>VLOOKUP($B1619,Table_sales_teams[],2,FALSE)</f>
        <v>Melvin Marxen</v>
      </c>
      <c r="D1619" s="1" t="str">
        <f>VLOOKUP($B1619,Table_sales_teams[],3,FALSE)</f>
        <v>Central</v>
      </c>
      <c r="E1619" s="1" t="s">
        <v>43</v>
      </c>
      <c r="F1619" s="1" t="s">
        <v>47</v>
      </c>
      <c r="G1619" s="1" t="s">
        <v>12</v>
      </c>
      <c r="H1619" s="2">
        <v>42993</v>
      </c>
      <c r="I1619" s="2">
        <v>43078</v>
      </c>
      <c r="J1619" s="1">
        <v>5669</v>
      </c>
      <c r="K1619" s="1">
        <f>YEAR(Table_sales_pipeline[[#This Row],[close_date]])</f>
        <v>2017</v>
      </c>
      <c r="L1619" s="1" t="str">
        <f>TEXT(Table_sales_pipeline[[#This Row],[close_date]],"MMMM")</f>
        <v>December</v>
      </c>
    </row>
    <row r="1620" spans="1:12" x14ac:dyDescent="0.3">
      <c r="A1620" s="1" t="s">
        <v>844</v>
      </c>
      <c r="B1620" s="1" t="s">
        <v>49</v>
      </c>
      <c r="C1620" s="1" t="str">
        <f>VLOOKUP($B1620,Table_sales_teams[],2,FALSE)</f>
        <v>Summer Sewald</v>
      </c>
      <c r="D1620" s="1" t="str">
        <f>VLOOKUP($B1620,Table_sales_teams[],3,FALSE)</f>
        <v>West</v>
      </c>
      <c r="E1620" s="1" t="s">
        <v>43</v>
      </c>
      <c r="F1620" s="1" t="s">
        <v>715</v>
      </c>
      <c r="G1620" s="1" t="s">
        <v>12</v>
      </c>
      <c r="H1620" s="2">
        <v>42991</v>
      </c>
      <c r="I1620" s="2">
        <v>43081</v>
      </c>
      <c r="J1620" s="1">
        <v>5158</v>
      </c>
      <c r="K1620" s="1">
        <f>YEAR(Table_sales_pipeline[[#This Row],[close_date]])</f>
        <v>2017</v>
      </c>
      <c r="L1620" s="1" t="str">
        <f>TEXT(Table_sales_pipeline[[#This Row],[close_date]],"MMMM")</f>
        <v>December</v>
      </c>
    </row>
    <row r="1621" spans="1:12" x14ac:dyDescent="0.3">
      <c r="A1621" s="1" t="s">
        <v>874</v>
      </c>
      <c r="B1621" s="1" t="s">
        <v>9</v>
      </c>
      <c r="C1621" s="1" t="str">
        <f>VLOOKUP($B1621,Table_sales_teams[],2,FALSE)</f>
        <v>Melvin Marxen</v>
      </c>
      <c r="D1621" s="1" t="str">
        <f>VLOOKUP($B1621,Table_sales_teams[],3,FALSE)</f>
        <v>Central</v>
      </c>
      <c r="E1621" s="1" t="s">
        <v>10</v>
      </c>
      <c r="F1621" s="1" t="s">
        <v>239</v>
      </c>
      <c r="G1621" s="1" t="s">
        <v>12</v>
      </c>
      <c r="H1621" s="2">
        <v>42984</v>
      </c>
      <c r="I1621" s="2">
        <v>43099</v>
      </c>
      <c r="J1621" s="1">
        <v>5141</v>
      </c>
      <c r="K1621" s="1">
        <f>YEAR(Table_sales_pipeline[[#This Row],[close_date]])</f>
        <v>2017</v>
      </c>
      <c r="L1621" s="1" t="str">
        <f>TEXT(Table_sales_pipeline[[#This Row],[close_date]],"MMMM")</f>
        <v>December</v>
      </c>
    </row>
    <row r="1622" spans="1:12" x14ac:dyDescent="0.3">
      <c r="A1622" s="1" t="s">
        <v>887</v>
      </c>
      <c r="B1622" s="1" t="s">
        <v>97</v>
      </c>
      <c r="C1622" s="1" t="str">
        <f>VLOOKUP($B1622,Table_sales_teams[],2,FALSE)</f>
        <v>Celia Rouche</v>
      </c>
      <c r="D1622" s="1" t="str">
        <f>VLOOKUP($B1622,Table_sales_teams[],3,FALSE)</f>
        <v>West</v>
      </c>
      <c r="E1622" s="1" t="s">
        <v>36</v>
      </c>
      <c r="F1622" s="1" t="s">
        <v>125</v>
      </c>
      <c r="G1622" s="1" t="s">
        <v>12</v>
      </c>
      <c r="H1622" s="2">
        <v>43082</v>
      </c>
      <c r="I1622" s="2">
        <v>43096</v>
      </c>
      <c r="J1622" s="1">
        <v>3442</v>
      </c>
      <c r="K1622" s="1">
        <f>YEAR(Table_sales_pipeline[[#This Row],[close_date]])</f>
        <v>2017</v>
      </c>
      <c r="L1622" s="1" t="str">
        <f>TEXT(Table_sales_pipeline[[#This Row],[close_date]],"MMMM")</f>
        <v>December</v>
      </c>
    </row>
    <row r="1623" spans="1:12" x14ac:dyDescent="0.3">
      <c r="A1623" s="1" t="s">
        <v>904</v>
      </c>
      <c r="B1623" s="1" t="s">
        <v>187</v>
      </c>
      <c r="C1623" s="1" t="str">
        <f>VLOOKUP($B1623,Table_sales_teams[],2,FALSE)</f>
        <v>Summer Sewald</v>
      </c>
      <c r="D1623" s="1" t="str">
        <f>VLOOKUP($B1623,Table_sales_teams[],3,FALSE)</f>
        <v>West</v>
      </c>
      <c r="E1623" s="1" t="s">
        <v>72</v>
      </c>
      <c r="F1623" s="1" t="s">
        <v>125</v>
      </c>
      <c r="G1623" s="1" t="s">
        <v>23</v>
      </c>
      <c r="H1623" s="2">
        <v>43065</v>
      </c>
      <c r="I1623" s="2">
        <v>43094</v>
      </c>
      <c r="J1623" s="1">
        <v>0</v>
      </c>
      <c r="K1623" s="1">
        <f>YEAR(Table_sales_pipeline[[#This Row],[close_date]])</f>
        <v>2017</v>
      </c>
      <c r="L1623" s="1" t="str">
        <f>TEXT(Table_sales_pipeline[[#This Row],[close_date]],"MMMM")</f>
        <v>December</v>
      </c>
    </row>
    <row r="1624" spans="1:12" x14ac:dyDescent="0.3">
      <c r="A1624" s="1" t="s">
        <v>912</v>
      </c>
      <c r="B1624" s="1" t="s">
        <v>71</v>
      </c>
      <c r="C1624" s="1" t="str">
        <f>VLOOKUP($B1624,Table_sales_teams[],2,FALSE)</f>
        <v>Celia Rouche</v>
      </c>
      <c r="D1624" s="1" t="str">
        <f>VLOOKUP($B1624,Table_sales_teams[],3,FALSE)</f>
        <v>West</v>
      </c>
      <c r="E1624" s="1" t="s">
        <v>36</v>
      </c>
      <c r="F1624" s="1" t="s">
        <v>264</v>
      </c>
      <c r="G1624" s="1" t="s">
        <v>12</v>
      </c>
      <c r="H1624" s="2">
        <v>43071</v>
      </c>
      <c r="I1624" s="2">
        <v>43089</v>
      </c>
      <c r="J1624" s="1">
        <v>3547</v>
      </c>
      <c r="K1624" s="1">
        <f>YEAR(Table_sales_pipeline[[#This Row],[close_date]])</f>
        <v>2017</v>
      </c>
      <c r="L1624" s="1" t="str">
        <f>TEXT(Table_sales_pipeline[[#This Row],[close_date]],"MMMM")</f>
        <v>December</v>
      </c>
    </row>
    <row r="1625" spans="1:12" x14ac:dyDescent="0.3">
      <c r="A1625" s="1" t="s">
        <v>915</v>
      </c>
      <c r="B1625" s="1" t="s">
        <v>9</v>
      </c>
      <c r="C1625" s="1" t="str">
        <f>VLOOKUP($B1625,Table_sales_teams[],2,FALSE)</f>
        <v>Melvin Marxen</v>
      </c>
      <c r="D1625" s="1" t="str">
        <f>VLOOKUP($B1625,Table_sales_teams[],3,FALSE)</f>
        <v>Central</v>
      </c>
      <c r="E1625" s="1" t="s">
        <v>72</v>
      </c>
      <c r="F1625" s="1" t="s">
        <v>296</v>
      </c>
      <c r="G1625" s="1" t="s">
        <v>12</v>
      </c>
      <c r="H1625" s="2">
        <v>43030</v>
      </c>
      <c r="I1625" s="2">
        <v>43098</v>
      </c>
      <c r="J1625" s="1">
        <v>1087</v>
      </c>
      <c r="K1625" s="1">
        <f>YEAR(Table_sales_pipeline[[#This Row],[close_date]])</f>
        <v>2017</v>
      </c>
      <c r="L1625" s="1" t="str">
        <f>TEXT(Table_sales_pipeline[[#This Row],[close_date]],"MMMM")</f>
        <v>December</v>
      </c>
    </row>
    <row r="1626" spans="1:12" x14ac:dyDescent="0.3">
      <c r="A1626" s="1" t="s">
        <v>926</v>
      </c>
      <c r="B1626" s="1" t="s">
        <v>49</v>
      </c>
      <c r="C1626" s="1" t="str">
        <f>VLOOKUP($B1626,Table_sales_teams[],2,FALSE)</f>
        <v>Summer Sewald</v>
      </c>
      <c r="D1626" s="1" t="str">
        <f>VLOOKUP($B1626,Table_sales_teams[],3,FALSE)</f>
        <v>West</v>
      </c>
      <c r="E1626" s="1" t="s">
        <v>10</v>
      </c>
      <c r="F1626" s="1" t="s">
        <v>125</v>
      </c>
      <c r="G1626" s="1" t="s">
        <v>23</v>
      </c>
      <c r="H1626" s="2">
        <v>43075</v>
      </c>
      <c r="I1626" s="2">
        <v>43091</v>
      </c>
      <c r="J1626" s="1">
        <v>0</v>
      </c>
      <c r="K1626" s="1">
        <f>YEAR(Table_sales_pipeline[[#This Row],[close_date]])</f>
        <v>2017</v>
      </c>
      <c r="L1626" s="1" t="str">
        <f>TEXT(Table_sales_pipeline[[#This Row],[close_date]],"MMMM")</f>
        <v>December</v>
      </c>
    </row>
    <row r="1627" spans="1:12" x14ac:dyDescent="0.3">
      <c r="A1627" s="1" t="s">
        <v>937</v>
      </c>
      <c r="B1627" s="1" t="s">
        <v>216</v>
      </c>
      <c r="C1627" s="1" t="str">
        <f>VLOOKUP($B1627,Table_sales_teams[],2,FALSE)</f>
        <v>Celia Rouche</v>
      </c>
      <c r="D1627" s="1" t="str">
        <f>VLOOKUP($B1627,Table_sales_teams[],3,FALSE)</f>
        <v>West</v>
      </c>
      <c r="E1627" s="1" t="s">
        <v>15</v>
      </c>
      <c r="F1627" s="1" t="s">
        <v>390</v>
      </c>
      <c r="G1627" s="1" t="s">
        <v>23</v>
      </c>
      <c r="H1627" s="2">
        <v>43026</v>
      </c>
      <c r="I1627" s="2">
        <v>43071</v>
      </c>
      <c r="J1627" s="1">
        <v>0</v>
      </c>
      <c r="K1627" s="1">
        <f>YEAR(Table_sales_pipeline[[#This Row],[close_date]])</f>
        <v>2017</v>
      </c>
      <c r="L1627" s="1" t="str">
        <f>TEXT(Table_sales_pipeline[[#This Row],[close_date]],"MMMM")</f>
        <v>December</v>
      </c>
    </row>
    <row r="1628" spans="1:12" x14ac:dyDescent="0.3">
      <c r="A1628" s="1" t="s">
        <v>975</v>
      </c>
      <c r="B1628" s="1" t="s">
        <v>39</v>
      </c>
      <c r="C1628" s="1" t="str">
        <f>VLOOKUP($B1628,Table_sales_teams[],2,FALSE)</f>
        <v>Rocco Neubert</v>
      </c>
      <c r="D1628" s="1" t="str">
        <f>VLOOKUP($B1628,Table_sales_teams[],3,FALSE)</f>
        <v>East</v>
      </c>
      <c r="E1628" s="1" t="s">
        <v>36</v>
      </c>
      <c r="F1628" s="1" t="s">
        <v>29</v>
      </c>
      <c r="G1628" s="1" t="s">
        <v>23</v>
      </c>
      <c r="H1628" s="2">
        <v>43089</v>
      </c>
      <c r="I1628" s="2">
        <v>43097</v>
      </c>
      <c r="J1628" s="1">
        <v>0</v>
      </c>
      <c r="K1628" s="1">
        <f>YEAR(Table_sales_pipeline[[#This Row],[close_date]])</f>
        <v>2017</v>
      </c>
      <c r="L1628" s="1" t="str">
        <f>TEXT(Table_sales_pipeline[[#This Row],[close_date]],"MMMM")</f>
        <v>December</v>
      </c>
    </row>
    <row r="1629" spans="1:12" x14ac:dyDescent="0.3">
      <c r="A1629" s="1" t="s">
        <v>4355</v>
      </c>
      <c r="B1629" s="1" t="s">
        <v>14</v>
      </c>
      <c r="C1629" s="1" t="str">
        <f>VLOOKUP($B1629,Table_sales_teams[],2,FALSE)</f>
        <v>Dustin Brinkmann</v>
      </c>
      <c r="D1629" s="1" t="str">
        <f>VLOOKUP($B1629,Table_sales_teams[],3,FALSE)</f>
        <v>Central</v>
      </c>
      <c r="E1629" s="1" t="s">
        <v>72</v>
      </c>
      <c r="F1629" s="1" t="s">
        <v>134</v>
      </c>
      <c r="G1629" s="1" t="s">
        <v>12</v>
      </c>
      <c r="H1629" s="2">
        <v>42985</v>
      </c>
      <c r="I1629" s="2">
        <v>43081</v>
      </c>
      <c r="J1629" s="1">
        <v>1249</v>
      </c>
      <c r="K1629" s="1">
        <f>YEAR(Table_sales_pipeline[[#This Row],[close_date]])</f>
        <v>2017</v>
      </c>
      <c r="L1629" s="1" t="str">
        <f>TEXT(Table_sales_pipeline[[#This Row],[close_date]],"MMMM")</f>
        <v>December</v>
      </c>
    </row>
    <row r="1630" spans="1:12" x14ac:dyDescent="0.3">
      <c r="A1630" s="1" t="s">
        <v>1018</v>
      </c>
      <c r="B1630" s="1" t="s">
        <v>146</v>
      </c>
      <c r="C1630" s="1" t="str">
        <f>VLOOKUP($B1630,Table_sales_teams[],2,FALSE)</f>
        <v>Rocco Neubert</v>
      </c>
      <c r="D1630" s="1" t="str">
        <f>VLOOKUP($B1630,Table_sales_teams[],3,FALSE)</f>
        <v>East</v>
      </c>
      <c r="E1630" s="1" t="s">
        <v>36</v>
      </c>
      <c r="F1630" s="1" t="s">
        <v>180</v>
      </c>
      <c r="G1630" s="1" t="s">
        <v>23</v>
      </c>
      <c r="H1630" s="2">
        <v>43066</v>
      </c>
      <c r="I1630" s="2">
        <v>43081</v>
      </c>
      <c r="J1630" s="1">
        <v>0</v>
      </c>
      <c r="K1630" s="1">
        <f>YEAR(Table_sales_pipeline[[#This Row],[close_date]])</f>
        <v>2017</v>
      </c>
      <c r="L1630" s="1" t="str">
        <f>TEXT(Table_sales_pipeline[[#This Row],[close_date]],"MMMM")</f>
        <v>December</v>
      </c>
    </row>
    <row r="1631" spans="1:12" x14ac:dyDescent="0.3">
      <c r="A1631" s="1" t="s">
        <v>1033</v>
      </c>
      <c r="B1631" s="1" t="s">
        <v>31</v>
      </c>
      <c r="C1631" s="1" t="str">
        <f>VLOOKUP($B1631,Table_sales_teams[],2,FALSE)</f>
        <v>Cara Losch</v>
      </c>
      <c r="D1631" s="1" t="str">
        <f>VLOOKUP($B1631,Table_sales_teams[],3,FALSE)</f>
        <v>East</v>
      </c>
      <c r="E1631" s="1" t="s">
        <v>15</v>
      </c>
      <c r="F1631" s="1" t="s">
        <v>29</v>
      </c>
      <c r="G1631" s="1" t="s">
        <v>23</v>
      </c>
      <c r="H1631" s="2">
        <v>43011</v>
      </c>
      <c r="I1631" s="2">
        <v>43092</v>
      </c>
      <c r="J1631" s="1">
        <v>0</v>
      </c>
      <c r="K1631" s="1">
        <f>YEAR(Table_sales_pipeline[[#This Row],[close_date]])</f>
        <v>2017</v>
      </c>
      <c r="L1631" s="1" t="str">
        <f>TEXT(Table_sales_pipeline[[#This Row],[close_date]],"MMMM")</f>
        <v>December</v>
      </c>
    </row>
    <row r="1632" spans="1:12" x14ac:dyDescent="0.3">
      <c r="A1632" s="1" t="s">
        <v>4389</v>
      </c>
      <c r="B1632" s="1" t="s">
        <v>187</v>
      </c>
      <c r="C1632" s="1" t="str">
        <f>VLOOKUP($B1632,Table_sales_teams[],2,FALSE)</f>
        <v>Summer Sewald</v>
      </c>
      <c r="D1632" s="1" t="str">
        <f>VLOOKUP($B1632,Table_sales_teams[],3,FALSE)</f>
        <v>West</v>
      </c>
      <c r="E1632" s="1" t="s">
        <v>36</v>
      </c>
      <c r="F1632" s="1" t="s">
        <v>470</v>
      </c>
      <c r="G1632" s="1" t="s">
        <v>23</v>
      </c>
      <c r="H1632" s="2">
        <v>43005</v>
      </c>
      <c r="I1632" s="2">
        <v>43072</v>
      </c>
      <c r="J1632" s="1">
        <v>0</v>
      </c>
      <c r="K1632" s="1">
        <f>YEAR(Table_sales_pipeline[[#This Row],[close_date]])</f>
        <v>2017</v>
      </c>
      <c r="L1632" s="1" t="str">
        <f>TEXT(Table_sales_pipeline[[#This Row],[close_date]],"MMMM")</f>
        <v>December</v>
      </c>
    </row>
    <row r="1633" spans="1:12" x14ac:dyDescent="0.3">
      <c r="A1633" s="1" t="s">
        <v>1088</v>
      </c>
      <c r="B1633" s="1" t="s">
        <v>75</v>
      </c>
      <c r="C1633" s="1" t="str">
        <f>VLOOKUP($B1633,Table_sales_teams[],2,FALSE)</f>
        <v>Rocco Neubert</v>
      </c>
      <c r="D1633" s="1" t="str">
        <f>VLOOKUP($B1633,Table_sales_teams[],3,FALSE)</f>
        <v>East</v>
      </c>
      <c r="E1633" s="1" t="s">
        <v>10</v>
      </c>
      <c r="F1633" s="1" t="s">
        <v>152</v>
      </c>
      <c r="G1633" s="1" t="s">
        <v>12</v>
      </c>
      <c r="H1633" s="2">
        <v>43000</v>
      </c>
      <c r="I1633" s="2">
        <v>43092</v>
      </c>
      <c r="J1633" s="1">
        <v>4976</v>
      </c>
      <c r="K1633" s="1">
        <f>YEAR(Table_sales_pipeline[[#This Row],[close_date]])</f>
        <v>2017</v>
      </c>
      <c r="L1633" s="1" t="str">
        <f>TEXT(Table_sales_pipeline[[#This Row],[close_date]],"MMMM")</f>
        <v>December</v>
      </c>
    </row>
    <row r="1634" spans="1:12" x14ac:dyDescent="0.3">
      <c r="A1634" s="1" t="s">
        <v>1131</v>
      </c>
      <c r="B1634" s="1" t="s">
        <v>187</v>
      </c>
      <c r="C1634" s="1" t="str">
        <f>VLOOKUP($B1634,Table_sales_teams[],2,FALSE)</f>
        <v>Summer Sewald</v>
      </c>
      <c r="D1634" s="1" t="str">
        <f>VLOOKUP($B1634,Table_sales_teams[],3,FALSE)</f>
        <v>West</v>
      </c>
      <c r="E1634" s="1" t="s">
        <v>21</v>
      </c>
      <c r="F1634" s="1" t="s">
        <v>168</v>
      </c>
      <c r="G1634" s="1" t="s">
        <v>12</v>
      </c>
      <c r="H1634" s="2">
        <v>43059</v>
      </c>
      <c r="I1634" s="2">
        <v>43077</v>
      </c>
      <c r="J1634" s="1">
        <v>504</v>
      </c>
      <c r="K1634" s="1">
        <f>YEAR(Table_sales_pipeline[[#This Row],[close_date]])</f>
        <v>2017</v>
      </c>
      <c r="L1634" s="1" t="str">
        <f>TEXT(Table_sales_pipeline[[#This Row],[close_date]],"MMMM")</f>
        <v>December</v>
      </c>
    </row>
    <row r="1635" spans="1:12" x14ac:dyDescent="0.3">
      <c r="A1635" s="1" t="s">
        <v>1134</v>
      </c>
      <c r="B1635" s="1" t="s">
        <v>80</v>
      </c>
      <c r="C1635" s="1" t="str">
        <f>VLOOKUP($B1635,Table_sales_teams[],2,FALSE)</f>
        <v>Rocco Neubert</v>
      </c>
      <c r="D1635" s="1" t="str">
        <f>VLOOKUP($B1635,Table_sales_teams[],3,FALSE)</f>
        <v>East</v>
      </c>
      <c r="E1635" s="1" t="s">
        <v>43</v>
      </c>
      <c r="F1635" s="1" t="s">
        <v>76</v>
      </c>
      <c r="G1635" s="1" t="s">
        <v>12</v>
      </c>
      <c r="H1635" s="2">
        <v>43005</v>
      </c>
      <c r="I1635" s="2">
        <v>43098</v>
      </c>
      <c r="J1635" s="1">
        <v>5301</v>
      </c>
      <c r="K1635" s="1">
        <f>YEAR(Table_sales_pipeline[[#This Row],[close_date]])</f>
        <v>2017</v>
      </c>
      <c r="L1635" s="1" t="str">
        <f>TEXT(Table_sales_pipeline[[#This Row],[close_date]],"MMMM")</f>
        <v>December</v>
      </c>
    </row>
    <row r="1636" spans="1:12" x14ac:dyDescent="0.3">
      <c r="A1636" s="1" t="s">
        <v>1148</v>
      </c>
      <c r="B1636" s="1" t="s">
        <v>146</v>
      </c>
      <c r="C1636" s="1" t="str">
        <f>VLOOKUP($B1636,Table_sales_teams[],2,FALSE)</f>
        <v>Rocco Neubert</v>
      </c>
      <c r="D1636" s="1" t="str">
        <f>VLOOKUP($B1636,Table_sales_teams[],3,FALSE)</f>
        <v>East</v>
      </c>
      <c r="E1636" s="1" t="s">
        <v>10</v>
      </c>
      <c r="F1636" s="1" t="s">
        <v>414</v>
      </c>
      <c r="G1636" s="1" t="s">
        <v>23</v>
      </c>
      <c r="H1636" s="2">
        <v>42990</v>
      </c>
      <c r="I1636" s="2">
        <v>43087</v>
      </c>
      <c r="J1636" s="1">
        <v>0</v>
      </c>
      <c r="K1636" s="1">
        <f>YEAR(Table_sales_pipeline[[#This Row],[close_date]])</f>
        <v>2017</v>
      </c>
      <c r="L1636" s="1" t="str">
        <f>TEXT(Table_sales_pipeline[[#This Row],[close_date]],"MMMM")</f>
        <v>December</v>
      </c>
    </row>
    <row r="1637" spans="1:12" x14ac:dyDescent="0.3">
      <c r="A1637" s="1" t="s">
        <v>1169</v>
      </c>
      <c r="B1637" s="1" t="s">
        <v>80</v>
      </c>
      <c r="C1637" s="1" t="str">
        <f>VLOOKUP($B1637,Table_sales_teams[],2,FALSE)</f>
        <v>Rocco Neubert</v>
      </c>
      <c r="D1637" s="1" t="str">
        <f>VLOOKUP($B1637,Table_sales_teams[],3,FALSE)</f>
        <v>East</v>
      </c>
      <c r="E1637" s="1" t="s">
        <v>15</v>
      </c>
      <c r="F1637" s="1" t="s">
        <v>174</v>
      </c>
      <c r="G1637" s="1" t="s">
        <v>23</v>
      </c>
      <c r="H1637" s="2">
        <v>43064</v>
      </c>
      <c r="I1637" s="2">
        <v>43079</v>
      </c>
      <c r="J1637" s="1">
        <v>0</v>
      </c>
      <c r="K1637" s="1">
        <f>YEAR(Table_sales_pipeline[[#This Row],[close_date]])</f>
        <v>2017</v>
      </c>
      <c r="L1637" s="1" t="str">
        <f>TEXT(Table_sales_pipeline[[#This Row],[close_date]],"MMMM")</f>
        <v>December</v>
      </c>
    </row>
    <row r="1638" spans="1:12" x14ac:dyDescent="0.3">
      <c r="A1638" s="1" t="s">
        <v>1193</v>
      </c>
      <c r="B1638" s="1" t="s">
        <v>146</v>
      </c>
      <c r="C1638" s="1" t="str">
        <f>VLOOKUP($B1638,Table_sales_teams[],2,FALSE)</f>
        <v>Rocco Neubert</v>
      </c>
      <c r="D1638" s="1" t="str">
        <f>VLOOKUP($B1638,Table_sales_teams[],3,FALSE)</f>
        <v>East</v>
      </c>
      <c r="E1638" s="1" t="s">
        <v>36</v>
      </c>
      <c r="F1638" s="1" t="s">
        <v>152</v>
      </c>
      <c r="G1638" s="1" t="s">
        <v>23</v>
      </c>
      <c r="H1638" s="2">
        <v>43023</v>
      </c>
      <c r="I1638" s="2">
        <v>43096</v>
      </c>
      <c r="J1638" s="1">
        <v>0</v>
      </c>
      <c r="K1638" s="1">
        <f>YEAR(Table_sales_pipeline[[#This Row],[close_date]])</f>
        <v>2017</v>
      </c>
      <c r="L1638" s="1" t="str">
        <f>TEXT(Table_sales_pipeline[[#This Row],[close_date]],"MMMM")</f>
        <v>December</v>
      </c>
    </row>
    <row r="1639" spans="1:12" x14ac:dyDescent="0.3">
      <c r="A1639" s="1" t="s">
        <v>1220</v>
      </c>
      <c r="B1639" s="1" t="s">
        <v>84</v>
      </c>
      <c r="C1639" s="1" t="str">
        <f>VLOOKUP($B1639,Table_sales_teams[],2,FALSE)</f>
        <v>Melvin Marxen</v>
      </c>
      <c r="D1639" s="1" t="str">
        <f>VLOOKUP($B1639,Table_sales_teams[],3,FALSE)</f>
        <v>Central</v>
      </c>
      <c r="E1639" s="1" t="s">
        <v>15</v>
      </c>
      <c r="F1639" s="1" t="s">
        <v>11</v>
      </c>
      <c r="G1639" s="1" t="s">
        <v>12</v>
      </c>
      <c r="H1639" s="2">
        <v>42990</v>
      </c>
      <c r="I1639" s="2">
        <v>43094</v>
      </c>
      <c r="J1639" s="1">
        <v>59</v>
      </c>
      <c r="K1639" s="1">
        <f>YEAR(Table_sales_pipeline[[#This Row],[close_date]])</f>
        <v>2017</v>
      </c>
      <c r="L1639" s="1" t="str">
        <f>TEXT(Table_sales_pipeline[[#This Row],[close_date]],"MMMM")</f>
        <v>December</v>
      </c>
    </row>
    <row r="1640" spans="1:12" x14ac:dyDescent="0.3">
      <c r="A1640" s="1" t="s">
        <v>4579</v>
      </c>
      <c r="B1640" s="1" t="s">
        <v>154</v>
      </c>
      <c r="C1640" s="1" t="str">
        <f>VLOOKUP($B1640,Table_sales_teams[],2,FALSE)</f>
        <v>Melvin Marxen</v>
      </c>
      <c r="D1640" s="1" t="str">
        <f>VLOOKUP($B1640,Table_sales_teams[],3,FALSE)</f>
        <v>Central</v>
      </c>
      <c r="E1640" s="1" t="s">
        <v>36</v>
      </c>
      <c r="F1640" s="1" t="s">
        <v>362</v>
      </c>
      <c r="G1640" s="1" t="s">
        <v>12</v>
      </c>
      <c r="H1640" s="2">
        <v>43015</v>
      </c>
      <c r="I1640" s="2">
        <v>43089</v>
      </c>
      <c r="J1640" s="1">
        <v>2763</v>
      </c>
      <c r="K1640" s="1">
        <f>YEAR(Table_sales_pipeline[[#This Row],[close_date]])</f>
        <v>2017</v>
      </c>
      <c r="L1640" s="1" t="str">
        <f>TEXT(Table_sales_pipeline[[#This Row],[close_date]],"MMMM")</f>
        <v>December</v>
      </c>
    </row>
    <row r="1641" spans="1:12" x14ac:dyDescent="0.3">
      <c r="A1641" s="1" t="s">
        <v>4582</v>
      </c>
      <c r="B1641" s="1" t="s">
        <v>20</v>
      </c>
      <c r="C1641" s="1" t="str">
        <f>VLOOKUP($B1641,Table_sales_teams[],2,FALSE)</f>
        <v>Melvin Marxen</v>
      </c>
      <c r="D1641" s="1" t="str">
        <f>VLOOKUP($B1641,Table_sales_teams[],3,FALSE)</f>
        <v>Central</v>
      </c>
      <c r="E1641" s="1" t="s">
        <v>36</v>
      </c>
      <c r="F1641" s="1" t="s">
        <v>221</v>
      </c>
      <c r="G1641" s="1" t="s">
        <v>12</v>
      </c>
      <c r="H1641" s="2">
        <v>43037</v>
      </c>
      <c r="I1641" s="2">
        <v>43099</v>
      </c>
      <c r="J1641" s="1">
        <v>2931</v>
      </c>
      <c r="K1641" s="1">
        <f>YEAR(Table_sales_pipeline[[#This Row],[close_date]])</f>
        <v>2017</v>
      </c>
      <c r="L1641" s="1" t="str">
        <f>TEXT(Table_sales_pipeline[[#This Row],[close_date]],"MMMM")</f>
        <v>December</v>
      </c>
    </row>
    <row r="1642" spans="1:12" x14ac:dyDescent="0.3">
      <c r="A1642" s="1" t="s">
        <v>1257</v>
      </c>
      <c r="B1642" s="1" t="s">
        <v>84</v>
      </c>
      <c r="C1642" s="1" t="str">
        <f>VLOOKUP($B1642,Table_sales_teams[],2,FALSE)</f>
        <v>Melvin Marxen</v>
      </c>
      <c r="D1642" s="1" t="str">
        <f>VLOOKUP($B1642,Table_sales_teams[],3,FALSE)</f>
        <v>Central</v>
      </c>
      <c r="E1642" s="1" t="s">
        <v>43</v>
      </c>
      <c r="F1642" s="1" t="s">
        <v>193</v>
      </c>
      <c r="G1642" s="1" t="s">
        <v>23</v>
      </c>
      <c r="H1642" s="2">
        <v>43003</v>
      </c>
      <c r="I1642" s="2">
        <v>43077</v>
      </c>
      <c r="J1642" s="1">
        <v>0</v>
      </c>
      <c r="K1642" s="1">
        <f>YEAR(Table_sales_pipeline[[#This Row],[close_date]])</f>
        <v>2017</v>
      </c>
      <c r="L1642" s="1" t="str">
        <f>TEXT(Table_sales_pipeline[[#This Row],[close_date]],"MMMM")</f>
        <v>December</v>
      </c>
    </row>
    <row r="1643" spans="1:12" x14ac:dyDescent="0.3">
      <c r="A1643" s="1" t="s">
        <v>1268</v>
      </c>
      <c r="B1643" s="1" t="s">
        <v>28</v>
      </c>
      <c r="C1643" s="1" t="str">
        <f>VLOOKUP($B1643,Table_sales_teams[],2,FALSE)</f>
        <v>Cara Losch</v>
      </c>
      <c r="D1643" s="1" t="str">
        <f>VLOOKUP($B1643,Table_sales_teams[],3,FALSE)</f>
        <v>East</v>
      </c>
      <c r="E1643" s="1" t="s">
        <v>72</v>
      </c>
      <c r="F1643" s="1" t="s">
        <v>174</v>
      </c>
      <c r="G1643" s="1" t="s">
        <v>12</v>
      </c>
      <c r="H1643" s="2">
        <v>42976</v>
      </c>
      <c r="I1643" s="2">
        <v>43070</v>
      </c>
      <c r="J1643" s="1">
        <v>1251</v>
      </c>
      <c r="K1643" s="1">
        <f>YEAR(Table_sales_pipeline[[#This Row],[close_date]])</f>
        <v>2017</v>
      </c>
      <c r="L1643" s="1" t="str">
        <f>TEXT(Table_sales_pipeline[[#This Row],[close_date]],"MMMM")</f>
        <v>December</v>
      </c>
    </row>
    <row r="1644" spans="1:12" x14ac:dyDescent="0.3">
      <c r="A1644" s="1" t="s">
        <v>1272</v>
      </c>
      <c r="B1644" s="1" t="s">
        <v>187</v>
      </c>
      <c r="C1644" s="1" t="str">
        <f>VLOOKUP($B1644,Table_sales_teams[],2,FALSE)</f>
        <v>Summer Sewald</v>
      </c>
      <c r="D1644" s="1" t="str">
        <f>VLOOKUP($B1644,Table_sales_teams[],3,FALSE)</f>
        <v>West</v>
      </c>
      <c r="E1644" s="1" t="s">
        <v>21</v>
      </c>
      <c r="F1644" s="1" t="s">
        <v>37</v>
      </c>
      <c r="G1644" s="1" t="s">
        <v>12</v>
      </c>
      <c r="H1644" s="2">
        <v>43017</v>
      </c>
      <c r="I1644" s="2">
        <v>43091</v>
      </c>
      <c r="J1644" s="1">
        <v>446</v>
      </c>
      <c r="K1644" s="1">
        <f>YEAR(Table_sales_pipeline[[#This Row],[close_date]])</f>
        <v>2017</v>
      </c>
      <c r="L1644" s="1" t="str">
        <f>TEXT(Table_sales_pipeline[[#This Row],[close_date]],"MMMM")</f>
        <v>December</v>
      </c>
    </row>
    <row r="1645" spans="1:12" x14ac:dyDescent="0.3">
      <c r="A1645" s="1" t="s">
        <v>1283</v>
      </c>
      <c r="B1645" s="1" t="s">
        <v>124</v>
      </c>
      <c r="C1645" s="1" t="str">
        <f>VLOOKUP($B1645,Table_sales_teams[],2,FALSE)</f>
        <v>Celia Rouche</v>
      </c>
      <c r="D1645" s="1" t="str">
        <f>VLOOKUP($B1645,Table_sales_teams[],3,FALSE)</f>
        <v>West</v>
      </c>
      <c r="E1645" s="1" t="s">
        <v>15</v>
      </c>
      <c r="F1645" s="1" t="s">
        <v>543</v>
      </c>
      <c r="G1645" s="1" t="s">
        <v>12</v>
      </c>
      <c r="H1645" s="2">
        <v>43068</v>
      </c>
      <c r="I1645" s="2">
        <v>43087</v>
      </c>
      <c r="J1645" s="1">
        <v>58</v>
      </c>
      <c r="K1645" s="1">
        <f>YEAR(Table_sales_pipeline[[#This Row],[close_date]])</f>
        <v>2017</v>
      </c>
      <c r="L1645" s="1" t="str">
        <f>TEXT(Table_sales_pipeline[[#This Row],[close_date]],"MMMM")</f>
        <v>December</v>
      </c>
    </row>
    <row r="1646" spans="1:12" x14ac:dyDescent="0.3">
      <c r="A1646" s="1" t="s">
        <v>1298</v>
      </c>
      <c r="B1646" s="1" t="s">
        <v>146</v>
      </c>
      <c r="C1646" s="1" t="str">
        <f>VLOOKUP($B1646,Table_sales_teams[],2,FALSE)</f>
        <v>Rocco Neubert</v>
      </c>
      <c r="D1646" s="1" t="str">
        <f>VLOOKUP($B1646,Table_sales_teams[],3,FALSE)</f>
        <v>East</v>
      </c>
      <c r="E1646" s="1" t="s">
        <v>10</v>
      </c>
      <c r="F1646" s="1" t="s">
        <v>40</v>
      </c>
      <c r="G1646" s="1" t="s">
        <v>12</v>
      </c>
      <c r="H1646" s="2">
        <v>43011</v>
      </c>
      <c r="I1646" s="2">
        <v>43097</v>
      </c>
      <c r="J1646" s="1">
        <v>5044</v>
      </c>
      <c r="K1646" s="1">
        <f>YEAR(Table_sales_pipeline[[#This Row],[close_date]])</f>
        <v>2017</v>
      </c>
      <c r="L1646" s="1" t="str">
        <f>TEXT(Table_sales_pipeline[[#This Row],[close_date]],"MMMM")</f>
        <v>December</v>
      </c>
    </row>
    <row r="1647" spans="1:12" x14ac:dyDescent="0.3">
      <c r="A1647" s="1" t="s">
        <v>1315</v>
      </c>
      <c r="B1647" s="1" t="s">
        <v>154</v>
      </c>
      <c r="C1647" s="1" t="str">
        <f>VLOOKUP($B1647,Table_sales_teams[],2,FALSE)</f>
        <v>Melvin Marxen</v>
      </c>
      <c r="D1647" s="1" t="str">
        <f>VLOOKUP($B1647,Table_sales_teams[],3,FALSE)</f>
        <v>Central</v>
      </c>
      <c r="E1647" s="1" t="s">
        <v>72</v>
      </c>
      <c r="F1647" s="1" t="s">
        <v>112</v>
      </c>
      <c r="G1647" s="1" t="s">
        <v>12</v>
      </c>
      <c r="H1647" s="2">
        <v>42992</v>
      </c>
      <c r="I1647" s="2">
        <v>43083</v>
      </c>
      <c r="J1647" s="1">
        <v>1086</v>
      </c>
      <c r="K1647" s="1">
        <f>YEAR(Table_sales_pipeline[[#This Row],[close_date]])</f>
        <v>2017</v>
      </c>
      <c r="L1647" s="1" t="str">
        <f>TEXT(Table_sales_pipeline[[#This Row],[close_date]],"MMMM")</f>
        <v>December</v>
      </c>
    </row>
    <row r="1648" spans="1:12" x14ac:dyDescent="0.3">
      <c r="A1648" s="1" t="s">
        <v>4681</v>
      </c>
      <c r="B1648" s="1" t="s">
        <v>14</v>
      </c>
      <c r="C1648" s="1" t="str">
        <f>VLOOKUP($B1648,Table_sales_teams[],2,FALSE)</f>
        <v>Dustin Brinkmann</v>
      </c>
      <c r="D1648" s="1" t="str">
        <f>VLOOKUP($B1648,Table_sales_teams[],3,FALSE)</f>
        <v>Central</v>
      </c>
      <c r="E1648" s="1" t="s">
        <v>43</v>
      </c>
      <c r="F1648" s="1" t="s">
        <v>94</v>
      </c>
      <c r="G1648" s="1" t="s">
        <v>12</v>
      </c>
      <c r="H1648" s="2">
        <v>43029</v>
      </c>
      <c r="I1648" s="2">
        <v>43085</v>
      </c>
      <c r="J1648" s="1">
        <v>5543</v>
      </c>
      <c r="K1648" s="1">
        <f>YEAR(Table_sales_pipeline[[#This Row],[close_date]])</f>
        <v>2017</v>
      </c>
      <c r="L1648" s="1" t="str">
        <f>TEXT(Table_sales_pipeline[[#This Row],[close_date]],"MMMM")</f>
        <v>December</v>
      </c>
    </row>
    <row r="1649" spans="1:12" x14ac:dyDescent="0.3">
      <c r="A1649" s="1" t="s">
        <v>1355</v>
      </c>
      <c r="B1649" s="1" t="s">
        <v>84</v>
      </c>
      <c r="C1649" s="1" t="str">
        <f>VLOOKUP($B1649,Table_sales_teams[],2,FALSE)</f>
        <v>Melvin Marxen</v>
      </c>
      <c r="D1649" s="1" t="str">
        <f>VLOOKUP($B1649,Table_sales_teams[],3,FALSE)</f>
        <v>Central</v>
      </c>
      <c r="E1649" s="1" t="s">
        <v>10</v>
      </c>
      <c r="F1649" s="1" t="s">
        <v>129</v>
      </c>
      <c r="G1649" s="1" t="s">
        <v>12</v>
      </c>
      <c r="H1649" s="2">
        <v>43020</v>
      </c>
      <c r="I1649" s="2">
        <v>43097</v>
      </c>
      <c r="J1649" s="1">
        <v>5064</v>
      </c>
      <c r="K1649" s="1">
        <f>YEAR(Table_sales_pipeline[[#This Row],[close_date]])</f>
        <v>2017</v>
      </c>
      <c r="L1649" s="1" t="str">
        <f>TEXT(Table_sales_pipeline[[#This Row],[close_date]],"MMMM")</f>
        <v>December</v>
      </c>
    </row>
    <row r="1650" spans="1:12" x14ac:dyDescent="0.3">
      <c r="A1650" s="1" t="s">
        <v>1358</v>
      </c>
      <c r="B1650" s="1" t="s">
        <v>71</v>
      </c>
      <c r="C1650" s="1" t="str">
        <f>VLOOKUP($B1650,Table_sales_teams[],2,FALSE)</f>
        <v>Celia Rouche</v>
      </c>
      <c r="D1650" s="1" t="str">
        <f>VLOOKUP($B1650,Table_sales_teams[],3,FALSE)</f>
        <v>West</v>
      </c>
      <c r="E1650" s="1" t="s">
        <v>36</v>
      </c>
      <c r="F1650" s="1" t="s">
        <v>37</v>
      </c>
      <c r="G1650" s="1" t="s">
        <v>12</v>
      </c>
      <c r="H1650" s="2">
        <v>43068</v>
      </c>
      <c r="I1650" s="2">
        <v>43083</v>
      </c>
      <c r="J1650" s="1">
        <v>3285</v>
      </c>
      <c r="K1650" s="1">
        <f>YEAR(Table_sales_pipeline[[#This Row],[close_date]])</f>
        <v>2017</v>
      </c>
      <c r="L1650" s="1" t="str">
        <f>TEXT(Table_sales_pipeline[[#This Row],[close_date]],"MMMM")</f>
        <v>December</v>
      </c>
    </row>
    <row r="1651" spans="1:12" x14ac:dyDescent="0.3">
      <c r="A1651" s="1" t="s">
        <v>1367</v>
      </c>
      <c r="B1651" s="1" t="s">
        <v>154</v>
      </c>
      <c r="C1651" s="1" t="str">
        <f>VLOOKUP($B1651,Table_sales_teams[],2,FALSE)</f>
        <v>Melvin Marxen</v>
      </c>
      <c r="D1651" s="1" t="str">
        <f>VLOOKUP($B1651,Table_sales_teams[],3,FALSE)</f>
        <v>Central</v>
      </c>
      <c r="E1651" s="1" t="s">
        <v>15</v>
      </c>
      <c r="F1651" s="1" t="s">
        <v>159</v>
      </c>
      <c r="G1651" s="1" t="s">
        <v>12</v>
      </c>
      <c r="H1651" s="2">
        <v>43026</v>
      </c>
      <c r="I1651" s="2">
        <v>43088</v>
      </c>
      <c r="J1651" s="1">
        <v>60</v>
      </c>
      <c r="K1651" s="1">
        <f>YEAR(Table_sales_pipeline[[#This Row],[close_date]])</f>
        <v>2017</v>
      </c>
      <c r="L1651" s="1" t="str">
        <f>TEXT(Table_sales_pipeline[[#This Row],[close_date]],"MMMM")</f>
        <v>December</v>
      </c>
    </row>
    <row r="1652" spans="1:12" x14ac:dyDescent="0.3">
      <c r="A1652" s="1" t="s">
        <v>1385</v>
      </c>
      <c r="B1652" s="1" t="s">
        <v>84</v>
      </c>
      <c r="C1652" s="1" t="str">
        <f>VLOOKUP($B1652,Table_sales_teams[],2,FALSE)</f>
        <v>Melvin Marxen</v>
      </c>
      <c r="D1652" s="1" t="str">
        <f>VLOOKUP($B1652,Table_sales_teams[],3,FALSE)</f>
        <v>Central</v>
      </c>
      <c r="E1652" s="1" t="s">
        <v>21</v>
      </c>
      <c r="F1652" s="1" t="s">
        <v>290</v>
      </c>
      <c r="G1652" s="1" t="s">
        <v>12</v>
      </c>
      <c r="H1652" s="2">
        <v>42977</v>
      </c>
      <c r="I1652" s="2">
        <v>43092</v>
      </c>
      <c r="J1652" s="1">
        <v>551</v>
      </c>
      <c r="K1652" s="1">
        <f>YEAR(Table_sales_pipeline[[#This Row],[close_date]])</f>
        <v>2017</v>
      </c>
      <c r="L1652" s="1" t="str">
        <f>TEXT(Table_sales_pipeline[[#This Row],[close_date]],"MMMM")</f>
        <v>December</v>
      </c>
    </row>
    <row r="1653" spans="1:12" x14ac:dyDescent="0.3">
      <c r="A1653" s="1" t="s">
        <v>1386</v>
      </c>
      <c r="B1653" s="1" t="s">
        <v>75</v>
      </c>
      <c r="C1653" s="1" t="str">
        <f>VLOOKUP($B1653,Table_sales_teams[],2,FALSE)</f>
        <v>Rocco Neubert</v>
      </c>
      <c r="D1653" s="1" t="str">
        <f>VLOOKUP($B1653,Table_sales_teams[],3,FALSE)</f>
        <v>East</v>
      </c>
      <c r="E1653" s="1" t="s">
        <v>10</v>
      </c>
      <c r="F1653" s="1" t="s">
        <v>419</v>
      </c>
      <c r="G1653" s="1" t="s">
        <v>12</v>
      </c>
      <c r="H1653" s="2">
        <v>43002</v>
      </c>
      <c r="I1653" s="2">
        <v>43073</v>
      </c>
      <c r="J1653" s="1">
        <v>5255</v>
      </c>
      <c r="K1653" s="1">
        <f>YEAR(Table_sales_pipeline[[#This Row],[close_date]])</f>
        <v>2017</v>
      </c>
      <c r="L1653" s="1" t="str">
        <f>TEXT(Table_sales_pipeline[[#This Row],[close_date]],"MMMM")</f>
        <v>December</v>
      </c>
    </row>
    <row r="1654" spans="1:12" x14ac:dyDescent="0.3">
      <c r="A1654" s="1" t="s">
        <v>1390</v>
      </c>
      <c r="B1654" s="1" t="s">
        <v>86</v>
      </c>
      <c r="C1654" s="1" t="str">
        <f>VLOOKUP($B1654,Table_sales_teams[],2,FALSE)</f>
        <v>Celia Rouche</v>
      </c>
      <c r="D1654" s="1" t="str">
        <f>VLOOKUP($B1654,Table_sales_teams[],3,FALSE)</f>
        <v>West</v>
      </c>
      <c r="E1654" s="1" t="s">
        <v>10</v>
      </c>
      <c r="F1654" s="1" t="s">
        <v>212</v>
      </c>
      <c r="G1654" s="1" t="s">
        <v>12</v>
      </c>
      <c r="H1654" s="2">
        <v>42976</v>
      </c>
      <c r="I1654" s="2">
        <v>43088</v>
      </c>
      <c r="J1654" s="1">
        <v>4577</v>
      </c>
      <c r="K1654" s="1">
        <f>YEAR(Table_sales_pipeline[[#This Row],[close_date]])</f>
        <v>2017</v>
      </c>
      <c r="L1654" s="1" t="str">
        <f>TEXT(Table_sales_pipeline[[#This Row],[close_date]],"MMMM")</f>
        <v>December</v>
      </c>
    </row>
    <row r="1655" spans="1:12" x14ac:dyDescent="0.3">
      <c r="A1655" s="1" t="s">
        <v>1449</v>
      </c>
      <c r="B1655" s="1" t="s">
        <v>39</v>
      </c>
      <c r="C1655" s="1" t="str">
        <f>VLOOKUP($B1655,Table_sales_teams[],2,FALSE)</f>
        <v>Rocco Neubert</v>
      </c>
      <c r="D1655" s="1" t="str">
        <f>VLOOKUP($B1655,Table_sales_teams[],3,FALSE)</f>
        <v>East</v>
      </c>
      <c r="E1655" s="1" t="s">
        <v>43</v>
      </c>
      <c r="F1655" s="1" t="s">
        <v>81</v>
      </c>
      <c r="G1655" s="1" t="s">
        <v>12</v>
      </c>
      <c r="H1655" s="2">
        <v>42962</v>
      </c>
      <c r="I1655" s="2">
        <v>43080</v>
      </c>
      <c r="J1655" s="1">
        <v>5454</v>
      </c>
      <c r="K1655" s="1">
        <f>YEAR(Table_sales_pipeline[[#This Row],[close_date]])</f>
        <v>2017</v>
      </c>
      <c r="L1655" s="1" t="str">
        <f>TEXT(Table_sales_pipeline[[#This Row],[close_date]],"MMMM")</f>
        <v>December</v>
      </c>
    </row>
    <row r="1656" spans="1:12" x14ac:dyDescent="0.3">
      <c r="A1656" s="1" t="s">
        <v>1478</v>
      </c>
      <c r="B1656" s="1" t="s">
        <v>187</v>
      </c>
      <c r="C1656" s="1" t="str">
        <f>VLOOKUP($B1656,Table_sales_teams[],2,FALSE)</f>
        <v>Summer Sewald</v>
      </c>
      <c r="D1656" s="1" t="str">
        <f>VLOOKUP($B1656,Table_sales_teams[],3,FALSE)</f>
        <v>West</v>
      </c>
      <c r="E1656" s="1" t="s">
        <v>21</v>
      </c>
      <c r="F1656" s="1" t="s">
        <v>331</v>
      </c>
      <c r="G1656" s="1" t="s">
        <v>23</v>
      </c>
      <c r="H1656" s="2">
        <v>43029</v>
      </c>
      <c r="I1656" s="2">
        <v>43083</v>
      </c>
      <c r="J1656" s="1">
        <v>0</v>
      </c>
      <c r="K1656" s="1">
        <f>YEAR(Table_sales_pipeline[[#This Row],[close_date]])</f>
        <v>2017</v>
      </c>
      <c r="L1656" s="1" t="str">
        <f>TEXT(Table_sales_pipeline[[#This Row],[close_date]],"MMMM")</f>
        <v>December</v>
      </c>
    </row>
    <row r="1657" spans="1:12" x14ac:dyDescent="0.3">
      <c r="A1657" s="1" t="s">
        <v>1480</v>
      </c>
      <c r="B1657" s="1" t="s">
        <v>86</v>
      </c>
      <c r="C1657" s="1" t="str">
        <f>VLOOKUP($B1657,Table_sales_teams[],2,FALSE)</f>
        <v>Celia Rouche</v>
      </c>
      <c r="D1657" s="1" t="str">
        <f>VLOOKUP($B1657,Table_sales_teams[],3,FALSE)</f>
        <v>West</v>
      </c>
      <c r="E1657" s="1" t="s">
        <v>36</v>
      </c>
      <c r="F1657" s="1" t="s">
        <v>125</v>
      </c>
      <c r="G1657" s="1" t="s">
        <v>12</v>
      </c>
      <c r="H1657" s="2">
        <v>43060</v>
      </c>
      <c r="I1657" s="2">
        <v>43070</v>
      </c>
      <c r="J1657" s="1">
        <v>2590</v>
      </c>
      <c r="K1657" s="1">
        <f>YEAR(Table_sales_pipeline[[#This Row],[close_date]])</f>
        <v>2017</v>
      </c>
      <c r="L1657" s="1" t="str">
        <f>TEXT(Table_sales_pipeline[[#This Row],[close_date]],"MMMM")</f>
        <v>December</v>
      </c>
    </row>
    <row r="1658" spans="1:12" x14ac:dyDescent="0.3">
      <c r="A1658" s="1" t="s">
        <v>1502</v>
      </c>
      <c r="B1658" s="1" t="s">
        <v>9</v>
      </c>
      <c r="C1658" s="1" t="str">
        <f>VLOOKUP($B1658,Table_sales_teams[],2,FALSE)</f>
        <v>Melvin Marxen</v>
      </c>
      <c r="D1658" s="1" t="str">
        <f>VLOOKUP($B1658,Table_sales_teams[],3,FALSE)</f>
        <v>Central</v>
      </c>
      <c r="E1658" s="1" t="s">
        <v>10</v>
      </c>
      <c r="F1658" s="1" t="s">
        <v>16</v>
      </c>
      <c r="G1658" s="1" t="s">
        <v>12</v>
      </c>
      <c r="H1658" s="2">
        <v>43013</v>
      </c>
      <c r="I1658" s="2">
        <v>43091</v>
      </c>
      <c r="J1658" s="1">
        <v>5009</v>
      </c>
      <c r="K1658" s="1">
        <f>YEAR(Table_sales_pipeline[[#This Row],[close_date]])</f>
        <v>2017</v>
      </c>
      <c r="L1658" s="1" t="str">
        <f>TEXT(Table_sales_pipeline[[#This Row],[close_date]],"MMMM")</f>
        <v>December</v>
      </c>
    </row>
    <row r="1659" spans="1:12" x14ac:dyDescent="0.3">
      <c r="A1659" s="1" t="s">
        <v>1504</v>
      </c>
      <c r="B1659" s="1" t="s">
        <v>146</v>
      </c>
      <c r="C1659" s="1" t="str">
        <f>VLOOKUP($B1659,Table_sales_teams[],2,FALSE)</f>
        <v>Rocco Neubert</v>
      </c>
      <c r="D1659" s="1" t="str">
        <f>VLOOKUP($B1659,Table_sales_teams[],3,FALSE)</f>
        <v>East</v>
      </c>
      <c r="E1659" s="1" t="s">
        <v>72</v>
      </c>
      <c r="F1659" s="1" t="s">
        <v>180</v>
      </c>
      <c r="G1659" s="1" t="s">
        <v>12</v>
      </c>
      <c r="H1659" s="2">
        <v>43011</v>
      </c>
      <c r="I1659" s="2">
        <v>43078</v>
      </c>
      <c r="J1659" s="1">
        <v>1284</v>
      </c>
      <c r="K1659" s="1">
        <f>YEAR(Table_sales_pipeline[[#This Row],[close_date]])</f>
        <v>2017</v>
      </c>
      <c r="L1659" s="1" t="str">
        <f>TEXT(Table_sales_pipeline[[#This Row],[close_date]],"MMMM")</f>
        <v>December</v>
      </c>
    </row>
    <row r="1660" spans="1:12" x14ac:dyDescent="0.3">
      <c r="A1660" s="1" t="s">
        <v>1522</v>
      </c>
      <c r="B1660" s="1" t="s">
        <v>39</v>
      </c>
      <c r="C1660" s="1" t="str">
        <f>VLOOKUP($B1660,Table_sales_teams[],2,FALSE)</f>
        <v>Rocco Neubert</v>
      </c>
      <c r="D1660" s="1" t="str">
        <f>VLOOKUP($B1660,Table_sales_teams[],3,FALSE)</f>
        <v>East</v>
      </c>
      <c r="E1660" s="1" t="s">
        <v>21</v>
      </c>
      <c r="F1660" s="1" t="s">
        <v>88</v>
      </c>
      <c r="G1660" s="1" t="s">
        <v>12</v>
      </c>
      <c r="H1660" s="2">
        <v>43075</v>
      </c>
      <c r="I1660" s="2">
        <v>43092</v>
      </c>
      <c r="J1660" s="1">
        <v>698</v>
      </c>
      <c r="K1660" s="1">
        <f>YEAR(Table_sales_pipeline[[#This Row],[close_date]])</f>
        <v>2017</v>
      </c>
      <c r="L1660" s="1" t="str">
        <f>TEXT(Table_sales_pipeline[[#This Row],[close_date]],"MMMM")</f>
        <v>December</v>
      </c>
    </row>
    <row r="1661" spans="1:12" x14ac:dyDescent="0.3">
      <c r="A1661" s="1" t="s">
        <v>1532</v>
      </c>
      <c r="B1661" s="1" t="s">
        <v>133</v>
      </c>
      <c r="C1661" s="1" t="str">
        <f>VLOOKUP($B1661,Table_sales_teams[],2,FALSE)</f>
        <v>Dustin Brinkmann</v>
      </c>
      <c r="D1661" s="1" t="str">
        <f>VLOOKUP($B1661,Table_sales_teams[],3,FALSE)</f>
        <v>Central</v>
      </c>
      <c r="E1661" s="1" t="s">
        <v>36</v>
      </c>
      <c r="F1661" s="1" t="s">
        <v>11</v>
      </c>
      <c r="G1661" s="1" t="s">
        <v>12</v>
      </c>
      <c r="H1661" s="2">
        <v>43007</v>
      </c>
      <c r="I1661" s="2">
        <v>43079</v>
      </c>
      <c r="J1661" s="1">
        <v>3131</v>
      </c>
      <c r="K1661" s="1">
        <f>YEAR(Table_sales_pipeline[[#This Row],[close_date]])</f>
        <v>2017</v>
      </c>
      <c r="L1661" s="1" t="str">
        <f>TEXT(Table_sales_pipeline[[#This Row],[close_date]],"MMMM")</f>
        <v>December</v>
      </c>
    </row>
    <row r="1662" spans="1:12" x14ac:dyDescent="0.3">
      <c r="A1662" s="1" t="s">
        <v>1539</v>
      </c>
      <c r="B1662" s="1" t="s">
        <v>34</v>
      </c>
      <c r="C1662" s="1" t="str">
        <f>VLOOKUP($B1662,Table_sales_teams[],2,FALSE)</f>
        <v>Summer Sewald</v>
      </c>
      <c r="D1662" s="1" t="str">
        <f>VLOOKUP($B1662,Table_sales_teams[],3,FALSE)</f>
        <v>West</v>
      </c>
      <c r="E1662" s="1" t="s">
        <v>21</v>
      </c>
      <c r="F1662" s="1" t="s">
        <v>164</v>
      </c>
      <c r="G1662" s="1" t="s">
        <v>12</v>
      </c>
      <c r="H1662" s="2">
        <v>43018</v>
      </c>
      <c r="I1662" s="2">
        <v>43092</v>
      </c>
      <c r="J1662" s="1">
        <v>551</v>
      </c>
      <c r="K1662" s="1">
        <f>YEAR(Table_sales_pipeline[[#This Row],[close_date]])</f>
        <v>2017</v>
      </c>
      <c r="L1662" s="1" t="str">
        <f>TEXT(Table_sales_pipeline[[#This Row],[close_date]],"MMMM")</f>
        <v>December</v>
      </c>
    </row>
    <row r="1663" spans="1:12" x14ac:dyDescent="0.3">
      <c r="A1663" s="1" t="s">
        <v>1553</v>
      </c>
      <c r="B1663" s="1" t="s">
        <v>154</v>
      </c>
      <c r="C1663" s="1" t="str">
        <f>VLOOKUP($B1663,Table_sales_teams[],2,FALSE)</f>
        <v>Melvin Marxen</v>
      </c>
      <c r="D1663" s="1" t="str">
        <f>VLOOKUP($B1663,Table_sales_teams[],3,FALSE)</f>
        <v>Central</v>
      </c>
      <c r="E1663" s="1" t="s">
        <v>21</v>
      </c>
      <c r="F1663" s="1" t="s">
        <v>159</v>
      </c>
      <c r="G1663" s="1" t="s">
        <v>23</v>
      </c>
      <c r="H1663" s="2">
        <v>43032</v>
      </c>
      <c r="I1663" s="2">
        <v>43093</v>
      </c>
      <c r="J1663" s="1">
        <v>0</v>
      </c>
      <c r="K1663" s="1">
        <f>YEAR(Table_sales_pipeline[[#This Row],[close_date]])</f>
        <v>2017</v>
      </c>
      <c r="L1663" s="1" t="str">
        <f>TEXT(Table_sales_pipeline[[#This Row],[close_date]],"MMMM")</f>
        <v>December</v>
      </c>
    </row>
    <row r="1664" spans="1:12" x14ac:dyDescent="0.3">
      <c r="A1664" s="1" t="s">
        <v>1583</v>
      </c>
      <c r="B1664" s="1" t="s">
        <v>115</v>
      </c>
      <c r="C1664" s="1" t="str">
        <f>VLOOKUP($B1664,Table_sales_teams[],2,FALSE)</f>
        <v>Rocco Neubert</v>
      </c>
      <c r="D1664" s="1" t="str">
        <f>VLOOKUP($B1664,Table_sales_teams[],3,FALSE)</f>
        <v>East</v>
      </c>
      <c r="E1664" s="1" t="s">
        <v>21</v>
      </c>
      <c r="F1664" s="1" t="s">
        <v>155</v>
      </c>
      <c r="G1664" s="1" t="s">
        <v>12</v>
      </c>
      <c r="H1664" s="2">
        <v>43008</v>
      </c>
      <c r="I1664" s="2">
        <v>43074</v>
      </c>
      <c r="J1664" s="1">
        <v>541</v>
      </c>
      <c r="K1664" s="1">
        <f>YEAR(Table_sales_pipeline[[#This Row],[close_date]])</f>
        <v>2017</v>
      </c>
      <c r="L1664" s="1" t="str">
        <f>TEXT(Table_sales_pipeline[[#This Row],[close_date]],"MMMM")</f>
        <v>December</v>
      </c>
    </row>
    <row r="1665" spans="1:12" x14ac:dyDescent="0.3">
      <c r="A1665" s="1" t="s">
        <v>1588</v>
      </c>
      <c r="B1665" s="1" t="s">
        <v>71</v>
      </c>
      <c r="C1665" s="1" t="str">
        <f>VLOOKUP($B1665,Table_sales_teams[],2,FALSE)</f>
        <v>Celia Rouche</v>
      </c>
      <c r="D1665" s="1" t="str">
        <f>VLOOKUP($B1665,Table_sales_teams[],3,FALSE)</f>
        <v>West</v>
      </c>
      <c r="E1665" s="1" t="s">
        <v>36</v>
      </c>
      <c r="F1665" s="1" t="s">
        <v>261</v>
      </c>
      <c r="G1665" s="1" t="s">
        <v>12</v>
      </c>
      <c r="H1665" s="2">
        <v>43015</v>
      </c>
      <c r="I1665" s="2">
        <v>43082</v>
      </c>
      <c r="J1665" s="1">
        <v>3293</v>
      </c>
      <c r="K1665" s="1">
        <f>YEAR(Table_sales_pipeline[[#This Row],[close_date]])</f>
        <v>2017</v>
      </c>
      <c r="L1665" s="1" t="str">
        <f>TEXT(Table_sales_pipeline[[#This Row],[close_date]],"MMMM")</f>
        <v>December</v>
      </c>
    </row>
    <row r="1666" spans="1:12" x14ac:dyDescent="0.3">
      <c r="A1666" s="1" t="s">
        <v>1595</v>
      </c>
      <c r="B1666" s="1" t="s">
        <v>25</v>
      </c>
      <c r="C1666" s="1" t="str">
        <f>VLOOKUP($B1666,Table_sales_teams[],2,FALSE)</f>
        <v>Summer Sewald</v>
      </c>
      <c r="D1666" s="1" t="str">
        <f>VLOOKUP($B1666,Table_sales_teams[],3,FALSE)</f>
        <v>West</v>
      </c>
      <c r="E1666" s="1" t="s">
        <v>21</v>
      </c>
      <c r="F1666" s="1" t="s">
        <v>668</v>
      </c>
      <c r="G1666" s="1" t="s">
        <v>12</v>
      </c>
      <c r="H1666" s="2">
        <v>43014</v>
      </c>
      <c r="I1666" s="2">
        <v>43100</v>
      </c>
      <c r="J1666" s="1">
        <v>457</v>
      </c>
      <c r="K1666" s="1">
        <f>YEAR(Table_sales_pipeline[[#This Row],[close_date]])</f>
        <v>2017</v>
      </c>
      <c r="L1666" s="1" t="str">
        <f>TEXT(Table_sales_pipeline[[#This Row],[close_date]],"MMMM")</f>
        <v>December</v>
      </c>
    </row>
    <row r="1667" spans="1:12" x14ac:dyDescent="0.3">
      <c r="A1667" s="1" t="s">
        <v>1596</v>
      </c>
      <c r="B1667" s="1" t="s">
        <v>133</v>
      </c>
      <c r="C1667" s="1" t="str">
        <f>VLOOKUP($B1667,Table_sales_teams[],2,FALSE)</f>
        <v>Dustin Brinkmann</v>
      </c>
      <c r="D1667" s="1" t="str">
        <f>VLOOKUP($B1667,Table_sales_teams[],3,FALSE)</f>
        <v>Central</v>
      </c>
      <c r="E1667" s="1" t="s">
        <v>21</v>
      </c>
      <c r="F1667" s="1" t="s">
        <v>11</v>
      </c>
      <c r="G1667" s="1" t="s">
        <v>12</v>
      </c>
      <c r="H1667" s="2">
        <v>43004</v>
      </c>
      <c r="I1667" s="2">
        <v>43094</v>
      </c>
      <c r="J1667" s="1">
        <v>585</v>
      </c>
      <c r="K1667" s="1">
        <f>YEAR(Table_sales_pipeline[[#This Row],[close_date]])</f>
        <v>2017</v>
      </c>
      <c r="L1667" s="1" t="str">
        <f>TEXT(Table_sales_pipeline[[#This Row],[close_date]],"MMMM")</f>
        <v>December</v>
      </c>
    </row>
    <row r="1668" spans="1:12" x14ac:dyDescent="0.3">
      <c r="A1668" s="1" t="s">
        <v>1600</v>
      </c>
      <c r="B1668" s="1" t="s">
        <v>115</v>
      </c>
      <c r="C1668" s="1" t="str">
        <f>VLOOKUP($B1668,Table_sales_teams[],2,FALSE)</f>
        <v>Rocco Neubert</v>
      </c>
      <c r="D1668" s="1" t="str">
        <f>VLOOKUP($B1668,Table_sales_teams[],3,FALSE)</f>
        <v>East</v>
      </c>
      <c r="E1668" s="1" t="s">
        <v>43</v>
      </c>
      <c r="F1668" s="1" t="s">
        <v>202</v>
      </c>
      <c r="G1668" s="1" t="s">
        <v>12</v>
      </c>
      <c r="H1668" s="2">
        <v>43074</v>
      </c>
      <c r="I1668" s="2">
        <v>43076</v>
      </c>
      <c r="J1668" s="1">
        <v>5172</v>
      </c>
      <c r="K1668" s="1">
        <f>YEAR(Table_sales_pipeline[[#This Row],[close_date]])</f>
        <v>2017</v>
      </c>
      <c r="L1668" s="1" t="str">
        <f>TEXT(Table_sales_pipeline[[#This Row],[close_date]],"MMMM")</f>
        <v>December</v>
      </c>
    </row>
    <row r="1669" spans="1:12" x14ac:dyDescent="0.3">
      <c r="A1669" s="1" t="s">
        <v>1604</v>
      </c>
      <c r="B1669" s="1" t="s">
        <v>146</v>
      </c>
      <c r="C1669" s="1" t="str">
        <f>VLOOKUP($B1669,Table_sales_teams[],2,FALSE)</f>
        <v>Rocco Neubert</v>
      </c>
      <c r="D1669" s="1" t="str">
        <f>VLOOKUP($B1669,Table_sales_teams[],3,FALSE)</f>
        <v>East</v>
      </c>
      <c r="E1669" s="1" t="s">
        <v>72</v>
      </c>
      <c r="F1669" s="1" t="s">
        <v>64</v>
      </c>
      <c r="G1669" s="1" t="s">
        <v>12</v>
      </c>
      <c r="H1669" s="2">
        <v>43028</v>
      </c>
      <c r="I1669" s="2">
        <v>43090</v>
      </c>
      <c r="J1669" s="1">
        <v>903</v>
      </c>
      <c r="K1669" s="1">
        <f>YEAR(Table_sales_pipeline[[#This Row],[close_date]])</f>
        <v>2017</v>
      </c>
      <c r="L1669" s="1" t="str">
        <f>TEXT(Table_sales_pipeline[[#This Row],[close_date]],"MMMM")</f>
        <v>December</v>
      </c>
    </row>
    <row r="1670" spans="1:12" x14ac:dyDescent="0.3">
      <c r="A1670" s="1" t="s">
        <v>1607</v>
      </c>
      <c r="B1670" s="1" t="s">
        <v>46</v>
      </c>
      <c r="C1670" s="1" t="str">
        <f>VLOOKUP($B1670,Table_sales_teams[],2,FALSE)</f>
        <v>Dustin Brinkmann</v>
      </c>
      <c r="D1670" s="1" t="str">
        <f>VLOOKUP($B1670,Table_sales_teams[],3,FALSE)</f>
        <v>Central</v>
      </c>
      <c r="E1670" s="1" t="s">
        <v>21</v>
      </c>
      <c r="F1670" s="1" t="s">
        <v>159</v>
      </c>
      <c r="G1670" s="1" t="s">
        <v>12</v>
      </c>
      <c r="H1670" s="2">
        <v>43033</v>
      </c>
      <c r="I1670" s="2">
        <v>43099</v>
      </c>
      <c r="J1670" s="1">
        <v>537</v>
      </c>
      <c r="K1670" s="1">
        <f>YEAR(Table_sales_pipeline[[#This Row],[close_date]])</f>
        <v>2017</v>
      </c>
      <c r="L1670" s="1" t="str">
        <f>TEXT(Table_sales_pipeline[[#This Row],[close_date]],"MMMM")</f>
        <v>December</v>
      </c>
    </row>
    <row r="1671" spans="1:12" x14ac:dyDescent="0.3">
      <c r="A1671" s="1" t="s">
        <v>1615</v>
      </c>
      <c r="B1671" s="1" t="s">
        <v>31</v>
      </c>
      <c r="C1671" s="1" t="str">
        <f>VLOOKUP($B1671,Table_sales_teams[],2,FALSE)</f>
        <v>Cara Losch</v>
      </c>
      <c r="D1671" s="1" t="str">
        <f>VLOOKUP($B1671,Table_sales_teams[],3,FALSE)</f>
        <v>East</v>
      </c>
      <c r="E1671" s="1" t="s">
        <v>15</v>
      </c>
      <c r="F1671" s="1" t="s">
        <v>152</v>
      </c>
      <c r="G1671" s="1" t="s">
        <v>12</v>
      </c>
      <c r="H1671" s="2">
        <v>43033</v>
      </c>
      <c r="I1671" s="2">
        <v>43090</v>
      </c>
      <c r="J1671" s="1">
        <v>47</v>
      </c>
      <c r="K1671" s="1">
        <f>YEAR(Table_sales_pipeline[[#This Row],[close_date]])</f>
        <v>2017</v>
      </c>
      <c r="L1671" s="1" t="str">
        <f>TEXT(Table_sales_pipeline[[#This Row],[close_date]],"MMMM")</f>
        <v>December</v>
      </c>
    </row>
    <row r="1672" spans="1:12" x14ac:dyDescent="0.3">
      <c r="A1672" s="1" t="s">
        <v>4984</v>
      </c>
      <c r="B1672" s="1" t="s">
        <v>49</v>
      </c>
      <c r="C1672" s="1" t="str">
        <f>VLOOKUP($B1672,Table_sales_teams[],2,FALSE)</f>
        <v>Summer Sewald</v>
      </c>
      <c r="D1672" s="1" t="str">
        <f>VLOOKUP($B1672,Table_sales_teams[],3,FALSE)</f>
        <v>West</v>
      </c>
      <c r="E1672" s="1" t="s">
        <v>72</v>
      </c>
      <c r="F1672" s="1" t="s">
        <v>470</v>
      </c>
      <c r="G1672" s="1" t="s">
        <v>12</v>
      </c>
      <c r="H1672" s="2">
        <v>43069</v>
      </c>
      <c r="I1672" s="2">
        <v>43083</v>
      </c>
      <c r="J1672" s="1">
        <v>1195</v>
      </c>
      <c r="K1672" s="1">
        <f>YEAR(Table_sales_pipeline[[#This Row],[close_date]])</f>
        <v>2017</v>
      </c>
      <c r="L1672" s="1" t="str">
        <f>TEXT(Table_sales_pipeline[[#This Row],[close_date]],"MMMM")</f>
        <v>December</v>
      </c>
    </row>
    <row r="1673" spans="1:12" x14ac:dyDescent="0.3">
      <c r="A1673" s="1" t="s">
        <v>1699</v>
      </c>
      <c r="B1673" s="1" t="s">
        <v>28</v>
      </c>
      <c r="C1673" s="1" t="str">
        <f>VLOOKUP($B1673,Table_sales_teams[],2,FALSE)</f>
        <v>Cara Losch</v>
      </c>
      <c r="D1673" s="1" t="str">
        <f>VLOOKUP($B1673,Table_sales_teams[],3,FALSE)</f>
        <v>East</v>
      </c>
      <c r="E1673" s="1" t="s">
        <v>15</v>
      </c>
      <c r="F1673" s="1" t="s">
        <v>147</v>
      </c>
      <c r="G1673" s="1" t="s">
        <v>12</v>
      </c>
      <c r="H1673" s="2">
        <v>43060</v>
      </c>
      <c r="I1673" s="2">
        <v>43090</v>
      </c>
      <c r="J1673" s="1">
        <v>57</v>
      </c>
      <c r="K1673" s="1">
        <f>YEAR(Table_sales_pipeline[[#This Row],[close_date]])</f>
        <v>2017</v>
      </c>
      <c r="L1673" s="1" t="str">
        <f>TEXT(Table_sales_pipeline[[#This Row],[close_date]],"MMMM")</f>
        <v>December</v>
      </c>
    </row>
    <row r="1674" spans="1:12" x14ac:dyDescent="0.3">
      <c r="A1674" s="1" t="s">
        <v>5040</v>
      </c>
      <c r="B1674" s="1" t="s">
        <v>86</v>
      </c>
      <c r="C1674" s="1" t="str">
        <f>VLOOKUP($B1674,Table_sales_teams[],2,FALSE)</f>
        <v>Celia Rouche</v>
      </c>
      <c r="D1674" s="1" t="str">
        <f>VLOOKUP($B1674,Table_sales_teams[],3,FALSE)</f>
        <v>West</v>
      </c>
      <c r="E1674" s="1" t="s">
        <v>36</v>
      </c>
      <c r="F1674" s="1" t="s">
        <v>352</v>
      </c>
      <c r="G1674" s="1" t="s">
        <v>12</v>
      </c>
      <c r="H1674" s="2">
        <v>43002</v>
      </c>
      <c r="I1674" s="2">
        <v>43084</v>
      </c>
      <c r="J1674" s="1">
        <v>4110</v>
      </c>
      <c r="K1674" s="1">
        <f>YEAR(Table_sales_pipeline[[#This Row],[close_date]])</f>
        <v>2017</v>
      </c>
      <c r="L1674" s="1" t="str">
        <f>TEXT(Table_sales_pipeline[[#This Row],[close_date]],"MMMM")</f>
        <v>December</v>
      </c>
    </row>
    <row r="1675" spans="1:12" x14ac:dyDescent="0.3">
      <c r="A1675" s="1" t="s">
        <v>1746</v>
      </c>
      <c r="B1675" s="1" t="s">
        <v>9</v>
      </c>
      <c r="C1675" s="1" t="str">
        <f>VLOOKUP($B1675,Table_sales_teams[],2,FALSE)</f>
        <v>Melvin Marxen</v>
      </c>
      <c r="D1675" s="1" t="str">
        <f>VLOOKUP($B1675,Table_sales_teams[],3,FALSE)</f>
        <v>Central</v>
      </c>
      <c r="E1675" s="1" t="s">
        <v>21</v>
      </c>
      <c r="F1675" s="1" t="s">
        <v>129</v>
      </c>
      <c r="G1675" s="1" t="s">
        <v>12</v>
      </c>
      <c r="H1675" s="2">
        <v>43005</v>
      </c>
      <c r="I1675" s="2">
        <v>43094</v>
      </c>
      <c r="J1675" s="1">
        <v>608</v>
      </c>
      <c r="K1675" s="1">
        <f>YEAR(Table_sales_pipeline[[#This Row],[close_date]])</f>
        <v>2017</v>
      </c>
      <c r="L1675" s="1" t="str">
        <f>TEXT(Table_sales_pipeline[[#This Row],[close_date]],"MMMM")</f>
        <v>December</v>
      </c>
    </row>
    <row r="1676" spans="1:12" x14ac:dyDescent="0.3">
      <c r="A1676" s="1" t="s">
        <v>1773</v>
      </c>
      <c r="B1676" s="1" t="s">
        <v>46</v>
      </c>
      <c r="C1676" s="1" t="str">
        <f>VLOOKUP($B1676,Table_sales_teams[],2,FALSE)</f>
        <v>Dustin Brinkmann</v>
      </c>
      <c r="D1676" s="1" t="str">
        <f>VLOOKUP($B1676,Table_sales_teams[],3,FALSE)</f>
        <v>Central</v>
      </c>
      <c r="E1676" s="1" t="s">
        <v>15</v>
      </c>
      <c r="F1676" s="1" t="s">
        <v>129</v>
      </c>
      <c r="G1676" s="1" t="s">
        <v>12</v>
      </c>
      <c r="H1676" s="2">
        <v>42970</v>
      </c>
      <c r="I1676" s="2">
        <v>43082</v>
      </c>
      <c r="J1676" s="1">
        <v>51</v>
      </c>
      <c r="K1676" s="1">
        <f>YEAR(Table_sales_pipeline[[#This Row],[close_date]])</f>
        <v>2017</v>
      </c>
      <c r="L1676" s="1" t="str">
        <f>TEXT(Table_sales_pipeline[[#This Row],[close_date]],"MMMM")</f>
        <v>December</v>
      </c>
    </row>
    <row r="1677" spans="1:12" x14ac:dyDescent="0.3">
      <c r="A1677" s="1" t="s">
        <v>1785</v>
      </c>
      <c r="B1677" s="1" t="s">
        <v>20</v>
      </c>
      <c r="C1677" s="1" t="str">
        <f>VLOOKUP($B1677,Table_sales_teams[],2,FALSE)</f>
        <v>Melvin Marxen</v>
      </c>
      <c r="D1677" s="1" t="str">
        <f>VLOOKUP($B1677,Table_sales_teams[],3,FALSE)</f>
        <v>Central</v>
      </c>
      <c r="E1677" s="1" t="s">
        <v>36</v>
      </c>
      <c r="F1677" s="1" t="s">
        <v>290</v>
      </c>
      <c r="G1677" s="1" t="s">
        <v>23</v>
      </c>
      <c r="H1677" s="2">
        <v>42988</v>
      </c>
      <c r="I1677" s="2">
        <v>43076</v>
      </c>
      <c r="J1677" s="1">
        <v>0</v>
      </c>
      <c r="K1677" s="1">
        <f>YEAR(Table_sales_pipeline[[#This Row],[close_date]])</f>
        <v>2017</v>
      </c>
      <c r="L1677" s="1" t="str">
        <f>TEXT(Table_sales_pipeline[[#This Row],[close_date]],"MMMM")</f>
        <v>December</v>
      </c>
    </row>
    <row r="1678" spans="1:12" x14ac:dyDescent="0.3">
      <c r="A1678" s="1" t="s">
        <v>1802</v>
      </c>
      <c r="B1678" s="1" t="s">
        <v>115</v>
      </c>
      <c r="C1678" s="1" t="str">
        <f>VLOOKUP($B1678,Table_sales_teams[],2,FALSE)</f>
        <v>Rocco Neubert</v>
      </c>
      <c r="D1678" s="1" t="str">
        <f>VLOOKUP($B1678,Table_sales_teams[],3,FALSE)</f>
        <v>East</v>
      </c>
      <c r="E1678" s="1" t="s">
        <v>72</v>
      </c>
      <c r="F1678" s="1" t="s">
        <v>304</v>
      </c>
      <c r="G1678" s="1" t="s">
        <v>12</v>
      </c>
      <c r="H1678" s="2">
        <v>42985</v>
      </c>
      <c r="I1678" s="2">
        <v>43072</v>
      </c>
      <c r="J1678" s="1">
        <v>1106</v>
      </c>
      <c r="K1678" s="1">
        <f>YEAR(Table_sales_pipeline[[#This Row],[close_date]])</f>
        <v>2017</v>
      </c>
      <c r="L1678" s="1" t="str">
        <f>TEXT(Table_sales_pipeline[[#This Row],[close_date]],"MMMM")</f>
        <v>December</v>
      </c>
    </row>
    <row r="1679" spans="1:12" x14ac:dyDescent="0.3">
      <c r="A1679" s="1" t="s">
        <v>1818</v>
      </c>
      <c r="B1679" s="1" t="s">
        <v>97</v>
      </c>
      <c r="C1679" s="1" t="str">
        <f>VLOOKUP($B1679,Table_sales_teams[],2,FALSE)</f>
        <v>Celia Rouche</v>
      </c>
      <c r="D1679" s="1" t="str">
        <f>VLOOKUP($B1679,Table_sales_teams[],3,FALSE)</f>
        <v>West</v>
      </c>
      <c r="E1679" s="1" t="s">
        <v>15</v>
      </c>
      <c r="F1679" s="1" t="s">
        <v>92</v>
      </c>
      <c r="G1679" s="1" t="s">
        <v>12</v>
      </c>
      <c r="H1679" s="2">
        <v>42993</v>
      </c>
      <c r="I1679" s="2">
        <v>43078</v>
      </c>
      <c r="J1679" s="1">
        <v>48</v>
      </c>
      <c r="K1679" s="1">
        <f>YEAR(Table_sales_pipeline[[#This Row],[close_date]])</f>
        <v>2017</v>
      </c>
      <c r="L1679" s="1" t="str">
        <f>TEXT(Table_sales_pipeline[[#This Row],[close_date]],"MMMM")</f>
        <v>December</v>
      </c>
    </row>
    <row r="1680" spans="1:12" x14ac:dyDescent="0.3">
      <c r="A1680" s="1" t="s">
        <v>1845</v>
      </c>
      <c r="B1680" s="1" t="s">
        <v>31</v>
      </c>
      <c r="C1680" s="1" t="str">
        <f>VLOOKUP($B1680,Table_sales_teams[],2,FALSE)</f>
        <v>Cara Losch</v>
      </c>
      <c r="D1680" s="1" t="str">
        <f>VLOOKUP($B1680,Table_sales_teams[],3,FALSE)</f>
        <v>East</v>
      </c>
      <c r="E1680" s="1" t="s">
        <v>15</v>
      </c>
      <c r="F1680" s="1" t="s">
        <v>32</v>
      </c>
      <c r="G1680" s="1" t="s">
        <v>23</v>
      </c>
      <c r="H1680" s="2">
        <v>43017</v>
      </c>
      <c r="I1680" s="2">
        <v>43092</v>
      </c>
      <c r="J1680" s="1">
        <v>0</v>
      </c>
      <c r="K1680" s="1">
        <f>YEAR(Table_sales_pipeline[[#This Row],[close_date]])</f>
        <v>2017</v>
      </c>
      <c r="L1680" s="1" t="str">
        <f>TEXT(Table_sales_pipeline[[#This Row],[close_date]],"MMMM")</f>
        <v>December</v>
      </c>
    </row>
    <row r="1681" spans="1:12" x14ac:dyDescent="0.3">
      <c r="A1681" s="1" t="s">
        <v>1847</v>
      </c>
      <c r="B1681" s="1" t="s">
        <v>101</v>
      </c>
      <c r="C1681" s="1" t="str">
        <f>VLOOKUP($B1681,Table_sales_teams[],2,FALSE)</f>
        <v>Dustin Brinkmann</v>
      </c>
      <c r="D1681" s="1" t="str">
        <f>VLOOKUP($B1681,Table_sales_teams[],3,FALSE)</f>
        <v>Central</v>
      </c>
      <c r="E1681" s="1" t="s">
        <v>36</v>
      </c>
      <c r="F1681" s="1" t="s">
        <v>11</v>
      </c>
      <c r="G1681" s="1" t="s">
        <v>23</v>
      </c>
      <c r="H1681" s="2">
        <v>43000</v>
      </c>
      <c r="I1681" s="2">
        <v>43081</v>
      </c>
      <c r="J1681" s="1">
        <v>0</v>
      </c>
      <c r="K1681" s="1">
        <f>YEAR(Table_sales_pipeline[[#This Row],[close_date]])</f>
        <v>2017</v>
      </c>
      <c r="L1681" s="1" t="str">
        <f>TEXT(Table_sales_pipeline[[#This Row],[close_date]],"MMMM")</f>
        <v>December</v>
      </c>
    </row>
    <row r="1682" spans="1:12" x14ac:dyDescent="0.3">
      <c r="A1682" s="1" t="s">
        <v>1855</v>
      </c>
      <c r="B1682" s="1" t="s">
        <v>133</v>
      </c>
      <c r="C1682" s="1" t="str">
        <f>VLOOKUP($B1682,Table_sales_teams[],2,FALSE)</f>
        <v>Dustin Brinkmann</v>
      </c>
      <c r="D1682" s="1" t="str">
        <f>VLOOKUP($B1682,Table_sales_teams[],3,FALSE)</f>
        <v>Central</v>
      </c>
      <c r="E1682" s="1" t="s">
        <v>21</v>
      </c>
      <c r="F1682" s="1" t="s">
        <v>296</v>
      </c>
      <c r="G1682" s="1" t="s">
        <v>23</v>
      </c>
      <c r="H1682" s="2">
        <v>43018</v>
      </c>
      <c r="I1682" s="2">
        <v>43094</v>
      </c>
      <c r="J1682" s="1">
        <v>0</v>
      </c>
      <c r="K1682" s="1">
        <f>YEAR(Table_sales_pipeline[[#This Row],[close_date]])</f>
        <v>2017</v>
      </c>
      <c r="L1682" s="1" t="str">
        <f>TEXT(Table_sales_pipeline[[#This Row],[close_date]],"MMMM")</f>
        <v>December</v>
      </c>
    </row>
    <row r="1683" spans="1:12" x14ac:dyDescent="0.3">
      <c r="A1683" s="1" t="s">
        <v>1881</v>
      </c>
      <c r="B1683" s="1" t="s">
        <v>28</v>
      </c>
      <c r="C1683" s="1" t="str">
        <f>VLOOKUP($B1683,Table_sales_teams[],2,FALSE)</f>
        <v>Cara Losch</v>
      </c>
      <c r="D1683" s="1" t="str">
        <f>VLOOKUP($B1683,Table_sales_teams[],3,FALSE)</f>
        <v>East</v>
      </c>
      <c r="E1683" s="1" t="s">
        <v>43</v>
      </c>
      <c r="F1683" s="1" t="s">
        <v>304</v>
      </c>
      <c r="G1683" s="1" t="s">
        <v>23</v>
      </c>
      <c r="H1683" s="2">
        <v>43065</v>
      </c>
      <c r="I1683" s="2">
        <v>43079</v>
      </c>
      <c r="J1683" s="1">
        <v>0</v>
      </c>
      <c r="K1683" s="1">
        <f>YEAR(Table_sales_pipeline[[#This Row],[close_date]])</f>
        <v>2017</v>
      </c>
      <c r="L1683" s="1" t="str">
        <f>TEXT(Table_sales_pipeline[[#This Row],[close_date]],"MMMM")</f>
        <v>December</v>
      </c>
    </row>
    <row r="1684" spans="1:12" x14ac:dyDescent="0.3">
      <c r="A1684" s="1" t="s">
        <v>1889</v>
      </c>
      <c r="B1684" s="1" t="s">
        <v>115</v>
      </c>
      <c r="C1684" s="1" t="str">
        <f>VLOOKUP($B1684,Table_sales_teams[],2,FALSE)</f>
        <v>Rocco Neubert</v>
      </c>
      <c r="D1684" s="1" t="str">
        <f>VLOOKUP($B1684,Table_sales_teams[],3,FALSE)</f>
        <v>East</v>
      </c>
      <c r="E1684" s="1" t="s">
        <v>72</v>
      </c>
      <c r="F1684" s="1" t="s">
        <v>252</v>
      </c>
      <c r="G1684" s="1" t="s">
        <v>23</v>
      </c>
      <c r="H1684" s="2">
        <v>43002</v>
      </c>
      <c r="I1684" s="2">
        <v>43083</v>
      </c>
      <c r="J1684" s="1">
        <v>0</v>
      </c>
      <c r="K1684" s="1">
        <f>YEAR(Table_sales_pipeline[[#This Row],[close_date]])</f>
        <v>2017</v>
      </c>
      <c r="L1684" s="1" t="str">
        <f>TEXT(Table_sales_pipeline[[#This Row],[close_date]],"MMMM")</f>
        <v>December</v>
      </c>
    </row>
    <row r="1685" spans="1:12" x14ac:dyDescent="0.3">
      <c r="A1685" s="1" t="s">
        <v>1912</v>
      </c>
      <c r="B1685" s="1" t="s">
        <v>90</v>
      </c>
      <c r="C1685" s="1" t="str">
        <f>VLOOKUP($B1685,Table_sales_teams[],2,FALSE)</f>
        <v>Cara Losch</v>
      </c>
      <c r="D1685" s="1" t="str">
        <f>VLOOKUP($B1685,Table_sales_teams[],3,FALSE)</f>
        <v>East</v>
      </c>
      <c r="E1685" s="1" t="s">
        <v>36</v>
      </c>
      <c r="F1685" s="1" t="s">
        <v>202</v>
      </c>
      <c r="G1685" s="1" t="s">
        <v>12</v>
      </c>
      <c r="H1685" s="2">
        <v>43087</v>
      </c>
      <c r="I1685" s="2">
        <v>43093</v>
      </c>
      <c r="J1685" s="1">
        <v>3155</v>
      </c>
      <c r="K1685" s="1">
        <f>YEAR(Table_sales_pipeline[[#This Row],[close_date]])</f>
        <v>2017</v>
      </c>
      <c r="L1685" s="1" t="str">
        <f>TEXT(Table_sales_pipeline[[#This Row],[close_date]],"MMMM")</f>
        <v>December</v>
      </c>
    </row>
    <row r="1686" spans="1:12" x14ac:dyDescent="0.3">
      <c r="A1686" s="1" t="s">
        <v>1938</v>
      </c>
      <c r="B1686" s="1" t="s">
        <v>20</v>
      </c>
      <c r="C1686" s="1" t="str">
        <f>VLOOKUP($B1686,Table_sales_teams[],2,FALSE)</f>
        <v>Melvin Marxen</v>
      </c>
      <c r="D1686" s="1" t="str">
        <f>VLOOKUP($B1686,Table_sales_teams[],3,FALSE)</f>
        <v>Central</v>
      </c>
      <c r="E1686" s="1" t="s">
        <v>10</v>
      </c>
      <c r="F1686" s="1" t="s">
        <v>176</v>
      </c>
      <c r="G1686" s="1" t="s">
        <v>12</v>
      </c>
      <c r="H1686" s="2">
        <v>43027</v>
      </c>
      <c r="I1686" s="2">
        <v>43078</v>
      </c>
      <c r="J1686" s="1">
        <v>5192</v>
      </c>
      <c r="K1686" s="1">
        <f>YEAR(Table_sales_pipeline[[#This Row],[close_date]])</f>
        <v>2017</v>
      </c>
      <c r="L1686" s="1" t="str">
        <f>TEXT(Table_sales_pipeline[[#This Row],[close_date]],"MMMM")</f>
        <v>December</v>
      </c>
    </row>
    <row r="1687" spans="1:12" x14ac:dyDescent="0.3">
      <c r="A1687" s="1" t="s">
        <v>1943</v>
      </c>
      <c r="B1687" s="1" t="s">
        <v>172</v>
      </c>
      <c r="C1687" s="1" t="str">
        <f>VLOOKUP($B1687,Table_sales_teams[],2,FALSE)</f>
        <v>Melvin Marxen</v>
      </c>
      <c r="D1687" s="1" t="str">
        <f>VLOOKUP($B1687,Table_sales_teams[],3,FALSE)</f>
        <v>Central</v>
      </c>
      <c r="E1687" s="1" t="s">
        <v>36</v>
      </c>
      <c r="F1687" s="1" t="s">
        <v>11</v>
      </c>
      <c r="G1687" s="1" t="s">
        <v>12</v>
      </c>
      <c r="H1687" s="2">
        <v>42982</v>
      </c>
      <c r="I1687" s="2">
        <v>43084</v>
      </c>
      <c r="J1687" s="1">
        <v>2814</v>
      </c>
      <c r="K1687" s="1">
        <f>YEAR(Table_sales_pipeline[[#This Row],[close_date]])</f>
        <v>2017</v>
      </c>
      <c r="L1687" s="1" t="str">
        <f>TEXT(Table_sales_pipeline[[#This Row],[close_date]],"MMMM")</f>
        <v>December</v>
      </c>
    </row>
    <row r="1688" spans="1:12" x14ac:dyDescent="0.3">
      <c r="A1688" s="1" t="s">
        <v>1948</v>
      </c>
      <c r="B1688" s="1" t="s">
        <v>101</v>
      </c>
      <c r="C1688" s="1" t="str">
        <f>VLOOKUP($B1688,Table_sales_teams[],2,FALSE)</f>
        <v>Dustin Brinkmann</v>
      </c>
      <c r="D1688" s="1" t="str">
        <f>VLOOKUP($B1688,Table_sales_teams[],3,FALSE)</f>
        <v>Central</v>
      </c>
      <c r="E1688" s="1" t="s">
        <v>15</v>
      </c>
      <c r="F1688" s="1" t="s">
        <v>112</v>
      </c>
      <c r="G1688" s="1" t="s">
        <v>12</v>
      </c>
      <c r="H1688" s="2">
        <v>42976</v>
      </c>
      <c r="I1688" s="2">
        <v>43077</v>
      </c>
      <c r="J1688" s="1">
        <v>62</v>
      </c>
      <c r="K1688" s="1">
        <f>YEAR(Table_sales_pipeline[[#This Row],[close_date]])</f>
        <v>2017</v>
      </c>
      <c r="L1688" s="1" t="str">
        <f>TEXT(Table_sales_pipeline[[#This Row],[close_date]],"MMMM")</f>
        <v>December</v>
      </c>
    </row>
    <row r="1689" spans="1:12" x14ac:dyDescent="0.3">
      <c r="A1689" s="1" t="s">
        <v>1971</v>
      </c>
      <c r="B1689" s="1" t="s">
        <v>216</v>
      </c>
      <c r="C1689" s="1" t="str">
        <f>VLOOKUP($B1689,Table_sales_teams[],2,FALSE)</f>
        <v>Celia Rouche</v>
      </c>
      <c r="D1689" s="1" t="str">
        <f>VLOOKUP($B1689,Table_sales_teams[],3,FALSE)</f>
        <v>West</v>
      </c>
      <c r="E1689" s="1" t="s">
        <v>15</v>
      </c>
      <c r="F1689" s="1" t="s">
        <v>339</v>
      </c>
      <c r="G1689" s="1" t="s">
        <v>23</v>
      </c>
      <c r="H1689" s="2">
        <v>43085</v>
      </c>
      <c r="I1689" s="2">
        <v>43090</v>
      </c>
      <c r="J1689" s="1">
        <v>0</v>
      </c>
      <c r="K1689" s="1">
        <f>YEAR(Table_sales_pipeline[[#This Row],[close_date]])</f>
        <v>2017</v>
      </c>
      <c r="L1689" s="1" t="str">
        <f>TEXT(Table_sales_pipeline[[#This Row],[close_date]],"MMMM")</f>
        <v>December</v>
      </c>
    </row>
    <row r="1690" spans="1:12" x14ac:dyDescent="0.3">
      <c r="A1690" s="1" t="s">
        <v>1995</v>
      </c>
      <c r="B1690" s="1" t="s">
        <v>115</v>
      </c>
      <c r="C1690" s="1" t="str">
        <f>VLOOKUP($B1690,Table_sales_teams[],2,FALSE)</f>
        <v>Rocco Neubert</v>
      </c>
      <c r="D1690" s="1" t="str">
        <f>VLOOKUP($B1690,Table_sales_teams[],3,FALSE)</f>
        <v>East</v>
      </c>
      <c r="E1690" s="1" t="s">
        <v>72</v>
      </c>
      <c r="F1690" s="1" t="s">
        <v>102</v>
      </c>
      <c r="G1690" s="1" t="s">
        <v>12</v>
      </c>
      <c r="H1690" s="2">
        <v>43030</v>
      </c>
      <c r="I1690" s="2">
        <v>43089</v>
      </c>
      <c r="J1690" s="1">
        <v>1184</v>
      </c>
      <c r="K1690" s="1">
        <f>YEAR(Table_sales_pipeline[[#This Row],[close_date]])</f>
        <v>2017</v>
      </c>
      <c r="L1690" s="1" t="str">
        <f>TEXT(Table_sales_pipeline[[#This Row],[close_date]],"MMMM")</f>
        <v>December</v>
      </c>
    </row>
    <row r="1691" spans="1:12" x14ac:dyDescent="0.3">
      <c r="A1691" s="1" t="s">
        <v>2015</v>
      </c>
      <c r="B1691" s="1" t="s">
        <v>46</v>
      </c>
      <c r="C1691" s="1" t="str">
        <f>VLOOKUP($B1691,Table_sales_teams[],2,FALSE)</f>
        <v>Dustin Brinkmann</v>
      </c>
      <c r="D1691" s="1" t="str">
        <f>VLOOKUP($B1691,Table_sales_teams[],3,FALSE)</f>
        <v>Central</v>
      </c>
      <c r="E1691" s="1" t="s">
        <v>36</v>
      </c>
      <c r="F1691" s="1" t="s">
        <v>16</v>
      </c>
      <c r="G1691" s="1" t="s">
        <v>12</v>
      </c>
      <c r="H1691" s="2">
        <v>42967</v>
      </c>
      <c r="I1691" s="2">
        <v>43086</v>
      </c>
      <c r="J1691" s="1">
        <v>3894</v>
      </c>
      <c r="K1691" s="1">
        <f>YEAR(Table_sales_pipeline[[#This Row],[close_date]])</f>
        <v>2017</v>
      </c>
      <c r="L1691" s="1" t="str">
        <f>TEXT(Table_sales_pipeline[[#This Row],[close_date]],"MMMM")</f>
        <v>December</v>
      </c>
    </row>
    <row r="1692" spans="1:12" x14ac:dyDescent="0.3">
      <c r="A1692" s="1" t="s">
        <v>5308</v>
      </c>
      <c r="B1692" s="1" t="s">
        <v>84</v>
      </c>
      <c r="C1692" s="1" t="str">
        <f>VLOOKUP($B1692,Table_sales_teams[],2,FALSE)</f>
        <v>Melvin Marxen</v>
      </c>
      <c r="D1692" s="1" t="str">
        <f>VLOOKUP($B1692,Table_sales_teams[],3,FALSE)</f>
        <v>Central</v>
      </c>
      <c r="E1692" s="1" t="s">
        <v>72</v>
      </c>
      <c r="F1692" s="1" t="s">
        <v>94</v>
      </c>
      <c r="G1692" s="1" t="s">
        <v>23</v>
      </c>
      <c r="H1692" s="2">
        <v>43072</v>
      </c>
      <c r="I1692" s="2">
        <v>43089</v>
      </c>
      <c r="J1692" s="1">
        <v>0</v>
      </c>
      <c r="K1692" s="1">
        <f>YEAR(Table_sales_pipeline[[#This Row],[close_date]])</f>
        <v>2017</v>
      </c>
      <c r="L1692" s="1" t="str">
        <f>TEXT(Table_sales_pipeline[[#This Row],[close_date]],"MMMM")</f>
        <v>December</v>
      </c>
    </row>
    <row r="1693" spans="1:12" x14ac:dyDescent="0.3">
      <c r="A1693" s="1" t="s">
        <v>2035</v>
      </c>
      <c r="B1693" s="1" t="s">
        <v>172</v>
      </c>
      <c r="C1693" s="1" t="str">
        <f>VLOOKUP($B1693,Table_sales_teams[],2,FALSE)</f>
        <v>Melvin Marxen</v>
      </c>
      <c r="D1693" s="1" t="str">
        <f>VLOOKUP($B1693,Table_sales_teams[],3,FALSE)</f>
        <v>Central</v>
      </c>
      <c r="E1693" s="1" t="s">
        <v>72</v>
      </c>
      <c r="F1693" s="1" t="s">
        <v>239</v>
      </c>
      <c r="G1693" s="1" t="s">
        <v>12</v>
      </c>
      <c r="H1693" s="2">
        <v>43007</v>
      </c>
      <c r="I1693" s="2">
        <v>43090</v>
      </c>
      <c r="J1693" s="1">
        <v>1156</v>
      </c>
      <c r="K1693" s="1">
        <f>YEAR(Table_sales_pipeline[[#This Row],[close_date]])</f>
        <v>2017</v>
      </c>
      <c r="L1693" s="1" t="str">
        <f>TEXT(Table_sales_pipeline[[#This Row],[close_date]],"MMMM")</f>
        <v>December</v>
      </c>
    </row>
    <row r="1694" spans="1:12" x14ac:dyDescent="0.3">
      <c r="A1694" s="1" t="s">
        <v>2042</v>
      </c>
      <c r="B1694" s="1" t="s">
        <v>71</v>
      </c>
      <c r="C1694" s="1" t="str">
        <f>VLOOKUP($B1694,Table_sales_teams[],2,FALSE)</f>
        <v>Celia Rouche</v>
      </c>
      <c r="D1694" s="1" t="str">
        <f>VLOOKUP($B1694,Table_sales_teams[],3,FALSE)</f>
        <v>West</v>
      </c>
      <c r="E1694" s="1" t="s">
        <v>36</v>
      </c>
      <c r="F1694" s="1" t="s">
        <v>125</v>
      </c>
      <c r="G1694" s="1" t="s">
        <v>12</v>
      </c>
      <c r="H1694" s="2">
        <v>42996</v>
      </c>
      <c r="I1694" s="2">
        <v>43071</v>
      </c>
      <c r="J1694" s="1">
        <v>2918</v>
      </c>
      <c r="K1694" s="1">
        <f>YEAR(Table_sales_pipeline[[#This Row],[close_date]])</f>
        <v>2017</v>
      </c>
      <c r="L1694" s="1" t="str">
        <f>TEXT(Table_sales_pipeline[[#This Row],[close_date]],"MMMM")</f>
        <v>December</v>
      </c>
    </row>
    <row r="1695" spans="1:12" x14ac:dyDescent="0.3">
      <c r="A1695" s="1" t="s">
        <v>2049</v>
      </c>
      <c r="B1695" s="1" t="s">
        <v>133</v>
      </c>
      <c r="C1695" s="1" t="str">
        <f>VLOOKUP($B1695,Table_sales_teams[],2,FALSE)</f>
        <v>Dustin Brinkmann</v>
      </c>
      <c r="D1695" s="1" t="str">
        <f>VLOOKUP($B1695,Table_sales_teams[],3,FALSE)</f>
        <v>Central</v>
      </c>
      <c r="E1695" s="1" t="s">
        <v>21</v>
      </c>
      <c r="F1695" s="1" t="s">
        <v>59</v>
      </c>
      <c r="G1695" s="1" t="s">
        <v>12</v>
      </c>
      <c r="H1695" s="2">
        <v>42968</v>
      </c>
      <c r="I1695" s="2">
        <v>43082</v>
      </c>
      <c r="J1695" s="1">
        <v>513</v>
      </c>
      <c r="K1695" s="1">
        <f>YEAR(Table_sales_pipeline[[#This Row],[close_date]])</f>
        <v>2017</v>
      </c>
      <c r="L1695" s="1" t="str">
        <f>TEXT(Table_sales_pipeline[[#This Row],[close_date]],"MMMM")</f>
        <v>December</v>
      </c>
    </row>
    <row r="1696" spans="1:12" x14ac:dyDescent="0.3">
      <c r="A1696" s="1" t="s">
        <v>2058</v>
      </c>
      <c r="B1696" s="1" t="s">
        <v>84</v>
      </c>
      <c r="C1696" s="1" t="str">
        <f>VLOOKUP($B1696,Table_sales_teams[],2,FALSE)</f>
        <v>Melvin Marxen</v>
      </c>
      <c r="D1696" s="1" t="str">
        <f>VLOOKUP($B1696,Table_sales_teams[],3,FALSE)</f>
        <v>Central</v>
      </c>
      <c r="E1696" s="1" t="s">
        <v>72</v>
      </c>
      <c r="F1696" s="1" t="s">
        <v>129</v>
      </c>
      <c r="G1696" s="1" t="s">
        <v>12</v>
      </c>
      <c r="H1696" s="2">
        <v>43082</v>
      </c>
      <c r="I1696" s="2">
        <v>43097</v>
      </c>
      <c r="J1696" s="1">
        <v>1166</v>
      </c>
      <c r="K1696" s="1">
        <f>YEAR(Table_sales_pipeline[[#This Row],[close_date]])</f>
        <v>2017</v>
      </c>
      <c r="L1696" s="1" t="str">
        <f>TEXT(Table_sales_pipeline[[#This Row],[close_date]],"MMMM")</f>
        <v>December</v>
      </c>
    </row>
    <row r="1697" spans="1:12" x14ac:dyDescent="0.3">
      <c r="A1697" s="1" t="s">
        <v>2065</v>
      </c>
      <c r="B1697" s="1" t="s">
        <v>97</v>
      </c>
      <c r="C1697" s="1" t="str">
        <f>VLOOKUP($B1697,Table_sales_teams[],2,FALSE)</f>
        <v>Celia Rouche</v>
      </c>
      <c r="D1697" s="1" t="str">
        <f>VLOOKUP($B1697,Table_sales_teams[],3,FALSE)</f>
        <v>West</v>
      </c>
      <c r="E1697" s="1" t="s">
        <v>36</v>
      </c>
      <c r="F1697" s="1" t="s">
        <v>339</v>
      </c>
      <c r="G1697" s="1" t="s">
        <v>12</v>
      </c>
      <c r="H1697" s="2">
        <v>43051</v>
      </c>
      <c r="I1697" s="2">
        <v>43094</v>
      </c>
      <c r="J1697" s="1">
        <v>3836</v>
      </c>
      <c r="K1697" s="1">
        <f>YEAR(Table_sales_pipeline[[#This Row],[close_date]])</f>
        <v>2017</v>
      </c>
      <c r="L1697" s="1" t="str">
        <f>TEXT(Table_sales_pipeline[[#This Row],[close_date]],"MMMM")</f>
        <v>December</v>
      </c>
    </row>
    <row r="1698" spans="1:12" x14ac:dyDescent="0.3">
      <c r="A1698" s="1" t="s">
        <v>2077</v>
      </c>
      <c r="B1698" s="1" t="s">
        <v>39</v>
      </c>
      <c r="C1698" s="1" t="str">
        <f>VLOOKUP($B1698,Table_sales_teams[],2,FALSE)</f>
        <v>Rocco Neubert</v>
      </c>
      <c r="D1698" s="1" t="str">
        <f>VLOOKUP($B1698,Table_sales_teams[],3,FALSE)</f>
        <v>East</v>
      </c>
      <c r="E1698" s="1" t="s">
        <v>21</v>
      </c>
      <c r="F1698" s="1" t="s">
        <v>76</v>
      </c>
      <c r="G1698" s="1" t="s">
        <v>12</v>
      </c>
      <c r="H1698" s="2">
        <v>42987</v>
      </c>
      <c r="I1698" s="2">
        <v>43095</v>
      </c>
      <c r="J1698" s="1">
        <v>547</v>
      </c>
      <c r="K1698" s="1">
        <f>YEAR(Table_sales_pipeline[[#This Row],[close_date]])</f>
        <v>2017</v>
      </c>
      <c r="L1698" s="1" t="str">
        <f>TEXT(Table_sales_pipeline[[#This Row],[close_date]],"MMMM")</f>
        <v>December</v>
      </c>
    </row>
    <row r="1699" spans="1:12" x14ac:dyDescent="0.3">
      <c r="A1699" s="1" t="s">
        <v>2086</v>
      </c>
      <c r="B1699" s="1" t="s">
        <v>9</v>
      </c>
      <c r="C1699" s="1" t="str">
        <f>VLOOKUP($B1699,Table_sales_teams[],2,FALSE)</f>
        <v>Melvin Marxen</v>
      </c>
      <c r="D1699" s="1" t="str">
        <f>VLOOKUP($B1699,Table_sales_teams[],3,FALSE)</f>
        <v>Central</v>
      </c>
      <c r="E1699" s="1" t="s">
        <v>10</v>
      </c>
      <c r="F1699" s="1" t="s">
        <v>224</v>
      </c>
      <c r="G1699" s="1" t="s">
        <v>12</v>
      </c>
      <c r="H1699" s="2">
        <v>42990</v>
      </c>
      <c r="I1699" s="2">
        <v>43072</v>
      </c>
      <c r="J1699" s="1">
        <v>4079</v>
      </c>
      <c r="K1699" s="1">
        <f>YEAR(Table_sales_pipeline[[#This Row],[close_date]])</f>
        <v>2017</v>
      </c>
      <c r="L1699" s="1" t="str">
        <f>TEXT(Table_sales_pipeline[[#This Row],[close_date]],"MMMM")</f>
        <v>December</v>
      </c>
    </row>
    <row r="1700" spans="1:12" x14ac:dyDescent="0.3">
      <c r="A1700" s="1" t="s">
        <v>2091</v>
      </c>
      <c r="B1700" s="1" t="s">
        <v>115</v>
      </c>
      <c r="C1700" s="1" t="str">
        <f>VLOOKUP($B1700,Table_sales_teams[],2,FALSE)</f>
        <v>Rocco Neubert</v>
      </c>
      <c r="D1700" s="1" t="str">
        <f>VLOOKUP($B1700,Table_sales_teams[],3,FALSE)</f>
        <v>East</v>
      </c>
      <c r="E1700" s="1" t="s">
        <v>43</v>
      </c>
      <c r="F1700" s="1" t="s">
        <v>76</v>
      </c>
      <c r="G1700" s="1" t="s">
        <v>12</v>
      </c>
      <c r="H1700" s="2">
        <v>43054</v>
      </c>
      <c r="I1700" s="2">
        <v>43099</v>
      </c>
      <c r="J1700" s="1">
        <v>5610</v>
      </c>
      <c r="K1700" s="1">
        <f>YEAR(Table_sales_pipeline[[#This Row],[close_date]])</f>
        <v>2017</v>
      </c>
      <c r="L1700" s="1" t="str">
        <f>TEXT(Table_sales_pipeline[[#This Row],[close_date]],"MMMM")</f>
        <v>December</v>
      </c>
    </row>
    <row r="1701" spans="1:12" x14ac:dyDescent="0.3">
      <c r="A1701" s="1" t="s">
        <v>2135</v>
      </c>
      <c r="B1701" s="1" t="s">
        <v>25</v>
      </c>
      <c r="C1701" s="1" t="str">
        <f>VLOOKUP($B1701,Table_sales_teams[],2,FALSE)</f>
        <v>Summer Sewald</v>
      </c>
      <c r="D1701" s="1" t="str">
        <f>VLOOKUP($B1701,Table_sales_teams[],3,FALSE)</f>
        <v>West</v>
      </c>
      <c r="E1701" s="1" t="s">
        <v>21</v>
      </c>
      <c r="F1701" s="1" t="s">
        <v>339</v>
      </c>
      <c r="G1701" s="1" t="s">
        <v>12</v>
      </c>
      <c r="H1701" s="2">
        <v>42992</v>
      </c>
      <c r="I1701" s="2">
        <v>43089</v>
      </c>
      <c r="J1701" s="1">
        <v>504</v>
      </c>
      <c r="K1701" s="1">
        <f>YEAR(Table_sales_pipeline[[#This Row],[close_date]])</f>
        <v>2017</v>
      </c>
      <c r="L1701" s="1" t="str">
        <f>TEXT(Table_sales_pipeline[[#This Row],[close_date]],"MMMM")</f>
        <v>December</v>
      </c>
    </row>
    <row r="1702" spans="1:12" x14ac:dyDescent="0.3">
      <c r="A1702" s="1" t="s">
        <v>2146</v>
      </c>
      <c r="B1702" s="1" t="s">
        <v>9</v>
      </c>
      <c r="C1702" s="1" t="str">
        <f>VLOOKUP($B1702,Table_sales_teams[],2,FALSE)</f>
        <v>Melvin Marxen</v>
      </c>
      <c r="D1702" s="1" t="str">
        <f>VLOOKUP($B1702,Table_sales_teams[],3,FALSE)</f>
        <v>Central</v>
      </c>
      <c r="E1702" s="1" t="s">
        <v>10</v>
      </c>
      <c r="F1702" s="1" t="s">
        <v>11</v>
      </c>
      <c r="G1702" s="1" t="s">
        <v>23</v>
      </c>
      <c r="H1702" s="2">
        <v>43001</v>
      </c>
      <c r="I1702" s="2">
        <v>43081</v>
      </c>
      <c r="J1702" s="1">
        <v>0</v>
      </c>
      <c r="K1702" s="1">
        <f>YEAR(Table_sales_pipeline[[#This Row],[close_date]])</f>
        <v>2017</v>
      </c>
      <c r="L1702" s="1" t="str">
        <f>TEXT(Table_sales_pipeline[[#This Row],[close_date]],"MMMM")</f>
        <v>December</v>
      </c>
    </row>
    <row r="1703" spans="1:12" x14ac:dyDescent="0.3">
      <c r="A1703" s="1" t="s">
        <v>2156</v>
      </c>
      <c r="B1703" s="1" t="s">
        <v>39</v>
      </c>
      <c r="C1703" s="1" t="str">
        <f>VLOOKUP($B1703,Table_sales_teams[],2,FALSE)</f>
        <v>Rocco Neubert</v>
      </c>
      <c r="D1703" s="1" t="str">
        <f>VLOOKUP($B1703,Table_sales_teams[],3,FALSE)</f>
        <v>East</v>
      </c>
      <c r="E1703" s="1" t="s">
        <v>72</v>
      </c>
      <c r="F1703" s="1" t="s">
        <v>252</v>
      </c>
      <c r="G1703" s="1" t="s">
        <v>23</v>
      </c>
      <c r="H1703" s="2">
        <v>42998</v>
      </c>
      <c r="I1703" s="2">
        <v>43092</v>
      </c>
      <c r="J1703" s="1">
        <v>0</v>
      </c>
      <c r="K1703" s="1">
        <f>YEAR(Table_sales_pipeline[[#This Row],[close_date]])</f>
        <v>2017</v>
      </c>
      <c r="L1703" s="1" t="str">
        <f>TEXT(Table_sales_pipeline[[#This Row],[close_date]],"MMMM")</f>
        <v>December</v>
      </c>
    </row>
    <row r="1704" spans="1:12" x14ac:dyDescent="0.3">
      <c r="A1704" s="1" t="s">
        <v>2157</v>
      </c>
      <c r="B1704" s="1" t="s">
        <v>84</v>
      </c>
      <c r="C1704" s="1" t="str">
        <f>VLOOKUP($B1704,Table_sales_teams[],2,FALSE)</f>
        <v>Melvin Marxen</v>
      </c>
      <c r="D1704" s="1" t="str">
        <f>VLOOKUP($B1704,Table_sales_teams[],3,FALSE)</f>
        <v>Central</v>
      </c>
      <c r="E1704" s="1" t="s">
        <v>21</v>
      </c>
      <c r="F1704" s="1" t="s">
        <v>290</v>
      </c>
      <c r="G1704" s="1" t="s">
        <v>12</v>
      </c>
      <c r="H1704" s="2">
        <v>43081</v>
      </c>
      <c r="I1704" s="2">
        <v>43087</v>
      </c>
      <c r="J1704" s="1">
        <v>480</v>
      </c>
      <c r="K1704" s="1">
        <f>YEAR(Table_sales_pipeline[[#This Row],[close_date]])</f>
        <v>2017</v>
      </c>
      <c r="L1704" s="1" t="str">
        <f>TEXT(Table_sales_pipeline[[#This Row],[close_date]],"MMMM")</f>
        <v>December</v>
      </c>
    </row>
    <row r="1705" spans="1:12" x14ac:dyDescent="0.3">
      <c r="A1705" s="1" t="s">
        <v>2193</v>
      </c>
      <c r="B1705" s="1" t="s">
        <v>39</v>
      </c>
      <c r="C1705" s="1" t="str">
        <f>VLOOKUP($B1705,Table_sales_teams[],2,FALSE)</f>
        <v>Rocco Neubert</v>
      </c>
      <c r="D1705" s="1" t="str">
        <f>VLOOKUP($B1705,Table_sales_teams[],3,FALSE)</f>
        <v>East</v>
      </c>
      <c r="E1705" s="1" t="s">
        <v>21</v>
      </c>
      <c r="F1705" s="1" t="s">
        <v>267</v>
      </c>
      <c r="G1705" s="1" t="s">
        <v>12</v>
      </c>
      <c r="H1705" s="2">
        <v>42952</v>
      </c>
      <c r="I1705" s="2">
        <v>43073</v>
      </c>
      <c r="J1705" s="1">
        <v>535</v>
      </c>
      <c r="K1705" s="1">
        <f>YEAR(Table_sales_pipeline[[#This Row],[close_date]])</f>
        <v>2017</v>
      </c>
      <c r="L1705" s="1" t="str">
        <f>TEXT(Table_sales_pipeline[[#This Row],[close_date]],"MMMM")</f>
        <v>December</v>
      </c>
    </row>
    <row r="1706" spans="1:12" x14ac:dyDescent="0.3">
      <c r="A1706" s="1" t="s">
        <v>2209</v>
      </c>
      <c r="B1706" s="1" t="s">
        <v>66</v>
      </c>
      <c r="C1706" s="1" t="str">
        <f>VLOOKUP($B1706,Table_sales_teams[],2,FALSE)</f>
        <v>Cara Losch</v>
      </c>
      <c r="D1706" s="1" t="str">
        <f>VLOOKUP($B1706,Table_sales_teams[],3,FALSE)</f>
        <v>East</v>
      </c>
      <c r="E1706" s="1" t="s">
        <v>10</v>
      </c>
      <c r="F1706" s="1" t="s">
        <v>122</v>
      </c>
      <c r="G1706" s="1" t="s">
        <v>12</v>
      </c>
      <c r="H1706" s="2">
        <v>43089</v>
      </c>
      <c r="I1706" s="2">
        <v>43098</v>
      </c>
      <c r="J1706" s="1">
        <v>5574</v>
      </c>
      <c r="K1706" s="1">
        <f>YEAR(Table_sales_pipeline[[#This Row],[close_date]])</f>
        <v>2017</v>
      </c>
      <c r="L1706" s="1" t="str">
        <f>TEXT(Table_sales_pipeline[[#This Row],[close_date]],"MMMM")</f>
        <v>December</v>
      </c>
    </row>
    <row r="1707" spans="1:12" x14ac:dyDescent="0.3">
      <c r="A1707" s="1" t="s">
        <v>2215</v>
      </c>
      <c r="B1707" s="1" t="s">
        <v>14</v>
      </c>
      <c r="C1707" s="1" t="str">
        <f>VLOOKUP($B1707,Table_sales_teams[],2,FALSE)</f>
        <v>Dustin Brinkmann</v>
      </c>
      <c r="D1707" s="1" t="str">
        <f>VLOOKUP($B1707,Table_sales_teams[],3,FALSE)</f>
        <v>Central</v>
      </c>
      <c r="E1707" s="1" t="s">
        <v>15</v>
      </c>
      <c r="F1707" s="1" t="s">
        <v>59</v>
      </c>
      <c r="G1707" s="1" t="s">
        <v>12</v>
      </c>
      <c r="H1707" s="2">
        <v>42994</v>
      </c>
      <c r="I1707" s="2">
        <v>43099</v>
      </c>
      <c r="J1707" s="1">
        <v>58</v>
      </c>
      <c r="K1707" s="1">
        <f>YEAR(Table_sales_pipeline[[#This Row],[close_date]])</f>
        <v>2017</v>
      </c>
      <c r="L1707" s="1" t="str">
        <f>TEXT(Table_sales_pipeline[[#This Row],[close_date]],"MMMM")</f>
        <v>December</v>
      </c>
    </row>
    <row r="1708" spans="1:12" x14ac:dyDescent="0.3">
      <c r="A1708" s="1" t="s">
        <v>2221</v>
      </c>
      <c r="B1708" s="1" t="s">
        <v>25</v>
      </c>
      <c r="C1708" s="1" t="str">
        <f>VLOOKUP($B1708,Table_sales_teams[],2,FALSE)</f>
        <v>Summer Sewald</v>
      </c>
      <c r="D1708" s="1" t="str">
        <f>VLOOKUP($B1708,Table_sales_teams[],3,FALSE)</f>
        <v>West</v>
      </c>
      <c r="E1708" s="1" t="s">
        <v>72</v>
      </c>
      <c r="F1708" s="1" t="s">
        <v>64</v>
      </c>
      <c r="G1708" s="1" t="s">
        <v>12</v>
      </c>
      <c r="H1708" s="2">
        <v>43063</v>
      </c>
      <c r="I1708" s="2">
        <v>43080</v>
      </c>
      <c r="J1708" s="1">
        <v>1049</v>
      </c>
      <c r="K1708" s="1">
        <f>YEAR(Table_sales_pipeline[[#This Row],[close_date]])</f>
        <v>2017</v>
      </c>
      <c r="L1708" s="1" t="str">
        <f>TEXT(Table_sales_pipeline[[#This Row],[close_date]],"MMMM")</f>
        <v>December</v>
      </c>
    </row>
    <row r="1709" spans="1:12" x14ac:dyDescent="0.3">
      <c r="A1709" s="1" t="s">
        <v>2229</v>
      </c>
      <c r="B1709" s="1" t="s">
        <v>49</v>
      </c>
      <c r="C1709" s="1" t="str">
        <f>VLOOKUP($B1709,Table_sales_teams[],2,FALSE)</f>
        <v>Summer Sewald</v>
      </c>
      <c r="D1709" s="1" t="str">
        <f>VLOOKUP($B1709,Table_sales_teams[],3,FALSE)</f>
        <v>West</v>
      </c>
      <c r="E1709" s="1" t="s">
        <v>72</v>
      </c>
      <c r="F1709" s="1" t="s">
        <v>127</v>
      </c>
      <c r="G1709" s="1" t="s">
        <v>12</v>
      </c>
      <c r="H1709" s="2">
        <v>43077</v>
      </c>
      <c r="I1709" s="2">
        <v>43098</v>
      </c>
      <c r="J1709" s="1">
        <v>1168</v>
      </c>
      <c r="K1709" s="1">
        <f>YEAR(Table_sales_pipeline[[#This Row],[close_date]])</f>
        <v>2017</v>
      </c>
      <c r="L1709" s="1" t="str">
        <f>TEXT(Table_sales_pipeline[[#This Row],[close_date]],"MMMM")</f>
        <v>December</v>
      </c>
    </row>
    <row r="1710" spans="1:12" x14ac:dyDescent="0.3">
      <c r="A1710" s="1" t="s">
        <v>2246</v>
      </c>
      <c r="B1710" s="1" t="s">
        <v>146</v>
      </c>
      <c r="C1710" s="1" t="str">
        <f>VLOOKUP($B1710,Table_sales_teams[],2,FALSE)</f>
        <v>Rocco Neubert</v>
      </c>
      <c r="D1710" s="1" t="str">
        <f>VLOOKUP($B1710,Table_sales_teams[],3,FALSE)</f>
        <v>East</v>
      </c>
      <c r="E1710" s="1" t="s">
        <v>36</v>
      </c>
      <c r="F1710" s="1" t="s">
        <v>81</v>
      </c>
      <c r="G1710" s="1" t="s">
        <v>12</v>
      </c>
      <c r="H1710" s="2">
        <v>43068</v>
      </c>
      <c r="I1710" s="2">
        <v>43077</v>
      </c>
      <c r="J1710" s="1">
        <v>3494</v>
      </c>
      <c r="K1710" s="1">
        <f>YEAR(Table_sales_pipeline[[#This Row],[close_date]])</f>
        <v>2017</v>
      </c>
      <c r="L1710" s="1" t="str">
        <f>TEXT(Table_sales_pipeline[[#This Row],[close_date]],"MMMM")</f>
        <v>December</v>
      </c>
    </row>
    <row r="1711" spans="1:12" x14ac:dyDescent="0.3">
      <c r="A1711" s="1" t="s">
        <v>5508</v>
      </c>
      <c r="B1711" s="1" t="s">
        <v>154</v>
      </c>
      <c r="C1711" s="1" t="str">
        <f>VLOOKUP($B1711,Table_sales_teams[],2,FALSE)</f>
        <v>Melvin Marxen</v>
      </c>
      <c r="D1711" s="1" t="str">
        <f>VLOOKUP($B1711,Table_sales_teams[],3,FALSE)</f>
        <v>Central</v>
      </c>
      <c r="E1711" s="1" t="s">
        <v>21</v>
      </c>
      <c r="F1711" s="1" t="s">
        <v>134</v>
      </c>
      <c r="G1711" s="1" t="s">
        <v>12</v>
      </c>
      <c r="H1711" s="2">
        <v>42965</v>
      </c>
      <c r="I1711" s="2">
        <v>43099</v>
      </c>
      <c r="J1711" s="1">
        <v>580</v>
      </c>
      <c r="K1711" s="1">
        <f>YEAR(Table_sales_pipeline[[#This Row],[close_date]])</f>
        <v>2017</v>
      </c>
      <c r="L1711" s="1" t="str">
        <f>TEXT(Table_sales_pipeline[[#This Row],[close_date]],"MMMM")</f>
        <v>December</v>
      </c>
    </row>
    <row r="1712" spans="1:12" x14ac:dyDescent="0.3">
      <c r="A1712" s="1" t="s">
        <v>2250</v>
      </c>
      <c r="B1712" s="1" t="s">
        <v>143</v>
      </c>
      <c r="C1712" s="1" t="str">
        <f>VLOOKUP($B1712,Table_sales_teams[],2,FALSE)</f>
        <v>Dustin Brinkmann</v>
      </c>
      <c r="D1712" s="1" t="str">
        <f>VLOOKUP($B1712,Table_sales_teams[],3,FALSE)</f>
        <v>Central</v>
      </c>
      <c r="E1712" s="1" t="s">
        <v>36</v>
      </c>
      <c r="F1712" s="1" t="s">
        <v>18</v>
      </c>
      <c r="G1712" s="1" t="s">
        <v>12</v>
      </c>
      <c r="H1712" s="2">
        <v>43015</v>
      </c>
      <c r="I1712" s="2">
        <v>43097</v>
      </c>
      <c r="J1712" s="1">
        <v>3253</v>
      </c>
      <c r="K1712" s="1">
        <f>YEAR(Table_sales_pipeline[[#This Row],[close_date]])</f>
        <v>2017</v>
      </c>
      <c r="L1712" s="1" t="str">
        <f>TEXT(Table_sales_pipeline[[#This Row],[close_date]],"MMMM")</f>
        <v>December</v>
      </c>
    </row>
    <row r="1713" spans="1:12" x14ac:dyDescent="0.3">
      <c r="A1713" s="1" t="s">
        <v>2256</v>
      </c>
      <c r="B1713" s="1" t="s">
        <v>86</v>
      </c>
      <c r="C1713" s="1" t="str">
        <f>VLOOKUP($B1713,Table_sales_teams[],2,FALSE)</f>
        <v>Celia Rouche</v>
      </c>
      <c r="D1713" s="1" t="str">
        <f>VLOOKUP($B1713,Table_sales_teams[],3,FALSE)</f>
        <v>West</v>
      </c>
      <c r="E1713" s="1" t="s">
        <v>21</v>
      </c>
      <c r="F1713" s="1" t="s">
        <v>331</v>
      </c>
      <c r="G1713" s="1" t="s">
        <v>23</v>
      </c>
      <c r="H1713" s="2">
        <v>43026</v>
      </c>
      <c r="I1713" s="2">
        <v>43100</v>
      </c>
      <c r="J1713" s="1">
        <v>0</v>
      </c>
      <c r="K1713" s="1">
        <f>YEAR(Table_sales_pipeline[[#This Row],[close_date]])</f>
        <v>2017</v>
      </c>
      <c r="L1713" s="1" t="str">
        <f>TEXT(Table_sales_pipeline[[#This Row],[close_date]],"MMMM")</f>
        <v>December</v>
      </c>
    </row>
    <row r="1714" spans="1:12" x14ac:dyDescent="0.3">
      <c r="A1714" s="1" t="s">
        <v>2269</v>
      </c>
      <c r="B1714" s="1" t="s">
        <v>101</v>
      </c>
      <c r="C1714" s="1" t="str">
        <f>VLOOKUP($B1714,Table_sales_teams[],2,FALSE)</f>
        <v>Dustin Brinkmann</v>
      </c>
      <c r="D1714" s="1" t="str">
        <f>VLOOKUP($B1714,Table_sales_teams[],3,FALSE)</f>
        <v>Central</v>
      </c>
      <c r="E1714" s="1" t="s">
        <v>15</v>
      </c>
      <c r="F1714" s="1" t="s">
        <v>344</v>
      </c>
      <c r="G1714" s="1" t="s">
        <v>12</v>
      </c>
      <c r="H1714" s="2">
        <v>42982</v>
      </c>
      <c r="I1714" s="2">
        <v>43095</v>
      </c>
      <c r="J1714" s="1">
        <v>41</v>
      </c>
      <c r="K1714" s="1">
        <f>YEAR(Table_sales_pipeline[[#This Row],[close_date]])</f>
        <v>2017</v>
      </c>
      <c r="L1714" s="1" t="str">
        <f>TEXT(Table_sales_pipeline[[#This Row],[close_date]],"MMMM")</f>
        <v>December</v>
      </c>
    </row>
    <row r="1715" spans="1:12" x14ac:dyDescent="0.3">
      <c r="A1715" s="1" t="s">
        <v>2277</v>
      </c>
      <c r="B1715" s="1" t="s">
        <v>187</v>
      </c>
      <c r="C1715" s="1" t="str">
        <f>VLOOKUP($B1715,Table_sales_teams[],2,FALSE)</f>
        <v>Summer Sewald</v>
      </c>
      <c r="D1715" s="1" t="str">
        <f>VLOOKUP($B1715,Table_sales_teams[],3,FALSE)</f>
        <v>West</v>
      </c>
      <c r="E1715" s="1" t="s">
        <v>15</v>
      </c>
      <c r="F1715" s="1" t="s">
        <v>331</v>
      </c>
      <c r="G1715" s="1" t="s">
        <v>12</v>
      </c>
      <c r="H1715" s="2">
        <v>43090</v>
      </c>
      <c r="I1715" s="2">
        <v>43097</v>
      </c>
      <c r="J1715" s="1">
        <v>50</v>
      </c>
      <c r="K1715" s="1">
        <f>YEAR(Table_sales_pipeline[[#This Row],[close_date]])</f>
        <v>2017</v>
      </c>
      <c r="L1715" s="1" t="str">
        <f>TEXT(Table_sales_pipeline[[#This Row],[close_date]],"MMMM")</f>
        <v>December</v>
      </c>
    </row>
    <row r="1716" spans="1:12" x14ac:dyDescent="0.3">
      <c r="A1716" s="1" t="s">
        <v>5580</v>
      </c>
      <c r="B1716" s="1" t="s">
        <v>143</v>
      </c>
      <c r="C1716" s="1" t="str">
        <f>VLOOKUP($B1716,Table_sales_teams[],2,FALSE)</f>
        <v>Dustin Brinkmann</v>
      </c>
      <c r="D1716" s="1" t="str">
        <f>VLOOKUP($B1716,Table_sales_teams[],3,FALSE)</f>
        <v>Central</v>
      </c>
      <c r="E1716" s="1" t="s">
        <v>43</v>
      </c>
      <c r="F1716" s="1" t="s">
        <v>362</v>
      </c>
      <c r="G1716" s="1" t="s">
        <v>12</v>
      </c>
      <c r="H1716" s="2">
        <v>43040</v>
      </c>
      <c r="I1716" s="2">
        <v>43091</v>
      </c>
      <c r="J1716" s="1">
        <v>5504</v>
      </c>
      <c r="K1716" s="1">
        <f>YEAR(Table_sales_pipeline[[#This Row],[close_date]])</f>
        <v>2017</v>
      </c>
      <c r="L1716" s="1" t="str">
        <f>TEXT(Table_sales_pipeline[[#This Row],[close_date]],"MMMM")</f>
        <v>December</v>
      </c>
    </row>
    <row r="1717" spans="1:12" x14ac:dyDescent="0.3">
      <c r="A1717" s="1" t="s">
        <v>2313</v>
      </c>
      <c r="B1717" s="1" t="s">
        <v>86</v>
      </c>
      <c r="C1717" s="1" t="str">
        <f>VLOOKUP($B1717,Table_sales_teams[],2,FALSE)</f>
        <v>Celia Rouche</v>
      </c>
      <c r="D1717" s="1" t="str">
        <f>VLOOKUP($B1717,Table_sales_teams[],3,FALSE)</f>
        <v>West</v>
      </c>
      <c r="E1717" s="1" t="s">
        <v>15</v>
      </c>
      <c r="F1717" s="1" t="s">
        <v>331</v>
      </c>
      <c r="G1717" s="1" t="s">
        <v>23</v>
      </c>
      <c r="H1717" s="2">
        <v>43083</v>
      </c>
      <c r="I1717" s="2">
        <v>43091</v>
      </c>
      <c r="J1717" s="1">
        <v>0</v>
      </c>
      <c r="K1717" s="1">
        <f>YEAR(Table_sales_pipeline[[#This Row],[close_date]])</f>
        <v>2017</v>
      </c>
      <c r="L1717" s="1" t="str">
        <f>TEXT(Table_sales_pipeline[[#This Row],[close_date]],"MMMM")</f>
        <v>December</v>
      </c>
    </row>
    <row r="1718" spans="1:12" x14ac:dyDescent="0.3">
      <c r="A1718" s="1" t="s">
        <v>5589</v>
      </c>
      <c r="B1718" s="1" t="s">
        <v>49</v>
      </c>
      <c r="C1718" s="1" t="str">
        <f>VLOOKUP($B1718,Table_sales_teams[],2,FALSE)</f>
        <v>Summer Sewald</v>
      </c>
      <c r="D1718" s="1" t="str">
        <f>VLOOKUP($B1718,Table_sales_teams[],3,FALSE)</f>
        <v>West</v>
      </c>
      <c r="E1718" s="1" t="s">
        <v>10</v>
      </c>
      <c r="F1718" s="1" t="s">
        <v>352</v>
      </c>
      <c r="G1718" s="1" t="s">
        <v>12</v>
      </c>
      <c r="H1718" s="2">
        <v>43078</v>
      </c>
      <c r="I1718" s="2">
        <v>43096</v>
      </c>
      <c r="J1718" s="1">
        <v>4178</v>
      </c>
      <c r="K1718" s="1">
        <f>YEAR(Table_sales_pipeline[[#This Row],[close_date]])</f>
        <v>2017</v>
      </c>
      <c r="L1718" s="1" t="str">
        <f>TEXT(Table_sales_pipeline[[#This Row],[close_date]],"MMMM")</f>
        <v>December</v>
      </c>
    </row>
    <row r="1719" spans="1:12" x14ac:dyDescent="0.3">
      <c r="A1719" s="1" t="s">
        <v>2321</v>
      </c>
      <c r="B1719" s="1" t="s">
        <v>86</v>
      </c>
      <c r="C1719" s="1" t="str">
        <f>VLOOKUP($B1719,Table_sales_teams[],2,FALSE)</f>
        <v>Celia Rouche</v>
      </c>
      <c r="D1719" s="1" t="str">
        <f>VLOOKUP($B1719,Table_sales_teams[],3,FALSE)</f>
        <v>West</v>
      </c>
      <c r="E1719" s="1" t="s">
        <v>15</v>
      </c>
      <c r="F1719" s="1" t="s">
        <v>159</v>
      </c>
      <c r="G1719" s="1" t="s">
        <v>12</v>
      </c>
      <c r="H1719" s="2">
        <v>43090</v>
      </c>
      <c r="I1719" s="2">
        <v>43097</v>
      </c>
      <c r="J1719" s="1">
        <v>61</v>
      </c>
      <c r="K1719" s="1">
        <f>YEAR(Table_sales_pipeline[[#This Row],[close_date]])</f>
        <v>2017</v>
      </c>
      <c r="L1719" s="1" t="str">
        <f>TEXT(Table_sales_pipeline[[#This Row],[close_date]],"MMMM")</f>
        <v>December</v>
      </c>
    </row>
    <row r="1720" spans="1:12" x14ac:dyDescent="0.3">
      <c r="A1720" s="1" t="s">
        <v>2330</v>
      </c>
      <c r="B1720" s="1" t="s">
        <v>49</v>
      </c>
      <c r="C1720" s="1" t="str">
        <f>VLOOKUP($B1720,Table_sales_teams[],2,FALSE)</f>
        <v>Summer Sewald</v>
      </c>
      <c r="D1720" s="1" t="str">
        <f>VLOOKUP($B1720,Table_sales_teams[],3,FALSE)</f>
        <v>West</v>
      </c>
      <c r="E1720" s="1" t="s">
        <v>72</v>
      </c>
      <c r="F1720" s="1" t="s">
        <v>73</v>
      </c>
      <c r="G1720" s="1" t="s">
        <v>12</v>
      </c>
      <c r="H1720" s="2">
        <v>43071</v>
      </c>
      <c r="I1720" s="2">
        <v>43089</v>
      </c>
      <c r="J1720" s="1">
        <v>993</v>
      </c>
      <c r="K1720" s="1">
        <f>YEAR(Table_sales_pipeline[[#This Row],[close_date]])</f>
        <v>2017</v>
      </c>
      <c r="L1720" s="1" t="str">
        <f>TEXT(Table_sales_pipeline[[#This Row],[close_date]],"MMMM")</f>
        <v>December</v>
      </c>
    </row>
    <row r="1721" spans="1:12" x14ac:dyDescent="0.3">
      <c r="A1721" s="1" t="s">
        <v>2343</v>
      </c>
      <c r="B1721" s="1" t="s">
        <v>71</v>
      </c>
      <c r="C1721" s="1" t="str">
        <f>VLOOKUP($B1721,Table_sales_teams[],2,FALSE)</f>
        <v>Celia Rouche</v>
      </c>
      <c r="D1721" s="1" t="str">
        <f>VLOOKUP($B1721,Table_sales_teams[],3,FALSE)</f>
        <v>West</v>
      </c>
      <c r="E1721" s="1" t="s">
        <v>72</v>
      </c>
      <c r="F1721" s="1" t="s">
        <v>668</v>
      </c>
      <c r="G1721" s="1" t="s">
        <v>12</v>
      </c>
      <c r="H1721" s="2">
        <v>43023</v>
      </c>
      <c r="I1721" s="2">
        <v>43089</v>
      </c>
      <c r="J1721" s="1">
        <v>954</v>
      </c>
      <c r="K1721" s="1">
        <f>YEAR(Table_sales_pipeline[[#This Row],[close_date]])</f>
        <v>2017</v>
      </c>
      <c r="L1721" s="1" t="str">
        <f>TEXT(Table_sales_pipeline[[#This Row],[close_date]],"MMMM")</f>
        <v>December</v>
      </c>
    </row>
    <row r="1722" spans="1:12" x14ac:dyDescent="0.3">
      <c r="A1722" s="1" t="s">
        <v>2360</v>
      </c>
      <c r="B1722" s="1" t="s">
        <v>9</v>
      </c>
      <c r="C1722" s="1" t="str">
        <f>VLOOKUP($B1722,Table_sales_teams[],2,FALSE)</f>
        <v>Melvin Marxen</v>
      </c>
      <c r="D1722" s="1" t="str">
        <f>VLOOKUP($B1722,Table_sales_teams[],3,FALSE)</f>
        <v>Central</v>
      </c>
      <c r="E1722" s="1" t="s">
        <v>36</v>
      </c>
      <c r="F1722" s="1" t="s">
        <v>159</v>
      </c>
      <c r="G1722" s="1" t="s">
        <v>23</v>
      </c>
      <c r="H1722" s="2">
        <v>43015</v>
      </c>
      <c r="I1722" s="2">
        <v>43092</v>
      </c>
      <c r="J1722" s="1">
        <v>0</v>
      </c>
      <c r="K1722" s="1">
        <f>YEAR(Table_sales_pipeline[[#This Row],[close_date]])</f>
        <v>2017</v>
      </c>
      <c r="L1722" s="1" t="str">
        <f>TEXT(Table_sales_pipeline[[#This Row],[close_date]],"MMMM")</f>
        <v>December</v>
      </c>
    </row>
    <row r="1723" spans="1:12" x14ac:dyDescent="0.3">
      <c r="A1723" s="1" t="s">
        <v>2375</v>
      </c>
      <c r="B1723" s="1" t="s">
        <v>39</v>
      </c>
      <c r="C1723" s="1" t="str">
        <f>VLOOKUP($B1723,Table_sales_teams[],2,FALSE)</f>
        <v>Rocco Neubert</v>
      </c>
      <c r="D1723" s="1" t="str">
        <f>VLOOKUP($B1723,Table_sales_teams[],3,FALSE)</f>
        <v>East</v>
      </c>
      <c r="E1723" s="1" t="s">
        <v>21</v>
      </c>
      <c r="F1723" s="1" t="s">
        <v>32</v>
      </c>
      <c r="G1723" s="1" t="s">
        <v>12</v>
      </c>
      <c r="H1723" s="2">
        <v>42952</v>
      </c>
      <c r="I1723" s="2">
        <v>43089</v>
      </c>
      <c r="J1723" s="1">
        <v>573</v>
      </c>
      <c r="K1723" s="1">
        <f>YEAR(Table_sales_pipeline[[#This Row],[close_date]])</f>
        <v>2017</v>
      </c>
      <c r="L1723" s="1" t="str">
        <f>TEXT(Table_sales_pipeline[[#This Row],[close_date]],"MMMM")</f>
        <v>December</v>
      </c>
    </row>
    <row r="1724" spans="1:12" x14ac:dyDescent="0.3">
      <c r="A1724" s="1" t="s">
        <v>2377</v>
      </c>
      <c r="B1724" s="1" t="s">
        <v>97</v>
      </c>
      <c r="C1724" s="1" t="str">
        <f>VLOOKUP($B1724,Table_sales_teams[],2,FALSE)</f>
        <v>Celia Rouche</v>
      </c>
      <c r="D1724" s="1" t="str">
        <f>VLOOKUP($B1724,Table_sales_teams[],3,FALSE)</f>
        <v>West</v>
      </c>
      <c r="E1724" s="1" t="s">
        <v>36</v>
      </c>
      <c r="F1724" s="1" t="s">
        <v>264</v>
      </c>
      <c r="G1724" s="1" t="s">
        <v>12</v>
      </c>
      <c r="H1724" s="2">
        <v>42993</v>
      </c>
      <c r="I1724" s="2">
        <v>43070</v>
      </c>
      <c r="J1724" s="1">
        <v>3663</v>
      </c>
      <c r="K1724" s="1">
        <f>YEAR(Table_sales_pipeline[[#This Row],[close_date]])</f>
        <v>2017</v>
      </c>
      <c r="L1724" s="1" t="str">
        <f>TEXT(Table_sales_pipeline[[#This Row],[close_date]],"MMMM")</f>
        <v>December</v>
      </c>
    </row>
    <row r="1725" spans="1:12" x14ac:dyDescent="0.3">
      <c r="A1725" s="1" t="s">
        <v>2380</v>
      </c>
      <c r="B1725" s="1" t="s">
        <v>115</v>
      </c>
      <c r="C1725" s="1" t="str">
        <f>VLOOKUP($B1725,Table_sales_teams[],2,FALSE)</f>
        <v>Rocco Neubert</v>
      </c>
      <c r="D1725" s="1" t="str">
        <f>VLOOKUP($B1725,Table_sales_teams[],3,FALSE)</f>
        <v>East</v>
      </c>
      <c r="E1725" s="1" t="s">
        <v>10</v>
      </c>
      <c r="F1725" s="1" t="s">
        <v>202</v>
      </c>
      <c r="G1725" s="1" t="s">
        <v>12</v>
      </c>
      <c r="H1725" s="2">
        <v>43005</v>
      </c>
      <c r="I1725" s="2">
        <v>43081</v>
      </c>
      <c r="J1725" s="1">
        <v>4125</v>
      </c>
      <c r="K1725" s="1">
        <f>YEAR(Table_sales_pipeline[[#This Row],[close_date]])</f>
        <v>2017</v>
      </c>
      <c r="L1725" s="1" t="str">
        <f>TEXT(Table_sales_pipeline[[#This Row],[close_date]],"MMMM")</f>
        <v>December</v>
      </c>
    </row>
    <row r="1726" spans="1:12" x14ac:dyDescent="0.3">
      <c r="A1726" s="1" t="s">
        <v>2381</v>
      </c>
      <c r="B1726" s="1" t="s">
        <v>146</v>
      </c>
      <c r="C1726" s="1" t="str">
        <f>VLOOKUP($B1726,Table_sales_teams[],2,FALSE)</f>
        <v>Rocco Neubert</v>
      </c>
      <c r="D1726" s="1" t="str">
        <f>VLOOKUP($B1726,Table_sales_teams[],3,FALSE)</f>
        <v>East</v>
      </c>
      <c r="E1726" s="1" t="s">
        <v>43</v>
      </c>
      <c r="F1726" s="1" t="s">
        <v>252</v>
      </c>
      <c r="G1726" s="1" t="s">
        <v>12</v>
      </c>
      <c r="H1726" s="2">
        <v>43078</v>
      </c>
      <c r="I1726" s="2">
        <v>43086</v>
      </c>
      <c r="J1726" s="1">
        <v>6456</v>
      </c>
      <c r="K1726" s="1">
        <f>YEAR(Table_sales_pipeline[[#This Row],[close_date]])</f>
        <v>2017</v>
      </c>
      <c r="L1726" s="1" t="str">
        <f>TEXT(Table_sales_pipeline[[#This Row],[close_date]],"MMMM")</f>
        <v>December</v>
      </c>
    </row>
    <row r="1727" spans="1:12" x14ac:dyDescent="0.3">
      <c r="A1727" s="1" t="s">
        <v>2392</v>
      </c>
      <c r="B1727" s="1" t="s">
        <v>242</v>
      </c>
      <c r="C1727" s="1" t="str">
        <f>VLOOKUP($B1727,Table_sales_teams[],2,FALSE)</f>
        <v>Summer Sewald</v>
      </c>
      <c r="D1727" s="1" t="str">
        <f>VLOOKUP($B1727,Table_sales_teams[],3,FALSE)</f>
        <v>West</v>
      </c>
      <c r="E1727" s="1" t="s">
        <v>43</v>
      </c>
      <c r="F1727" s="1" t="s">
        <v>125</v>
      </c>
      <c r="G1727" s="1" t="s">
        <v>12</v>
      </c>
      <c r="H1727" s="2">
        <v>42970</v>
      </c>
      <c r="I1727" s="2">
        <v>43072</v>
      </c>
      <c r="J1727" s="1">
        <v>5110</v>
      </c>
      <c r="K1727" s="1">
        <f>YEAR(Table_sales_pipeline[[#This Row],[close_date]])</f>
        <v>2017</v>
      </c>
      <c r="L1727" s="1" t="str">
        <f>TEXT(Table_sales_pipeline[[#This Row],[close_date]],"MMMM")</f>
        <v>December</v>
      </c>
    </row>
    <row r="1728" spans="1:12" x14ac:dyDescent="0.3">
      <c r="A1728" s="1" t="s">
        <v>2417</v>
      </c>
      <c r="B1728" s="1" t="s">
        <v>84</v>
      </c>
      <c r="C1728" s="1" t="str">
        <f>VLOOKUP($B1728,Table_sales_teams[],2,FALSE)</f>
        <v>Melvin Marxen</v>
      </c>
      <c r="D1728" s="1" t="str">
        <f>VLOOKUP($B1728,Table_sales_teams[],3,FALSE)</f>
        <v>Central</v>
      </c>
      <c r="E1728" s="1" t="s">
        <v>72</v>
      </c>
      <c r="F1728" s="1" t="s">
        <v>78</v>
      </c>
      <c r="G1728" s="1" t="s">
        <v>12</v>
      </c>
      <c r="H1728" s="2">
        <v>42966</v>
      </c>
      <c r="I1728" s="2">
        <v>43070</v>
      </c>
      <c r="J1728" s="1">
        <v>1148</v>
      </c>
      <c r="K1728" s="1">
        <f>YEAR(Table_sales_pipeline[[#This Row],[close_date]])</f>
        <v>2017</v>
      </c>
      <c r="L1728" s="1" t="str">
        <f>TEXT(Table_sales_pipeline[[#This Row],[close_date]],"MMMM")</f>
        <v>December</v>
      </c>
    </row>
    <row r="1729" spans="1:12" x14ac:dyDescent="0.3">
      <c r="A1729" s="1" t="s">
        <v>2464</v>
      </c>
      <c r="B1729" s="1" t="s">
        <v>28</v>
      </c>
      <c r="C1729" s="1" t="str">
        <f>VLOOKUP($B1729,Table_sales_teams[],2,FALSE)</f>
        <v>Cara Losch</v>
      </c>
      <c r="D1729" s="1" t="str">
        <f>VLOOKUP($B1729,Table_sales_teams[],3,FALSE)</f>
        <v>East</v>
      </c>
      <c r="E1729" s="1" t="s">
        <v>21</v>
      </c>
      <c r="F1729" s="1" t="s">
        <v>304</v>
      </c>
      <c r="G1729" s="1" t="s">
        <v>12</v>
      </c>
      <c r="H1729" s="2">
        <v>42995</v>
      </c>
      <c r="I1729" s="2">
        <v>43088</v>
      </c>
      <c r="J1729" s="1">
        <v>538</v>
      </c>
      <c r="K1729" s="1">
        <f>YEAR(Table_sales_pipeline[[#This Row],[close_date]])</f>
        <v>2017</v>
      </c>
      <c r="L1729" s="1" t="str">
        <f>TEXT(Table_sales_pipeline[[#This Row],[close_date]],"MMMM")</f>
        <v>December</v>
      </c>
    </row>
    <row r="1730" spans="1:12" x14ac:dyDescent="0.3">
      <c r="A1730" s="1" t="s">
        <v>5730</v>
      </c>
      <c r="B1730" s="1" t="s">
        <v>172</v>
      </c>
      <c r="C1730" s="1" t="str">
        <f>VLOOKUP($B1730,Table_sales_teams[],2,FALSE)</f>
        <v>Melvin Marxen</v>
      </c>
      <c r="D1730" s="1" t="str">
        <f>VLOOKUP($B1730,Table_sales_teams[],3,FALSE)</f>
        <v>Central</v>
      </c>
      <c r="E1730" s="1" t="s">
        <v>72</v>
      </c>
      <c r="F1730" s="1" t="s">
        <v>134</v>
      </c>
      <c r="G1730" s="1" t="s">
        <v>23</v>
      </c>
      <c r="H1730" s="2">
        <v>43022</v>
      </c>
      <c r="I1730" s="2">
        <v>43100</v>
      </c>
      <c r="J1730" s="1">
        <v>0</v>
      </c>
      <c r="K1730" s="1">
        <f>YEAR(Table_sales_pipeline[[#This Row],[close_date]])</f>
        <v>2017</v>
      </c>
      <c r="L1730" s="1" t="str">
        <f>TEXT(Table_sales_pipeline[[#This Row],[close_date]],"MMMM")</f>
        <v>December</v>
      </c>
    </row>
    <row r="1731" spans="1:12" x14ac:dyDescent="0.3">
      <c r="A1731" s="1" t="s">
        <v>2465</v>
      </c>
      <c r="B1731" s="1" t="s">
        <v>133</v>
      </c>
      <c r="C1731" s="1" t="str">
        <f>VLOOKUP($B1731,Table_sales_teams[],2,FALSE)</f>
        <v>Dustin Brinkmann</v>
      </c>
      <c r="D1731" s="1" t="str">
        <f>VLOOKUP($B1731,Table_sales_teams[],3,FALSE)</f>
        <v>Central</v>
      </c>
      <c r="E1731" s="1" t="s">
        <v>21</v>
      </c>
      <c r="F1731" s="1" t="s">
        <v>193</v>
      </c>
      <c r="G1731" s="1" t="s">
        <v>23</v>
      </c>
      <c r="H1731" s="2">
        <v>42953</v>
      </c>
      <c r="I1731" s="2">
        <v>43079</v>
      </c>
      <c r="J1731" s="1">
        <v>0</v>
      </c>
      <c r="K1731" s="1">
        <f>YEAR(Table_sales_pipeline[[#This Row],[close_date]])</f>
        <v>2017</v>
      </c>
      <c r="L1731" s="1" t="str">
        <f>TEXT(Table_sales_pipeline[[#This Row],[close_date]],"MMMM")</f>
        <v>December</v>
      </c>
    </row>
    <row r="1732" spans="1:12" x14ac:dyDescent="0.3">
      <c r="A1732" s="1" t="s">
        <v>2469</v>
      </c>
      <c r="B1732" s="1" t="s">
        <v>90</v>
      </c>
      <c r="C1732" s="1" t="str">
        <f>VLOOKUP($B1732,Table_sales_teams[],2,FALSE)</f>
        <v>Cara Losch</v>
      </c>
      <c r="D1732" s="1" t="str">
        <f>VLOOKUP($B1732,Table_sales_teams[],3,FALSE)</f>
        <v>East</v>
      </c>
      <c r="E1732" s="1" t="s">
        <v>15</v>
      </c>
      <c r="F1732" s="1" t="s">
        <v>267</v>
      </c>
      <c r="G1732" s="1" t="s">
        <v>23</v>
      </c>
      <c r="H1732" s="2">
        <v>42944</v>
      </c>
      <c r="I1732" s="2">
        <v>43071</v>
      </c>
      <c r="J1732" s="1">
        <v>0</v>
      </c>
      <c r="K1732" s="1">
        <f>YEAR(Table_sales_pipeline[[#This Row],[close_date]])</f>
        <v>2017</v>
      </c>
      <c r="L1732" s="1" t="str">
        <f>TEXT(Table_sales_pipeline[[#This Row],[close_date]],"MMMM")</f>
        <v>December</v>
      </c>
    </row>
    <row r="1733" spans="1:12" x14ac:dyDescent="0.3">
      <c r="A1733" s="1" t="s">
        <v>2474</v>
      </c>
      <c r="B1733" s="1" t="s">
        <v>14</v>
      </c>
      <c r="C1733" s="1" t="str">
        <f>VLOOKUP($B1733,Table_sales_teams[],2,FALSE)</f>
        <v>Dustin Brinkmann</v>
      </c>
      <c r="D1733" s="1" t="str">
        <f>VLOOKUP($B1733,Table_sales_teams[],3,FALSE)</f>
        <v>Central</v>
      </c>
      <c r="E1733" s="1" t="s">
        <v>72</v>
      </c>
      <c r="F1733" s="1" t="s">
        <v>54</v>
      </c>
      <c r="G1733" s="1" t="s">
        <v>12</v>
      </c>
      <c r="H1733" s="2">
        <v>43070</v>
      </c>
      <c r="I1733" s="2">
        <v>43091</v>
      </c>
      <c r="J1733" s="1">
        <v>1243</v>
      </c>
      <c r="K1733" s="1">
        <f>YEAR(Table_sales_pipeline[[#This Row],[close_date]])</f>
        <v>2017</v>
      </c>
      <c r="L1733" s="1" t="str">
        <f>TEXT(Table_sales_pipeline[[#This Row],[close_date]],"MMMM")</f>
        <v>December</v>
      </c>
    </row>
    <row r="1734" spans="1:12" x14ac:dyDescent="0.3">
      <c r="A1734" s="1" t="s">
        <v>2496</v>
      </c>
      <c r="B1734" s="1" t="s">
        <v>80</v>
      </c>
      <c r="C1734" s="1" t="str">
        <f>VLOOKUP($B1734,Table_sales_teams[],2,FALSE)</f>
        <v>Rocco Neubert</v>
      </c>
      <c r="D1734" s="1" t="str">
        <f>VLOOKUP($B1734,Table_sales_teams[],3,FALSE)</f>
        <v>East</v>
      </c>
      <c r="E1734" s="1" t="s">
        <v>43</v>
      </c>
      <c r="F1734" s="1" t="s">
        <v>139</v>
      </c>
      <c r="G1734" s="1" t="s">
        <v>12</v>
      </c>
      <c r="H1734" s="2">
        <v>43008</v>
      </c>
      <c r="I1734" s="2">
        <v>43088</v>
      </c>
      <c r="J1734" s="1">
        <v>5026</v>
      </c>
      <c r="K1734" s="1">
        <f>YEAR(Table_sales_pipeline[[#This Row],[close_date]])</f>
        <v>2017</v>
      </c>
      <c r="L1734" s="1" t="str">
        <f>TEXT(Table_sales_pipeline[[#This Row],[close_date]],"MMMM")</f>
        <v>December</v>
      </c>
    </row>
    <row r="1735" spans="1:12" x14ac:dyDescent="0.3">
      <c r="A1735" s="1" t="s">
        <v>2503</v>
      </c>
      <c r="B1735" s="1" t="s">
        <v>9</v>
      </c>
      <c r="C1735" s="1" t="str">
        <f>VLOOKUP($B1735,Table_sales_teams[],2,FALSE)</f>
        <v>Melvin Marxen</v>
      </c>
      <c r="D1735" s="1" t="str">
        <f>VLOOKUP($B1735,Table_sales_teams[],3,FALSE)</f>
        <v>Central</v>
      </c>
      <c r="E1735" s="1" t="s">
        <v>15</v>
      </c>
      <c r="F1735" s="1" t="s">
        <v>290</v>
      </c>
      <c r="G1735" s="1" t="s">
        <v>12</v>
      </c>
      <c r="H1735" s="2">
        <v>43015</v>
      </c>
      <c r="I1735" s="2">
        <v>43099</v>
      </c>
      <c r="J1735" s="1">
        <v>54</v>
      </c>
      <c r="K1735" s="1">
        <f>YEAR(Table_sales_pipeline[[#This Row],[close_date]])</f>
        <v>2017</v>
      </c>
      <c r="L1735" s="1" t="str">
        <f>TEXT(Table_sales_pipeline[[#This Row],[close_date]],"MMMM")</f>
        <v>December</v>
      </c>
    </row>
    <row r="1736" spans="1:12" x14ac:dyDescent="0.3">
      <c r="A1736" s="1" t="s">
        <v>5768</v>
      </c>
      <c r="B1736" s="1" t="s">
        <v>9</v>
      </c>
      <c r="C1736" s="1" t="str">
        <f>VLOOKUP($B1736,Table_sales_teams[],2,FALSE)</f>
        <v>Melvin Marxen</v>
      </c>
      <c r="D1736" s="1" t="str">
        <f>VLOOKUP($B1736,Table_sales_teams[],3,FALSE)</f>
        <v>Central</v>
      </c>
      <c r="E1736" s="1" t="s">
        <v>36</v>
      </c>
      <c r="F1736" s="1" t="s">
        <v>362</v>
      </c>
      <c r="G1736" s="1" t="s">
        <v>23</v>
      </c>
      <c r="H1736" s="2">
        <v>43065</v>
      </c>
      <c r="I1736" s="2">
        <v>43080</v>
      </c>
      <c r="J1736" s="1">
        <v>0</v>
      </c>
      <c r="K1736" s="1">
        <f>YEAR(Table_sales_pipeline[[#This Row],[close_date]])</f>
        <v>2017</v>
      </c>
      <c r="L1736" s="1" t="str">
        <f>TEXT(Table_sales_pipeline[[#This Row],[close_date]],"MMMM")</f>
        <v>December</v>
      </c>
    </row>
    <row r="1737" spans="1:12" x14ac:dyDescent="0.3">
      <c r="A1737" s="1" t="s">
        <v>2520</v>
      </c>
      <c r="B1737" s="1" t="s">
        <v>28</v>
      </c>
      <c r="C1737" s="1" t="str">
        <f>VLOOKUP($B1737,Table_sales_teams[],2,FALSE)</f>
        <v>Cara Losch</v>
      </c>
      <c r="D1737" s="1" t="str">
        <f>VLOOKUP($B1737,Table_sales_teams[],3,FALSE)</f>
        <v>East</v>
      </c>
      <c r="E1737" s="1" t="s">
        <v>72</v>
      </c>
      <c r="F1737" s="1" t="s">
        <v>304</v>
      </c>
      <c r="G1737" s="1" t="s">
        <v>23</v>
      </c>
      <c r="H1737" s="2">
        <v>42954</v>
      </c>
      <c r="I1737" s="2">
        <v>43088</v>
      </c>
      <c r="J1737" s="1">
        <v>0</v>
      </c>
      <c r="K1737" s="1">
        <f>YEAR(Table_sales_pipeline[[#This Row],[close_date]])</f>
        <v>2017</v>
      </c>
      <c r="L1737" s="1" t="str">
        <f>TEXT(Table_sales_pipeline[[#This Row],[close_date]],"MMMM")</f>
        <v>December</v>
      </c>
    </row>
    <row r="1738" spans="1:12" x14ac:dyDescent="0.3">
      <c r="A1738" s="1" t="s">
        <v>2522</v>
      </c>
      <c r="B1738" s="1" t="s">
        <v>9</v>
      </c>
      <c r="C1738" s="1" t="str">
        <f>VLOOKUP($B1738,Table_sales_teams[],2,FALSE)</f>
        <v>Melvin Marxen</v>
      </c>
      <c r="D1738" s="1" t="str">
        <f>VLOOKUP($B1738,Table_sales_teams[],3,FALSE)</f>
        <v>Central</v>
      </c>
      <c r="E1738" s="1" t="s">
        <v>21</v>
      </c>
      <c r="F1738" s="1" t="s">
        <v>18</v>
      </c>
      <c r="G1738" s="1" t="s">
        <v>12</v>
      </c>
      <c r="H1738" s="2">
        <v>42990</v>
      </c>
      <c r="I1738" s="2">
        <v>43085</v>
      </c>
      <c r="J1738" s="1">
        <v>626</v>
      </c>
      <c r="K1738" s="1">
        <f>YEAR(Table_sales_pipeline[[#This Row],[close_date]])</f>
        <v>2017</v>
      </c>
      <c r="L1738" s="1" t="str">
        <f>TEXT(Table_sales_pipeline[[#This Row],[close_date]],"MMMM")</f>
        <v>December</v>
      </c>
    </row>
    <row r="1739" spans="1:12" x14ac:dyDescent="0.3">
      <c r="A1739" s="1" t="s">
        <v>5796</v>
      </c>
      <c r="B1739" s="1" t="s">
        <v>71</v>
      </c>
      <c r="C1739" s="1" t="str">
        <f>VLOOKUP($B1739,Table_sales_teams[],2,FALSE)</f>
        <v>Celia Rouche</v>
      </c>
      <c r="D1739" s="1" t="str">
        <f>VLOOKUP($B1739,Table_sales_teams[],3,FALSE)</f>
        <v>West</v>
      </c>
      <c r="E1739" s="1" t="s">
        <v>72</v>
      </c>
      <c r="F1739" s="1" t="s">
        <v>352</v>
      </c>
      <c r="G1739" s="1" t="s">
        <v>12</v>
      </c>
      <c r="H1739" s="2">
        <v>43066</v>
      </c>
      <c r="I1739" s="2">
        <v>43081</v>
      </c>
      <c r="J1739" s="1">
        <v>1192</v>
      </c>
      <c r="K1739" s="1">
        <f>YEAR(Table_sales_pipeline[[#This Row],[close_date]])</f>
        <v>2017</v>
      </c>
      <c r="L1739" s="1" t="str">
        <f>TEXT(Table_sales_pipeline[[#This Row],[close_date]],"MMMM")</f>
        <v>December</v>
      </c>
    </row>
    <row r="1740" spans="1:12" x14ac:dyDescent="0.3">
      <c r="A1740" s="1" t="s">
        <v>5818</v>
      </c>
      <c r="B1740" s="1" t="s">
        <v>25</v>
      </c>
      <c r="C1740" s="1" t="str">
        <f>VLOOKUP($B1740,Table_sales_teams[],2,FALSE)</f>
        <v>Summer Sewald</v>
      </c>
      <c r="D1740" s="1" t="str">
        <f>VLOOKUP($B1740,Table_sales_teams[],3,FALSE)</f>
        <v>West</v>
      </c>
      <c r="E1740" s="1" t="s">
        <v>43</v>
      </c>
      <c r="F1740" s="1" t="s">
        <v>69</v>
      </c>
      <c r="G1740" s="1" t="s">
        <v>12</v>
      </c>
      <c r="H1740" s="2">
        <v>43064</v>
      </c>
      <c r="I1740" s="2">
        <v>43079</v>
      </c>
      <c r="J1740" s="1">
        <v>5547</v>
      </c>
      <c r="K1740" s="1">
        <f>YEAR(Table_sales_pipeline[[#This Row],[close_date]])</f>
        <v>2017</v>
      </c>
      <c r="L1740" s="1" t="str">
        <f>TEXT(Table_sales_pipeline[[#This Row],[close_date]],"MMMM")</f>
        <v>December</v>
      </c>
    </row>
    <row r="1741" spans="1:12" x14ac:dyDescent="0.3">
      <c r="A1741" s="1" t="s">
        <v>2587</v>
      </c>
      <c r="B1741" s="1" t="s">
        <v>14</v>
      </c>
      <c r="C1741" s="1" t="str">
        <f>VLOOKUP($B1741,Table_sales_teams[],2,FALSE)</f>
        <v>Dustin Brinkmann</v>
      </c>
      <c r="D1741" s="1" t="str">
        <f>VLOOKUP($B1741,Table_sales_teams[],3,FALSE)</f>
        <v>Central</v>
      </c>
      <c r="E1741" s="1" t="s">
        <v>15</v>
      </c>
      <c r="F1741" s="1" t="s">
        <v>16</v>
      </c>
      <c r="G1741" s="1" t="s">
        <v>12</v>
      </c>
      <c r="H1741" s="2">
        <v>43024</v>
      </c>
      <c r="I1741" s="2">
        <v>43082</v>
      </c>
      <c r="J1741" s="1">
        <v>57</v>
      </c>
      <c r="K1741" s="1">
        <f>YEAR(Table_sales_pipeline[[#This Row],[close_date]])</f>
        <v>2017</v>
      </c>
      <c r="L1741" s="1" t="str">
        <f>TEXT(Table_sales_pipeline[[#This Row],[close_date]],"MMMM")</f>
        <v>December</v>
      </c>
    </row>
    <row r="1742" spans="1:12" x14ac:dyDescent="0.3">
      <c r="A1742" s="1" t="s">
        <v>2591</v>
      </c>
      <c r="B1742" s="1" t="s">
        <v>46</v>
      </c>
      <c r="C1742" s="1" t="str">
        <f>VLOOKUP($B1742,Table_sales_teams[],2,FALSE)</f>
        <v>Dustin Brinkmann</v>
      </c>
      <c r="D1742" s="1" t="str">
        <f>VLOOKUP($B1742,Table_sales_teams[],3,FALSE)</f>
        <v>Central</v>
      </c>
      <c r="E1742" s="1" t="s">
        <v>72</v>
      </c>
      <c r="F1742" s="1" t="s">
        <v>437</v>
      </c>
      <c r="G1742" s="1" t="s">
        <v>12</v>
      </c>
      <c r="H1742" s="2">
        <v>42982</v>
      </c>
      <c r="I1742" s="2">
        <v>43100</v>
      </c>
      <c r="J1742" s="1">
        <v>975</v>
      </c>
      <c r="K1742" s="1">
        <f>YEAR(Table_sales_pipeline[[#This Row],[close_date]])</f>
        <v>2017</v>
      </c>
      <c r="L1742" s="1" t="str">
        <f>TEXT(Table_sales_pipeline[[#This Row],[close_date]],"MMMM")</f>
        <v>December</v>
      </c>
    </row>
    <row r="1743" spans="1:12" x14ac:dyDescent="0.3">
      <c r="A1743" s="1" t="s">
        <v>2642</v>
      </c>
      <c r="B1743" s="1" t="s">
        <v>71</v>
      </c>
      <c r="C1743" s="1" t="str">
        <f>VLOOKUP($B1743,Table_sales_teams[],2,FALSE)</f>
        <v>Celia Rouche</v>
      </c>
      <c r="D1743" s="1" t="str">
        <f>VLOOKUP($B1743,Table_sales_teams[],3,FALSE)</f>
        <v>West</v>
      </c>
      <c r="E1743" s="1" t="s">
        <v>43</v>
      </c>
      <c r="F1743" s="1" t="s">
        <v>168</v>
      </c>
      <c r="G1743" s="1" t="s">
        <v>12</v>
      </c>
      <c r="H1743" s="2">
        <v>43067</v>
      </c>
      <c r="I1743" s="2">
        <v>43081</v>
      </c>
      <c r="J1743" s="1">
        <v>5702</v>
      </c>
      <c r="K1743" s="1">
        <f>YEAR(Table_sales_pipeline[[#This Row],[close_date]])</f>
        <v>2017</v>
      </c>
      <c r="L1743" s="1" t="str">
        <f>TEXT(Table_sales_pipeline[[#This Row],[close_date]],"MMMM")</f>
        <v>December</v>
      </c>
    </row>
    <row r="1744" spans="1:12" x14ac:dyDescent="0.3">
      <c r="A1744" s="1" t="s">
        <v>2643</v>
      </c>
      <c r="B1744" s="1" t="s">
        <v>63</v>
      </c>
      <c r="C1744" s="1" t="str">
        <f>VLOOKUP($B1744,Table_sales_teams[],2,FALSE)</f>
        <v>Cara Losch</v>
      </c>
      <c r="D1744" s="1" t="str">
        <f>VLOOKUP($B1744,Table_sales_teams[],3,FALSE)</f>
        <v>East</v>
      </c>
      <c r="E1744" s="1" t="s">
        <v>72</v>
      </c>
      <c r="F1744" s="1" t="s">
        <v>233</v>
      </c>
      <c r="G1744" s="1" t="s">
        <v>23</v>
      </c>
      <c r="H1744" s="2">
        <v>42984</v>
      </c>
      <c r="I1744" s="2">
        <v>43073</v>
      </c>
      <c r="J1744" s="1">
        <v>0</v>
      </c>
      <c r="K1744" s="1">
        <f>YEAR(Table_sales_pipeline[[#This Row],[close_date]])</f>
        <v>2017</v>
      </c>
      <c r="L1744" s="1" t="str">
        <f>TEXT(Table_sales_pipeline[[#This Row],[close_date]],"MMMM")</f>
        <v>December</v>
      </c>
    </row>
    <row r="1745" spans="1:12" x14ac:dyDescent="0.3">
      <c r="A1745" s="1" t="s">
        <v>2652</v>
      </c>
      <c r="B1745" s="1" t="s">
        <v>86</v>
      </c>
      <c r="C1745" s="1" t="str">
        <f>VLOOKUP($B1745,Table_sales_teams[],2,FALSE)</f>
        <v>Celia Rouche</v>
      </c>
      <c r="D1745" s="1" t="str">
        <f>VLOOKUP($B1745,Table_sales_teams[],3,FALSE)</f>
        <v>West</v>
      </c>
      <c r="E1745" s="1" t="s">
        <v>36</v>
      </c>
      <c r="F1745" s="1" t="s">
        <v>168</v>
      </c>
      <c r="G1745" s="1" t="s">
        <v>12</v>
      </c>
      <c r="H1745" s="2">
        <v>43009</v>
      </c>
      <c r="I1745" s="2">
        <v>43085</v>
      </c>
      <c r="J1745" s="1">
        <v>2941</v>
      </c>
      <c r="K1745" s="1">
        <f>YEAR(Table_sales_pipeline[[#This Row],[close_date]])</f>
        <v>2017</v>
      </c>
      <c r="L1745" s="1" t="str">
        <f>TEXT(Table_sales_pipeline[[#This Row],[close_date]],"MMMM")</f>
        <v>December</v>
      </c>
    </row>
    <row r="1746" spans="1:12" x14ac:dyDescent="0.3">
      <c r="A1746" s="1" t="s">
        <v>2653</v>
      </c>
      <c r="B1746" s="1" t="s">
        <v>49</v>
      </c>
      <c r="C1746" s="1" t="str">
        <f>VLOOKUP($B1746,Table_sales_teams[],2,FALSE)</f>
        <v>Summer Sewald</v>
      </c>
      <c r="D1746" s="1" t="str">
        <f>VLOOKUP($B1746,Table_sales_teams[],3,FALSE)</f>
        <v>West</v>
      </c>
      <c r="E1746" s="1" t="s">
        <v>15</v>
      </c>
      <c r="F1746" s="1" t="s">
        <v>390</v>
      </c>
      <c r="G1746" s="1" t="s">
        <v>12</v>
      </c>
      <c r="H1746" s="2">
        <v>43026</v>
      </c>
      <c r="I1746" s="2">
        <v>43086</v>
      </c>
      <c r="J1746" s="1">
        <v>59</v>
      </c>
      <c r="K1746" s="1">
        <f>YEAR(Table_sales_pipeline[[#This Row],[close_date]])</f>
        <v>2017</v>
      </c>
      <c r="L1746" s="1" t="str">
        <f>TEXT(Table_sales_pipeline[[#This Row],[close_date]],"MMMM")</f>
        <v>December</v>
      </c>
    </row>
    <row r="1747" spans="1:12" x14ac:dyDescent="0.3">
      <c r="A1747" s="1" t="s">
        <v>2654</v>
      </c>
      <c r="B1747" s="1" t="s">
        <v>80</v>
      </c>
      <c r="C1747" s="1" t="str">
        <f>VLOOKUP($B1747,Table_sales_teams[],2,FALSE)</f>
        <v>Rocco Neubert</v>
      </c>
      <c r="D1747" s="1" t="str">
        <f>VLOOKUP($B1747,Table_sales_teams[],3,FALSE)</f>
        <v>East</v>
      </c>
      <c r="E1747" s="1" t="s">
        <v>36</v>
      </c>
      <c r="F1747" s="1" t="s">
        <v>54</v>
      </c>
      <c r="G1747" s="1" t="s">
        <v>23</v>
      </c>
      <c r="H1747" s="2">
        <v>43054</v>
      </c>
      <c r="I1747" s="2">
        <v>43084</v>
      </c>
      <c r="J1747" s="1">
        <v>0</v>
      </c>
      <c r="K1747" s="1">
        <f>YEAR(Table_sales_pipeline[[#This Row],[close_date]])</f>
        <v>2017</v>
      </c>
      <c r="L1747" s="1" t="str">
        <f>TEXT(Table_sales_pipeline[[#This Row],[close_date]],"MMMM")</f>
        <v>December</v>
      </c>
    </row>
    <row r="1748" spans="1:12" x14ac:dyDescent="0.3">
      <c r="A1748" s="1" t="s">
        <v>2686</v>
      </c>
      <c r="B1748" s="1" t="s">
        <v>172</v>
      </c>
      <c r="C1748" s="1" t="str">
        <f>VLOOKUP($B1748,Table_sales_teams[],2,FALSE)</f>
        <v>Melvin Marxen</v>
      </c>
      <c r="D1748" s="1" t="str">
        <f>VLOOKUP($B1748,Table_sales_teams[],3,FALSE)</f>
        <v>Central</v>
      </c>
      <c r="E1748" s="1" t="s">
        <v>72</v>
      </c>
      <c r="F1748" s="1" t="s">
        <v>193</v>
      </c>
      <c r="G1748" s="1" t="s">
        <v>12</v>
      </c>
      <c r="H1748" s="2">
        <v>42996</v>
      </c>
      <c r="I1748" s="2">
        <v>43092</v>
      </c>
      <c r="J1748" s="1">
        <v>1020</v>
      </c>
      <c r="K1748" s="1">
        <f>YEAR(Table_sales_pipeline[[#This Row],[close_date]])</f>
        <v>2017</v>
      </c>
      <c r="L1748" s="1" t="str">
        <f>TEXT(Table_sales_pipeline[[#This Row],[close_date]],"MMMM")</f>
        <v>December</v>
      </c>
    </row>
    <row r="1749" spans="1:12" x14ac:dyDescent="0.3">
      <c r="A1749" s="1" t="s">
        <v>2692</v>
      </c>
      <c r="B1749" s="1" t="s">
        <v>101</v>
      </c>
      <c r="C1749" s="1" t="str">
        <f>VLOOKUP($B1749,Table_sales_teams[],2,FALSE)</f>
        <v>Dustin Brinkmann</v>
      </c>
      <c r="D1749" s="1" t="str">
        <f>VLOOKUP($B1749,Table_sales_teams[],3,FALSE)</f>
        <v>Central</v>
      </c>
      <c r="E1749" s="1" t="s">
        <v>15</v>
      </c>
      <c r="F1749" s="1" t="s">
        <v>296</v>
      </c>
      <c r="G1749" s="1" t="s">
        <v>12</v>
      </c>
      <c r="H1749" s="2">
        <v>43073</v>
      </c>
      <c r="I1749" s="2">
        <v>43077</v>
      </c>
      <c r="J1749" s="1">
        <v>57</v>
      </c>
      <c r="K1749" s="1">
        <f>YEAR(Table_sales_pipeline[[#This Row],[close_date]])</f>
        <v>2017</v>
      </c>
      <c r="L1749" s="1" t="str">
        <f>TEXT(Table_sales_pipeline[[#This Row],[close_date]],"MMMM")</f>
        <v>December</v>
      </c>
    </row>
    <row r="1750" spans="1:12" x14ac:dyDescent="0.3">
      <c r="A1750" s="1" t="s">
        <v>2697</v>
      </c>
      <c r="B1750" s="1" t="s">
        <v>84</v>
      </c>
      <c r="C1750" s="1" t="str">
        <f>VLOOKUP($B1750,Table_sales_teams[],2,FALSE)</f>
        <v>Melvin Marxen</v>
      </c>
      <c r="D1750" s="1" t="str">
        <f>VLOOKUP($B1750,Table_sales_teams[],3,FALSE)</f>
        <v>Central</v>
      </c>
      <c r="E1750" s="1" t="s">
        <v>72</v>
      </c>
      <c r="F1750" s="1" t="s">
        <v>78</v>
      </c>
      <c r="G1750" s="1" t="s">
        <v>23</v>
      </c>
      <c r="H1750" s="2">
        <v>42996</v>
      </c>
      <c r="I1750" s="2">
        <v>43074</v>
      </c>
      <c r="J1750" s="1">
        <v>0</v>
      </c>
      <c r="K1750" s="1">
        <f>YEAR(Table_sales_pipeline[[#This Row],[close_date]])</f>
        <v>2017</v>
      </c>
      <c r="L1750" s="1" t="str">
        <f>TEXT(Table_sales_pipeline[[#This Row],[close_date]],"MMMM")</f>
        <v>December</v>
      </c>
    </row>
    <row r="1751" spans="1:12" x14ac:dyDescent="0.3">
      <c r="A1751" s="1" t="s">
        <v>2719</v>
      </c>
      <c r="B1751" s="1" t="s">
        <v>75</v>
      </c>
      <c r="C1751" s="1" t="str">
        <f>VLOOKUP($B1751,Table_sales_teams[],2,FALSE)</f>
        <v>Rocco Neubert</v>
      </c>
      <c r="D1751" s="1" t="str">
        <f>VLOOKUP($B1751,Table_sales_teams[],3,FALSE)</f>
        <v>East</v>
      </c>
      <c r="E1751" s="1" t="s">
        <v>72</v>
      </c>
      <c r="F1751" s="1" t="s">
        <v>102</v>
      </c>
      <c r="G1751" s="1" t="s">
        <v>23</v>
      </c>
      <c r="H1751" s="2">
        <v>43022</v>
      </c>
      <c r="I1751" s="2">
        <v>43099</v>
      </c>
      <c r="J1751" s="1">
        <v>0</v>
      </c>
      <c r="K1751" s="1">
        <f>YEAR(Table_sales_pipeline[[#This Row],[close_date]])</f>
        <v>2017</v>
      </c>
      <c r="L1751" s="1" t="str">
        <f>TEXT(Table_sales_pipeline[[#This Row],[close_date]],"MMMM")</f>
        <v>December</v>
      </c>
    </row>
    <row r="1752" spans="1:12" x14ac:dyDescent="0.3">
      <c r="A1752" s="1" t="s">
        <v>2732</v>
      </c>
      <c r="B1752" s="1" t="s">
        <v>124</v>
      </c>
      <c r="C1752" s="1" t="str">
        <f>VLOOKUP($B1752,Table_sales_teams[],2,FALSE)</f>
        <v>Celia Rouche</v>
      </c>
      <c r="D1752" s="1" t="str">
        <f>VLOOKUP($B1752,Table_sales_teams[],3,FALSE)</f>
        <v>West</v>
      </c>
      <c r="E1752" s="1" t="s">
        <v>72</v>
      </c>
      <c r="F1752" s="1" t="s">
        <v>73</v>
      </c>
      <c r="G1752" s="1" t="s">
        <v>23</v>
      </c>
      <c r="H1752" s="2">
        <v>42954</v>
      </c>
      <c r="I1752" s="2">
        <v>43088</v>
      </c>
      <c r="J1752" s="1">
        <v>0</v>
      </c>
      <c r="K1752" s="1">
        <f>YEAR(Table_sales_pipeline[[#This Row],[close_date]])</f>
        <v>2017</v>
      </c>
      <c r="L1752" s="1" t="str">
        <f>TEXT(Table_sales_pipeline[[#This Row],[close_date]],"MMMM")</f>
        <v>December</v>
      </c>
    </row>
    <row r="1753" spans="1:12" x14ac:dyDescent="0.3">
      <c r="A1753" s="1" t="s">
        <v>2745</v>
      </c>
      <c r="B1753" s="1" t="s">
        <v>86</v>
      </c>
      <c r="C1753" s="1" t="str">
        <f>VLOOKUP($B1753,Table_sales_teams[],2,FALSE)</f>
        <v>Celia Rouche</v>
      </c>
      <c r="D1753" s="1" t="str">
        <f>VLOOKUP($B1753,Table_sales_teams[],3,FALSE)</f>
        <v>West</v>
      </c>
      <c r="E1753" s="1" t="s">
        <v>21</v>
      </c>
      <c r="F1753" s="1" t="s">
        <v>61</v>
      </c>
      <c r="G1753" s="1" t="s">
        <v>12</v>
      </c>
      <c r="H1753" s="2">
        <v>43012</v>
      </c>
      <c r="I1753" s="2">
        <v>43089</v>
      </c>
      <c r="J1753" s="1">
        <v>496</v>
      </c>
      <c r="K1753" s="1">
        <f>YEAR(Table_sales_pipeline[[#This Row],[close_date]])</f>
        <v>2017</v>
      </c>
      <c r="L1753" s="1" t="str">
        <f>TEXT(Table_sales_pipeline[[#This Row],[close_date]],"MMMM")</f>
        <v>December</v>
      </c>
    </row>
    <row r="1754" spans="1:12" x14ac:dyDescent="0.3">
      <c r="A1754" s="1" t="s">
        <v>6024</v>
      </c>
      <c r="B1754" s="1" t="s">
        <v>84</v>
      </c>
      <c r="C1754" s="1" t="str">
        <f>VLOOKUP($B1754,Table_sales_teams[],2,FALSE)</f>
        <v>Melvin Marxen</v>
      </c>
      <c r="D1754" s="1" t="str">
        <f>VLOOKUP($B1754,Table_sales_teams[],3,FALSE)</f>
        <v>Central</v>
      </c>
      <c r="E1754" s="1" t="s">
        <v>21</v>
      </c>
      <c r="F1754" s="1" t="s">
        <v>94</v>
      </c>
      <c r="G1754" s="1" t="s">
        <v>12</v>
      </c>
      <c r="H1754" s="2">
        <v>43014</v>
      </c>
      <c r="I1754" s="2">
        <v>43100</v>
      </c>
      <c r="J1754" s="1">
        <v>546</v>
      </c>
      <c r="K1754" s="1">
        <f>YEAR(Table_sales_pipeline[[#This Row],[close_date]])</f>
        <v>2017</v>
      </c>
      <c r="L1754" s="1" t="str">
        <f>TEXT(Table_sales_pipeline[[#This Row],[close_date]],"MMMM")</f>
        <v>December</v>
      </c>
    </row>
    <row r="1755" spans="1:12" x14ac:dyDescent="0.3">
      <c r="A1755" s="1" t="s">
        <v>2800</v>
      </c>
      <c r="B1755" s="1" t="s">
        <v>146</v>
      </c>
      <c r="C1755" s="1" t="str">
        <f>VLOOKUP($B1755,Table_sales_teams[],2,FALSE)</f>
        <v>Rocco Neubert</v>
      </c>
      <c r="D1755" s="1" t="str">
        <f>VLOOKUP($B1755,Table_sales_teams[],3,FALSE)</f>
        <v>East</v>
      </c>
      <c r="E1755" s="1" t="s">
        <v>72</v>
      </c>
      <c r="F1755" s="1" t="s">
        <v>419</v>
      </c>
      <c r="G1755" s="1" t="s">
        <v>23</v>
      </c>
      <c r="H1755" s="2">
        <v>43003</v>
      </c>
      <c r="I1755" s="2">
        <v>43093</v>
      </c>
      <c r="J1755" s="1">
        <v>0</v>
      </c>
      <c r="K1755" s="1">
        <f>YEAR(Table_sales_pipeline[[#This Row],[close_date]])</f>
        <v>2017</v>
      </c>
      <c r="L1755" s="1" t="str">
        <f>TEXT(Table_sales_pipeline[[#This Row],[close_date]],"MMMM")</f>
        <v>December</v>
      </c>
    </row>
    <row r="1756" spans="1:12" x14ac:dyDescent="0.3">
      <c r="A1756" s="1" t="s">
        <v>2803</v>
      </c>
      <c r="B1756" s="1" t="s">
        <v>115</v>
      </c>
      <c r="C1756" s="1" t="str">
        <f>VLOOKUP($B1756,Table_sales_teams[],2,FALSE)</f>
        <v>Rocco Neubert</v>
      </c>
      <c r="D1756" s="1" t="str">
        <f>VLOOKUP($B1756,Table_sales_teams[],3,FALSE)</f>
        <v>East</v>
      </c>
      <c r="E1756" s="1" t="s">
        <v>21</v>
      </c>
      <c r="F1756" s="1" t="s">
        <v>267</v>
      </c>
      <c r="G1756" s="1" t="s">
        <v>12</v>
      </c>
      <c r="H1756" s="2">
        <v>43030</v>
      </c>
      <c r="I1756" s="2">
        <v>43099</v>
      </c>
      <c r="J1756" s="1">
        <v>546</v>
      </c>
      <c r="K1756" s="1">
        <f>YEAR(Table_sales_pipeline[[#This Row],[close_date]])</f>
        <v>2017</v>
      </c>
      <c r="L1756" s="1" t="str">
        <f>TEXT(Table_sales_pipeline[[#This Row],[close_date]],"MMMM")</f>
        <v>December</v>
      </c>
    </row>
    <row r="1757" spans="1:12" x14ac:dyDescent="0.3">
      <c r="A1757" s="1" t="s">
        <v>2814</v>
      </c>
      <c r="B1757" s="1" t="s">
        <v>86</v>
      </c>
      <c r="C1757" s="1" t="str">
        <f>VLOOKUP($B1757,Table_sales_teams[],2,FALSE)</f>
        <v>Celia Rouche</v>
      </c>
      <c r="D1757" s="1" t="str">
        <f>VLOOKUP($B1757,Table_sales_teams[],3,FALSE)</f>
        <v>West</v>
      </c>
      <c r="E1757" s="1" t="s">
        <v>10</v>
      </c>
      <c r="F1757" s="1" t="s">
        <v>50</v>
      </c>
      <c r="G1757" s="1" t="s">
        <v>12</v>
      </c>
      <c r="H1757" s="2">
        <v>42984</v>
      </c>
      <c r="I1757" s="2">
        <v>43085</v>
      </c>
      <c r="J1757" s="1">
        <v>5115</v>
      </c>
      <c r="K1757" s="1">
        <f>YEAR(Table_sales_pipeline[[#This Row],[close_date]])</f>
        <v>2017</v>
      </c>
      <c r="L1757" s="1" t="str">
        <f>TEXT(Table_sales_pipeline[[#This Row],[close_date]],"MMMM")</f>
        <v>December</v>
      </c>
    </row>
    <row r="1758" spans="1:12" x14ac:dyDescent="0.3">
      <c r="A1758" s="1" t="s">
        <v>2823</v>
      </c>
      <c r="B1758" s="1" t="s">
        <v>46</v>
      </c>
      <c r="C1758" s="1" t="str">
        <f>VLOOKUP($B1758,Table_sales_teams[],2,FALSE)</f>
        <v>Dustin Brinkmann</v>
      </c>
      <c r="D1758" s="1" t="str">
        <f>VLOOKUP($B1758,Table_sales_teams[],3,FALSE)</f>
        <v>Central</v>
      </c>
      <c r="E1758" s="1" t="s">
        <v>43</v>
      </c>
      <c r="F1758" s="1" t="s">
        <v>16</v>
      </c>
      <c r="G1758" s="1" t="s">
        <v>12</v>
      </c>
      <c r="H1758" s="2">
        <v>43059</v>
      </c>
      <c r="I1758" s="2">
        <v>43078</v>
      </c>
      <c r="J1758" s="1">
        <v>5756</v>
      </c>
      <c r="K1758" s="1">
        <f>YEAR(Table_sales_pipeline[[#This Row],[close_date]])</f>
        <v>2017</v>
      </c>
      <c r="L1758" s="1" t="str">
        <f>TEXT(Table_sales_pipeline[[#This Row],[close_date]],"MMMM")</f>
        <v>December</v>
      </c>
    </row>
    <row r="1759" spans="1:12" x14ac:dyDescent="0.3">
      <c r="A1759" s="1" t="s">
        <v>2858</v>
      </c>
      <c r="B1759" s="1" t="s">
        <v>146</v>
      </c>
      <c r="C1759" s="1" t="str">
        <f>VLOOKUP($B1759,Table_sales_teams[],2,FALSE)</f>
        <v>Rocco Neubert</v>
      </c>
      <c r="D1759" s="1" t="str">
        <f>VLOOKUP($B1759,Table_sales_teams[],3,FALSE)</f>
        <v>East</v>
      </c>
      <c r="E1759" s="1" t="s">
        <v>72</v>
      </c>
      <c r="F1759" s="1" t="s">
        <v>67</v>
      </c>
      <c r="G1759" s="1" t="s">
        <v>23</v>
      </c>
      <c r="H1759" s="2">
        <v>42995</v>
      </c>
      <c r="I1759" s="2">
        <v>43090</v>
      </c>
      <c r="J1759" s="1">
        <v>0</v>
      </c>
      <c r="K1759" s="1">
        <f>YEAR(Table_sales_pipeline[[#This Row],[close_date]])</f>
        <v>2017</v>
      </c>
      <c r="L1759" s="1" t="str">
        <f>TEXT(Table_sales_pipeline[[#This Row],[close_date]],"MMMM")</f>
        <v>December</v>
      </c>
    </row>
    <row r="1760" spans="1:12" x14ac:dyDescent="0.3">
      <c r="A1760" s="1" t="s">
        <v>2860</v>
      </c>
      <c r="B1760" s="1" t="s">
        <v>84</v>
      </c>
      <c r="C1760" s="1" t="str">
        <f>VLOOKUP($B1760,Table_sales_teams[],2,FALSE)</f>
        <v>Melvin Marxen</v>
      </c>
      <c r="D1760" s="1" t="str">
        <f>VLOOKUP($B1760,Table_sales_teams[],3,FALSE)</f>
        <v>Central</v>
      </c>
      <c r="E1760" s="1" t="s">
        <v>21</v>
      </c>
      <c r="F1760" s="1" t="s">
        <v>131</v>
      </c>
      <c r="G1760" s="1" t="s">
        <v>23</v>
      </c>
      <c r="H1760" s="2">
        <v>43012</v>
      </c>
      <c r="I1760" s="2">
        <v>43092</v>
      </c>
      <c r="J1760" s="1">
        <v>0</v>
      </c>
      <c r="K1760" s="1">
        <f>YEAR(Table_sales_pipeline[[#This Row],[close_date]])</f>
        <v>2017</v>
      </c>
      <c r="L1760" s="1" t="str">
        <f>TEXT(Table_sales_pipeline[[#This Row],[close_date]],"MMMM")</f>
        <v>December</v>
      </c>
    </row>
    <row r="1761" spans="1:12" x14ac:dyDescent="0.3">
      <c r="A1761" s="1" t="s">
        <v>6076</v>
      </c>
      <c r="B1761" s="1" t="s">
        <v>14</v>
      </c>
      <c r="C1761" s="1" t="str">
        <f>VLOOKUP($B1761,Table_sales_teams[],2,FALSE)</f>
        <v>Dustin Brinkmann</v>
      </c>
      <c r="D1761" s="1" t="str">
        <f>VLOOKUP($B1761,Table_sales_teams[],3,FALSE)</f>
        <v>Central</v>
      </c>
      <c r="E1761" s="1" t="s">
        <v>21</v>
      </c>
      <c r="F1761" s="1" t="s">
        <v>94</v>
      </c>
      <c r="G1761" s="1" t="s">
        <v>12</v>
      </c>
      <c r="H1761" s="2">
        <v>43080</v>
      </c>
      <c r="I1761" s="2">
        <v>43097</v>
      </c>
      <c r="J1761" s="1">
        <v>537</v>
      </c>
      <c r="K1761" s="1">
        <f>YEAR(Table_sales_pipeline[[#This Row],[close_date]])</f>
        <v>2017</v>
      </c>
      <c r="L1761" s="1" t="str">
        <f>TEXT(Table_sales_pipeline[[#This Row],[close_date]],"MMMM")</f>
        <v>December</v>
      </c>
    </row>
    <row r="1762" spans="1:12" x14ac:dyDescent="0.3">
      <c r="A1762" s="1" t="s">
        <v>2870</v>
      </c>
      <c r="B1762" s="1" t="s">
        <v>187</v>
      </c>
      <c r="C1762" s="1" t="str">
        <f>VLOOKUP($B1762,Table_sales_teams[],2,FALSE)</f>
        <v>Summer Sewald</v>
      </c>
      <c r="D1762" s="1" t="str">
        <f>VLOOKUP($B1762,Table_sales_teams[],3,FALSE)</f>
        <v>West</v>
      </c>
      <c r="E1762" s="1" t="s">
        <v>21</v>
      </c>
      <c r="F1762" s="1" t="s">
        <v>339</v>
      </c>
      <c r="G1762" s="1" t="s">
        <v>12</v>
      </c>
      <c r="H1762" s="2">
        <v>43022</v>
      </c>
      <c r="I1762" s="2">
        <v>43072</v>
      </c>
      <c r="J1762" s="1">
        <v>562</v>
      </c>
      <c r="K1762" s="1">
        <f>YEAR(Table_sales_pipeline[[#This Row],[close_date]])</f>
        <v>2017</v>
      </c>
      <c r="L1762" s="1" t="str">
        <f>TEXT(Table_sales_pipeline[[#This Row],[close_date]],"MMMM")</f>
        <v>December</v>
      </c>
    </row>
    <row r="1763" spans="1:12" x14ac:dyDescent="0.3">
      <c r="A1763" s="1" t="s">
        <v>2939</v>
      </c>
      <c r="B1763" s="1" t="s">
        <v>20</v>
      </c>
      <c r="C1763" s="1" t="str">
        <f>VLOOKUP($B1763,Table_sales_teams[],2,FALSE)</f>
        <v>Melvin Marxen</v>
      </c>
      <c r="D1763" s="1" t="str">
        <f>VLOOKUP($B1763,Table_sales_teams[],3,FALSE)</f>
        <v>Central</v>
      </c>
      <c r="E1763" s="1" t="s">
        <v>15</v>
      </c>
      <c r="F1763" s="1" t="s">
        <v>344</v>
      </c>
      <c r="G1763" s="1" t="s">
        <v>23</v>
      </c>
      <c r="H1763" s="2">
        <v>42983</v>
      </c>
      <c r="I1763" s="2">
        <v>43079</v>
      </c>
      <c r="J1763" s="1">
        <v>0</v>
      </c>
      <c r="K1763" s="1">
        <f>YEAR(Table_sales_pipeline[[#This Row],[close_date]])</f>
        <v>2017</v>
      </c>
      <c r="L1763" s="1" t="str">
        <f>TEXT(Table_sales_pipeline[[#This Row],[close_date]],"MMMM")</f>
        <v>December</v>
      </c>
    </row>
    <row r="1764" spans="1:12" x14ac:dyDescent="0.3">
      <c r="A1764" s="1" t="s">
        <v>2962</v>
      </c>
      <c r="B1764" s="1" t="s">
        <v>101</v>
      </c>
      <c r="C1764" s="1" t="str">
        <f>VLOOKUP($B1764,Table_sales_teams[],2,FALSE)</f>
        <v>Dustin Brinkmann</v>
      </c>
      <c r="D1764" s="1" t="str">
        <f>VLOOKUP($B1764,Table_sales_teams[],3,FALSE)</f>
        <v>Central</v>
      </c>
      <c r="E1764" s="1" t="s">
        <v>15</v>
      </c>
      <c r="F1764" s="1" t="s">
        <v>224</v>
      </c>
      <c r="G1764" s="1" t="s">
        <v>12</v>
      </c>
      <c r="H1764" s="2">
        <v>42990</v>
      </c>
      <c r="I1764" s="2">
        <v>43078</v>
      </c>
      <c r="J1764" s="1">
        <v>50</v>
      </c>
      <c r="K1764" s="1">
        <f>YEAR(Table_sales_pipeline[[#This Row],[close_date]])</f>
        <v>2017</v>
      </c>
      <c r="L1764" s="1" t="str">
        <f>TEXT(Table_sales_pipeline[[#This Row],[close_date]],"MMMM")</f>
        <v>December</v>
      </c>
    </row>
    <row r="1765" spans="1:12" x14ac:dyDescent="0.3">
      <c r="A1765" s="1" t="s">
        <v>2967</v>
      </c>
      <c r="B1765" s="1" t="s">
        <v>31</v>
      </c>
      <c r="C1765" s="1" t="str">
        <f>VLOOKUP($B1765,Table_sales_teams[],2,FALSE)</f>
        <v>Cara Losch</v>
      </c>
      <c r="D1765" s="1" t="str">
        <f>VLOOKUP($B1765,Table_sales_teams[],3,FALSE)</f>
        <v>East</v>
      </c>
      <c r="E1765" s="1" t="s">
        <v>15</v>
      </c>
      <c r="F1765" s="1" t="s">
        <v>64</v>
      </c>
      <c r="G1765" s="1" t="s">
        <v>12</v>
      </c>
      <c r="H1765" s="2">
        <v>43086</v>
      </c>
      <c r="I1765" s="2">
        <v>43093</v>
      </c>
      <c r="J1765" s="1">
        <v>55</v>
      </c>
      <c r="K1765" s="1">
        <f>YEAR(Table_sales_pipeline[[#This Row],[close_date]])</f>
        <v>2017</v>
      </c>
      <c r="L1765" s="1" t="str">
        <f>TEXT(Table_sales_pipeline[[#This Row],[close_date]],"MMMM")</f>
        <v>December</v>
      </c>
    </row>
    <row r="1766" spans="1:12" x14ac:dyDescent="0.3">
      <c r="A1766" s="1" t="s">
        <v>2974</v>
      </c>
      <c r="B1766" s="1" t="s">
        <v>49</v>
      </c>
      <c r="C1766" s="1" t="str">
        <f>VLOOKUP($B1766,Table_sales_teams[],2,FALSE)</f>
        <v>Summer Sewald</v>
      </c>
      <c r="D1766" s="1" t="str">
        <f>VLOOKUP($B1766,Table_sales_teams[],3,FALSE)</f>
        <v>West</v>
      </c>
      <c r="E1766" s="1" t="s">
        <v>21</v>
      </c>
      <c r="F1766" s="1" t="s">
        <v>272</v>
      </c>
      <c r="G1766" s="1" t="s">
        <v>12</v>
      </c>
      <c r="H1766" s="2">
        <v>43015</v>
      </c>
      <c r="I1766" s="2">
        <v>43077</v>
      </c>
      <c r="J1766" s="1">
        <v>488</v>
      </c>
      <c r="K1766" s="1">
        <f>YEAR(Table_sales_pipeline[[#This Row],[close_date]])</f>
        <v>2017</v>
      </c>
      <c r="L1766" s="1" t="str">
        <f>TEXT(Table_sales_pipeline[[#This Row],[close_date]],"MMMM")</f>
        <v>December</v>
      </c>
    </row>
    <row r="1767" spans="1:12" x14ac:dyDescent="0.3">
      <c r="A1767" s="1" t="s">
        <v>2982</v>
      </c>
      <c r="B1767" s="1" t="s">
        <v>46</v>
      </c>
      <c r="C1767" s="1" t="str">
        <f>VLOOKUP($B1767,Table_sales_teams[],2,FALSE)</f>
        <v>Dustin Brinkmann</v>
      </c>
      <c r="D1767" s="1" t="str">
        <f>VLOOKUP($B1767,Table_sales_teams[],3,FALSE)</f>
        <v>Central</v>
      </c>
      <c r="E1767" s="1" t="s">
        <v>43</v>
      </c>
      <c r="F1767" s="1" t="s">
        <v>290</v>
      </c>
      <c r="G1767" s="1" t="s">
        <v>12</v>
      </c>
      <c r="H1767" s="2">
        <v>43070</v>
      </c>
      <c r="I1767" s="2">
        <v>43078</v>
      </c>
      <c r="J1767" s="1">
        <v>5619</v>
      </c>
      <c r="K1767" s="1">
        <f>YEAR(Table_sales_pipeline[[#This Row],[close_date]])</f>
        <v>2017</v>
      </c>
      <c r="L1767" s="1" t="str">
        <f>TEXT(Table_sales_pipeline[[#This Row],[close_date]],"MMMM")</f>
        <v>December</v>
      </c>
    </row>
    <row r="1768" spans="1:12" x14ac:dyDescent="0.3">
      <c r="A1768" s="1" t="s">
        <v>2999</v>
      </c>
      <c r="B1768" s="1" t="s">
        <v>9</v>
      </c>
      <c r="C1768" s="1" t="str">
        <f>VLOOKUP($B1768,Table_sales_teams[],2,FALSE)</f>
        <v>Melvin Marxen</v>
      </c>
      <c r="D1768" s="1" t="str">
        <f>VLOOKUP($B1768,Table_sales_teams[],3,FALSE)</f>
        <v>Central</v>
      </c>
      <c r="E1768" s="1" t="s">
        <v>10</v>
      </c>
      <c r="F1768" s="1" t="s">
        <v>344</v>
      </c>
      <c r="G1768" s="1" t="s">
        <v>23</v>
      </c>
      <c r="H1768" s="2">
        <v>42980</v>
      </c>
      <c r="I1768" s="2">
        <v>43082</v>
      </c>
      <c r="J1768" s="1">
        <v>0</v>
      </c>
      <c r="K1768" s="1">
        <f>YEAR(Table_sales_pipeline[[#This Row],[close_date]])</f>
        <v>2017</v>
      </c>
      <c r="L1768" s="1" t="str">
        <f>TEXT(Table_sales_pipeline[[#This Row],[close_date]],"MMMM")</f>
        <v>December</v>
      </c>
    </row>
    <row r="1769" spans="1:12" x14ac:dyDescent="0.3">
      <c r="A1769" s="1" t="s">
        <v>3004</v>
      </c>
      <c r="B1769" s="1" t="s">
        <v>154</v>
      </c>
      <c r="C1769" s="1" t="str">
        <f>VLOOKUP($B1769,Table_sales_teams[],2,FALSE)</f>
        <v>Melvin Marxen</v>
      </c>
      <c r="D1769" s="1" t="str">
        <f>VLOOKUP($B1769,Table_sales_teams[],3,FALSE)</f>
        <v>Central</v>
      </c>
      <c r="E1769" s="1" t="s">
        <v>72</v>
      </c>
      <c r="F1769" s="1" t="s">
        <v>22</v>
      </c>
      <c r="G1769" s="1" t="s">
        <v>12</v>
      </c>
      <c r="H1769" s="2">
        <v>42986</v>
      </c>
      <c r="I1769" s="2">
        <v>43072</v>
      </c>
      <c r="J1769" s="1">
        <v>1021</v>
      </c>
      <c r="K1769" s="1">
        <f>YEAR(Table_sales_pipeline[[#This Row],[close_date]])</f>
        <v>2017</v>
      </c>
      <c r="L1769" s="1" t="str">
        <f>TEXT(Table_sales_pipeline[[#This Row],[close_date]],"MMMM")</f>
        <v>December</v>
      </c>
    </row>
    <row r="1770" spans="1:12" x14ac:dyDescent="0.3">
      <c r="A1770" s="1" t="s">
        <v>3013</v>
      </c>
      <c r="B1770" s="1" t="s">
        <v>31</v>
      </c>
      <c r="C1770" s="1" t="str">
        <f>VLOOKUP($B1770,Table_sales_teams[],2,FALSE)</f>
        <v>Cara Losch</v>
      </c>
      <c r="D1770" s="1" t="str">
        <f>VLOOKUP($B1770,Table_sales_teams[],3,FALSE)</f>
        <v>East</v>
      </c>
      <c r="E1770" s="1" t="s">
        <v>15</v>
      </c>
      <c r="F1770" s="1" t="s">
        <v>155</v>
      </c>
      <c r="G1770" s="1" t="s">
        <v>12</v>
      </c>
      <c r="H1770" s="2">
        <v>42982</v>
      </c>
      <c r="I1770" s="2">
        <v>43077</v>
      </c>
      <c r="J1770" s="1">
        <v>54</v>
      </c>
      <c r="K1770" s="1">
        <f>YEAR(Table_sales_pipeline[[#This Row],[close_date]])</f>
        <v>2017</v>
      </c>
      <c r="L1770" s="1" t="str">
        <f>TEXT(Table_sales_pipeline[[#This Row],[close_date]],"MMMM")</f>
        <v>December</v>
      </c>
    </row>
    <row r="1771" spans="1:12" x14ac:dyDescent="0.3">
      <c r="A1771" s="1" t="s">
        <v>3016</v>
      </c>
      <c r="B1771" s="1" t="s">
        <v>187</v>
      </c>
      <c r="C1771" s="1" t="str">
        <f>VLOOKUP($B1771,Table_sales_teams[],2,FALSE)</f>
        <v>Summer Sewald</v>
      </c>
      <c r="D1771" s="1" t="str">
        <f>VLOOKUP($B1771,Table_sales_teams[],3,FALSE)</f>
        <v>West</v>
      </c>
      <c r="E1771" s="1" t="s">
        <v>21</v>
      </c>
      <c r="F1771" s="1" t="s">
        <v>64</v>
      </c>
      <c r="G1771" s="1" t="s">
        <v>12</v>
      </c>
      <c r="H1771" s="2">
        <v>42953</v>
      </c>
      <c r="I1771" s="2">
        <v>43087</v>
      </c>
      <c r="J1771" s="1">
        <v>510</v>
      </c>
      <c r="K1771" s="1">
        <f>YEAR(Table_sales_pipeline[[#This Row],[close_date]])</f>
        <v>2017</v>
      </c>
      <c r="L1771" s="1" t="str">
        <f>TEXT(Table_sales_pipeline[[#This Row],[close_date]],"MMMM")</f>
        <v>December</v>
      </c>
    </row>
    <row r="1772" spans="1:12" x14ac:dyDescent="0.3">
      <c r="A1772" s="1" t="s">
        <v>3027</v>
      </c>
      <c r="B1772" s="1" t="s">
        <v>28</v>
      </c>
      <c r="C1772" s="1" t="str">
        <f>VLOOKUP($B1772,Table_sales_teams[],2,FALSE)</f>
        <v>Cara Losch</v>
      </c>
      <c r="D1772" s="1" t="str">
        <f>VLOOKUP($B1772,Table_sales_teams[],3,FALSE)</f>
        <v>East</v>
      </c>
      <c r="E1772" s="1" t="s">
        <v>72</v>
      </c>
      <c r="F1772" s="1" t="s">
        <v>387</v>
      </c>
      <c r="G1772" s="1" t="s">
        <v>12</v>
      </c>
      <c r="H1772" s="2">
        <v>43065</v>
      </c>
      <c r="I1772" s="2">
        <v>43083</v>
      </c>
      <c r="J1772" s="1">
        <v>1204</v>
      </c>
      <c r="K1772" s="1">
        <f>YEAR(Table_sales_pipeline[[#This Row],[close_date]])</f>
        <v>2017</v>
      </c>
      <c r="L1772" s="1" t="str">
        <f>TEXT(Table_sales_pipeline[[#This Row],[close_date]],"MMMM")</f>
        <v>December</v>
      </c>
    </row>
    <row r="1773" spans="1:12" x14ac:dyDescent="0.3">
      <c r="A1773" s="1" t="s">
        <v>6256</v>
      </c>
      <c r="B1773" s="1" t="s">
        <v>242</v>
      </c>
      <c r="C1773" s="1" t="str">
        <f>VLOOKUP($B1773,Table_sales_teams[],2,FALSE)</f>
        <v>Summer Sewald</v>
      </c>
      <c r="D1773" s="1" t="str">
        <f>VLOOKUP($B1773,Table_sales_teams[],3,FALSE)</f>
        <v>West</v>
      </c>
      <c r="E1773" s="1" t="s">
        <v>36</v>
      </c>
      <c r="F1773" s="1" t="s">
        <v>352</v>
      </c>
      <c r="G1773" s="1" t="s">
        <v>12</v>
      </c>
      <c r="H1773" s="2">
        <v>43055</v>
      </c>
      <c r="I1773" s="2">
        <v>43070</v>
      </c>
      <c r="J1773" s="1">
        <v>3271</v>
      </c>
      <c r="K1773" s="1">
        <f>YEAR(Table_sales_pipeline[[#This Row],[close_date]])</f>
        <v>2017</v>
      </c>
      <c r="L1773" s="1" t="str">
        <f>TEXT(Table_sales_pipeline[[#This Row],[close_date]],"MMMM")</f>
        <v>December</v>
      </c>
    </row>
    <row r="1774" spans="1:12" x14ac:dyDescent="0.3">
      <c r="A1774" s="1" t="s">
        <v>3046</v>
      </c>
      <c r="B1774" s="1" t="s">
        <v>39</v>
      </c>
      <c r="C1774" s="1" t="str">
        <f>VLOOKUP($B1774,Table_sales_teams[],2,FALSE)</f>
        <v>Rocco Neubert</v>
      </c>
      <c r="D1774" s="1" t="str">
        <f>VLOOKUP($B1774,Table_sales_teams[],3,FALSE)</f>
        <v>East</v>
      </c>
      <c r="E1774" s="1" t="s">
        <v>43</v>
      </c>
      <c r="F1774" s="1" t="s">
        <v>180</v>
      </c>
      <c r="G1774" s="1" t="s">
        <v>12</v>
      </c>
      <c r="H1774" s="2">
        <v>43009</v>
      </c>
      <c r="I1774" s="2">
        <v>43099</v>
      </c>
      <c r="J1774" s="1">
        <v>5270</v>
      </c>
      <c r="K1774" s="1">
        <f>YEAR(Table_sales_pipeline[[#This Row],[close_date]])</f>
        <v>2017</v>
      </c>
      <c r="L1774" s="1" t="str">
        <f>TEXT(Table_sales_pipeline[[#This Row],[close_date]],"MMMM")</f>
        <v>December</v>
      </c>
    </row>
    <row r="1775" spans="1:12" x14ac:dyDescent="0.3">
      <c r="A1775" s="1" t="s">
        <v>6261</v>
      </c>
      <c r="B1775" s="1" t="s">
        <v>84</v>
      </c>
      <c r="C1775" s="1" t="str">
        <f>VLOOKUP($B1775,Table_sales_teams[],2,FALSE)</f>
        <v>Melvin Marxen</v>
      </c>
      <c r="D1775" s="1" t="str">
        <f>VLOOKUP($B1775,Table_sales_teams[],3,FALSE)</f>
        <v>Central</v>
      </c>
      <c r="E1775" s="1" t="s">
        <v>15</v>
      </c>
      <c r="F1775" s="1" t="s">
        <v>221</v>
      </c>
      <c r="G1775" s="1" t="s">
        <v>12</v>
      </c>
      <c r="H1775" s="2">
        <v>42990</v>
      </c>
      <c r="I1775" s="2">
        <v>43087</v>
      </c>
      <c r="J1775" s="1">
        <v>64</v>
      </c>
      <c r="K1775" s="1">
        <f>YEAR(Table_sales_pipeline[[#This Row],[close_date]])</f>
        <v>2017</v>
      </c>
      <c r="L1775" s="1" t="str">
        <f>TEXT(Table_sales_pipeline[[#This Row],[close_date]],"MMMM")</f>
        <v>December</v>
      </c>
    </row>
    <row r="1776" spans="1:12" x14ac:dyDescent="0.3">
      <c r="A1776" s="1" t="s">
        <v>3056</v>
      </c>
      <c r="B1776" s="1" t="s">
        <v>66</v>
      </c>
      <c r="C1776" s="1" t="str">
        <f>VLOOKUP($B1776,Table_sales_teams[],2,FALSE)</f>
        <v>Cara Losch</v>
      </c>
      <c r="D1776" s="1" t="str">
        <f>VLOOKUP($B1776,Table_sales_teams[],3,FALSE)</f>
        <v>East</v>
      </c>
      <c r="E1776" s="1" t="s">
        <v>10</v>
      </c>
      <c r="F1776" s="1" t="s">
        <v>64</v>
      </c>
      <c r="G1776" s="1" t="s">
        <v>12</v>
      </c>
      <c r="H1776" s="2">
        <v>42992</v>
      </c>
      <c r="I1776" s="2">
        <v>43100</v>
      </c>
      <c r="J1776" s="1">
        <v>5153</v>
      </c>
      <c r="K1776" s="1">
        <f>YEAR(Table_sales_pipeline[[#This Row],[close_date]])</f>
        <v>2017</v>
      </c>
      <c r="L1776" s="1" t="str">
        <f>TEXT(Table_sales_pipeline[[#This Row],[close_date]],"MMMM")</f>
        <v>December</v>
      </c>
    </row>
    <row r="1777" spans="1:12" x14ac:dyDescent="0.3">
      <c r="A1777" s="1" t="s">
        <v>3084</v>
      </c>
      <c r="B1777" s="1" t="s">
        <v>133</v>
      </c>
      <c r="C1777" s="1" t="str">
        <f>VLOOKUP($B1777,Table_sales_teams[],2,FALSE)</f>
        <v>Dustin Brinkmann</v>
      </c>
      <c r="D1777" s="1" t="str">
        <f>VLOOKUP($B1777,Table_sales_teams[],3,FALSE)</f>
        <v>Central</v>
      </c>
      <c r="E1777" s="1" t="s">
        <v>15</v>
      </c>
      <c r="F1777" s="1" t="s">
        <v>193</v>
      </c>
      <c r="G1777" s="1" t="s">
        <v>12</v>
      </c>
      <c r="H1777" s="2">
        <v>43007</v>
      </c>
      <c r="I1777" s="2">
        <v>43099</v>
      </c>
      <c r="J1777" s="1">
        <v>52</v>
      </c>
      <c r="K1777" s="1">
        <f>YEAR(Table_sales_pipeline[[#This Row],[close_date]])</f>
        <v>2017</v>
      </c>
      <c r="L1777" s="1" t="str">
        <f>TEXT(Table_sales_pipeline[[#This Row],[close_date]],"MMMM")</f>
        <v>December</v>
      </c>
    </row>
    <row r="1778" spans="1:12" x14ac:dyDescent="0.3">
      <c r="A1778" s="1" t="s">
        <v>3094</v>
      </c>
      <c r="B1778" s="1" t="s">
        <v>172</v>
      </c>
      <c r="C1778" s="1" t="str">
        <f>VLOOKUP($B1778,Table_sales_teams[],2,FALSE)</f>
        <v>Melvin Marxen</v>
      </c>
      <c r="D1778" s="1" t="str">
        <f>VLOOKUP($B1778,Table_sales_teams[],3,FALSE)</f>
        <v>Central</v>
      </c>
      <c r="E1778" s="1" t="s">
        <v>72</v>
      </c>
      <c r="F1778" s="1" t="s">
        <v>129</v>
      </c>
      <c r="G1778" s="1" t="s">
        <v>12</v>
      </c>
      <c r="H1778" s="2">
        <v>43078</v>
      </c>
      <c r="I1778" s="2">
        <v>43093</v>
      </c>
      <c r="J1778" s="1">
        <v>1047</v>
      </c>
      <c r="K1778" s="1">
        <f>YEAR(Table_sales_pipeline[[#This Row],[close_date]])</f>
        <v>2017</v>
      </c>
      <c r="L1778" s="1" t="str">
        <f>TEXT(Table_sales_pipeline[[#This Row],[close_date]],"MMMM")</f>
        <v>December</v>
      </c>
    </row>
    <row r="1779" spans="1:12" x14ac:dyDescent="0.3">
      <c r="A1779" s="1" t="s">
        <v>3109</v>
      </c>
      <c r="B1779" s="1" t="s">
        <v>187</v>
      </c>
      <c r="C1779" s="1" t="str">
        <f>VLOOKUP($B1779,Table_sales_teams[],2,FALSE)</f>
        <v>Summer Sewald</v>
      </c>
      <c r="D1779" s="1" t="str">
        <f>VLOOKUP($B1779,Table_sales_teams[],3,FALSE)</f>
        <v>West</v>
      </c>
      <c r="E1779" s="1" t="s">
        <v>15</v>
      </c>
      <c r="F1779" s="1" t="s">
        <v>328</v>
      </c>
      <c r="G1779" s="1" t="s">
        <v>12</v>
      </c>
      <c r="H1779" s="2">
        <v>43078</v>
      </c>
      <c r="I1779" s="2">
        <v>43087</v>
      </c>
      <c r="J1779" s="1">
        <v>59</v>
      </c>
      <c r="K1779" s="1">
        <f>YEAR(Table_sales_pipeline[[#This Row],[close_date]])</f>
        <v>2017</v>
      </c>
      <c r="L1779" s="1" t="str">
        <f>TEXT(Table_sales_pipeline[[#This Row],[close_date]],"MMMM")</f>
        <v>December</v>
      </c>
    </row>
    <row r="1780" spans="1:12" x14ac:dyDescent="0.3">
      <c r="A1780" s="1" t="s">
        <v>3110</v>
      </c>
      <c r="B1780" s="1" t="s">
        <v>14</v>
      </c>
      <c r="C1780" s="1" t="str">
        <f>VLOOKUP($B1780,Table_sales_teams[],2,FALSE)</f>
        <v>Dustin Brinkmann</v>
      </c>
      <c r="D1780" s="1" t="str">
        <f>VLOOKUP($B1780,Table_sales_teams[],3,FALSE)</f>
        <v>Central</v>
      </c>
      <c r="E1780" s="1" t="s">
        <v>15</v>
      </c>
      <c r="F1780" s="1" t="s">
        <v>239</v>
      </c>
      <c r="G1780" s="1" t="s">
        <v>23</v>
      </c>
      <c r="H1780" s="2">
        <v>42986</v>
      </c>
      <c r="I1780" s="2">
        <v>43086</v>
      </c>
      <c r="J1780" s="1">
        <v>0</v>
      </c>
      <c r="K1780" s="1">
        <f>YEAR(Table_sales_pipeline[[#This Row],[close_date]])</f>
        <v>2017</v>
      </c>
      <c r="L1780" s="1" t="str">
        <f>TEXT(Table_sales_pipeline[[#This Row],[close_date]],"MMMM")</f>
        <v>December</v>
      </c>
    </row>
    <row r="1781" spans="1:12" x14ac:dyDescent="0.3">
      <c r="A1781" s="1" t="s">
        <v>3140</v>
      </c>
      <c r="B1781" s="1" t="s">
        <v>49</v>
      </c>
      <c r="C1781" s="1" t="str">
        <f>VLOOKUP($B1781,Table_sales_teams[],2,FALSE)</f>
        <v>Summer Sewald</v>
      </c>
      <c r="D1781" s="1" t="str">
        <f>VLOOKUP($B1781,Table_sales_teams[],3,FALSE)</f>
        <v>West</v>
      </c>
      <c r="E1781" s="1" t="s">
        <v>10</v>
      </c>
      <c r="F1781" s="1" t="s">
        <v>715</v>
      </c>
      <c r="G1781" s="1" t="s">
        <v>12</v>
      </c>
      <c r="H1781" s="2">
        <v>42983</v>
      </c>
      <c r="I1781" s="2">
        <v>43096</v>
      </c>
      <c r="J1781" s="1">
        <v>5663</v>
      </c>
      <c r="K1781" s="1">
        <f>YEAR(Table_sales_pipeline[[#This Row],[close_date]])</f>
        <v>2017</v>
      </c>
      <c r="L1781" s="1" t="str">
        <f>TEXT(Table_sales_pipeline[[#This Row],[close_date]],"MMMM")</f>
        <v>December</v>
      </c>
    </row>
    <row r="1782" spans="1:12" x14ac:dyDescent="0.3">
      <c r="A1782" s="1" t="s">
        <v>3153</v>
      </c>
      <c r="B1782" s="1" t="s">
        <v>66</v>
      </c>
      <c r="C1782" s="1" t="str">
        <f>VLOOKUP($B1782,Table_sales_teams[],2,FALSE)</f>
        <v>Cara Losch</v>
      </c>
      <c r="D1782" s="1" t="str">
        <f>VLOOKUP($B1782,Table_sales_teams[],3,FALSE)</f>
        <v>East</v>
      </c>
      <c r="E1782" s="1" t="s">
        <v>15</v>
      </c>
      <c r="F1782" s="1" t="s">
        <v>88</v>
      </c>
      <c r="G1782" s="1" t="s">
        <v>12</v>
      </c>
      <c r="H1782" s="2">
        <v>42972</v>
      </c>
      <c r="I1782" s="2">
        <v>43084</v>
      </c>
      <c r="J1782" s="1">
        <v>58</v>
      </c>
      <c r="K1782" s="1">
        <f>YEAR(Table_sales_pipeline[[#This Row],[close_date]])</f>
        <v>2017</v>
      </c>
      <c r="L1782" s="1" t="str">
        <f>TEXT(Table_sales_pipeline[[#This Row],[close_date]],"MMMM")</f>
        <v>December</v>
      </c>
    </row>
    <row r="1783" spans="1:12" x14ac:dyDescent="0.3">
      <c r="A1783" s="1" t="s">
        <v>3156</v>
      </c>
      <c r="B1783" s="1" t="s">
        <v>31</v>
      </c>
      <c r="C1783" s="1" t="str">
        <f>VLOOKUP($B1783,Table_sales_teams[],2,FALSE)</f>
        <v>Cara Losch</v>
      </c>
      <c r="D1783" s="1" t="str">
        <f>VLOOKUP($B1783,Table_sales_teams[],3,FALSE)</f>
        <v>East</v>
      </c>
      <c r="E1783" s="1" t="s">
        <v>36</v>
      </c>
      <c r="F1783" s="1" t="s">
        <v>252</v>
      </c>
      <c r="G1783" s="1" t="s">
        <v>12</v>
      </c>
      <c r="H1783" s="2">
        <v>42997</v>
      </c>
      <c r="I1783" s="2">
        <v>43100</v>
      </c>
      <c r="J1783" s="1">
        <v>3248</v>
      </c>
      <c r="K1783" s="1">
        <f>YEAR(Table_sales_pipeline[[#This Row],[close_date]])</f>
        <v>2017</v>
      </c>
      <c r="L1783" s="1" t="str">
        <f>TEXT(Table_sales_pipeline[[#This Row],[close_date]],"MMMM")</f>
        <v>December</v>
      </c>
    </row>
    <row r="1784" spans="1:12" x14ac:dyDescent="0.3">
      <c r="A1784" s="1" t="s">
        <v>3166</v>
      </c>
      <c r="B1784" s="1" t="s">
        <v>34</v>
      </c>
      <c r="C1784" s="1" t="str">
        <f>VLOOKUP($B1784,Table_sales_teams[],2,FALSE)</f>
        <v>Summer Sewald</v>
      </c>
      <c r="D1784" s="1" t="str">
        <f>VLOOKUP($B1784,Table_sales_teams[],3,FALSE)</f>
        <v>West</v>
      </c>
      <c r="E1784" s="1" t="s">
        <v>21</v>
      </c>
      <c r="F1784" s="1" t="s">
        <v>212</v>
      </c>
      <c r="G1784" s="1" t="s">
        <v>12</v>
      </c>
      <c r="H1784" s="2">
        <v>43043</v>
      </c>
      <c r="I1784" s="2">
        <v>43081</v>
      </c>
      <c r="J1784" s="1">
        <v>481</v>
      </c>
      <c r="K1784" s="1">
        <f>YEAR(Table_sales_pipeline[[#This Row],[close_date]])</f>
        <v>2017</v>
      </c>
      <c r="L1784" s="1" t="str">
        <f>TEXT(Table_sales_pipeline[[#This Row],[close_date]],"MMMM")</f>
        <v>December</v>
      </c>
    </row>
    <row r="1785" spans="1:12" x14ac:dyDescent="0.3">
      <c r="A1785" s="1" t="s">
        <v>3172</v>
      </c>
      <c r="B1785" s="1" t="s">
        <v>172</v>
      </c>
      <c r="C1785" s="1" t="str">
        <f>VLOOKUP($B1785,Table_sales_teams[],2,FALSE)</f>
        <v>Melvin Marxen</v>
      </c>
      <c r="D1785" s="1" t="str">
        <f>VLOOKUP($B1785,Table_sales_teams[],3,FALSE)</f>
        <v>Central</v>
      </c>
      <c r="E1785" s="1" t="s">
        <v>36</v>
      </c>
      <c r="F1785" s="1" t="s">
        <v>54</v>
      </c>
      <c r="G1785" s="1" t="s">
        <v>12</v>
      </c>
      <c r="H1785" s="2">
        <v>42997</v>
      </c>
      <c r="I1785" s="2">
        <v>43073</v>
      </c>
      <c r="J1785" s="1">
        <v>3079</v>
      </c>
      <c r="K1785" s="1">
        <f>YEAR(Table_sales_pipeline[[#This Row],[close_date]])</f>
        <v>2017</v>
      </c>
      <c r="L1785" s="1" t="str">
        <f>TEXT(Table_sales_pipeline[[#This Row],[close_date]],"MMMM")</f>
        <v>December</v>
      </c>
    </row>
    <row r="1786" spans="1:12" x14ac:dyDescent="0.3">
      <c r="A1786" s="1" t="s">
        <v>3181</v>
      </c>
      <c r="B1786" s="1" t="s">
        <v>31</v>
      </c>
      <c r="C1786" s="1" t="str">
        <f>VLOOKUP($B1786,Table_sales_teams[],2,FALSE)</f>
        <v>Cara Losch</v>
      </c>
      <c r="D1786" s="1" t="str">
        <f>VLOOKUP($B1786,Table_sales_teams[],3,FALSE)</f>
        <v>East</v>
      </c>
      <c r="E1786" s="1" t="s">
        <v>15</v>
      </c>
      <c r="F1786" s="1" t="s">
        <v>252</v>
      </c>
      <c r="G1786" s="1" t="s">
        <v>12</v>
      </c>
      <c r="H1786" s="2">
        <v>43061</v>
      </c>
      <c r="I1786" s="2">
        <v>43074</v>
      </c>
      <c r="J1786" s="1">
        <v>47</v>
      </c>
      <c r="K1786" s="1">
        <f>YEAR(Table_sales_pipeline[[#This Row],[close_date]])</f>
        <v>2017</v>
      </c>
      <c r="L1786" s="1" t="str">
        <f>TEXT(Table_sales_pipeline[[#This Row],[close_date]],"MMMM")</f>
        <v>December</v>
      </c>
    </row>
    <row r="1787" spans="1:12" x14ac:dyDescent="0.3">
      <c r="A1787" s="1" t="s">
        <v>3182</v>
      </c>
      <c r="B1787" s="1" t="s">
        <v>46</v>
      </c>
      <c r="C1787" s="1" t="str">
        <f>VLOOKUP($B1787,Table_sales_teams[],2,FALSE)</f>
        <v>Dustin Brinkmann</v>
      </c>
      <c r="D1787" s="1" t="str">
        <f>VLOOKUP($B1787,Table_sales_teams[],3,FALSE)</f>
        <v>Central</v>
      </c>
      <c r="E1787" s="1" t="s">
        <v>21</v>
      </c>
      <c r="F1787" s="1" t="s">
        <v>131</v>
      </c>
      <c r="G1787" s="1" t="s">
        <v>12</v>
      </c>
      <c r="H1787" s="2">
        <v>43018</v>
      </c>
      <c r="I1787" s="2">
        <v>43098</v>
      </c>
      <c r="J1787" s="1">
        <v>523</v>
      </c>
      <c r="K1787" s="1">
        <f>YEAR(Table_sales_pipeline[[#This Row],[close_date]])</f>
        <v>2017</v>
      </c>
      <c r="L1787" s="1" t="str">
        <f>TEXT(Table_sales_pipeline[[#This Row],[close_date]],"MMMM")</f>
        <v>December</v>
      </c>
    </row>
    <row r="1788" spans="1:12" x14ac:dyDescent="0.3">
      <c r="A1788" s="1" t="s">
        <v>3196</v>
      </c>
      <c r="B1788" s="1" t="s">
        <v>46</v>
      </c>
      <c r="C1788" s="1" t="str">
        <f>VLOOKUP($B1788,Table_sales_teams[],2,FALSE)</f>
        <v>Dustin Brinkmann</v>
      </c>
      <c r="D1788" s="1" t="str">
        <f>VLOOKUP($B1788,Table_sales_teams[],3,FALSE)</f>
        <v>Central</v>
      </c>
      <c r="E1788" s="1" t="s">
        <v>36</v>
      </c>
      <c r="F1788" s="1" t="s">
        <v>16</v>
      </c>
      <c r="G1788" s="1" t="s">
        <v>12</v>
      </c>
      <c r="H1788" s="2">
        <v>42994</v>
      </c>
      <c r="I1788" s="2">
        <v>43074</v>
      </c>
      <c r="J1788" s="1">
        <v>3039</v>
      </c>
      <c r="K1788" s="1">
        <f>YEAR(Table_sales_pipeline[[#This Row],[close_date]])</f>
        <v>2017</v>
      </c>
      <c r="L1788" s="1" t="str">
        <f>TEXT(Table_sales_pipeline[[#This Row],[close_date]],"MMMM")</f>
        <v>December</v>
      </c>
    </row>
    <row r="1789" spans="1:12" x14ac:dyDescent="0.3">
      <c r="A1789" s="1" t="s">
        <v>3214</v>
      </c>
      <c r="B1789" s="1" t="s">
        <v>84</v>
      </c>
      <c r="C1789" s="1" t="str">
        <f>VLOOKUP($B1789,Table_sales_teams[],2,FALSE)</f>
        <v>Melvin Marxen</v>
      </c>
      <c r="D1789" s="1" t="str">
        <f>VLOOKUP($B1789,Table_sales_teams[],3,FALSE)</f>
        <v>Central</v>
      </c>
      <c r="E1789" s="1" t="s">
        <v>72</v>
      </c>
      <c r="F1789" s="1" t="s">
        <v>137</v>
      </c>
      <c r="G1789" s="1" t="s">
        <v>12</v>
      </c>
      <c r="H1789" s="2">
        <v>42990</v>
      </c>
      <c r="I1789" s="2">
        <v>43085</v>
      </c>
      <c r="J1789" s="1">
        <v>1066</v>
      </c>
      <c r="K1789" s="1">
        <f>YEAR(Table_sales_pipeline[[#This Row],[close_date]])</f>
        <v>2017</v>
      </c>
      <c r="L1789" s="1" t="str">
        <f>TEXT(Table_sales_pipeline[[#This Row],[close_date]],"MMMM")</f>
        <v>December</v>
      </c>
    </row>
    <row r="1790" spans="1:12" x14ac:dyDescent="0.3">
      <c r="A1790" s="1" t="s">
        <v>3216</v>
      </c>
      <c r="B1790" s="1" t="s">
        <v>146</v>
      </c>
      <c r="C1790" s="1" t="str">
        <f>VLOOKUP($B1790,Table_sales_teams[],2,FALSE)</f>
        <v>Rocco Neubert</v>
      </c>
      <c r="D1790" s="1" t="str">
        <f>VLOOKUP($B1790,Table_sales_teams[],3,FALSE)</f>
        <v>East</v>
      </c>
      <c r="E1790" s="1" t="s">
        <v>72</v>
      </c>
      <c r="F1790" s="1" t="s">
        <v>76</v>
      </c>
      <c r="G1790" s="1" t="s">
        <v>23</v>
      </c>
      <c r="H1790" s="2">
        <v>43081</v>
      </c>
      <c r="I1790" s="2">
        <v>43094</v>
      </c>
      <c r="J1790" s="1">
        <v>0</v>
      </c>
      <c r="K1790" s="1">
        <f>YEAR(Table_sales_pipeline[[#This Row],[close_date]])</f>
        <v>2017</v>
      </c>
      <c r="L1790" s="1" t="str">
        <f>TEXT(Table_sales_pipeline[[#This Row],[close_date]],"MMMM")</f>
        <v>December</v>
      </c>
    </row>
    <row r="1791" spans="1:12" x14ac:dyDescent="0.3">
      <c r="A1791" s="1" t="s">
        <v>3218</v>
      </c>
      <c r="B1791" s="1" t="s">
        <v>34</v>
      </c>
      <c r="C1791" s="1" t="str">
        <f>VLOOKUP($B1791,Table_sales_teams[],2,FALSE)</f>
        <v>Summer Sewald</v>
      </c>
      <c r="D1791" s="1" t="str">
        <f>VLOOKUP($B1791,Table_sales_teams[],3,FALSE)</f>
        <v>West</v>
      </c>
      <c r="E1791" s="1" t="s">
        <v>21</v>
      </c>
      <c r="F1791" s="1" t="s">
        <v>272</v>
      </c>
      <c r="G1791" s="1" t="s">
        <v>12</v>
      </c>
      <c r="H1791" s="2">
        <v>42977</v>
      </c>
      <c r="I1791" s="2">
        <v>43090</v>
      </c>
      <c r="J1791" s="1">
        <v>503</v>
      </c>
      <c r="K1791" s="1">
        <f>YEAR(Table_sales_pipeline[[#This Row],[close_date]])</f>
        <v>2017</v>
      </c>
      <c r="L1791" s="1" t="str">
        <f>TEXT(Table_sales_pipeline[[#This Row],[close_date]],"MMMM")</f>
        <v>December</v>
      </c>
    </row>
    <row r="1792" spans="1:12" x14ac:dyDescent="0.3">
      <c r="A1792" s="1" t="s">
        <v>3270</v>
      </c>
      <c r="B1792" s="1" t="s">
        <v>187</v>
      </c>
      <c r="C1792" s="1" t="str">
        <f>VLOOKUP($B1792,Table_sales_teams[],2,FALSE)</f>
        <v>Summer Sewald</v>
      </c>
      <c r="D1792" s="1" t="str">
        <f>VLOOKUP($B1792,Table_sales_teams[],3,FALSE)</f>
        <v>West</v>
      </c>
      <c r="E1792" s="1" t="s">
        <v>21</v>
      </c>
      <c r="F1792" s="1" t="s">
        <v>125</v>
      </c>
      <c r="G1792" s="1" t="s">
        <v>12</v>
      </c>
      <c r="H1792" s="2">
        <v>42987</v>
      </c>
      <c r="I1792" s="2">
        <v>43083</v>
      </c>
      <c r="J1792" s="1">
        <v>582</v>
      </c>
      <c r="K1792" s="1">
        <f>YEAR(Table_sales_pipeline[[#This Row],[close_date]])</f>
        <v>2017</v>
      </c>
      <c r="L1792" s="1" t="str">
        <f>TEXT(Table_sales_pipeline[[#This Row],[close_date]],"MMMM")</f>
        <v>December</v>
      </c>
    </row>
    <row r="1793" spans="1:12" x14ac:dyDescent="0.3">
      <c r="A1793" s="1" t="s">
        <v>3280</v>
      </c>
      <c r="B1793" s="1" t="s">
        <v>242</v>
      </c>
      <c r="C1793" s="1" t="str">
        <f>VLOOKUP($B1793,Table_sales_teams[],2,FALSE)</f>
        <v>Summer Sewald</v>
      </c>
      <c r="D1793" s="1" t="str">
        <f>VLOOKUP($B1793,Table_sales_teams[],3,FALSE)</f>
        <v>West</v>
      </c>
      <c r="E1793" s="1" t="s">
        <v>15</v>
      </c>
      <c r="F1793" s="1" t="s">
        <v>61</v>
      </c>
      <c r="G1793" s="1" t="s">
        <v>12</v>
      </c>
      <c r="H1793" s="2">
        <v>43079</v>
      </c>
      <c r="I1793" s="2">
        <v>43094</v>
      </c>
      <c r="J1793" s="1">
        <v>55</v>
      </c>
      <c r="K1793" s="1">
        <f>YEAR(Table_sales_pipeline[[#This Row],[close_date]])</f>
        <v>2017</v>
      </c>
      <c r="L1793" s="1" t="str">
        <f>TEXT(Table_sales_pipeline[[#This Row],[close_date]],"MMMM")</f>
        <v>December</v>
      </c>
    </row>
    <row r="1794" spans="1:12" x14ac:dyDescent="0.3">
      <c r="A1794" s="1" t="s">
        <v>3307</v>
      </c>
      <c r="B1794" s="1" t="s">
        <v>34</v>
      </c>
      <c r="C1794" s="1" t="str">
        <f>VLOOKUP($B1794,Table_sales_teams[],2,FALSE)</f>
        <v>Summer Sewald</v>
      </c>
      <c r="D1794" s="1" t="str">
        <f>VLOOKUP($B1794,Table_sales_teams[],3,FALSE)</f>
        <v>West</v>
      </c>
      <c r="E1794" s="1" t="s">
        <v>10</v>
      </c>
      <c r="F1794" s="1" t="s">
        <v>164</v>
      </c>
      <c r="G1794" s="1" t="s">
        <v>12</v>
      </c>
      <c r="H1794" s="2">
        <v>43086</v>
      </c>
      <c r="I1794" s="2">
        <v>43095</v>
      </c>
      <c r="J1794" s="1">
        <v>5196</v>
      </c>
      <c r="K1794" s="1">
        <f>YEAR(Table_sales_pipeline[[#This Row],[close_date]])</f>
        <v>2017</v>
      </c>
      <c r="L1794" s="1" t="str">
        <f>TEXT(Table_sales_pipeline[[#This Row],[close_date]],"MMMM")</f>
        <v>December</v>
      </c>
    </row>
    <row r="1795" spans="1:12" x14ac:dyDescent="0.3">
      <c r="A1795" s="1" t="s">
        <v>3319</v>
      </c>
      <c r="B1795" s="1" t="s">
        <v>80</v>
      </c>
      <c r="C1795" s="1" t="str">
        <f>VLOOKUP($B1795,Table_sales_teams[],2,FALSE)</f>
        <v>Rocco Neubert</v>
      </c>
      <c r="D1795" s="1" t="str">
        <f>VLOOKUP($B1795,Table_sales_teams[],3,FALSE)</f>
        <v>East</v>
      </c>
      <c r="E1795" s="1" t="s">
        <v>21</v>
      </c>
      <c r="F1795" s="1" t="s">
        <v>76</v>
      </c>
      <c r="G1795" s="1" t="s">
        <v>12</v>
      </c>
      <c r="H1795" s="2">
        <v>43092</v>
      </c>
      <c r="I1795" s="2">
        <v>43100</v>
      </c>
      <c r="J1795" s="1">
        <v>576</v>
      </c>
      <c r="K1795" s="1">
        <f>YEAR(Table_sales_pipeline[[#This Row],[close_date]])</f>
        <v>2017</v>
      </c>
      <c r="L1795" s="1" t="str">
        <f>TEXT(Table_sales_pipeline[[#This Row],[close_date]],"MMMM")</f>
        <v>December</v>
      </c>
    </row>
    <row r="1796" spans="1:12" x14ac:dyDescent="0.3">
      <c r="A1796" s="1" t="s">
        <v>3328</v>
      </c>
      <c r="B1796" s="1" t="s">
        <v>14</v>
      </c>
      <c r="C1796" s="1" t="str">
        <f>VLOOKUP($B1796,Table_sales_teams[],2,FALSE)</f>
        <v>Dustin Brinkmann</v>
      </c>
      <c r="D1796" s="1" t="str">
        <f>VLOOKUP($B1796,Table_sales_teams[],3,FALSE)</f>
        <v>Central</v>
      </c>
      <c r="E1796" s="1" t="s">
        <v>15</v>
      </c>
      <c r="F1796" s="1" t="s">
        <v>137</v>
      </c>
      <c r="G1796" s="1" t="s">
        <v>12</v>
      </c>
      <c r="H1796" s="2">
        <v>43012</v>
      </c>
      <c r="I1796" s="2">
        <v>43085</v>
      </c>
      <c r="J1796" s="1">
        <v>59</v>
      </c>
      <c r="K1796" s="1">
        <f>YEAR(Table_sales_pipeline[[#This Row],[close_date]])</f>
        <v>2017</v>
      </c>
      <c r="L1796" s="1" t="str">
        <f>TEXT(Table_sales_pipeline[[#This Row],[close_date]],"MMMM")</f>
        <v>December</v>
      </c>
    </row>
    <row r="1797" spans="1:12" x14ac:dyDescent="0.3">
      <c r="A1797" s="1" t="s">
        <v>3462</v>
      </c>
      <c r="B1797" s="1" t="s">
        <v>25</v>
      </c>
      <c r="C1797" s="1" t="str">
        <f>VLOOKUP($B1797,Table_sales_teams[],2,FALSE)</f>
        <v>Summer Sewald</v>
      </c>
      <c r="D1797" s="1" t="str">
        <f>VLOOKUP($B1797,Table_sales_teams[],3,FALSE)</f>
        <v>West</v>
      </c>
      <c r="E1797" s="1" t="s">
        <v>72</v>
      </c>
      <c r="F1797" s="1" t="s">
        <v>264</v>
      </c>
      <c r="G1797" s="1" t="s">
        <v>12</v>
      </c>
      <c r="H1797" s="2">
        <v>42992</v>
      </c>
      <c r="I1797" s="2">
        <v>43079</v>
      </c>
      <c r="J1797" s="1">
        <v>1117</v>
      </c>
      <c r="K1797" s="1">
        <f>YEAR(Table_sales_pipeline[[#This Row],[close_date]])</f>
        <v>2017</v>
      </c>
      <c r="L1797" s="1" t="str">
        <f>TEXT(Table_sales_pipeline[[#This Row],[close_date]],"MMMM")</f>
        <v>December</v>
      </c>
    </row>
    <row r="1798" spans="1:12" x14ac:dyDescent="0.3">
      <c r="A1798" s="1" t="s">
        <v>6670</v>
      </c>
      <c r="B1798" s="1" t="s">
        <v>143</v>
      </c>
      <c r="C1798" s="1" t="str">
        <f>VLOOKUP($B1798,Table_sales_teams[],2,FALSE)</f>
        <v>Dustin Brinkmann</v>
      </c>
      <c r="D1798" s="1" t="str">
        <f>VLOOKUP($B1798,Table_sales_teams[],3,FALSE)</f>
        <v>Central</v>
      </c>
      <c r="E1798" s="1" t="s">
        <v>72</v>
      </c>
      <c r="F1798" s="1" t="s">
        <v>221</v>
      </c>
      <c r="G1798" s="1" t="s">
        <v>12</v>
      </c>
      <c r="H1798" s="2">
        <v>43078</v>
      </c>
      <c r="I1798" s="2">
        <v>43093</v>
      </c>
      <c r="J1798" s="1">
        <v>986</v>
      </c>
      <c r="K1798" s="1">
        <f>YEAR(Table_sales_pipeline[[#This Row],[close_date]])</f>
        <v>2017</v>
      </c>
      <c r="L1798" s="1" t="str">
        <f>TEXT(Table_sales_pipeline[[#This Row],[close_date]],"MMMM")</f>
        <v>December</v>
      </c>
    </row>
    <row r="1799" spans="1:12" x14ac:dyDescent="0.3">
      <c r="A1799" s="1" t="s">
        <v>3484</v>
      </c>
      <c r="B1799" s="1" t="s">
        <v>75</v>
      </c>
      <c r="C1799" s="1" t="str">
        <f>VLOOKUP($B1799,Table_sales_teams[],2,FALSE)</f>
        <v>Rocco Neubert</v>
      </c>
      <c r="D1799" s="1" t="str">
        <f>VLOOKUP($B1799,Table_sales_teams[],3,FALSE)</f>
        <v>East</v>
      </c>
      <c r="E1799" s="1" t="s">
        <v>10</v>
      </c>
      <c r="F1799" s="1" t="s">
        <v>252</v>
      </c>
      <c r="G1799" s="1" t="s">
        <v>12</v>
      </c>
      <c r="H1799" s="2">
        <v>42957</v>
      </c>
      <c r="I1799" s="2">
        <v>43076</v>
      </c>
      <c r="J1799" s="1">
        <v>5315</v>
      </c>
      <c r="K1799" s="1">
        <f>YEAR(Table_sales_pipeline[[#This Row],[close_date]])</f>
        <v>2017</v>
      </c>
      <c r="L1799" s="1" t="str">
        <f>TEXT(Table_sales_pipeline[[#This Row],[close_date]],"MMMM")</f>
        <v>December</v>
      </c>
    </row>
    <row r="1800" spans="1:12" x14ac:dyDescent="0.3">
      <c r="A1800" s="1" t="s">
        <v>3521</v>
      </c>
      <c r="B1800" s="1" t="s">
        <v>66</v>
      </c>
      <c r="C1800" s="1" t="str">
        <f>VLOOKUP($B1800,Table_sales_teams[],2,FALSE)</f>
        <v>Cara Losch</v>
      </c>
      <c r="D1800" s="1" t="str">
        <f>VLOOKUP($B1800,Table_sales_teams[],3,FALSE)</f>
        <v>East</v>
      </c>
      <c r="E1800" s="1" t="s">
        <v>10</v>
      </c>
      <c r="F1800" s="1" t="s">
        <v>29</v>
      </c>
      <c r="G1800" s="1" t="s">
        <v>23</v>
      </c>
      <c r="H1800" s="2">
        <v>43078</v>
      </c>
      <c r="I1800" s="2">
        <v>43098</v>
      </c>
      <c r="J1800" s="1">
        <v>0</v>
      </c>
      <c r="K1800" s="1">
        <f>YEAR(Table_sales_pipeline[[#This Row],[close_date]])</f>
        <v>2017</v>
      </c>
      <c r="L1800" s="1" t="str">
        <f>TEXT(Table_sales_pipeline[[#This Row],[close_date]],"MMMM")</f>
        <v>December</v>
      </c>
    </row>
    <row r="1801" spans="1:12" x14ac:dyDescent="0.3">
      <c r="A1801" s="1" t="s">
        <v>3534</v>
      </c>
      <c r="B1801" s="1" t="s">
        <v>71</v>
      </c>
      <c r="C1801" s="1" t="str">
        <f>VLOOKUP($B1801,Table_sales_teams[],2,FALSE)</f>
        <v>Celia Rouche</v>
      </c>
      <c r="D1801" s="1" t="str">
        <f>VLOOKUP($B1801,Table_sales_teams[],3,FALSE)</f>
        <v>West</v>
      </c>
      <c r="E1801" s="1" t="s">
        <v>36</v>
      </c>
      <c r="F1801" s="1" t="s">
        <v>365</v>
      </c>
      <c r="G1801" s="1" t="s">
        <v>12</v>
      </c>
      <c r="H1801" s="2">
        <v>43008</v>
      </c>
      <c r="I1801" s="2">
        <v>43079</v>
      </c>
      <c r="J1801" s="1">
        <v>2927</v>
      </c>
      <c r="K1801" s="1">
        <f>YEAR(Table_sales_pipeline[[#This Row],[close_date]])</f>
        <v>2017</v>
      </c>
      <c r="L1801" s="1" t="str">
        <f>TEXT(Table_sales_pipeline[[#This Row],[close_date]],"MMMM")</f>
        <v>December</v>
      </c>
    </row>
    <row r="1802" spans="1:12" x14ac:dyDescent="0.3">
      <c r="A1802" s="1" t="s">
        <v>3539</v>
      </c>
      <c r="B1802" s="1" t="s">
        <v>14</v>
      </c>
      <c r="C1802" s="1" t="str">
        <f>VLOOKUP($B1802,Table_sales_teams[],2,FALSE)</f>
        <v>Dustin Brinkmann</v>
      </c>
      <c r="D1802" s="1" t="str">
        <f>VLOOKUP($B1802,Table_sales_teams[],3,FALSE)</f>
        <v>Central</v>
      </c>
      <c r="E1802" s="1" t="s">
        <v>36</v>
      </c>
      <c r="F1802" s="1" t="s">
        <v>437</v>
      </c>
      <c r="G1802" s="1" t="s">
        <v>12</v>
      </c>
      <c r="H1802" s="2">
        <v>43086</v>
      </c>
      <c r="I1802" s="2">
        <v>43095</v>
      </c>
      <c r="J1802" s="1">
        <v>3240</v>
      </c>
      <c r="K1802" s="1">
        <f>YEAR(Table_sales_pipeline[[#This Row],[close_date]])</f>
        <v>2017</v>
      </c>
      <c r="L1802" s="1" t="str">
        <f>TEXT(Table_sales_pipeline[[#This Row],[close_date]],"MMMM")</f>
        <v>December</v>
      </c>
    </row>
    <row r="1803" spans="1:12" x14ac:dyDescent="0.3">
      <c r="A1803" s="1" t="s">
        <v>3576</v>
      </c>
      <c r="B1803" s="1" t="s">
        <v>146</v>
      </c>
      <c r="C1803" s="1" t="str">
        <f>VLOOKUP($B1803,Table_sales_teams[],2,FALSE)</f>
        <v>Rocco Neubert</v>
      </c>
      <c r="D1803" s="1" t="str">
        <f>VLOOKUP($B1803,Table_sales_teams[],3,FALSE)</f>
        <v>East</v>
      </c>
      <c r="E1803" s="1" t="s">
        <v>15</v>
      </c>
      <c r="F1803" s="1" t="s">
        <v>180</v>
      </c>
      <c r="G1803" s="1" t="s">
        <v>12</v>
      </c>
      <c r="H1803" s="2">
        <v>43009</v>
      </c>
      <c r="I1803" s="2">
        <v>43087</v>
      </c>
      <c r="J1803" s="1">
        <v>62</v>
      </c>
      <c r="K1803" s="1">
        <f>YEAR(Table_sales_pipeline[[#This Row],[close_date]])</f>
        <v>2017</v>
      </c>
      <c r="L1803" s="1" t="str">
        <f>TEXT(Table_sales_pipeline[[#This Row],[close_date]],"MMMM")</f>
        <v>December</v>
      </c>
    </row>
    <row r="1804" spans="1:12" x14ac:dyDescent="0.3">
      <c r="A1804" s="1" t="s">
        <v>3577</v>
      </c>
      <c r="B1804" s="1" t="s">
        <v>90</v>
      </c>
      <c r="C1804" s="1" t="str">
        <f>VLOOKUP($B1804,Table_sales_teams[],2,FALSE)</f>
        <v>Cara Losch</v>
      </c>
      <c r="D1804" s="1" t="str">
        <f>VLOOKUP($B1804,Table_sales_teams[],3,FALSE)</f>
        <v>East</v>
      </c>
      <c r="E1804" s="1" t="s">
        <v>36</v>
      </c>
      <c r="F1804" s="1" t="s">
        <v>76</v>
      </c>
      <c r="G1804" s="1" t="s">
        <v>23</v>
      </c>
      <c r="H1804" s="2">
        <v>43009</v>
      </c>
      <c r="I1804" s="2">
        <v>43082</v>
      </c>
      <c r="J1804" s="1">
        <v>0</v>
      </c>
      <c r="K1804" s="1">
        <f>YEAR(Table_sales_pipeline[[#This Row],[close_date]])</f>
        <v>2017</v>
      </c>
      <c r="L1804" s="1" t="str">
        <f>TEXT(Table_sales_pipeline[[#This Row],[close_date]],"MMMM")</f>
        <v>December</v>
      </c>
    </row>
    <row r="1805" spans="1:12" x14ac:dyDescent="0.3">
      <c r="A1805" s="1" t="s">
        <v>3579</v>
      </c>
      <c r="B1805" s="1" t="s">
        <v>86</v>
      </c>
      <c r="C1805" s="1" t="str">
        <f>VLOOKUP($B1805,Table_sales_teams[],2,FALSE)</f>
        <v>Celia Rouche</v>
      </c>
      <c r="D1805" s="1" t="str">
        <f>VLOOKUP($B1805,Table_sales_teams[],3,FALSE)</f>
        <v>West</v>
      </c>
      <c r="E1805" s="1" t="s">
        <v>36</v>
      </c>
      <c r="F1805" s="1" t="s">
        <v>218</v>
      </c>
      <c r="G1805" s="1" t="s">
        <v>12</v>
      </c>
      <c r="H1805" s="2">
        <v>42967</v>
      </c>
      <c r="I1805" s="2">
        <v>43091</v>
      </c>
      <c r="J1805" s="1">
        <v>2833</v>
      </c>
      <c r="K1805" s="1">
        <f>YEAR(Table_sales_pipeline[[#This Row],[close_date]])</f>
        <v>2017</v>
      </c>
      <c r="L1805" s="1" t="str">
        <f>TEXT(Table_sales_pipeline[[#This Row],[close_date]],"MMMM")</f>
        <v>December</v>
      </c>
    </row>
    <row r="1806" spans="1:12" x14ac:dyDescent="0.3">
      <c r="A1806" s="1" t="s">
        <v>3599</v>
      </c>
      <c r="B1806" s="1" t="s">
        <v>84</v>
      </c>
      <c r="C1806" s="1" t="str">
        <f>VLOOKUP($B1806,Table_sales_teams[],2,FALSE)</f>
        <v>Melvin Marxen</v>
      </c>
      <c r="D1806" s="1" t="str">
        <f>VLOOKUP($B1806,Table_sales_teams[],3,FALSE)</f>
        <v>Central</v>
      </c>
      <c r="E1806" s="1" t="s">
        <v>15</v>
      </c>
      <c r="F1806" s="1" t="s">
        <v>59</v>
      </c>
      <c r="G1806" s="1" t="s">
        <v>12</v>
      </c>
      <c r="H1806" s="2">
        <v>42948</v>
      </c>
      <c r="I1806" s="2">
        <v>43085</v>
      </c>
      <c r="J1806" s="1">
        <v>49</v>
      </c>
      <c r="K1806" s="1">
        <f>YEAR(Table_sales_pipeline[[#This Row],[close_date]])</f>
        <v>2017</v>
      </c>
      <c r="L1806" s="1" t="str">
        <f>TEXT(Table_sales_pipeline[[#This Row],[close_date]],"MMMM")</f>
        <v>December</v>
      </c>
    </row>
    <row r="1807" spans="1:12" x14ac:dyDescent="0.3">
      <c r="A1807" s="1" t="s">
        <v>3610</v>
      </c>
      <c r="B1807" s="1" t="s">
        <v>34</v>
      </c>
      <c r="C1807" s="1" t="str">
        <f>VLOOKUP($B1807,Table_sales_teams[],2,FALSE)</f>
        <v>Summer Sewald</v>
      </c>
      <c r="D1807" s="1" t="str">
        <f>VLOOKUP($B1807,Table_sales_teams[],3,FALSE)</f>
        <v>West</v>
      </c>
      <c r="E1807" s="1" t="s">
        <v>72</v>
      </c>
      <c r="F1807" s="1" t="s">
        <v>61</v>
      </c>
      <c r="G1807" s="1" t="s">
        <v>12</v>
      </c>
      <c r="H1807" s="2">
        <v>43008</v>
      </c>
      <c r="I1807" s="2">
        <v>43079</v>
      </c>
      <c r="J1807" s="1">
        <v>944</v>
      </c>
      <c r="K1807" s="1">
        <f>YEAR(Table_sales_pipeline[[#This Row],[close_date]])</f>
        <v>2017</v>
      </c>
      <c r="L1807" s="1" t="str">
        <f>TEXT(Table_sales_pipeline[[#This Row],[close_date]],"MMMM")</f>
        <v>December</v>
      </c>
    </row>
    <row r="1808" spans="1:12" x14ac:dyDescent="0.3">
      <c r="A1808" s="1" t="s">
        <v>3614</v>
      </c>
      <c r="B1808" s="1" t="s">
        <v>101</v>
      </c>
      <c r="C1808" s="1" t="str">
        <f>VLOOKUP($B1808,Table_sales_teams[],2,FALSE)</f>
        <v>Dustin Brinkmann</v>
      </c>
      <c r="D1808" s="1" t="str">
        <f>VLOOKUP($B1808,Table_sales_teams[],3,FALSE)</f>
        <v>Central</v>
      </c>
      <c r="E1808" s="1" t="s">
        <v>15</v>
      </c>
      <c r="F1808" s="1" t="s">
        <v>131</v>
      </c>
      <c r="G1808" s="1" t="s">
        <v>12</v>
      </c>
      <c r="H1808" s="2">
        <v>42999</v>
      </c>
      <c r="I1808" s="2">
        <v>43081</v>
      </c>
      <c r="J1808" s="1">
        <v>61</v>
      </c>
      <c r="K1808" s="1">
        <f>YEAR(Table_sales_pipeline[[#This Row],[close_date]])</f>
        <v>2017</v>
      </c>
      <c r="L1808" s="1" t="str">
        <f>TEXT(Table_sales_pipeline[[#This Row],[close_date]],"MMMM")</f>
        <v>December</v>
      </c>
    </row>
    <row r="1809" spans="1:12" x14ac:dyDescent="0.3">
      <c r="A1809" s="1" t="s">
        <v>3615</v>
      </c>
      <c r="B1809" s="1" t="s">
        <v>20</v>
      </c>
      <c r="C1809" s="1" t="str">
        <f>VLOOKUP($B1809,Table_sales_teams[],2,FALSE)</f>
        <v>Melvin Marxen</v>
      </c>
      <c r="D1809" s="1" t="str">
        <f>VLOOKUP($B1809,Table_sales_teams[],3,FALSE)</f>
        <v>Central</v>
      </c>
      <c r="E1809" s="1" t="s">
        <v>15</v>
      </c>
      <c r="F1809" s="1" t="s">
        <v>437</v>
      </c>
      <c r="G1809" s="1" t="s">
        <v>12</v>
      </c>
      <c r="H1809" s="2">
        <v>42980</v>
      </c>
      <c r="I1809" s="2">
        <v>43073</v>
      </c>
      <c r="J1809" s="1">
        <v>58</v>
      </c>
      <c r="K1809" s="1">
        <f>YEAR(Table_sales_pipeline[[#This Row],[close_date]])</f>
        <v>2017</v>
      </c>
      <c r="L1809" s="1" t="str">
        <f>TEXT(Table_sales_pipeline[[#This Row],[close_date]],"MMMM")</f>
        <v>December</v>
      </c>
    </row>
    <row r="1810" spans="1:12" x14ac:dyDescent="0.3">
      <c r="A1810" s="1" t="s">
        <v>3658</v>
      </c>
      <c r="B1810" s="1" t="s">
        <v>187</v>
      </c>
      <c r="C1810" s="1" t="str">
        <f>VLOOKUP($B1810,Table_sales_teams[],2,FALSE)</f>
        <v>Summer Sewald</v>
      </c>
      <c r="D1810" s="1" t="str">
        <f>VLOOKUP($B1810,Table_sales_teams[],3,FALSE)</f>
        <v>West</v>
      </c>
      <c r="E1810" s="1" t="s">
        <v>21</v>
      </c>
      <c r="F1810" s="1" t="s">
        <v>37</v>
      </c>
      <c r="G1810" s="1" t="s">
        <v>12</v>
      </c>
      <c r="H1810" s="2">
        <v>42973</v>
      </c>
      <c r="I1810" s="2">
        <v>43073</v>
      </c>
      <c r="J1810" s="1">
        <v>566</v>
      </c>
      <c r="K1810" s="1">
        <f>YEAR(Table_sales_pipeline[[#This Row],[close_date]])</f>
        <v>2017</v>
      </c>
      <c r="L1810" s="1" t="str">
        <f>TEXT(Table_sales_pipeline[[#This Row],[close_date]],"MMMM")</f>
        <v>December</v>
      </c>
    </row>
    <row r="1811" spans="1:12" x14ac:dyDescent="0.3">
      <c r="A1811" s="1" t="s">
        <v>3663</v>
      </c>
      <c r="B1811" s="1" t="s">
        <v>34</v>
      </c>
      <c r="C1811" s="1" t="str">
        <f>VLOOKUP($B1811,Table_sales_teams[],2,FALSE)</f>
        <v>Summer Sewald</v>
      </c>
      <c r="D1811" s="1" t="str">
        <f>VLOOKUP($B1811,Table_sales_teams[],3,FALSE)</f>
        <v>West</v>
      </c>
      <c r="E1811" s="1" t="s">
        <v>10</v>
      </c>
      <c r="F1811" s="1" t="s">
        <v>390</v>
      </c>
      <c r="G1811" s="1" t="s">
        <v>12</v>
      </c>
      <c r="H1811" s="2">
        <v>43012</v>
      </c>
      <c r="I1811" s="2">
        <v>43097</v>
      </c>
      <c r="J1811" s="1">
        <v>5491</v>
      </c>
      <c r="K1811" s="1">
        <f>YEAR(Table_sales_pipeline[[#This Row],[close_date]])</f>
        <v>2017</v>
      </c>
      <c r="L1811" s="1" t="str">
        <f>TEXT(Table_sales_pipeline[[#This Row],[close_date]],"MMMM")</f>
        <v>December</v>
      </c>
    </row>
    <row r="1812" spans="1:12" x14ac:dyDescent="0.3">
      <c r="A1812" s="1" t="s">
        <v>3677</v>
      </c>
      <c r="B1812" s="1" t="s">
        <v>39</v>
      </c>
      <c r="C1812" s="1" t="str">
        <f>VLOOKUP($B1812,Table_sales_teams[],2,FALSE)</f>
        <v>Rocco Neubert</v>
      </c>
      <c r="D1812" s="1" t="str">
        <f>VLOOKUP($B1812,Table_sales_teams[],3,FALSE)</f>
        <v>East</v>
      </c>
      <c r="E1812" s="1" t="s">
        <v>21</v>
      </c>
      <c r="F1812" s="1" t="s">
        <v>32</v>
      </c>
      <c r="G1812" s="1" t="s">
        <v>12</v>
      </c>
      <c r="H1812" s="2">
        <v>43075</v>
      </c>
      <c r="I1812" s="2">
        <v>43099</v>
      </c>
      <c r="J1812" s="1">
        <v>481</v>
      </c>
      <c r="K1812" s="1">
        <f>YEAR(Table_sales_pipeline[[#This Row],[close_date]])</f>
        <v>2017</v>
      </c>
      <c r="L1812" s="1" t="str">
        <f>TEXT(Table_sales_pipeline[[#This Row],[close_date]],"MMMM")</f>
        <v>December</v>
      </c>
    </row>
    <row r="1813" spans="1:12" x14ac:dyDescent="0.3">
      <c r="A1813" s="1" t="s">
        <v>3678</v>
      </c>
      <c r="B1813" s="1" t="s">
        <v>143</v>
      </c>
      <c r="C1813" s="1" t="str">
        <f>VLOOKUP($B1813,Table_sales_teams[],2,FALSE)</f>
        <v>Dustin Brinkmann</v>
      </c>
      <c r="D1813" s="1" t="str">
        <f>VLOOKUP($B1813,Table_sales_teams[],3,FALSE)</f>
        <v>Central</v>
      </c>
      <c r="E1813" s="1" t="s">
        <v>43</v>
      </c>
      <c r="F1813" s="1" t="s">
        <v>137</v>
      </c>
      <c r="G1813" s="1" t="s">
        <v>12</v>
      </c>
      <c r="H1813" s="2">
        <v>42989</v>
      </c>
      <c r="I1813" s="2">
        <v>43073</v>
      </c>
      <c r="J1813" s="1">
        <v>5520</v>
      </c>
      <c r="K1813" s="1">
        <f>YEAR(Table_sales_pipeline[[#This Row],[close_date]])</f>
        <v>2017</v>
      </c>
      <c r="L1813" s="1" t="str">
        <f>TEXT(Table_sales_pipeline[[#This Row],[close_date]],"MMMM")</f>
        <v>December</v>
      </c>
    </row>
    <row r="1814" spans="1:12" x14ac:dyDescent="0.3">
      <c r="A1814" s="1" t="s">
        <v>3686</v>
      </c>
      <c r="B1814" s="1" t="s">
        <v>9</v>
      </c>
      <c r="C1814" s="1" t="str">
        <f>VLOOKUP($B1814,Table_sales_teams[],2,FALSE)</f>
        <v>Melvin Marxen</v>
      </c>
      <c r="D1814" s="1" t="str">
        <f>VLOOKUP($B1814,Table_sales_teams[],3,FALSE)</f>
        <v>Central</v>
      </c>
      <c r="E1814" s="1" t="s">
        <v>10</v>
      </c>
      <c r="F1814" s="1" t="s">
        <v>176</v>
      </c>
      <c r="G1814" s="1" t="s">
        <v>12</v>
      </c>
      <c r="H1814" s="2">
        <v>43000</v>
      </c>
      <c r="I1814" s="2">
        <v>43093</v>
      </c>
      <c r="J1814" s="1">
        <v>4991</v>
      </c>
      <c r="K1814" s="1">
        <f>YEAR(Table_sales_pipeline[[#This Row],[close_date]])</f>
        <v>2017</v>
      </c>
      <c r="L1814" s="1" t="str">
        <f>TEXT(Table_sales_pipeline[[#This Row],[close_date]],"MMMM")</f>
        <v>December</v>
      </c>
    </row>
    <row r="1815" spans="1:12" x14ac:dyDescent="0.3">
      <c r="A1815" s="1" t="s">
        <v>3692</v>
      </c>
      <c r="B1815" s="1" t="s">
        <v>14</v>
      </c>
      <c r="C1815" s="1" t="str">
        <f>VLOOKUP($B1815,Table_sales_teams[],2,FALSE)</f>
        <v>Dustin Brinkmann</v>
      </c>
      <c r="D1815" s="1" t="str">
        <f>VLOOKUP($B1815,Table_sales_teams[],3,FALSE)</f>
        <v>Central</v>
      </c>
      <c r="E1815" s="1" t="s">
        <v>21</v>
      </c>
      <c r="F1815" s="1" t="s">
        <v>16</v>
      </c>
      <c r="G1815" s="1" t="s">
        <v>12</v>
      </c>
      <c r="H1815" s="2">
        <v>42979</v>
      </c>
      <c r="I1815" s="2">
        <v>43072</v>
      </c>
      <c r="J1815" s="1">
        <v>514</v>
      </c>
      <c r="K1815" s="1">
        <f>YEAR(Table_sales_pipeline[[#This Row],[close_date]])</f>
        <v>2017</v>
      </c>
      <c r="L1815" s="1" t="str">
        <f>TEXT(Table_sales_pipeline[[#This Row],[close_date]],"MMMM")</f>
        <v>December</v>
      </c>
    </row>
    <row r="1816" spans="1:12" x14ac:dyDescent="0.3">
      <c r="A1816" s="1" t="s">
        <v>3714</v>
      </c>
      <c r="B1816" s="1" t="s">
        <v>101</v>
      </c>
      <c r="C1816" s="1" t="str">
        <f>VLOOKUP($B1816,Table_sales_teams[],2,FALSE)</f>
        <v>Dustin Brinkmann</v>
      </c>
      <c r="D1816" s="1" t="str">
        <f>VLOOKUP($B1816,Table_sales_teams[],3,FALSE)</f>
        <v>Central</v>
      </c>
      <c r="E1816" s="1" t="s">
        <v>15</v>
      </c>
      <c r="F1816" s="1" t="s">
        <v>99</v>
      </c>
      <c r="G1816" s="1" t="s">
        <v>12</v>
      </c>
      <c r="H1816" s="2">
        <v>42985</v>
      </c>
      <c r="I1816" s="2">
        <v>43081</v>
      </c>
      <c r="J1816" s="1">
        <v>54</v>
      </c>
      <c r="K1816" s="1">
        <f>YEAR(Table_sales_pipeline[[#This Row],[close_date]])</f>
        <v>2017</v>
      </c>
      <c r="L1816" s="1" t="str">
        <f>TEXT(Table_sales_pipeline[[#This Row],[close_date]],"MMMM")</f>
        <v>December</v>
      </c>
    </row>
    <row r="1817" spans="1:12" x14ac:dyDescent="0.3">
      <c r="A1817" s="1" t="s">
        <v>3716</v>
      </c>
      <c r="B1817" s="1" t="s">
        <v>80</v>
      </c>
      <c r="C1817" s="1" t="str">
        <f>VLOOKUP($B1817,Table_sales_teams[],2,FALSE)</f>
        <v>Rocco Neubert</v>
      </c>
      <c r="D1817" s="1" t="str">
        <f>VLOOKUP($B1817,Table_sales_teams[],3,FALSE)</f>
        <v>East</v>
      </c>
      <c r="E1817" s="1" t="s">
        <v>21</v>
      </c>
      <c r="F1817" s="1" t="s">
        <v>64</v>
      </c>
      <c r="G1817" s="1" t="s">
        <v>23</v>
      </c>
      <c r="H1817" s="2">
        <v>43009</v>
      </c>
      <c r="I1817" s="2">
        <v>43070</v>
      </c>
      <c r="J1817" s="1">
        <v>0</v>
      </c>
      <c r="K1817" s="1">
        <f>YEAR(Table_sales_pipeline[[#This Row],[close_date]])</f>
        <v>2017</v>
      </c>
      <c r="L1817" s="1" t="str">
        <f>TEXT(Table_sales_pipeline[[#This Row],[close_date]],"MMMM")</f>
        <v>December</v>
      </c>
    </row>
    <row r="1818" spans="1:12" x14ac:dyDescent="0.3">
      <c r="A1818" s="1" t="s">
        <v>3727</v>
      </c>
      <c r="B1818" s="1" t="s">
        <v>187</v>
      </c>
      <c r="C1818" s="1" t="str">
        <f>VLOOKUP($B1818,Table_sales_teams[],2,FALSE)</f>
        <v>Summer Sewald</v>
      </c>
      <c r="D1818" s="1" t="str">
        <f>VLOOKUP($B1818,Table_sales_teams[],3,FALSE)</f>
        <v>West</v>
      </c>
      <c r="E1818" s="1" t="s">
        <v>21</v>
      </c>
      <c r="F1818" s="1" t="s">
        <v>64</v>
      </c>
      <c r="G1818" s="1" t="s">
        <v>12</v>
      </c>
      <c r="H1818" s="2">
        <v>43057</v>
      </c>
      <c r="I1818" s="2">
        <v>43073</v>
      </c>
      <c r="J1818" s="1">
        <v>643</v>
      </c>
      <c r="K1818" s="1">
        <f>YEAR(Table_sales_pipeline[[#This Row],[close_date]])</f>
        <v>2017</v>
      </c>
      <c r="L1818" s="1" t="str">
        <f>TEXT(Table_sales_pipeline[[#This Row],[close_date]],"MMMM")</f>
        <v>December</v>
      </c>
    </row>
    <row r="1819" spans="1:12" x14ac:dyDescent="0.3">
      <c r="A1819" s="1" t="s">
        <v>3732</v>
      </c>
      <c r="B1819" s="1" t="s">
        <v>49</v>
      </c>
      <c r="C1819" s="1" t="str">
        <f>VLOOKUP($B1819,Table_sales_teams[],2,FALSE)</f>
        <v>Summer Sewald</v>
      </c>
      <c r="D1819" s="1" t="str">
        <f>VLOOKUP($B1819,Table_sales_teams[],3,FALSE)</f>
        <v>West</v>
      </c>
      <c r="E1819" s="1" t="s">
        <v>21</v>
      </c>
      <c r="F1819" s="1" t="s">
        <v>261</v>
      </c>
      <c r="G1819" s="1" t="s">
        <v>12</v>
      </c>
      <c r="H1819" s="2">
        <v>42999</v>
      </c>
      <c r="I1819" s="2">
        <v>43099</v>
      </c>
      <c r="J1819" s="1">
        <v>613</v>
      </c>
      <c r="K1819" s="1">
        <f>YEAR(Table_sales_pipeline[[#This Row],[close_date]])</f>
        <v>2017</v>
      </c>
      <c r="L1819" s="1" t="str">
        <f>TEXT(Table_sales_pipeline[[#This Row],[close_date]],"MMMM")</f>
        <v>December</v>
      </c>
    </row>
    <row r="1820" spans="1:12" x14ac:dyDescent="0.3">
      <c r="A1820" s="1" t="s">
        <v>6960</v>
      </c>
      <c r="B1820" s="1" t="s">
        <v>242</v>
      </c>
      <c r="C1820" s="1" t="str">
        <f>VLOOKUP($B1820,Table_sales_teams[],2,FALSE)</f>
        <v>Summer Sewald</v>
      </c>
      <c r="D1820" s="1" t="str">
        <f>VLOOKUP($B1820,Table_sales_teams[],3,FALSE)</f>
        <v>West</v>
      </c>
      <c r="E1820" s="1" t="s">
        <v>21</v>
      </c>
      <c r="F1820" s="1" t="s">
        <v>470</v>
      </c>
      <c r="G1820" s="1" t="s">
        <v>12</v>
      </c>
      <c r="H1820" s="2">
        <v>43060</v>
      </c>
      <c r="I1820" s="2">
        <v>43098</v>
      </c>
      <c r="J1820" s="1">
        <v>619</v>
      </c>
      <c r="K1820" s="1">
        <f>YEAR(Table_sales_pipeline[[#This Row],[close_date]])</f>
        <v>2017</v>
      </c>
      <c r="L1820" s="1" t="str">
        <f>TEXT(Table_sales_pipeline[[#This Row],[close_date]],"MMMM")</f>
        <v>December</v>
      </c>
    </row>
    <row r="1821" spans="1:12" x14ac:dyDescent="0.3">
      <c r="A1821" s="1" t="s">
        <v>3743</v>
      </c>
      <c r="B1821" s="1" t="s">
        <v>115</v>
      </c>
      <c r="C1821" s="1" t="str">
        <f>VLOOKUP($B1821,Table_sales_teams[],2,FALSE)</f>
        <v>Rocco Neubert</v>
      </c>
      <c r="D1821" s="1" t="str">
        <f>VLOOKUP($B1821,Table_sales_teams[],3,FALSE)</f>
        <v>East</v>
      </c>
      <c r="E1821" s="1" t="s">
        <v>21</v>
      </c>
      <c r="F1821" s="1" t="s">
        <v>118</v>
      </c>
      <c r="G1821" s="1" t="s">
        <v>12</v>
      </c>
      <c r="H1821" s="2">
        <v>42998</v>
      </c>
      <c r="I1821" s="2">
        <v>43095</v>
      </c>
      <c r="J1821" s="1">
        <v>563</v>
      </c>
      <c r="K1821" s="1">
        <f>YEAR(Table_sales_pipeline[[#This Row],[close_date]])</f>
        <v>2017</v>
      </c>
      <c r="L1821" s="1" t="str">
        <f>TEXT(Table_sales_pipeline[[#This Row],[close_date]],"MMMM")</f>
        <v>December</v>
      </c>
    </row>
    <row r="1822" spans="1:12" x14ac:dyDescent="0.3">
      <c r="A1822" s="1" t="s">
        <v>6986</v>
      </c>
      <c r="B1822" s="1" t="s">
        <v>49</v>
      </c>
      <c r="C1822" s="1" t="str">
        <f>VLOOKUP($B1822,Table_sales_teams[],2,FALSE)</f>
        <v>Summer Sewald</v>
      </c>
      <c r="D1822" s="1" t="str">
        <f>VLOOKUP($B1822,Table_sales_teams[],3,FALSE)</f>
        <v>West</v>
      </c>
      <c r="E1822" s="1" t="s">
        <v>21</v>
      </c>
      <c r="F1822" s="1" t="s">
        <v>470</v>
      </c>
      <c r="G1822" s="1" t="s">
        <v>12</v>
      </c>
      <c r="H1822" s="2">
        <v>42988</v>
      </c>
      <c r="I1822" s="2">
        <v>43074</v>
      </c>
      <c r="J1822" s="1">
        <v>538</v>
      </c>
      <c r="K1822" s="1">
        <f>YEAR(Table_sales_pipeline[[#This Row],[close_date]])</f>
        <v>2017</v>
      </c>
      <c r="L1822" s="1" t="str">
        <f>TEXT(Table_sales_pipeline[[#This Row],[close_date]],"MMMM")</f>
        <v>December</v>
      </c>
    </row>
    <row r="1823" spans="1:12" x14ac:dyDescent="0.3">
      <c r="A1823" s="1" t="s">
        <v>3764</v>
      </c>
      <c r="B1823" s="1" t="s">
        <v>154</v>
      </c>
      <c r="C1823" s="1" t="str">
        <f>VLOOKUP($B1823,Table_sales_teams[],2,FALSE)</f>
        <v>Melvin Marxen</v>
      </c>
      <c r="D1823" s="1" t="str">
        <f>VLOOKUP($B1823,Table_sales_teams[],3,FALSE)</f>
        <v>Central</v>
      </c>
      <c r="E1823" s="1" t="s">
        <v>10</v>
      </c>
      <c r="F1823" s="1" t="s">
        <v>54</v>
      </c>
      <c r="G1823" s="1" t="s">
        <v>12</v>
      </c>
      <c r="H1823" s="2">
        <v>43009</v>
      </c>
      <c r="I1823" s="2">
        <v>43084</v>
      </c>
      <c r="J1823" s="1">
        <v>4578</v>
      </c>
      <c r="K1823" s="1">
        <f>YEAR(Table_sales_pipeline[[#This Row],[close_date]])</f>
        <v>2017</v>
      </c>
      <c r="L1823" s="1" t="str">
        <f>TEXT(Table_sales_pipeline[[#This Row],[close_date]],"MMMM")</f>
        <v>December</v>
      </c>
    </row>
    <row r="1824" spans="1:12" x14ac:dyDescent="0.3">
      <c r="A1824" s="1" t="s">
        <v>6997</v>
      </c>
      <c r="B1824" s="1" t="s">
        <v>49</v>
      </c>
      <c r="C1824" s="1" t="str">
        <f>VLOOKUP($B1824,Table_sales_teams[],2,FALSE)</f>
        <v>Summer Sewald</v>
      </c>
      <c r="D1824" s="1" t="str">
        <f>VLOOKUP($B1824,Table_sales_teams[],3,FALSE)</f>
        <v>West</v>
      </c>
      <c r="E1824" s="1" t="s">
        <v>72</v>
      </c>
      <c r="F1824" s="1" t="s">
        <v>69</v>
      </c>
      <c r="G1824" s="1" t="s">
        <v>12</v>
      </c>
      <c r="H1824" s="2">
        <v>43082</v>
      </c>
      <c r="I1824" s="2">
        <v>43095</v>
      </c>
      <c r="J1824" s="1">
        <v>921</v>
      </c>
      <c r="K1824" s="1">
        <f>YEAR(Table_sales_pipeline[[#This Row],[close_date]])</f>
        <v>2017</v>
      </c>
      <c r="L1824" s="1" t="str">
        <f>TEXT(Table_sales_pipeline[[#This Row],[close_date]],"MMMM")</f>
        <v>December</v>
      </c>
    </row>
    <row r="1825" spans="1:12" x14ac:dyDescent="0.3">
      <c r="A1825" s="1" t="s">
        <v>3792</v>
      </c>
      <c r="B1825" s="1" t="s">
        <v>101</v>
      </c>
      <c r="C1825" s="1" t="str">
        <f>VLOOKUP($B1825,Table_sales_teams[],2,FALSE)</f>
        <v>Dustin Brinkmann</v>
      </c>
      <c r="D1825" s="1" t="str">
        <f>VLOOKUP($B1825,Table_sales_teams[],3,FALSE)</f>
        <v>Central</v>
      </c>
      <c r="E1825" s="1" t="s">
        <v>36</v>
      </c>
      <c r="F1825" s="1" t="s">
        <v>99</v>
      </c>
      <c r="G1825" s="1" t="s">
        <v>12</v>
      </c>
      <c r="H1825" s="2">
        <v>42987</v>
      </c>
      <c r="I1825" s="2">
        <v>43081</v>
      </c>
      <c r="J1825" s="1">
        <v>3811</v>
      </c>
      <c r="K1825" s="1">
        <f>YEAR(Table_sales_pipeline[[#This Row],[close_date]])</f>
        <v>2017</v>
      </c>
      <c r="L1825" s="1" t="str">
        <f>TEXT(Table_sales_pipeline[[#This Row],[close_date]],"MMMM")</f>
        <v>December</v>
      </c>
    </row>
    <row r="1826" spans="1:12" x14ac:dyDescent="0.3">
      <c r="A1826" s="1" t="s">
        <v>7019</v>
      </c>
      <c r="B1826" s="1" t="s">
        <v>25</v>
      </c>
      <c r="C1826" s="1" t="str">
        <f>VLOOKUP($B1826,Table_sales_teams[],2,FALSE)</f>
        <v>Summer Sewald</v>
      </c>
      <c r="D1826" s="1" t="str">
        <f>VLOOKUP($B1826,Table_sales_teams[],3,FALSE)</f>
        <v>West</v>
      </c>
      <c r="E1826" s="1" t="s">
        <v>72</v>
      </c>
      <c r="F1826" s="1" t="s">
        <v>470</v>
      </c>
      <c r="G1826" s="1" t="s">
        <v>12</v>
      </c>
      <c r="H1826" s="2">
        <v>43086</v>
      </c>
      <c r="I1826" s="2">
        <v>43100</v>
      </c>
      <c r="J1826" s="1">
        <v>1007</v>
      </c>
      <c r="K1826" s="1">
        <f>YEAR(Table_sales_pipeline[[#This Row],[close_date]])</f>
        <v>2017</v>
      </c>
      <c r="L1826" s="1" t="str">
        <f>TEXT(Table_sales_pipeline[[#This Row],[close_date]],"MMMM")</f>
        <v>December</v>
      </c>
    </row>
    <row r="1827" spans="1:12" x14ac:dyDescent="0.3">
      <c r="A1827" s="1" t="s">
        <v>7022</v>
      </c>
      <c r="B1827" s="1" t="s">
        <v>187</v>
      </c>
      <c r="C1827" s="1" t="str">
        <f>VLOOKUP($B1827,Table_sales_teams[],2,FALSE)</f>
        <v>Summer Sewald</v>
      </c>
      <c r="D1827" s="1" t="str">
        <f>VLOOKUP($B1827,Table_sales_teams[],3,FALSE)</f>
        <v>West</v>
      </c>
      <c r="E1827" s="1" t="s">
        <v>21</v>
      </c>
      <c r="F1827" s="1" t="s">
        <v>470</v>
      </c>
      <c r="G1827" s="1" t="s">
        <v>12</v>
      </c>
      <c r="H1827" s="2">
        <v>43067</v>
      </c>
      <c r="I1827" s="2">
        <v>43082</v>
      </c>
      <c r="J1827" s="1">
        <v>563</v>
      </c>
      <c r="K1827" s="1">
        <f>YEAR(Table_sales_pipeline[[#This Row],[close_date]])</f>
        <v>2017</v>
      </c>
      <c r="L1827" s="1" t="str">
        <f>TEXT(Table_sales_pipeline[[#This Row],[close_date]],"MMMM")</f>
        <v>December</v>
      </c>
    </row>
    <row r="1828" spans="1:12" x14ac:dyDescent="0.3">
      <c r="A1828" s="1" t="s">
        <v>3821</v>
      </c>
      <c r="B1828" s="1" t="s">
        <v>84</v>
      </c>
      <c r="C1828" s="1" t="str">
        <f>VLOOKUP($B1828,Table_sales_teams[],2,FALSE)</f>
        <v>Melvin Marxen</v>
      </c>
      <c r="D1828" s="1" t="str">
        <f>VLOOKUP($B1828,Table_sales_teams[],3,FALSE)</f>
        <v>Central</v>
      </c>
      <c r="E1828" s="1" t="s">
        <v>21</v>
      </c>
      <c r="F1828" s="1" t="s">
        <v>159</v>
      </c>
      <c r="G1828" s="1" t="s">
        <v>23</v>
      </c>
      <c r="H1828" s="2">
        <v>42988</v>
      </c>
      <c r="I1828" s="2">
        <v>43073</v>
      </c>
      <c r="J1828" s="1">
        <v>0</v>
      </c>
      <c r="K1828" s="1">
        <f>YEAR(Table_sales_pipeline[[#This Row],[close_date]])</f>
        <v>2017</v>
      </c>
      <c r="L1828" s="1" t="str">
        <f>TEXT(Table_sales_pipeline[[#This Row],[close_date]],"MMMM")</f>
        <v>December</v>
      </c>
    </row>
    <row r="1829" spans="1:12" x14ac:dyDescent="0.3">
      <c r="A1829" s="1" t="s">
        <v>3852</v>
      </c>
      <c r="B1829" s="1" t="s">
        <v>146</v>
      </c>
      <c r="C1829" s="1" t="str">
        <f>VLOOKUP($B1829,Table_sales_teams[],2,FALSE)</f>
        <v>Rocco Neubert</v>
      </c>
      <c r="D1829" s="1" t="str">
        <f>VLOOKUP($B1829,Table_sales_teams[],3,FALSE)</f>
        <v>East</v>
      </c>
      <c r="E1829" s="1" t="s">
        <v>36</v>
      </c>
      <c r="F1829" s="1" t="s">
        <v>384</v>
      </c>
      <c r="G1829" s="1" t="s">
        <v>12</v>
      </c>
      <c r="H1829" s="2">
        <v>43013</v>
      </c>
      <c r="I1829" s="2">
        <v>43086</v>
      </c>
      <c r="J1829" s="1">
        <v>3285</v>
      </c>
      <c r="K1829" s="1">
        <f>YEAR(Table_sales_pipeline[[#This Row],[close_date]])</f>
        <v>2017</v>
      </c>
      <c r="L1829" s="1" t="str">
        <f>TEXT(Table_sales_pipeline[[#This Row],[close_date]],"MMMM")</f>
        <v>December</v>
      </c>
    </row>
    <row r="1830" spans="1:12" x14ac:dyDescent="0.3">
      <c r="A1830" s="1" t="s">
        <v>3866</v>
      </c>
      <c r="B1830" s="1" t="s">
        <v>80</v>
      </c>
      <c r="C1830" s="1" t="str">
        <f>VLOOKUP($B1830,Table_sales_teams[],2,FALSE)</f>
        <v>Rocco Neubert</v>
      </c>
      <c r="D1830" s="1" t="str">
        <f>VLOOKUP($B1830,Table_sales_teams[],3,FALSE)</f>
        <v>East</v>
      </c>
      <c r="E1830" s="1" t="s">
        <v>36</v>
      </c>
      <c r="F1830" s="1" t="s">
        <v>81</v>
      </c>
      <c r="G1830" s="1" t="s">
        <v>12</v>
      </c>
      <c r="H1830" s="2">
        <v>43003</v>
      </c>
      <c r="I1830" s="2">
        <v>43078</v>
      </c>
      <c r="J1830" s="1">
        <v>3329</v>
      </c>
      <c r="K1830" s="1">
        <f>YEAR(Table_sales_pipeline[[#This Row],[close_date]])</f>
        <v>2017</v>
      </c>
      <c r="L1830" s="1" t="str">
        <f>TEXT(Table_sales_pipeline[[#This Row],[close_date]],"MMMM")</f>
        <v>December</v>
      </c>
    </row>
    <row r="1831" spans="1:12" x14ac:dyDescent="0.3">
      <c r="A1831" s="1" t="s">
        <v>3884</v>
      </c>
      <c r="B1831" s="1" t="s">
        <v>46</v>
      </c>
      <c r="C1831" s="1" t="str">
        <f>VLOOKUP($B1831,Table_sales_teams[],2,FALSE)</f>
        <v>Dustin Brinkmann</v>
      </c>
      <c r="D1831" s="1" t="str">
        <f>VLOOKUP($B1831,Table_sales_teams[],3,FALSE)</f>
        <v>Central</v>
      </c>
      <c r="E1831" s="1" t="s">
        <v>21</v>
      </c>
      <c r="F1831" s="1" t="s">
        <v>437</v>
      </c>
      <c r="G1831" s="1" t="s">
        <v>12</v>
      </c>
      <c r="H1831" s="2">
        <v>43035</v>
      </c>
      <c r="I1831" s="2">
        <v>43083</v>
      </c>
      <c r="J1831" s="1">
        <v>656</v>
      </c>
      <c r="K1831" s="1">
        <f>YEAR(Table_sales_pipeline[[#This Row],[close_date]])</f>
        <v>2017</v>
      </c>
      <c r="L1831" s="1" t="str">
        <f>TEXT(Table_sales_pipeline[[#This Row],[close_date]],"MMMM")</f>
        <v>December</v>
      </c>
    </row>
    <row r="1832" spans="1:12" x14ac:dyDescent="0.3">
      <c r="A1832" s="1" t="s">
        <v>3913</v>
      </c>
      <c r="B1832" s="1" t="s">
        <v>115</v>
      </c>
      <c r="C1832" s="1" t="str">
        <f>VLOOKUP($B1832,Table_sales_teams[],2,FALSE)</f>
        <v>Rocco Neubert</v>
      </c>
      <c r="D1832" s="1" t="str">
        <f>VLOOKUP($B1832,Table_sales_teams[],3,FALSE)</f>
        <v>East</v>
      </c>
      <c r="E1832" s="1" t="s">
        <v>10</v>
      </c>
      <c r="F1832" s="1" t="s">
        <v>304</v>
      </c>
      <c r="G1832" s="1" t="s">
        <v>12</v>
      </c>
      <c r="H1832" s="2">
        <v>43057</v>
      </c>
      <c r="I1832" s="2">
        <v>43076</v>
      </c>
      <c r="J1832" s="1">
        <v>4645</v>
      </c>
      <c r="K1832" s="1">
        <f>YEAR(Table_sales_pipeline[[#This Row],[close_date]])</f>
        <v>2017</v>
      </c>
      <c r="L1832" s="1" t="str">
        <f>TEXT(Table_sales_pipeline[[#This Row],[close_date]],"MMMM")</f>
        <v>December</v>
      </c>
    </row>
    <row r="1833" spans="1:12" x14ac:dyDescent="0.3">
      <c r="A1833" s="1" t="s">
        <v>7139</v>
      </c>
      <c r="B1833" s="1" t="s">
        <v>143</v>
      </c>
      <c r="C1833" s="1" t="str">
        <f>VLOOKUP($B1833,Table_sales_teams[],2,FALSE)</f>
        <v>Dustin Brinkmann</v>
      </c>
      <c r="D1833" s="1" t="str">
        <f>VLOOKUP($B1833,Table_sales_teams[],3,FALSE)</f>
        <v>Central</v>
      </c>
      <c r="E1833" s="1" t="s">
        <v>21</v>
      </c>
      <c r="F1833" s="1" t="s">
        <v>52</v>
      </c>
      <c r="G1833" s="1" t="s">
        <v>12</v>
      </c>
      <c r="H1833" s="2">
        <v>43010</v>
      </c>
      <c r="I1833" s="2">
        <v>43076</v>
      </c>
      <c r="J1833" s="1">
        <v>568</v>
      </c>
      <c r="K1833" s="1">
        <f>YEAR(Table_sales_pipeline[[#This Row],[close_date]])</f>
        <v>2017</v>
      </c>
      <c r="L1833" s="1" t="str">
        <f>TEXT(Table_sales_pipeline[[#This Row],[close_date]],"MMMM")</f>
        <v>December</v>
      </c>
    </row>
    <row r="1834" spans="1:12" x14ac:dyDescent="0.3">
      <c r="A1834" s="1" t="s">
        <v>3919</v>
      </c>
      <c r="B1834" s="1" t="s">
        <v>146</v>
      </c>
      <c r="C1834" s="1" t="str">
        <f>VLOOKUP($B1834,Table_sales_teams[],2,FALSE)</f>
        <v>Rocco Neubert</v>
      </c>
      <c r="D1834" s="1" t="str">
        <f>VLOOKUP($B1834,Table_sales_teams[],3,FALSE)</f>
        <v>East</v>
      </c>
      <c r="E1834" s="1" t="s">
        <v>72</v>
      </c>
      <c r="F1834" s="1" t="s">
        <v>81</v>
      </c>
      <c r="G1834" s="1" t="s">
        <v>12</v>
      </c>
      <c r="H1834" s="2">
        <v>42991</v>
      </c>
      <c r="I1834" s="2">
        <v>43083</v>
      </c>
      <c r="J1834" s="1">
        <v>1176</v>
      </c>
      <c r="K1834" s="1">
        <f>YEAR(Table_sales_pipeline[[#This Row],[close_date]])</f>
        <v>2017</v>
      </c>
      <c r="L1834" s="1" t="str">
        <f>TEXT(Table_sales_pipeline[[#This Row],[close_date]],"MMMM")</f>
        <v>December</v>
      </c>
    </row>
    <row r="1835" spans="1:12" x14ac:dyDescent="0.3">
      <c r="A1835" s="1" t="s">
        <v>3931</v>
      </c>
      <c r="B1835" s="1" t="s">
        <v>14</v>
      </c>
      <c r="C1835" s="1" t="str">
        <f>VLOOKUP($B1835,Table_sales_teams[],2,FALSE)</f>
        <v>Dustin Brinkmann</v>
      </c>
      <c r="D1835" s="1" t="str">
        <f>VLOOKUP($B1835,Table_sales_teams[],3,FALSE)</f>
        <v>Central</v>
      </c>
      <c r="E1835" s="1" t="s">
        <v>43</v>
      </c>
      <c r="F1835" s="1" t="s">
        <v>296</v>
      </c>
      <c r="G1835" s="1" t="s">
        <v>12</v>
      </c>
      <c r="H1835" s="2">
        <v>43035</v>
      </c>
      <c r="I1835" s="2">
        <v>43076</v>
      </c>
      <c r="J1835" s="1">
        <v>5269</v>
      </c>
      <c r="K1835" s="1">
        <f>YEAR(Table_sales_pipeline[[#This Row],[close_date]])</f>
        <v>2017</v>
      </c>
      <c r="L1835" s="1" t="str">
        <f>TEXT(Table_sales_pipeline[[#This Row],[close_date]],"MMMM")</f>
        <v>December</v>
      </c>
    </row>
    <row r="1836" spans="1:12" x14ac:dyDescent="0.3">
      <c r="A1836" s="1" t="s">
        <v>3941</v>
      </c>
      <c r="B1836" s="1" t="s">
        <v>14</v>
      </c>
      <c r="C1836" s="1" t="str">
        <f>VLOOKUP($B1836,Table_sales_teams[],2,FALSE)</f>
        <v>Dustin Brinkmann</v>
      </c>
      <c r="D1836" s="1" t="str">
        <f>VLOOKUP($B1836,Table_sales_teams[],3,FALSE)</f>
        <v>Central</v>
      </c>
      <c r="E1836" s="1" t="s">
        <v>72</v>
      </c>
      <c r="F1836" s="1" t="s">
        <v>47</v>
      </c>
      <c r="G1836" s="1" t="s">
        <v>12</v>
      </c>
      <c r="H1836" s="2">
        <v>42977</v>
      </c>
      <c r="I1836" s="2">
        <v>43095</v>
      </c>
      <c r="J1836" s="1">
        <v>1118</v>
      </c>
      <c r="K1836" s="1">
        <f>YEAR(Table_sales_pipeline[[#This Row],[close_date]])</f>
        <v>2017</v>
      </c>
      <c r="L1836" s="1" t="str">
        <f>TEXT(Table_sales_pipeline[[#This Row],[close_date]],"MMMM")</f>
        <v>December</v>
      </c>
    </row>
    <row r="1837" spans="1:12" x14ac:dyDescent="0.3">
      <c r="A1837" s="1" t="s">
        <v>3953</v>
      </c>
      <c r="B1837" s="1" t="s">
        <v>20</v>
      </c>
      <c r="C1837" s="1" t="str">
        <f>VLOOKUP($B1837,Table_sales_teams[],2,FALSE)</f>
        <v>Melvin Marxen</v>
      </c>
      <c r="D1837" s="1" t="str">
        <f>VLOOKUP($B1837,Table_sales_teams[],3,FALSE)</f>
        <v>Central</v>
      </c>
      <c r="E1837" s="1" t="s">
        <v>10</v>
      </c>
      <c r="F1837" s="1" t="s">
        <v>176</v>
      </c>
      <c r="G1837" s="1" t="s">
        <v>12</v>
      </c>
      <c r="H1837" s="2">
        <v>42981</v>
      </c>
      <c r="I1837" s="2">
        <v>43071</v>
      </c>
      <c r="J1837" s="1">
        <v>4981</v>
      </c>
      <c r="K1837" s="1">
        <f>YEAR(Table_sales_pipeline[[#This Row],[close_date]])</f>
        <v>2017</v>
      </c>
      <c r="L1837" s="1" t="str">
        <f>TEXT(Table_sales_pipeline[[#This Row],[close_date]],"MMMM")</f>
        <v>December</v>
      </c>
    </row>
    <row r="1838" spans="1:12" x14ac:dyDescent="0.3">
      <c r="A1838" s="1" t="s">
        <v>3994</v>
      </c>
      <c r="B1838" s="1" t="s">
        <v>86</v>
      </c>
      <c r="C1838" s="1" t="str">
        <f>VLOOKUP($B1838,Table_sales_teams[],2,FALSE)</f>
        <v>Celia Rouche</v>
      </c>
      <c r="D1838" s="1" t="str">
        <f>VLOOKUP($B1838,Table_sales_teams[],3,FALSE)</f>
        <v>West</v>
      </c>
      <c r="E1838" s="1" t="s">
        <v>15</v>
      </c>
      <c r="F1838" s="1" t="s">
        <v>54</v>
      </c>
      <c r="G1838" s="1" t="s">
        <v>12</v>
      </c>
      <c r="H1838" s="2">
        <v>43031</v>
      </c>
      <c r="I1838" s="2">
        <v>43097</v>
      </c>
      <c r="J1838" s="1">
        <v>51</v>
      </c>
      <c r="K1838" s="1">
        <f>YEAR(Table_sales_pipeline[[#This Row],[close_date]])</f>
        <v>2017</v>
      </c>
      <c r="L1838" s="1" t="str">
        <f>TEXT(Table_sales_pipeline[[#This Row],[close_date]],"MMMM")</f>
        <v>December</v>
      </c>
    </row>
    <row r="1839" spans="1:12" x14ac:dyDescent="0.3">
      <c r="A1839" s="1" t="s">
        <v>4074</v>
      </c>
      <c r="B1839" s="1" t="s">
        <v>187</v>
      </c>
      <c r="C1839" s="1" t="str">
        <f>VLOOKUP($B1839,Table_sales_teams[],2,FALSE)</f>
        <v>Summer Sewald</v>
      </c>
      <c r="D1839" s="1" t="str">
        <f>VLOOKUP($B1839,Table_sales_teams[],3,FALSE)</f>
        <v>West</v>
      </c>
      <c r="E1839" s="1" t="s">
        <v>21</v>
      </c>
      <c r="F1839" s="1" t="s">
        <v>92</v>
      </c>
      <c r="G1839" s="1" t="s">
        <v>12</v>
      </c>
      <c r="H1839" s="2">
        <v>42975</v>
      </c>
      <c r="I1839" s="2">
        <v>43097</v>
      </c>
      <c r="J1839" s="1">
        <v>474</v>
      </c>
      <c r="K1839" s="1">
        <f>YEAR(Table_sales_pipeline[[#This Row],[close_date]])</f>
        <v>2017</v>
      </c>
      <c r="L1839" s="1" t="str">
        <f>TEXT(Table_sales_pipeline[[#This Row],[close_date]],"MMMM")</f>
        <v>December</v>
      </c>
    </row>
    <row r="1840" spans="1:12" x14ac:dyDescent="0.3">
      <c r="A1840" s="1" t="s">
        <v>4078</v>
      </c>
      <c r="B1840" s="1" t="s">
        <v>86</v>
      </c>
      <c r="C1840" s="1" t="str">
        <f>VLOOKUP($B1840,Table_sales_teams[],2,FALSE)</f>
        <v>Celia Rouche</v>
      </c>
      <c r="D1840" s="1" t="str">
        <f>VLOOKUP($B1840,Table_sales_teams[],3,FALSE)</f>
        <v>West</v>
      </c>
      <c r="E1840" s="1" t="s">
        <v>15</v>
      </c>
      <c r="F1840" s="1" t="s">
        <v>543</v>
      </c>
      <c r="G1840" s="1" t="s">
        <v>12</v>
      </c>
      <c r="H1840" s="2">
        <v>43007</v>
      </c>
      <c r="I1840" s="2">
        <v>43077</v>
      </c>
      <c r="J1840" s="1">
        <v>59</v>
      </c>
      <c r="K1840" s="1">
        <f>YEAR(Table_sales_pipeline[[#This Row],[close_date]])</f>
        <v>2017</v>
      </c>
      <c r="L1840" s="1" t="str">
        <f>TEXT(Table_sales_pipeline[[#This Row],[close_date]],"MMMM")</f>
        <v>December</v>
      </c>
    </row>
    <row r="1841" spans="1:12" x14ac:dyDescent="0.3">
      <c r="A1841" s="1" t="s">
        <v>4081</v>
      </c>
      <c r="B1841" s="1" t="s">
        <v>84</v>
      </c>
      <c r="C1841" s="1" t="str">
        <f>VLOOKUP($B1841,Table_sales_teams[],2,FALSE)</f>
        <v>Melvin Marxen</v>
      </c>
      <c r="D1841" s="1" t="str">
        <f>VLOOKUP($B1841,Table_sales_teams[],3,FALSE)</f>
        <v>Central</v>
      </c>
      <c r="E1841" s="1" t="s">
        <v>21</v>
      </c>
      <c r="F1841" s="1" t="s">
        <v>290</v>
      </c>
      <c r="G1841" s="1" t="s">
        <v>12</v>
      </c>
      <c r="H1841" s="2">
        <v>43042</v>
      </c>
      <c r="I1841" s="2">
        <v>43071</v>
      </c>
      <c r="J1841" s="1">
        <v>577</v>
      </c>
      <c r="K1841" s="1">
        <f>YEAR(Table_sales_pipeline[[#This Row],[close_date]])</f>
        <v>2017</v>
      </c>
      <c r="L1841" s="1" t="str">
        <f>TEXT(Table_sales_pipeline[[#This Row],[close_date]],"MMMM")</f>
        <v>December</v>
      </c>
    </row>
    <row r="1842" spans="1:12" x14ac:dyDescent="0.3">
      <c r="A1842" s="1" t="s">
        <v>4104</v>
      </c>
      <c r="B1842" s="1" t="s">
        <v>39</v>
      </c>
      <c r="C1842" s="1" t="str">
        <f>VLOOKUP($B1842,Table_sales_teams[],2,FALSE)</f>
        <v>Rocco Neubert</v>
      </c>
      <c r="D1842" s="1" t="str">
        <f>VLOOKUP($B1842,Table_sales_teams[],3,FALSE)</f>
        <v>East</v>
      </c>
      <c r="E1842" s="1" t="s">
        <v>72</v>
      </c>
      <c r="F1842" s="1" t="s">
        <v>102</v>
      </c>
      <c r="G1842" s="1" t="s">
        <v>12</v>
      </c>
      <c r="H1842" s="2">
        <v>43067</v>
      </c>
      <c r="I1842" s="2">
        <v>43078</v>
      </c>
      <c r="J1842" s="1">
        <v>1131</v>
      </c>
      <c r="K1842" s="1">
        <f>YEAR(Table_sales_pipeline[[#This Row],[close_date]])</f>
        <v>2017</v>
      </c>
      <c r="L1842" s="1" t="str">
        <f>TEXT(Table_sales_pipeline[[#This Row],[close_date]],"MMMM")</f>
        <v>December</v>
      </c>
    </row>
    <row r="1843" spans="1:12" x14ac:dyDescent="0.3">
      <c r="A1843" s="1" t="s">
        <v>4121</v>
      </c>
      <c r="B1843" s="1" t="s">
        <v>49</v>
      </c>
      <c r="C1843" s="1" t="str">
        <f>VLOOKUP($B1843,Table_sales_teams[],2,FALSE)</f>
        <v>Summer Sewald</v>
      </c>
      <c r="D1843" s="1" t="str">
        <f>VLOOKUP($B1843,Table_sales_teams[],3,FALSE)</f>
        <v>West</v>
      </c>
      <c r="E1843" s="1" t="s">
        <v>36</v>
      </c>
      <c r="F1843" s="1" t="s">
        <v>188</v>
      </c>
      <c r="G1843" s="1" t="s">
        <v>23</v>
      </c>
      <c r="H1843" s="2">
        <v>43002</v>
      </c>
      <c r="I1843" s="2">
        <v>43088</v>
      </c>
      <c r="J1843" s="1">
        <v>0</v>
      </c>
      <c r="K1843" s="1">
        <f>YEAR(Table_sales_pipeline[[#This Row],[close_date]])</f>
        <v>2017</v>
      </c>
      <c r="L1843" s="1" t="str">
        <f>TEXT(Table_sales_pipeline[[#This Row],[close_date]],"MMMM")</f>
        <v>December</v>
      </c>
    </row>
    <row r="1844" spans="1:12" x14ac:dyDescent="0.3">
      <c r="A1844" s="1" t="s">
        <v>4127</v>
      </c>
      <c r="B1844" s="1" t="s">
        <v>25</v>
      </c>
      <c r="C1844" s="1" t="str">
        <f>VLOOKUP($B1844,Table_sales_teams[],2,FALSE)</f>
        <v>Summer Sewald</v>
      </c>
      <c r="D1844" s="1" t="str">
        <f>VLOOKUP($B1844,Table_sales_teams[],3,FALSE)</f>
        <v>West</v>
      </c>
      <c r="E1844" s="1" t="s">
        <v>21</v>
      </c>
      <c r="F1844" s="1" t="s">
        <v>92</v>
      </c>
      <c r="G1844" s="1" t="s">
        <v>23</v>
      </c>
      <c r="H1844" s="2">
        <v>42971</v>
      </c>
      <c r="I1844" s="2">
        <v>43093</v>
      </c>
      <c r="J1844" s="1">
        <v>0</v>
      </c>
      <c r="K1844" s="1">
        <f>YEAR(Table_sales_pipeline[[#This Row],[close_date]])</f>
        <v>2017</v>
      </c>
      <c r="L1844" s="1" t="str">
        <f>TEXT(Table_sales_pipeline[[#This Row],[close_date]],"MMMM")</f>
        <v>December</v>
      </c>
    </row>
    <row r="1845" spans="1:12" x14ac:dyDescent="0.3">
      <c r="A1845" s="1" t="s">
        <v>4138</v>
      </c>
      <c r="B1845" s="1" t="s">
        <v>28</v>
      </c>
      <c r="C1845" s="1" t="str">
        <f>VLOOKUP($B1845,Table_sales_teams[],2,FALSE)</f>
        <v>Cara Losch</v>
      </c>
      <c r="D1845" s="1" t="str">
        <f>VLOOKUP($B1845,Table_sales_teams[],3,FALSE)</f>
        <v>East</v>
      </c>
      <c r="E1845" s="1" t="s">
        <v>10</v>
      </c>
      <c r="F1845" s="1" t="s">
        <v>387</v>
      </c>
      <c r="G1845" s="1" t="s">
        <v>12</v>
      </c>
      <c r="H1845" s="2">
        <v>43002</v>
      </c>
      <c r="I1845" s="2">
        <v>43096</v>
      </c>
      <c r="J1845" s="1">
        <v>5069</v>
      </c>
      <c r="K1845" s="1">
        <f>YEAR(Table_sales_pipeline[[#This Row],[close_date]])</f>
        <v>2017</v>
      </c>
      <c r="L1845" s="1" t="str">
        <f>TEXT(Table_sales_pipeline[[#This Row],[close_date]],"MMMM")</f>
        <v>December</v>
      </c>
    </row>
    <row r="1846" spans="1:12" x14ac:dyDescent="0.3">
      <c r="A1846" s="1" t="s">
        <v>4174</v>
      </c>
      <c r="B1846" s="1" t="s">
        <v>66</v>
      </c>
      <c r="C1846" s="1" t="str">
        <f>VLOOKUP($B1846,Table_sales_teams[],2,FALSE)</f>
        <v>Cara Losch</v>
      </c>
      <c r="D1846" s="1" t="str">
        <f>VLOOKUP($B1846,Table_sales_teams[],3,FALSE)</f>
        <v>East</v>
      </c>
      <c r="E1846" s="1" t="s">
        <v>10</v>
      </c>
      <c r="F1846" s="1" t="s">
        <v>81</v>
      </c>
      <c r="G1846" s="1" t="s">
        <v>12</v>
      </c>
      <c r="H1846" s="2">
        <v>43088</v>
      </c>
      <c r="I1846" s="2">
        <v>43099</v>
      </c>
      <c r="J1846" s="1">
        <v>4566</v>
      </c>
      <c r="K1846" s="1">
        <f>YEAR(Table_sales_pipeline[[#This Row],[close_date]])</f>
        <v>2017</v>
      </c>
      <c r="L1846" s="1" t="str">
        <f>TEXT(Table_sales_pipeline[[#This Row],[close_date]],"MMMM")</f>
        <v>December</v>
      </c>
    </row>
    <row r="1847" spans="1:12" x14ac:dyDescent="0.3">
      <c r="A1847" s="1" t="s">
        <v>4175</v>
      </c>
      <c r="B1847" s="1" t="s">
        <v>86</v>
      </c>
      <c r="C1847" s="1" t="str">
        <f>VLOOKUP($B1847,Table_sales_teams[],2,FALSE)</f>
        <v>Celia Rouche</v>
      </c>
      <c r="D1847" s="1" t="str">
        <f>VLOOKUP($B1847,Table_sales_teams[],3,FALSE)</f>
        <v>West</v>
      </c>
      <c r="E1847" s="1" t="s">
        <v>15</v>
      </c>
      <c r="F1847" s="1" t="s">
        <v>37</v>
      </c>
      <c r="G1847" s="1" t="s">
        <v>12</v>
      </c>
      <c r="H1847" s="2">
        <v>43082</v>
      </c>
      <c r="I1847" s="2">
        <v>43086</v>
      </c>
      <c r="J1847" s="1">
        <v>50</v>
      </c>
      <c r="K1847" s="1">
        <f>YEAR(Table_sales_pipeline[[#This Row],[close_date]])</f>
        <v>2017</v>
      </c>
      <c r="L1847" s="1" t="str">
        <f>TEXT(Table_sales_pipeline[[#This Row],[close_date]],"MMMM")</f>
        <v>December</v>
      </c>
    </row>
    <row r="1848" spans="1:12" x14ac:dyDescent="0.3">
      <c r="A1848" s="1" t="s">
        <v>4179</v>
      </c>
      <c r="B1848" s="1" t="s">
        <v>71</v>
      </c>
      <c r="C1848" s="1" t="str">
        <f>VLOOKUP($B1848,Table_sales_teams[],2,FALSE)</f>
        <v>Celia Rouche</v>
      </c>
      <c r="D1848" s="1" t="str">
        <f>VLOOKUP($B1848,Table_sales_teams[],3,FALSE)</f>
        <v>West</v>
      </c>
      <c r="E1848" s="1" t="s">
        <v>36</v>
      </c>
      <c r="F1848" s="1" t="s">
        <v>168</v>
      </c>
      <c r="G1848" s="1" t="s">
        <v>12</v>
      </c>
      <c r="H1848" s="2">
        <v>42980</v>
      </c>
      <c r="I1848" s="2">
        <v>43084</v>
      </c>
      <c r="J1848" s="1">
        <v>3482</v>
      </c>
      <c r="K1848" s="1">
        <f>YEAR(Table_sales_pipeline[[#This Row],[close_date]])</f>
        <v>2017</v>
      </c>
      <c r="L1848" s="1" t="str">
        <f>TEXT(Table_sales_pipeline[[#This Row],[close_date]],"MMMM")</f>
        <v>December</v>
      </c>
    </row>
    <row r="1849" spans="1:12" x14ac:dyDescent="0.3">
      <c r="A1849" s="1" t="s">
        <v>4185</v>
      </c>
      <c r="B1849" s="1" t="s">
        <v>9</v>
      </c>
      <c r="C1849" s="1" t="str">
        <f>VLOOKUP($B1849,Table_sales_teams[],2,FALSE)</f>
        <v>Melvin Marxen</v>
      </c>
      <c r="D1849" s="1" t="str">
        <f>VLOOKUP($B1849,Table_sales_teams[],3,FALSE)</f>
        <v>Central</v>
      </c>
      <c r="E1849" s="1" t="s">
        <v>10</v>
      </c>
      <c r="F1849" s="1" t="s">
        <v>144</v>
      </c>
      <c r="G1849" s="1" t="s">
        <v>12</v>
      </c>
      <c r="H1849" s="2">
        <v>42977</v>
      </c>
      <c r="I1849" s="2">
        <v>43078</v>
      </c>
      <c r="J1849" s="1">
        <v>3932</v>
      </c>
      <c r="K1849" s="1">
        <f>YEAR(Table_sales_pipeline[[#This Row],[close_date]])</f>
        <v>2017</v>
      </c>
      <c r="L1849" s="1" t="str">
        <f>TEXT(Table_sales_pipeline[[#This Row],[close_date]],"MMMM")</f>
        <v>December</v>
      </c>
    </row>
    <row r="1850" spans="1:12" x14ac:dyDescent="0.3">
      <c r="A1850" s="1" t="s">
        <v>4206</v>
      </c>
      <c r="B1850" s="1" t="s">
        <v>28</v>
      </c>
      <c r="C1850" s="1" t="str">
        <f>VLOOKUP($B1850,Table_sales_teams[],2,FALSE)</f>
        <v>Cara Losch</v>
      </c>
      <c r="D1850" s="1" t="str">
        <f>VLOOKUP($B1850,Table_sales_teams[],3,FALSE)</f>
        <v>East</v>
      </c>
      <c r="E1850" s="1" t="s">
        <v>10</v>
      </c>
      <c r="F1850" s="1" t="s">
        <v>180</v>
      </c>
      <c r="G1850" s="1" t="s">
        <v>23</v>
      </c>
      <c r="H1850" s="2">
        <v>42986</v>
      </c>
      <c r="I1850" s="2">
        <v>43099</v>
      </c>
      <c r="J1850" s="1">
        <v>0</v>
      </c>
      <c r="K1850" s="1">
        <f>YEAR(Table_sales_pipeline[[#This Row],[close_date]])</f>
        <v>2017</v>
      </c>
      <c r="L1850" s="1" t="str">
        <f>TEXT(Table_sales_pipeline[[#This Row],[close_date]],"MMMM")</f>
        <v>December</v>
      </c>
    </row>
    <row r="1851" spans="1:12" x14ac:dyDescent="0.3">
      <c r="A1851" s="1" t="s">
        <v>4207</v>
      </c>
      <c r="B1851" s="1" t="s">
        <v>86</v>
      </c>
      <c r="C1851" s="1" t="str">
        <f>VLOOKUP($B1851,Table_sales_teams[],2,FALSE)</f>
        <v>Celia Rouche</v>
      </c>
      <c r="D1851" s="1" t="str">
        <f>VLOOKUP($B1851,Table_sales_teams[],3,FALSE)</f>
        <v>West</v>
      </c>
      <c r="E1851" s="1" t="s">
        <v>21</v>
      </c>
      <c r="F1851" s="1" t="s">
        <v>261</v>
      </c>
      <c r="G1851" s="1" t="s">
        <v>12</v>
      </c>
      <c r="H1851" s="2">
        <v>43024</v>
      </c>
      <c r="I1851" s="2">
        <v>43090</v>
      </c>
      <c r="J1851" s="1">
        <v>535</v>
      </c>
      <c r="K1851" s="1">
        <f>YEAR(Table_sales_pipeline[[#This Row],[close_date]])</f>
        <v>2017</v>
      </c>
      <c r="L1851" s="1" t="str">
        <f>TEXT(Table_sales_pipeline[[#This Row],[close_date]],"MMMM")</f>
        <v>December</v>
      </c>
    </row>
    <row r="1852" spans="1:12" x14ac:dyDescent="0.3">
      <c r="A1852" s="1" t="s">
        <v>4217</v>
      </c>
      <c r="B1852" s="1" t="s">
        <v>39</v>
      </c>
      <c r="C1852" s="1" t="str">
        <f>VLOOKUP($B1852,Table_sales_teams[],2,FALSE)</f>
        <v>Rocco Neubert</v>
      </c>
      <c r="D1852" s="1" t="str">
        <f>VLOOKUP($B1852,Table_sales_teams[],3,FALSE)</f>
        <v>East</v>
      </c>
      <c r="E1852" s="1" t="s">
        <v>36</v>
      </c>
      <c r="F1852" s="1" t="s">
        <v>139</v>
      </c>
      <c r="G1852" s="1" t="s">
        <v>12</v>
      </c>
      <c r="H1852" s="2">
        <v>42992</v>
      </c>
      <c r="I1852" s="2">
        <v>43086</v>
      </c>
      <c r="J1852" s="1">
        <v>3331</v>
      </c>
      <c r="K1852" s="1">
        <f>YEAR(Table_sales_pipeline[[#This Row],[close_date]])</f>
        <v>2017</v>
      </c>
      <c r="L1852" s="1" t="str">
        <f>TEXT(Table_sales_pipeline[[#This Row],[close_date]],"MMMM")</f>
        <v>December</v>
      </c>
    </row>
    <row r="1853" spans="1:12" x14ac:dyDescent="0.3">
      <c r="A1853" s="1" t="s">
        <v>4285</v>
      </c>
      <c r="B1853" s="1" t="s">
        <v>20</v>
      </c>
      <c r="C1853" s="1" t="str">
        <f>VLOOKUP($B1853,Table_sales_teams[],2,FALSE)</f>
        <v>Melvin Marxen</v>
      </c>
      <c r="D1853" s="1" t="str">
        <f>VLOOKUP($B1853,Table_sales_teams[],3,FALSE)</f>
        <v>Central</v>
      </c>
      <c r="E1853" s="1" t="s">
        <v>43</v>
      </c>
      <c r="F1853" s="1" t="s">
        <v>18</v>
      </c>
      <c r="G1853" s="1" t="s">
        <v>12</v>
      </c>
      <c r="H1853" s="2">
        <v>42993</v>
      </c>
      <c r="I1853" s="2">
        <v>43088</v>
      </c>
      <c r="J1853" s="1">
        <v>5385</v>
      </c>
      <c r="K1853" s="1">
        <f>YEAR(Table_sales_pipeline[[#This Row],[close_date]])</f>
        <v>2017</v>
      </c>
      <c r="L1853" s="1" t="str">
        <f>TEXT(Table_sales_pipeline[[#This Row],[close_date]],"MMMM")</f>
        <v>December</v>
      </c>
    </row>
    <row r="1854" spans="1:12" x14ac:dyDescent="0.3">
      <c r="A1854" s="1" t="s">
        <v>4320</v>
      </c>
      <c r="B1854" s="1" t="s">
        <v>154</v>
      </c>
      <c r="C1854" s="1" t="str">
        <f>VLOOKUP($B1854,Table_sales_teams[],2,FALSE)</f>
        <v>Melvin Marxen</v>
      </c>
      <c r="D1854" s="1" t="str">
        <f>VLOOKUP($B1854,Table_sales_teams[],3,FALSE)</f>
        <v>Central</v>
      </c>
      <c r="E1854" s="1" t="s">
        <v>72</v>
      </c>
      <c r="F1854" s="1" t="s">
        <v>112</v>
      </c>
      <c r="G1854" s="1" t="s">
        <v>23</v>
      </c>
      <c r="H1854" s="2">
        <v>42980</v>
      </c>
      <c r="I1854" s="2">
        <v>43082</v>
      </c>
      <c r="J1854" s="1">
        <v>0</v>
      </c>
      <c r="K1854" s="1">
        <f>YEAR(Table_sales_pipeline[[#This Row],[close_date]])</f>
        <v>2017</v>
      </c>
      <c r="L1854" s="1" t="str">
        <f>TEXT(Table_sales_pipeline[[#This Row],[close_date]],"MMMM")</f>
        <v>December</v>
      </c>
    </row>
    <row r="1855" spans="1:12" x14ac:dyDescent="0.3">
      <c r="A1855" s="1" t="s">
        <v>4330</v>
      </c>
      <c r="B1855" s="1" t="s">
        <v>25</v>
      </c>
      <c r="C1855" s="1" t="str">
        <f>VLOOKUP($B1855,Table_sales_teams[],2,FALSE)</f>
        <v>Summer Sewald</v>
      </c>
      <c r="D1855" s="1" t="str">
        <f>VLOOKUP($B1855,Table_sales_teams[],3,FALSE)</f>
        <v>West</v>
      </c>
      <c r="E1855" s="1" t="s">
        <v>21</v>
      </c>
      <c r="F1855" s="1" t="s">
        <v>261</v>
      </c>
      <c r="G1855" s="1" t="s">
        <v>12</v>
      </c>
      <c r="H1855" s="2">
        <v>42969</v>
      </c>
      <c r="I1855" s="2">
        <v>43089</v>
      </c>
      <c r="J1855" s="1">
        <v>476</v>
      </c>
      <c r="K1855" s="1">
        <f>YEAR(Table_sales_pipeline[[#This Row],[close_date]])</f>
        <v>2017</v>
      </c>
      <c r="L1855" s="1" t="str">
        <f>TEXT(Table_sales_pipeline[[#This Row],[close_date]],"MMMM")</f>
        <v>December</v>
      </c>
    </row>
    <row r="1856" spans="1:12" x14ac:dyDescent="0.3">
      <c r="A1856" s="1" t="s">
        <v>7554</v>
      </c>
      <c r="B1856" s="1" t="s">
        <v>25</v>
      </c>
      <c r="C1856" s="1" t="str">
        <f>VLOOKUP($B1856,Table_sales_teams[],2,FALSE)</f>
        <v>Summer Sewald</v>
      </c>
      <c r="D1856" s="1" t="str">
        <f>VLOOKUP($B1856,Table_sales_teams[],3,FALSE)</f>
        <v>West</v>
      </c>
      <c r="E1856" s="1" t="s">
        <v>43</v>
      </c>
      <c r="F1856" s="1" t="s">
        <v>470</v>
      </c>
      <c r="G1856" s="1" t="s">
        <v>12</v>
      </c>
      <c r="H1856" s="2">
        <v>42982</v>
      </c>
      <c r="I1856" s="2">
        <v>43097</v>
      </c>
      <c r="J1856" s="1">
        <v>5285</v>
      </c>
      <c r="K1856" s="1">
        <f>YEAR(Table_sales_pipeline[[#This Row],[close_date]])</f>
        <v>2017</v>
      </c>
      <c r="L1856" s="1" t="str">
        <f>TEXT(Table_sales_pipeline[[#This Row],[close_date]],"MMMM")</f>
        <v>December</v>
      </c>
    </row>
    <row r="1857" spans="1:12" x14ac:dyDescent="0.3">
      <c r="A1857" s="1" t="s">
        <v>4341</v>
      </c>
      <c r="B1857" s="1" t="s">
        <v>25</v>
      </c>
      <c r="C1857" s="1" t="str">
        <f>VLOOKUP($B1857,Table_sales_teams[],2,FALSE)</f>
        <v>Summer Sewald</v>
      </c>
      <c r="D1857" s="1" t="str">
        <f>VLOOKUP($B1857,Table_sales_teams[],3,FALSE)</f>
        <v>West</v>
      </c>
      <c r="E1857" s="1" t="s">
        <v>36</v>
      </c>
      <c r="F1857" s="1" t="s">
        <v>715</v>
      </c>
      <c r="G1857" s="1" t="s">
        <v>12</v>
      </c>
      <c r="H1857" s="2">
        <v>42999</v>
      </c>
      <c r="I1857" s="2">
        <v>43071</v>
      </c>
      <c r="J1857" s="1">
        <v>3063</v>
      </c>
      <c r="K1857" s="1">
        <f>YEAR(Table_sales_pipeline[[#This Row],[close_date]])</f>
        <v>2017</v>
      </c>
      <c r="L1857" s="1" t="str">
        <f>TEXT(Table_sales_pipeline[[#This Row],[close_date]],"MMMM")</f>
        <v>December</v>
      </c>
    </row>
    <row r="1858" spans="1:12" x14ac:dyDescent="0.3">
      <c r="A1858" s="1" t="s">
        <v>4361</v>
      </c>
      <c r="B1858" s="1" t="s">
        <v>66</v>
      </c>
      <c r="C1858" s="1" t="str">
        <f>VLOOKUP($B1858,Table_sales_teams[],2,FALSE)</f>
        <v>Cara Losch</v>
      </c>
      <c r="D1858" s="1" t="str">
        <f>VLOOKUP($B1858,Table_sales_teams[],3,FALSE)</f>
        <v>East</v>
      </c>
      <c r="E1858" s="1" t="s">
        <v>43</v>
      </c>
      <c r="F1858" s="1" t="s">
        <v>252</v>
      </c>
      <c r="G1858" s="1" t="s">
        <v>23</v>
      </c>
      <c r="H1858" s="2">
        <v>42970</v>
      </c>
      <c r="I1858" s="2">
        <v>43100</v>
      </c>
      <c r="J1858" s="1">
        <v>0</v>
      </c>
      <c r="K1858" s="1">
        <f>YEAR(Table_sales_pipeline[[#This Row],[close_date]])</f>
        <v>2017</v>
      </c>
      <c r="L1858" s="1" t="str">
        <f>TEXT(Table_sales_pipeline[[#This Row],[close_date]],"MMMM")</f>
        <v>December</v>
      </c>
    </row>
    <row r="1859" spans="1:12" x14ac:dyDescent="0.3">
      <c r="A1859" s="1" t="s">
        <v>4365</v>
      </c>
      <c r="B1859" s="1" t="s">
        <v>115</v>
      </c>
      <c r="C1859" s="1" t="str">
        <f>VLOOKUP($B1859,Table_sales_teams[],2,FALSE)</f>
        <v>Rocco Neubert</v>
      </c>
      <c r="D1859" s="1" t="str">
        <f>VLOOKUP($B1859,Table_sales_teams[],3,FALSE)</f>
        <v>East</v>
      </c>
      <c r="E1859" s="1" t="s">
        <v>21</v>
      </c>
      <c r="F1859" s="1" t="s">
        <v>64</v>
      </c>
      <c r="G1859" s="1" t="s">
        <v>12</v>
      </c>
      <c r="H1859" s="2">
        <v>43014</v>
      </c>
      <c r="I1859" s="2">
        <v>43083</v>
      </c>
      <c r="J1859" s="1">
        <v>492</v>
      </c>
      <c r="K1859" s="1">
        <f>YEAR(Table_sales_pipeline[[#This Row],[close_date]])</f>
        <v>2017</v>
      </c>
      <c r="L1859" s="1" t="str">
        <f>TEXT(Table_sales_pipeline[[#This Row],[close_date]],"MMMM")</f>
        <v>December</v>
      </c>
    </row>
    <row r="1860" spans="1:12" x14ac:dyDescent="0.3">
      <c r="A1860" s="1" t="s">
        <v>4368</v>
      </c>
      <c r="B1860" s="1" t="s">
        <v>75</v>
      </c>
      <c r="C1860" s="1" t="str">
        <f>VLOOKUP($B1860,Table_sales_teams[],2,FALSE)</f>
        <v>Rocco Neubert</v>
      </c>
      <c r="D1860" s="1" t="str">
        <f>VLOOKUP($B1860,Table_sales_teams[],3,FALSE)</f>
        <v>East</v>
      </c>
      <c r="E1860" s="1" t="s">
        <v>10</v>
      </c>
      <c r="F1860" s="1" t="s">
        <v>252</v>
      </c>
      <c r="G1860" s="1" t="s">
        <v>12</v>
      </c>
      <c r="H1860" s="2">
        <v>42998</v>
      </c>
      <c r="I1860" s="2">
        <v>43085</v>
      </c>
      <c r="J1860" s="1">
        <v>4865</v>
      </c>
      <c r="K1860" s="1">
        <f>YEAR(Table_sales_pipeline[[#This Row],[close_date]])</f>
        <v>2017</v>
      </c>
      <c r="L1860" s="1" t="str">
        <f>TEXT(Table_sales_pipeline[[#This Row],[close_date]],"MMMM")</f>
        <v>December</v>
      </c>
    </row>
    <row r="1861" spans="1:12" x14ac:dyDescent="0.3">
      <c r="A1861" s="1" t="s">
        <v>4377</v>
      </c>
      <c r="B1861" s="1" t="s">
        <v>115</v>
      </c>
      <c r="C1861" s="1" t="str">
        <f>VLOOKUP($B1861,Table_sales_teams[],2,FALSE)</f>
        <v>Rocco Neubert</v>
      </c>
      <c r="D1861" s="1" t="str">
        <f>VLOOKUP($B1861,Table_sales_teams[],3,FALSE)</f>
        <v>East</v>
      </c>
      <c r="E1861" s="1" t="s">
        <v>21</v>
      </c>
      <c r="F1861" s="1" t="s">
        <v>54</v>
      </c>
      <c r="G1861" s="1" t="s">
        <v>12</v>
      </c>
      <c r="H1861" s="2">
        <v>42975</v>
      </c>
      <c r="I1861" s="2">
        <v>43090</v>
      </c>
      <c r="J1861" s="1">
        <v>489</v>
      </c>
      <c r="K1861" s="1">
        <f>YEAR(Table_sales_pipeline[[#This Row],[close_date]])</f>
        <v>2017</v>
      </c>
      <c r="L1861" s="1" t="str">
        <f>TEXT(Table_sales_pipeline[[#This Row],[close_date]],"MMMM")</f>
        <v>December</v>
      </c>
    </row>
    <row r="1862" spans="1:12" x14ac:dyDescent="0.3">
      <c r="A1862" s="1" t="s">
        <v>4380</v>
      </c>
      <c r="B1862" s="1" t="s">
        <v>216</v>
      </c>
      <c r="C1862" s="1" t="str">
        <f>VLOOKUP($B1862,Table_sales_teams[],2,FALSE)</f>
        <v>Celia Rouche</v>
      </c>
      <c r="D1862" s="1" t="str">
        <f>VLOOKUP($B1862,Table_sales_teams[],3,FALSE)</f>
        <v>West</v>
      </c>
      <c r="E1862" s="1" t="s">
        <v>15</v>
      </c>
      <c r="F1862" s="1" t="s">
        <v>64</v>
      </c>
      <c r="G1862" s="1" t="s">
        <v>12</v>
      </c>
      <c r="H1862" s="2">
        <v>42995</v>
      </c>
      <c r="I1862" s="2">
        <v>43071</v>
      </c>
      <c r="J1862" s="1">
        <v>49</v>
      </c>
      <c r="K1862" s="1">
        <f>YEAR(Table_sales_pipeline[[#This Row],[close_date]])</f>
        <v>2017</v>
      </c>
      <c r="L1862" s="1" t="str">
        <f>TEXT(Table_sales_pipeline[[#This Row],[close_date]],"MMMM")</f>
        <v>December</v>
      </c>
    </row>
    <row r="1863" spans="1:12" x14ac:dyDescent="0.3">
      <c r="A1863" s="1" t="s">
        <v>7634</v>
      </c>
      <c r="B1863" s="1" t="s">
        <v>20</v>
      </c>
      <c r="C1863" s="1" t="str">
        <f>VLOOKUP($B1863,Table_sales_teams[],2,FALSE)</f>
        <v>Melvin Marxen</v>
      </c>
      <c r="D1863" s="1" t="str">
        <f>VLOOKUP($B1863,Table_sales_teams[],3,FALSE)</f>
        <v>Central</v>
      </c>
      <c r="E1863" s="1" t="s">
        <v>15</v>
      </c>
      <c r="F1863" s="1" t="s">
        <v>94</v>
      </c>
      <c r="G1863" s="1" t="s">
        <v>12</v>
      </c>
      <c r="H1863" s="2">
        <v>43078</v>
      </c>
      <c r="I1863" s="2">
        <v>43093</v>
      </c>
      <c r="J1863" s="1">
        <v>52</v>
      </c>
      <c r="K1863" s="1">
        <f>YEAR(Table_sales_pipeline[[#This Row],[close_date]])</f>
        <v>2017</v>
      </c>
      <c r="L1863" s="1" t="str">
        <f>TEXT(Table_sales_pipeline[[#This Row],[close_date]],"MMMM")</f>
        <v>December</v>
      </c>
    </row>
    <row r="1864" spans="1:12" x14ac:dyDescent="0.3">
      <c r="A1864" s="1" t="s">
        <v>4432</v>
      </c>
      <c r="B1864" s="1" t="s">
        <v>154</v>
      </c>
      <c r="C1864" s="1" t="str">
        <f>VLOOKUP($B1864,Table_sales_teams[],2,FALSE)</f>
        <v>Melvin Marxen</v>
      </c>
      <c r="D1864" s="1" t="str">
        <f>VLOOKUP($B1864,Table_sales_teams[],3,FALSE)</f>
        <v>Central</v>
      </c>
      <c r="E1864" s="1" t="s">
        <v>10</v>
      </c>
      <c r="F1864" s="1" t="s">
        <v>239</v>
      </c>
      <c r="G1864" s="1" t="s">
        <v>12</v>
      </c>
      <c r="H1864" s="2">
        <v>43042</v>
      </c>
      <c r="I1864" s="2">
        <v>43087</v>
      </c>
      <c r="J1864" s="1">
        <v>4591</v>
      </c>
      <c r="K1864" s="1">
        <f>YEAR(Table_sales_pipeline[[#This Row],[close_date]])</f>
        <v>2017</v>
      </c>
      <c r="L1864" s="1" t="str">
        <f>TEXT(Table_sales_pipeline[[#This Row],[close_date]],"MMMM")</f>
        <v>December</v>
      </c>
    </row>
    <row r="1865" spans="1:12" x14ac:dyDescent="0.3">
      <c r="A1865" s="1" t="s">
        <v>4440</v>
      </c>
      <c r="B1865" s="1" t="s">
        <v>154</v>
      </c>
      <c r="C1865" s="1" t="str">
        <f>VLOOKUP($B1865,Table_sales_teams[],2,FALSE)</f>
        <v>Melvin Marxen</v>
      </c>
      <c r="D1865" s="1" t="str">
        <f>VLOOKUP($B1865,Table_sales_teams[],3,FALSE)</f>
        <v>Central</v>
      </c>
      <c r="E1865" s="1" t="s">
        <v>43</v>
      </c>
      <c r="F1865" s="1" t="s">
        <v>78</v>
      </c>
      <c r="G1865" s="1" t="s">
        <v>12</v>
      </c>
      <c r="H1865" s="2">
        <v>42984</v>
      </c>
      <c r="I1865" s="2">
        <v>43089</v>
      </c>
      <c r="J1865" s="1">
        <v>5788</v>
      </c>
      <c r="K1865" s="1">
        <f>YEAR(Table_sales_pipeline[[#This Row],[close_date]])</f>
        <v>2017</v>
      </c>
      <c r="L1865" s="1" t="str">
        <f>TEXT(Table_sales_pipeline[[#This Row],[close_date]],"MMMM")</f>
        <v>December</v>
      </c>
    </row>
    <row r="1866" spans="1:12" x14ac:dyDescent="0.3">
      <c r="A1866" s="1" t="s">
        <v>4449</v>
      </c>
      <c r="B1866" s="1" t="s">
        <v>115</v>
      </c>
      <c r="C1866" s="1" t="str">
        <f>VLOOKUP($B1866,Table_sales_teams[],2,FALSE)</f>
        <v>Rocco Neubert</v>
      </c>
      <c r="D1866" s="1" t="str">
        <f>VLOOKUP($B1866,Table_sales_teams[],3,FALSE)</f>
        <v>East</v>
      </c>
      <c r="E1866" s="1" t="s">
        <v>43</v>
      </c>
      <c r="F1866" s="1" t="s">
        <v>202</v>
      </c>
      <c r="G1866" s="1" t="s">
        <v>12</v>
      </c>
      <c r="H1866" s="2">
        <v>43084</v>
      </c>
      <c r="I1866" s="2">
        <v>43099</v>
      </c>
      <c r="J1866" s="1">
        <v>6469</v>
      </c>
      <c r="K1866" s="1">
        <f>YEAR(Table_sales_pipeline[[#This Row],[close_date]])</f>
        <v>2017</v>
      </c>
      <c r="L1866" s="1" t="str">
        <f>TEXT(Table_sales_pipeline[[#This Row],[close_date]],"MMMM")</f>
        <v>December</v>
      </c>
    </row>
    <row r="1867" spans="1:12" x14ac:dyDescent="0.3">
      <c r="A1867" s="1" t="s">
        <v>4483</v>
      </c>
      <c r="B1867" s="1" t="s">
        <v>133</v>
      </c>
      <c r="C1867" s="1" t="str">
        <f>VLOOKUP($B1867,Table_sales_teams[],2,FALSE)</f>
        <v>Dustin Brinkmann</v>
      </c>
      <c r="D1867" s="1" t="str">
        <f>VLOOKUP($B1867,Table_sales_teams[],3,FALSE)</f>
        <v>Central</v>
      </c>
      <c r="E1867" s="1" t="s">
        <v>72</v>
      </c>
      <c r="F1867" s="1" t="s">
        <v>290</v>
      </c>
      <c r="G1867" s="1" t="s">
        <v>12</v>
      </c>
      <c r="H1867" s="2">
        <v>43010</v>
      </c>
      <c r="I1867" s="2">
        <v>43087</v>
      </c>
      <c r="J1867" s="1">
        <v>1127</v>
      </c>
      <c r="K1867" s="1">
        <f>YEAR(Table_sales_pipeline[[#This Row],[close_date]])</f>
        <v>2017</v>
      </c>
      <c r="L1867" s="1" t="str">
        <f>TEXT(Table_sales_pipeline[[#This Row],[close_date]],"MMMM")</f>
        <v>December</v>
      </c>
    </row>
    <row r="1868" spans="1:12" x14ac:dyDescent="0.3">
      <c r="A1868" s="1" t="s">
        <v>4497</v>
      </c>
      <c r="B1868" s="1" t="s">
        <v>9</v>
      </c>
      <c r="C1868" s="1" t="str">
        <f>VLOOKUP($B1868,Table_sales_teams[],2,FALSE)</f>
        <v>Melvin Marxen</v>
      </c>
      <c r="D1868" s="1" t="str">
        <f>VLOOKUP($B1868,Table_sales_teams[],3,FALSE)</f>
        <v>Central</v>
      </c>
      <c r="E1868" s="1" t="s">
        <v>72</v>
      </c>
      <c r="F1868" s="1" t="s">
        <v>224</v>
      </c>
      <c r="G1868" s="1" t="s">
        <v>23</v>
      </c>
      <c r="H1868" s="2">
        <v>43018</v>
      </c>
      <c r="I1868" s="2">
        <v>43095</v>
      </c>
      <c r="J1868" s="1">
        <v>0</v>
      </c>
      <c r="K1868" s="1">
        <f>YEAR(Table_sales_pipeline[[#This Row],[close_date]])</f>
        <v>2017</v>
      </c>
      <c r="L1868" s="1" t="str">
        <f>TEXT(Table_sales_pipeline[[#This Row],[close_date]],"MMMM")</f>
        <v>December</v>
      </c>
    </row>
    <row r="1869" spans="1:12" x14ac:dyDescent="0.3">
      <c r="A1869" s="1" t="s">
        <v>4509</v>
      </c>
      <c r="B1869" s="1" t="s">
        <v>80</v>
      </c>
      <c r="C1869" s="1" t="str">
        <f>VLOOKUP($B1869,Table_sales_teams[],2,FALSE)</f>
        <v>Rocco Neubert</v>
      </c>
      <c r="D1869" s="1" t="str">
        <f>VLOOKUP($B1869,Table_sales_teams[],3,FALSE)</f>
        <v>East</v>
      </c>
      <c r="E1869" s="1" t="s">
        <v>21</v>
      </c>
      <c r="F1869" s="1" t="s">
        <v>44</v>
      </c>
      <c r="G1869" s="1" t="s">
        <v>23</v>
      </c>
      <c r="H1869" s="2">
        <v>42956</v>
      </c>
      <c r="I1869" s="2">
        <v>43074</v>
      </c>
      <c r="J1869" s="1">
        <v>0</v>
      </c>
      <c r="K1869" s="1">
        <f>YEAR(Table_sales_pipeline[[#This Row],[close_date]])</f>
        <v>2017</v>
      </c>
      <c r="L1869" s="1" t="str">
        <f>TEXT(Table_sales_pipeline[[#This Row],[close_date]],"MMMM")</f>
        <v>December</v>
      </c>
    </row>
    <row r="1870" spans="1:12" x14ac:dyDescent="0.3">
      <c r="A1870" s="1" t="s">
        <v>4510</v>
      </c>
      <c r="B1870" s="1" t="s">
        <v>9</v>
      </c>
      <c r="C1870" s="1" t="str">
        <f>VLOOKUP($B1870,Table_sales_teams[],2,FALSE)</f>
        <v>Melvin Marxen</v>
      </c>
      <c r="D1870" s="1" t="str">
        <f>VLOOKUP($B1870,Table_sales_teams[],3,FALSE)</f>
        <v>Central</v>
      </c>
      <c r="E1870" s="1" t="s">
        <v>72</v>
      </c>
      <c r="F1870" s="1" t="s">
        <v>258</v>
      </c>
      <c r="G1870" s="1" t="s">
        <v>12</v>
      </c>
      <c r="H1870" s="2">
        <v>42952</v>
      </c>
      <c r="I1870" s="2">
        <v>43089</v>
      </c>
      <c r="J1870" s="1">
        <v>1013</v>
      </c>
      <c r="K1870" s="1">
        <f>YEAR(Table_sales_pipeline[[#This Row],[close_date]])</f>
        <v>2017</v>
      </c>
      <c r="L1870" s="1" t="str">
        <f>TEXT(Table_sales_pipeline[[#This Row],[close_date]],"MMMM")</f>
        <v>December</v>
      </c>
    </row>
    <row r="1871" spans="1:12" x14ac:dyDescent="0.3">
      <c r="A1871" s="1" t="s">
        <v>4514</v>
      </c>
      <c r="B1871" s="1" t="s">
        <v>14</v>
      </c>
      <c r="C1871" s="1" t="str">
        <f>VLOOKUP($B1871,Table_sales_teams[],2,FALSE)</f>
        <v>Dustin Brinkmann</v>
      </c>
      <c r="D1871" s="1" t="str">
        <f>VLOOKUP($B1871,Table_sales_teams[],3,FALSE)</f>
        <v>Central</v>
      </c>
      <c r="E1871" s="1" t="s">
        <v>21</v>
      </c>
      <c r="F1871" s="1" t="s">
        <v>11</v>
      </c>
      <c r="G1871" s="1" t="s">
        <v>23</v>
      </c>
      <c r="H1871" s="2">
        <v>43008</v>
      </c>
      <c r="I1871" s="2">
        <v>43073</v>
      </c>
      <c r="J1871" s="1">
        <v>0</v>
      </c>
      <c r="K1871" s="1">
        <f>YEAR(Table_sales_pipeline[[#This Row],[close_date]])</f>
        <v>2017</v>
      </c>
      <c r="L1871" s="1" t="str">
        <f>TEXT(Table_sales_pipeline[[#This Row],[close_date]],"MMMM")</f>
        <v>December</v>
      </c>
    </row>
    <row r="1872" spans="1:12" x14ac:dyDescent="0.3">
      <c r="A1872" s="1" t="s">
        <v>4520</v>
      </c>
      <c r="B1872" s="1" t="s">
        <v>242</v>
      </c>
      <c r="C1872" s="1" t="str">
        <f>VLOOKUP($B1872,Table_sales_teams[],2,FALSE)</f>
        <v>Summer Sewald</v>
      </c>
      <c r="D1872" s="1" t="str">
        <f>VLOOKUP($B1872,Table_sales_teams[],3,FALSE)</f>
        <v>West</v>
      </c>
      <c r="E1872" s="1" t="s">
        <v>21</v>
      </c>
      <c r="F1872" s="1" t="s">
        <v>159</v>
      </c>
      <c r="G1872" s="1" t="s">
        <v>23</v>
      </c>
      <c r="H1872" s="2">
        <v>43010</v>
      </c>
      <c r="I1872" s="2">
        <v>43084</v>
      </c>
      <c r="J1872" s="1">
        <v>0</v>
      </c>
      <c r="K1872" s="1">
        <f>YEAR(Table_sales_pipeline[[#This Row],[close_date]])</f>
        <v>2017</v>
      </c>
      <c r="L1872" s="1" t="str">
        <f>TEXT(Table_sales_pipeline[[#This Row],[close_date]],"MMMM")</f>
        <v>December</v>
      </c>
    </row>
    <row r="1873" spans="1:12" x14ac:dyDescent="0.3">
      <c r="A1873" s="1" t="s">
        <v>4522</v>
      </c>
      <c r="B1873" s="1" t="s">
        <v>9</v>
      </c>
      <c r="C1873" s="1" t="str">
        <f>VLOOKUP($B1873,Table_sales_teams[],2,FALSE)</f>
        <v>Melvin Marxen</v>
      </c>
      <c r="D1873" s="1" t="str">
        <f>VLOOKUP($B1873,Table_sales_teams[],3,FALSE)</f>
        <v>Central</v>
      </c>
      <c r="E1873" s="1" t="s">
        <v>10</v>
      </c>
      <c r="F1873" s="1" t="s">
        <v>47</v>
      </c>
      <c r="G1873" s="1" t="s">
        <v>12</v>
      </c>
      <c r="H1873" s="2">
        <v>42998</v>
      </c>
      <c r="I1873" s="2">
        <v>43087</v>
      </c>
      <c r="J1873" s="1">
        <v>5192</v>
      </c>
      <c r="K1873" s="1">
        <f>YEAR(Table_sales_pipeline[[#This Row],[close_date]])</f>
        <v>2017</v>
      </c>
      <c r="L1873" s="1" t="str">
        <f>TEXT(Table_sales_pipeline[[#This Row],[close_date]],"MMMM")</f>
        <v>December</v>
      </c>
    </row>
    <row r="1874" spans="1:12" x14ac:dyDescent="0.3">
      <c r="A1874" s="1" t="s">
        <v>4523</v>
      </c>
      <c r="B1874" s="1" t="s">
        <v>20</v>
      </c>
      <c r="C1874" s="1" t="str">
        <f>VLOOKUP($B1874,Table_sales_teams[],2,FALSE)</f>
        <v>Melvin Marxen</v>
      </c>
      <c r="D1874" s="1" t="str">
        <f>VLOOKUP($B1874,Table_sales_teams[],3,FALSE)</f>
        <v>Central</v>
      </c>
      <c r="E1874" s="1" t="s">
        <v>15</v>
      </c>
      <c r="F1874" s="1" t="s">
        <v>137</v>
      </c>
      <c r="G1874" s="1" t="s">
        <v>12</v>
      </c>
      <c r="H1874" s="2">
        <v>43044</v>
      </c>
      <c r="I1874" s="2">
        <v>43100</v>
      </c>
      <c r="J1874" s="1">
        <v>52</v>
      </c>
      <c r="K1874" s="1">
        <f>YEAR(Table_sales_pipeline[[#This Row],[close_date]])</f>
        <v>2017</v>
      </c>
      <c r="L1874" s="1" t="str">
        <f>TEXT(Table_sales_pipeline[[#This Row],[close_date]],"MMMM")</f>
        <v>December</v>
      </c>
    </row>
    <row r="1875" spans="1:12" x14ac:dyDescent="0.3">
      <c r="A1875" s="1" t="s">
        <v>4525</v>
      </c>
      <c r="B1875" s="1" t="s">
        <v>49</v>
      </c>
      <c r="C1875" s="1" t="str">
        <f>VLOOKUP($B1875,Table_sales_teams[],2,FALSE)</f>
        <v>Summer Sewald</v>
      </c>
      <c r="D1875" s="1" t="str">
        <f>VLOOKUP($B1875,Table_sales_teams[],3,FALSE)</f>
        <v>West</v>
      </c>
      <c r="E1875" s="1" t="s">
        <v>72</v>
      </c>
      <c r="F1875" s="1" t="s">
        <v>715</v>
      </c>
      <c r="G1875" s="1" t="s">
        <v>23</v>
      </c>
      <c r="H1875" s="2">
        <v>42959</v>
      </c>
      <c r="I1875" s="2">
        <v>43072</v>
      </c>
      <c r="J1875" s="1">
        <v>0</v>
      </c>
      <c r="K1875" s="1">
        <f>YEAR(Table_sales_pipeline[[#This Row],[close_date]])</f>
        <v>2017</v>
      </c>
      <c r="L1875" s="1" t="str">
        <f>TEXT(Table_sales_pipeline[[#This Row],[close_date]],"MMMM")</f>
        <v>December</v>
      </c>
    </row>
    <row r="1876" spans="1:12" x14ac:dyDescent="0.3">
      <c r="A1876" s="1" t="s">
        <v>4542</v>
      </c>
      <c r="B1876" s="1" t="s">
        <v>216</v>
      </c>
      <c r="C1876" s="1" t="str">
        <f>VLOOKUP($B1876,Table_sales_teams[],2,FALSE)</f>
        <v>Celia Rouche</v>
      </c>
      <c r="D1876" s="1" t="str">
        <f>VLOOKUP($B1876,Table_sales_teams[],3,FALSE)</f>
        <v>West</v>
      </c>
      <c r="E1876" s="1" t="s">
        <v>15</v>
      </c>
      <c r="F1876" s="1" t="s">
        <v>272</v>
      </c>
      <c r="G1876" s="1" t="s">
        <v>12</v>
      </c>
      <c r="H1876" s="2">
        <v>43062</v>
      </c>
      <c r="I1876" s="2">
        <v>43076</v>
      </c>
      <c r="J1876" s="1">
        <v>49</v>
      </c>
      <c r="K1876" s="1">
        <f>YEAR(Table_sales_pipeline[[#This Row],[close_date]])</f>
        <v>2017</v>
      </c>
      <c r="L1876" s="1" t="str">
        <f>TEXT(Table_sales_pipeline[[#This Row],[close_date]],"MMMM")</f>
        <v>December</v>
      </c>
    </row>
    <row r="1877" spans="1:12" x14ac:dyDescent="0.3">
      <c r="A1877" s="1" t="s">
        <v>7821</v>
      </c>
      <c r="B1877" s="1" t="s">
        <v>86</v>
      </c>
      <c r="C1877" s="1" t="str">
        <f>VLOOKUP($B1877,Table_sales_teams[],2,FALSE)</f>
        <v>Celia Rouche</v>
      </c>
      <c r="D1877" s="1" t="str">
        <f>VLOOKUP($B1877,Table_sales_teams[],3,FALSE)</f>
        <v>West</v>
      </c>
      <c r="E1877" s="1" t="s">
        <v>36</v>
      </c>
      <c r="F1877" s="1" t="s">
        <v>69</v>
      </c>
      <c r="G1877" s="1" t="s">
        <v>23</v>
      </c>
      <c r="H1877" s="2">
        <v>43067</v>
      </c>
      <c r="I1877" s="2">
        <v>43071</v>
      </c>
      <c r="J1877" s="1">
        <v>0</v>
      </c>
      <c r="K1877" s="1">
        <f>YEAR(Table_sales_pipeline[[#This Row],[close_date]])</f>
        <v>2017</v>
      </c>
      <c r="L1877" s="1" t="str">
        <f>TEXT(Table_sales_pipeline[[#This Row],[close_date]],"MMMM")</f>
        <v>December</v>
      </c>
    </row>
    <row r="1878" spans="1:12" x14ac:dyDescent="0.3">
      <c r="A1878" s="1" t="s">
        <v>4568</v>
      </c>
      <c r="B1878" s="1" t="s">
        <v>86</v>
      </c>
      <c r="C1878" s="1" t="str">
        <f>VLOOKUP($B1878,Table_sales_teams[],2,FALSE)</f>
        <v>Celia Rouche</v>
      </c>
      <c r="D1878" s="1" t="str">
        <f>VLOOKUP($B1878,Table_sales_teams[],3,FALSE)</f>
        <v>West</v>
      </c>
      <c r="E1878" s="1" t="s">
        <v>21</v>
      </c>
      <c r="F1878" s="1" t="s">
        <v>188</v>
      </c>
      <c r="G1878" s="1" t="s">
        <v>12</v>
      </c>
      <c r="H1878" s="2">
        <v>42968</v>
      </c>
      <c r="I1878" s="2">
        <v>43092</v>
      </c>
      <c r="J1878" s="1">
        <v>547</v>
      </c>
      <c r="K1878" s="1">
        <f>YEAR(Table_sales_pipeline[[#This Row],[close_date]])</f>
        <v>2017</v>
      </c>
      <c r="L1878" s="1" t="str">
        <f>TEXT(Table_sales_pipeline[[#This Row],[close_date]],"MMMM")</f>
        <v>December</v>
      </c>
    </row>
    <row r="1879" spans="1:12" x14ac:dyDescent="0.3">
      <c r="A1879" s="1" t="s">
        <v>4601</v>
      </c>
      <c r="B1879" s="1" t="s">
        <v>80</v>
      </c>
      <c r="C1879" s="1" t="str">
        <f>VLOOKUP($B1879,Table_sales_teams[],2,FALSE)</f>
        <v>Rocco Neubert</v>
      </c>
      <c r="D1879" s="1" t="str">
        <f>VLOOKUP($B1879,Table_sales_teams[],3,FALSE)</f>
        <v>East</v>
      </c>
      <c r="E1879" s="1" t="s">
        <v>21</v>
      </c>
      <c r="F1879" s="1" t="s">
        <v>206</v>
      </c>
      <c r="G1879" s="1" t="s">
        <v>12</v>
      </c>
      <c r="H1879" s="2">
        <v>42974</v>
      </c>
      <c r="I1879" s="2">
        <v>43077</v>
      </c>
      <c r="J1879" s="1">
        <v>606</v>
      </c>
      <c r="K1879" s="1">
        <f>YEAR(Table_sales_pipeline[[#This Row],[close_date]])</f>
        <v>2017</v>
      </c>
      <c r="L1879" s="1" t="str">
        <f>TEXT(Table_sales_pipeline[[#This Row],[close_date]],"MMMM")</f>
        <v>December</v>
      </c>
    </row>
    <row r="1880" spans="1:12" x14ac:dyDescent="0.3">
      <c r="A1880" s="1" t="s">
        <v>4603</v>
      </c>
      <c r="B1880" s="1" t="s">
        <v>63</v>
      </c>
      <c r="C1880" s="1" t="str">
        <f>VLOOKUP($B1880,Table_sales_teams[],2,FALSE)</f>
        <v>Cara Losch</v>
      </c>
      <c r="D1880" s="1" t="str">
        <f>VLOOKUP($B1880,Table_sales_teams[],3,FALSE)</f>
        <v>East</v>
      </c>
      <c r="E1880" s="1" t="s">
        <v>21</v>
      </c>
      <c r="F1880" s="1" t="s">
        <v>152</v>
      </c>
      <c r="G1880" s="1" t="s">
        <v>12</v>
      </c>
      <c r="H1880" s="2">
        <v>43069</v>
      </c>
      <c r="I1880" s="2">
        <v>43084</v>
      </c>
      <c r="J1880" s="1">
        <v>579</v>
      </c>
      <c r="K1880" s="1">
        <f>YEAR(Table_sales_pipeline[[#This Row],[close_date]])</f>
        <v>2017</v>
      </c>
      <c r="L1880" s="1" t="str">
        <f>TEXT(Table_sales_pipeline[[#This Row],[close_date]],"MMMM")</f>
        <v>December</v>
      </c>
    </row>
    <row r="1881" spans="1:12" x14ac:dyDescent="0.3">
      <c r="A1881" s="1" t="s">
        <v>4618</v>
      </c>
      <c r="B1881" s="1" t="s">
        <v>86</v>
      </c>
      <c r="C1881" s="1" t="str">
        <f>VLOOKUP($B1881,Table_sales_teams[],2,FALSE)</f>
        <v>Celia Rouche</v>
      </c>
      <c r="D1881" s="1" t="str">
        <f>VLOOKUP($B1881,Table_sales_teams[],3,FALSE)</f>
        <v>West</v>
      </c>
      <c r="E1881" s="1" t="s">
        <v>21</v>
      </c>
      <c r="F1881" s="1" t="s">
        <v>159</v>
      </c>
      <c r="G1881" s="1" t="s">
        <v>12</v>
      </c>
      <c r="H1881" s="2">
        <v>42987</v>
      </c>
      <c r="I1881" s="2">
        <v>43081</v>
      </c>
      <c r="J1881" s="1">
        <v>456</v>
      </c>
      <c r="K1881" s="1">
        <f>YEAR(Table_sales_pipeline[[#This Row],[close_date]])</f>
        <v>2017</v>
      </c>
      <c r="L1881" s="1" t="str">
        <f>TEXT(Table_sales_pipeline[[#This Row],[close_date]],"MMMM")</f>
        <v>December</v>
      </c>
    </row>
    <row r="1882" spans="1:12" x14ac:dyDescent="0.3">
      <c r="A1882" s="1" t="s">
        <v>4619</v>
      </c>
      <c r="B1882" s="1" t="s">
        <v>86</v>
      </c>
      <c r="C1882" s="1" t="str">
        <f>VLOOKUP($B1882,Table_sales_teams[],2,FALSE)</f>
        <v>Celia Rouche</v>
      </c>
      <c r="D1882" s="1" t="str">
        <f>VLOOKUP($B1882,Table_sales_teams[],3,FALSE)</f>
        <v>West</v>
      </c>
      <c r="E1882" s="1" t="s">
        <v>21</v>
      </c>
      <c r="F1882" s="1" t="s">
        <v>159</v>
      </c>
      <c r="G1882" s="1" t="s">
        <v>12</v>
      </c>
      <c r="H1882" s="2">
        <v>43080</v>
      </c>
      <c r="I1882" s="2">
        <v>43098</v>
      </c>
      <c r="J1882" s="1">
        <v>494</v>
      </c>
      <c r="K1882" s="1">
        <f>YEAR(Table_sales_pipeline[[#This Row],[close_date]])</f>
        <v>2017</v>
      </c>
      <c r="L1882" s="1" t="str">
        <f>TEXT(Table_sales_pipeline[[#This Row],[close_date]],"MMMM")</f>
        <v>December</v>
      </c>
    </row>
    <row r="1883" spans="1:12" x14ac:dyDescent="0.3">
      <c r="A1883" s="1" t="s">
        <v>4631</v>
      </c>
      <c r="B1883" s="1" t="s">
        <v>97</v>
      </c>
      <c r="C1883" s="1" t="str">
        <f>VLOOKUP($B1883,Table_sales_teams[],2,FALSE)</f>
        <v>Celia Rouche</v>
      </c>
      <c r="D1883" s="1" t="str">
        <f>VLOOKUP($B1883,Table_sales_teams[],3,FALSE)</f>
        <v>West</v>
      </c>
      <c r="E1883" s="1" t="s">
        <v>15</v>
      </c>
      <c r="F1883" s="1" t="s">
        <v>50</v>
      </c>
      <c r="G1883" s="1" t="s">
        <v>12</v>
      </c>
      <c r="H1883" s="2">
        <v>42981</v>
      </c>
      <c r="I1883" s="2">
        <v>43081</v>
      </c>
      <c r="J1883" s="1">
        <v>50</v>
      </c>
      <c r="K1883" s="1">
        <f>YEAR(Table_sales_pipeline[[#This Row],[close_date]])</f>
        <v>2017</v>
      </c>
      <c r="L1883" s="1" t="str">
        <f>TEXT(Table_sales_pipeline[[#This Row],[close_date]],"MMMM")</f>
        <v>December</v>
      </c>
    </row>
    <row r="1884" spans="1:12" x14ac:dyDescent="0.3">
      <c r="A1884" s="1" t="s">
        <v>4633</v>
      </c>
      <c r="B1884" s="1" t="s">
        <v>86</v>
      </c>
      <c r="C1884" s="1" t="str">
        <f>VLOOKUP($B1884,Table_sales_teams[],2,FALSE)</f>
        <v>Celia Rouche</v>
      </c>
      <c r="D1884" s="1" t="str">
        <f>VLOOKUP($B1884,Table_sales_teams[],3,FALSE)</f>
        <v>West</v>
      </c>
      <c r="E1884" s="1" t="s">
        <v>15</v>
      </c>
      <c r="F1884" s="1" t="s">
        <v>218</v>
      </c>
      <c r="G1884" s="1" t="s">
        <v>12</v>
      </c>
      <c r="H1884" s="2">
        <v>42978</v>
      </c>
      <c r="I1884" s="2">
        <v>43089</v>
      </c>
      <c r="J1884" s="1">
        <v>54</v>
      </c>
      <c r="K1884" s="1">
        <f>YEAR(Table_sales_pipeline[[#This Row],[close_date]])</f>
        <v>2017</v>
      </c>
      <c r="L1884" s="1" t="str">
        <f>TEXT(Table_sales_pipeline[[#This Row],[close_date]],"MMMM")</f>
        <v>December</v>
      </c>
    </row>
    <row r="1885" spans="1:12" x14ac:dyDescent="0.3">
      <c r="A1885" s="1" t="s">
        <v>4657</v>
      </c>
      <c r="B1885" s="1" t="s">
        <v>34</v>
      </c>
      <c r="C1885" s="1" t="str">
        <f>VLOOKUP($B1885,Table_sales_teams[],2,FALSE)</f>
        <v>Summer Sewald</v>
      </c>
      <c r="D1885" s="1" t="str">
        <f>VLOOKUP($B1885,Table_sales_teams[],3,FALSE)</f>
        <v>West</v>
      </c>
      <c r="E1885" s="1" t="s">
        <v>21</v>
      </c>
      <c r="F1885" s="1" t="s">
        <v>715</v>
      </c>
      <c r="G1885" s="1" t="s">
        <v>12</v>
      </c>
      <c r="H1885" s="2">
        <v>42979</v>
      </c>
      <c r="I1885" s="2">
        <v>43072</v>
      </c>
      <c r="J1885" s="1">
        <v>614</v>
      </c>
      <c r="K1885" s="1">
        <f>YEAR(Table_sales_pipeline[[#This Row],[close_date]])</f>
        <v>2017</v>
      </c>
      <c r="L1885" s="1" t="str">
        <f>TEXT(Table_sales_pipeline[[#This Row],[close_date]],"MMMM")</f>
        <v>December</v>
      </c>
    </row>
    <row r="1886" spans="1:12" x14ac:dyDescent="0.3">
      <c r="A1886" s="1" t="s">
        <v>7917</v>
      </c>
      <c r="B1886" s="1" t="s">
        <v>84</v>
      </c>
      <c r="C1886" s="1" t="str">
        <f>VLOOKUP($B1886,Table_sales_teams[],2,FALSE)</f>
        <v>Melvin Marxen</v>
      </c>
      <c r="D1886" s="1" t="str">
        <f>VLOOKUP($B1886,Table_sales_teams[],3,FALSE)</f>
        <v>Central</v>
      </c>
      <c r="E1886" s="1" t="s">
        <v>72</v>
      </c>
      <c r="F1886" s="1" t="s">
        <v>362</v>
      </c>
      <c r="G1886" s="1" t="s">
        <v>23</v>
      </c>
      <c r="H1886" s="2">
        <v>43010</v>
      </c>
      <c r="I1886" s="2">
        <v>43087</v>
      </c>
      <c r="J1886" s="1">
        <v>0</v>
      </c>
      <c r="K1886" s="1">
        <f>YEAR(Table_sales_pipeline[[#This Row],[close_date]])</f>
        <v>2017</v>
      </c>
      <c r="L1886" s="1" t="str">
        <f>TEXT(Table_sales_pipeline[[#This Row],[close_date]],"MMMM")</f>
        <v>December</v>
      </c>
    </row>
    <row r="1887" spans="1:12" x14ac:dyDescent="0.3">
      <c r="A1887" s="1" t="s">
        <v>4672</v>
      </c>
      <c r="B1887" s="1" t="s">
        <v>49</v>
      </c>
      <c r="C1887" s="1" t="str">
        <f>VLOOKUP($B1887,Table_sales_teams[],2,FALSE)</f>
        <v>Summer Sewald</v>
      </c>
      <c r="D1887" s="1" t="str">
        <f>VLOOKUP($B1887,Table_sales_teams[],3,FALSE)</f>
        <v>West</v>
      </c>
      <c r="E1887" s="1" t="s">
        <v>72</v>
      </c>
      <c r="F1887" s="1" t="s">
        <v>365</v>
      </c>
      <c r="G1887" s="1" t="s">
        <v>12</v>
      </c>
      <c r="H1887" s="2">
        <v>43076</v>
      </c>
      <c r="I1887" s="2">
        <v>43087</v>
      </c>
      <c r="J1887" s="1">
        <v>1111</v>
      </c>
      <c r="K1887" s="1">
        <f>YEAR(Table_sales_pipeline[[#This Row],[close_date]])</f>
        <v>2017</v>
      </c>
      <c r="L1887" s="1" t="str">
        <f>TEXT(Table_sales_pipeline[[#This Row],[close_date]],"MMMM")</f>
        <v>December</v>
      </c>
    </row>
    <row r="1888" spans="1:12" x14ac:dyDescent="0.3">
      <c r="A1888" s="1" t="s">
        <v>4676</v>
      </c>
      <c r="B1888" s="1" t="s">
        <v>97</v>
      </c>
      <c r="C1888" s="1" t="str">
        <f>VLOOKUP($B1888,Table_sales_teams[],2,FALSE)</f>
        <v>Celia Rouche</v>
      </c>
      <c r="D1888" s="1" t="str">
        <f>VLOOKUP($B1888,Table_sales_teams[],3,FALSE)</f>
        <v>West</v>
      </c>
      <c r="E1888" s="1" t="s">
        <v>15</v>
      </c>
      <c r="F1888" s="1" t="s">
        <v>218</v>
      </c>
      <c r="G1888" s="1" t="s">
        <v>12</v>
      </c>
      <c r="H1888" s="2">
        <v>43012</v>
      </c>
      <c r="I1888" s="2">
        <v>43072</v>
      </c>
      <c r="J1888" s="1">
        <v>62</v>
      </c>
      <c r="K1888" s="1">
        <f>YEAR(Table_sales_pipeline[[#This Row],[close_date]])</f>
        <v>2017</v>
      </c>
      <c r="L1888" s="1" t="str">
        <f>TEXT(Table_sales_pipeline[[#This Row],[close_date]],"MMMM")</f>
        <v>December</v>
      </c>
    </row>
    <row r="1889" spans="1:12" x14ac:dyDescent="0.3">
      <c r="A1889" s="1" t="s">
        <v>4684</v>
      </c>
      <c r="B1889" s="1" t="s">
        <v>20</v>
      </c>
      <c r="C1889" s="1" t="str">
        <f>VLOOKUP($B1889,Table_sales_teams[],2,FALSE)</f>
        <v>Melvin Marxen</v>
      </c>
      <c r="D1889" s="1" t="str">
        <f>VLOOKUP($B1889,Table_sales_teams[],3,FALSE)</f>
        <v>Central</v>
      </c>
      <c r="E1889" s="1" t="s">
        <v>15</v>
      </c>
      <c r="F1889" s="1" t="s">
        <v>344</v>
      </c>
      <c r="G1889" s="1" t="s">
        <v>12</v>
      </c>
      <c r="H1889" s="2">
        <v>43096</v>
      </c>
      <c r="I1889" s="2">
        <v>43098</v>
      </c>
      <c r="J1889" s="1">
        <v>67</v>
      </c>
      <c r="K1889" s="1">
        <f>YEAR(Table_sales_pipeline[[#This Row],[close_date]])</f>
        <v>2017</v>
      </c>
      <c r="L1889" s="1" t="str">
        <f>TEXT(Table_sales_pipeline[[#This Row],[close_date]],"MMMM")</f>
        <v>December</v>
      </c>
    </row>
    <row r="1890" spans="1:12" x14ac:dyDescent="0.3">
      <c r="A1890" s="1" t="s">
        <v>4685</v>
      </c>
      <c r="B1890" s="1" t="s">
        <v>84</v>
      </c>
      <c r="C1890" s="1" t="str">
        <f>VLOOKUP($B1890,Table_sales_teams[],2,FALSE)</f>
        <v>Melvin Marxen</v>
      </c>
      <c r="D1890" s="1" t="str">
        <f>VLOOKUP($B1890,Table_sales_teams[],3,FALSE)</f>
        <v>Central</v>
      </c>
      <c r="E1890" s="1" t="s">
        <v>10</v>
      </c>
      <c r="F1890" s="1" t="s">
        <v>296</v>
      </c>
      <c r="G1890" s="1" t="s">
        <v>12</v>
      </c>
      <c r="H1890" s="2">
        <v>43015</v>
      </c>
      <c r="I1890" s="2">
        <v>43091</v>
      </c>
      <c r="J1890" s="1">
        <v>4404</v>
      </c>
      <c r="K1890" s="1">
        <f>YEAR(Table_sales_pipeline[[#This Row],[close_date]])</f>
        <v>2017</v>
      </c>
      <c r="L1890" s="1" t="str">
        <f>TEXT(Table_sales_pipeline[[#This Row],[close_date]],"MMMM")</f>
        <v>December</v>
      </c>
    </row>
    <row r="1891" spans="1:12" x14ac:dyDescent="0.3">
      <c r="A1891" s="1" t="s">
        <v>4686</v>
      </c>
      <c r="B1891" s="1" t="s">
        <v>143</v>
      </c>
      <c r="C1891" s="1" t="str">
        <f>VLOOKUP($B1891,Table_sales_teams[],2,FALSE)</f>
        <v>Dustin Brinkmann</v>
      </c>
      <c r="D1891" s="1" t="str">
        <f>VLOOKUP($B1891,Table_sales_teams[],3,FALSE)</f>
        <v>Central</v>
      </c>
      <c r="E1891" s="1" t="s">
        <v>43</v>
      </c>
      <c r="F1891" s="1" t="s">
        <v>59</v>
      </c>
      <c r="G1891" s="1" t="s">
        <v>12</v>
      </c>
      <c r="H1891" s="2">
        <v>43009</v>
      </c>
      <c r="I1891" s="2">
        <v>43079</v>
      </c>
      <c r="J1891" s="1">
        <v>3704</v>
      </c>
      <c r="K1891" s="1">
        <f>YEAR(Table_sales_pipeline[[#This Row],[close_date]])</f>
        <v>2017</v>
      </c>
      <c r="L1891" s="1" t="str">
        <f>TEXT(Table_sales_pipeline[[#This Row],[close_date]],"MMMM")</f>
        <v>December</v>
      </c>
    </row>
    <row r="1892" spans="1:12" x14ac:dyDescent="0.3">
      <c r="A1892" s="1" t="s">
        <v>4712</v>
      </c>
      <c r="B1892" s="1" t="s">
        <v>90</v>
      </c>
      <c r="C1892" s="1" t="str">
        <f>VLOOKUP($B1892,Table_sales_teams[],2,FALSE)</f>
        <v>Cara Losch</v>
      </c>
      <c r="D1892" s="1" t="str">
        <f>VLOOKUP($B1892,Table_sales_teams[],3,FALSE)</f>
        <v>East</v>
      </c>
      <c r="E1892" s="1" t="s">
        <v>10</v>
      </c>
      <c r="F1892" s="1" t="s">
        <v>40</v>
      </c>
      <c r="G1892" s="1" t="s">
        <v>12</v>
      </c>
      <c r="H1892" s="2">
        <v>43029</v>
      </c>
      <c r="I1892" s="2">
        <v>43084</v>
      </c>
      <c r="J1892" s="1">
        <v>4970</v>
      </c>
      <c r="K1892" s="1">
        <f>YEAR(Table_sales_pipeline[[#This Row],[close_date]])</f>
        <v>2017</v>
      </c>
      <c r="L1892" s="1" t="str">
        <f>TEXT(Table_sales_pipeline[[#This Row],[close_date]],"MMMM")</f>
        <v>December</v>
      </c>
    </row>
    <row r="1893" spans="1:12" x14ac:dyDescent="0.3">
      <c r="A1893" s="1" t="s">
        <v>4718</v>
      </c>
      <c r="B1893" s="1" t="s">
        <v>46</v>
      </c>
      <c r="C1893" s="1" t="str">
        <f>VLOOKUP($B1893,Table_sales_teams[],2,FALSE)</f>
        <v>Dustin Brinkmann</v>
      </c>
      <c r="D1893" s="1" t="str">
        <f>VLOOKUP($B1893,Table_sales_teams[],3,FALSE)</f>
        <v>Central</v>
      </c>
      <c r="E1893" s="1" t="s">
        <v>21</v>
      </c>
      <c r="F1893" s="1" t="s">
        <v>258</v>
      </c>
      <c r="G1893" s="1" t="s">
        <v>12</v>
      </c>
      <c r="H1893" s="2">
        <v>42962</v>
      </c>
      <c r="I1893" s="2">
        <v>43087</v>
      </c>
      <c r="J1893" s="1">
        <v>716</v>
      </c>
      <c r="K1893" s="1">
        <f>YEAR(Table_sales_pipeline[[#This Row],[close_date]])</f>
        <v>2017</v>
      </c>
      <c r="L1893" s="1" t="str">
        <f>TEXT(Table_sales_pipeline[[#This Row],[close_date]],"MMMM")</f>
        <v>December</v>
      </c>
    </row>
    <row r="1894" spans="1:12" x14ac:dyDescent="0.3">
      <c r="A1894" s="1" t="s">
        <v>4734</v>
      </c>
      <c r="B1894" s="1" t="s">
        <v>154</v>
      </c>
      <c r="C1894" s="1" t="str">
        <f>VLOOKUP($B1894,Table_sales_teams[],2,FALSE)</f>
        <v>Melvin Marxen</v>
      </c>
      <c r="D1894" s="1" t="str">
        <f>VLOOKUP($B1894,Table_sales_teams[],3,FALSE)</f>
        <v>Central</v>
      </c>
      <c r="E1894" s="1" t="s">
        <v>36</v>
      </c>
      <c r="F1894" s="1" t="s">
        <v>290</v>
      </c>
      <c r="G1894" s="1" t="s">
        <v>23</v>
      </c>
      <c r="H1894" s="2">
        <v>43032</v>
      </c>
      <c r="I1894" s="2">
        <v>43098</v>
      </c>
      <c r="J1894" s="1">
        <v>0</v>
      </c>
      <c r="K1894" s="1">
        <f>YEAR(Table_sales_pipeline[[#This Row],[close_date]])</f>
        <v>2017</v>
      </c>
      <c r="L1894" s="1" t="str">
        <f>TEXT(Table_sales_pipeline[[#This Row],[close_date]],"MMMM")</f>
        <v>December</v>
      </c>
    </row>
    <row r="1895" spans="1:12" x14ac:dyDescent="0.3">
      <c r="A1895" s="1" t="s">
        <v>4746</v>
      </c>
      <c r="B1895" s="1" t="s">
        <v>101</v>
      </c>
      <c r="C1895" s="1" t="str">
        <f>VLOOKUP($B1895,Table_sales_teams[],2,FALSE)</f>
        <v>Dustin Brinkmann</v>
      </c>
      <c r="D1895" s="1" t="str">
        <f>VLOOKUP($B1895,Table_sales_teams[],3,FALSE)</f>
        <v>Central</v>
      </c>
      <c r="E1895" s="1" t="s">
        <v>15</v>
      </c>
      <c r="F1895" s="1" t="s">
        <v>258</v>
      </c>
      <c r="G1895" s="1" t="s">
        <v>12</v>
      </c>
      <c r="H1895" s="2">
        <v>43080</v>
      </c>
      <c r="I1895" s="2">
        <v>43087</v>
      </c>
      <c r="J1895" s="1">
        <v>60</v>
      </c>
      <c r="K1895" s="1">
        <f>YEAR(Table_sales_pipeline[[#This Row],[close_date]])</f>
        <v>2017</v>
      </c>
      <c r="L1895" s="1" t="str">
        <f>TEXT(Table_sales_pipeline[[#This Row],[close_date]],"MMMM")</f>
        <v>December</v>
      </c>
    </row>
    <row r="1896" spans="1:12" x14ac:dyDescent="0.3">
      <c r="A1896" s="1" t="s">
        <v>4776</v>
      </c>
      <c r="B1896" s="1" t="s">
        <v>14</v>
      </c>
      <c r="C1896" s="1" t="str">
        <f>VLOOKUP($B1896,Table_sales_teams[],2,FALSE)</f>
        <v>Dustin Brinkmann</v>
      </c>
      <c r="D1896" s="1" t="str">
        <f>VLOOKUP($B1896,Table_sales_teams[],3,FALSE)</f>
        <v>Central</v>
      </c>
      <c r="E1896" s="1" t="s">
        <v>36</v>
      </c>
      <c r="F1896" s="1" t="s">
        <v>131</v>
      </c>
      <c r="G1896" s="1" t="s">
        <v>12</v>
      </c>
      <c r="H1896" s="2">
        <v>43065</v>
      </c>
      <c r="I1896" s="2">
        <v>43076</v>
      </c>
      <c r="J1896" s="1">
        <v>3844</v>
      </c>
      <c r="K1896" s="1">
        <f>YEAR(Table_sales_pipeline[[#This Row],[close_date]])</f>
        <v>2017</v>
      </c>
      <c r="L1896" s="1" t="str">
        <f>TEXT(Table_sales_pipeline[[#This Row],[close_date]],"MMMM")</f>
        <v>December</v>
      </c>
    </row>
    <row r="1897" spans="1:12" x14ac:dyDescent="0.3">
      <c r="A1897" s="1" t="s">
        <v>4779</v>
      </c>
      <c r="B1897" s="1" t="s">
        <v>80</v>
      </c>
      <c r="C1897" s="1" t="str">
        <f>VLOOKUP($B1897,Table_sales_teams[],2,FALSE)</f>
        <v>Rocco Neubert</v>
      </c>
      <c r="D1897" s="1" t="str">
        <f>VLOOKUP($B1897,Table_sales_teams[],3,FALSE)</f>
        <v>East</v>
      </c>
      <c r="E1897" s="1" t="s">
        <v>36</v>
      </c>
      <c r="F1897" s="1" t="s">
        <v>64</v>
      </c>
      <c r="G1897" s="1" t="s">
        <v>12</v>
      </c>
      <c r="H1897" s="2">
        <v>43039</v>
      </c>
      <c r="I1897" s="2">
        <v>43079</v>
      </c>
      <c r="J1897" s="1">
        <v>2695</v>
      </c>
      <c r="K1897" s="1">
        <f>YEAR(Table_sales_pipeline[[#This Row],[close_date]])</f>
        <v>2017</v>
      </c>
      <c r="L1897" s="1" t="str">
        <f>TEXT(Table_sales_pipeline[[#This Row],[close_date]],"MMMM")</f>
        <v>December</v>
      </c>
    </row>
    <row r="1898" spans="1:12" x14ac:dyDescent="0.3">
      <c r="A1898" s="1" t="s">
        <v>4783</v>
      </c>
      <c r="B1898" s="1" t="s">
        <v>97</v>
      </c>
      <c r="C1898" s="1" t="str">
        <f>VLOOKUP($B1898,Table_sales_teams[],2,FALSE)</f>
        <v>Celia Rouche</v>
      </c>
      <c r="D1898" s="1" t="str">
        <f>VLOOKUP($B1898,Table_sales_teams[],3,FALSE)</f>
        <v>West</v>
      </c>
      <c r="E1898" s="1" t="s">
        <v>15</v>
      </c>
      <c r="F1898" s="1" t="s">
        <v>37</v>
      </c>
      <c r="G1898" s="1" t="s">
        <v>12</v>
      </c>
      <c r="H1898" s="2">
        <v>43080</v>
      </c>
      <c r="I1898" s="2">
        <v>43090</v>
      </c>
      <c r="J1898" s="1">
        <v>53</v>
      </c>
      <c r="K1898" s="1">
        <f>YEAR(Table_sales_pipeline[[#This Row],[close_date]])</f>
        <v>2017</v>
      </c>
      <c r="L1898" s="1" t="str">
        <f>TEXT(Table_sales_pipeline[[#This Row],[close_date]],"MMMM")</f>
        <v>December</v>
      </c>
    </row>
    <row r="1899" spans="1:12" x14ac:dyDescent="0.3">
      <c r="A1899" s="1" t="s">
        <v>4796</v>
      </c>
      <c r="B1899" s="1" t="s">
        <v>124</v>
      </c>
      <c r="C1899" s="1" t="str">
        <f>VLOOKUP($B1899,Table_sales_teams[],2,FALSE)</f>
        <v>Celia Rouche</v>
      </c>
      <c r="D1899" s="1" t="str">
        <f>VLOOKUP($B1899,Table_sales_teams[],3,FALSE)</f>
        <v>West</v>
      </c>
      <c r="E1899" s="1" t="s">
        <v>72</v>
      </c>
      <c r="F1899" s="1" t="s">
        <v>92</v>
      </c>
      <c r="G1899" s="1" t="s">
        <v>12</v>
      </c>
      <c r="H1899" s="2">
        <v>43070</v>
      </c>
      <c r="I1899" s="2">
        <v>43084</v>
      </c>
      <c r="J1899" s="1">
        <v>953</v>
      </c>
      <c r="K1899" s="1">
        <f>YEAR(Table_sales_pipeline[[#This Row],[close_date]])</f>
        <v>2017</v>
      </c>
      <c r="L1899" s="1" t="str">
        <f>TEXT(Table_sales_pipeline[[#This Row],[close_date]],"MMMM")</f>
        <v>December</v>
      </c>
    </row>
    <row r="1900" spans="1:12" x14ac:dyDescent="0.3">
      <c r="A1900" s="1" t="s">
        <v>4797</v>
      </c>
      <c r="B1900" s="1" t="s">
        <v>124</v>
      </c>
      <c r="C1900" s="1" t="str">
        <f>VLOOKUP($B1900,Table_sales_teams[],2,FALSE)</f>
        <v>Celia Rouche</v>
      </c>
      <c r="D1900" s="1" t="str">
        <f>VLOOKUP($B1900,Table_sales_teams[],3,FALSE)</f>
        <v>West</v>
      </c>
      <c r="E1900" s="1" t="s">
        <v>36</v>
      </c>
      <c r="F1900" s="1" t="s">
        <v>390</v>
      </c>
      <c r="G1900" s="1" t="s">
        <v>12</v>
      </c>
      <c r="H1900" s="2">
        <v>43056</v>
      </c>
      <c r="I1900" s="2">
        <v>43082</v>
      </c>
      <c r="J1900" s="1">
        <v>3538</v>
      </c>
      <c r="K1900" s="1">
        <f>YEAR(Table_sales_pipeline[[#This Row],[close_date]])</f>
        <v>2017</v>
      </c>
      <c r="L1900" s="1" t="str">
        <f>TEXT(Table_sales_pipeline[[#This Row],[close_date]],"MMMM")</f>
        <v>December</v>
      </c>
    </row>
    <row r="1901" spans="1:12" x14ac:dyDescent="0.3">
      <c r="A1901" s="1" t="s">
        <v>4808</v>
      </c>
      <c r="B1901" s="1" t="s">
        <v>14</v>
      </c>
      <c r="C1901" s="1" t="str">
        <f>VLOOKUP($B1901,Table_sales_teams[],2,FALSE)</f>
        <v>Dustin Brinkmann</v>
      </c>
      <c r="D1901" s="1" t="str">
        <f>VLOOKUP($B1901,Table_sales_teams[],3,FALSE)</f>
        <v>Central</v>
      </c>
      <c r="E1901" s="1" t="s">
        <v>15</v>
      </c>
      <c r="F1901" s="1" t="s">
        <v>296</v>
      </c>
      <c r="G1901" s="1" t="s">
        <v>12</v>
      </c>
      <c r="H1901" s="2">
        <v>43087</v>
      </c>
      <c r="I1901" s="2">
        <v>43100</v>
      </c>
      <c r="J1901" s="1">
        <v>54</v>
      </c>
      <c r="K1901" s="1">
        <f>YEAR(Table_sales_pipeline[[#This Row],[close_date]])</f>
        <v>2017</v>
      </c>
      <c r="L1901" s="1" t="str">
        <f>TEXT(Table_sales_pipeline[[#This Row],[close_date]],"MMMM")</f>
        <v>December</v>
      </c>
    </row>
    <row r="1902" spans="1:12" x14ac:dyDescent="0.3">
      <c r="A1902" s="1" t="s">
        <v>8081</v>
      </c>
      <c r="B1902" s="1" t="s">
        <v>9</v>
      </c>
      <c r="C1902" s="1" t="str">
        <f>VLOOKUP($B1902,Table_sales_teams[],2,FALSE)</f>
        <v>Melvin Marxen</v>
      </c>
      <c r="D1902" s="1" t="str">
        <f>VLOOKUP($B1902,Table_sales_teams[],3,FALSE)</f>
        <v>Central</v>
      </c>
      <c r="E1902" s="1" t="s">
        <v>10</v>
      </c>
      <c r="F1902" s="1" t="s">
        <v>94</v>
      </c>
      <c r="G1902" s="1" t="s">
        <v>12</v>
      </c>
      <c r="H1902" s="2">
        <v>43063</v>
      </c>
      <c r="I1902" s="2">
        <v>43073</v>
      </c>
      <c r="J1902" s="1">
        <v>5110</v>
      </c>
      <c r="K1902" s="1">
        <f>YEAR(Table_sales_pipeline[[#This Row],[close_date]])</f>
        <v>2017</v>
      </c>
      <c r="L1902" s="1" t="str">
        <f>TEXT(Table_sales_pipeline[[#This Row],[close_date]],"MMMM")</f>
        <v>December</v>
      </c>
    </row>
    <row r="1903" spans="1:12" x14ac:dyDescent="0.3">
      <c r="A1903" s="1" t="s">
        <v>4833</v>
      </c>
      <c r="B1903" s="1" t="s">
        <v>124</v>
      </c>
      <c r="C1903" s="1" t="str">
        <f>VLOOKUP($B1903,Table_sales_teams[],2,FALSE)</f>
        <v>Celia Rouche</v>
      </c>
      <c r="D1903" s="1" t="str">
        <f>VLOOKUP($B1903,Table_sales_teams[],3,FALSE)</f>
        <v>West</v>
      </c>
      <c r="E1903" s="1" t="s">
        <v>10</v>
      </c>
      <c r="F1903" s="1" t="s">
        <v>331</v>
      </c>
      <c r="G1903" s="1" t="s">
        <v>12</v>
      </c>
      <c r="H1903" s="2">
        <v>43087</v>
      </c>
      <c r="I1903" s="2">
        <v>43095</v>
      </c>
      <c r="J1903" s="1">
        <v>4953</v>
      </c>
      <c r="K1903" s="1">
        <f>YEAR(Table_sales_pipeline[[#This Row],[close_date]])</f>
        <v>2017</v>
      </c>
      <c r="L1903" s="1" t="str">
        <f>TEXT(Table_sales_pipeline[[#This Row],[close_date]],"MMMM")</f>
        <v>December</v>
      </c>
    </row>
    <row r="1904" spans="1:12" x14ac:dyDescent="0.3">
      <c r="A1904" s="1" t="s">
        <v>4847</v>
      </c>
      <c r="B1904" s="1" t="s">
        <v>9</v>
      </c>
      <c r="C1904" s="1" t="str">
        <f>VLOOKUP($B1904,Table_sales_teams[],2,FALSE)</f>
        <v>Melvin Marxen</v>
      </c>
      <c r="D1904" s="1" t="str">
        <f>VLOOKUP($B1904,Table_sales_teams[],3,FALSE)</f>
        <v>Central</v>
      </c>
      <c r="E1904" s="1" t="s">
        <v>10</v>
      </c>
      <c r="F1904" s="1" t="s">
        <v>16</v>
      </c>
      <c r="G1904" s="1" t="s">
        <v>12</v>
      </c>
      <c r="H1904" s="2">
        <v>43032</v>
      </c>
      <c r="I1904" s="2">
        <v>43070</v>
      </c>
      <c r="J1904" s="1">
        <v>5542</v>
      </c>
      <c r="K1904" s="1">
        <f>YEAR(Table_sales_pipeline[[#This Row],[close_date]])</f>
        <v>2017</v>
      </c>
      <c r="L1904" s="1" t="str">
        <f>TEXT(Table_sales_pipeline[[#This Row],[close_date]],"MMMM")</f>
        <v>December</v>
      </c>
    </row>
    <row r="1905" spans="1:12" x14ac:dyDescent="0.3">
      <c r="A1905" s="1" t="s">
        <v>4853</v>
      </c>
      <c r="B1905" s="1" t="s">
        <v>187</v>
      </c>
      <c r="C1905" s="1" t="str">
        <f>VLOOKUP($B1905,Table_sales_teams[],2,FALSE)</f>
        <v>Summer Sewald</v>
      </c>
      <c r="D1905" s="1" t="str">
        <f>VLOOKUP($B1905,Table_sales_teams[],3,FALSE)</f>
        <v>West</v>
      </c>
      <c r="E1905" s="1" t="s">
        <v>43</v>
      </c>
      <c r="F1905" s="1" t="s">
        <v>161</v>
      </c>
      <c r="G1905" s="1" t="s">
        <v>12</v>
      </c>
      <c r="H1905" s="2">
        <v>42998</v>
      </c>
      <c r="I1905" s="2">
        <v>43078</v>
      </c>
      <c r="J1905" s="1">
        <v>4906</v>
      </c>
      <c r="K1905" s="1">
        <f>YEAR(Table_sales_pipeline[[#This Row],[close_date]])</f>
        <v>2017</v>
      </c>
      <c r="L1905" s="1" t="str">
        <f>TEXT(Table_sales_pipeline[[#This Row],[close_date]],"MMMM")</f>
        <v>December</v>
      </c>
    </row>
    <row r="1906" spans="1:12" x14ac:dyDescent="0.3">
      <c r="A1906" s="1" t="s">
        <v>4868</v>
      </c>
      <c r="B1906" s="1" t="s">
        <v>31</v>
      </c>
      <c r="C1906" s="1" t="str">
        <f>VLOOKUP($B1906,Table_sales_teams[],2,FALSE)</f>
        <v>Cara Losch</v>
      </c>
      <c r="D1906" s="1" t="str">
        <f>VLOOKUP($B1906,Table_sales_teams[],3,FALSE)</f>
        <v>East</v>
      </c>
      <c r="E1906" s="1" t="s">
        <v>15</v>
      </c>
      <c r="F1906" s="1" t="s">
        <v>384</v>
      </c>
      <c r="G1906" s="1" t="s">
        <v>12</v>
      </c>
      <c r="H1906" s="2">
        <v>43008</v>
      </c>
      <c r="I1906" s="2">
        <v>43091</v>
      </c>
      <c r="J1906" s="1">
        <v>63</v>
      </c>
      <c r="K1906" s="1">
        <f>YEAR(Table_sales_pipeline[[#This Row],[close_date]])</f>
        <v>2017</v>
      </c>
      <c r="L1906" s="1" t="str">
        <f>TEXT(Table_sales_pipeline[[#This Row],[close_date]],"MMMM")</f>
        <v>December</v>
      </c>
    </row>
    <row r="1907" spans="1:12" x14ac:dyDescent="0.3">
      <c r="A1907" s="1" t="s">
        <v>4875</v>
      </c>
      <c r="B1907" s="1" t="s">
        <v>39</v>
      </c>
      <c r="C1907" s="1" t="str">
        <f>VLOOKUP($B1907,Table_sales_teams[],2,FALSE)</f>
        <v>Rocco Neubert</v>
      </c>
      <c r="D1907" s="1" t="str">
        <f>VLOOKUP($B1907,Table_sales_teams[],3,FALSE)</f>
        <v>East</v>
      </c>
      <c r="E1907" s="1" t="s">
        <v>10</v>
      </c>
      <c r="F1907" s="1" t="s">
        <v>206</v>
      </c>
      <c r="G1907" s="1" t="s">
        <v>12</v>
      </c>
      <c r="H1907" s="2">
        <v>43060</v>
      </c>
      <c r="I1907" s="2">
        <v>43079</v>
      </c>
      <c r="J1907" s="1">
        <v>5466</v>
      </c>
      <c r="K1907" s="1">
        <f>YEAR(Table_sales_pipeline[[#This Row],[close_date]])</f>
        <v>2017</v>
      </c>
      <c r="L1907" s="1" t="str">
        <f>TEXT(Table_sales_pipeline[[#This Row],[close_date]],"MMMM")</f>
        <v>December</v>
      </c>
    </row>
    <row r="1908" spans="1:12" x14ac:dyDescent="0.3">
      <c r="A1908" s="1" t="s">
        <v>4916</v>
      </c>
      <c r="B1908" s="1" t="s">
        <v>124</v>
      </c>
      <c r="C1908" s="1" t="str">
        <f>VLOOKUP($B1908,Table_sales_teams[],2,FALSE)</f>
        <v>Celia Rouche</v>
      </c>
      <c r="D1908" s="1" t="str">
        <f>VLOOKUP($B1908,Table_sales_teams[],3,FALSE)</f>
        <v>West</v>
      </c>
      <c r="E1908" s="1" t="s">
        <v>15</v>
      </c>
      <c r="F1908" s="1" t="s">
        <v>164</v>
      </c>
      <c r="G1908" s="1" t="s">
        <v>12</v>
      </c>
      <c r="H1908" s="2">
        <v>43063</v>
      </c>
      <c r="I1908" s="2">
        <v>43087</v>
      </c>
      <c r="J1908" s="1">
        <v>62</v>
      </c>
      <c r="K1908" s="1">
        <f>YEAR(Table_sales_pipeline[[#This Row],[close_date]])</f>
        <v>2017</v>
      </c>
      <c r="L1908" s="1" t="str">
        <f>TEXT(Table_sales_pipeline[[#This Row],[close_date]],"MMMM")</f>
        <v>December</v>
      </c>
    </row>
    <row r="1909" spans="1:12" x14ac:dyDescent="0.3">
      <c r="A1909" s="1" t="s">
        <v>4939</v>
      </c>
      <c r="B1909" s="1" t="s">
        <v>86</v>
      </c>
      <c r="C1909" s="1" t="str">
        <f>VLOOKUP($B1909,Table_sales_teams[],2,FALSE)</f>
        <v>Celia Rouche</v>
      </c>
      <c r="D1909" s="1" t="str">
        <f>VLOOKUP($B1909,Table_sales_teams[],3,FALSE)</f>
        <v>West</v>
      </c>
      <c r="E1909" s="1" t="s">
        <v>21</v>
      </c>
      <c r="F1909" s="1" t="s">
        <v>61</v>
      </c>
      <c r="G1909" s="1" t="s">
        <v>12</v>
      </c>
      <c r="H1909" s="2">
        <v>43019</v>
      </c>
      <c r="I1909" s="2">
        <v>43080</v>
      </c>
      <c r="J1909" s="1">
        <v>430</v>
      </c>
      <c r="K1909" s="1">
        <f>YEAR(Table_sales_pipeline[[#This Row],[close_date]])</f>
        <v>2017</v>
      </c>
      <c r="L1909" s="1" t="str">
        <f>TEXT(Table_sales_pipeline[[#This Row],[close_date]],"MMMM")</f>
        <v>December</v>
      </c>
    </row>
    <row r="1910" spans="1:12" x14ac:dyDescent="0.3">
      <c r="A1910" s="1" t="s">
        <v>8210</v>
      </c>
      <c r="B1910" s="1" t="s">
        <v>133</v>
      </c>
      <c r="C1910" s="1" t="str">
        <f>VLOOKUP($B1910,Table_sales_teams[],2,FALSE)</f>
        <v>Dustin Brinkmann</v>
      </c>
      <c r="D1910" s="1" t="str">
        <f>VLOOKUP($B1910,Table_sales_teams[],3,FALSE)</f>
        <v>Central</v>
      </c>
      <c r="E1910" s="1" t="s">
        <v>21</v>
      </c>
      <c r="F1910" s="1" t="s">
        <v>362</v>
      </c>
      <c r="G1910" s="1" t="s">
        <v>12</v>
      </c>
      <c r="H1910" s="2">
        <v>43051</v>
      </c>
      <c r="I1910" s="2">
        <v>43100</v>
      </c>
      <c r="J1910" s="1">
        <v>567</v>
      </c>
      <c r="K1910" s="1">
        <f>YEAR(Table_sales_pipeline[[#This Row],[close_date]])</f>
        <v>2017</v>
      </c>
      <c r="L1910" s="1" t="str">
        <f>TEXT(Table_sales_pipeline[[#This Row],[close_date]],"MMMM")</f>
        <v>December</v>
      </c>
    </row>
    <row r="1911" spans="1:12" x14ac:dyDescent="0.3">
      <c r="A1911" s="1" t="s">
        <v>4974</v>
      </c>
      <c r="B1911" s="1" t="s">
        <v>34</v>
      </c>
      <c r="C1911" s="1" t="str">
        <f>VLOOKUP($B1911,Table_sales_teams[],2,FALSE)</f>
        <v>Summer Sewald</v>
      </c>
      <c r="D1911" s="1" t="str">
        <f>VLOOKUP($B1911,Table_sales_teams[],3,FALSE)</f>
        <v>West</v>
      </c>
      <c r="E1911" s="1" t="s">
        <v>43</v>
      </c>
      <c r="F1911" s="1" t="s">
        <v>331</v>
      </c>
      <c r="G1911" s="1" t="s">
        <v>12</v>
      </c>
      <c r="H1911" s="2">
        <v>43009</v>
      </c>
      <c r="I1911" s="2">
        <v>43092</v>
      </c>
      <c r="J1911" s="1">
        <v>4910</v>
      </c>
      <c r="K1911" s="1">
        <f>YEAR(Table_sales_pipeline[[#This Row],[close_date]])</f>
        <v>2017</v>
      </c>
      <c r="L1911" s="1" t="str">
        <f>TEXT(Table_sales_pipeline[[#This Row],[close_date]],"MMMM")</f>
        <v>December</v>
      </c>
    </row>
    <row r="1912" spans="1:12" x14ac:dyDescent="0.3">
      <c r="A1912" s="1" t="s">
        <v>8225</v>
      </c>
      <c r="B1912" s="1" t="s">
        <v>9</v>
      </c>
      <c r="C1912" s="1" t="str">
        <f>VLOOKUP($B1912,Table_sales_teams[],2,FALSE)</f>
        <v>Melvin Marxen</v>
      </c>
      <c r="D1912" s="1" t="str">
        <f>VLOOKUP($B1912,Table_sales_teams[],3,FALSE)</f>
        <v>Central</v>
      </c>
      <c r="E1912" s="1" t="s">
        <v>10</v>
      </c>
      <c r="F1912" s="1" t="s">
        <v>221</v>
      </c>
      <c r="G1912" s="1" t="s">
        <v>23</v>
      </c>
      <c r="H1912" s="2">
        <v>43039</v>
      </c>
      <c r="I1912" s="2">
        <v>43091</v>
      </c>
      <c r="J1912" s="1">
        <v>0</v>
      </c>
      <c r="K1912" s="1">
        <f>YEAR(Table_sales_pipeline[[#This Row],[close_date]])</f>
        <v>2017</v>
      </c>
      <c r="L1912" s="1" t="str">
        <f>TEXT(Table_sales_pipeline[[#This Row],[close_date]],"MMMM")</f>
        <v>December</v>
      </c>
    </row>
    <row r="1913" spans="1:12" x14ac:dyDescent="0.3">
      <c r="A1913" s="1" t="s">
        <v>4994</v>
      </c>
      <c r="B1913" s="1" t="s">
        <v>31</v>
      </c>
      <c r="C1913" s="1" t="str">
        <f>VLOOKUP($B1913,Table_sales_teams[],2,FALSE)</f>
        <v>Cara Losch</v>
      </c>
      <c r="D1913" s="1" t="str">
        <f>VLOOKUP($B1913,Table_sales_teams[],3,FALSE)</f>
        <v>East</v>
      </c>
      <c r="E1913" s="1" t="s">
        <v>36</v>
      </c>
      <c r="F1913" s="1" t="s">
        <v>32</v>
      </c>
      <c r="G1913" s="1" t="s">
        <v>23</v>
      </c>
      <c r="H1913" s="2">
        <v>42968</v>
      </c>
      <c r="I1913" s="2">
        <v>43077</v>
      </c>
      <c r="J1913" s="1">
        <v>0</v>
      </c>
      <c r="K1913" s="1">
        <f>YEAR(Table_sales_pipeline[[#This Row],[close_date]])</f>
        <v>2017</v>
      </c>
      <c r="L1913" s="1" t="str">
        <f>TEXT(Table_sales_pipeline[[#This Row],[close_date]],"MMMM")</f>
        <v>December</v>
      </c>
    </row>
    <row r="1914" spans="1:12" x14ac:dyDescent="0.3">
      <c r="A1914" s="1" t="s">
        <v>5022</v>
      </c>
      <c r="B1914" s="1" t="s">
        <v>14</v>
      </c>
      <c r="C1914" s="1" t="str">
        <f>VLOOKUP($B1914,Table_sales_teams[],2,FALSE)</f>
        <v>Dustin Brinkmann</v>
      </c>
      <c r="D1914" s="1" t="str">
        <f>VLOOKUP($B1914,Table_sales_teams[],3,FALSE)</f>
        <v>Central</v>
      </c>
      <c r="E1914" s="1" t="s">
        <v>15</v>
      </c>
      <c r="F1914" s="1" t="s">
        <v>137</v>
      </c>
      <c r="G1914" s="1" t="s">
        <v>12</v>
      </c>
      <c r="H1914" s="2">
        <v>42976</v>
      </c>
      <c r="I1914" s="2">
        <v>43072</v>
      </c>
      <c r="J1914" s="1">
        <v>44</v>
      </c>
      <c r="K1914" s="1">
        <f>YEAR(Table_sales_pipeline[[#This Row],[close_date]])</f>
        <v>2017</v>
      </c>
      <c r="L1914" s="1" t="str">
        <f>TEXT(Table_sales_pipeline[[#This Row],[close_date]],"MMMM")</f>
        <v>December</v>
      </c>
    </row>
    <row r="1915" spans="1:12" x14ac:dyDescent="0.3">
      <c r="A1915" s="1" t="s">
        <v>5029</v>
      </c>
      <c r="B1915" s="1" t="s">
        <v>9</v>
      </c>
      <c r="C1915" s="1" t="str">
        <f>VLOOKUP($B1915,Table_sales_teams[],2,FALSE)</f>
        <v>Melvin Marxen</v>
      </c>
      <c r="D1915" s="1" t="str">
        <f>VLOOKUP($B1915,Table_sales_teams[],3,FALSE)</f>
        <v>Central</v>
      </c>
      <c r="E1915" s="1" t="s">
        <v>10</v>
      </c>
      <c r="F1915" s="1" t="s">
        <v>131</v>
      </c>
      <c r="G1915" s="1" t="s">
        <v>12</v>
      </c>
      <c r="H1915" s="2">
        <v>42997</v>
      </c>
      <c r="I1915" s="2">
        <v>43076</v>
      </c>
      <c r="J1915" s="1">
        <v>4990</v>
      </c>
      <c r="K1915" s="1">
        <f>YEAR(Table_sales_pipeline[[#This Row],[close_date]])</f>
        <v>2017</v>
      </c>
      <c r="L1915" s="1" t="str">
        <f>TEXT(Table_sales_pipeline[[#This Row],[close_date]],"MMMM")</f>
        <v>December</v>
      </c>
    </row>
    <row r="1916" spans="1:12" x14ac:dyDescent="0.3">
      <c r="A1916" s="1" t="s">
        <v>5067</v>
      </c>
      <c r="B1916" s="1" t="s">
        <v>46</v>
      </c>
      <c r="C1916" s="1" t="str">
        <f>VLOOKUP($B1916,Table_sales_teams[],2,FALSE)</f>
        <v>Dustin Brinkmann</v>
      </c>
      <c r="D1916" s="1" t="str">
        <f>VLOOKUP($B1916,Table_sales_teams[],3,FALSE)</f>
        <v>Central</v>
      </c>
      <c r="E1916" s="1" t="s">
        <v>43</v>
      </c>
      <c r="F1916" s="1" t="s">
        <v>224</v>
      </c>
      <c r="G1916" s="1" t="s">
        <v>12</v>
      </c>
      <c r="H1916" s="2">
        <v>43002</v>
      </c>
      <c r="I1916" s="2">
        <v>43097</v>
      </c>
      <c r="J1916" s="1">
        <v>7300</v>
      </c>
      <c r="K1916" s="1">
        <f>YEAR(Table_sales_pipeline[[#This Row],[close_date]])</f>
        <v>2017</v>
      </c>
      <c r="L1916" s="1" t="str">
        <f>TEXT(Table_sales_pipeline[[#This Row],[close_date]],"MMMM")</f>
        <v>December</v>
      </c>
    </row>
    <row r="1917" spans="1:12" x14ac:dyDescent="0.3">
      <c r="A1917" s="1" t="s">
        <v>5084</v>
      </c>
      <c r="B1917" s="1" t="s">
        <v>49</v>
      </c>
      <c r="C1917" s="1" t="str">
        <f>VLOOKUP($B1917,Table_sales_teams[],2,FALSE)</f>
        <v>Summer Sewald</v>
      </c>
      <c r="D1917" s="1" t="str">
        <f>VLOOKUP($B1917,Table_sales_teams[],3,FALSE)</f>
        <v>West</v>
      </c>
      <c r="E1917" s="1" t="s">
        <v>15</v>
      </c>
      <c r="F1917" s="1" t="s">
        <v>328</v>
      </c>
      <c r="G1917" s="1" t="s">
        <v>23</v>
      </c>
      <c r="H1917" s="2">
        <v>43091</v>
      </c>
      <c r="I1917" s="2">
        <v>43100</v>
      </c>
      <c r="J1917" s="1">
        <v>0</v>
      </c>
      <c r="K1917" s="1">
        <f>YEAR(Table_sales_pipeline[[#This Row],[close_date]])</f>
        <v>2017</v>
      </c>
      <c r="L1917" s="1" t="str">
        <f>TEXT(Table_sales_pipeline[[#This Row],[close_date]],"MMMM")</f>
        <v>December</v>
      </c>
    </row>
    <row r="1918" spans="1:12" x14ac:dyDescent="0.3">
      <c r="A1918" s="1" t="s">
        <v>5102</v>
      </c>
      <c r="B1918" s="1" t="s">
        <v>124</v>
      </c>
      <c r="C1918" s="1" t="str">
        <f>VLOOKUP($B1918,Table_sales_teams[],2,FALSE)</f>
        <v>Celia Rouche</v>
      </c>
      <c r="D1918" s="1" t="str">
        <f>VLOOKUP($B1918,Table_sales_teams[],3,FALSE)</f>
        <v>West</v>
      </c>
      <c r="E1918" s="1" t="s">
        <v>36</v>
      </c>
      <c r="F1918" s="1" t="s">
        <v>261</v>
      </c>
      <c r="G1918" s="1" t="s">
        <v>12</v>
      </c>
      <c r="H1918" s="2">
        <v>43005</v>
      </c>
      <c r="I1918" s="2">
        <v>43087</v>
      </c>
      <c r="J1918" s="1">
        <v>3772</v>
      </c>
      <c r="K1918" s="1">
        <f>YEAR(Table_sales_pipeline[[#This Row],[close_date]])</f>
        <v>2017</v>
      </c>
      <c r="L1918" s="1" t="str">
        <f>TEXT(Table_sales_pipeline[[#This Row],[close_date]],"MMMM")</f>
        <v>December</v>
      </c>
    </row>
    <row r="1919" spans="1:12" x14ac:dyDescent="0.3">
      <c r="A1919" s="1" t="s">
        <v>5107</v>
      </c>
      <c r="B1919" s="1" t="s">
        <v>20</v>
      </c>
      <c r="C1919" s="1" t="str">
        <f>VLOOKUP($B1919,Table_sales_teams[],2,FALSE)</f>
        <v>Melvin Marxen</v>
      </c>
      <c r="D1919" s="1" t="str">
        <f>VLOOKUP($B1919,Table_sales_teams[],3,FALSE)</f>
        <v>Central</v>
      </c>
      <c r="E1919" s="1" t="s">
        <v>15</v>
      </c>
      <c r="F1919" s="1" t="s">
        <v>59</v>
      </c>
      <c r="G1919" s="1" t="s">
        <v>23</v>
      </c>
      <c r="H1919" s="2">
        <v>43073</v>
      </c>
      <c r="I1919" s="2">
        <v>43093</v>
      </c>
      <c r="J1919" s="1">
        <v>0</v>
      </c>
      <c r="K1919" s="1">
        <f>YEAR(Table_sales_pipeline[[#This Row],[close_date]])</f>
        <v>2017</v>
      </c>
      <c r="L1919" s="1" t="str">
        <f>TEXT(Table_sales_pipeline[[#This Row],[close_date]],"MMMM")</f>
        <v>December</v>
      </c>
    </row>
    <row r="1920" spans="1:12" x14ac:dyDescent="0.3">
      <c r="A1920" s="1" t="s">
        <v>5135</v>
      </c>
      <c r="B1920" s="1" t="s">
        <v>242</v>
      </c>
      <c r="C1920" s="1" t="str">
        <f>VLOOKUP($B1920,Table_sales_teams[],2,FALSE)</f>
        <v>Summer Sewald</v>
      </c>
      <c r="D1920" s="1" t="str">
        <f>VLOOKUP($B1920,Table_sales_teams[],3,FALSE)</f>
        <v>West</v>
      </c>
      <c r="E1920" s="1" t="s">
        <v>10</v>
      </c>
      <c r="F1920" s="1" t="s">
        <v>252</v>
      </c>
      <c r="G1920" s="1" t="s">
        <v>12</v>
      </c>
      <c r="H1920" s="2">
        <v>42995</v>
      </c>
      <c r="I1920" s="2">
        <v>43096</v>
      </c>
      <c r="J1920" s="1">
        <v>4812</v>
      </c>
      <c r="K1920" s="1">
        <f>YEAR(Table_sales_pipeline[[#This Row],[close_date]])</f>
        <v>2017</v>
      </c>
      <c r="L1920" s="1" t="str">
        <f>TEXT(Table_sales_pipeline[[#This Row],[close_date]],"MMMM")</f>
        <v>December</v>
      </c>
    </row>
    <row r="1921" spans="1:12" x14ac:dyDescent="0.3">
      <c r="A1921" s="1" t="s">
        <v>5174</v>
      </c>
      <c r="B1921" s="1" t="s">
        <v>133</v>
      </c>
      <c r="C1921" s="1" t="str">
        <f>VLOOKUP($B1921,Table_sales_teams[],2,FALSE)</f>
        <v>Dustin Brinkmann</v>
      </c>
      <c r="D1921" s="1" t="str">
        <f>VLOOKUP($B1921,Table_sales_teams[],3,FALSE)</f>
        <v>Central</v>
      </c>
      <c r="E1921" s="1" t="s">
        <v>36</v>
      </c>
      <c r="F1921" s="1" t="s">
        <v>22</v>
      </c>
      <c r="G1921" s="1" t="s">
        <v>12</v>
      </c>
      <c r="H1921" s="2">
        <v>42954</v>
      </c>
      <c r="I1921" s="2">
        <v>43082</v>
      </c>
      <c r="J1921" s="1">
        <v>3063</v>
      </c>
      <c r="K1921" s="1">
        <f>YEAR(Table_sales_pipeline[[#This Row],[close_date]])</f>
        <v>2017</v>
      </c>
      <c r="L1921" s="1" t="str">
        <f>TEXT(Table_sales_pipeline[[#This Row],[close_date]],"MMMM")</f>
        <v>December</v>
      </c>
    </row>
    <row r="1922" spans="1:12" x14ac:dyDescent="0.3">
      <c r="A1922" s="1" t="s">
        <v>5181</v>
      </c>
      <c r="B1922" s="1" t="s">
        <v>133</v>
      </c>
      <c r="C1922" s="1" t="str">
        <f>VLOOKUP($B1922,Table_sales_teams[],2,FALSE)</f>
        <v>Dustin Brinkmann</v>
      </c>
      <c r="D1922" s="1" t="str">
        <f>VLOOKUP($B1922,Table_sales_teams[],3,FALSE)</f>
        <v>Central</v>
      </c>
      <c r="E1922" s="1" t="s">
        <v>15</v>
      </c>
      <c r="F1922" s="1" t="s">
        <v>99</v>
      </c>
      <c r="G1922" s="1" t="s">
        <v>23</v>
      </c>
      <c r="H1922" s="2">
        <v>43047</v>
      </c>
      <c r="I1922" s="2">
        <v>43099</v>
      </c>
      <c r="J1922" s="1">
        <v>0</v>
      </c>
      <c r="K1922" s="1">
        <f>YEAR(Table_sales_pipeline[[#This Row],[close_date]])</f>
        <v>2017</v>
      </c>
      <c r="L1922" s="1" t="str">
        <f>TEXT(Table_sales_pipeline[[#This Row],[close_date]],"MMMM")</f>
        <v>December</v>
      </c>
    </row>
    <row r="1923" spans="1:12" x14ac:dyDescent="0.3">
      <c r="A1923" s="1" t="s">
        <v>5188</v>
      </c>
      <c r="B1923" s="1" t="s">
        <v>80</v>
      </c>
      <c r="C1923" s="1" t="str">
        <f>VLOOKUP($B1923,Table_sales_teams[],2,FALSE)</f>
        <v>Rocco Neubert</v>
      </c>
      <c r="D1923" s="1" t="str">
        <f>VLOOKUP($B1923,Table_sales_teams[],3,FALSE)</f>
        <v>East</v>
      </c>
      <c r="E1923" s="1" t="s">
        <v>43</v>
      </c>
      <c r="F1923" s="1" t="s">
        <v>150</v>
      </c>
      <c r="G1923" s="1" t="s">
        <v>12</v>
      </c>
      <c r="H1923" s="2">
        <v>43010</v>
      </c>
      <c r="I1923" s="2">
        <v>43074</v>
      </c>
      <c r="J1923" s="1">
        <v>5469</v>
      </c>
      <c r="K1923" s="1">
        <f>YEAR(Table_sales_pipeline[[#This Row],[close_date]])</f>
        <v>2017</v>
      </c>
      <c r="L1923" s="1" t="str">
        <f>TEXT(Table_sales_pipeline[[#This Row],[close_date]],"MMMM")</f>
        <v>December</v>
      </c>
    </row>
    <row r="1924" spans="1:12" x14ac:dyDescent="0.3">
      <c r="A1924" s="1" t="s">
        <v>5197</v>
      </c>
      <c r="B1924" s="1" t="s">
        <v>66</v>
      </c>
      <c r="C1924" s="1" t="str">
        <f>VLOOKUP($B1924,Table_sales_teams[],2,FALSE)</f>
        <v>Cara Losch</v>
      </c>
      <c r="D1924" s="1" t="str">
        <f>VLOOKUP($B1924,Table_sales_teams[],3,FALSE)</f>
        <v>East</v>
      </c>
      <c r="E1924" s="1" t="s">
        <v>72</v>
      </c>
      <c r="F1924" s="1" t="s">
        <v>155</v>
      </c>
      <c r="G1924" s="1" t="s">
        <v>12</v>
      </c>
      <c r="H1924" s="2">
        <v>42950</v>
      </c>
      <c r="I1924" s="2">
        <v>43071</v>
      </c>
      <c r="J1924" s="1">
        <v>965</v>
      </c>
      <c r="K1924" s="1">
        <f>YEAR(Table_sales_pipeline[[#This Row],[close_date]])</f>
        <v>2017</v>
      </c>
      <c r="L1924" s="1" t="str">
        <f>TEXT(Table_sales_pipeline[[#This Row],[close_date]],"MMMM")</f>
        <v>December</v>
      </c>
    </row>
    <row r="1925" spans="1:12" x14ac:dyDescent="0.3">
      <c r="A1925" s="1" t="s">
        <v>5219</v>
      </c>
      <c r="B1925" s="1" t="s">
        <v>31</v>
      </c>
      <c r="C1925" s="1" t="str">
        <f>VLOOKUP($B1925,Table_sales_teams[],2,FALSE)</f>
        <v>Cara Losch</v>
      </c>
      <c r="D1925" s="1" t="str">
        <f>VLOOKUP($B1925,Table_sales_teams[],3,FALSE)</f>
        <v>East</v>
      </c>
      <c r="E1925" s="1" t="s">
        <v>21</v>
      </c>
      <c r="F1925" s="1" t="s">
        <v>76</v>
      </c>
      <c r="G1925" s="1" t="s">
        <v>12</v>
      </c>
      <c r="H1925" s="2">
        <v>42970</v>
      </c>
      <c r="I1925" s="2">
        <v>43077</v>
      </c>
      <c r="J1925" s="1">
        <v>542</v>
      </c>
      <c r="K1925" s="1">
        <f>YEAR(Table_sales_pipeline[[#This Row],[close_date]])</f>
        <v>2017</v>
      </c>
      <c r="L1925" s="1" t="str">
        <f>TEXT(Table_sales_pipeline[[#This Row],[close_date]],"MMMM")</f>
        <v>December</v>
      </c>
    </row>
    <row r="1926" spans="1:12" x14ac:dyDescent="0.3">
      <c r="A1926" s="1" t="s">
        <v>5222</v>
      </c>
      <c r="B1926" s="1" t="s">
        <v>172</v>
      </c>
      <c r="C1926" s="1" t="str">
        <f>VLOOKUP($B1926,Table_sales_teams[],2,FALSE)</f>
        <v>Melvin Marxen</v>
      </c>
      <c r="D1926" s="1" t="str">
        <f>VLOOKUP($B1926,Table_sales_teams[],3,FALSE)</f>
        <v>Central</v>
      </c>
      <c r="E1926" s="1" t="s">
        <v>72</v>
      </c>
      <c r="F1926" s="1" t="s">
        <v>78</v>
      </c>
      <c r="G1926" s="1" t="s">
        <v>12</v>
      </c>
      <c r="H1926" s="2">
        <v>43028</v>
      </c>
      <c r="I1926" s="2">
        <v>43081</v>
      </c>
      <c r="J1926" s="1">
        <v>1135</v>
      </c>
      <c r="K1926" s="1">
        <f>YEAR(Table_sales_pipeline[[#This Row],[close_date]])</f>
        <v>2017</v>
      </c>
      <c r="L1926" s="1" t="str">
        <f>TEXT(Table_sales_pipeline[[#This Row],[close_date]],"MMMM")</f>
        <v>December</v>
      </c>
    </row>
    <row r="1927" spans="1:12" x14ac:dyDescent="0.3">
      <c r="A1927" s="1" t="s">
        <v>5236</v>
      </c>
      <c r="B1927" s="1" t="s">
        <v>187</v>
      </c>
      <c r="C1927" s="1" t="str">
        <f>VLOOKUP($B1927,Table_sales_teams[],2,FALSE)</f>
        <v>Summer Sewald</v>
      </c>
      <c r="D1927" s="1" t="str">
        <f>VLOOKUP($B1927,Table_sales_teams[],3,FALSE)</f>
        <v>West</v>
      </c>
      <c r="E1927" s="1" t="s">
        <v>21</v>
      </c>
      <c r="F1927" s="1" t="s">
        <v>264</v>
      </c>
      <c r="G1927" s="1" t="s">
        <v>12</v>
      </c>
      <c r="H1927" s="2">
        <v>43001</v>
      </c>
      <c r="I1927" s="2">
        <v>43093</v>
      </c>
      <c r="J1927" s="1">
        <v>468</v>
      </c>
      <c r="K1927" s="1">
        <f>YEAR(Table_sales_pipeline[[#This Row],[close_date]])</f>
        <v>2017</v>
      </c>
      <c r="L1927" s="1" t="str">
        <f>TEXT(Table_sales_pipeline[[#This Row],[close_date]],"MMMM")</f>
        <v>December</v>
      </c>
    </row>
    <row r="1928" spans="1:12" x14ac:dyDescent="0.3">
      <c r="A1928" s="1" t="s">
        <v>5244</v>
      </c>
      <c r="B1928" s="1" t="s">
        <v>20</v>
      </c>
      <c r="C1928" s="1" t="str">
        <f>VLOOKUP($B1928,Table_sales_teams[],2,FALSE)</f>
        <v>Melvin Marxen</v>
      </c>
      <c r="D1928" s="1" t="str">
        <f>VLOOKUP($B1928,Table_sales_teams[],3,FALSE)</f>
        <v>Central</v>
      </c>
      <c r="E1928" s="1" t="s">
        <v>36</v>
      </c>
      <c r="F1928" s="1" t="s">
        <v>18</v>
      </c>
      <c r="G1928" s="1" t="s">
        <v>12</v>
      </c>
      <c r="H1928" s="2">
        <v>42951</v>
      </c>
      <c r="I1928" s="2">
        <v>43076</v>
      </c>
      <c r="J1928" s="1">
        <v>3367</v>
      </c>
      <c r="K1928" s="1">
        <f>YEAR(Table_sales_pipeline[[#This Row],[close_date]])</f>
        <v>2017</v>
      </c>
      <c r="L1928" s="1" t="str">
        <f>TEXT(Table_sales_pipeline[[#This Row],[close_date]],"MMMM")</f>
        <v>December</v>
      </c>
    </row>
    <row r="1929" spans="1:12" x14ac:dyDescent="0.3">
      <c r="A1929" s="1" t="s">
        <v>5276</v>
      </c>
      <c r="B1929" s="1" t="s">
        <v>20</v>
      </c>
      <c r="C1929" s="1" t="str">
        <f>VLOOKUP($B1929,Table_sales_teams[],2,FALSE)</f>
        <v>Melvin Marxen</v>
      </c>
      <c r="D1929" s="1" t="str">
        <f>VLOOKUP($B1929,Table_sales_teams[],3,FALSE)</f>
        <v>Central</v>
      </c>
      <c r="E1929" s="1" t="s">
        <v>36</v>
      </c>
      <c r="F1929" s="1" t="s">
        <v>54</v>
      </c>
      <c r="G1929" s="1" t="s">
        <v>12</v>
      </c>
      <c r="H1929" s="2">
        <v>43039</v>
      </c>
      <c r="I1929" s="2">
        <v>43090</v>
      </c>
      <c r="J1929" s="1">
        <v>3298</v>
      </c>
      <c r="K1929" s="1">
        <f>YEAR(Table_sales_pipeline[[#This Row],[close_date]])</f>
        <v>2017</v>
      </c>
      <c r="L1929" s="1" t="str">
        <f>TEXT(Table_sales_pipeline[[#This Row],[close_date]],"MMMM")</f>
        <v>December</v>
      </c>
    </row>
    <row r="1930" spans="1:12" x14ac:dyDescent="0.3">
      <c r="A1930" s="1" t="s">
        <v>5279</v>
      </c>
      <c r="B1930" s="1" t="s">
        <v>25</v>
      </c>
      <c r="C1930" s="1" t="str">
        <f>VLOOKUP($B1930,Table_sales_teams[],2,FALSE)</f>
        <v>Summer Sewald</v>
      </c>
      <c r="D1930" s="1" t="str">
        <f>VLOOKUP($B1930,Table_sales_teams[],3,FALSE)</f>
        <v>West</v>
      </c>
      <c r="E1930" s="1" t="s">
        <v>21</v>
      </c>
      <c r="F1930" s="1" t="s">
        <v>159</v>
      </c>
      <c r="G1930" s="1" t="s">
        <v>12</v>
      </c>
      <c r="H1930" s="2">
        <v>42956</v>
      </c>
      <c r="I1930" s="2">
        <v>43088</v>
      </c>
      <c r="J1930" s="1">
        <v>511</v>
      </c>
      <c r="K1930" s="1">
        <f>YEAR(Table_sales_pipeline[[#This Row],[close_date]])</f>
        <v>2017</v>
      </c>
      <c r="L1930" s="1" t="str">
        <f>TEXT(Table_sales_pipeline[[#This Row],[close_date]],"MMMM")</f>
        <v>December</v>
      </c>
    </row>
    <row r="1931" spans="1:12" x14ac:dyDescent="0.3">
      <c r="A1931" s="1" t="s">
        <v>5290</v>
      </c>
      <c r="B1931" s="1" t="s">
        <v>28</v>
      </c>
      <c r="C1931" s="1" t="str">
        <f>VLOOKUP($B1931,Table_sales_teams[],2,FALSE)</f>
        <v>Cara Losch</v>
      </c>
      <c r="D1931" s="1" t="str">
        <f>VLOOKUP($B1931,Table_sales_teams[],3,FALSE)</f>
        <v>East</v>
      </c>
      <c r="E1931" s="1" t="s">
        <v>36</v>
      </c>
      <c r="F1931" s="1" t="s">
        <v>81</v>
      </c>
      <c r="G1931" s="1" t="s">
        <v>23</v>
      </c>
      <c r="H1931" s="2">
        <v>43025</v>
      </c>
      <c r="I1931" s="2">
        <v>43082</v>
      </c>
      <c r="J1931" s="1">
        <v>0</v>
      </c>
      <c r="K1931" s="1">
        <f>YEAR(Table_sales_pipeline[[#This Row],[close_date]])</f>
        <v>2017</v>
      </c>
      <c r="L1931" s="1" t="str">
        <f>TEXT(Table_sales_pipeline[[#This Row],[close_date]],"MMMM")</f>
        <v>December</v>
      </c>
    </row>
    <row r="1932" spans="1:12" x14ac:dyDescent="0.3">
      <c r="A1932" s="1" t="s">
        <v>5312</v>
      </c>
      <c r="B1932" s="1" t="s">
        <v>84</v>
      </c>
      <c r="C1932" s="1" t="str">
        <f>VLOOKUP($B1932,Table_sales_teams[],2,FALSE)</f>
        <v>Melvin Marxen</v>
      </c>
      <c r="D1932" s="1" t="str">
        <f>VLOOKUP($B1932,Table_sales_teams[],3,FALSE)</f>
        <v>Central</v>
      </c>
      <c r="E1932" s="1" t="s">
        <v>10</v>
      </c>
      <c r="F1932" s="1" t="s">
        <v>131</v>
      </c>
      <c r="G1932" s="1" t="s">
        <v>23</v>
      </c>
      <c r="H1932" s="2">
        <v>43016</v>
      </c>
      <c r="I1932" s="2">
        <v>43095</v>
      </c>
      <c r="J1932" s="1">
        <v>0</v>
      </c>
      <c r="K1932" s="1">
        <f>YEAR(Table_sales_pipeline[[#This Row],[close_date]])</f>
        <v>2017</v>
      </c>
      <c r="L1932" s="1" t="str">
        <f>TEXT(Table_sales_pipeline[[#This Row],[close_date]],"MMMM")</f>
        <v>December</v>
      </c>
    </row>
    <row r="1933" spans="1:12" x14ac:dyDescent="0.3">
      <c r="A1933" s="1" t="s">
        <v>5325</v>
      </c>
      <c r="B1933" s="1" t="s">
        <v>84</v>
      </c>
      <c r="C1933" s="1" t="str">
        <f>VLOOKUP($B1933,Table_sales_teams[],2,FALSE)</f>
        <v>Melvin Marxen</v>
      </c>
      <c r="D1933" s="1" t="str">
        <f>VLOOKUP($B1933,Table_sales_teams[],3,FALSE)</f>
        <v>Central</v>
      </c>
      <c r="E1933" s="1" t="s">
        <v>10</v>
      </c>
      <c r="F1933" s="1" t="s">
        <v>239</v>
      </c>
      <c r="G1933" s="1" t="s">
        <v>12</v>
      </c>
      <c r="H1933" s="2">
        <v>43005</v>
      </c>
      <c r="I1933" s="2">
        <v>43091</v>
      </c>
      <c r="J1933" s="1">
        <v>4869</v>
      </c>
      <c r="K1933" s="1">
        <f>YEAR(Table_sales_pipeline[[#This Row],[close_date]])</f>
        <v>2017</v>
      </c>
      <c r="L1933" s="1" t="str">
        <f>TEXT(Table_sales_pipeline[[#This Row],[close_date]],"MMMM")</f>
        <v>December</v>
      </c>
    </row>
    <row r="1934" spans="1:12" x14ac:dyDescent="0.3">
      <c r="A1934" s="1" t="s">
        <v>5326</v>
      </c>
      <c r="B1934" s="1" t="s">
        <v>115</v>
      </c>
      <c r="C1934" s="1" t="str">
        <f>VLOOKUP($B1934,Table_sales_teams[],2,FALSE)</f>
        <v>Rocco Neubert</v>
      </c>
      <c r="D1934" s="1" t="str">
        <f>VLOOKUP($B1934,Table_sales_teams[],3,FALSE)</f>
        <v>East</v>
      </c>
      <c r="E1934" s="1" t="s">
        <v>43</v>
      </c>
      <c r="F1934" s="1" t="s">
        <v>81</v>
      </c>
      <c r="G1934" s="1" t="s">
        <v>12</v>
      </c>
      <c r="H1934" s="2">
        <v>43043</v>
      </c>
      <c r="I1934" s="2">
        <v>43077</v>
      </c>
      <c r="J1934" s="1">
        <v>5737</v>
      </c>
      <c r="K1934" s="1">
        <f>YEAR(Table_sales_pipeline[[#This Row],[close_date]])</f>
        <v>2017</v>
      </c>
      <c r="L1934" s="1" t="str">
        <f>TEXT(Table_sales_pipeline[[#This Row],[close_date]],"MMMM")</f>
        <v>December</v>
      </c>
    </row>
    <row r="1935" spans="1:12" x14ac:dyDescent="0.3">
      <c r="A1935" s="1" t="s">
        <v>5340</v>
      </c>
      <c r="B1935" s="1" t="s">
        <v>39</v>
      </c>
      <c r="C1935" s="1" t="str">
        <f>VLOOKUP($B1935,Table_sales_teams[],2,FALSE)</f>
        <v>Rocco Neubert</v>
      </c>
      <c r="D1935" s="1" t="str">
        <f>VLOOKUP($B1935,Table_sales_teams[],3,FALSE)</f>
        <v>East</v>
      </c>
      <c r="E1935" s="1" t="s">
        <v>72</v>
      </c>
      <c r="F1935" s="1" t="s">
        <v>267</v>
      </c>
      <c r="G1935" s="1" t="s">
        <v>12</v>
      </c>
      <c r="H1935" s="2">
        <v>42977</v>
      </c>
      <c r="I1935" s="2">
        <v>43098</v>
      </c>
      <c r="J1935" s="1">
        <v>1166</v>
      </c>
      <c r="K1935" s="1">
        <f>YEAR(Table_sales_pipeline[[#This Row],[close_date]])</f>
        <v>2017</v>
      </c>
      <c r="L1935" s="1" t="str">
        <f>TEXT(Table_sales_pipeline[[#This Row],[close_date]],"MMMM")</f>
        <v>December</v>
      </c>
    </row>
    <row r="1936" spans="1:12" x14ac:dyDescent="0.3">
      <c r="A1936" s="1" t="s">
        <v>8636</v>
      </c>
      <c r="B1936" s="1" t="s">
        <v>20</v>
      </c>
      <c r="C1936" s="1" t="str">
        <f>VLOOKUP($B1936,Table_sales_teams[],2,FALSE)</f>
        <v>Melvin Marxen</v>
      </c>
      <c r="D1936" s="1" t="str">
        <f>VLOOKUP($B1936,Table_sales_teams[],3,FALSE)</f>
        <v>Central</v>
      </c>
      <c r="E1936" s="1" t="s">
        <v>72</v>
      </c>
      <c r="F1936" s="1" t="s">
        <v>94</v>
      </c>
      <c r="G1936" s="1" t="s">
        <v>12</v>
      </c>
      <c r="H1936" s="2">
        <v>42988</v>
      </c>
      <c r="I1936" s="2">
        <v>43087</v>
      </c>
      <c r="J1936" s="1">
        <v>1083</v>
      </c>
      <c r="K1936" s="1">
        <f>YEAR(Table_sales_pipeline[[#This Row],[close_date]])</f>
        <v>2017</v>
      </c>
      <c r="L1936" s="1" t="str">
        <f>TEXT(Table_sales_pipeline[[#This Row],[close_date]],"MMMM")</f>
        <v>December</v>
      </c>
    </row>
    <row r="1937" spans="1:12" x14ac:dyDescent="0.3">
      <c r="A1937" s="1" t="s">
        <v>5373</v>
      </c>
      <c r="B1937" s="1" t="s">
        <v>25</v>
      </c>
      <c r="C1937" s="1" t="str">
        <f>VLOOKUP($B1937,Table_sales_teams[],2,FALSE)</f>
        <v>Summer Sewald</v>
      </c>
      <c r="D1937" s="1" t="str">
        <f>VLOOKUP($B1937,Table_sales_teams[],3,FALSE)</f>
        <v>West</v>
      </c>
      <c r="E1937" s="1" t="s">
        <v>10</v>
      </c>
      <c r="F1937" s="1" t="s">
        <v>161</v>
      </c>
      <c r="G1937" s="1" t="s">
        <v>12</v>
      </c>
      <c r="H1937" s="2">
        <v>42992</v>
      </c>
      <c r="I1937" s="2">
        <v>43076</v>
      </c>
      <c r="J1937" s="1">
        <v>5230</v>
      </c>
      <c r="K1937" s="1">
        <f>YEAR(Table_sales_pipeline[[#This Row],[close_date]])</f>
        <v>2017</v>
      </c>
      <c r="L1937" s="1" t="str">
        <f>TEXT(Table_sales_pipeline[[#This Row],[close_date]],"MMMM")</f>
        <v>December</v>
      </c>
    </row>
    <row r="1938" spans="1:12" x14ac:dyDescent="0.3">
      <c r="A1938" s="1" t="s">
        <v>5391</v>
      </c>
      <c r="B1938" s="1" t="s">
        <v>39</v>
      </c>
      <c r="C1938" s="1" t="str">
        <f>VLOOKUP($B1938,Table_sales_teams[],2,FALSE)</f>
        <v>Rocco Neubert</v>
      </c>
      <c r="D1938" s="1" t="str">
        <f>VLOOKUP($B1938,Table_sales_teams[],3,FALSE)</f>
        <v>East</v>
      </c>
      <c r="E1938" s="1" t="s">
        <v>15</v>
      </c>
      <c r="F1938" s="1" t="s">
        <v>150</v>
      </c>
      <c r="G1938" s="1" t="s">
        <v>23</v>
      </c>
      <c r="H1938" s="2">
        <v>43007</v>
      </c>
      <c r="I1938" s="2">
        <v>43076</v>
      </c>
      <c r="J1938" s="1">
        <v>0</v>
      </c>
      <c r="K1938" s="1">
        <f>YEAR(Table_sales_pipeline[[#This Row],[close_date]])</f>
        <v>2017</v>
      </c>
      <c r="L1938" s="1" t="str">
        <f>TEXT(Table_sales_pipeline[[#This Row],[close_date]],"MMMM")</f>
        <v>December</v>
      </c>
    </row>
    <row r="1939" spans="1:12" x14ac:dyDescent="0.3">
      <c r="A1939" s="1" t="s">
        <v>5393</v>
      </c>
      <c r="B1939" s="1" t="s">
        <v>133</v>
      </c>
      <c r="C1939" s="1" t="str">
        <f>VLOOKUP($B1939,Table_sales_teams[],2,FALSE)</f>
        <v>Dustin Brinkmann</v>
      </c>
      <c r="D1939" s="1" t="str">
        <f>VLOOKUP($B1939,Table_sales_teams[],3,FALSE)</f>
        <v>Central</v>
      </c>
      <c r="E1939" s="1" t="s">
        <v>21</v>
      </c>
      <c r="F1939" s="1" t="s">
        <v>131</v>
      </c>
      <c r="G1939" s="1" t="s">
        <v>12</v>
      </c>
      <c r="H1939" s="2">
        <v>43002</v>
      </c>
      <c r="I1939" s="2">
        <v>43090</v>
      </c>
      <c r="J1939" s="1">
        <v>452</v>
      </c>
      <c r="K1939" s="1">
        <f>YEAR(Table_sales_pipeline[[#This Row],[close_date]])</f>
        <v>2017</v>
      </c>
      <c r="L1939" s="1" t="str">
        <f>TEXT(Table_sales_pipeline[[#This Row],[close_date]],"MMMM")</f>
        <v>December</v>
      </c>
    </row>
    <row r="1940" spans="1:12" x14ac:dyDescent="0.3">
      <c r="A1940" s="1" t="s">
        <v>5395</v>
      </c>
      <c r="B1940" s="1" t="s">
        <v>75</v>
      </c>
      <c r="C1940" s="1" t="str">
        <f>VLOOKUP($B1940,Table_sales_teams[],2,FALSE)</f>
        <v>Rocco Neubert</v>
      </c>
      <c r="D1940" s="1" t="str">
        <f>VLOOKUP($B1940,Table_sales_teams[],3,FALSE)</f>
        <v>East</v>
      </c>
      <c r="E1940" s="1" t="s">
        <v>72</v>
      </c>
      <c r="F1940" s="1" t="s">
        <v>40</v>
      </c>
      <c r="G1940" s="1" t="s">
        <v>12</v>
      </c>
      <c r="H1940" s="2">
        <v>42988</v>
      </c>
      <c r="I1940" s="2">
        <v>43082</v>
      </c>
      <c r="J1940" s="1">
        <v>1111</v>
      </c>
      <c r="K1940" s="1">
        <f>YEAR(Table_sales_pipeline[[#This Row],[close_date]])</f>
        <v>2017</v>
      </c>
      <c r="L1940" s="1" t="str">
        <f>TEXT(Table_sales_pipeline[[#This Row],[close_date]],"MMMM")</f>
        <v>December</v>
      </c>
    </row>
    <row r="1941" spans="1:12" x14ac:dyDescent="0.3">
      <c r="A1941" s="1" t="s">
        <v>8682</v>
      </c>
      <c r="B1941" s="1" t="s">
        <v>20</v>
      </c>
      <c r="C1941" s="1" t="str">
        <f>VLOOKUP($B1941,Table_sales_teams[],2,FALSE)</f>
        <v>Melvin Marxen</v>
      </c>
      <c r="D1941" s="1" t="str">
        <f>VLOOKUP($B1941,Table_sales_teams[],3,FALSE)</f>
        <v>Central</v>
      </c>
      <c r="E1941" s="1" t="s">
        <v>10</v>
      </c>
      <c r="F1941" s="1" t="s">
        <v>134</v>
      </c>
      <c r="G1941" s="1" t="s">
        <v>12</v>
      </c>
      <c r="H1941" s="2">
        <v>43001</v>
      </c>
      <c r="I1941" s="2">
        <v>43098</v>
      </c>
      <c r="J1941" s="1">
        <v>5013</v>
      </c>
      <c r="K1941" s="1">
        <f>YEAR(Table_sales_pipeline[[#This Row],[close_date]])</f>
        <v>2017</v>
      </c>
      <c r="L1941" s="1" t="str">
        <f>TEXT(Table_sales_pipeline[[#This Row],[close_date]],"MMMM")</f>
        <v>December</v>
      </c>
    </row>
    <row r="1942" spans="1:12" x14ac:dyDescent="0.3">
      <c r="A1942" s="1" t="s">
        <v>5407</v>
      </c>
      <c r="B1942" s="1" t="s">
        <v>34</v>
      </c>
      <c r="C1942" s="1" t="str">
        <f>VLOOKUP($B1942,Table_sales_teams[],2,FALSE)</f>
        <v>Summer Sewald</v>
      </c>
      <c r="D1942" s="1" t="str">
        <f>VLOOKUP($B1942,Table_sales_teams[],3,FALSE)</f>
        <v>West</v>
      </c>
      <c r="E1942" s="1" t="s">
        <v>72</v>
      </c>
      <c r="F1942" s="1" t="s">
        <v>73</v>
      </c>
      <c r="G1942" s="1" t="s">
        <v>12</v>
      </c>
      <c r="H1942" s="2">
        <v>42942</v>
      </c>
      <c r="I1942" s="2">
        <v>43070</v>
      </c>
      <c r="J1942" s="1">
        <v>1091</v>
      </c>
      <c r="K1942" s="1">
        <f>YEAR(Table_sales_pipeline[[#This Row],[close_date]])</f>
        <v>2017</v>
      </c>
      <c r="L1942" s="1" t="str">
        <f>TEXT(Table_sales_pipeline[[#This Row],[close_date]],"MMMM")</f>
        <v>December</v>
      </c>
    </row>
    <row r="1943" spans="1:12" x14ac:dyDescent="0.3">
      <c r="A1943" s="1" t="s">
        <v>5416</v>
      </c>
      <c r="B1943" s="1" t="s">
        <v>133</v>
      </c>
      <c r="C1943" s="1" t="str">
        <f>VLOOKUP($B1943,Table_sales_teams[],2,FALSE)</f>
        <v>Dustin Brinkmann</v>
      </c>
      <c r="D1943" s="1" t="str">
        <f>VLOOKUP($B1943,Table_sales_teams[],3,FALSE)</f>
        <v>Central</v>
      </c>
      <c r="E1943" s="1" t="s">
        <v>43</v>
      </c>
      <c r="F1943" s="1" t="s">
        <v>59</v>
      </c>
      <c r="G1943" s="1" t="s">
        <v>12</v>
      </c>
      <c r="H1943" s="2">
        <v>43069</v>
      </c>
      <c r="I1943" s="2">
        <v>43098</v>
      </c>
      <c r="J1943" s="1">
        <v>6340</v>
      </c>
      <c r="K1943" s="1">
        <f>YEAR(Table_sales_pipeline[[#This Row],[close_date]])</f>
        <v>2017</v>
      </c>
      <c r="L1943" s="1" t="str">
        <f>TEXT(Table_sales_pipeline[[#This Row],[close_date]],"MMMM")</f>
        <v>December</v>
      </c>
    </row>
    <row r="1944" spans="1:12" x14ac:dyDescent="0.3">
      <c r="A1944" s="1" t="s">
        <v>5429</v>
      </c>
      <c r="B1944" s="1" t="s">
        <v>133</v>
      </c>
      <c r="C1944" s="1" t="str">
        <f>VLOOKUP($B1944,Table_sales_teams[],2,FALSE)</f>
        <v>Dustin Brinkmann</v>
      </c>
      <c r="D1944" s="1" t="str">
        <f>VLOOKUP($B1944,Table_sales_teams[],3,FALSE)</f>
        <v>Central</v>
      </c>
      <c r="E1944" s="1" t="s">
        <v>21</v>
      </c>
      <c r="F1944" s="1" t="s">
        <v>131</v>
      </c>
      <c r="G1944" s="1" t="s">
        <v>12</v>
      </c>
      <c r="H1944" s="2">
        <v>42992</v>
      </c>
      <c r="I1944" s="2">
        <v>43081</v>
      </c>
      <c r="J1944" s="1">
        <v>545</v>
      </c>
      <c r="K1944" s="1">
        <f>YEAR(Table_sales_pipeline[[#This Row],[close_date]])</f>
        <v>2017</v>
      </c>
      <c r="L1944" s="1" t="str">
        <f>TEXT(Table_sales_pipeline[[#This Row],[close_date]],"MMMM")</f>
        <v>December</v>
      </c>
    </row>
    <row r="1945" spans="1:12" x14ac:dyDescent="0.3">
      <c r="A1945" s="1" t="s">
        <v>5441</v>
      </c>
      <c r="B1945" s="1" t="s">
        <v>172</v>
      </c>
      <c r="C1945" s="1" t="str">
        <f>VLOOKUP($B1945,Table_sales_teams[],2,FALSE)</f>
        <v>Melvin Marxen</v>
      </c>
      <c r="D1945" s="1" t="str">
        <f>VLOOKUP($B1945,Table_sales_teams[],3,FALSE)</f>
        <v>Central</v>
      </c>
      <c r="E1945" s="1" t="s">
        <v>21</v>
      </c>
      <c r="F1945" s="1" t="s">
        <v>437</v>
      </c>
      <c r="G1945" s="1" t="s">
        <v>23</v>
      </c>
      <c r="H1945" s="2">
        <v>43067</v>
      </c>
      <c r="I1945" s="2">
        <v>43074</v>
      </c>
      <c r="J1945" s="1">
        <v>0</v>
      </c>
      <c r="K1945" s="1">
        <f>YEAR(Table_sales_pipeline[[#This Row],[close_date]])</f>
        <v>2017</v>
      </c>
      <c r="L1945" s="1" t="str">
        <f>TEXT(Table_sales_pipeline[[#This Row],[close_date]],"MMMM")</f>
        <v>December</v>
      </c>
    </row>
    <row r="1946" spans="1:12" x14ac:dyDescent="0.3">
      <c r="A1946" s="1" t="s">
        <v>5470</v>
      </c>
      <c r="B1946" s="1" t="s">
        <v>154</v>
      </c>
      <c r="C1946" s="1" t="str">
        <f>VLOOKUP($B1946,Table_sales_teams[],2,FALSE)</f>
        <v>Melvin Marxen</v>
      </c>
      <c r="D1946" s="1" t="str">
        <f>VLOOKUP($B1946,Table_sales_teams[],3,FALSE)</f>
        <v>Central</v>
      </c>
      <c r="E1946" s="1" t="s">
        <v>21</v>
      </c>
      <c r="F1946" s="1" t="s">
        <v>54</v>
      </c>
      <c r="G1946" s="1" t="s">
        <v>12</v>
      </c>
      <c r="H1946" s="2">
        <v>42977</v>
      </c>
      <c r="I1946" s="2">
        <v>43091</v>
      </c>
      <c r="J1946" s="1">
        <v>555</v>
      </c>
      <c r="K1946" s="1">
        <f>YEAR(Table_sales_pipeline[[#This Row],[close_date]])</f>
        <v>2017</v>
      </c>
      <c r="L1946" s="1" t="str">
        <f>TEXT(Table_sales_pipeline[[#This Row],[close_date]],"MMMM")</f>
        <v>December</v>
      </c>
    </row>
    <row r="1947" spans="1:12" x14ac:dyDescent="0.3">
      <c r="A1947" s="1" t="s">
        <v>8779</v>
      </c>
      <c r="B1947" s="1" t="s">
        <v>133</v>
      </c>
      <c r="C1947" s="1" t="str">
        <f>VLOOKUP($B1947,Table_sales_teams[],2,FALSE)</f>
        <v>Dustin Brinkmann</v>
      </c>
      <c r="D1947" s="1" t="str">
        <f>VLOOKUP($B1947,Table_sales_teams[],3,FALSE)</f>
        <v>Central</v>
      </c>
      <c r="E1947" s="1" t="s">
        <v>36</v>
      </c>
      <c r="F1947" s="1" t="s">
        <v>221</v>
      </c>
      <c r="G1947" s="1" t="s">
        <v>23</v>
      </c>
      <c r="H1947" s="2">
        <v>42994</v>
      </c>
      <c r="I1947" s="2">
        <v>43075</v>
      </c>
      <c r="J1947" s="1">
        <v>0</v>
      </c>
      <c r="K1947" s="1">
        <f>YEAR(Table_sales_pipeline[[#This Row],[close_date]])</f>
        <v>2017</v>
      </c>
      <c r="L1947" s="1" t="str">
        <f>TEXT(Table_sales_pipeline[[#This Row],[close_date]],"MMMM")</f>
        <v>December</v>
      </c>
    </row>
    <row r="1948" spans="1:12" x14ac:dyDescent="0.3">
      <c r="A1948" s="1" t="s">
        <v>5477</v>
      </c>
      <c r="B1948" s="1" t="s">
        <v>49</v>
      </c>
      <c r="C1948" s="1" t="str">
        <f>VLOOKUP($B1948,Table_sales_teams[],2,FALSE)</f>
        <v>Summer Sewald</v>
      </c>
      <c r="D1948" s="1" t="str">
        <f>VLOOKUP($B1948,Table_sales_teams[],3,FALSE)</f>
        <v>West</v>
      </c>
      <c r="E1948" s="1" t="s">
        <v>21</v>
      </c>
      <c r="F1948" s="1" t="s">
        <v>161</v>
      </c>
      <c r="G1948" s="1" t="s">
        <v>12</v>
      </c>
      <c r="H1948" s="2">
        <v>43051</v>
      </c>
      <c r="I1948" s="2">
        <v>43098</v>
      </c>
      <c r="J1948" s="1">
        <v>470</v>
      </c>
      <c r="K1948" s="1">
        <f>YEAR(Table_sales_pipeline[[#This Row],[close_date]])</f>
        <v>2017</v>
      </c>
      <c r="L1948" s="1" t="str">
        <f>TEXT(Table_sales_pipeline[[#This Row],[close_date]],"MMMM")</f>
        <v>December</v>
      </c>
    </row>
    <row r="1949" spans="1:12" x14ac:dyDescent="0.3">
      <c r="A1949" s="1" t="s">
        <v>5491</v>
      </c>
      <c r="B1949" s="1" t="s">
        <v>20</v>
      </c>
      <c r="C1949" s="1" t="str">
        <f>VLOOKUP($B1949,Table_sales_teams[],2,FALSE)</f>
        <v>Melvin Marxen</v>
      </c>
      <c r="D1949" s="1" t="str">
        <f>VLOOKUP($B1949,Table_sales_teams[],3,FALSE)</f>
        <v>Central</v>
      </c>
      <c r="E1949" s="1" t="s">
        <v>36</v>
      </c>
      <c r="F1949" s="1" t="s">
        <v>239</v>
      </c>
      <c r="G1949" s="1" t="s">
        <v>12</v>
      </c>
      <c r="H1949" s="2">
        <v>42968</v>
      </c>
      <c r="I1949" s="2">
        <v>43075</v>
      </c>
      <c r="J1949" s="1">
        <v>3436</v>
      </c>
      <c r="K1949" s="1">
        <f>YEAR(Table_sales_pipeline[[#This Row],[close_date]])</f>
        <v>2017</v>
      </c>
      <c r="L1949" s="1" t="str">
        <f>TEXT(Table_sales_pipeline[[#This Row],[close_date]],"MMMM")</f>
        <v>December</v>
      </c>
    </row>
    <row r="1950" spans="1:12" x14ac:dyDescent="0.3">
      <c r="A1950" s="1" t="s">
        <v>5502</v>
      </c>
      <c r="B1950" s="1" t="s">
        <v>101</v>
      </c>
      <c r="C1950" s="1" t="str">
        <f>VLOOKUP($B1950,Table_sales_teams[],2,FALSE)</f>
        <v>Dustin Brinkmann</v>
      </c>
      <c r="D1950" s="1" t="str">
        <f>VLOOKUP($B1950,Table_sales_teams[],3,FALSE)</f>
        <v>Central</v>
      </c>
      <c r="E1950" s="1" t="s">
        <v>15</v>
      </c>
      <c r="F1950" s="1" t="s">
        <v>224</v>
      </c>
      <c r="G1950" s="1" t="s">
        <v>23</v>
      </c>
      <c r="H1950" s="2">
        <v>43000</v>
      </c>
      <c r="I1950" s="2">
        <v>43085</v>
      </c>
      <c r="J1950" s="1">
        <v>0</v>
      </c>
      <c r="K1950" s="1">
        <f>YEAR(Table_sales_pipeline[[#This Row],[close_date]])</f>
        <v>2017</v>
      </c>
      <c r="L1950" s="1" t="str">
        <f>TEXT(Table_sales_pipeline[[#This Row],[close_date]],"MMMM")</f>
        <v>December</v>
      </c>
    </row>
    <row r="1951" spans="1:12" x14ac:dyDescent="0.3">
      <c r="A1951" s="1" t="s">
        <v>8829</v>
      </c>
      <c r="B1951" s="1" t="s">
        <v>143</v>
      </c>
      <c r="C1951" s="1" t="str">
        <f>VLOOKUP($B1951,Table_sales_teams[],2,FALSE)</f>
        <v>Dustin Brinkmann</v>
      </c>
      <c r="D1951" s="1" t="str">
        <f>VLOOKUP($B1951,Table_sales_teams[],3,FALSE)</f>
        <v>Central</v>
      </c>
      <c r="E1951" s="1" t="s">
        <v>36</v>
      </c>
      <c r="F1951" s="1" t="s">
        <v>362</v>
      </c>
      <c r="G1951" s="1" t="s">
        <v>23</v>
      </c>
      <c r="H1951" s="2">
        <v>42979</v>
      </c>
      <c r="I1951" s="2">
        <v>43070</v>
      </c>
      <c r="J1951" s="1">
        <v>0</v>
      </c>
      <c r="K1951" s="1">
        <f>YEAR(Table_sales_pipeline[[#This Row],[close_date]])</f>
        <v>2017</v>
      </c>
      <c r="L1951" s="1" t="str">
        <f>TEXT(Table_sales_pipeline[[#This Row],[close_date]],"MMMM")</f>
        <v>December</v>
      </c>
    </row>
    <row r="1952" spans="1:12" x14ac:dyDescent="0.3">
      <c r="A1952" s="1" t="s">
        <v>5552</v>
      </c>
      <c r="B1952" s="1" t="s">
        <v>90</v>
      </c>
      <c r="C1952" s="1" t="str">
        <f>VLOOKUP($B1952,Table_sales_teams[],2,FALSE)</f>
        <v>Cara Losch</v>
      </c>
      <c r="D1952" s="1" t="str">
        <f>VLOOKUP($B1952,Table_sales_teams[],3,FALSE)</f>
        <v>East</v>
      </c>
      <c r="E1952" s="1" t="s">
        <v>36</v>
      </c>
      <c r="F1952" s="1" t="s">
        <v>152</v>
      </c>
      <c r="G1952" s="1" t="s">
        <v>23</v>
      </c>
      <c r="H1952" s="2">
        <v>42968</v>
      </c>
      <c r="I1952" s="2">
        <v>43080</v>
      </c>
      <c r="J1952" s="1">
        <v>0</v>
      </c>
      <c r="K1952" s="1">
        <f>YEAR(Table_sales_pipeline[[#This Row],[close_date]])</f>
        <v>2017</v>
      </c>
      <c r="L1952" s="1" t="str">
        <f>TEXT(Table_sales_pipeline[[#This Row],[close_date]],"MMMM")</f>
        <v>December</v>
      </c>
    </row>
    <row r="1953" spans="1:12" x14ac:dyDescent="0.3">
      <c r="A1953" s="1" t="s">
        <v>8861</v>
      </c>
      <c r="B1953" s="1" t="s">
        <v>101</v>
      </c>
      <c r="C1953" s="1" t="str">
        <f>VLOOKUP($B1953,Table_sales_teams[],2,FALSE)</f>
        <v>Dustin Brinkmann</v>
      </c>
      <c r="D1953" s="1" t="str">
        <f>VLOOKUP($B1953,Table_sales_teams[],3,FALSE)</f>
        <v>Central</v>
      </c>
      <c r="E1953" s="1" t="s">
        <v>36</v>
      </c>
      <c r="F1953" s="1" t="s">
        <v>221</v>
      </c>
      <c r="G1953" s="1" t="s">
        <v>12</v>
      </c>
      <c r="H1953" s="2">
        <v>43065</v>
      </c>
      <c r="I1953" s="2">
        <v>43081</v>
      </c>
      <c r="J1953" s="1">
        <v>3309</v>
      </c>
      <c r="K1953" s="1">
        <f>YEAR(Table_sales_pipeline[[#This Row],[close_date]])</f>
        <v>2017</v>
      </c>
      <c r="L1953" s="1" t="str">
        <f>TEXT(Table_sales_pipeline[[#This Row],[close_date]],"MMMM")</f>
        <v>December</v>
      </c>
    </row>
    <row r="1954" spans="1:12" x14ac:dyDescent="0.3">
      <c r="A1954" s="1" t="s">
        <v>5574</v>
      </c>
      <c r="B1954" s="1" t="s">
        <v>242</v>
      </c>
      <c r="C1954" s="1" t="str">
        <f>VLOOKUP($B1954,Table_sales_teams[],2,FALSE)</f>
        <v>Summer Sewald</v>
      </c>
      <c r="D1954" s="1" t="str">
        <f>VLOOKUP($B1954,Table_sales_teams[],3,FALSE)</f>
        <v>West</v>
      </c>
      <c r="E1954" s="1" t="s">
        <v>36</v>
      </c>
      <c r="F1954" s="1" t="s">
        <v>161</v>
      </c>
      <c r="G1954" s="1" t="s">
        <v>23</v>
      </c>
      <c r="H1954" s="2">
        <v>43058</v>
      </c>
      <c r="I1954" s="2">
        <v>43073</v>
      </c>
      <c r="J1954" s="1">
        <v>0</v>
      </c>
      <c r="K1954" s="1">
        <f>YEAR(Table_sales_pipeline[[#This Row],[close_date]])</f>
        <v>2017</v>
      </c>
      <c r="L1954" s="1" t="str">
        <f>TEXT(Table_sales_pipeline[[#This Row],[close_date]],"MMMM")</f>
        <v>December</v>
      </c>
    </row>
    <row r="1955" spans="1:12" x14ac:dyDescent="0.3">
      <c r="A1955" s="1" t="s">
        <v>8900</v>
      </c>
      <c r="B1955" s="1" t="s">
        <v>187</v>
      </c>
      <c r="C1955" s="1" t="str">
        <f>VLOOKUP($B1955,Table_sales_teams[],2,FALSE)</f>
        <v>Summer Sewald</v>
      </c>
      <c r="D1955" s="1" t="str">
        <f>VLOOKUP($B1955,Table_sales_teams[],3,FALSE)</f>
        <v>West</v>
      </c>
      <c r="E1955" s="1" t="s">
        <v>21</v>
      </c>
      <c r="F1955" s="1" t="s">
        <v>470</v>
      </c>
      <c r="G1955" s="1" t="s">
        <v>23</v>
      </c>
      <c r="H1955" s="2">
        <v>43081</v>
      </c>
      <c r="I1955" s="2">
        <v>43098</v>
      </c>
      <c r="J1955" s="1">
        <v>0</v>
      </c>
      <c r="K1955" s="1">
        <f>YEAR(Table_sales_pipeline[[#This Row],[close_date]])</f>
        <v>2017</v>
      </c>
      <c r="L1955" s="1" t="str">
        <f>TEXT(Table_sales_pipeline[[#This Row],[close_date]],"MMMM")</f>
        <v>December</v>
      </c>
    </row>
    <row r="1956" spans="1:12" x14ac:dyDescent="0.3">
      <c r="A1956" s="1" t="s">
        <v>5634</v>
      </c>
      <c r="B1956" s="1" t="s">
        <v>46</v>
      </c>
      <c r="C1956" s="1" t="str">
        <f>VLOOKUP($B1956,Table_sales_teams[],2,FALSE)</f>
        <v>Dustin Brinkmann</v>
      </c>
      <c r="D1956" s="1" t="str">
        <f>VLOOKUP($B1956,Table_sales_teams[],3,FALSE)</f>
        <v>Central</v>
      </c>
      <c r="E1956" s="1" t="s">
        <v>72</v>
      </c>
      <c r="F1956" s="1" t="s">
        <v>47</v>
      </c>
      <c r="G1956" s="1" t="s">
        <v>12</v>
      </c>
      <c r="H1956" s="2">
        <v>42978</v>
      </c>
      <c r="I1956" s="2">
        <v>43086</v>
      </c>
      <c r="J1956" s="1">
        <v>1374</v>
      </c>
      <c r="K1956" s="1">
        <f>YEAR(Table_sales_pipeline[[#This Row],[close_date]])</f>
        <v>2017</v>
      </c>
      <c r="L1956" s="1" t="str">
        <f>TEXT(Table_sales_pipeline[[#This Row],[close_date]],"MMMM")</f>
        <v>December</v>
      </c>
    </row>
    <row r="1957" spans="1:12" x14ac:dyDescent="0.3">
      <c r="A1957" s="1" t="s">
        <v>5659</v>
      </c>
      <c r="B1957" s="1" t="s">
        <v>242</v>
      </c>
      <c r="C1957" s="1" t="str">
        <f>VLOOKUP($B1957,Table_sales_teams[],2,FALSE)</f>
        <v>Summer Sewald</v>
      </c>
      <c r="D1957" s="1" t="str">
        <f>VLOOKUP($B1957,Table_sales_teams[],3,FALSE)</f>
        <v>West</v>
      </c>
      <c r="E1957" s="1" t="s">
        <v>43</v>
      </c>
      <c r="F1957" s="1" t="s">
        <v>164</v>
      </c>
      <c r="G1957" s="1" t="s">
        <v>23</v>
      </c>
      <c r="H1957" s="2">
        <v>43057</v>
      </c>
      <c r="I1957" s="2">
        <v>43074</v>
      </c>
      <c r="J1957" s="1">
        <v>0</v>
      </c>
      <c r="K1957" s="1">
        <f>YEAR(Table_sales_pipeline[[#This Row],[close_date]])</f>
        <v>2017</v>
      </c>
      <c r="L1957" s="1" t="str">
        <f>TEXT(Table_sales_pipeline[[#This Row],[close_date]],"MMMM")</f>
        <v>December</v>
      </c>
    </row>
    <row r="1958" spans="1:12" x14ac:dyDescent="0.3">
      <c r="A1958" s="1" t="s">
        <v>5665</v>
      </c>
      <c r="B1958" s="1" t="s">
        <v>86</v>
      </c>
      <c r="C1958" s="1" t="str">
        <f>VLOOKUP($B1958,Table_sales_teams[],2,FALSE)</f>
        <v>Celia Rouche</v>
      </c>
      <c r="D1958" s="1" t="str">
        <f>VLOOKUP($B1958,Table_sales_teams[],3,FALSE)</f>
        <v>West</v>
      </c>
      <c r="E1958" s="1" t="s">
        <v>21</v>
      </c>
      <c r="F1958" s="1" t="s">
        <v>37</v>
      </c>
      <c r="G1958" s="1" t="s">
        <v>12</v>
      </c>
      <c r="H1958" s="2">
        <v>42977</v>
      </c>
      <c r="I1958" s="2">
        <v>43083</v>
      </c>
      <c r="J1958" s="1">
        <v>532</v>
      </c>
      <c r="K1958" s="1">
        <f>YEAR(Table_sales_pipeline[[#This Row],[close_date]])</f>
        <v>2017</v>
      </c>
      <c r="L1958" s="1" t="str">
        <f>TEXT(Table_sales_pipeline[[#This Row],[close_date]],"MMMM")</f>
        <v>December</v>
      </c>
    </row>
    <row r="1959" spans="1:12" x14ac:dyDescent="0.3">
      <c r="A1959" s="1" t="s">
        <v>5677</v>
      </c>
      <c r="B1959" s="1" t="s">
        <v>86</v>
      </c>
      <c r="C1959" s="1" t="str">
        <f>VLOOKUP($B1959,Table_sales_teams[],2,FALSE)</f>
        <v>Celia Rouche</v>
      </c>
      <c r="D1959" s="1" t="str">
        <f>VLOOKUP($B1959,Table_sales_teams[],3,FALSE)</f>
        <v>West</v>
      </c>
      <c r="E1959" s="1" t="s">
        <v>43</v>
      </c>
      <c r="F1959" s="1" t="s">
        <v>125</v>
      </c>
      <c r="G1959" s="1" t="s">
        <v>12</v>
      </c>
      <c r="H1959" s="2">
        <v>43002</v>
      </c>
      <c r="I1959" s="2">
        <v>43095</v>
      </c>
      <c r="J1959" s="1">
        <v>5624</v>
      </c>
      <c r="K1959" s="1">
        <f>YEAR(Table_sales_pipeline[[#This Row],[close_date]])</f>
        <v>2017</v>
      </c>
      <c r="L1959" s="1" t="str">
        <f>TEXT(Table_sales_pipeline[[#This Row],[close_date]],"MMMM")</f>
        <v>December</v>
      </c>
    </row>
    <row r="1960" spans="1:12" x14ac:dyDescent="0.3">
      <c r="A1960" s="1" t="s">
        <v>5689</v>
      </c>
      <c r="B1960" s="1" t="s">
        <v>63</v>
      </c>
      <c r="C1960" s="1" t="str">
        <f>VLOOKUP($B1960,Table_sales_teams[],2,FALSE)</f>
        <v>Cara Losch</v>
      </c>
      <c r="D1960" s="1" t="str">
        <f>VLOOKUP($B1960,Table_sales_teams[],3,FALSE)</f>
        <v>East</v>
      </c>
      <c r="E1960" s="1" t="s">
        <v>15</v>
      </c>
      <c r="F1960" s="1" t="s">
        <v>32</v>
      </c>
      <c r="G1960" s="1" t="s">
        <v>23</v>
      </c>
      <c r="H1960" s="2">
        <v>42989</v>
      </c>
      <c r="I1960" s="2">
        <v>43092</v>
      </c>
      <c r="J1960" s="1">
        <v>0</v>
      </c>
      <c r="K1960" s="1">
        <f>YEAR(Table_sales_pipeline[[#This Row],[close_date]])</f>
        <v>2017</v>
      </c>
      <c r="L1960" s="1" t="str">
        <f>TEXT(Table_sales_pipeline[[#This Row],[close_date]],"MMMM")</f>
        <v>December</v>
      </c>
    </row>
    <row r="1961" spans="1:12" x14ac:dyDescent="0.3">
      <c r="A1961" s="1" t="s">
        <v>135</v>
      </c>
      <c r="B1961" s="1" t="s">
        <v>101</v>
      </c>
      <c r="C1961" s="1" t="str">
        <f>VLOOKUP($B1961,Table_sales_teams[],2,FALSE)</f>
        <v>Dustin Brinkmann</v>
      </c>
      <c r="D1961" s="1" t="str">
        <f>VLOOKUP($B1961,Table_sales_teams[],3,FALSE)</f>
        <v>Central</v>
      </c>
      <c r="E1961" s="1" t="s">
        <v>15</v>
      </c>
      <c r="F1961" s="1" t="s">
        <v>94</v>
      </c>
      <c r="G1961" s="1" t="s">
        <v>12</v>
      </c>
      <c r="H1961" s="2">
        <v>43050</v>
      </c>
      <c r="I1961" s="2">
        <v>43089</v>
      </c>
      <c r="J1961" s="1">
        <v>48</v>
      </c>
      <c r="K1961" s="1">
        <f>YEAR(Table_sales_pipeline[[#This Row],[close_date]])</f>
        <v>2017</v>
      </c>
      <c r="L1961" s="1" t="str">
        <f>TEXT(Table_sales_pipeline[[#This Row],[close_date]],"MMMM")</f>
        <v>December</v>
      </c>
    </row>
    <row r="1962" spans="1:12" x14ac:dyDescent="0.3">
      <c r="A1962" s="1" t="s">
        <v>5717</v>
      </c>
      <c r="B1962" s="1" t="s">
        <v>49</v>
      </c>
      <c r="C1962" s="1" t="str">
        <f>VLOOKUP($B1962,Table_sales_teams[],2,FALSE)</f>
        <v>Summer Sewald</v>
      </c>
      <c r="D1962" s="1" t="str">
        <f>VLOOKUP($B1962,Table_sales_teams[],3,FALSE)</f>
        <v>West</v>
      </c>
      <c r="E1962" s="1" t="s">
        <v>72</v>
      </c>
      <c r="F1962" s="1" t="s">
        <v>715</v>
      </c>
      <c r="G1962" s="1" t="s">
        <v>23</v>
      </c>
      <c r="H1962" s="2">
        <v>43019</v>
      </c>
      <c r="I1962" s="2">
        <v>43092</v>
      </c>
      <c r="J1962" s="1">
        <v>0</v>
      </c>
      <c r="K1962" s="1">
        <f>YEAR(Table_sales_pipeline[[#This Row],[close_date]])</f>
        <v>2017</v>
      </c>
      <c r="L1962" s="1" t="str">
        <f>TEXT(Table_sales_pipeline[[#This Row],[close_date]],"MMMM")</f>
        <v>December</v>
      </c>
    </row>
    <row r="1963" spans="1:12" x14ac:dyDescent="0.3">
      <c r="A1963" s="1" t="s">
        <v>5729</v>
      </c>
      <c r="B1963" s="1" t="s">
        <v>75</v>
      </c>
      <c r="C1963" s="1" t="str">
        <f>VLOOKUP($B1963,Table_sales_teams[],2,FALSE)</f>
        <v>Rocco Neubert</v>
      </c>
      <c r="D1963" s="1" t="str">
        <f>VLOOKUP($B1963,Table_sales_teams[],3,FALSE)</f>
        <v>East</v>
      </c>
      <c r="E1963" s="1" t="s">
        <v>72</v>
      </c>
      <c r="F1963" s="1" t="s">
        <v>304</v>
      </c>
      <c r="G1963" s="1" t="s">
        <v>12</v>
      </c>
      <c r="H1963" s="2">
        <v>43024</v>
      </c>
      <c r="I1963" s="2">
        <v>43094</v>
      </c>
      <c r="J1963" s="1">
        <v>1008</v>
      </c>
      <c r="K1963" s="1">
        <f>YEAR(Table_sales_pipeline[[#This Row],[close_date]])</f>
        <v>2017</v>
      </c>
      <c r="L1963" s="1" t="str">
        <f>TEXT(Table_sales_pipeline[[#This Row],[close_date]],"MMMM")</f>
        <v>December</v>
      </c>
    </row>
    <row r="1964" spans="1:12" x14ac:dyDescent="0.3">
      <c r="A1964" s="1" t="s">
        <v>5734</v>
      </c>
      <c r="B1964" s="1" t="s">
        <v>86</v>
      </c>
      <c r="C1964" s="1" t="str">
        <f>VLOOKUP($B1964,Table_sales_teams[],2,FALSE)</f>
        <v>Celia Rouche</v>
      </c>
      <c r="D1964" s="1" t="str">
        <f>VLOOKUP($B1964,Table_sales_teams[],3,FALSE)</f>
        <v>West</v>
      </c>
      <c r="E1964" s="1" t="s">
        <v>15</v>
      </c>
      <c r="F1964" s="1" t="s">
        <v>92</v>
      </c>
      <c r="G1964" s="1" t="s">
        <v>12</v>
      </c>
      <c r="H1964" s="2">
        <v>42994</v>
      </c>
      <c r="I1964" s="2">
        <v>43095</v>
      </c>
      <c r="J1964" s="1">
        <v>52</v>
      </c>
      <c r="K1964" s="1">
        <f>YEAR(Table_sales_pipeline[[#This Row],[close_date]])</f>
        <v>2017</v>
      </c>
      <c r="L1964" s="1" t="str">
        <f>TEXT(Table_sales_pipeline[[#This Row],[close_date]],"MMMM")</f>
        <v>December</v>
      </c>
    </row>
    <row r="1965" spans="1:12" x14ac:dyDescent="0.3">
      <c r="A1965" s="1" t="s">
        <v>5753</v>
      </c>
      <c r="B1965" s="1" t="s">
        <v>66</v>
      </c>
      <c r="C1965" s="1" t="str">
        <f>VLOOKUP($B1965,Table_sales_teams[],2,FALSE)</f>
        <v>Cara Losch</v>
      </c>
      <c r="D1965" s="1" t="str">
        <f>VLOOKUP($B1965,Table_sales_teams[],3,FALSE)</f>
        <v>East</v>
      </c>
      <c r="E1965" s="1" t="s">
        <v>43</v>
      </c>
      <c r="F1965" s="1" t="s">
        <v>174</v>
      </c>
      <c r="G1965" s="1" t="s">
        <v>23</v>
      </c>
      <c r="H1965" s="2">
        <v>42986</v>
      </c>
      <c r="I1965" s="2">
        <v>43071</v>
      </c>
      <c r="J1965" s="1">
        <v>0</v>
      </c>
      <c r="K1965" s="1">
        <f>YEAR(Table_sales_pipeline[[#This Row],[close_date]])</f>
        <v>2017</v>
      </c>
      <c r="L1965" s="1" t="str">
        <f>TEXT(Table_sales_pipeline[[#This Row],[close_date]],"MMMM")</f>
        <v>December</v>
      </c>
    </row>
    <row r="1966" spans="1:12" x14ac:dyDescent="0.3">
      <c r="A1966" s="1" t="s">
        <v>5767</v>
      </c>
      <c r="B1966" s="1" t="s">
        <v>71</v>
      </c>
      <c r="C1966" s="1" t="str">
        <f>VLOOKUP($B1966,Table_sales_teams[],2,FALSE)</f>
        <v>Celia Rouche</v>
      </c>
      <c r="D1966" s="1" t="str">
        <f>VLOOKUP($B1966,Table_sales_teams[],3,FALSE)</f>
        <v>West</v>
      </c>
      <c r="E1966" s="1" t="s">
        <v>36</v>
      </c>
      <c r="F1966" s="1" t="s">
        <v>50</v>
      </c>
      <c r="G1966" s="1" t="s">
        <v>23</v>
      </c>
      <c r="H1966" s="2">
        <v>43013</v>
      </c>
      <c r="I1966" s="2">
        <v>43082</v>
      </c>
      <c r="J1966" s="1">
        <v>0</v>
      </c>
      <c r="K1966" s="1">
        <f>YEAR(Table_sales_pipeline[[#This Row],[close_date]])</f>
        <v>2017</v>
      </c>
      <c r="L1966" s="1" t="str">
        <f>TEXT(Table_sales_pipeline[[#This Row],[close_date]],"MMMM")</f>
        <v>December</v>
      </c>
    </row>
    <row r="1967" spans="1:12" x14ac:dyDescent="0.3">
      <c r="A1967" s="1" t="s">
        <v>5785</v>
      </c>
      <c r="B1967" s="1" t="s">
        <v>97</v>
      </c>
      <c r="C1967" s="1" t="str">
        <f>VLOOKUP($B1967,Table_sales_teams[],2,FALSE)</f>
        <v>Celia Rouche</v>
      </c>
      <c r="D1967" s="1" t="str">
        <f>VLOOKUP($B1967,Table_sales_teams[],3,FALSE)</f>
        <v>West</v>
      </c>
      <c r="E1967" s="1" t="s">
        <v>72</v>
      </c>
      <c r="F1967" s="1" t="s">
        <v>161</v>
      </c>
      <c r="G1967" s="1" t="s">
        <v>12</v>
      </c>
      <c r="H1967" s="2">
        <v>43078</v>
      </c>
      <c r="I1967" s="2">
        <v>43094</v>
      </c>
      <c r="J1967" s="1">
        <v>1192</v>
      </c>
      <c r="K1967" s="1">
        <f>YEAR(Table_sales_pipeline[[#This Row],[close_date]])</f>
        <v>2017</v>
      </c>
      <c r="L1967" s="1" t="str">
        <f>TEXT(Table_sales_pipeline[[#This Row],[close_date]],"MMMM")</f>
        <v>December</v>
      </c>
    </row>
    <row r="1968" spans="1:12" x14ac:dyDescent="0.3">
      <c r="A1968" s="1" t="s">
        <v>5790</v>
      </c>
      <c r="B1968" s="1" t="s">
        <v>172</v>
      </c>
      <c r="C1968" s="1" t="str">
        <f>VLOOKUP($B1968,Table_sales_teams[],2,FALSE)</f>
        <v>Melvin Marxen</v>
      </c>
      <c r="D1968" s="1" t="str">
        <f>VLOOKUP($B1968,Table_sales_teams[],3,FALSE)</f>
        <v>Central</v>
      </c>
      <c r="E1968" s="1" t="s">
        <v>43</v>
      </c>
      <c r="F1968" s="1" t="s">
        <v>129</v>
      </c>
      <c r="G1968" s="1" t="s">
        <v>12</v>
      </c>
      <c r="H1968" s="2">
        <v>43030</v>
      </c>
      <c r="I1968" s="2">
        <v>43079</v>
      </c>
      <c r="J1968" s="1">
        <v>6142</v>
      </c>
      <c r="K1968" s="1">
        <f>YEAR(Table_sales_pipeline[[#This Row],[close_date]])</f>
        <v>2017</v>
      </c>
      <c r="L1968" s="1" t="str">
        <f>TEXT(Table_sales_pipeline[[#This Row],[close_date]],"MMMM")</f>
        <v>December</v>
      </c>
    </row>
    <row r="1969" spans="1:12" x14ac:dyDescent="0.3">
      <c r="A1969" s="1" t="s">
        <v>5797</v>
      </c>
      <c r="B1969" s="1" t="s">
        <v>34</v>
      </c>
      <c r="C1969" s="1" t="str">
        <f>VLOOKUP($B1969,Table_sales_teams[],2,FALSE)</f>
        <v>Summer Sewald</v>
      </c>
      <c r="D1969" s="1" t="str">
        <f>VLOOKUP($B1969,Table_sales_teams[],3,FALSE)</f>
        <v>West</v>
      </c>
      <c r="E1969" s="1" t="s">
        <v>21</v>
      </c>
      <c r="F1969" s="1" t="s">
        <v>543</v>
      </c>
      <c r="G1969" s="1" t="s">
        <v>12</v>
      </c>
      <c r="H1969" s="2">
        <v>42991</v>
      </c>
      <c r="I1969" s="2">
        <v>43075</v>
      </c>
      <c r="J1969" s="1">
        <v>505</v>
      </c>
      <c r="K1969" s="1">
        <f>YEAR(Table_sales_pipeline[[#This Row],[close_date]])</f>
        <v>2017</v>
      </c>
      <c r="L1969" s="1" t="str">
        <f>TEXT(Table_sales_pipeline[[#This Row],[close_date]],"MMMM")</f>
        <v>December</v>
      </c>
    </row>
    <row r="1970" spans="1:12" x14ac:dyDescent="0.3">
      <c r="A1970" s="1" t="s">
        <v>5829</v>
      </c>
      <c r="B1970" s="1" t="s">
        <v>9</v>
      </c>
      <c r="C1970" s="1" t="str">
        <f>VLOOKUP($B1970,Table_sales_teams[],2,FALSE)</f>
        <v>Melvin Marxen</v>
      </c>
      <c r="D1970" s="1" t="str">
        <f>VLOOKUP($B1970,Table_sales_teams[],3,FALSE)</f>
        <v>Central</v>
      </c>
      <c r="E1970" s="1" t="s">
        <v>10</v>
      </c>
      <c r="F1970" s="1" t="s">
        <v>112</v>
      </c>
      <c r="G1970" s="1" t="s">
        <v>23</v>
      </c>
      <c r="H1970" s="2">
        <v>43088</v>
      </c>
      <c r="I1970" s="2">
        <v>43099</v>
      </c>
      <c r="J1970" s="1">
        <v>0</v>
      </c>
      <c r="K1970" s="1">
        <f>YEAR(Table_sales_pipeline[[#This Row],[close_date]])</f>
        <v>2017</v>
      </c>
      <c r="L1970" s="1" t="str">
        <f>TEXT(Table_sales_pipeline[[#This Row],[close_date]],"MMMM")</f>
        <v>December</v>
      </c>
    </row>
    <row r="1971" spans="1:12" x14ac:dyDescent="0.3">
      <c r="A1971" s="1" t="s">
        <v>5857</v>
      </c>
      <c r="B1971" s="1" t="s">
        <v>84</v>
      </c>
      <c r="C1971" s="1" t="str">
        <f>VLOOKUP($B1971,Table_sales_teams[],2,FALSE)</f>
        <v>Melvin Marxen</v>
      </c>
      <c r="D1971" s="1" t="str">
        <f>VLOOKUP($B1971,Table_sales_teams[],3,FALSE)</f>
        <v>Central</v>
      </c>
      <c r="E1971" s="1" t="s">
        <v>21</v>
      </c>
      <c r="F1971" s="1" t="s">
        <v>16</v>
      </c>
      <c r="G1971" s="1" t="s">
        <v>12</v>
      </c>
      <c r="H1971" s="2">
        <v>43019</v>
      </c>
      <c r="I1971" s="2">
        <v>43094</v>
      </c>
      <c r="J1971" s="1">
        <v>592</v>
      </c>
      <c r="K1971" s="1">
        <f>YEAR(Table_sales_pipeline[[#This Row],[close_date]])</f>
        <v>2017</v>
      </c>
      <c r="L1971" s="1" t="str">
        <f>TEXT(Table_sales_pipeline[[#This Row],[close_date]],"MMMM")</f>
        <v>December</v>
      </c>
    </row>
    <row r="1972" spans="1:12" x14ac:dyDescent="0.3">
      <c r="A1972" s="1" t="s">
        <v>5860</v>
      </c>
      <c r="B1972" s="1" t="s">
        <v>31</v>
      </c>
      <c r="C1972" s="1" t="str">
        <f>VLOOKUP($B1972,Table_sales_teams[],2,FALSE)</f>
        <v>Cara Losch</v>
      </c>
      <c r="D1972" s="1" t="str">
        <f>VLOOKUP($B1972,Table_sales_teams[],3,FALSE)</f>
        <v>East</v>
      </c>
      <c r="E1972" s="1" t="s">
        <v>21</v>
      </c>
      <c r="F1972" s="1" t="s">
        <v>32</v>
      </c>
      <c r="G1972" s="1" t="s">
        <v>12</v>
      </c>
      <c r="H1972" s="2">
        <v>42970</v>
      </c>
      <c r="I1972" s="2">
        <v>43090</v>
      </c>
      <c r="J1972" s="1">
        <v>576</v>
      </c>
      <c r="K1972" s="1">
        <f>YEAR(Table_sales_pipeline[[#This Row],[close_date]])</f>
        <v>2017</v>
      </c>
      <c r="L1972" s="1" t="str">
        <f>TEXT(Table_sales_pipeline[[#This Row],[close_date]],"MMMM")</f>
        <v>December</v>
      </c>
    </row>
    <row r="1973" spans="1:12" x14ac:dyDescent="0.3">
      <c r="A1973" s="1" t="s">
        <v>5861</v>
      </c>
      <c r="B1973" s="1" t="s">
        <v>143</v>
      </c>
      <c r="C1973" s="1" t="str">
        <f>VLOOKUP($B1973,Table_sales_teams[],2,FALSE)</f>
        <v>Dustin Brinkmann</v>
      </c>
      <c r="D1973" s="1" t="str">
        <f>VLOOKUP($B1973,Table_sales_teams[],3,FALSE)</f>
        <v>Central</v>
      </c>
      <c r="E1973" s="1" t="s">
        <v>21</v>
      </c>
      <c r="F1973" s="1" t="s">
        <v>193</v>
      </c>
      <c r="G1973" s="1" t="s">
        <v>12</v>
      </c>
      <c r="H1973" s="2">
        <v>43075</v>
      </c>
      <c r="I1973" s="2">
        <v>43081</v>
      </c>
      <c r="J1973" s="1">
        <v>515</v>
      </c>
      <c r="K1973" s="1">
        <f>YEAR(Table_sales_pipeline[[#This Row],[close_date]])</f>
        <v>2017</v>
      </c>
      <c r="L1973" s="1" t="str">
        <f>TEXT(Table_sales_pipeline[[#This Row],[close_date]],"MMMM")</f>
        <v>December</v>
      </c>
    </row>
    <row r="1974" spans="1:12" x14ac:dyDescent="0.3">
      <c r="A1974" s="1" t="s">
        <v>5883</v>
      </c>
      <c r="B1974" s="1" t="s">
        <v>31</v>
      </c>
      <c r="C1974" s="1" t="str">
        <f>VLOOKUP($B1974,Table_sales_teams[],2,FALSE)</f>
        <v>Cara Losch</v>
      </c>
      <c r="D1974" s="1" t="str">
        <f>VLOOKUP($B1974,Table_sales_teams[],3,FALSE)</f>
        <v>East</v>
      </c>
      <c r="E1974" s="1" t="s">
        <v>72</v>
      </c>
      <c r="F1974" s="1" t="s">
        <v>147</v>
      </c>
      <c r="G1974" s="1" t="s">
        <v>12</v>
      </c>
      <c r="H1974" s="2">
        <v>43083</v>
      </c>
      <c r="I1974" s="2">
        <v>43085</v>
      </c>
      <c r="J1974" s="1">
        <v>960</v>
      </c>
      <c r="K1974" s="1">
        <f>YEAR(Table_sales_pipeline[[#This Row],[close_date]])</f>
        <v>2017</v>
      </c>
      <c r="L1974" s="1" t="str">
        <f>TEXT(Table_sales_pipeline[[#This Row],[close_date]],"MMMM")</f>
        <v>December</v>
      </c>
    </row>
    <row r="1975" spans="1:12" x14ac:dyDescent="0.3">
      <c r="A1975" s="1" t="s">
        <v>5886</v>
      </c>
      <c r="B1975" s="1" t="s">
        <v>14</v>
      </c>
      <c r="C1975" s="1" t="str">
        <f>VLOOKUP($B1975,Table_sales_teams[],2,FALSE)</f>
        <v>Dustin Brinkmann</v>
      </c>
      <c r="D1975" s="1" t="str">
        <f>VLOOKUP($B1975,Table_sales_teams[],3,FALSE)</f>
        <v>Central</v>
      </c>
      <c r="E1975" s="1" t="s">
        <v>43</v>
      </c>
      <c r="F1975" s="1" t="s">
        <v>239</v>
      </c>
      <c r="G1975" s="1" t="s">
        <v>23</v>
      </c>
      <c r="H1975" s="2">
        <v>42990</v>
      </c>
      <c r="I1975" s="2">
        <v>43075</v>
      </c>
      <c r="J1975" s="1">
        <v>0</v>
      </c>
      <c r="K1975" s="1">
        <f>YEAR(Table_sales_pipeline[[#This Row],[close_date]])</f>
        <v>2017</v>
      </c>
      <c r="L1975" s="1" t="str">
        <f>TEXT(Table_sales_pipeline[[#This Row],[close_date]],"MMMM")</f>
        <v>December</v>
      </c>
    </row>
    <row r="1976" spans="1:12" x14ac:dyDescent="0.3">
      <c r="A1976" s="1" t="s">
        <v>5887</v>
      </c>
      <c r="B1976" s="1" t="s">
        <v>66</v>
      </c>
      <c r="C1976" s="1" t="str">
        <f>VLOOKUP($B1976,Table_sales_teams[],2,FALSE)</f>
        <v>Cara Losch</v>
      </c>
      <c r="D1976" s="1" t="str">
        <f>VLOOKUP($B1976,Table_sales_teams[],3,FALSE)</f>
        <v>East</v>
      </c>
      <c r="E1976" s="1" t="s">
        <v>15</v>
      </c>
      <c r="F1976" s="1" t="s">
        <v>54</v>
      </c>
      <c r="G1976" s="1" t="s">
        <v>12</v>
      </c>
      <c r="H1976" s="2">
        <v>43004</v>
      </c>
      <c r="I1976" s="2">
        <v>43071</v>
      </c>
      <c r="J1976" s="1">
        <v>57</v>
      </c>
      <c r="K1976" s="1">
        <f>YEAR(Table_sales_pipeline[[#This Row],[close_date]])</f>
        <v>2017</v>
      </c>
      <c r="L1976" s="1" t="str">
        <f>TEXT(Table_sales_pipeline[[#This Row],[close_date]],"MMMM")</f>
        <v>December</v>
      </c>
    </row>
    <row r="1977" spans="1:12" x14ac:dyDescent="0.3">
      <c r="A1977" s="1" t="s">
        <v>5928</v>
      </c>
      <c r="B1977" s="1" t="s">
        <v>124</v>
      </c>
      <c r="C1977" s="1" t="str">
        <f>VLOOKUP($B1977,Table_sales_teams[],2,FALSE)</f>
        <v>Celia Rouche</v>
      </c>
      <c r="D1977" s="1" t="str">
        <f>VLOOKUP($B1977,Table_sales_teams[],3,FALSE)</f>
        <v>West</v>
      </c>
      <c r="E1977" s="1" t="s">
        <v>15</v>
      </c>
      <c r="F1977" s="1" t="s">
        <v>331</v>
      </c>
      <c r="G1977" s="1" t="s">
        <v>12</v>
      </c>
      <c r="H1977" s="2">
        <v>42998</v>
      </c>
      <c r="I1977" s="2">
        <v>43100</v>
      </c>
      <c r="J1977" s="1">
        <v>41</v>
      </c>
      <c r="K1977" s="1">
        <f>YEAR(Table_sales_pipeline[[#This Row],[close_date]])</f>
        <v>2017</v>
      </c>
      <c r="L1977" s="1" t="str">
        <f>TEXT(Table_sales_pipeline[[#This Row],[close_date]],"MMMM")</f>
        <v>December</v>
      </c>
    </row>
    <row r="1978" spans="1:12" x14ac:dyDescent="0.3">
      <c r="A1978" s="1" t="s">
        <v>5929</v>
      </c>
      <c r="B1978" s="1" t="s">
        <v>31</v>
      </c>
      <c r="C1978" s="1" t="str">
        <f>VLOOKUP($B1978,Table_sales_teams[],2,FALSE)</f>
        <v>Cara Losch</v>
      </c>
      <c r="D1978" s="1" t="str">
        <f>VLOOKUP($B1978,Table_sales_teams[],3,FALSE)</f>
        <v>East</v>
      </c>
      <c r="E1978" s="1" t="s">
        <v>21</v>
      </c>
      <c r="F1978" s="1" t="s">
        <v>206</v>
      </c>
      <c r="G1978" s="1" t="s">
        <v>12</v>
      </c>
      <c r="H1978" s="2">
        <v>42998</v>
      </c>
      <c r="I1978" s="2">
        <v>43083</v>
      </c>
      <c r="J1978" s="1">
        <v>472</v>
      </c>
      <c r="K1978" s="1">
        <f>YEAR(Table_sales_pipeline[[#This Row],[close_date]])</f>
        <v>2017</v>
      </c>
      <c r="L1978" s="1" t="str">
        <f>TEXT(Table_sales_pipeline[[#This Row],[close_date]],"MMMM")</f>
        <v>December</v>
      </c>
    </row>
    <row r="1979" spans="1:12" x14ac:dyDescent="0.3">
      <c r="A1979" s="1" t="s">
        <v>5932</v>
      </c>
      <c r="B1979" s="1" t="s">
        <v>143</v>
      </c>
      <c r="C1979" s="1" t="str">
        <f>VLOOKUP($B1979,Table_sales_teams[],2,FALSE)</f>
        <v>Dustin Brinkmann</v>
      </c>
      <c r="D1979" s="1" t="str">
        <f>VLOOKUP($B1979,Table_sales_teams[],3,FALSE)</f>
        <v>Central</v>
      </c>
      <c r="E1979" s="1" t="s">
        <v>15</v>
      </c>
      <c r="F1979" s="1" t="s">
        <v>131</v>
      </c>
      <c r="G1979" s="1" t="s">
        <v>12</v>
      </c>
      <c r="H1979" s="2">
        <v>43060</v>
      </c>
      <c r="I1979" s="2">
        <v>43077</v>
      </c>
      <c r="J1979" s="1">
        <v>58</v>
      </c>
      <c r="K1979" s="1">
        <f>YEAR(Table_sales_pipeline[[#This Row],[close_date]])</f>
        <v>2017</v>
      </c>
      <c r="L1979" s="1" t="str">
        <f>TEXT(Table_sales_pipeline[[#This Row],[close_date]],"MMMM")</f>
        <v>December</v>
      </c>
    </row>
    <row r="1980" spans="1:12" x14ac:dyDescent="0.3">
      <c r="A1980" s="1" t="s">
        <v>5939</v>
      </c>
      <c r="B1980" s="1" t="s">
        <v>14</v>
      </c>
      <c r="C1980" s="1" t="str">
        <f>VLOOKUP($B1980,Table_sales_teams[],2,FALSE)</f>
        <v>Dustin Brinkmann</v>
      </c>
      <c r="D1980" s="1" t="str">
        <f>VLOOKUP($B1980,Table_sales_teams[],3,FALSE)</f>
        <v>Central</v>
      </c>
      <c r="E1980" s="1" t="s">
        <v>72</v>
      </c>
      <c r="F1980" s="1" t="s">
        <v>131</v>
      </c>
      <c r="G1980" s="1" t="s">
        <v>12</v>
      </c>
      <c r="H1980" s="2">
        <v>42990</v>
      </c>
      <c r="I1980" s="2">
        <v>43095</v>
      </c>
      <c r="J1980" s="1">
        <v>866</v>
      </c>
      <c r="K1980" s="1">
        <f>YEAR(Table_sales_pipeline[[#This Row],[close_date]])</f>
        <v>2017</v>
      </c>
      <c r="L1980" s="1" t="str">
        <f>TEXT(Table_sales_pipeline[[#This Row],[close_date]],"MMMM")</f>
        <v>December</v>
      </c>
    </row>
    <row r="1981" spans="1:12" x14ac:dyDescent="0.3">
      <c r="A1981" s="1" t="s">
        <v>5957</v>
      </c>
      <c r="B1981" s="1" t="s">
        <v>84</v>
      </c>
      <c r="C1981" s="1" t="str">
        <f>VLOOKUP($B1981,Table_sales_teams[],2,FALSE)</f>
        <v>Melvin Marxen</v>
      </c>
      <c r="D1981" s="1" t="str">
        <f>VLOOKUP($B1981,Table_sales_teams[],3,FALSE)</f>
        <v>Central</v>
      </c>
      <c r="E1981" s="1" t="s">
        <v>36</v>
      </c>
      <c r="F1981" s="1" t="s">
        <v>129</v>
      </c>
      <c r="G1981" s="1" t="s">
        <v>12</v>
      </c>
      <c r="H1981" s="2">
        <v>43020</v>
      </c>
      <c r="I1981" s="2">
        <v>43075</v>
      </c>
      <c r="J1981" s="1">
        <v>3203</v>
      </c>
      <c r="K1981" s="1">
        <f>YEAR(Table_sales_pipeline[[#This Row],[close_date]])</f>
        <v>2017</v>
      </c>
      <c r="L1981" s="1" t="str">
        <f>TEXT(Table_sales_pipeline[[#This Row],[close_date]],"MMMM")</f>
        <v>December</v>
      </c>
    </row>
    <row r="1982" spans="1:12" x14ac:dyDescent="0.3">
      <c r="A1982" s="1" t="s">
        <v>5960</v>
      </c>
      <c r="B1982" s="1" t="s">
        <v>97</v>
      </c>
      <c r="C1982" s="1" t="str">
        <f>VLOOKUP($B1982,Table_sales_teams[],2,FALSE)</f>
        <v>Celia Rouche</v>
      </c>
      <c r="D1982" s="1" t="str">
        <f>VLOOKUP($B1982,Table_sales_teams[],3,FALSE)</f>
        <v>West</v>
      </c>
      <c r="E1982" s="1" t="s">
        <v>15</v>
      </c>
      <c r="F1982" s="1" t="s">
        <v>73</v>
      </c>
      <c r="G1982" s="1" t="s">
        <v>12</v>
      </c>
      <c r="H1982" s="2">
        <v>42995</v>
      </c>
      <c r="I1982" s="2">
        <v>43085</v>
      </c>
      <c r="J1982" s="1">
        <v>56</v>
      </c>
      <c r="K1982" s="1">
        <f>YEAR(Table_sales_pipeline[[#This Row],[close_date]])</f>
        <v>2017</v>
      </c>
      <c r="L1982" s="1" t="str">
        <f>TEXT(Table_sales_pipeline[[#This Row],[close_date]],"MMMM")</f>
        <v>December</v>
      </c>
    </row>
    <row r="1983" spans="1:12" x14ac:dyDescent="0.3">
      <c r="A1983" s="1" t="s">
        <v>5966</v>
      </c>
      <c r="B1983" s="1" t="s">
        <v>146</v>
      </c>
      <c r="C1983" s="1" t="str">
        <f>VLOOKUP($B1983,Table_sales_teams[],2,FALSE)</f>
        <v>Rocco Neubert</v>
      </c>
      <c r="D1983" s="1" t="str">
        <f>VLOOKUP($B1983,Table_sales_teams[],3,FALSE)</f>
        <v>East</v>
      </c>
      <c r="E1983" s="1" t="s">
        <v>10</v>
      </c>
      <c r="F1983" s="1" t="s">
        <v>32</v>
      </c>
      <c r="G1983" s="1" t="s">
        <v>12</v>
      </c>
      <c r="H1983" s="2">
        <v>42991</v>
      </c>
      <c r="I1983" s="2">
        <v>43083</v>
      </c>
      <c r="J1983" s="1">
        <v>4140</v>
      </c>
      <c r="K1983" s="1">
        <f>YEAR(Table_sales_pipeline[[#This Row],[close_date]])</f>
        <v>2017</v>
      </c>
      <c r="L1983" s="1" t="str">
        <f>TEXT(Table_sales_pipeline[[#This Row],[close_date]],"MMMM")</f>
        <v>December</v>
      </c>
    </row>
    <row r="1984" spans="1:12" x14ac:dyDescent="0.3">
      <c r="A1984" s="1" t="s">
        <v>5972</v>
      </c>
      <c r="B1984" s="1" t="s">
        <v>31</v>
      </c>
      <c r="C1984" s="1" t="str">
        <f>VLOOKUP($B1984,Table_sales_teams[],2,FALSE)</f>
        <v>Cara Losch</v>
      </c>
      <c r="D1984" s="1" t="str">
        <f>VLOOKUP($B1984,Table_sales_teams[],3,FALSE)</f>
        <v>East</v>
      </c>
      <c r="E1984" s="1" t="s">
        <v>15</v>
      </c>
      <c r="F1984" s="1" t="s">
        <v>206</v>
      </c>
      <c r="G1984" s="1" t="s">
        <v>12</v>
      </c>
      <c r="H1984" s="2">
        <v>43047</v>
      </c>
      <c r="I1984" s="2">
        <v>43096</v>
      </c>
      <c r="J1984" s="1">
        <v>56</v>
      </c>
      <c r="K1984" s="1">
        <f>YEAR(Table_sales_pipeline[[#This Row],[close_date]])</f>
        <v>2017</v>
      </c>
      <c r="L1984" s="1" t="str">
        <f>TEXT(Table_sales_pipeline[[#This Row],[close_date]],"MMMM")</f>
        <v>December</v>
      </c>
    </row>
    <row r="1985" spans="1:12" x14ac:dyDescent="0.3">
      <c r="A1985" s="1" t="s">
        <v>5981</v>
      </c>
      <c r="B1985" s="1" t="s">
        <v>49</v>
      </c>
      <c r="C1985" s="1" t="str">
        <f>VLOOKUP($B1985,Table_sales_teams[],2,FALSE)</f>
        <v>Summer Sewald</v>
      </c>
      <c r="D1985" s="1" t="str">
        <f>VLOOKUP($B1985,Table_sales_teams[],3,FALSE)</f>
        <v>West</v>
      </c>
      <c r="E1985" s="1" t="s">
        <v>10</v>
      </c>
      <c r="F1985" s="1" t="s">
        <v>54</v>
      </c>
      <c r="G1985" s="1" t="s">
        <v>12</v>
      </c>
      <c r="H1985" s="2">
        <v>43049</v>
      </c>
      <c r="I1985" s="2">
        <v>43070</v>
      </c>
      <c r="J1985" s="1">
        <v>4673</v>
      </c>
      <c r="K1985" s="1">
        <f>YEAR(Table_sales_pipeline[[#This Row],[close_date]])</f>
        <v>2017</v>
      </c>
      <c r="L1985" s="1" t="str">
        <f>TEXT(Table_sales_pipeline[[#This Row],[close_date]],"MMMM")</f>
        <v>December</v>
      </c>
    </row>
    <row r="1986" spans="1:12" x14ac:dyDescent="0.3">
      <c r="A1986" s="1" t="s">
        <v>5993</v>
      </c>
      <c r="B1986" s="1" t="s">
        <v>146</v>
      </c>
      <c r="C1986" s="1" t="str">
        <f>VLOOKUP($B1986,Table_sales_teams[],2,FALSE)</f>
        <v>Rocco Neubert</v>
      </c>
      <c r="D1986" s="1" t="str">
        <f>VLOOKUP($B1986,Table_sales_teams[],3,FALSE)</f>
        <v>East</v>
      </c>
      <c r="E1986" s="1" t="s">
        <v>10</v>
      </c>
      <c r="F1986" s="1" t="s">
        <v>206</v>
      </c>
      <c r="G1986" s="1" t="s">
        <v>12</v>
      </c>
      <c r="H1986" s="2">
        <v>43056</v>
      </c>
      <c r="I1986" s="2">
        <v>43075</v>
      </c>
      <c r="J1986" s="1">
        <v>4154</v>
      </c>
      <c r="K1986" s="1">
        <f>YEAR(Table_sales_pipeline[[#This Row],[close_date]])</f>
        <v>2017</v>
      </c>
      <c r="L1986" s="1" t="str">
        <f>TEXT(Table_sales_pipeline[[#This Row],[close_date]],"MMMM")</f>
        <v>December</v>
      </c>
    </row>
    <row r="1987" spans="1:12" x14ac:dyDescent="0.3">
      <c r="A1987" s="1" t="s">
        <v>5998</v>
      </c>
      <c r="B1987" s="1" t="s">
        <v>9</v>
      </c>
      <c r="C1987" s="1" t="str">
        <f>VLOOKUP($B1987,Table_sales_teams[],2,FALSE)</f>
        <v>Melvin Marxen</v>
      </c>
      <c r="D1987" s="1" t="str">
        <f>VLOOKUP($B1987,Table_sales_teams[],3,FALSE)</f>
        <v>Central</v>
      </c>
      <c r="E1987" s="1" t="s">
        <v>10</v>
      </c>
      <c r="F1987" s="1" t="s">
        <v>47</v>
      </c>
      <c r="G1987" s="1" t="s">
        <v>12</v>
      </c>
      <c r="H1987" s="2">
        <v>42995</v>
      </c>
      <c r="I1987" s="2">
        <v>43080</v>
      </c>
      <c r="J1987" s="1">
        <v>5220</v>
      </c>
      <c r="K1987" s="1">
        <f>YEAR(Table_sales_pipeline[[#This Row],[close_date]])</f>
        <v>2017</v>
      </c>
      <c r="L1987" s="1" t="str">
        <f>TEXT(Table_sales_pipeline[[#This Row],[close_date]],"MMMM")</f>
        <v>December</v>
      </c>
    </row>
    <row r="1988" spans="1:12" x14ac:dyDescent="0.3">
      <c r="A1988" s="1" t="s">
        <v>6000</v>
      </c>
      <c r="B1988" s="1" t="s">
        <v>46</v>
      </c>
      <c r="C1988" s="1" t="str">
        <f>VLOOKUP($B1988,Table_sales_teams[],2,FALSE)</f>
        <v>Dustin Brinkmann</v>
      </c>
      <c r="D1988" s="1" t="str">
        <f>VLOOKUP($B1988,Table_sales_teams[],3,FALSE)</f>
        <v>Central</v>
      </c>
      <c r="E1988" s="1" t="s">
        <v>21</v>
      </c>
      <c r="F1988" s="1" t="s">
        <v>296</v>
      </c>
      <c r="G1988" s="1" t="s">
        <v>12</v>
      </c>
      <c r="H1988" s="2">
        <v>42996</v>
      </c>
      <c r="I1988" s="2">
        <v>43094</v>
      </c>
      <c r="J1988" s="1">
        <v>520</v>
      </c>
      <c r="K1988" s="1">
        <f>YEAR(Table_sales_pipeline[[#This Row],[close_date]])</f>
        <v>2017</v>
      </c>
      <c r="L1988" s="1" t="str">
        <f>TEXT(Table_sales_pipeline[[#This Row],[close_date]],"MMMM")</f>
        <v>December</v>
      </c>
    </row>
    <row r="1989" spans="1:12" x14ac:dyDescent="0.3">
      <c r="A1989" s="1" t="s">
        <v>6021</v>
      </c>
      <c r="B1989" s="1" t="s">
        <v>75</v>
      </c>
      <c r="C1989" s="1" t="str">
        <f>VLOOKUP($B1989,Table_sales_teams[],2,FALSE)</f>
        <v>Rocco Neubert</v>
      </c>
      <c r="D1989" s="1" t="str">
        <f>VLOOKUP($B1989,Table_sales_teams[],3,FALSE)</f>
        <v>East</v>
      </c>
      <c r="E1989" s="1" t="s">
        <v>72</v>
      </c>
      <c r="F1989" s="1" t="s">
        <v>206</v>
      </c>
      <c r="G1989" s="1" t="s">
        <v>23</v>
      </c>
      <c r="H1989" s="2">
        <v>42993</v>
      </c>
      <c r="I1989" s="2">
        <v>43076</v>
      </c>
      <c r="J1989" s="1">
        <v>0</v>
      </c>
      <c r="K1989" s="1">
        <f>YEAR(Table_sales_pipeline[[#This Row],[close_date]])</f>
        <v>2017</v>
      </c>
      <c r="L1989" s="1" t="str">
        <f>TEXT(Table_sales_pipeline[[#This Row],[close_date]],"MMMM")</f>
        <v>December</v>
      </c>
    </row>
    <row r="1990" spans="1:12" x14ac:dyDescent="0.3">
      <c r="A1990" s="1" t="s">
        <v>6034</v>
      </c>
      <c r="B1990" s="1" t="s">
        <v>90</v>
      </c>
      <c r="C1990" s="1" t="str">
        <f>VLOOKUP($B1990,Table_sales_teams[],2,FALSE)</f>
        <v>Cara Losch</v>
      </c>
      <c r="D1990" s="1" t="str">
        <f>VLOOKUP($B1990,Table_sales_teams[],3,FALSE)</f>
        <v>East</v>
      </c>
      <c r="E1990" s="1" t="s">
        <v>43</v>
      </c>
      <c r="F1990" s="1" t="s">
        <v>174</v>
      </c>
      <c r="G1990" s="1" t="s">
        <v>12</v>
      </c>
      <c r="H1990" s="2">
        <v>43003</v>
      </c>
      <c r="I1990" s="2">
        <v>43078</v>
      </c>
      <c r="J1990" s="1">
        <v>5960</v>
      </c>
      <c r="K1990" s="1">
        <f>YEAR(Table_sales_pipeline[[#This Row],[close_date]])</f>
        <v>2017</v>
      </c>
      <c r="L1990" s="1" t="str">
        <f>TEXT(Table_sales_pipeline[[#This Row],[close_date]],"MMMM")</f>
        <v>December</v>
      </c>
    </row>
    <row r="1991" spans="1:12" x14ac:dyDescent="0.3">
      <c r="A1991" s="1" t="s">
        <v>6054</v>
      </c>
      <c r="B1991" s="1" t="s">
        <v>80</v>
      </c>
      <c r="C1991" s="1" t="str">
        <f>VLOOKUP($B1991,Table_sales_teams[],2,FALSE)</f>
        <v>Rocco Neubert</v>
      </c>
      <c r="D1991" s="1" t="str">
        <f>VLOOKUP($B1991,Table_sales_teams[],3,FALSE)</f>
        <v>East</v>
      </c>
      <c r="E1991" s="1" t="s">
        <v>36</v>
      </c>
      <c r="F1991" s="1" t="s">
        <v>76</v>
      </c>
      <c r="G1991" s="1" t="s">
        <v>12</v>
      </c>
      <c r="H1991" s="2">
        <v>42972</v>
      </c>
      <c r="I1991" s="2">
        <v>43073</v>
      </c>
      <c r="J1991" s="1">
        <v>2613</v>
      </c>
      <c r="K1991" s="1">
        <f>YEAR(Table_sales_pipeline[[#This Row],[close_date]])</f>
        <v>2017</v>
      </c>
      <c r="L1991" s="1" t="str">
        <f>TEXT(Table_sales_pipeline[[#This Row],[close_date]],"MMMM")</f>
        <v>December</v>
      </c>
    </row>
    <row r="1992" spans="1:12" x14ac:dyDescent="0.3">
      <c r="A1992" s="1" t="s">
        <v>6059</v>
      </c>
      <c r="B1992" s="1" t="s">
        <v>84</v>
      </c>
      <c r="C1992" s="1" t="str">
        <f>VLOOKUP($B1992,Table_sales_teams[],2,FALSE)</f>
        <v>Melvin Marxen</v>
      </c>
      <c r="D1992" s="1" t="str">
        <f>VLOOKUP($B1992,Table_sales_teams[],3,FALSE)</f>
        <v>Central</v>
      </c>
      <c r="E1992" s="1" t="s">
        <v>10</v>
      </c>
      <c r="F1992" s="1" t="s">
        <v>47</v>
      </c>
      <c r="G1992" s="1" t="s">
        <v>23</v>
      </c>
      <c r="H1992" s="2">
        <v>42994</v>
      </c>
      <c r="I1992" s="2">
        <v>43091</v>
      </c>
      <c r="J1992" s="1">
        <v>0</v>
      </c>
      <c r="K1992" s="1">
        <f>YEAR(Table_sales_pipeline[[#This Row],[close_date]])</f>
        <v>2017</v>
      </c>
      <c r="L1992" s="1" t="str">
        <f>TEXT(Table_sales_pipeline[[#This Row],[close_date]],"MMMM")</f>
        <v>December</v>
      </c>
    </row>
    <row r="1993" spans="1:12" x14ac:dyDescent="0.3">
      <c r="A1993" s="1" t="s">
        <v>6060</v>
      </c>
      <c r="B1993" s="1" t="s">
        <v>187</v>
      </c>
      <c r="C1993" s="1" t="str">
        <f>VLOOKUP($B1993,Table_sales_teams[],2,FALSE)</f>
        <v>Summer Sewald</v>
      </c>
      <c r="D1993" s="1" t="str">
        <f>VLOOKUP($B1993,Table_sales_teams[],3,FALSE)</f>
        <v>West</v>
      </c>
      <c r="E1993" s="1" t="s">
        <v>15</v>
      </c>
      <c r="F1993" s="1" t="s">
        <v>264</v>
      </c>
      <c r="G1993" s="1" t="s">
        <v>12</v>
      </c>
      <c r="H1993" s="2">
        <v>43035</v>
      </c>
      <c r="I1993" s="2">
        <v>43084</v>
      </c>
      <c r="J1993" s="1">
        <v>53</v>
      </c>
      <c r="K1993" s="1">
        <f>YEAR(Table_sales_pipeline[[#This Row],[close_date]])</f>
        <v>2017</v>
      </c>
      <c r="L1993" s="1" t="str">
        <f>TEXT(Table_sales_pipeline[[#This Row],[close_date]],"MMMM")</f>
        <v>December</v>
      </c>
    </row>
    <row r="1994" spans="1:12" x14ac:dyDescent="0.3">
      <c r="A1994" s="1" t="s">
        <v>6075</v>
      </c>
      <c r="B1994" s="1" t="s">
        <v>154</v>
      </c>
      <c r="C1994" s="1" t="str">
        <f>VLOOKUP($B1994,Table_sales_teams[],2,FALSE)</f>
        <v>Melvin Marxen</v>
      </c>
      <c r="D1994" s="1" t="str">
        <f>VLOOKUP($B1994,Table_sales_teams[],3,FALSE)</f>
        <v>Central</v>
      </c>
      <c r="E1994" s="1" t="s">
        <v>43</v>
      </c>
      <c r="F1994" s="1" t="s">
        <v>224</v>
      </c>
      <c r="G1994" s="1" t="s">
        <v>12</v>
      </c>
      <c r="H1994" s="2">
        <v>43076</v>
      </c>
      <c r="I1994" s="2">
        <v>43097</v>
      </c>
      <c r="J1994" s="1">
        <v>5862</v>
      </c>
      <c r="K1994" s="1">
        <f>YEAR(Table_sales_pipeline[[#This Row],[close_date]])</f>
        <v>2017</v>
      </c>
      <c r="L1994" s="1" t="str">
        <f>TEXT(Table_sales_pipeline[[#This Row],[close_date]],"MMMM")</f>
        <v>December</v>
      </c>
    </row>
    <row r="1995" spans="1:12" x14ac:dyDescent="0.3">
      <c r="A1995" s="1" t="s">
        <v>634</v>
      </c>
      <c r="B1995" s="1" t="s">
        <v>20</v>
      </c>
      <c r="C1995" s="1" t="str">
        <f>VLOOKUP($B1995,Table_sales_teams[],2,FALSE)</f>
        <v>Melvin Marxen</v>
      </c>
      <c r="D1995" s="1" t="str">
        <f>VLOOKUP($B1995,Table_sales_teams[],3,FALSE)</f>
        <v>Central</v>
      </c>
      <c r="E1995" s="1" t="s">
        <v>72</v>
      </c>
      <c r="F1995" s="1" t="s">
        <v>362</v>
      </c>
      <c r="G1995" s="1" t="s">
        <v>23</v>
      </c>
      <c r="H1995" s="2">
        <v>43000</v>
      </c>
      <c r="I1995" s="2">
        <v>43090</v>
      </c>
      <c r="J1995" s="1">
        <v>0</v>
      </c>
      <c r="K1995" s="1">
        <f>YEAR(Table_sales_pipeline[[#This Row],[close_date]])</f>
        <v>2017</v>
      </c>
      <c r="L1995" s="1" t="str">
        <f>TEXT(Table_sales_pipeline[[#This Row],[close_date]],"MMMM")</f>
        <v>December</v>
      </c>
    </row>
    <row r="1996" spans="1:12" x14ac:dyDescent="0.3">
      <c r="A1996" s="1" t="s">
        <v>6174</v>
      </c>
      <c r="B1996" s="1" t="s">
        <v>9</v>
      </c>
      <c r="C1996" s="1" t="str">
        <f>VLOOKUP($B1996,Table_sales_teams[],2,FALSE)</f>
        <v>Melvin Marxen</v>
      </c>
      <c r="D1996" s="1" t="str">
        <f>VLOOKUP($B1996,Table_sales_teams[],3,FALSE)</f>
        <v>Central</v>
      </c>
      <c r="E1996" s="1" t="s">
        <v>10</v>
      </c>
      <c r="F1996" s="1" t="s">
        <v>159</v>
      </c>
      <c r="G1996" s="1" t="s">
        <v>12</v>
      </c>
      <c r="H1996" s="2">
        <v>43021</v>
      </c>
      <c r="I1996" s="2">
        <v>43089</v>
      </c>
      <c r="J1996" s="1">
        <v>4869</v>
      </c>
      <c r="K1996" s="1">
        <f>YEAR(Table_sales_pipeline[[#This Row],[close_date]])</f>
        <v>2017</v>
      </c>
      <c r="L1996" s="1" t="str">
        <f>TEXT(Table_sales_pipeline[[#This Row],[close_date]],"MMMM")</f>
        <v>December</v>
      </c>
    </row>
    <row r="1997" spans="1:12" x14ac:dyDescent="0.3">
      <c r="A1997" s="1" t="s">
        <v>6185</v>
      </c>
      <c r="B1997" s="1" t="s">
        <v>216</v>
      </c>
      <c r="C1997" s="1" t="str">
        <f>VLOOKUP($B1997,Table_sales_teams[],2,FALSE)</f>
        <v>Celia Rouche</v>
      </c>
      <c r="D1997" s="1" t="str">
        <f>VLOOKUP($B1997,Table_sales_teams[],3,FALSE)</f>
        <v>West</v>
      </c>
      <c r="E1997" s="1" t="s">
        <v>36</v>
      </c>
      <c r="F1997" s="1" t="s">
        <v>390</v>
      </c>
      <c r="G1997" s="1" t="s">
        <v>12</v>
      </c>
      <c r="H1997" s="2">
        <v>43006</v>
      </c>
      <c r="I1997" s="2">
        <v>43073</v>
      </c>
      <c r="J1997" s="1">
        <v>3278</v>
      </c>
      <c r="K1997" s="1">
        <f>YEAR(Table_sales_pipeline[[#This Row],[close_date]])</f>
        <v>2017</v>
      </c>
      <c r="L1997" s="1" t="str">
        <f>TEXT(Table_sales_pipeline[[#This Row],[close_date]],"MMMM")</f>
        <v>December</v>
      </c>
    </row>
    <row r="1998" spans="1:12" x14ac:dyDescent="0.3">
      <c r="A1998" s="1" t="s">
        <v>6186</v>
      </c>
      <c r="B1998" s="1" t="s">
        <v>9</v>
      </c>
      <c r="C1998" s="1" t="str">
        <f>VLOOKUP($B1998,Table_sales_teams[],2,FALSE)</f>
        <v>Melvin Marxen</v>
      </c>
      <c r="D1998" s="1" t="str">
        <f>VLOOKUP($B1998,Table_sales_teams[],3,FALSE)</f>
        <v>Central</v>
      </c>
      <c r="E1998" s="1" t="s">
        <v>72</v>
      </c>
      <c r="F1998" s="1" t="s">
        <v>193</v>
      </c>
      <c r="G1998" s="1" t="s">
        <v>23</v>
      </c>
      <c r="H1998" s="2">
        <v>42962</v>
      </c>
      <c r="I1998" s="2">
        <v>43072</v>
      </c>
      <c r="J1998" s="1">
        <v>0</v>
      </c>
      <c r="K1998" s="1">
        <f>YEAR(Table_sales_pipeline[[#This Row],[close_date]])</f>
        <v>2017</v>
      </c>
      <c r="L1998" s="1" t="str">
        <f>TEXT(Table_sales_pipeline[[#This Row],[close_date]],"MMMM")</f>
        <v>December</v>
      </c>
    </row>
    <row r="1999" spans="1:12" x14ac:dyDescent="0.3">
      <c r="A1999" s="1" t="s">
        <v>6195</v>
      </c>
      <c r="B1999" s="1" t="s">
        <v>172</v>
      </c>
      <c r="C1999" s="1" t="str">
        <f>VLOOKUP($B1999,Table_sales_teams[],2,FALSE)</f>
        <v>Melvin Marxen</v>
      </c>
      <c r="D1999" s="1" t="str">
        <f>VLOOKUP($B1999,Table_sales_teams[],3,FALSE)</f>
        <v>Central</v>
      </c>
      <c r="E1999" s="1" t="s">
        <v>21</v>
      </c>
      <c r="F1999" s="1" t="s">
        <v>159</v>
      </c>
      <c r="G1999" s="1" t="s">
        <v>12</v>
      </c>
      <c r="H1999" s="2">
        <v>42956</v>
      </c>
      <c r="I1999" s="2">
        <v>43078</v>
      </c>
      <c r="J1999" s="1">
        <v>569</v>
      </c>
      <c r="K1999" s="1">
        <f>YEAR(Table_sales_pipeline[[#This Row],[close_date]])</f>
        <v>2017</v>
      </c>
      <c r="L1999" s="1" t="str">
        <f>TEXT(Table_sales_pipeline[[#This Row],[close_date]],"MMMM")</f>
        <v>December</v>
      </c>
    </row>
    <row r="2000" spans="1:12" x14ac:dyDescent="0.3">
      <c r="A2000" s="1" t="s">
        <v>6205</v>
      </c>
      <c r="B2000" s="1" t="s">
        <v>154</v>
      </c>
      <c r="C2000" s="1" t="str">
        <f>VLOOKUP($B2000,Table_sales_teams[],2,FALSE)</f>
        <v>Melvin Marxen</v>
      </c>
      <c r="D2000" s="1" t="str">
        <f>VLOOKUP($B2000,Table_sales_teams[],3,FALSE)</f>
        <v>Central</v>
      </c>
      <c r="E2000" s="1" t="s">
        <v>21</v>
      </c>
      <c r="F2000" s="1" t="s">
        <v>193</v>
      </c>
      <c r="G2000" s="1" t="s">
        <v>12</v>
      </c>
      <c r="H2000" s="2">
        <v>43022</v>
      </c>
      <c r="I2000" s="2">
        <v>43095</v>
      </c>
      <c r="J2000" s="1">
        <v>615</v>
      </c>
      <c r="K2000" s="1">
        <f>YEAR(Table_sales_pipeline[[#This Row],[close_date]])</f>
        <v>2017</v>
      </c>
      <c r="L2000" s="1" t="str">
        <f>TEXT(Table_sales_pipeline[[#This Row],[close_date]],"MMMM")</f>
        <v>December</v>
      </c>
    </row>
    <row r="2001" spans="1:12" x14ac:dyDescent="0.3">
      <c r="A2001" s="1" t="s">
        <v>6208</v>
      </c>
      <c r="B2001" s="1" t="s">
        <v>31</v>
      </c>
      <c r="C2001" s="1" t="str">
        <f>VLOOKUP($B2001,Table_sales_teams[],2,FALSE)</f>
        <v>Cara Losch</v>
      </c>
      <c r="D2001" s="1" t="str">
        <f>VLOOKUP($B2001,Table_sales_teams[],3,FALSE)</f>
        <v>East</v>
      </c>
      <c r="E2001" s="1" t="s">
        <v>36</v>
      </c>
      <c r="F2001" s="1" t="s">
        <v>118</v>
      </c>
      <c r="G2001" s="1" t="s">
        <v>12</v>
      </c>
      <c r="H2001" s="2">
        <v>43091</v>
      </c>
      <c r="I2001" s="2">
        <v>43097</v>
      </c>
      <c r="J2001" s="1">
        <v>3673</v>
      </c>
      <c r="K2001" s="1">
        <f>YEAR(Table_sales_pipeline[[#This Row],[close_date]])</f>
        <v>2017</v>
      </c>
      <c r="L2001" s="1" t="str">
        <f>TEXT(Table_sales_pipeline[[#This Row],[close_date]],"MMMM")</f>
        <v>December</v>
      </c>
    </row>
    <row r="2002" spans="1:12" x14ac:dyDescent="0.3">
      <c r="A2002" s="1" t="s">
        <v>6227</v>
      </c>
      <c r="B2002" s="1" t="s">
        <v>242</v>
      </c>
      <c r="C2002" s="1" t="str">
        <f>VLOOKUP($B2002,Table_sales_teams[],2,FALSE)</f>
        <v>Summer Sewald</v>
      </c>
      <c r="D2002" s="1" t="str">
        <f>VLOOKUP($B2002,Table_sales_teams[],3,FALSE)</f>
        <v>West</v>
      </c>
      <c r="E2002" s="1" t="s">
        <v>10</v>
      </c>
      <c r="F2002" s="1" t="s">
        <v>252</v>
      </c>
      <c r="G2002" s="1" t="s">
        <v>12</v>
      </c>
      <c r="H2002" s="2">
        <v>42967</v>
      </c>
      <c r="I2002" s="2">
        <v>43094</v>
      </c>
      <c r="J2002" s="1">
        <v>3854</v>
      </c>
      <c r="K2002" s="1">
        <f>YEAR(Table_sales_pipeline[[#This Row],[close_date]])</f>
        <v>2017</v>
      </c>
      <c r="L2002" s="1" t="str">
        <f>TEXT(Table_sales_pipeline[[#This Row],[close_date]],"MMMM")</f>
        <v>December</v>
      </c>
    </row>
    <row r="2003" spans="1:12" x14ac:dyDescent="0.3">
      <c r="A2003" s="1" t="s">
        <v>6229</v>
      </c>
      <c r="B2003" s="1" t="s">
        <v>9</v>
      </c>
      <c r="C2003" s="1" t="str">
        <f>VLOOKUP($B2003,Table_sales_teams[],2,FALSE)</f>
        <v>Melvin Marxen</v>
      </c>
      <c r="D2003" s="1" t="str">
        <f>VLOOKUP($B2003,Table_sales_teams[],3,FALSE)</f>
        <v>Central</v>
      </c>
      <c r="E2003" s="1" t="s">
        <v>10</v>
      </c>
      <c r="F2003" s="1" t="s">
        <v>16</v>
      </c>
      <c r="G2003" s="1" t="s">
        <v>12</v>
      </c>
      <c r="H2003" s="2">
        <v>42996</v>
      </c>
      <c r="I2003" s="2">
        <v>43075</v>
      </c>
      <c r="J2003" s="1">
        <v>3779</v>
      </c>
      <c r="K2003" s="1">
        <f>YEAR(Table_sales_pipeline[[#This Row],[close_date]])</f>
        <v>2017</v>
      </c>
      <c r="L2003" s="1" t="str">
        <f>TEXT(Table_sales_pipeline[[#This Row],[close_date]],"MMMM")</f>
        <v>December</v>
      </c>
    </row>
    <row r="2004" spans="1:12" x14ac:dyDescent="0.3">
      <c r="A2004" s="1" t="s">
        <v>6275</v>
      </c>
      <c r="B2004" s="1" t="s">
        <v>86</v>
      </c>
      <c r="C2004" s="1" t="str">
        <f>VLOOKUP($B2004,Table_sales_teams[],2,FALSE)</f>
        <v>Celia Rouche</v>
      </c>
      <c r="D2004" s="1" t="str">
        <f>VLOOKUP($B2004,Table_sales_teams[],3,FALSE)</f>
        <v>West</v>
      </c>
      <c r="E2004" s="1" t="s">
        <v>15</v>
      </c>
      <c r="F2004" s="1" t="s">
        <v>668</v>
      </c>
      <c r="G2004" s="1" t="s">
        <v>23</v>
      </c>
      <c r="H2004" s="2">
        <v>42999</v>
      </c>
      <c r="I2004" s="2">
        <v>43072</v>
      </c>
      <c r="J2004" s="1">
        <v>0</v>
      </c>
      <c r="K2004" s="1">
        <f>YEAR(Table_sales_pipeline[[#This Row],[close_date]])</f>
        <v>2017</v>
      </c>
      <c r="L2004" s="1" t="str">
        <f>TEXT(Table_sales_pipeline[[#This Row],[close_date]],"MMMM")</f>
        <v>December</v>
      </c>
    </row>
    <row r="2005" spans="1:12" x14ac:dyDescent="0.3">
      <c r="A2005" s="1" t="s">
        <v>796</v>
      </c>
      <c r="B2005" s="1" t="s">
        <v>49</v>
      </c>
      <c r="C2005" s="1" t="str">
        <f>VLOOKUP($B2005,Table_sales_teams[],2,FALSE)</f>
        <v>Summer Sewald</v>
      </c>
      <c r="D2005" s="1" t="str">
        <f>VLOOKUP($B2005,Table_sales_teams[],3,FALSE)</f>
        <v>West</v>
      </c>
      <c r="E2005" s="1" t="s">
        <v>15</v>
      </c>
      <c r="F2005" s="1" t="s">
        <v>69</v>
      </c>
      <c r="G2005" s="1" t="s">
        <v>12</v>
      </c>
      <c r="H2005" s="2">
        <v>43083</v>
      </c>
      <c r="I2005" s="2">
        <v>43099</v>
      </c>
      <c r="J2005" s="1">
        <v>44</v>
      </c>
      <c r="K2005" s="1">
        <f>YEAR(Table_sales_pipeline[[#This Row],[close_date]])</f>
        <v>2017</v>
      </c>
      <c r="L2005" s="1" t="str">
        <f>TEXT(Table_sales_pipeline[[#This Row],[close_date]],"MMMM")</f>
        <v>December</v>
      </c>
    </row>
    <row r="2006" spans="1:12" x14ac:dyDescent="0.3">
      <c r="A2006" s="1" t="s">
        <v>6313</v>
      </c>
      <c r="B2006" s="1" t="s">
        <v>90</v>
      </c>
      <c r="C2006" s="1" t="str">
        <f>VLOOKUP($B2006,Table_sales_teams[],2,FALSE)</f>
        <v>Cara Losch</v>
      </c>
      <c r="D2006" s="1" t="str">
        <f>VLOOKUP($B2006,Table_sales_teams[],3,FALSE)</f>
        <v>East</v>
      </c>
      <c r="E2006" s="1" t="s">
        <v>72</v>
      </c>
      <c r="F2006" s="1" t="s">
        <v>267</v>
      </c>
      <c r="G2006" s="1" t="s">
        <v>12</v>
      </c>
      <c r="H2006" s="2">
        <v>43069</v>
      </c>
      <c r="I2006" s="2">
        <v>43088</v>
      </c>
      <c r="J2006" s="1">
        <v>1179</v>
      </c>
      <c r="K2006" s="1">
        <f>YEAR(Table_sales_pipeline[[#This Row],[close_date]])</f>
        <v>2017</v>
      </c>
      <c r="L2006" s="1" t="str">
        <f>TEXT(Table_sales_pipeline[[#This Row],[close_date]],"MMMM")</f>
        <v>December</v>
      </c>
    </row>
    <row r="2007" spans="1:12" x14ac:dyDescent="0.3">
      <c r="A2007" s="1" t="s">
        <v>6335</v>
      </c>
      <c r="B2007" s="1" t="s">
        <v>46</v>
      </c>
      <c r="C2007" s="1" t="str">
        <f>VLOOKUP($B2007,Table_sales_teams[],2,FALSE)</f>
        <v>Dustin Brinkmann</v>
      </c>
      <c r="D2007" s="1" t="str">
        <f>VLOOKUP($B2007,Table_sales_teams[],3,FALSE)</f>
        <v>Central</v>
      </c>
      <c r="E2007" s="1" t="s">
        <v>21</v>
      </c>
      <c r="F2007" s="1" t="s">
        <v>18</v>
      </c>
      <c r="G2007" s="1" t="s">
        <v>12</v>
      </c>
      <c r="H2007" s="2">
        <v>43020</v>
      </c>
      <c r="I2007" s="2">
        <v>43080</v>
      </c>
      <c r="J2007" s="1">
        <v>457</v>
      </c>
      <c r="K2007" s="1">
        <f>YEAR(Table_sales_pipeline[[#This Row],[close_date]])</f>
        <v>2017</v>
      </c>
      <c r="L2007" s="1" t="str">
        <f>TEXT(Table_sales_pipeline[[#This Row],[close_date]],"MMMM")</f>
        <v>December</v>
      </c>
    </row>
    <row r="2008" spans="1:12" x14ac:dyDescent="0.3">
      <c r="A2008" s="1" t="s">
        <v>6342</v>
      </c>
      <c r="B2008" s="1" t="s">
        <v>39</v>
      </c>
      <c r="C2008" s="1" t="str">
        <f>VLOOKUP($B2008,Table_sales_teams[],2,FALSE)</f>
        <v>Rocco Neubert</v>
      </c>
      <c r="D2008" s="1" t="str">
        <f>VLOOKUP($B2008,Table_sales_teams[],3,FALSE)</f>
        <v>East</v>
      </c>
      <c r="E2008" s="1" t="s">
        <v>36</v>
      </c>
      <c r="F2008" s="1" t="s">
        <v>102</v>
      </c>
      <c r="G2008" s="1" t="s">
        <v>12</v>
      </c>
      <c r="H2008" s="2">
        <v>42973</v>
      </c>
      <c r="I2008" s="2">
        <v>43070</v>
      </c>
      <c r="J2008" s="1">
        <v>3281</v>
      </c>
      <c r="K2008" s="1">
        <f>YEAR(Table_sales_pipeline[[#This Row],[close_date]])</f>
        <v>2017</v>
      </c>
      <c r="L2008" s="1" t="str">
        <f>TEXT(Table_sales_pipeline[[#This Row],[close_date]],"MMMM")</f>
        <v>December</v>
      </c>
    </row>
    <row r="2009" spans="1:12" x14ac:dyDescent="0.3">
      <c r="A2009" s="1" t="s">
        <v>860</v>
      </c>
      <c r="B2009" s="1" t="s">
        <v>14</v>
      </c>
      <c r="C2009" s="1" t="str">
        <f>VLOOKUP($B2009,Table_sales_teams[],2,FALSE)</f>
        <v>Dustin Brinkmann</v>
      </c>
      <c r="D2009" s="1" t="str">
        <f>VLOOKUP($B2009,Table_sales_teams[],3,FALSE)</f>
        <v>Central</v>
      </c>
      <c r="E2009" s="1" t="s">
        <v>21</v>
      </c>
      <c r="F2009" s="1" t="s">
        <v>134</v>
      </c>
      <c r="G2009" s="1" t="s">
        <v>23</v>
      </c>
      <c r="H2009" s="2">
        <v>43079</v>
      </c>
      <c r="I2009" s="2">
        <v>43088</v>
      </c>
      <c r="J2009" s="1">
        <v>0</v>
      </c>
      <c r="K2009" s="1">
        <f>YEAR(Table_sales_pipeline[[#This Row],[close_date]])</f>
        <v>2017</v>
      </c>
      <c r="L2009" s="1" t="str">
        <f>TEXT(Table_sales_pipeline[[#This Row],[close_date]],"MMMM")</f>
        <v>December</v>
      </c>
    </row>
    <row r="2010" spans="1:12" x14ac:dyDescent="0.3">
      <c r="A2010" s="1" t="s">
        <v>6374</v>
      </c>
      <c r="B2010" s="1" t="s">
        <v>97</v>
      </c>
      <c r="C2010" s="1" t="str">
        <f>VLOOKUP($B2010,Table_sales_teams[],2,FALSE)</f>
        <v>Celia Rouche</v>
      </c>
      <c r="D2010" s="1" t="str">
        <f>VLOOKUP($B2010,Table_sales_teams[],3,FALSE)</f>
        <v>West</v>
      </c>
      <c r="E2010" s="1" t="s">
        <v>21</v>
      </c>
      <c r="F2010" s="1" t="s">
        <v>543</v>
      </c>
      <c r="G2010" s="1" t="s">
        <v>12</v>
      </c>
      <c r="H2010" s="2">
        <v>42980</v>
      </c>
      <c r="I2010" s="2">
        <v>43096</v>
      </c>
      <c r="J2010" s="1">
        <v>456</v>
      </c>
      <c r="K2010" s="1">
        <f>YEAR(Table_sales_pipeline[[#This Row],[close_date]])</f>
        <v>2017</v>
      </c>
      <c r="L2010" s="1" t="str">
        <f>TEXT(Table_sales_pipeline[[#This Row],[close_date]],"MMMM")</f>
        <v>December</v>
      </c>
    </row>
    <row r="2011" spans="1:12" x14ac:dyDescent="0.3">
      <c r="A2011" s="1" t="s">
        <v>6380</v>
      </c>
      <c r="B2011" s="1" t="s">
        <v>242</v>
      </c>
      <c r="C2011" s="1" t="str">
        <f>VLOOKUP($B2011,Table_sales_teams[],2,FALSE)</f>
        <v>Summer Sewald</v>
      </c>
      <c r="D2011" s="1" t="str">
        <f>VLOOKUP($B2011,Table_sales_teams[],3,FALSE)</f>
        <v>West</v>
      </c>
      <c r="E2011" s="1" t="s">
        <v>15</v>
      </c>
      <c r="F2011" s="1" t="s">
        <v>252</v>
      </c>
      <c r="G2011" s="1" t="s">
        <v>12</v>
      </c>
      <c r="H2011" s="2">
        <v>42956</v>
      </c>
      <c r="I2011" s="2">
        <v>43073</v>
      </c>
      <c r="J2011" s="1">
        <v>67</v>
      </c>
      <c r="K2011" s="1">
        <f>YEAR(Table_sales_pipeline[[#This Row],[close_date]])</f>
        <v>2017</v>
      </c>
      <c r="L2011" s="1" t="str">
        <f>TEXT(Table_sales_pipeline[[#This Row],[close_date]],"MMMM")</f>
        <v>December</v>
      </c>
    </row>
    <row r="2012" spans="1:12" x14ac:dyDescent="0.3">
      <c r="A2012" s="1" t="s">
        <v>6389</v>
      </c>
      <c r="B2012" s="1" t="s">
        <v>101</v>
      </c>
      <c r="C2012" s="1" t="str">
        <f>VLOOKUP($B2012,Table_sales_teams[],2,FALSE)</f>
        <v>Dustin Brinkmann</v>
      </c>
      <c r="D2012" s="1" t="str">
        <f>VLOOKUP($B2012,Table_sales_teams[],3,FALSE)</f>
        <v>Central</v>
      </c>
      <c r="E2012" s="1" t="s">
        <v>15</v>
      </c>
      <c r="F2012" s="1" t="s">
        <v>11</v>
      </c>
      <c r="G2012" s="1" t="s">
        <v>12</v>
      </c>
      <c r="H2012" s="2">
        <v>43075</v>
      </c>
      <c r="I2012" s="2">
        <v>43083</v>
      </c>
      <c r="J2012" s="1">
        <v>49</v>
      </c>
      <c r="K2012" s="1">
        <f>YEAR(Table_sales_pipeline[[#This Row],[close_date]])</f>
        <v>2017</v>
      </c>
      <c r="L2012" s="1" t="str">
        <f>TEXT(Table_sales_pipeline[[#This Row],[close_date]],"MMMM")</f>
        <v>December</v>
      </c>
    </row>
    <row r="2013" spans="1:12" x14ac:dyDescent="0.3">
      <c r="A2013" s="1" t="s">
        <v>6394</v>
      </c>
      <c r="B2013" s="1" t="s">
        <v>9</v>
      </c>
      <c r="C2013" s="1" t="str">
        <f>VLOOKUP($B2013,Table_sales_teams[],2,FALSE)</f>
        <v>Melvin Marxen</v>
      </c>
      <c r="D2013" s="1" t="str">
        <f>VLOOKUP($B2013,Table_sales_teams[],3,FALSE)</f>
        <v>Central</v>
      </c>
      <c r="E2013" s="1" t="s">
        <v>21</v>
      </c>
      <c r="F2013" s="1" t="s">
        <v>47</v>
      </c>
      <c r="G2013" s="1" t="s">
        <v>12</v>
      </c>
      <c r="H2013" s="2">
        <v>43064</v>
      </c>
      <c r="I2013" s="2">
        <v>43080</v>
      </c>
      <c r="J2013" s="1">
        <v>537</v>
      </c>
      <c r="K2013" s="1">
        <f>YEAR(Table_sales_pipeline[[#This Row],[close_date]])</f>
        <v>2017</v>
      </c>
      <c r="L2013" s="1" t="str">
        <f>TEXT(Table_sales_pipeline[[#This Row],[close_date]],"MMMM")</f>
        <v>December</v>
      </c>
    </row>
    <row r="2014" spans="1:12" x14ac:dyDescent="0.3">
      <c r="A2014" s="1" t="s">
        <v>6476</v>
      </c>
      <c r="B2014" s="1" t="s">
        <v>115</v>
      </c>
      <c r="C2014" s="1" t="str">
        <f>VLOOKUP($B2014,Table_sales_teams[],2,FALSE)</f>
        <v>Rocco Neubert</v>
      </c>
      <c r="D2014" s="1" t="str">
        <f>VLOOKUP($B2014,Table_sales_teams[],3,FALSE)</f>
        <v>East</v>
      </c>
      <c r="E2014" s="1" t="s">
        <v>72</v>
      </c>
      <c r="F2014" s="1" t="s">
        <v>64</v>
      </c>
      <c r="G2014" s="1" t="s">
        <v>12</v>
      </c>
      <c r="H2014" s="2">
        <v>42989</v>
      </c>
      <c r="I2014" s="2">
        <v>43099</v>
      </c>
      <c r="J2014" s="1">
        <v>1140</v>
      </c>
      <c r="K2014" s="1">
        <f>YEAR(Table_sales_pipeline[[#This Row],[close_date]])</f>
        <v>2017</v>
      </c>
      <c r="L2014" s="1" t="str">
        <f>TEXT(Table_sales_pipeline[[#This Row],[close_date]],"MMMM")</f>
        <v>December</v>
      </c>
    </row>
    <row r="2015" spans="1:12" x14ac:dyDescent="0.3">
      <c r="A2015" s="1" t="s">
        <v>6489</v>
      </c>
      <c r="B2015" s="1" t="s">
        <v>28</v>
      </c>
      <c r="C2015" s="1" t="str">
        <f>VLOOKUP($B2015,Table_sales_teams[],2,FALSE)</f>
        <v>Cara Losch</v>
      </c>
      <c r="D2015" s="1" t="str">
        <f>VLOOKUP($B2015,Table_sales_teams[],3,FALSE)</f>
        <v>East</v>
      </c>
      <c r="E2015" s="1" t="s">
        <v>72</v>
      </c>
      <c r="F2015" s="1" t="s">
        <v>202</v>
      </c>
      <c r="G2015" s="1" t="s">
        <v>23</v>
      </c>
      <c r="H2015" s="2">
        <v>43074</v>
      </c>
      <c r="I2015" s="2">
        <v>43096</v>
      </c>
      <c r="J2015" s="1">
        <v>0</v>
      </c>
      <c r="K2015" s="1">
        <f>YEAR(Table_sales_pipeline[[#This Row],[close_date]])</f>
        <v>2017</v>
      </c>
      <c r="L2015" s="1" t="str">
        <f>TEXT(Table_sales_pipeline[[#This Row],[close_date]],"MMMM")</f>
        <v>December</v>
      </c>
    </row>
    <row r="2016" spans="1:12" x14ac:dyDescent="0.3">
      <c r="A2016" s="1" t="s">
        <v>1001</v>
      </c>
      <c r="B2016" s="1" t="s">
        <v>71</v>
      </c>
      <c r="C2016" s="1" t="str">
        <f>VLOOKUP($B2016,Table_sales_teams[],2,FALSE)</f>
        <v>Celia Rouche</v>
      </c>
      <c r="D2016" s="1" t="str">
        <f>VLOOKUP($B2016,Table_sales_teams[],3,FALSE)</f>
        <v>West</v>
      </c>
      <c r="E2016" s="1" t="s">
        <v>72</v>
      </c>
      <c r="F2016" s="1" t="s">
        <v>69</v>
      </c>
      <c r="G2016" s="1" t="s">
        <v>23</v>
      </c>
      <c r="H2016" s="2">
        <v>42980</v>
      </c>
      <c r="I2016" s="2">
        <v>43089</v>
      </c>
      <c r="J2016" s="1">
        <v>0</v>
      </c>
      <c r="K2016" s="1">
        <f>YEAR(Table_sales_pipeline[[#This Row],[close_date]])</f>
        <v>2017</v>
      </c>
      <c r="L2016" s="1" t="str">
        <f>TEXT(Table_sales_pipeline[[#This Row],[close_date]],"MMMM")</f>
        <v>December</v>
      </c>
    </row>
    <row r="2017" spans="1:12" x14ac:dyDescent="0.3">
      <c r="A2017" s="1" t="s">
        <v>6506</v>
      </c>
      <c r="B2017" s="1" t="s">
        <v>86</v>
      </c>
      <c r="C2017" s="1" t="str">
        <f>VLOOKUP($B2017,Table_sales_teams[],2,FALSE)</f>
        <v>Celia Rouche</v>
      </c>
      <c r="D2017" s="1" t="str">
        <f>VLOOKUP($B2017,Table_sales_teams[],3,FALSE)</f>
        <v>West</v>
      </c>
      <c r="E2017" s="1" t="s">
        <v>72</v>
      </c>
      <c r="F2017" s="1" t="s">
        <v>543</v>
      </c>
      <c r="G2017" s="1" t="s">
        <v>23</v>
      </c>
      <c r="H2017" s="2">
        <v>43086</v>
      </c>
      <c r="I2017" s="2">
        <v>43100</v>
      </c>
      <c r="J2017" s="1">
        <v>0</v>
      </c>
      <c r="K2017" s="1">
        <f>YEAR(Table_sales_pipeline[[#This Row],[close_date]])</f>
        <v>2017</v>
      </c>
      <c r="L2017" s="1" t="str">
        <f>TEXT(Table_sales_pipeline[[#This Row],[close_date]],"MMMM")</f>
        <v>December</v>
      </c>
    </row>
    <row r="2018" spans="1:12" x14ac:dyDescent="0.3">
      <c r="A2018" s="1" t="s">
        <v>6507</v>
      </c>
      <c r="B2018" s="1" t="s">
        <v>97</v>
      </c>
      <c r="C2018" s="1" t="str">
        <f>VLOOKUP($B2018,Table_sales_teams[],2,FALSE)</f>
        <v>Celia Rouche</v>
      </c>
      <c r="D2018" s="1" t="str">
        <f>VLOOKUP($B2018,Table_sales_teams[],3,FALSE)</f>
        <v>West</v>
      </c>
      <c r="E2018" s="1" t="s">
        <v>72</v>
      </c>
      <c r="F2018" s="1" t="s">
        <v>168</v>
      </c>
      <c r="G2018" s="1" t="s">
        <v>12</v>
      </c>
      <c r="H2018" s="2">
        <v>42956</v>
      </c>
      <c r="I2018" s="2">
        <v>43077</v>
      </c>
      <c r="J2018" s="1">
        <v>1017</v>
      </c>
      <c r="K2018" s="1">
        <f>YEAR(Table_sales_pipeline[[#This Row],[close_date]])</f>
        <v>2017</v>
      </c>
      <c r="L2018" s="1" t="str">
        <f>TEXT(Table_sales_pipeline[[#This Row],[close_date]],"MMMM")</f>
        <v>December</v>
      </c>
    </row>
    <row r="2019" spans="1:12" x14ac:dyDescent="0.3">
      <c r="A2019" s="1" t="s">
        <v>6508</v>
      </c>
      <c r="B2019" s="1" t="s">
        <v>146</v>
      </c>
      <c r="C2019" s="1" t="str">
        <f>VLOOKUP($B2019,Table_sales_teams[],2,FALSE)</f>
        <v>Rocco Neubert</v>
      </c>
      <c r="D2019" s="1" t="str">
        <f>VLOOKUP($B2019,Table_sales_teams[],3,FALSE)</f>
        <v>East</v>
      </c>
      <c r="E2019" s="1" t="s">
        <v>21</v>
      </c>
      <c r="F2019" s="1" t="s">
        <v>29</v>
      </c>
      <c r="G2019" s="1" t="s">
        <v>12</v>
      </c>
      <c r="H2019" s="2">
        <v>42956</v>
      </c>
      <c r="I2019" s="2">
        <v>43082</v>
      </c>
      <c r="J2019" s="1">
        <v>517</v>
      </c>
      <c r="K2019" s="1">
        <f>YEAR(Table_sales_pipeline[[#This Row],[close_date]])</f>
        <v>2017</v>
      </c>
      <c r="L2019" s="1" t="str">
        <f>TEXT(Table_sales_pipeline[[#This Row],[close_date]],"MMMM")</f>
        <v>December</v>
      </c>
    </row>
    <row r="2020" spans="1:12" x14ac:dyDescent="0.3">
      <c r="A2020" s="1" t="s">
        <v>6519</v>
      </c>
      <c r="B2020" s="1" t="s">
        <v>20</v>
      </c>
      <c r="C2020" s="1" t="str">
        <f>VLOOKUP($B2020,Table_sales_teams[],2,FALSE)</f>
        <v>Melvin Marxen</v>
      </c>
      <c r="D2020" s="1" t="str">
        <f>VLOOKUP($B2020,Table_sales_teams[],3,FALSE)</f>
        <v>Central</v>
      </c>
      <c r="E2020" s="1" t="s">
        <v>21</v>
      </c>
      <c r="F2020" s="1" t="s">
        <v>16</v>
      </c>
      <c r="G2020" s="1" t="s">
        <v>12</v>
      </c>
      <c r="H2020" s="2">
        <v>43065</v>
      </c>
      <c r="I2020" s="2">
        <v>43076</v>
      </c>
      <c r="J2020" s="1">
        <v>562</v>
      </c>
      <c r="K2020" s="1">
        <f>YEAR(Table_sales_pipeline[[#This Row],[close_date]])</f>
        <v>2017</v>
      </c>
      <c r="L2020" s="1" t="str">
        <f>TEXT(Table_sales_pipeline[[#This Row],[close_date]],"MMMM")</f>
        <v>December</v>
      </c>
    </row>
    <row r="2021" spans="1:12" x14ac:dyDescent="0.3">
      <c r="A2021" s="1" t="s">
        <v>6548</v>
      </c>
      <c r="B2021" s="1" t="s">
        <v>66</v>
      </c>
      <c r="C2021" s="1" t="str">
        <f>VLOOKUP($B2021,Table_sales_teams[],2,FALSE)</f>
        <v>Cara Losch</v>
      </c>
      <c r="D2021" s="1" t="str">
        <f>VLOOKUP($B2021,Table_sales_teams[],3,FALSE)</f>
        <v>East</v>
      </c>
      <c r="E2021" s="1" t="s">
        <v>15</v>
      </c>
      <c r="F2021" s="1" t="s">
        <v>67</v>
      </c>
      <c r="G2021" s="1" t="s">
        <v>12</v>
      </c>
      <c r="H2021" s="2">
        <v>43072</v>
      </c>
      <c r="I2021" s="2">
        <v>43093</v>
      </c>
      <c r="J2021" s="1">
        <v>58</v>
      </c>
      <c r="K2021" s="1">
        <f>YEAR(Table_sales_pipeline[[#This Row],[close_date]])</f>
        <v>2017</v>
      </c>
      <c r="L2021" s="1" t="str">
        <f>TEXT(Table_sales_pipeline[[#This Row],[close_date]],"MMMM")</f>
        <v>December</v>
      </c>
    </row>
    <row r="2022" spans="1:12" x14ac:dyDescent="0.3">
      <c r="A2022" s="1" t="s">
        <v>6566</v>
      </c>
      <c r="B2022" s="1" t="s">
        <v>80</v>
      </c>
      <c r="C2022" s="1" t="str">
        <f>VLOOKUP($B2022,Table_sales_teams[],2,FALSE)</f>
        <v>Rocco Neubert</v>
      </c>
      <c r="D2022" s="1" t="str">
        <f>VLOOKUP($B2022,Table_sales_teams[],3,FALSE)</f>
        <v>East</v>
      </c>
      <c r="E2022" s="1" t="s">
        <v>43</v>
      </c>
      <c r="F2022" s="1" t="s">
        <v>233</v>
      </c>
      <c r="G2022" s="1" t="s">
        <v>12</v>
      </c>
      <c r="H2022" s="2">
        <v>42961</v>
      </c>
      <c r="I2022" s="2">
        <v>43090</v>
      </c>
      <c r="J2022" s="1">
        <v>5881</v>
      </c>
      <c r="K2022" s="1">
        <f>YEAR(Table_sales_pipeline[[#This Row],[close_date]])</f>
        <v>2017</v>
      </c>
      <c r="L2022" s="1" t="str">
        <f>TEXT(Table_sales_pipeline[[#This Row],[close_date]],"MMMM")</f>
        <v>December</v>
      </c>
    </row>
    <row r="2023" spans="1:12" x14ac:dyDescent="0.3">
      <c r="A2023" s="1" t="s">
        <v>6623</v>
      </c>
      <c r="B2023" s="1" t="s">
        <v>9</v>
      </c>
      <c r="C2023" s="1" t="str">
        <f>VLOOKUP($B2023,Table_sales_teams[],2,FALSE)</f>
        <v>Melvin Marxen</v>
      </c>
      <c r="D2023" s="1" t="str">
        <f>VLOOKUP($B2023,Table_sales_teams[],3,FALSE)</f>
        <v>Central</v>
      </c>
      <c r="E2023" s="1" t="s">
        <v>10</v>
      </c>
      <c r="F2023" s="1" t="s">
        <v>239</v>
      </c>
      <c r="G2023" s="1" t="s">
        <v>12</v>
      </c>
      <c r="H2023" s="2">
        <v>42999</v>
      </c>
      <c r="I2023" s="2">
        <v>43099</v>
      </c>
      <c r="J2023" s="1">
        <v>4570</v>
      </c>
      <c r="K2023" s="1">
        <f>YEAR(Table_sales_pipeline[[#This Row],[close_date]])</f>
        <v>2017</v>
      </c>
      <c r="L2023" s="1" t="str">
        <f>TEXT(Table_sales_pipeline[[#This Row],[close_date]],"MMMM")</f>
        <v>December</v>
      </c>
    </row>
    <row r="2024" spans="1:12" x14ac:dyDescent="0.3">
      <c r="A2024" s="1" t="s">
        <v>2247</v>
      </c>
      <c r="B2024" s="1" t="s">
        <v>115</v>
      </c>
      <c r="C2024" s="1" t="str">
        <f>VLOOKUP($B2024,Table_sales_teams[],2,FALSE)</f>
        <v>Rocco Neubert</v>
      </c>
      <c r="D2024" s="1" t="str">
        <f>VLOOKUP($B2024,Table_sales_teams[],3,FALSE)</f>
        <v>East</v>
      </c>
      <c r="E2024" s="1" t="s">
        <v>43</v>
      </c>
      <c r="G2024" s="1" t="s">
        <v>26</v>
      </c>
      <c r="H2024" s="2">
        <v>42856</v>
      </c>
      <c r="K2024" s="1">
        <f>YEAR(Table_sales_pipeline[[#This Row],[close_date]])</f>
        <v>1900</v>
      </c>
      <c r="L2024" s="1" t="str">
        <f>TEXT(Table_sales_pipeline[[#This Row],[close_date]],"MMMM")</f>
        <v>January</v>
      </c>
    </row>
    <row r="2025" spans="1:12" x14ac:dyDescent="0.3">
      <c r="A2025" s="1" t="s">
        <v>4123</v>
      </c>
      <c r="B2025" s="1" t="s">
        <v>9</v>
      </c>
      <c r="C2025" s="1" t="str">
        <f>VLOOKUP($B2025,Table_sales_teams[],2,FALSE)</f>
        <v>Melvin Marxen</v>
      </c>
      <c r="D2025" s="1" t="str">
        <f>VLOOKUP($B2025,Table_sales_teams[],3,FALSE)</f>
        <v>Central</v>
      </c>
      <c r="E2025" s="1" t="s">
        <v>21</v>
      </c>
      <c r="F2025" s="1" t="s">
        <v>44</v>
      </c>
      <c r="G2025" s="1" t="s">
        <v>57</v>
      </c>
      <c r="K2025" s="1">
        <f>YEAR(Table_sales_pipeline[[#This Row],[close_date]])</f>
        <v>1900</v>
      </c>
      <c r="L2025" s="1" t="str">
        <f>TEXT(Table_sales_pipeline[[#This Row],[close_date]],"MMMM")</f>
        <v>January</v>
      </c>
    </row>
    <row r="2026" spans="1:12" x14ac:dyDescent="0.3">
      <c r="A2026" s="1" t="s">
        <v>3938</v>
      </c>
      <c r="B2026" s="1" t="s">
        <v>14</v>
      </c>
      <c r="C2026" s="1" t="str">
        <f>VLOOKUP($B2026,Table_sales_teams[],2,FALSE)</f>
        <v>Dustin Brinkmann</v>
      </c>
      <c r="D2026" s="1" t="str">
        <f>VLOOKUP($B2026,Table_sales_teams[],3,FALSE)</f>
        <v>Central</v>
      </c>
      <c r="E2026" s="1" t="s">
        <v>72</v>
      </c>
      <c r="F2026" s="1" t="s">
        <v>252</v>
      </c>
      <c r="G2026" s="1" t="s">
        <v>26</v>
      </c>
      <c r="H2026" s="2">
        <v>42954</v>
      </c>
      <c r="K2026" s="1">
        <f>YEAR(Table_sales_pipeline[[#This Row],[close_date]])</f>
        <v>1900</v>
      </c>
      <c r="L2026" s="1" t="str">
        <f>TEXT(Table_sales_pipeline[[#This Row],[close_date]],"MMMM")</f>
        <v>January</v>
      </c>
    </row>
    <row r="2027" spans="1:12" x14ac:dyDescent="0.3">
      <c r="A2027" s="1" t="s">
        <v>6753</v>
      </c>
      <c r="B2027" s="1" t="s">
        <v>143</v>
      </c>
      <c r="C2027" s="1" t="str">
        <f>VLOOKUP($B2027,Table_sales_teams[],2,FALSE)</f>
        <v>Dustin Brinkmann</v>
      </c>
      <c r="D2027" s="1" t="str">
        <f>VLOOKUP($B2027,Table_sales_teams[],3,FALSE)</f>
        <v>Central</v>
      </c>
      <c r="E2027" s="1" t="s">
        <v>15</v>
      </c>
      <c r="G2027" s="1" t="s">
        <v>26</v>
      </c>
      <c r="H2027" s="2">
        <v>42935</v>
      </c>
      <c r="K2027" s="1">
        <f>YEAR(Table_sales_pipeline[[#This Row],[close_date]])</f>
        <v>1900</v>
      </c>
      <c r="L2027" s="1" t="str">
        <f>TEXT(Table_sales_pipeline[[#This Row],[close_date]],"MMMM")</f>
        <v>January</v>
      </c>
    </row>
    <row r="2028" spans="1:12" x14ac:dyDescent="0.3">
      <c r="A2028" s="1" t="s">
        <v>3948</v>
      </c>
      <c r="B2028" s="1" t="s">
        <v>187</v>
      </c>
      <c r="C2028" s="1" t="str">
        <f>VLOOKUP($B2028,Table_sales_teams[],2,FALSE)</f>
        <v>Summer Sewald</v>
      </c>
      <c r="D2028" s="1" t="str">
        <f>VLOOKUP($B2028,Table_sales_teams[],3,FALSE)</f>
        <v>West</v>
      </c>
      <c r="E2028" s="1" t="s">
        <v>36</v>
      </c>
      <c r="F2028" s="1" t="s">
        <v>137</v>
      </c>
      <c r="G2028" s="1" t="s">
        <v>26</v>
      </c>
      <c r="H2028" s="2">
        <v>42730</v>
      </c>
      <c r="K2028" s="1">
        <f>YEAR(Table_sales_pipeline[[#This Row],[close_date]])</f>
        <v>1900</v>
      </c>
      <c r="L2028" s="1" t="str">
        <f>TEXT(Table_sales_pipeline[[#This Row],[close_date]],"MMMM")</f>
        <v>January</v>
      </c>
    </row>
    <row r="2029" spans="1:12" x14ac:dyDescent="0.3">
      <c r="A2029" s="1" t="s">
        <v>4437</v>
      </c>
      <c r="B2029" s="1" t="s">
        <v>115</v>
      </c>
      <c r="C2029" s="1" t="str">
        <f>VLOOKUP($B2029,Table_sales_teams[],2,FALSE)</f>
        <v>Rocco Neubert</v>
      </c>
      <c r="D2029" s="1" t="str">
        <f>VLOOKUP($B2029,Table_sales_teams[],3,FALSE)</f>
        <v>East</v>
      </c>
      <c r="E2029" s="1" t="s">
        <v>43</v>
      </c>
      <c r="G2029" s="1" t="s">
        <v>26</v>
      </c>
      <c r="H2029" s="2">
        <v>42791</v>
      </c>
      <c r="K2029" s="1">
        <f>YEAR(Table_sales_pipeline[[#This Row],[close_date]])</f>
        <v>1900</v>
      </c>
      <c r="L2029" s="1" t="str">
        <f>TEXT(Table_sales_pipeline[[#This Row],[close_date]],"MMMM")</f>
        <v>January</v>
      </c>
    </row>
    <row r="2030" spans="1:12" x14ac:dyDescent="0.3">
      <c r="A2030" s="1" t="s">
        <v>7492</v>
      </c>
      <c r="B2030" s="1" t="s">
        <v>71</v>
      </c>
      <c r="C2030" s="1" t="str">
        <f>VLOOKUP($B2030,Table_sales_teams[],2,FALSE)</f>
        <v>Celia Rouche</v>
      </c>
      <c r="D2030" s="1" t="str">
        <f>VLOOKUP($B2030,Table_sales_teams[],3,FALSE)</f>
        <v>West</v>
      </c>
      <c r="E2030" s="1" t="s">
        <v>72</v>
      </c>
      <c r="G2030" s="1" t="s">
        <v>26</v>
      </c>
      <c r="H2030" s="2">
        <v>42981</v>
      </c>
      <c r="K2030" s="1">
        <f>YEAR(Table_sales_pipeline[[#This Row],[close_date]])</f>
        <v>1900</v>
      </c>
      <c r="L2030" s="1" t="str">
        <f>TEXT(Table_sales_pipeline[[#This Row],[close_date]],"MMMM")</f>
        <v>January</v>
      </c>
    </row>
    <row r="2031" spans="1:12" x14ac:dyDescent="0.3">
      <c r="A2031" s="1" t="s">
        <v>7178</v>
      </c>
      <c r="B2031" s="1" t="s">
        <v>75</v>
      </c>
      <c r="C2031" s="1" t="str">
        <f>VLOOKUP($B2031,Table_sales_teams[],2,FALSE)</f>
        <v>Rocco Neubert</v>
      </c>
      <c r="D2031" s="1" t="str">
        <f>VLOOKUP($B2031,Table_sales_teams[],3,FALSE)</f>
        <v>East</v>
      </c>
      <c r="E2031" s="1" t="s">
        <v>36</v>
      </c>
      <c r="G2031" s="1" t="s">
        <v>26</v>
      </c>
      <c r="H2031" s="2">
        <v>42922</v>
      </c>
      <c r="K2031" s="1">
        <f>YEAR(Table_sales_pipeline[[#This Row],[close_date]])</f>
        <v>1900</v>
      </c>
      <c r="L2031" s="1" t="str">
        <f>TEXT(Table_sales_pipeline[[#This Row],[close_date]],"MMMM")</f>
        <v>January</v>
      </c>
    </row>
    <row r="2032" spans="1:12" x14ac:dyDescent="0.3">
      <c r="A2032" s="1" t="s">
        <v>2818</v>
      </c>
      <c r="B2032" s="1" t="s">
        <v>115</v>
      </c>
      <c r="C2032" s="1" t="str">
        <f>VLOOKUP($B2032,Table_sales_teams[],2,FALSE)</f>
        <v>Rocco Neubert</v>
      </c>
      <c r="D2032" s="1" t="str">
        <f>VLOOKUP($B2032,Table_sales_teams[],3,FALSE)</f>
        <v>East</v>
      </c>
      <c r="E2032" s="1" t="s">
        <v>36</v>
      </c>
      <c r="G2032" s="1" t="s">
        <v>26</v>
      </c>
      <c r="H2032" s="2">
        <v>42827</v>
      </c>
      <c r="K2032" s="1">
        <f>YEAR(Table_sales_pipeline[[#This Row],[close_date]])</f>
        <v>1900</v>
      </c>
      <c r="L2032" s="1" t="str">
        <f>TEXT(Table_sales_pipeline[[#This Row],[close_date]],"MMMM")</f>
        <v>January</v>
      </c>
    </row>
    <row r="2033" spans="1:12" x14ac:dyDescent="0.3">
      <c r="A2033" s="1" t="s">
        <v>7207</v>
      </c>
      <c r="B2033" s="1" t="s">
        <v>28</v>
      </c>
      <c r="C2033" s="1" t="str">
        <f>VLOOKUP($B2033,Table_sales_teams[],2,FALSE)</f>
        <v>Cara Losch</v>
      </c>
      <c r="D2033" s="1" t="str">
        <f>VLOOKUP($B2033,Table_sales_teams[],3,FALSE)</f>
        <v>East</v>
      </c>
      <c r="E2033" s="1" t="s">
        <v>21</v>
      </c>
      <c r="F2033" s="1" t="s">
        <v>470</v>
      </c>
      <c r="G2033" s="1" t="s">
        <v>26</v>
      </c>
      <c r="H2033" s="2">
        <v>42697</v>
      </c>
      <c r="K2033" s="1">
        <f>YEAR(Table_sales_pipeline[[#This Row],[close_date]])</f>
        <v>1900</v>
      </c>
      <c r="L2033" s="1" t="str">
        <f>TEXT(Table_sales_pipeline[[#This Row],[close_date]],"MMMM")</f>
        <v>January</v>
      </c>
    </row>
    <row r="2034" spans="1:12" x14ac:dyDescent="0.3">
      <c r="A2034" s="1" t="s">
        <v>3946</v>
      </c>
      <c r="B2034" s="1" t="s">
        <v>20</v>
      </c>
      <c r="C2034" s="1" t="str">
        <f>VLOOKUP($B2034,Table_sales_teams[],2,FALSE)</f>
        <v>Melvin Marxen</v>
      </c>
      <c r="D2034" s="1" t="str">
        <f>VLOOKUP($B2034,Table_sales_teams[],3,FALSE)</f>
        <v>Central</v>
      </c>
      <c r="E2034" s="1" t="s">
        <v>43</v>
      </c>
      <c r="G2034" s="1" t="s">
        <v>26</v>
      </c>
      <c r="H2034" s="2">
        <v>42943</v>
      </c>
      <c r="K2034" s="1">
        <f>YEAR(Table_sales_pipeline[[#This Row],[close_date]])</f>
        <v>1900</v>
      </c>
      <c r="L2034" s="1" t="str">
        <f>TEXT(Table_sales_pipeline[[#This Row],[close_date]],"MMMM")</f>
        <v>January</v>
      </c>
    </row>
    <row r="2035" spans="1:12" x14ac:dyDescent="0.3">
      <c r="A2035" s="1" t="s">
        <v>1183</v>
      </c>
      <c r="B2035" s="1" t="s">
        <v>101</v>
      </c>
      <c r="C2035" s="1" t="str">
        <f>VLOOKUP($B2035,Table_sales_teams[],2,FALSE)</f>
        <v>Dustin Brinkmann</v>
      </c>
      <c r="D2035" s="1" t="str">
        <f>VLOOKUP($B2035,Table_sales_teams[],3,FALSE)</f>
        <v>Central</v>
      </c>
      <c r="E2035" s="1" t="s">
        <v>15</v>
      </c>
      <c r="G2035" s="1" t="s">
        <v>57</v>
      </c>
      <c r="K2035" s="1">
        <f>YEAR(Table_sales_pipeline[[#This Row],[close_date]])</f>
        <v>1900</v>
      </c>
      <c r="L2035" s="1" t="str">
        <f>TEXT(Table_sales_pipeline[[#This Row],[close_date]],"MMMM")</f>
        <v>January</v>
      </c>
    </row>
    <row r="2036" spans="1:12" x14ac:dyDescent="0.3">
      <c r="A2036" s="1" t="s">
        <v>196</v>
      </c>
      <c r="B2036" s="1" t="s">
        <v>187</v>
      </c>
      <c r="C2036" s="1" t="str">
        <f>VLOOKUP($B2036,Table_sales_teams[],2,FALSE)</f>
        <v>Summer Sewald</v>
      </c>
      <c r="D2036" s="1" t="str">
        <f>VLOOKUP($B2036,Table_sales_teams[],3,FALSE)</f>
        <v>West</v>
      </c>
      <c r="E2036" s="1" t="s">
        <v>21</v>
      </c>
      <c r="G2036" s="1" t="s">
        <v>26</v>
      </c>
      <c r="H2036" s="2">
        <v>42953</v>
      </c>
      <c r="K2036" s="1">
        <f>YEAR(Table_sales_pipeline[[#This Row],[close_date]])</f>
        <v>1900</v>
      </c>
      <c r="L2036" s="1" t="str">
        <f>TEXT(Table_sales_pipeline[[#This Row],[close_date]],"MMMM")</f>
        <v>January</v>
      </c>
    </row>
    <row r="2037" spans="1:12" x14ac:dyDescent="0.3">
      <c r="A2037" s="1" t="s">
        <v>3041</v>
      </c>
      <c r="B2037" s="1" t="s">
        <v>34</v>
      </c>
      <c r="C2037" s="1" t="str">
        <f>VLOOKUP($B2037,Table_sales_teams[],2,FALSE)</f>
        <v>Summer Sewald</v>
      </c>
      <c r="D2037" s="1" t="str">
        <f>VLOOKUP($B2037,Table_sales_teams[],3,FALSE)</f>
        <v>West</v>
      </c>
      <c r="E2037" s="1" t="s">
        <v>10</v>
      </c>
      <c r="G2037" s="1" t="s">
        <v>26</v>
      </c>
      <c r="H2037" s="2">
        <v>42795</v>
      </c>
      <c r="K2037" s="1">
        <f>YEAR(Table_sales_pipeline[[#This Row],[close_date]])</f>
        <v>1900</v>
      </c>
      <c r="L2037" s="1" t="str">
        <f>TEXT(Table_sales_pipeline[[#This Row],[close_date]],"MMMM")</f>
        <v>January</v>
      </c>
    </row>
    <row r="2038" spans="1:12" x14ac:dyDescent="0.3">
      <c r="A2038" s="1" t="s">
        <v>2499</v>
      </c>
      <c r="B2038" s="1" t="s">
        <v>66</v>
      </c>
      <c r="C2038" s="1" t="str">
        <f>VLOOKUP($B2038,Table_sales_teams[],2,FALSE)</f>
        <v>Cara Losch</v>
      </c>
      <c r="D2038" s="1" t="str">
        <f>VLOOKUP($B2038,Table_sales_teams[],3,FALSE)</f>
        <v>East</v>
      </c>
      <c r="E2038" s="1" t="s">
        <v>43</v>
      </c>
      <c r="G2038" s="1" t="s">
        <v>26</v>
      </c>
      <c r="H2038" s="2">
        <v>42923</v>
      </c>
      <c r="K2038" s="1">
        <f>YEAR(Table_sales_pipeline[[#This Row],[close_date]])</f>
        <v>1900</v>
      </c>
      <c r="L2038" s="1" t="str">
        <f>TEXT(Table_sales_pipeline[[#This Row],[close_date]],"MMMM")</f>
        <v>January</v>
      </c>
    </row>
    <row r="2039" spans="1:12" x14ac:dyDescent="0.3">
      <c r="A2039" s="1" t="s">
        <v>7241</v>
      </c>
      <c r="B2039" s="1" t="s">
        <v>172</v>
      </c>
      <c r="C2039" s="1" t="str">
        <f>VLOOKUP($B2039,Table_sales_teams[],2,FALSE)</f>
        <v>Melvin Marxen</v>
      </c>
      <c r="D2039" s="1" t="str">
        <f>VLOOKUP($B2039,Table_sales_teams[],3,FALSE)</f>
        <v>Central</v>
      </c>
      <c r="E2039" s="1" t="s">
        <v>21</v>
      </c>
      <c r="F2039" s="1" t="s">
        <v>69</v>
      </c>
      <c r="G2039" s="1" t="s">
        <v>26</v>
      </c>
      <c r="H2039" s="2">
        <v>42935</v>
      </c>
      <c r="K2039" s="1">
        <f>YEAR(Table_sales_pipeline[[#This Row],[close_date]])</f>
        <v>1900</v>
      </c>
      <c r="L2039" s="1" t="str">
        <f>TEXT(Table_sales_pipeline[[#This Row],[close_date]],"MMMM")</f>
        <v>January</v>
      </c>
    </row>
    <row r="2040" spans="1:12" x14ac:dyDescent="0.3">
      <c r="A2040" s="1" t="s">
        <v>4190</v>
      </c>
      <c r="B2040" s="1" t="s">
        <v>154</v>
      </c>
      <c r="C2040" s="1" t="str">
        <f>VLOOKUP($B2040,Table_sales_teams[],2,FALSE)</f>
        <v>Melvin Marxen</v>
      </c>
      <c r="D2040" s="1" t="str">
        <f>VLOOKUP($B2040,Table_sales_teams[],3,FALSE)</f>
        <v>Central</v>
      </c>
      <c r="E2040" s="1" t="s">
        <v>36</v>
      </c>
      <c r="F2040" s="1" t="s">
        <v>37</v>
      </c>
      <c r="G2040" s="1" t="s">
        <v>57</v>
      </c>
      <c r="K2040" s="1">
        <f>YEAR(Table_sales_pipeline[[#This Row],[close_date]])</f>
        <v>1900</v>
      </c>
      <c r="L2040" s="1" t="str">
        <f>TEXT(Table_sales_pipeline[[#This Row],[close_date]],"MMMM")</f>
        <v>January</v>
      </c>
    </row>
    <row r="2041" spans="1:12" x14ac:dyDescent="0.3">
      <c r="A2041" s="1" t="s">
        <v>8114</v>
      </c>
      <c r="B2041" s="1" t="s">
        <v>49</v>
      </c>
      <c r="C2041" s="1" t="str">
        <f>VLOOKUP($B2041,Table_sales_teams[],2,FALSE)</f>
        <v>Summer Sewald</v>
      </c>
      <c r="D2041" s="1" t="str">
        <f>VLOOKUP($B2041,Table_sales_teams[],3,FALSE)</f>
        <v>West</v>
      </c>
      <c r="E2041" s="1" t="s">
        <v>21</v>
      </c>
      <c r="G2041" s="1" t="s">
        <v>26</v>
      </c>
      <c r="H2041" s="2">
        <v>42781</v>
      </c>
      <c r="K2041" s="1">
        <f>YEAR(Table_sales_pipeline[[#This Row],[close_date]])</f>
        <v>1900</v>
      </c>
      <c r="L2041" s="1" t="str">
        <f>TEXT(Table_sales_pipeline[[#This Row],[close_date]],"MMMM")</f>
        <v>January</v>
      </c>
    </row>
    <row r="2042" spans="1:12" x14ac:dyDescent="0.3">
      <c r="A2042" s="1" t="s">
        <v>4194</v>
      </c>
      <c r="B2042" s="1" t="s">
        <v>84</v>
      </c>
      <c r="C2042" s="1" t="str">
        <f>VLOOKUP($B2042,Table_sales_teams[],2,FALSE)</f>
        <v>Melvin Marxen</v>
      </c>
      <c r="D2042" s="1" t="str">
        <f>VLOOKUP($B2042,Table_sales_teams[],3,FALSE)</f>
        <v>Central</v>
      </c>
      <c r="E2042" s="1" t="s">
        <v>15</v>
      </c>
      <c r="F2042" s="1" t="s">
        <v>164</v>
      </c>
      <c r="G2042" s="1" t="s">
        <v>57</v>
      </c>
      <c r="K2042" s="1">
        <f>YEAR(Table_sales_pipeline[[#This Row],[close_date]])</f>
        <v>1900</v>
      </c>
      <c r="L2042" s="1" t="str">
        <f>TEXT(Table_sales_pipeline[[#This Row],[close_date]],"MMMM")</f>
        <v>January</v>
      </c>
    </row>
    <row r="2043" spans="1:12" x14ac:dyDescent="0.3">
      <c r="A2043" s="1" t="s">
        <v>4023</v>
      </c>
      <c r="B2043" s="1" t="s">
        <v>80</v>
      </c>
      <c r="C2043" s="1" t="str">
        <f>VLOOKUP($B2043,Table_sales_teams[],2,FALSE)</f>
        <v>Rocco Neubert</v>
      </c>
      <c r="D2043" s="1" t="str">
        <f>VLOOKUP($B2043,Table_sales_teams[],3,FALSE)</f>
        <v>East</v>
      </c>
      <c r="E2043" s="1" t="s">
        <v>21</v>
      </c>
      <c r="F2043" s="1" t="s">
        <v>37</v>
      </c>
      <c r="G2043" s="1" t="s">
        <v>26</v>
      </c>
      <c r="H2043" s="2">
        <v>42806</v>
      </c>
      <c r="K2043" s="1">
        <f>YEAR(Table_sales_pipeline[[#This Row],[close_date]])</f>
        <v>1900</v>
      </c>
      <c r="L2043" s="1" t="str">
        <f>TEXT(Table_sales_pipeline[[#This Row],[close_date]],"MMMM")</f>
        <v>January</v>
      </c>
    </row>
    <row r="2044" spans="1:12" x14ac:dyDescent="0.3">
      <c r="A2044" s="1" t="s">
        <v>1205</v>
      </c>
      <c r="B2044" s="1" t="s">
        <v>9</v>
      </c>
      <c r="C2044" s="1" t="str">
        <f>VLOOKUP($B2044,Table_sales_teams[],2,FALSE)</f>
        <v>Melvin Marxen</v>
      </c>
      <c r="D2044" s="1" t="str">
        <f>VLOOKUP($B2044,Table_sales_teams[],3,FALSE)</f>
        <v>Central</v>
      </c>
      <c r="E2044" s="1" t="s">
        <v>15</v>
      </c>
      <c r="G2044" s="1" t="s">
        <v>57</v>
      </c>
      <c r="K2044" s="1">
        <f>YEAR(Table_sales_pipeline[[#This Row],[close_date]])</f>
        <v>1900</v>
      </c>
      <c r="L2044" s="1" t="str">
        <f>TEXT(Table_sales_pipeline[[#This Row],[close_date]],"MMMM")</f>
        <v>January</v>
      </c>
    </row>
    <row r="2045" spans="1:12" x14ac:dyDescent="0.3">
      <c r="A2045" s="1" t="s">
        <v>1207</v>
      </c>
      <c r="B2045" s="1" t="s">
        <v>84</v>
      </c>
      <c r="C2045" s="1" t="str">
        <f>VLOOKUP($B2045,Table_sales_teams[],2,FALSE)</f>
        <v>Melvin Marxen</v>
      </c>
      <c r="D2045" s="1" t="str">
        <f>VLOOKUP($B2045,Table_sales_teams[],3,FALSE)</f>
        <v>Central</v>
      </c>
      <c r="E2045" s="1" t="s">
        <v>72</v>
      </c>
      <c r="G2045" s="1" t="s">
        <v>57</v>
      </c>
      <c r="K2045" s="1">
        <f>YEAR(Table_sales_pipeline[[#This Row],[close_date]])</f>
        <v>1900</v>
      </c>
      <c r="L2045" s="1" t="str">
        <f>TEXT(Table_sales_pipeline[[#This Row],[close_date]],"MMMM")</f>
        <v>January</v>
      </c>
    </row>
    <row r="2046" spans="1:12" x14ac:dyDescent="0.3">
      <c r="A2046" s="1" t="s">
        <v>7264</v>
      </c>
      <c r="B2046" s="1" t="s">
        <v>14</v>
      </c>
      <c r="C2046" s="1" t="str">
        <f>VLOOKUP($B2046,Table_sales_teams[],2,FALSE)</f>
        <v>Dustin Brinkmann</v>
      </c>
      <c r="D2046" s="1" t="str">
        <f>VLOOKUP($B2046,Table_sales_teams[],3,FALSE)</f>
        <v>Central</v>
      </c>
      <c r="E2046" s="1" t="s">
        <v>36</v>
      </c>
      <c r="F2046" s="1" t="s">
        <v>69</v>
      </c>
      <c r="G2046" s="1" t="s">
        <v>26</v>
      </c>
      <c r="H2046" s="2">
        <v>42937</v>
      </c>
      <c r="K2046" s="1">
        <f>YEAR(Table_sales_pipeline[[#This Row],[close_date]])</f>
        <v>1900</v>
      </c>
      <c r="L2046" s="1" t="str">
        <f>TEXT(Table_sales_pipeline[[#This Row],[close_date]],"MMMM")</f>
        <v>January</v>
      </c>
    </row>
    <row r="2047" spans="1:12" x14ac:dyDescent="0.3">
      <c r="A2047" s="1" t="s">
        <v>2482</v>
      </c>
      <c r="B2047" s="1" t="s">
        <v>34</v>
      </c>
      <c r="C2047" s="1" t="str">
        <f>VLOOKUP($B2047,Table_sales_teams[],2,FALSE)</f>
        <v>Summer Sewald</v>
      </c>
      <c r="D2047" s="1" t="str">
        <f>VLOOKUP($B2047,Table_sales_teams[],3,FALSE)</f>
        <v>West</v>
      </c>
      <c r="E2047" s="1" t="s">
        <v>21</v>
      </c>
      <c r="G2047" s="1" t="s">
        <v>26</v>
      </c>
      <c r="H2047" s="2">
        <v>42971</v>
      </c>
      <c r="K2047" s="1">
        <f>YEAR(Table_sales_pipeline[[#This Row],[close_date]])</f>
        <v>1900</v>
      </c>
      <c r="L2047" s="1" t="str">
        <f>TEXT(Table_sales_pipeline[[#This Row],[close_date]],"MMMM")</f>
        <v>January</v>
      </c>
    </row>
    <row r="2048" spans="1:12" x14ac:dyDescent="0.3">
      <c r="A2048" s="1" t="s">
        <v>2774</v>
      </c>
      <c r="B2048" s="1" t="s">
        <v>187</v>
      </c>
      <c r="C2048" s="1" t="str">
        <f>VLOOKUP($B2048,Table_sales_teams[],2,FALSE)</f>
        <v>Summer Sewald</v>
      </c>
      <c r="D2048" s="1" t="str">
        <f>VLOOKUP($B2048,Table_sales_teams[],3,FALSE)</f>
        <v>West</v>
      </c>
      <c r="E2048" s="1" t="s">
        <v>10</v>
      </c>
      <c r="G2048" s="1" t="s">
        <v>26</v>
      </c>
      <c r="H2048" s="2">
        <v>43025</v>
      </c>
      <c r="K2048" s="1">
        <f>YEAR(Table_sales_pipeline[[#This Row],[close_date]])</f>
        <v>1900</v>
      </c>
      <c r="L2048" s="1" t="str">
        <f>TEXT(Table_sales_pipeline[[#This Row],[close_date]],"MMMM")</f>
        <v>January</v>
      </c>
    </row>
    <row r="2049" spans="1:12" x14ac:dyDescent="0.3">
      <c r="A2049" s="1" t="s">
        <v>1212</v>
      </c>
      <c r="B2049" s="1" t="s">
        <v>20</v>
      </c>
      <c r="C2049" s="1" t="str">
        <f>VLOOKUP($B2049,Table_sales_teams[],2,FALSE)</f>
        <v>Melvin Marxen</v>
      </c>
      <c r="D2049" s="1" t="str">
        <f>VLOOKUP($B2049,Table_sales_teams[],3,FALSE)</f>
        <v>Central</v>
      </c>
      <c r="E2049" s="1" t="s">
        <v>43</v>
      </c>
      <c r="G2049" s="1" t="s">
        <v>57</v>
      </c>
      <c r="K2049" s="1">
        <f>YEAR(Table_sales_pipeline[[#This Row],[close_date]])</f>
        <v>1900</v>
      </c>
      <c r="L2049" s="1" t="str">
        <f>TEXT(Table_sales_pipeline[[#This Row],[close_date]],"MMMM")</f>
        <v>January</v>
      </c>
    </row>
    <row r="2050" spans="1:12" x14ac:dyDescent="0.3">
      <c r="A2050" s="1" t="s">
        <v>4036</v>
      </c>
      <c r="B2050" s="1" t="s">
        <v>80</v>
      </c>
      <c r="C2050" s="1" t="str">
        <f>VLOOKUP($B2050,Table_sales_teams[],2,FALSE)</f>
        <v>Rocco Neubert</v>
      </c>
      <c r="D2050" s="1" t="str">
        <f>VLOOKUP($B2050,Table_sales_teams[],3,FALSE)</f>
        <v>East</v>
      </c>
      <c r="E2050" s="1" t="s">
        <v>72</v>
      </c>
      <c r="F2050" s="1" t="s">
        <v>188</v>
      </c>
      <c r="G2050" s="1" t="s">
        <v>26</v>
      </c>
      <c r="H2050" s="2">
        <v>42813</v>
      </c>
      <c r="K2050" s="1">
        <f>YEAR(Table_sales_pipeline[[#This Row],[close_date]])</f>
        <v>1900</v>
      </c>
      <c r="L2050" s="1" t="str">
        <f>TEXT(Table_sales_pipeline[[#This Row],[close_date]],"MMMM")</f>
        <v>January</v>
      </c>
    </row>
    <row r="2051" spans="1:12" x14ac:dyDescent="0.3">
      <c r="A2051" s="1" t="s">
        <v>4216</v>
      </c>
      <c r="B2051" s="1" t="s">
        <v>14</v>
      </c>
      <c r="C2051" s="1" t="str">
        <f>VLOOKUP($B2051,Table_sales_teams[],2,FALSE)</f>
        <v>Dustin Brinkmann</v>
      </c>
      <c r="D2051" s="1" t="str">
        <f>VLOOKUP($B2051,Table_sales_teams[],3,FALSE)</f>
        <v>Central</v>
      </c>
      <c r="E2051" s="1" t="s">
        <v>15</v>
      </c>
      <c r="F2051" s="1" t="s">
        <v>122</v>
      </c>
      <c r="G2051" s="1" t="s">
        <v>57</v>
      </c>
      <c r="K2051" s="1">
        <f>YEAR(Table_sales_pipeline[[#This Row],[close_date]])</f>
        <v>1900</v>
      </c>
      <c r="L2051" s="1" t="str">
        <f>TEXT(Table_sales_pipeline[[#This Row],[close_date]],"MMMM")</f>
        <v>January</v>
      </c>
    </row>
    <row r="2052" spans="1:12" x14ac:dyDescent="0.3">
      <c r="A2052" s="1" t="s">
        <v>1737</v>
      </c>
      <c r="B2052" s="1" t="s">
        <v>216</v>
      </c>
      <c r="C2052" s="1" t="str">
        <f>VLOOKUP($B2052,Table_sales_teams[],2,FALSE)</f>
        <v>Celia Rouche</v>
      </c>
      <c r="D2052" s="1" t="str">
        <f>VLOOKUP($B2052,Table_sales_teams[],3,FALSE)</f>
        <v>West</v>
      </c>
      <c r="E2052" s="1" t="s">
        <v>36</v>
      </c>
      <c r="G2052" s="1" t="s">
        <v>26</v>
      </c>
      <c r="H2052" s="2">
        <v>42925</v>
      </c>
      <c r="K2052" s="1">
        <f>YEAR(Table_sales_pipeline[[#This Row],[close_date]])</f>
        <v>1900</v>
      </c>
      <c r="L2052" s="1" t="str">
        <f>TEXT(Table_sales_pipeline[[#This Row],[close_date]],"MMMM")</f>
        <v>January</v>
      </c>
    </row>
    <row r="2053" spans="1:12" x14ac:dyDescent="0.3">
      <c r="A2053" s="1" t="s">
        <v>1228</v>
      </c>
      <c r="B2053" s="1" t="s">
        <v>46</v>
      </c>
      <c r="C2053" s="1" t="str">
        <f>VLOOKUP($B2053,Table_sales_teams[],2,FALSE)</f>
        <v>Dustin Brinkmann</v>
      </c>
      <c r="D2053" s="1" t="str">
        <f>VLOOKUP($B2053,Table_sales_teams[],3,FALSE)</f>
        <v>Central</v>
      </c>
      <c r="E2053" s="1" t="s">
        <v>36</v>
      </c>
      <c r="G2053" s="1" t="s">
        <v>57</v>
      </c>
      <c r="K2053" s="1">
        <f>YEAR(Table_sales_pipeline[[#This Row],[close_date]])</f>
        <v>1900</v>
      </c>
      <c r="L2053" s="1" t="str">
        <f>TEXT(Table_sales_pipeline[[#This Row],[close_date]],"MMMM")</f>
        <v>January</v>
      </c>
    </row>
    <row r="2054" spans="1:12" x14ac:dyDescent="0.3">
      <c r="A2054" s="1" t="s">
        <v>4770</v>
      </c>
      <c r="B2054" s="1" t="s">
        <v>187</v>
      </c>
      <c r="C2054" s="1" t="str">
        <f>VLOOKUP($B2054,Table_sales_teams[],2,FALSE)</f>
        <v>Summer Sewald</v>
      </c>
      <c r="D2054" s="1" t="str">
        <f>VLOOKUP($B2054,Table_sales_teams[],3,FALSE)</f>
        <v>West</v>
      </c>
      <c r="E2054" s="1" t="s">
        <v>21</v>
      </c>
      <c r="G2054" s="1" t="s">
        <v>26</v>
      </c>
      <c r="H2054" s="2">
        <v>42688</v>
      </c>
      <c r="K2054" s="1">
        <f>YEAR(Table_sales_pipeline[[#This Row],[close_date]])</f>
        <v>1900</v>
      </c>
      <c r="L2054" s="1" t="str">
        <f>TEXT(Table_sales_pipeline[[#This Row],[close_date]],"MMMM")</f>
        <v>January</v>
      </c>
    </row>
    <row r="2055" spans="1:12" x14ac:dyDescent="0.3">
      <c r="A2055" s="1" t="s">
        <v>3999</v>
      </c>
      <c r="B2055" s="1" t="s">
        <v>154</v>
      </c>
      <c r="C2055" s="1" t="str">
        <f>VLOOKUP($B2055,Table_sales_teams[],2,FALSE)</f>
        <v>Melvin Marxen</v>
      </c>
      <c r="D2055" s="1" t="str">
        <f>VLOOKUP($B2055,Table_sales_teams[],3,FALSE)</f>
        <v>Central</v>
      </c>
      <c r="E2055" s="1" t="s">
        <v>21</v>
      </c>
      <c r="G2055" s="1" t="s">
        <v>26</v>
      </c>
      <c r="H2055" s="2">
        <v>42943</v>
      </c>
      <c r="K2055" s="1">
        <f>YEAR(Table_sales_pipeline[[#This Row],[close_date]])</f>
        <v>1900</v>
      </c>
      <c r="L2055" s="1" t="str">
        <f>TEXT(Table_sales_pipeline[[#This Row],[close_date]],"MMMM")</f>
        <v>January</v>
      </c>
    </row>
    <row r="2056" spans="1:12" x14ac:dyDescent="0.3">
      <c r="A2056" s="1" t="s">
        <v>4056</v>
      </c>
      <c r="B2056" s="1" t="s">
        <v>71</v>
      </c>
      <c r="C2056" s="1" t="str">
        <f>VLOOKUP($B2056,Table_sales_teams[],2,FALSE)</f>
        <v>Celia Rouche</v>
      </c>
      <c r="D2056" s="1" t="str">
        <f>VLOOKUP($B2056,Table_sales_teams[],3,FALSE)</f>
        <v>West</v>
      </c>
      <c r="E2056" s="1" t="s">
        <v>15</v>
      </c>
      <c r="F2056" s="1" t="s">
        <v>18</v>
      </c>
      <c r="G2056" s="1" t="s">
        <v>26</v>
      </c>
      <c r="H2056" s="2">
        <v>42981</v>
      </c>
      <c r="K2056" s="1">
        <f>YEAR(Table_sales_pipeline[[#This Row],[close_date]])</f>
        <v>1900</v>
      </c>
      <c r="L2056" s="1" t="str">
        <f>TEXT(Table_sales_pipeline[[#This Row],[close_date]],"MMMM")</f>
        <v>January</v>
      </c>
    </row>
    <row r="2057" spans="1:12" x14ac:dyDescent="0.3">
      <c r="A2057" s="1" t="s">
        <v>1237</v>
      </c>
      <c r="B2057" s="1" t="s">
        <v>133</v>
      </c>
      <c r="C2057" s="1" t="str">
        <f>VLOOKUP($B2057,Table_sales_teams[],2,FALSE)</f>
        <v>Dustin Brinkmann</v>
      </c>
      <c r="D2057" s="1" t="str">
        <f>VLOOKUP($B2057,Table_sales_teams[],3,FALSE)</f>
        <v>Central</v>
      </c>
      <c r="E2057" s="1" t="s">
        <v>21</v>
      </c>
      <c r="G2057" s="1" t="s">
        <v>57</v>
      </c>
      <c r="K2057" s="1">
        <f>YEAR(Table_sales_pipeline[[#This Row],[close_date]])</f>
        <v>1900</v>
      </c>
      <c r="L2057" s="1" t="str">
        <f>TEXT(Table_sales_pipeline[[#This Row],[close_date]],"MMMM")</f>
        <v>January</v>
      </c>
    </row>
    <row r="2058" spans="1:12" x14ac:dyDescent="0.3">
      <c r="A2058" s="1" t="s">
        <v>4065</v>
      </c>
      <c r="B2058" s="1" t="s">
        <v>172</v>
      </c>
      <c r="C2058" s="1" t="str">
        <f>VLOOKUP($B2058,Table_sales_teams[],2,FALSE)</f>
        <v>Melvin Marxen</v>
      </c>
      <c r="D2058" s="1" t="str">
        <f>VLOOKUP($B2058,Table_sales_teams[],3,FALSE)</f>
        <v>Central</v>
      </c>
      <c r="E2058" s="1" t="s">
        <v>72</v>
      </c>
      <c r="F2058" s="1" t="s">
        <v>193</v>
      </c>
      <c r="G2058" s="1" t="s">
        <v>26</v>
      </c>
      <c r="H2058" s="2">
        <v>42946</v>
      </c>
      <c r="K2058" s="1">
        <f>YEAR(Table_sales_pipeline[[#This Row],[close_date]])</f>
        <v>1900</v>
      </c>
      <c r="L2058" s="1" t="str">
        <f>TEXT(Table_sales_pipeline[[#This Row],[close_date]],"MMMM")</f>
        <v>January</v>
      </c>
    </row>
    <row r="2059" spans="1:12" x14ac:dyDescent="0.3">
      <c r="A2059" s="1" t="s">
        <v>7221</v>
      </c>
      <c r="B2059" s="1" t="s">
        <v>115</v>
      </c>
      <c r="C2059" s="1" t="str">
        <f>VLOOKUP($B2059,Table_sales_teams[],2,FALSE)</f>
        <v>Rocco Neubert</v>
      </c>
      <c r="D2059" s="1" t="str">
        <f>VLOOKUP($B2059,Table_sales_teams[],3,FALSE)</f>
        <v>East</v>
      </c>
      <c r="E2059" s="1" t="s">
        <v>36</v>
      </c>
      <c r="G2059" s="1" t="s">
        <v>26</v>
      </c>
      <c r="H2059" s="2">
        <v>42970</v>
      </c>
      <c r="K2059" s="1">
        <f>YEAR(Table_sales_pipeline[[#This Row],[close_date]])</f>
        <v>1900</v>
      </c>
      <c r="L2059" s="1" t="str">
        <f>TEXT(Table_sales_pipeline[[#This Row],[close_date]],"MMMM")</f>
        <v>January</v>
      </c>
    </row>
    <row r="2060" spans="1:12" x14ac:dyDescent="0.3">
      <c r="A2060" s="1" t="s">
        <v>2586</v>
      </c>
      <c r="B2060" s="1" t="s">
        <v>124</v>
      </c>
      <c r="C2060" s="1" t="str">
        <f>VLOOKUP($B2060,Table_sales_teams[],2,FALSE)</f>
        <v>Celia Rouche</v>
      </c>
      <c r="D2060" s="1" t="str">
        <f>VLOOKUP($B2060,Table_sales_teams[],3,FALSE)</f>
        <v>West</v>
      </c>
      <c r="E2060" s="1" t="s">
        <v>217</v>
      </c>
      <c r="G2060" s="1" t="s">
        <v>26</v>
      </c>
      <c r="H2060" s="2">
        <v>42773</v>
      </c>
      <c r="K2060" s="1">
        <f>YEAR(Table_sales_pipeline[[#This Row],[close_date]])</f>
        <v>1900</v>
      </c>
      <c r="L2060" s="1" t="str">
        <f>TEXT(Table_sales_pipeline[[#This Row],[close_date]],"MMMM")</f>
        <v>January</v>
      </c>
    </row>
    <row r="2061" spans="1:12" x14ac:dyDescent="0.3">
      <c r="A2061" s="1" t="s">
        <v>5807</v>
      </c>
      <c r="B2061" s="1" t="s">
        <v>101</v>
      </c>
      <c r="C2061" s="1" t="str">
        <f>VLOOKUP($B2061,Table_sales_teams[],2,FALSE)</f>
        <v>Dustin Brinkmann</v>
      </c>
      <c r="D2061" s="1" t="str">
        <f>VLOOKUP($B2061,Table_sales_teams[],3,FALSE)</f>
        <v>Central</v>
      </c>
      <c r="E2061" s="1" t="s">
        <v>15</v>
      </c>
      <c r="G2061" s="1" t="s">
        <v>26</v>
      </c>
      <c r="H2061" s="2">
        <v>42950</v>
      </c>
      <c r="K2061" s="1">
        <f>YEAR(Table_sales_pipeline[[#This Row],[close_date]])</f>
        <v>1900</v>
      </c>
      <c r="L2061" s="1" t="str">
        <f>TEXT(Table_sales_pipeline[[#This Row],[close_date]],"MMMM")</f>
        <v>January</v>
      </c>
    </row>
    <row r="2062" spans="1:12" x14ac:dyDescent="0.3">
      <c r="A2062" s="1" t="s">
        <v>1360</v>
      </c>
      <c r="B2062" s="1" t="s">
        <v>242</v>
      </c>
      <c r="C2062" s="1" t="str">
        <f>VLOOKUP($B2062,Table_sales_teams[],2,FALSE)</f>
        <v>Summer Sewald</v>
      </c>
      <c r="D2062" s="1" t="str">
        <f>VLOOKUP($B2062,Table_sales_teams[],3,FALSE)</f>
        <v>West</v>
      </c>
      <c r="E2062" s="1" t="s">
        <v>15</v>
      </c>
      <c r="G2062" s="1" t="s">
        <v>26</v>
      </c>
      <c r="H2062" s="2">
        <v>42986</v>
      </c>
      <c r="K2062" s="1">
        <f>YEAR(Table_sales_pipeline[[#This Row],[close_date]])</f>
        <v>1900</v>
      </c>
      <c r="L2062" s="1" t="str">
        <f>TEXT(Table_sales_pipeline[[#This Row],[close_date]],"MMMM")</f>
        <v>January</v>
      </c>
    </row>
    <row r="2063" spans="1:12" x14ac:dyDescent="0.3">
      <c r="A2063" s="1" t="s">
        <v>3972</v>
      </c>
      <c r="B2063" s="1" t="s">
        <v>86</v>
      </c>
      <c r="C2063" s="1" t="str">
        <f>VLOOKUP($B2063,Table_sales_teams[],2,FALSE)</f>
        <v>Celia Rouche</v>
      </c>
      <c r="D2063" s="1" t="str">
        <f>VLOOKUP($B2063,Table_sales_teams[],3,FALSE)</f>
        <v>West</v>
      </c>
      <c r="E2063" s="1" t="s">
        <v>15</v>
      </c>
      <c r="G2063" s="1" t="s">
        <v>26</v>
      </c>
      <c r="H2063" s="2">
        <v>42991</v>
      </c>
      <c r="K2063" s="1">
        <f>YEAR(Table_sales_pipeline[[#This Row],[close_date]])</f>
        <v>1900</v>
      </c>
      <c r="L2063" s="1" t="str">
        <f>TEXT(Table_sales_pipeline[[#This Row],[close_date]],"MMMM")</f>
        <v>January</v>
      </c>
    </row>
    <row r="2064" spans="1:12" x14ac:dyDescent="0.3">
      <c r="A2064" s="1" t="s">
        <v>4253</v>
      </c>
      <c r="B2064" s="1" t="s">
        <v>46</v>
      </c>
      <c r="C2064" s="1" t="str">
        <f>VLOOKUP($B2064,Table_sales_teams[],2,FALSE)</f>
        <v>Dustin Brinkmann</v>
      </c>
      <c r="D2064" s="1" t="str">
        <f>VLOOKUP($B2064,Table_sales_teams[],3,FALSE)</f>
        <v>Central</v>
      </c>
      <c r="E2064" s="1" t="s">
        <v>36</v>
      </c>
      <c r="F2064" s="1" t="s">
        <v>272</v>
      </c>
      <c r="G2064" s="1" t="s">
        <v>57</v>
      </c>
      <c r="K2064" s="1">
        <f>YEAR(Table_sales_pipeline[[#This Row],[close_date]])</f>
        <v>1900</v>
      </c>
      <c r="L2064" s="1" t="str">
        <f>TEXT(Table_sales_pipeline[[#This Row],[close_date]],"MMMM")</f>
        <v>January</v>
      </c>
    </row>
    <row r="2065" spans="1:12" x14ac:dyDescent="0.3">
      <c r="A2065" s="1" t="s">
        <v>5105</v>
      </c>
      <c r="B2065" s="1" t="s">
        <v>14</v>
      </c>
      <c r="C2065" s="1" t="str">
        <f>VLOOKUP($B2065,Table_sales_teams[],2,FALSE)</f>
        <v>Dustin Brinkmann</v>
      </c>
      <c r="D2065" s="1" t="str">
        <f>VLOOKUP($B2065,Table_sales_teams[],3,FALSE)</f>
        <v>Central</v>
      </c>
      <c r="E2065" s="1" t="s">
        <v>15</v>
      </c>
      <c r="G2065" s="1" t="s">
        <v>26</v>
      </c>
      <c r="H2065" s="2">
        <v>42952</v>
      </c>
      <c r="K2065" s="1">
        <f>YEAR(Table_sales_pipeline[[#This Row],[close_date]])</f>
        <v>1900</v>
      </c>
      <c r="L2065" s="1" t="str">
        <f>TEXT(Table_sales_pipeline[[#This Row],[close_date]],"MMMM")</f>
        <v>January</v>
      </c>
    </row>
    <row r="2066" spans="1:12" x14ac:dyDescent="0.3">
      <c r="A2066" s="1" t="s">
        <v>1256</v>
      </c>
      <c r="B2066" s="1" t="s">
        <v>101</v>
      </c>
      <c r="C2066" s="1" t="str">
        <f>VLOOKUP($B2066,Table_sales_teams[],2,FALSE)</f>
        <v>Dustin Brinkmann</v>
      </c>
      <c r="D2066" s="1" t="str">
        <f>VLOOKUP($B2066,Table_sales_teams[],3,FALSE)</f>
        <v>Central</v>
      </c>
      <c r="E2066" s="1" t="s">
        <v>21</v>
      </c>
      <c r="G2066" s="1" t="s">
        <v>57</v>
      </c>
      <c r="K2066" s="1">
        <f>YEAR(Table_sales_pipeline[[#This Row],[close_date]])</f>
        <v>1900</v>
      </c>
      <c r="L2066" s="1" t="str">
        <f>TEXT(Table_sales_pipeline[[#This Row],[close_date]],"MMMM")</f>
        <v>January</v>
      </c>
    </row>
    <row r="2067" spans="1:12" x14ac:dyDescent="0.3">
      <c r="A2067" s="1" t="s">
        <v>1258</v>
      </c>
      <c r="B2067" s="1" t="s">
        <v>9</v>
      </c>
      <c r="C2067" s="1" t="str">
        <f>VLOOKUP($B2067,Table_sales_teams[],2,FALSE)</f>
        <v>Melvin Marxen</v>
      </c>
      <c r="D2067" s="1" t="str">
        <f>VLOOKUP($B2067,Table_sales_teams[],3,FALSE)</f>
        <v>Central</v>
      </c>
      <c r="E2067" s="1" t="s">
        <v>10</v>
      </c>
      <c r="G2067" s="1" t="s">
        <v>57</v>
      </c>
      <c r="K2067" s="1">
        <f>YEAR(Table_sales_pipeline[[#This Row],[close_date]])</f>
        <v>1900</v>
      </c>
      <c r="L2067" s="1" t="str">
        <f>TEXT(Table_sales_pipeline[[#This Row],[close_date]],"MMMM")</f>
        <v>January</v>
      </c>
    </row>
    <row r="2068" spans="1:12" x14ac:dyDescent="0.3">
      <c r="A2068" s="1" t="s">
        <v>4260</v>
      </c>
      <c r="B2068" s="1" t="s">
        <v>9</v>
      </c>
      <c r="C2068" s="1" t="str">
        <f>VLOOKUP($B2068,Table_sales_teams[],2,FALSE)</f>
        <v>Melvin Marxen</v>
      </c>
      <c r="D2068" s="1" t="str">
        <f>VLOOKUP($B2068,Table_sales_teams[],3,FALSE)</f>
        <v>Central</v>
      </c>
      <c r="E2068" s="1" t="s">
        <v>10</v>
      </c>
      <c r="F2068" s="1" t="s">
        <v>112</v>
      </c>
      <c r="G2068" s="1" t="s">
        <v>57</v>
      </c>
      <c r="K2068" s="1">
        <f>YEAR(Table_sales_pipeline[[#This Row],[close_date]])</f>
        <v>1900</v>
      </c>
      <c r="L2068" s="1" t="str">
        <f>TEXT(Table_sales_pipeline[[#This Row],[close_date]],"MMMM")</f>
        <v>January</v>
      </c>
    </row>
    <row r="2069" spans="1:12" x14ac:dyDescent="0.3">
      <c r="A2069" s="1" t="s">
        <v>4261</v>
      </c>
      <c r="B2069" s="1" t="s">
        <v>9</v>
      </c>
      <c r="C2069" s="1" t="str">
        <f>VLOOKUP($B2069,Table_sales_teams[],2,FALSE)</f>
        <v>Melvin Marxen</v>
      </c>
      <c r="D2069" s="1" t="str">
        <f>VLOOKUP($B2069,Table_sales_teams[],3,FALSE)</f>
        <v>Central</v>
      </c>
      <c r="E2069" s="1" t="s">
        <v>10</v>
      </c>
      <c r="F2069" s="1" t="s">
        <v>180</v>
      </c>
      <c r="G2069" s="1" t="s">
        <v>57</v>
      </c>
      <c r="K2069" s="1">
        <f>YEAR(Table_sales_pipeline[[#This Row],[close_date]])</f>
        <v>1900</v>
      </c>
      <c r="L2069" s="1" t="str">
        <f>TEXT(Table_sales_pipeline[[#This Row],[close_date]],"MMMM")</f>
        <v>January</v>
      </c>
    </row>
    <row r="2070" spans="1:12" x14ac:dyDescent="0.3">
      <c r="A2070" s="1" t="s">
        <v>4092</v>
      </c>
      <c r="B2070" s="1" t="s">
        <v>86</v>
      </c>
      <c r="C2070" s="1" t="str">
        <f>VLOOKUP($B2070,Table_sales_teams[],2,FALSE)</f>
        <v>Celia Rouche</v>
      </c>
      <c r="D2070" s="1" t="str">
        <f>VLOOKUP($B2070,Table_sales_teams[],3,FALSE)</f>
        <v>West</v>
      </c>
      <c r="E2070" s="1" t="s">
        <v>10</v>
      </c>
      <c r="F2070" s="1" t="s">
        <v>44</v>
      </c>
      <c r="G2070" s="1" t="s">
        <v>26</v>
      </c>
      <c r="H2070" s="2">
        <v>42826</v>
      </c>
      <c r="K2070" s="1">
        <f>YEAR(Table_sales_pipeline[[#This Row],[close_date]])</f>
        <v>1900</v>
      </c>
      <c r="L2070" s="1" t="str">
        <f>TEXT(Table_sales_pipeline[[#This Row],[close_date]],"MMMM")</f>
        <v>January</v>
      </c>
    </row>
    <row r="2071" spans="1:12" x14ac:dyDescent="0.3">
      <c r="A2071" s="1" t="s">
        <v>7986</v>
      </c>
      <c r="B2071" s="1" t="s">
        <v>49</v>
      </c>
      <c r="C2071" s="1" t="str">
        <f>VLOOKUP($B2071,Table_sales_teams[],2,FALSE)</f>
        <v>Summer Sewald</v>
      </c>
      <c r="D2071" s="1" t="str">
        <f>VLOOKUP($B2071,Table_sales_teams[],3,FALSE)</f>
        <v>West</v>
      </c>
      <c r="E2071" s="1" t="s">
        <v>10</v>
      </c>
      <c r="G2071" s="1" t="s">
        <v>26</v>
      </c>
      <c r="H2071" s="2">
        <v>42837</v>
      </c>
      <c r="K2071" s="1">
        <f>YEAR(Table_sales_pipeline[[#This Row],[close_date]])</f>
        <v>1900</v>
      </c>
      <c r="L2071" s="1" t="str">
        <f>TEXT(Table_sales_pipeline[[#This Row],[close_date]],"MMMM")</f>
        <v>January</v>
      </c>
    </row>
    <row r="2072" spans="1:12" x14ac:dyDescent="0.3">
      <c r="A2072" s="1" t="s">
        <v>2510</v>
      </c>
      <c r="B2072" s="1" t="s">
        <v>80</v>
      </c>
      <c r="C2072" s="1" t="str">
        <f>VLOOKUP($B2072,Table_sales_teams[],2,FALSE)</f>
        <v>Rocco Neubert</v>
      </c>
      <c r="D2072" s="1" t="str">
        <f>VLOOKUP($B2072,Table_sales_teams[],3,FALSE)</f>
        <v>East</v>
      </c>
      <c r="E2072" s="1" t="s">
        <v>43</v>
      </c>
      <c r="G2072" s="1" t="s">
        <v>26</v>
      </c>
      <c r="H2072" s="2">
        <v>42733</v>
      </c>
      <c r="K2072" s="1">
        <f>YEAR(Table_sales_pipeline[[#This Row],[close_date]])</f>
        <v>1900</v>
      </c>
      <c r="L2072" s="1" t="str">
        <f>TEXT(Table_sales_pipeline[[#This Row],[close_date]],"MMMM")</f>
        <v>January</v>
      </c>
    </row>
    <row r="2073" spans="1:12" x14ac:dyDescent="0.3">
      <c r="A2073" s="1" t="s">
        <v>1295</v>
      </c>
      <c r="B2073" s="1" t="s">
        <v>154</v>
      </c>
      <c r="C2073" s="1" t="str">
        <f>VLOOKUP($B2073,Table_sales_teams[],2,FALSE)</f>
        <v>Melvin Marxen</v>
      </c>
      <c r="D2073" s="1" t="str">
        <f>VLOOKUP($B2073,Table_sales_teams[],3,FALSE)</f>
        <v>Central</v>
      </c>
      <c r="E2073" s="1" t="s">
        <v>72</v>
      </c>
      <c r="G2073" s="1" t="s">
        <v>57</v>
      </c>
      <c r="K2073" s="1">
        <f>YEAR(Table_sales_pipeline[[#This Row],[close_date]])</f>
        <v>1900</v>
      </c>
      <c r="L2073" s="1" t="str">
        <f>TEXT(Table_sales_pipeline[[#This Row],[close_date]],"MMMM")</f>
        <v>January</v>
      </c>
    </row>
    <row r="2074" spans="1:12" x14ac:dyDescent="0.3">
      <c r="A2074" s="1" t="s">
        <v>8319</v>
      </c>
      <c r="B2074" s="1" t="s">
        <v>216</v>
      </c>
      <c r="C2074" s="1" t="str">
        <f>VLOOKUP($B2074,Table_sales_teams[],2,FALSE)</f>
        <v>Celia Rouche</v>
      </c>
      <c r="D2074" s="1" t="str">
        <f>VLOOKUP($B2074,Table_sales_teams[],3,FALSE)</f>
        <v>West</v>
      </c>
      <c r="E2074" s="1" t="s">
        <v>15</v>
      </c>
      <c r="G2074" s="1" t="s">
        <v>26</v>
      </c>
      <c r="H2074" s="2">
        <v>43049</v>
      </c>
      <c r="K2074" s="1">
        <f>YEAR(Table_sales_pipeline[[#This Row],[close_date]])</f>
        <v>1900</v>
      </c>
      <c r="L2074" s="1" t="str">
        <f>TEXT(Table_sales_pipeline[[#This Row],[close_date]],"MMMM")</f>
        <v>January</v>
      </c>
    </row>
    <row r="2075" spans="1:12" x14ac:dyDescent="0.3">
      <c r="A2075" s="1" t="s">
        <v>4076</v>
      </c>
      <c r="B2075" s="1" t="s">
        <v>172</v>
      </c>
      <c r="C2075" s="1" t="str">
        <f>VLOOKUP($B2075,Table_sales_teams[],2,FALSE)</f>
        <v>Melvin Marxen</v>
      </c>
      <c r="D2075" s="1" t="str">
        <f>VLOOKUP($B2075,Table_sales_teams[],3,FALSE)</f>
        <v>Central</v>
      </c>
      <c r="E2075" s="1" t="s">
        <v>21</v>
      </c>
      <c r="G2075" s="1" t="s">
        <v>26</v>
      </c>
      <c r="H2075" s="2">
        <v>42943</v>
      </c>
      <c r="K2075" s="1">
        <f>YEAR(Table_sales_pipeline[[#This Row],[close_date]])</f>
        <v>1900</v>
      </c>
      <c r="L2075" s="1" t="str">
        <f>TEXT(Table_sales_pipeline[[#This Row],[close_date]],"MMMM")</f>
        <v>January</v>
      </c>
    </row>
    <row r="2076" spans="1:12" x14ac:dyDescent="0.3">
      <c r="A2076" s="1" t="s">
        <v>1312</v>
      </c>
      <c r="B2076" s="1" t="s">
        <v>14</v>
      </c>
      <c r="C2076" s="1" t="str">
        <f>VLOOKUP($B2076,Table_sales_teams[],2,FALSE)</f>
        <v>Dustin Brinkmann</v>
      </c>
      <c r="D2076" s="1" t="str">
        <f>VLOOKUP($B2076,Table_sales_teams[],3,FALSE)</f>
        <v>Central</v>
      </c>
      <c r="E2076" s="1" t="s">
        <v>15</v>
      </c>
      <c r="G2076" s="1" t="s">
        <v>57</v>
      </c>
      <c r="K2076" s="1">
        <f>YEAR(Table_sales_pipeline[[#This Row],[close_date]])</f>
        <v>1900</v>
      </c>
      <c r="L2076" s="1" t="str">
        <f>TEXT(Table_sales_pipeline[[#This Row],[close_date]],"MMMM")</f>
        <v>January</v>
      </c>
    </row>
    <row r="2077" spans="1:12" x14ac:dyDescent="0.3">
      <c r="A2077" s="1" t="s">
        <v>1859</v>
      </c>
      <c r="B2077" s="1" t="s">
        <v>124</v>
      </c>
      <c r="C2077" s="1" t="str">
        <f>VLOOKUP($B2077,Table_sales_teams[],2,FALSE)</f>
        <v>Celia Rouche</v>
      </c>
      <c r="D2077" s="1" t="str">
        <f>VLOOKUP($B2077,Table_sales_teams[],3,FALSE)</f>
        <v>West</v>
      </c>
      <c r="E2077" s="1" t="s">
        <v>72</v>
      </c>
      <c r="G2077" s="1" t="s">
        <v>26</v>
      </c>
      <c r="H2077" s="2">
        <v>43082</v>
      </c>
      <c r="K2077" s="1">
        <f>YEAR(Table_sales_pipeline[[#This Row],[close_date]])</f>
        <v>1900</v>
      </c>
      <c r="L2077" s="1" t="str">
        <f>TEXT(Table_sales_pipeline[[#This Row],[close_date]],"MMMM")</f>
        <v>January</v>
      </c>
    </row>
    <row r="2078" spans="1:12" x14ac:dyDescent="0.3">
      <c r="A2078" s="1" t="s">
        <v>3323</v>
      </c>
      <c r="B2078" s="1" t="s">
        <v>242</v>
      </c>
      <c r="C2078" s="1" t="str">
        <f>VLOOKUP($B2078,Table_sales_teams[],2,FALSE)</f>
        <v>Summer Sewald</v>
      </c>
      <c r="D2078" s="1" t="str">
        <f>VLOOKUP($B2078,Table_sales_teams[],3,FALSE)</f>
        <v>West</v>
      </c>
      <c r="E2078" s="1" t="s">
        <v>72</v>
      </c>
      <c r="G2078" s="1" t="s">
        <v>26</v>
      </c>
      <c r="H2078" s="2">
        <v>42993</v>
      </c>
      <c r="K2078" s="1">
        <f>YEAR(Table_sales_pipeline[[#This Row],[close_date]])</f>
        <v>1900</v>
      </c>
      <c r="L2078" s="1" t="str">
        <f>TEXT(Table_sales_pipeline[[#This Row],[close_date]],"MMMM")</f>
        <v>January</v>
      </c>
    </row>
    <row r="2079" spans="1:12" x14ac:dyDescent="0.3">
      <c r="A2079" s="1" t="s">
        <v>6582</v>
      </c>
      <c r="B2079" s="1" t="s">
        <v>154</v>
      </c>
      <c r="C2079" s="1" t="str">
        <f>VLOOKUP($B2079,Table_sales_teams[],2,FALSE)</f>
        <v>Melvin Marxen</v>
      </c>
      <c r="D2079" s="1" t="str">
        <f>VLOOKUP($B2079,Table_sales_teams[],3,FALSE)</f>
        <v>Central</v>
      </c>
      <c r="E2079" s="1" t="s">
        <v>43</v>
      </c>
      <c r="G2079" s="1" t="s">
        <v>26</v>
      </c>
      <c r="H2079" s="2">
        <v>42948</v>
      </c>
      <c r="K2079" s="1">
        <f>YEAR(Table_sales_pipeline[[#This Row],[close_date]])</f>
        <v>1900</v>
      </c>
      <c r="L2079" s="1" t="str">
        <f>TEXT(Table_sales_pipeline[[#This Row],[close_date]],"MMMM")</f>
        <v>January</v>
      </c>
    </row>
    <row r="2080" spans="1:12" x14ac:dyDescent="0.3">
      <c r="A2080" s="1" t="s">
        <v>4140</v>
      </c>
      <c r="B2080" s="1" t="s">
        <v>115</v>
      </c>
      <c r="C2080" s="1" t="str">
        <f>VLOOKUP($B2080,Table_sales_teams[],2,FALSE)</f>
        <v>Rocco Neubert</v>
      </c>
      <c r="D2080" s="1" t="str">
        <f>VLOOKUP($B2080,Table_sales_teams[],3,FALSE)</f>
        <v>East</v>
      </c>
      <c r="E2080" s="1" t="s">
        <v>36</v>
      </c>
      <c r="F2080" s="1" t="s">
        <v>224</v>
      </c>
      <c r="G2080" s="1" t="s">
        <v>26</v>
      </c>
      <c r="H2080" s="2">
        <v>42869</v>
      </c>
      <c r="K2080" s="1">
        <f>YEAR(Table_sales_pipeline[[#This Row],[close_date]])</f>
        <v>1900</v>
      </c>
      <c r="L2080" s="1" t="str">
        <f>TEXT(Table_sales_pipeline[[#This Row],[close_date]],"MMMM")</f>
        <v>January</v>
      </c>
    </row>
    <row r="2081" spans="1:12" x14ac:dyDescent="0.3">
      <c r="A2081" s="1" t="s">
        <v>3369</v>
      </c>
      <c r="B2081" s="1" t="s">
        <v>84</v>
      </c>
      <c r="C2081" s="1" t="str">
        <f>VLOOKUP($B2081,Table_sales_teams[],2,FALSE)</f>
        <v>Melvin Marxen</v>
      </c>
      <c r="D2081" s="1" t="str">
        <f>VLOOKUP($B2081,Table_sales_teams[],3,FALSE)</f>
        <v>Central</v>
      </c>
      <c r="E2081" s="1" t="s">
        <v>72</v>
      </c>
      <c r="G2081" s="1" t="s">
        <v>26</v>
      </c>
      <c r="H2081" s="2">
        <v>42945</v>
      </c>
      <c r="K2081" s="1">
        <f>YEAR(Table_sales_pipeline[[#This Row],[close_date]])</f>
        <v>1900</v>
      </c>
      <c r="L2081" s="1" t="str">
        <f>TEXT(Table_sales_pipeline[[#This Row],[close_date]],"MMMM")</f>
        <v>January</v>
      </c>
    </row>
    <row r="2082" spans="1:12" x14ac:dyDescent="0.3">
      <c r="A2082" s="1" t="s">
        <v>1327</v>
      </c>
      <c r="B2082" s="1" t="s">
        <v>101</v>
      </c>
      <c r="C2082" s="1" t="str">
        <f>VLOOKUP($B2082,Table_sales_teams[],2,FALSE)</f>
        <v>Dustin Brinkmann</v>
      </c>
      <c r="D2082" s="1" t="str">
        <f>VLOOKUP($B2082,Table_sales_teams[],3,FALSE)</f>
        <v>Central</v>
      </c>
      <c r="E2082" s="1" t="s">
        <v>36</v>
      </c>
      <c r="G2082" s="1" t="s">
        <v>57</v>
      </c>
      <c r="K2082" s="1">
        <f>YEAR(Table_sales_pipeline[[#This Row],[close_date]])</f>
        <v>1900</v>
      </c>
      <c r="L2082" s="1" t="str">
        <f>TEXT(Table_sales_pipeline[[#This Row],[close_date]],"MMMM")</f>
        <v>January</v>
      </c>
    </row>
    <row r="2083" spans="1:12" x14ac:dyDescent="0.3">
      <c r="A2083" s="1" t="s">
        <v>4144</v>
      </c>
      <c r="B2083" s="1" t="s">
        <v>66</v>
      </c>
      <c r="C2083" s="1" t="str">
        <f>VLOOKUP($B2083,Table_sales_teams[],2,FALSE)</f>
        <v>Cara Losch</v>
      </c>
      <c r="D2083" s="1" t="str">
        <f>VLOOKUP($B2083,Table_sales_teams[],3,FALSE)</f>
        <v>East</v>
      </c>
      <c r="E2083" s="1" t="s">
        <v>10</v>
      </c>
      <c r="F2083" s="1" t="s">
        <v>29</v>
      </c>
      <c r="G2083" s="1" t="s">
        <v>26</v>
      </c>
      <c r="H2083" s="2">
        <v>42902</v>
      </c>
      <c r="K2083" s="1">
        <f>YEAR(Table_sales_pipeline[[#This Row],[close_date]])</f>
        <v>1900</v>
      </c>
      <c r="L2083" s="1" t="str">
        <f>TEXT(Table_sales_pipeline[[#This Row],[close_date]],"MMMM")</f>
        <v>January</v>
      </c>
    </row>
    <row r="2084" spans="1:12" x14ac:dyDescent="0.3">
      <c r="A2084" s="1" t="s">
        <v>5505</v>
      </c>
      <c r="B2084" s="1" t="s">
        <v>46</v>
      </c>
      <c r="C2084" s="1" t="str">
        <f>VLOOKUP($B2084,Table_sales_teams[],2,FALSE)</f>
        <v>Dustin Brinkmann</v>
      </c>
      <c r="D2084" s="1" t="str">
        <f>VLOOKUP($B2084,Table_sales_teams[],3,FALSE)</f>
        <v>Central</v>
      </c>
      <c r="E2084" s="1" t="s">
        <v>21</v>
      </c>
      <c r="G2084" s="1" t="s">
        <v>26</v>
      </c>
      <c r="H2084" s="2">
        <v>42939</v>
      </c>
      <c r="K2084" s="1">
        <f>YEAR(Table_sales_pipeline[[#This Row],[close_date]])</f>
        <v>1900</v>
      </c>
      <c r="L2084" s="1" t="str">
        <f>TEXT(Table_sales_pipeline[[#This Row],[close_date]],"MMMM")</f>
        <v>January</v>
      </c>
    </row>
    <row r="2085" spans="1:12" x14ac:dyDescent="0.3">
      <c r="A2085" s="1" t="s">
        <v>5248</v>
      </c>
      <c r="B2085" s="1" t="s">
        <v>115</v>
      </c>
      <c r="C2085" s="1" t="str">
        <f>VLOOKUP($B2085,Table_sales_teams[],2,FALSE)</f>
        <v>Rocco Neubert</v>
      </c>
      <c r="D2085" s="1" t="str">
        <f>VLOOKUP($B2085,Table_sales_teams[],3,FALSE)</f>
        <v>East</v>
      </c>
      <c r="E2085" s="1" t="s">
        <v>10</v>
      </c>
      <c r="G2085" s="1" t="s">
        <v>26</v>
      </c>
      <c r="H2085" s="2">
        <v>43088</v>
      </c>
      <c r="K2085" s="1">
        <f>YEAR(Table_sales_pipeline[[#This Row],[close_date]])</f>
        <v>1900</v>
      </c>
      <c r="L2085" s="1" t="str">
        <f>TEXT(Table_sales_pipeline[[#This Row],[close_date]],"MMMM")</f>
        <v>January</v>
      </c>
    </row>
    <row r="2086" spans="1:12" x14ac:dyDescent="0.3">
      <c r="A2086" s="1" t="s">
        <v>7709</v>
      </c>
      <c r="B2086" s="1" t="s">
        <v>154</v>
      </c>
      <c r="C2086" s="1" t="str">
        <f>VLOOKUP($B2086,Table_sales_teams[],2,FALSE)</f>
        <v>Melvin Marxen</v>
      </c>
      <c r="D2086" s="1" t="str">
        <f>VLOOKUP($B2086,Table_sales_teams[],3,FALSE)</f>
        <v>Central</v>
      </c>
      <c r="E2086" s="1" t="s">
        <v>15</v>
      </c>
      <c r="G2086" s="1" t="s">
        <v>26</v>
      </c>
      <c r="H2086" s="2">
        <v>42957</v>
      </c>
      <c r="K2086" s="1">
        <f>YEAR(Table_sales_pipeline[[#This Row],[close_date]])</f>
        <v>1900</v>
      </c>
      <c r="L2086" s="1" t="str">
        <f>TEXT(Table_sales_pipeline[[#This Row],[close_date]],"MMMM")</f>
        <v>January</v>
      </c>
    </row>
    <row r="2087" spans="1:12" x14ac:dyDescent="0.3">
      <c r="A2087" s="1" t="s">
        <v>1347</v>
      </c>
      <c r="B2087" s="1" t="s">
        <v>20</v>
      </c>
      <c r="C2087" s="1" t="str">
        <f>VLOOKUP($B2087,Table_sales_teams[],2,FALSE)</f>
        <v>Melvin Marxen</v>
      </c>
      <c r="D2087" s="1" t="str">
        <f>VLOOKUP($B2087,Table_sales_teams[],3,FALSE)</f>
        <v>Central</v>
      </c>
      <c r="E2087" s="1" t="s">
        <v>72</v>
      </c>
      <c r="G2087" s="1" t="s">
        <v>57</v>
      </c>
      <c r="K2087" s="1">
        <f>YEAR(Table_sales_pipeline[[#This Row],[close_date]])</f>
        <v>1900</v>
      </c>
      <c r="L2087" s="1" t="str">
        <f>TEXT(Table_sales_pipeline[[#This Row],[close_date]],"MMMM")</f>
        <v>January</v>
      </c>
    </row>
    <row r="2088" spans="1:12" x14ac:dyDescent="0.3">
      <c r="A2088" s="1" t="s">
        <v>4157</v>
      </c>
      <c r="B2088" s="1" t="s">
        <v>84</v>
      </c>
      <c r="C2088" s="1" t="str">
        <f>VLOOKUP($B2088,Table_sales_teams[],2,FALSE)</f>
        <v>Melvin Marxen</v>
      </c>
      <c r="D2088" s="1" t="str">
        <f>VLOOKUP($B2088,Table_sales_teams[],3,FALSE)</f>
        <v>Central</v>
      </c>
      <c r="E2088" s="1" t="s">
        <v>21</v>
      </c>
      <c r="F2088" s="1" t="s">
        <v>16</v>
      </c>
      <c r="G2088" s="1" t="s">
        <v>26</v>
      </c>
      <c r="H2088" s="2">
        <v>42937</v>
      </c>
      <c r="K2088" s="1">
        <f>YEAR(Table_sales_pipeline[[#This Row],[close_date]])</f>
        <v>1900</v>
      </c>
      <c r="L2088" s="1" t="str">
        <f>TEXT(Table_sales_pipeline[[#This Row],[close_date]],"MMMM")</f>
        <v>January</v>
      </c>
    </row>
    <row r="2089" spans="1:12" x14ac:dyDescent="0.3">
      <c r="A2089" s="1" t="s">
        <v>4160</v>
      </c>
      <c r="B2089" s="1" t="s">
        <v>46</v>
      </c>
      <c r="C2089" s="1" t="str">
        <f>VLOOKUP($B2089,Table_sales_teams[],2,FALSE)</f>
        <v>Dustin Brinkmann</v>
      </c>
      <c r="D2089" s="1" t="str">
        <f>VLOOKUP($B2089,Table_sales_teams[],3,FALSE)</f>
        <v>Central</v>
      </c>
      <c r="E2089" s="1" t="s">
        <v>43</v>
      </c>
      <c r="F2089" s="1" t="s">
        <v>290</v>
      </c>
      <c r="G2089" s="1" t="s">
        <v>26</v>
      </c>
      <c r="H2089" s="2">
        <v>42936</v>
      </c>
      <c r="K2089" s="1">
        <f>YEAR(Table_sales_pipeline[[#This Row],[close_date]])</f>
        <v>1900</v>
      </c>
      <c r="L2089" s="1" t="str">
        <f>TEXT(Table_sales_pipeline[[#This Row],[close_date]],"MMMM")</f>
        <v>January</v>
      </c>
    </row>
    <row r="2090" spans="1:12" x14ac:dyDescent="0.3">
      <c r="A2090" s="1" t="s">
        <v>1357</v>
      </c>
      <c r="B2090" s="1" t="s">
        <v>9</v>
      </c>
      <c r="C2090" s="1" t="str">
        <f>VLOOKUP($B2090,Table_sales_teams[],2,FALSE)</f>
        <v>Melvin Marxen</v>
      </c>
      <c r="D2090" s="1" t="str">
        <f>VLOOKUP($B2090,Table_sales_teams[],3,FALSE)</f>
        <v>Central</v>
      </c>
      <c r="E2090" s="1" t="s">
        <v>36</v>
      </c>
      <c r="G2090" s="1" t="s">
        <v>57</v>
      </c>
      <c r="K2090" s="1">
        <f>YEAR(Table_sales_pipeline[[#This Row],[close_date]])</f>
        <v>1900</v>
      </c>
      <c r="L2090" s="1" t="str">
        <f>TEXT(Table_sales_pipeline[[#This Row],[close_date]],"MMMM")</f>
        <v>January</v>
      </c>
    </row>
    <row r="2091" spans="1:12" x14ac:dyDescent="0.3">
      <c r="A2091" s="1" t="s">
        <v>2543</v>
      </c>
      <c r="B2091" s="1" t="s">
        <v>28</v>
      </c>
      <c r="C2091" s="1" t="str">
        <f>VLOOKUP($B2091,Table_sales_teams[],2,FALSE)</f>
        <v>Cara Losch</v>
      </c>
      <c r="D2091" s="1" t="str">
        <f>VLOOKUP($B2091,Table_sales_teams[],3,FALSE)</f>
        <v>East</v>
      </c>
      <c r="E2091" s="1" t="s">
        <v>15</v>
      </c>
      <c r="G2091" s="1" t="s">
        <v>26</v>
      </c>
      <c r="H2091" s="2">
        <v>43041</v>
      </c>
      <c r="K2091" s="1">
        <f>YEAR(Table_sales_pipeline[[#This Row],[close_date]])</f>
        <v>1900</v>
      </c>
      <c r="L2091" s="1" t="str">
        <f>TEXT(Table_sales_pipeline[[#This Row],[close_date]],"MMMM")</f>
        <v>January</v>
      </c>
    </row>
    <row r="2092" spans="1:12" x14ac:dyDescent="0.3">
      <c r="A2092" s="1" t="s">
        <v>773</v>
      </c>
      <c r="B2092" s="1" t="s">
        <v>101</v>
      </c>
      <c r="C2092" s="1" t="str">
        <f>VLOOKUP($B2092,Table_sales_teams[],2,FALSE)</f>
        <v>Dustin Brinkmann</v>
      </c>
      <c r="D2092" s="1" t="str">
        <f>VLOOKUP($B2092,Table_sales_teams[],3,FALSE)</f>
        <v>Central</v>
      </c>
      <c r="E2092" s="1" t="s">
        <v>15</v>
      </c>
      <c r="G2092" s="1" t="s">
        <v>26</v>
      </c>
      <c r="H2092" s="2">
        <v>42940</v>
      </c>
      <c r="K2092" s="1">
        <f>YEAR(Table_sales_pipeline[[#This Row],[close_date]])</f>
        <v>1900</v>
      </c>
      <c r="L2092" s="1" t="str">
        <f>TEXT(Table_sales_pipeline[[#This Row],[close_date]],"MMMM")</f>
        <v>January</v>
      </c>
    </row>
    <row r="2093" spans="1:12" x14ac:dyDescent="0.3">
      <c r="A2093" s="1" t="s">
        <v>4181</v>
      </c>
      <c r="B2093" s="1" t="s">
        <v>216</v>
      </c>
      <c r="C2093" s="1" t="str">
        <f>VLOOKUP($B2093,Table_sales_teams[],2,FALSE)</f>
        <v>Celia Rouche</v>
      </c>
      <c r="D2093" s="1" t="str">
        <f>VLOOKUP($B2093,Table_sales_teams[],3,FALSE)</f>
        <v>West</v>
      </c>
      <c r="E2093" s="1" t="s">
        <v>72</v>
      </c>
      <c r="F2093" s="1" t="s">
        <v>272</v>
      </c>
      <c r="G2093" s="1" t="s">
        <v>26</v>
      </c>
      <c r="H2093" s="2">
        <v>42998</v>
      </c>
      <c r="K2093" s="1">
        <f>YEAR(Table_sales_pipeline[[#This Row],[close_date]])</f>
        <v>1900</v>
      </c>
      <c r="L2093" s="1" t="str">
        <f>TEXT(Table_sales_pipeline[[#This Row],[close_date]],"MMMM")</f>
        <v>January</v>
      </c>
    </row>
    <row r="2094" spans="1:12" x14ac:dyDescent="0.3">
      <c r="A2094" s="1" t="s">
        <v>1383</v>
      </c>
      <c r="B2094" s="1" t="s">
        <v>9</v>
      </c>
      <c r="C2094" s="1" t="str">
        <f>VLOOKUP($B2094,Table_sales_teams[],2,FALSE)</f>
        <v>Melvin Marxen</v>
      </c>
      <c r="D2094" s="1" t="str">
        <f>VLOOKUP($B2094,Table_sales_teams[],3,FALSE)</f>
        <v>Central</v>
      </c>
      <c r="E2094" s="1" t="s">
        <v>10</v>
      </c>
      <c r="G2094" s="1" t="s">
        <v>57</v>
      </c>
      <c r="K2094" s="1">
        <f>YEAR(Table_sales_pipeline[[#This Row],[close_date]])</f>
        <v>1900</v>
      </c>
      <c r="L2094" s="1" t="str">
        <f>TEXT(Table_sales_pipeline[[#This Row],[close_date]],"MMMM")</f>
        <v>January</v>
      </c>
    </row>
    <row r="2095" spans="1:12" x14ac:dyDescent="0.3">
      <c r="A2095" s="1" t="s">
        <v>4188</v>
      </c>
      <c r="B2095" s="1" t="s">
        <v>75</v>
      </c>
      <c r="C2095" s="1" t="str">
        <f>VLOOKUP($B2095,Table_sales_teams[],2,FALSE)</f>
        <v>Rocco Neubert</v>
      </c>
      <c r="D2095" s="1" t="str">
        <f>VLOOKUP($B2095,Table_sales_teams[],3,FALSE)</f>
        <v>East</v>
      </c>
      <c r="E2095" s="1" t="s">
        <v>21</v>
      </c>
      <c r="F2095" s="1" t="s">
        <v>419</v>
      </c>
      <c r="G2095" s="1" t="s">
        <v>26</v>
      </c>
      <c r="H2095" s="2">
        <v>42803</v>
      </c>
      <c r="K2095" s="1">
        <f>YEAR(Table_sales_pipeline[[#This Row],[close_date]])</f>
        <v>1900</v>
      </c>
      <c r="L2095" s="1" t="str">
        <f>TEXT(Table_sales_pipeline[[#This Row],[close_date]],"MMMM")</f>
        <v>January</v>
      </c>
    </row>
    <row r="2096" spans="1:12" x14ac:dyDescent="0.3">
      <c r="A2096" s="1" t="s">
        <v>6957</v>
      </c>
      <c r="B2096" s="1" t="s">
        <v>90</v>
      </c>
      <c r="C2096" s="1" t="str">
        <f>VLOOKUP($B2096,Table_sales_teams[],2,FALSE)</f>
        <v>Cara Losch</v>
      </c>
      <c r="D2096" s="1" t="str">
        <f>VLOOKUP($B2096,Table_sales_teams[],3,FALSE)</f>
        <v>East</v>
      </c>
      <c r="E2096" s="1" t="s">
        <v>15</v>
      </c>
      <c r="G2096" s="1" t="s">
        <v>26</v>
      </c>
      <c r="H2096" s="2">
        <v>42852</v>
      </c>
      <c r="K2096" s="1">
        <f>YEAR(Table_sales_pipeline[[#This Row],[close_date]])</f>
        <v>1900</v>
      </c>
      <c r="L2096" s="1" t="str">
        <f>TEXT(Table_sales_pipeline[[#This Row],[close_date]],"MMMM")</f>
        <v>January</v>
      </c>
    </row>
    <row r="2097" spans="1:12" x14ac:dyDescent="0.3">
      <c r="A2097" s="1" t="s">
        <v>1515</v>
      </c>
      <c r="B2097" s="1" t="s">
        <v>46</v>
      </c>
      <c r="C2097" s="1" t="str">
        <f>VLOOKUP($B2097,Table_sales_teams[],2,FALSE)</f>
        <v>Dustin Brinkmann</v>
      </c>
      <c r="D2097" s="1" t="str">
        <f>VLOOKUP($B2097,Table_sales_teams[],3,FALSE)</f>
        <v>Central</v>
      </c>
      <c r="E2097" s="1" t="s">
        <v>36</v>
      </c>
      <c r="G2097" s="1" t="s">
        <v>26</v>
      </c>
      <c r="H2097" s="2">
        <v>42938</v>
      </c>
      <c r="K2097" s="1">
        <f>YEAR(Table_sales_pipeline[[#This Row],[close_date]])</f>
        <v>1900</v>
      </c>
      <c r="L2097" s="1" t="str">
        <f>TEXT(Table_sales_pipeline[[#This Row],[close_date]],"MMMM")</f>
        <v>January</v>
      </c>
    </row>
    <row r="2098" spans="1:12" x14ac:dyDescent="0.3">
      <c r="A2098" s="1" t="s">
        <v>7603</v>
      </c>
      <c r="B2098" s="1" t="s">
        <v>9</v>
      </c>
      <c r="C2098" s="1" t="str">
        <f>VLOOKUP($B2098,Table_sales_teams[],2,FALSE)</f>
        <v>Melvin Marxen</v>
      </c>
      <c r="D2098" s="1" t="str">
        <f>VLOOKUP($B2098,Table_sales_teams[],3,FALSE)</f>
        <v>Central</v>
      </c>
      <c r="E2098" s="1" t="s">
        <v>10</v>
      </c>
      <c r="F2098" s="1" t="s">
        <v>134</v>
      </c>
      <c r="G2098" s="1" t="s">
        <v>57</v>
      </c>
      <c r="K2098" s="1">
        <f>YEAR(Table_sales_pipeline[[#This Row],[close_date]])</f>
        <v>1900</v>
      </c>
      <c r="L2098" s="1" t="str">
        <f>TEXT(Table_sales_pipeline[[#This Row],[close_date]],"MMMM")</f>
        <v>January</v>
      </c>
    </row>
    <row r="2099" spans="1:12" x14ac:dyDescent="0.3">
      <c r="A2099" s="1" t="s">
        <v>5196</v>
      </c>
      <c r="B2099" s="1" t="s">
        <v>49</v>
      </c>
      <c r="C2099" s="1" t="str">
        <f>VLOOKUP($B2099,Table_sales_teams[],2,FALSE)</f>
        <v>Summer Sewald</v>
      </c>
      <c r="D2099" s="1" t="str">
        <f>VLOOKUP($B2099,Table_sales_teams[],3,FALSE)</f>
        <v>West</v>
      </c>
      <c r="E2099" s="1" t="s">
        <v>21</v>
      </c>
      <c r="G2099" s="1" t="s">
        <v>26</v>
      </c>
      <c r="H2099" s="2">
        <v>42845</v>
      </c>
      <c r="K2099" s="1">
        <f>YEAR(Table_sales_pipeline[[#This Row],[close_date]])</f>
        <v>1900</v>
      </c>
      <c r="L2099" s="1" t="str">
        <f>TEXT(Table_sales_pipeline[[#This Row],[close_date]],"MMMM")</f>
        <v>January</v>
      </c>
    </row>
    <row r="2100" spans="1:12" x14ac:dyDescent="0.3">
      <c r="A2100" s="1" t="s">
        <v>4210</v>
      </c>
      <c r="B2100" s="1" t="s">
        <v>25</v>
      </c>
      <c r="C2100" s="1" t="str">
        <f>VLOOKUP($B2100,Table_sales_teams[],2,FALSE)</f>
        <v>Summer Sewald</v>
      </c>
      <c r="D2100" s="1" t="str">
        <f>VLOOKUP($B2100,Table_sales_teams[],3,FALSE)</f>
        <v>West</v>
      </c>
      <c r="E2100" s="1" t="s">
        <v>72</v>
      </c>
      <c r="F2100" s="1" t="s">
        <v>47</v>
      </c>
      <c r="G2100" s="1" t="s">
        <v>26</v>
      </c>
      <c r="H2100" s="2">
        <v>42752</v>
      </c>
      <c r="K2100" s="1">
        <f>YEAR(Table_sales_pipeline[[#This Row],[close_date]])</f>
        <v>1900</v>
      </c>
      <c r="L2100" s="1" t="str">
        <f>TEXT(Table_sales_pipeline[[#This Row],[close_date]],"MMMM")</f>
        <v>January</v>
      </c>
    </row>
    <row r="2101" spans="1:12" x14ac:dyDescent="0.3">
      <c r="A2101" s="1" t="s">
        <v>1403</v>
      </c>
      <c r="B2101" s="1" t="s">
        <v>46</v>
      </c>
      <c r="C2101" s="1" t="str">
        <f>VLOOKUP($B2101,Table_sales_teams[],2,FALSE)</f>
        <v>Dustin Brinkmann</v>
      </c>
      <c r="D2101" s="1" t="str">
        <f>VLOOKUP($B2101,Table_sales_teams[],3,FALSE)</f>
        <v>Central</v>
      </c>
      <c r="E2101" s="1" t="s">
        <v>21</v>
      </c>
      <c r="G2101" s="1" t="s">
        <v>57</v>
      </c>
      <c r="K2101" s="1">
        <f>YEAR(Table_sales_pipeline[[#This Row],[close_date]])</f>
        <v>1900</v>
      </c>
      <c r="L2101" s="1" t="str">
        <f>TEXT(Table_sales_pipeline[[#This Row],[close_date]],"MMMM")</f>
        <v>January</v>
      </c>
    </row>
    <row r="2102" spans="1:12" x14ac:dyDescent="0.3">
      <c r="A2102" s="1" t="s">
        <v>4398</v>
      </c>
      <c r="B2102" s="1" t="s">
        <v>101</v>
      </c>
      <c r="C2102" s="1" t="str">
        <f>VLOOKUP($B2102,Table_sales_teams[],2,FALSE)</f>
        <v>Dustin Brinkmann</v>
      </c>
      <c r="D2102" s="1" t="str">
        <f>VLOOKUP($B2102,Table_sales_teams[],3,FALSE)</f>
        <v>Central</v>
      </c>
      <c r="E2102" s="1" t="s">
        <v>21</v>
      </c>
      <c r="F2102" s="1" t="s">
        <v>176</v>
      </c>
      <c r="G2102" s="1" t="s">
        <v>57</v>
      </c>
      <c r="K2102" s="1">
        <f>YEAR(Table_sales_pipeline[[#This Row],[close_date]])</f>
        <v>1900</v>
      </c>
      <c r="L2102" s="1" t="str">
        <f>TEXT(Table_sales_pipeline[[#This Row],[close_date]],"MMMM")</f>
        <v>January</v>
      </c>
    </row>
    <row r="2103" spans="1:12" x14ac:dyDescent="0.3">
      <c r="A2103" s="1" t="s">
        <v>7032</v>
      </c>
      <c r="B2103" s="1" t="s">
        <v>133</v>
      </c>
      <c r="C2103" s="1" t="str">
        <f>VLOOKUP($B2103,Table_sales_teams[],2,FALSE)</f>
        <v>Dustin Brinkmann</v>
      </c>
      <c r="D2103" s="1" t="str">
        <f>VLOOKUP($B2103,Table_sales_teams[],3,FALSE)</f>
        <v>Central</v>
      </c>
      <c r="E2103" s="1" t="s">
        <v>15</v>
      </c>
      <c r="G2103" s="1" t="s">
        <v>26</v>
      </c>
      <c r="H2103" s="2">
        <v>42935</v>
      </c>
      <c r="K2103" s="1">
        <f>YEAR(Table_sales_pipeline[[#This Row],[close_date]])</f>
        <v>1900</v>
      </c>
      <c r="L2103" s="1" t="str">
        <f>TEXT(Table_sales_pipeline[[#This Row],[close_date]],"MMMM")</f>
        <v>January</v>
      </c>
    </row>
    <row r="2104" spans="1:12" x14ac:dyDescent="0.3">
      <c r="A2104" s="1" t="s">
        <v>4405</v>
      </c>
      <c r="B2104" s="1" t="s">
        <v>20</v>
      </c>
      <c r="C2104" s="1" t="str">
        <f>VLOOKUP($B2104,Table_sales_teams[],2,FALSE)</f>
        <v>Melvin Marxen</v>
      </c>
      <c r="D2104" s="1" t="str">
        <f>VLOOKUP($B2104,Table_sales_teams[],3,FALSE)</f>
        <v>Central</v>
      </c>
      <c r="E2104" s="1" t="s">
        <v>10</v>
      </c>
      <c r="F2104" s="1" t="s">
        <v>112</v>
      </c>
      <c r="G2104" s="1" t="s">
        <v>57</v>
      </c>
      <c r="K2104" s="1">
        <f>YEAR(Table_sales_pipeline[[#This Row],[close_date]])</f>
        <v>1900</v>
      </c>
      <c r="L2104" s="1" t="str">
        <f>TEXT(Table_sales_pipeline[[#This Row],[close_date]],"MMMM")</f>
        <v>January</v>
      </c>
    </row>
    <row r="2105" spans="1:12" x14ac:dyDescent="0.3">
      <c r="A2105" s="1" t="s">
        <v>5647</v>
      </c>
      <c r="B2105" s="1" t="s">
        <v>31</v>
      </c>
      <c r="C2105" s="1" t="str">
        <f>VLOOKUP($B2105,Table_sales_teams[],2,FALSE)</f>
        <v>Cara Losch</v>
      </c>
      <c r="D2105" s="1" t="str">
        <f>VLOOKUP($B2105,Table_sales_teams[],3,FALSE)</f>
        <v>East</v>
      </c>
      <c r="E2105" s="1" t="s">
        <v>10</v>
      </c>
      <c r="G2105" s="1" t="s">
        <v>26</v>
      </c>
      <c r="H2105" s="2">
        <v>42816</v>
      </c>
      <c r="K2105" s="1">
        <f>YEAR(Table_sales_pipeline[[#This Row],[close_date]])</f>
        <v>1900</v>
      </c>
      <c r="L2105" s="1" t="str">
        <f>TEXT(Table_sales_pipeline[[#This Row],[close_date]],"MMMM")</f>
        <v>January</v>
      </c>
    </row>
    <row r="2106" spans="1:12" x14ac:dyDescent="0.3">
      <c r="A2106" s="1" t="s">
        <v>607</v>
      </c>
      <c r="B2106" s="1" t="s">
        <v>242</v>
      </c>
      <c r="C2106" s="1" t="str">
        <f>VLOOKUP($B2106,Table_sales_teams[],2,FALSE)</f>
        <v>Summer Sewald</v>
      </c>
      <c r="D2106" s="1" t="str">
        <f>VLOOKUP($B2106,Table_sales_teams[],3,FALSE)</f>
        <v>West</v>
      </c>
      <c r="E2106" s="1" t="s">
        <v>10</v>
      </c>
      <c r="G2106" s="1" t="s">
        <v>26</v>
      </c>
      <c r="H2106" s="2">
        <v>42763</v>
      </c>
      <c r="K2106" s="1">
        <f>YEAR(Table_sales_pipeline[[#This Row],[close_date]])</f>
        <v>1900</v>
      </c>
      <c r="L2106" s="1" t="str">
        <f>TEXT(Table_sales_pipeline[[#This Row],[close_date]],"MMMM")</f>
        <v>January</v>
      </c>
    </row>
    <row r="2107" spans="1:12" x14ac:dyDescent="0.3">
      <c r="A2107" s="1" t="s">
        <v>7057</v>
      </c>
      <c r="B2107" s="1" t="s">
        <v>75</v>
      </c>
      <c r="C2107" s="1" t="str">
        <f>VLOOKUP($B2107,Table_sales_teams[],2,FALSE)</f>
        <v>Rocco Neubert</v>
      </c>
      <c r="D2107" s="1" t="str">
        <f>VLOOKUP($B2107,Table_sales_teams[],3,FALSE)</f>
        <v>East</v>
      </c>
      <c r="E2107" s="1" t="s">
        <v>10</v>
      </c>
      <c r="G2107" s="1" t="s">
        <v>26</v>
      </c>
      <c r="H2107" s="2">
        <v>42911</v>
      </c>
      <c r="K2107" s="1">
        <f>YEAR(Table_sales_pipeline[[#This Row],[close_date]])</f>
        <v>1900</v>
      </c>
      <c r="L2107" s="1" t="str">
        <f>TEXT(Table_sales_pipeline[[#This Row],[close_date]],"MMMM")</f>
        <v>January</v>
      </c>
    </row>
    <row r="2108" spans="1:12" x14ac:dyDescent="0.3">
      <c r="A2108" s="1" t="s">
        <v>4165</v>
      </c>
      <c r="B2108" s="1" t="s">
        <v>242</v>
      </c>
      <c r="C2108" s="1" t="str">
        <f>VLOOKUP($B2108,Table_sales_teams[],2,FALSE)</f>
        <v>Summer Sewald</v>
      </c>
      <c r="D2108" s="1" t="str">
        <f>VLOOKUP($B2108,Table_sales_teams[],3,FALSE)</f>
        <v>West</v>
      </c>
      <c r="E2108" s="1" t="s">
        <v>10</v>
      </c>
      <c r="G2108" s="1" t="s">
        <v>26</v>
      </c>
      <c r="H2108" s="2">
        <v>42967</v>
      </c>
      <c r="K2108" s="1">
        <f>YEAR(Table_sales_pipeline[[#This Row],[close_date]])</f>
        <v>1900</v>
      </c>
      <c r="L2108" s="1" t="str">
        <f>TEXT(Table_sales_pipeline[[#This Row],[close_date]],"MMMM")</f>
        <v>January</v>
      </c>
    </row>
    <row r="2109" spans="1:12" x14ac:dyDescent="0.3">
      <c r="A2109" s="1" t="s">
        <v>6322</v>
      </c>
      <c r="B2109" s="1" t="s">
        <v>90</v>
      </c>
      <c r="C2109" s="1" t="str">
        <f>VLOOKUP($B2109,Table_sales_teams[],2,FALSE)</f>
        <v>Cara Losch</v>
      </c>
      <c r="D2109" s="1" t="str">
        <f>VLOOKUP($B2109,Table_sales_teams[],3,FALSE)</f>
        <v>East</v>
      </c>
      <c r="E2109" s="1" t="s">
        <v>36</v>
      </c>
      <c r="G2109" s="1" t="s">
        <v>26</v>
      </c>
      <c r="H2109" s="2">
        <v>42961</v>
      </c>
      <c r="K2109" s="1">
        <f>YEAR(Table_sales_pipeline[[#This Row],[close_date]])</f>
        <v>1900</v>
      </c>
      <c r="L2109" s="1" t="str">
        <f>TEXT(Table_sales_pipeline[[#This Row],[close_date]],"MMMM")</f>
        <v>January</v>
      </c>
    </row>
    <row r="2110" spans="1:12" x14ac:dyDescent="0.3">
      <c r="A2110" s="1" t="s">
        <v>4259</v>
      </c>
      <c r="B2110" s="1" t="s">
        <v>97</v>
      </c>
      <c r="C2110" s="1" t="str">
        <f>VLOOKUP($B2110,Table_sales_teams[],2,FALSE)</f>
        <v>Celia Rouche</v>
      </c>
      <c r="D2110" s="1" t="str">
        <f>VLOOKUP($B2110,Table_sales_teams[],3,FALSE)</f>
        <v>West</v>
      </c>
      <c r="E2110" s="1" t="s">
        <v>36</v>
      </c>
      <c r="F2110" s="1" t="s">
        <v>161</v>
      </c>
      <c r="G2110" s="1" t="s">
        <v>26</v>
      </c>
      <c r="H2110" s="2">
        <v>43082</v>
      </c>
      <c r="K2110" s="1">
        <f>YEAR(Table_sales_pipeline[[#This Row],[close_date]])</f>
        <v>1900</v>
      </c>
      <c r="L2110" s="1" t="str">
        <f>TEXT(Table_sales_pipeline[[#This Row],[close_date]],"MMMM")</f>
        <v>January</v>
      </c>
    </row>
    <row r="2111" spans="1:12" x14ac:dyDescent="0.3">
      <c r="A2111" s="1" t="s">
        <v>8332</v>
      </c>
      <c r="B2111" s="1" t="s">
        <v>49</v>
      </c>
      <c r="C2111" s="1" t="str">
        <f>VLOOKUP($B2111,Table_sales_teams[],2,FALSE)</f>
        <v>Summer Sewald</v>
      </c>
      <c r="D2111" s="1" t="str">
        <f>VLOOKUP($B2111,Table_sales_teams[],3,FALSE)</f>
        <v>West</v>
      </c>
      <c r="E2111" s="1" t="s">
        <v>10</v>
      </c>
      <c r="G2111" s="1" t="s">
        <v>26</v>
      </c>
      <c r="H2111" s="2">
        <v>42880</v>
      </c>
      <c r="K2111" s="1">
        <f>YEAR(Table_sales_pipeline[[#This Row],[close_date]])</f>
        <v>1900</v>
      </c>
      <c r="L2111" s="1" t="str">
        <f>TEXT(Table_sales_pipeline[[#This Row],[close_date]],"MMMM")</f>
        <v>January</v>
      </c>
    </row>
    <row r="2112" spans="1:12" x14ac:dyDescent="0.3">
      <c r="A2112" s="1" t="s">
        <v>6666</v>
      </c>
      <c r="B2112" s="1" t="s">
        <v>49</v>
      </c>
      <c r="C2112" s="1" t="str">
        <f>VLOOKUP($B2112,Table_sales_teams[],2,FALSE)</f>
        <v>Summer Sewald</v>
      </c>
      <c r="D2112" s="1" t="str">
        <f>VLOOKUP($B2112,Table_sales_teams[],3,FALSE)</f>
        <v>West</v>
      </c>
      <c r="E2112" s="1" t="s">
        <v>21</v>
      </c>
      <c r="G2112" s="1" t="s">
        <v>26</v>
      </c>
      <c r="H2112" s="2">
        <v>42996</v>
      </c>
      <c r="K2112" s="1">
        <f>YEAR(Table_sales_pipeline[[#This Row],[close_date]])</f>
        <v>1900</v>
      </c>
      <c r="L2112" s="1" t="str">
        <f>TEXT(Table_sales_pipeline[[#This Row],[close_date]],"MMMM")</f>
        <v>January</v>
      </c>
    </row>
    <row r="2113" spans="1:12" x14ac:dyDescent="0.3">
      <c r="A2113" s="1" t="s">
        <v>1952</v>
      </c>
      <c r="B2113" s="1" t="s">
        <v>34</v>
      </c>
      <c r="C2113" s="1" t="str">
        <f>VLOOKUP($B2113,Table_sales_teams[],2,FALSE)</f>
        <v>Summer Sewald</v>
      </c>
      <c r="D2113" s="1" t="str">
        <f>VLOOKUP($B2113,Table_sales_teams[],3,FALSE)</f>
        <v>West</v>
      </c>
      <c r="E2113" s="1" t="s">
        <v>10</v>
      </c>
      <c r="G2113" s="1" t="s">
        <v>26</v>
      </c>
      <c r="H2113" s="2">
        <v>42973</v>
      </c>
      <c r="K2113" s="1">
        <f>YEAR(Table_sales_pipeline[[#This Row],[close_date]])</f>
        <v>1900</v>
      </c>
      <c r="L2113" s="1" t="str">
        <f>TEXT(Table_sales_pipeline[[#This Row],[close_date]],"MMMM")</f>
        <v>January</v>
      </c>
    </row>
    <row r="2114" spans="1:12" x14ac:dyDescent="0.3">
      <c r="A2114" s="1" t="s">
        <v>7242</v>
      </c>
      <c r="B2114" s="1" t="s">
        <v>34</v>
      </c>
      <c r="C2114" s="1" t="str">
        <f>VLOOKUP($B2114,Table_sales_teams[],2,FALSE)</f>
        <v>Summer Sewald</v>
      </c>
      <c r="D2114" s="1" t="str">
        <f>VLOOKUP($B2114,Table_sales_teams[],3,FALSE)</f>
        <v>West</v>
      </c>
      <c r="E2114" s="1" t="s">
        <v>21</v>
      </c>
      <c r="G2114" s="1" t="s">
        <v>26</v>
      </c>
      <c r="H2114" s="2">
        <v>42796</v>
      </c>
      <c r="K2114" s="1">
        <f>YEAR(Table_sales_pipeline[[#This Row],[close_date]])</f>
        <v>1900</v>
      </c>
      <c r="L2114" s="1" t="str">
        <f>TEXT(Table_sales_pipeline[[#This Row],[close_date]],"MMMM")</f>
        <v>January</v>
      </c>
    </row>
    <row r="2115" spans="1:12" x14ac:dyDescent="0.3">
      <c r="A2115" s="1" t="s">
        <v>4433</v>
      </c>
      <c r="B2115" s="1" t="s">
        <v>14</v>
      </c>
      <c r="C2115" s="1" t="str">
        <f>VLOOKUP($B2115,Table_sales_teams[],2,FALSE)</f>
        <v>Dustin Brinkmann</v>
      </c>
      <c r="D2115" s="1" t="str">
        <f>VLOOKUP($B2115,Table_sales_teams[],3,FALSE)</f>
        <v>Central</v>
      </c>
      <c r="E2115" s="1" t="s">
        <v>15</v>
      </c>
      <c r="F2115" s="1" t="s">
        <v>261</v>
      </c>
      <c r="G2115" s="1" t="s">
        <v>57</v>
      </c>
      <c r="K2115" s="1">
        <f>YEAR(Table_sales_pipeline[[#This Row],[close_date]])</f>
        <v>1900</v>
      </c>
      <c r="L2115" s="1" t="str">
        <f>TEXT(Table_sales_pipeline[[#This Row],[close_date]],"MMMM")</f>
        <v>January</v>
      </c>
    </row>
    <row r="2116" spans="1:12" x14ac:dyDescent="0.3">
      <c r="A2116" s="1" t="s">
        <v>377</v>
      </c>
      <c r="B2116" s="1" t="s">
        <v>31</v>
      </c>
      <c r="C2116" s="1" t="str">
        <f>VLOOKUP($B2116,Table_sales_teams[],2,FALSE)</f>
        <v>Cara Losch</v>
      </c>
      <c r="D2116" s="1" t="str">
        <f>VLOOKUP($B2116,Table_sales_teams[],3,FALSE)</f>
        <v>East</v>
      </c>
      <c r="E2116" s="1" t="s">
        <v>36</v>
      </c>
      <c r="G2116" s="1" t="s">
        <v>26</v>
      </c>
      <c r="H2116" s="2">
        <v>42862</v>
      </c>
      <c r="K2116" s="1">
        <f>YEAR(Table_sales_pipeline[[#This Row],[close_date]])</f>
        <v>1900</v>
      </c>
      <c r="L2116" s="1" t="str">
        <f>TEXT(Table_sales_pipeline[[#This Row],[close_date]],"MMMM")</f>
        <v>January</v>
      </c>
    </row>
    <row r="2117" spans="1:12" x14ac:dyDescent="0.3">
      <c r="A2117" s="1" t="s">
        <v>725</v>
      </c>
      <c r="B2117" s="1" t="s">
        <v>242</v>
      </c>
      <c r="C2117" s="1" t="str">
        <f>VLOOKUP($B2117,Table_sales_teams[],2,FALSE)</f>
        <v>Summer Sewald</v>
      </c>
      <c r="D2117" s="1" t="str">
        <f>VLOOKUP($B2117,Table_sales_teams[],3,FALSE)</f>
        <v>West</v>
      </c>
      <c r="E2117" s="1" t="s">
        <v>15</v>
      </c>
      <c r="G2117" s="1" t="s">
        <v>26</v>
      </c>
      <c r="H2117" s="2">
        <v>42744</v>
      </c>
      <c r="K2117" s="1">
        <f>YEAR(Table_sales_pipeline[[#This Row],[close_date]])</f>
        <v>1900</v>
      </c>
      <c r="L2117" s="1" t="str">
        <f>TEXT(Table_sales_pipeline[[#This Row],[close_date]],"MMMM")</f>
        <v>January</v>
      </c>
    </row>
    <row r="2118" spans="1:12" x14ac:dyDescent="0.3">
      <c r="A2118" s="1" t="s">
        <v>1483</v>
      </c>
      <c r="B2118" s="1" t="s">
        <v>9</v>
      </c>
      <c r="C2118" s="1" t="str">
        <f>VLOOKUP($B2118,Table_sales_teams[],2,FALSE)</f>
        <v>Melvin Marxen</v>
      </c>
      <c r="D2118" s="1" t="str">
        <f>VLOOKUP($B2118,Table_sales_teams[],3,FALSE)</f>
        <v>Central</v>
      </c>
      <c r="E2118" s="1" t="s">
        <v>10</v>
      </c>
      <c r="G2118" s="1" t="s">
        <v>57</v>
      </c>
      <c r="K2118" s="1">
        <f>YEAR(Table_sales_pipeline[[#This Row],[close_date]])</f>
        <v>1900</v>
      </c>
      <c r="L2118" s="1" t="str">
        <f>TEXT(Table_sales_pipeline[[#This Row],[close_date]],"MMMM")</f>
        <v>January</v>
      </c>
    </row>
    <row r="2119" spans="1:12" x14ac:dyDescent="0.3">
      <c r="A2119" s="1" t="s">
        <v>1484</v>
      </c>
      <c r="B2119" s="1" t="s">
        <v>172</v>
      </c>
      <c r="C2119" s="1" t="str">
        <f>VLOOKUP($B2119,Table_sales_teams[],2,FALSE)</f>
        <v>Melvin Marxen</v>
      </c>
      <c r="D2119" s="1" t="str">
        <f>VLOOKUP($B2119,Table_sales_teams[],3,FALSE)</f>
        <v>Central</v>
      </c>
      <c r="E2119" s="1" t="s">
        <v>15</v>
      </c>
      <c r="G2119" s="1" t="s">
        <v>57</v>
      </c>
      <c r="K2119" s="1">
        <f>YEAR(Table_sales_pipeline[[#This Row],[close_date]])</f>
        <v>1900</v>
      </c>
      <c r="L2119" s="1" t="str">
        <f>TEXT(Table_sales_pipeline[[#This Row],[close_date]],"MMMM")</f>
        <v>January</v>
      </c>
    </row>
    <row r="2120" spans="1:12" x14ac:dyDescent="0.3">
      <c r="A2120" s="1" t="s">
        <v>4468</v>
      </c>
      <c r="B2120" s="1" t="s">
        <v>143</v>
      </c>
      <c r="C2120" s="1" t="str">
        <f>VLOOKUP($B2120,Table_sales_teams[],2,FALSE)</f>
        <v>Dustin Brinkmann</v>
      </c>
      <c r="D2120" s="1" t="str">
        <f>VLOOKUP($B2120,Table_sales_teams[],3,FALSE)</f>
        <v>Central</v>
      </c>
      <c r="E2120" s="1" t="s">
        <v>36</v>
      </c>
      <c r="F2120" s="1" t="s">
        <v>73</v>
      </c>
      <c r="G2120" s="1" t="s">
        <v>57</v>
      </c>
      <c r="K2120" s="1">
        <f>YEAR(Table_sales_pipeline[[#This Row],[close_date]])</f>
        <v>1900</v>
      </c>
      <c r="L2120" s="1" t="str">
        <f>TEXT(Table_sales_pipeline[[#This Row],[close_date]],"MMMM")</f>
        <v>January</v>
      </c>
    </row>
    <row r="2121" spans="1:12" x14ac:dyDescent="0.3">
      <c r="A2121" s="1" t="s">
        <v>4313</v>
      </c>
      <c r="B2121" s="1" t="s">
        <v>172</v>
      </c>
      <c r="C2121" s="1" t="str">
        <f>VLOOKUP($B2121,Table_sales_teams[],2,FALSE)</f>
        <v>Melvin Marxen</v>
      </c>
      <c r="D2121" s="1" t="str">
        <f>VLOOKUP($B2121,Table_sales_teams[],3,FALSE)</f>
        <v>Central</v>
      </c>
      <c r="E2121" s="1" t="s">
        <v>10</v>
      </c>
      <c r="F2121" s="1" t="s">
        <v>202</v>
      </c>
      <c r="G2121" s="1" t="s">
        <v>26</v>
      </c>
      <c r="H2121" s="2">
        <v>42948</v>
      </c>
      <c r="K2121" s="1">
        <f>YEAR(Table_sales_pipeline[[#This Row],[close_date]])</f>
        <v>1900</v>
      </c>
      <c r="L2121" s="1" t="str">
        <f>TEXT(Table_sales_pipeline[[#This Row],[close_date]],"MMMM")</f>
        <v>January</v>
      </c>
    </row>
    <row r="2122" spans="1:12" x14ac:dyDescent="0.3">
      <c r="A2122" s="1" t="s">
        <v>4037</v>
      </c>
      <c r="B2122" s="1" t="s">
        <v>28</v>
      </c>
      <c r="C2122" s="1" t="str">
        <f>VLOOKUP($B2122,Table_sales_teams[],2,FALSE)</f>
        <v>Cara Losch</v>
      </c>
      <c r="D2122" s="1" t="str">
        <f>VLOOKUP($B2122,Table_sales_teams[],3,FALSE)</f>
        <v>East</v>
      </c>
      <c r="E2122" s="1" t="s">
        <v>21</v>
      </c>
      <c r="G2122" s="1" t="s">
        <v>26</v>
      </c>
      <c r="H2122" s="2">
        <v>42766</v>
      </c>
      <c r="K2122" s="1">
        <f>YEAR(Table_sales_pipeline[[#This Row],[close_date]])</f>
        <v>1900</v>
      </c>
      <c r="L2122" s="1" t="str">
        <f>TEXT(Table_sales_pipeline[[#This Row],[close_date]],"MMMM")</f>
        <v>January</v>
      </c>
    </row>
    <row r="2123" spans="1:12" x14ac:dyDescent="0.3">
      <c r="A2123" s="1" t="s">
        <v>568</v>
      </c>
      <c r="B2123" s="1" t="s">
        <v>242</v>
      </c>
      <c r="C2123" s="1" t="str">
        <f>VLOOKUP($B2123,Table_sales_teams[],2,FALSE)</f>
        <v>Summer Sewald</v>
      </c>
      <c r="D2123" s="1" t="str">
        <f>VLOOKUP($B2123,Table_sales_teams[],3,FALSE)</f>
        <v>West</v>
      </c>
      <c r="E2123" s="1" t="s">
        <v>10</v>
      </c>
      <c r="G2123" s="1" t="s">
        <v>26</v>
      </c>
      <c r="H2123" s="2">
        <v>42905</v>
      </c>
      <c r="K2123" s="1">
        <f>YEAR(Table_sales_pipeline[[#This Row],[close_date]])</f>
        <v>1900</v>
      </c>
      <c r="L2123" s="1" t="str">
        <f>TEXT(Table_sales_pipeline[[#This Row],[close_date]],"MMMM")</f>
        <v>January</v>
      </c>
    </row>
    <row r="2124" spans="1:12" x14ac:dyDescent="0.3">
      <c r="A2124" s="1" t="s">
        <v>4322</v>
      </c>
      <c r="B2124" s="1" t="s">
        <v>80</v>
      </c>
      <c r="C2124" s="1" t="str">
        <f>VLOOKUP($B2124,Table_sales_teams[],2,FALSE)</f>
        <v>Rocco Neubert</v>
      </c>
      <c r="D2124" s="1" t="str">
        <f>VLOOKUP($B2124,Table_sales_teams[],3,FALSE)</f>
        <v>East</v>
      </c>
      <c r="E2124" s="1" t="s">
        <v>72</v>
      </c>
      <c r="F2124" s="1" t="s">
        <v>218</v>
      </c>
      <c r="G2124" s="1" t="s">
        <v>26</v>
      </c>
      <c r="H2124" s="2">
        <v>42976</v>
      </c>
      <c r="K2124" s="1">
        <f>YEAR(Table_sales_pipeline[[#This Row],[close_date]])</f>
        <v>1900</v>
      </c>
      <c r="L2124" s="1" t="str">
        <f>TEXT(Table_sales_pipeline[[#This Row],[close_date]],"MMMM")</f>
        <v>January</v>
      </c>
    </row>
    <row r="2125" spans="1:12" x14ac:dyDescent="0.3">
      <c r="A2125" s="1" t="s">
        <v>3549</v>
      </c>
      <c r="B2125" s="1" t="s">
        <v>187</v>
      </c>
      <c r="C2125" s="1" t="str">
        <f>VLOOKUP($B2125,Table_sales_teams[],2,FALSE)</f>
        <v>Summer Sewald</v>
      </c>
      <c r="D2125" s="1" t="str">
        <f>VLOOKUP($B2125,Table_sales_teams[],3,FALSE)</f>
        <v>West</v>
      </c>
      <c r="E2125" s="1" t="s">
        <v>36</v>
      </c>
      <c r="G2125" s="1" t="s">
        <v>26</v>
      </c>
      <c r="H2125" s="2">
        <v>42945</v>
      </c>
      <c r="K2125" s="1">
        <f>YEAR(Table_sales_pipeline[[#This Row],[close_date]])</f>
        <v>1900</v>
      </c>
      <c r="L2125" s="1" t="str">
        <f>TEXT(Table_sales_pipeline[[#This Row],[close_date]],"MMMM")</f>
        <v>January</v>
      </c>
    </row>
    <row r="2126" spans="1:12" x14ac:dyDescent="0.3">
      <c r="A2126" s="1" t="s">
        <v>3899</v>
      </c>
      <c r="B2126" s="1" t="s">
        <v>14</v>
      </c>
      <c r="C2126" s="1" t="str">
        <f>VLOOKUP($B2126,Table_sales_teams[],2,FALSE)</f>
        <v>Dustin Brinkmann</v>
      </c>
      <c r="D2126" s="1" t="str">
        <f>VLOOKUP($B2126,Table_sales_teams[],3,FALSE)</f>
        <v>Central</v>
      </c>
      <c r="E2126" s="1" t="s">
        <v>43</v>
      </c>
      <c r="G2126" s="1" t="s">
        <v>26</v>
      </c>
      <c r="H2126" s="2">
        <v>42956</v>
      </c>
      <c r="K2126" s="1">
        <f>YEAR(Table_sales_pipeline[[#This Row],[close_date]])</f>
        <v>1900</v>
      </c>
      <c r="L2126" s="1" t="str">
        <f>TEXT(Table_sales_pipeline[[#This Row],[close_date]],"MMMM")</f>
        <v>January</v>
      </c>
    </row>
    <row r="2127" spans="1:12" x14ac:dyDescent="0.3">
      <c r="A2127" s="1" t="s">
        <v>903</v>
      </c>
      <c r="B2127" s="1" t="s">
        <v>71</v>
      </c>
      <c r="C2127" s="1" t="str">
        <f>VLOOKUP($B2127,Table_sales_teams[],2,FALSE)</f>
        <v>Celia Rouche</v>
      </c>
      <c r="D2127" s="1" t="str">
        <f>VLOOKUP($B2127,Table_sales_teams[],3,FALSE)</f>
        <v>West</v>
      </c>
      <c r="E2127" s="1" t="s">
        <v>36</v>
      </c>
      <c r="G2127" s="1" t="s">
        <v>26</v>
      </c>
      <c r="H2127" s="2">
        <v>42988</v>
      </c>
      <c r="K2127" s="1">
        <f>YEAR(Table_sales_pipeline[[#This Row],[close_date]])</f>
        <v>1900</v>
      </c>
      <c r="L2127" s="1" t="str">
        <f>TEXT(Table_sales_pipeline[[#This Row],[close_date]],"MMMM")</f>
        <v>January</v>
      </c>
    </row>
    <row r="2128" spans="1:12" x14ac:dyDescent="0.3">
      <c r="A2128" s="1" t="s">
        <v>4293</v>
      </c>
      <c r="B2128" s="1" t="s">
        <v>84</v>
      </c>
      <c r="C2128" s="1" t="str">
        <f>VLOOKUP($B2128,Table_sales_teams[],2,FALSE)</f>
        <v>Melvin Marxen</v>
      </c>
      <c r="D2128" s="1" t="str">
        <f>VLOOKUP($B2128,Table_sales_teams[],3,FALSE)</f>
        <v>Central</v>
      </c>
      <c r="E2128" s="1" t="s">
        <v>72</v>
      </c>
      <c r="G2128" s="1" t="s">
        <v>26</v>
      </c>
      <c r="H2128" s="2">
        <v>42943</v>
      </c>
      <c r="K2128" s="1">
        <f>YEAR(Table_sales_pipeline[[#This Row],[close_date]])</f>
        <v>1900</v>
      </c>
      <c r="L2128" s="1" t="str">
        <f>TEXT(Table_sales_pipeline[[#This Row],[close_date]],"MMMM")</f>
        <v>January</v>
      </c>
    </row>
    <row r="2129" spans="1:12" x14ac:dyDescent="0.3">
      <c r="A2129" s="1" t="s">
        <v>557</v>
      </c>
      <c r="B2129" s="1" t="s">
        <v>97</v>
      </c>
      <c r="C2129" s="1" t="str">
        <f>VLOOKUP($B2129,Table_sales_teams[],2,FALSE)</f>
        <v>Celia Rouche</v>
      </c>
      <c r="D2129" s="1" t="str">
        <f>VLOOKUP($B2129,Table_sales_teams[],3,FALSE)</f>
        <v>West</v>
      </c>
      <c r="E2129" s="1" t="s">
        <v>15</v>
      </c>
      <c r="G2129" s="1" t="s">
        <v>26</v>
      </c>
      <c r="H2129" s="2">
        <v>42977</v>
      </c>
      <c r="K2129" s="1">
        <f>YEAR(Table_sales_pipeline[[#This Row],[close_date]])</f>
        <v>1900</v>
      </c>
      <c r="L2129" s="1" t="str">
        <f>TEXT(Table_sales_pipeline[[#This Row],[close_date]],"MMMM")</f>
        <v>January</v>
      </c>
    </row>
    <row r="2130" spans="1:12" x14ac:dyDescent="0.3">
      <c r="A2130" s="1" t="s">
        <v>1531</v>
      </c>
      <c r="B2130" s="1" t="s">
        <v>46</v>
      </c>
      <c r="C2130" s="1" t="str">
        <f>VLOOKUP($B2130,Table_sales_teams[],2,FALSE)</f>
        <v>Dustin Brinkmann</v>
      </c>
      <c r="D2130" s="1" t="str">
        <f>VLOOKUP($B2130,Table_sales_teams[],3,FALSE)</f>
        <v>Central</v>
      </c>
      <c r="E2130" s="1" t="s">
        <v>43</v>
      </c>
      <c r="G2130" s="1" t="s">
        <v>57</v>
      </c>
      <c r="K2130" s="1">
        <f>YEAR(Table_sales_pipeline[[#This Row],[close_date]])</f>
        <v>1900</v>
      </c>
      <c r="L2130" s="1" t="str">
        <f>TEXT(Table_sales_pipeline[[#This Row],[close_date]],"MMMM")</f>
        <v>January</v>
      </c>
    </row>
    <row r="2131" spans="1:12" x14ac:dyDescent="0.3">
      <c r="A2131" s="1" t="s">
        <v>7152</v>
      </c>
      <c r="B2131" s="1" t="s">
        <v>143</v>
      </c>
      <c r="C2131" s="1" t="str">
        <f>VLOOKUP($B2131,Table_sales_teams[],2,FALSE)</f>
        <v>Dustin Brinkmann</v>
      </c>
      <c r="D2131" s="1" t="str">
        <f>VLOOKUP($B2131,Table_sales_teams[],3,FALSE)</f>
        <v>Central</v>
      </c>
      <c r="E2131" s="1" t="s">
        <v>36</v>
      </c>
      <c r="G2131" s="1" t="s">
        <v>26</v>
      </c>
      <c r="H2131" s="2">
        <v>42959</v>
      </c>
      <c r="K2131" s="1">
        <f>YEAR(Table_sales_pipeline[[#This Row],[close_date]])</f>
        <v>1900</v>
      </c>
      <c r="L2131" s="1" t="str">
        <f>TEXT(Table_sales_pipeline[[#This Row],[close_date]],"MMMM")</f>
        <v>January</v>
      </c>
    </row>
    <row r="2132" spans="1:12" x14ac:dyDescent="0.3">
      <c r="A2132" s="1" t="s">
        <v>3541</v>
      </c>
      <c r="B2132" s="1" t="s">
        <v>187</v>
      </c>
      <c r="C2132" s="1" t="str">
        <f>VLOOKUP($B2132,Table_sales_teams[],2,FALSE)</f>
        <v>Summer Sewald</v>
      </c>
      <c r="D2132" s="1" t="str">
        <f>VLOOKUP($B2132,Table_sales_teams[],3,FALSE)</f>
        <v>West</v>
      </c>
      <c r="E2132" s="1" t="s">
        <v>10</v>
      </c>
      <c r="G2132" s="1" t="s">
        <v>26</v>
      </c>
      <c r="H2132" s="2">
        <v>42838</v>
      </c>
      <c r="K2132" s="1">
        <f>YEAR(Table_sales_pipeline[[#This Row],[close_date]])</f>
        <v>1900</v>
      </c>
      <c r="L2132" s="1" t="str">
        <f>TEXT(Table_sales_pipeline[[#This Row],[close_date]],"MMMM")</f>
        <v>January</v>
      </c>
    </row>
    <row r="2133" spans="1:12" x14ac:dyDescent="0.3">
      <c r="A2133" s="1" t="s">
        <v>4312</v>
      </c>
      <c r="B2133" s="1" t="s">
        <v>9</v>
      </c>
      <c r="C2133" s="1" t="str">
        <f>VLOOKUP($B2133,Table_sales_teams[],2,FALSE)</f>
        <v>Melvin Marxen</v>
      </c>
      <c r="D2133" s="1" t="str">
        <f>VLOOKUP($B2133,Table_sales_teams[],3,FALSE)</f>
        <v>Central</v>
      </c>
      <c r="E2133" s="1" t="s">
        <v>36</v>
      </c>
      <c r="G2133" s="1" t="s">
        <v>26</v>
      </c>
      <c r="H2133" s="2">
        <v>42943</v>
      </c>
      <c r="K2133" s="1">
        <f>YEAR(Table_sales_pipeline[[#This Row],[close_date]])</f>
        <v>1900</v>
      </c>
      <c r="L2133" s="1" t="str">
        <f>TEXT(Table_sales_pipeline[[#This Row],[close_date]],"MMMM")</f>
        <v>January</v>
      </c>
    </row>
    <row r="2134" spans="1:12" x14ac:dyDescent="0.3">
      <c r="A2134" s="1" t="s">
        <v>4373</v>
      </c>
      <c r="B2134" s="1" t="s">
        <v>86</v>
      </c>
      <c r="C2134" s="1" t="str">
        <f>VLOOKUP($B2134,Table_sales_teams[],2,FALSE)</f>
        <v>Celia Rouche</v>
      </c>
      <c r="D2134" s="1" t="str">
        <f>VLOOKUP($B2134,Table_sales_teams[],3,FALSE)</f>
        <v>West</v>
      </c>
      <c r="E2134" s="1" t="s">
        <v>43</v>
      </c>
      <c r="F2134" s="1" t="s">
        <v>543</v>
      </c>
      <c r="G2134" s="1" t="s">
        <v>26</v>
      </c>
      <c r="H2134" s="2">
        <v>42933</v>
      </c>
      <c r="K2134" s="1">
        <f>YEAR(Table_sales_pipeline[[#This Row],[close_date]])</f>
        <v>1900</v>
      </c>
      <c r="L2134" s="1" t="str">
        <f>TEXT(Table_sales_pipeline[[#This Row],[close_date]],"MMMM")</f>
        <v>January</v>
      </c>
    </row>
    <row r="2135" spans="1:12" x14ac:dyDescent="0.3">
      <c r="A2135" s="1" t="s">
        <v>4374</v>
      </c>
      <c r="B2135" s="1" t="s">
        <v>71</v>
      </c>
      <c r="C2135" s="1" t="str">
        <f>VLOOKUP($B2135,Table_sales_teams[],2,FALSE)</f>
        <v>Celia Rouche</v>
      </c>
      <c r="D2135" s="1" t="str">
        <f>VLOOKUP($B2135,Table_sales_teams[],3,FALSE)</f>
        <v>West</v>
      </c>
      <c r="E2135" s="1" t="s">
        <v>72</v>
      </c>
      <c r="F2135" s="1" t="s">
        <v>188</v>
      </c>
      <c r="G2135" s="1" t="s">
        <v>26</v>
      </c>
      <c r="H2135" s="2">
        <v>42886</v>
      </c>
      <c r="K2135" s="1">
        <f>YEAR(Table_sales_pipeline[[#This Row],[close_date]])</f>
        <v>1900</v>
      </c>
      <c r="L2135" s="1" t="str">
        <f>TEXT(Table_sales_pipeline[[#This Row],[close_date]],"MMMM")</f>
        <v>January</v>
      </c>
    </row>
    <row r="2136" spans="1:12" x14ac:dyDescent="0.3">
      <c r="A2136" s="1" t="s">
        <v>1654</v>
      </c>
      <c r="B2136" s="1" t="s">
        <v>25</v>
      </c>
      <c r="C2136" s="1" t="str">
        <f>VLOOKUP($B2136,Table_sales_teams[],2,FALSE)</f>
        <v>Summer Sewald</v>
      </c>
      <c r="D2136" s="1" t="str">
        <f>VLOOKUP($B2136,Table_sales_teams[],3,FALSE)</f>
        <v>West</v>
      </c>
      <c r="E2136" s="1" t="s">
        <v>10</v>
      </c>
      <c r="G2136" s="1" t="s">
        <v>26</v>
      </c>
      <c r="H2136" s="2">
        <v>42986</v>
      </c>
      <c r="K2136" s="1">
        <f>YEAR(Table_sales_pipeline[[#This Row],[close_date]])</f>
        <v>1900</v>
      </c>
      <c r="L2136" s="1" t="str">
        <f>TEXT(Table_sales_pipeline[[#This Row],[close_date]],"MMMM")</f>
        <v>January</v>
      </c>
    </row>
    <row r="2137" spans="1:12" x14ac:dyDescent="0.3">
      <c r="A2137" s="1" t="s">
        <v>7248</v>
      </c>
      <c r="B2137" s="1" t="s">
        <v>86</v>
      </c>
      <c r="C2137" s="1" t="str">
        <f>VLOOKUP($B2137,Table_sales_teams[],2,FALSE)</f>
        <v>Celia Rouche</v>
      </c>
      <c r="D2137" s="1" t="str">
        <f>VLOOKUP($B2137,Table_sales_teams[],3,FALSE)</f>
        <v>West</v>
      </c>
      <c r="E2137" s="1" t="s">
        <v>15</v>
      </c>
      <c r="G2137" s="1" t="s">
        <v>26</v>
      </c>
      <c r="H2137" s="2">
        <v>42812</v>
      </c>
      <c r="K2137" s="1">
        <f>YEAR(Table_sales_pipeline[[#This Row],[close_date]])</f>
        <v>1900</v>
      </c>
      <c r="L2137" s="1" t="str">
        <f>TEXT(Table_sales_pipeline[[#This Row],[close_date]],"MMMM")</f>
        <v>January</v>
      </c>
    </row>
    <row r="2138" spans="1:12" x14ac:dyDescent="0.3">
      <c r="A2138" s="1" t="s">
        <v>1562</v>
      </c>
      <c r="B2138" s="1" t="s">
        <v>14</v>
      </c>
      <c r="C2138" s="1" t="str">
        <f>VLOOKUP($B2138,Table_sales_teams[],2,FALSE)</f>
        <v>Dustin Brinkmann</v>
      </c>
      <c r="D2138" s="1" t="str">
        <f>VLOOKUP($B2138,Table_sales_teams[],3,FALSE)</f>
        <v>Central</v>
      </c>
      <c r="E2138" s="1" t="s">
        <v>36</v>
      </c>
      <c r="G2138" s="1" t="s">
        <v>57</v>
      </c>
      <c r="K2138" s="1">
        <f>YEAR(Table_sales_pipeline[[#This Row],[close_date]])</f>
        <v>1900</v>
      </c>
      <c r="L2138" s="1" t="str">
        <f>TEXT(Table_sales_pipeline[[#This Row],[close_date]],"MMMM")</f>
        <v>January</v>
      </c>
    </row>
    <row r="2139" spans="1:12" x14ac:dyDescent="0.3">
      <c r="A2139" s="1" t="s">
        <v>3876</v>
      </c>
      <c r="B2139" s="1" t="s">
        <v>80</v>
      </c>
      <c r="C2139" s="1" t="str">
        <f>VLOOKUP($B2139,Table_sales_teams[],2,FALSE)</f>
        <v>Rocco Neubert</v>
      </c>
      <c r="D2139" s="1" t="str">
        <f>VLOOKUP($B2139,Table_sales_teams[],3,FALSE)</f>
        <v>East</v>
      </c>
      <c r="E2139" s="1" t="s">
        <v>36</v>
      </c>
      <c r="G2139" s="1" t="s">
        <v>26</v>
      </c>
      <c r="H2139" s="2">
        <v>42715</v>
      </c>
      <c r="K2139" s="1">
        <f>YEAR(Table_sales_pipeline[[#This Row],[close_date]])</f>
        <v>1900</v>
      </c>
      <c r="L2139" s="1" t="str">
        <f>TEXT(Table_sales_pipeline[[#This Row],[close_date]],"MMMM")</f>
        <v>January</v>
      </c>
    </row>
    <row r="2140" spans="1:12" x14ac:dyDescent="0.3">
      <c r="A2140" s="1" t="s">
        <v>4397</v>
      </c>
      <c r="B2140" s="1" t="s">
        <v>115</v>
      </c>
      <c r="C2140" s="1" t="str">
        <f>VLOOKUP($B2140,Table_sales_teams[],2,FALSE)</f>
        <v>Rocco Neubert</v>
      </c>
      <c r="D2140" s="1" t="str">
        <f>VLOOKUP($B2140,Table_sales_teams[],3,FALSE)</f>
        <v>East</v>
      </c>
      <c r="E2140" s="1" t="s">
        <v>36</v>
      </c>
      <c r="F2140" s="1" t="s">
        <v>127</v>
      </c>
      <c r="G2140" s="1" t="s">
        <v>26</v>
      </c>
      <c r="H2140" s="2">
        <v>42776</v>
      </c>
      <c r="K2140" s="1">
        <f>YEAR(Table_sales_pipeline[[#This Row],[close_date]])</f>
        <v>1900</v>
      </c>
      <c r="L2140" s="1" t="str">
        <f>TEXT(Table_sales_pipeline[[#This Row],[close_date]],"MMMM")</f>
        <v>January</v>
      </c>
    </row>
    <row r="2141" spans="1:12" x14ac:dyDescent="0.3">
      <c r="A2141" s="1" t="s">
        <v>4548</v>
      </c>
      <c r="B2141" s="1" t="s">
        <v>9</v>
      </c>
      <c r="C2141" s="1" t="str">
        <f>VLOOKUP($B2141,Table_sales_teams[],2,FALSE)</f>
        <v>Melvin Marxen</v>
      </c>
      <c r="D2141" s="1" t="str">
        <f>VLOOKUP($B2141,Table_sales_teams[],3,FALSE)</f>
        <v>Central</v>
      </c>
      <c r="E2141" s="1" t="s">
        <v>10</v>
      </c>
      <c r="F2141" s="1" t="s">
        <v>164</v>
      </c>
      <c r="G2141" s="1" t="s">
        <v>57</v>
      </c>
      <c r="K2141" s="1">
        <f>YEAR(Table_sales_pipeline[[#This Row],[close_date]])</f>
        <v>1900</v>
      </c>
      <c r="L2141" s="1" t="str">
        <f>TEXT(Table_sales_pipeline[[#This Row],[close_date]],"MMMM")</f>
        <v>January</v>
      </c>
    </row>
    <row r="2142" spans="1:12" x14ac:dyDescent="0.3">
      <c r="A2142" s="1" t="s">
        <v>2676</v>
      </c>
      <c r="B2142" s="1" t="s">
        <v>34</v>
      </c>
      <c r="C2142" s="1" t="str">
        <f>VLOOKUP($B2142,Table_sales_teams[],2,FALSE)</f>
        <v>Summer Sewald</v>
      </c>
      <c r="D2142" s="1" t="str">
        <f>VLOOKUP($B2142,Table_sales_teams[],3,FALSE)</f>
        <v>West</v>
      </c>
      <c r="E2142" s="1" t="s">
        <v>21</v>
      </c>
      <c r="G2142" s="1" t="s">
        <v>26</v>
      </c>
      <c r="H2142" s="2">
        <v>42797</v>
      </c>
      <c r="K2142" s="1">
        <f>YEAR(Table_sales_pipeline[[#This Row],[close_date]])</f>
        <v>1900</v>
      </c>
      <c r="L2142" s="1" t="str">
        <f>TEXT(Table_sales_pipeline[[#This Row],[close_date]],"MMMM")</f>
        <v>January</v>
      </c>
    </row>
    <row r="2143" spans="1:12" x14ac:dyDescent="0.3">
      <c r="A2143" s="1" t="s">
        <v>7235</v>
      </c>
      <c r="B2143" s="1" t="s">
        <v>9</v>
      </c>
      <c r="C2143" s="1" t="str">
        <f>VLOOKUP($B2143,Table_sales_teams[],2,FALSE)</f>
        <v>Melvin Marxen</v>
      </c>
      <c r="D2143" s="1" t="str">
        <f>VLOOKUP($B2143,Table_sales_teams[],3,FALSE)</f>
        <v>Central</v>
      </c>
      <c r="E2143" s="1" t="s">
        <v>10</v>
      </c>
      <c r="G2143" s="1" t="s">
        <v>26</v>
      </c>
      <c r="H2143" s="2">
        <v>42935</v>
      </c>
      <c r="K2143" s="1">
        <f>YEAR(Table_sales_pipeline[[#This Row],[close_date]])</f>
        <v>1900</v>
      </c>
      <c r="L2143" s="1" t="str">
        <f>TEXT(Table_sales_pipeline[[#This Row],[close_date]],"MMMM")</f>
        <v>January</v>
      </c>
    </row>
    <row r="2144" spans="1:12" x14ac:dyDescent="0.3">
      <c r="A2144" s="1" t="s">
        <v>4419</v>
      </c>
      <c r="B2144" s="1" t="s">
        <v>71</v>
      </c>
      <c r="C2144" s="1" t="str">
        <f>VLOOKUP($B2144,Table_sales_teams[],2,FALSE)</f>
        <v>Celia Rouche</v>
      </c>
      <c r="D2144" s="1" t="str">
        <f>VLOOKUP($B2144,Table_sales_teams[],3,FALSE)</f>
        <v>West</v>
      </c>
      <c r="E2144" s="1" t="s">
        <v>36</v>
      </c>
      <c r="G2144" s="1" t="s">
        <v>26</v>
      </c>
      <c r="H2144" s="2">
        <v>42820</v>
      </c>
      <c r="K2144" s="1">
        <f>YEAR(Table_sales_pipeline[[#This Row],[close_date]])</f>
        <v>1900</v>
      </c>
      <c r="L2144" s="1" t="str">
        <f>TEXT(Table_sales_pipeline[[#This Row],[close_date]],"MMMM")</f>
        <v>January</v>
      </c>
    </row>
    <row r="2145" spans="1:12" x14ac:dyDescent="0.3">
      <c r="A2145" s="1" t="s">
        <v>3189</v>
      </c>
      <c r="B2145" s="1" t="s">
        <v>187</v>
      </c>
      <c r="C2145" s="1" t="str">
        <f>VLOOKUP($B2145,Table_sales_teams[],2,FALSE)</f>
        <v>Summer Sewald</v>
      </c>
      <c r="D2145" s="1" t="str">
        <f>VLOOKUP($B2145,Table_sales_teams[],3,FALSE)</f>
        <v>West</v>
      </c>
      <c r="E2145" s="1" t="s">
        <v>72</v>
      </c>
      <c r="G2145" s="1" t="s">
        <v>26</v>
      </c>
      <c r="H2145" s="2">
        <v>43025</v>
      </c>
      <c r="K2145" s="1">
        <f>YEAR(Table_sales_pipeline[[#This Row],[close_date]])</f>
        <v>1900</v>
      </c>
      <c r="L2145" s="1" t="str">
        <f>TEXT(Table_sales_pipeline[[#This Row],[close_date]],"MMMM")</f>
        <v>January</v>
      </c>
    </row>
    <row r="2146" spans="1:12" x14ac:dyDescent="0.3">
      <c r="A2146" s="1" t="s">
        <v>7307</v>
      </c>
      <c r="B2146" s="1" t="s">
        <v>216</v>
      </c>
      <c r="C2146" s="1" t="str">
        <f>VLOOKUP($B2146,Table_sales_teams[],2,FALSE)</f>
        <v>Celia Rouche</v>
      </c>
      <c r="D2146" s="1" t="str">
        <f>VLOOKUP($B2146,Table_sales_teams[],3,FALSE)</f>
        <v>West</v>
      </c>
      <c r="E2146" s="1" t="s">
        <v>36</v>
      </c>
      <c r="G2146" s="1" t="s">
        <v>26</v>
      </c>
      <c r="H2146" s="2">
        <v>42812</v>
      </c>
      <c r="K2146" s="1">
        <f>YEAR(Table_sales_pipeline[[#This Row],[close_date]])</f>
        <v>1900</v>
      </c>
      <c r="L2146" s="1" t="str">
        <f>TEXT(Table_sales_pipeline[[#This Row],[close_date]],"MMMM")</f>
        <v>January</v>
      </c>
    </row>
    <row r="2147" spans="1:12" x14ac:dyDescent="0.3">
      <c r="A2147" s="1" t="s">
        <v>3242</v>
      </c>
      <c r="B2147" s="1" t="s">
        <v>28</v>
      </c>
      <c r="C2147" s="1" t="str">
        <f>VLOOKUP($B2147,Table_sales_teams[],2,FALSE)</f>
        <v>Cara Losch</v>
      </c>
      <c r="D2147" s="1" t="str">
        <f>VLOOKUP($B2147,Table_sales_teams[],3,FALSE)</f>
        <v>East</v>
      </c>
      <c r="E2147" s="1" t="s">
        <v>43</v>
      </c>
      <c r="G2147" s="1" t="s">
        <v>26</v>
      </c>
      <c r="H2147" s="2">
        <v>42851</v>
      </c>
      <c r="K2147" s="1">
        <f>YEAR(Table_sales_pipeline[[#This Row],[close_date]])</f>
        <v>1900</v>
      </c>
      <c r="L2147" s="1" t="str">
        <f>TEXT(Table_sales_pipeline[[#This Row],[close_date]],"MMMM")</f>
        <v>January</v>
      </c>
    </row>
    <row r="2148" spans="1:12" x14ac:dyDescent="0.3">
      <c r="A2148" s="1" t="s">
        <v>6098</v>
      </c>
      <c r="B2148" s="1" t="s">
        <v>71</v>
      </c>
      <c r="C2148" s="1" t="str">
        <f>VLOOKUP($B2148,Table_sales_teams[],2,FALSE)</f>
        <v>Celia Rouche</v>
      </c>
      <c r="D2148" s="1" t="str">
        <f>VLOOKUP($B2148,Table_sales_teams[],3,FALSE)</f>
        <v>West</v>
      </c>
      <c r="E2148" s="1" t="s">
        <v>15</v>
      </c>
      <c r="G2148" s="1" t="s">
        <v>26</v>
      </c>
      <c r="H2148" s="2">
        <v>42738</v>
      </c>
      <c r="K2148" s="1">
        <f>YEAR(Table_sales_pipeline[[#This Row],[close_date]])</f>
        <v>1900</v>
      </c>
      <c r="L2148" s="1" t="str">
        <f>TEXT(Table_sales_pipeline[[#This Row],[close_date]],"MMMM")</f>
        <v>January</v>
      </c>
    </row>
    <row r="2149" spans="1:12" x14ac:dyDescent="0.3">
      <c r="A2149" s="1" t="s">
        <v>4422</v>
      </c>
      <c r="B2149" s="1" t="s">
        <v>31</v>
      </c>
      <c r="C2149" s="1" t="str">
        <f>VLOOKUP($B2149,Table_sales_teams[],2,FALSE)</f>
        <v>Cara Losch</v>
      </c>
      <c r="D2149" s="1" t="str">
        <f>VLOOKUP($B2149,Table_sales_teams[],3,FALSE)</f>
        <v>East</v>
      </c>
      <c r="E2149" s="1" t="s">
        <v>36</v>
      </c>
      <c r="F2149" s="1" t="s">
        <v>339</v>
      </c>
      <c r="G2149" s="1" t="s">
        <v>26</v>
      </c>
      <c r="H2149" s="2">
        <v>42799</v>
      </c>
      <c r="K2149" s="1">
        <f>YEAR(Table_sales_pipeline[[#This Row],[close_date]])</f>
        <v>1900</v>
      </c>
      <c r="L2149" s="1" t="str">
        <f>TEXT(Table_sales_pipeline[[#This Row],[close_date]],"MMMM")</f>
        <v>January</v>
      </c>
    </row>
    <row r="2150" spans="1:12" x14ac:dyDescent="0.3">
      <c r="A2150" s="1" t="s">
        <v>1633</v>
      </c>
      <c r="B2150" s="1" t="s">
        <v>14</v>
      </c>
      <c r="C2150" s="1" t="str">
        <f>VLOOKUP($B2150,Table_sales_teams[],2,FALSE)</f>
        <v>Dustin Brinkmann</v>
      </c>
      <c r="D2150" s="1" t="str">
        <f>VLOOKUP($B2150,Table_sales_teams[],3,FALSE)</f>
        <v>Central</v>
      </c>
      <c r="E2150" s="1" t="s">
        <v>43</v>
      </c>
      <c r="G2150" s="1" t="s">
        <v>57</v>
      </c>
      <c r="K2150" s="1">
        <f>YEAR(Table_sales_pipeline[[#This Row],[close_date]])</f>
        <v>1900</v>
      </c>
      <c r="L2150" s="1" t="str">
        <f>TEXT(Table_sales_pipeline[[#This Row],[close_date]],"MMMM")</f>
        <v>January</v>
      </c>
    </row>
    <row r="2151" spans="1:12" x14ac:dyDescent="0.3">
      <c r="A2151" s="1" t="s">
        <v>6339</v>
      </c>
      <c r="B2151" s="1" t="s">
        <v>242</v>
      </c>
      <c r="C2151" s="1" t="str">
        <f>VLOOKUP($B2151,Table_sales_teams[],2,FALSE)</f>
        <v>Summer Sewald</v>
      </c>
      <c r="D2151" s="1" t="str">
        <f>VLOOKUP($B2151,Table_sales_teams[],3,FALSE)</f>
        <v>West</v>
      </c>
      <c r="E2151" s="1" t="s">
        <v>43</v>
      </c>
      <c r="G2151" s="1" t="s">
        <v>26</v>
      </c>
      <c r="H2151" s="2">
        <v>42787</v>
      </c>
      <c r="K2151" s="1">
        <f>YEAR(Table_sales_pipeline[[#This Row],[close_date]])</f>
        <v>1900</v>
      </c>
      <c r="L2151" s="1" t="str">
        <f>TEXT(Table_sales_pipeline[[#This Row],[close_date]],"MMMM")</f>
        <v>January</v>
      </c>
    </row>
    <row r="2152" spans="1:12" x14ac:dyDescent="0.3">
      <c r="A2152" s="1" t="s">
        <v>4606</v>
      </c>
      <c r="B2152" s="1" t="s">
        <v>84</v>
      </c>
      <c r="C2152" s="1" t="str">
        <f>VLOOKUP($B2152,Table_sales_teams[],2,FALSE)</f>
        <v>Melvin Marxen</v>
      </c>
      <c r="D2152" s="1" t="str">
        <f>VLOOKUP($B2152,Table_sales_teams[],3,FALSE)</f>
        <v>Central</v>
      </c>
      <c r="E2152" s="1" t="s">
        <v>21</v>
      </c>
      <c r="F2152" s="1" t="s">
        <v>137</v>
      </c>
      <c r="G2152" s="1" t="s">
        <v>57</v>
      </c>
      <c r="K2152" s="1">
        <f>YEAR(Table_sales_pipeline[[#This Row],[close_date]])</f>
        <v>1900</v>
      </c>
      <c r="L2152" s="1" t="str">
        <f>TEXT(Table_sales_pipeline[[#This Row],[close_date]],"MMMM")</f>
        <v>January</v>
      </c>
    </row>
    <row r="2153" spans="1:12" x14ac:dyDescent="0.3">
      <c r="A2153" s="1" t="s">
        <v>8713</v>
      </c>
      <c r="B2153" s="1" t="s">
        <v>97</v>
      </c>
      <c r="C2153" s="1" t="str">
        <f>VLOOKUP($B2153,Table_sales_teams[],2,FALSE)</f>
        <v>Celia Rouche</v>
      </c>
      <c r="D2153" s="1" t="str">
        <f>VLOOKUP($B2153,Table_sales_teams[],3,FALSE)</f>
        <v>West</v>
      </c>
      <c r="E2153" s="1" t="s">
        <v>36</v>
      </c>
      <c r="G2153" s="1" t="s">
        <v>26</v>
      </c>
      <c r="H2153" s="2">
        <v>42848</v>
      </c>
      <c r="K2153" s="1">
        <f>YEAR(Table_sales_pipeline[[#This Row],[close_date]])</f>
        <v>1900</v>
      </c>
      <c r="L2153" s="1" t="str">
        <f>TEXT(Table_sales_pipeline[[#This Row],[close_date]],"MMMM")</f>
        <v>January</v>
      </c>
    </row>
    <row r="2154" spans="1:12" x14ac:dyDescent="0.3">
      <c r="A2154" s="1" t="s">
        <v>3301</v>
      </c>
      <c r="B2154" s="1" t="s">
        <v>34</v>
      </c>
      <c r="C2154" s="1" t="str">
        <f>VLOOKUP($B2154,Table_sales_teams[],2,FALSE)</f>
        <v>Summer Sewald</v>
      </c>
      <c r="D2154" s="1" t="str">
        <f>VLOOKUP($B2154,Table_sales_teams[],3,FALSE)</f>
        <v>West</v>
      </c>
      <c r="E2154" s="1" t="s">
        <v>36</v>
      </c>
      <c r="G2154" s="1" t="s">
        <v>26</v>
      </c>
      <c r="H2154" s="2">
        <v>42982</v>
      </c>
      <c r="K2154" s="1">
        <f>YEAR(Table_sales_pipeline[[#This Row],[close_date]])</f>
        <v>1900</v>
      </c>
      <c r="L2154" s="1" t="str">
        <f>TEXT(Table_sales_pipeline[[#This Row],[close_date]],"MMMM")</f>
        <v>January</v>
      </c>
    </row>
    <row r="2155" spans="1:12" x14ac:dyDescent="0.3">
      <c r="A2155" s="1" t="s">
        <v>1651</v>
      </c>
      <c r="B2155" s="1" t="s">
        <v>84</v>
      </c>
      <c r="C2155" s="1" t="str">
        <f>VLOOKUP($B2155,Table_sales_teams[],2,FALSE)</f>
        <v>Melvin Marxen</v>
      </c>
      <c r="D2155" s="1" t="str">
        <f>VLOOKUP($B2155,Table_sales_teams[],3,FALSE)</f>
        <v>Central</v>
      </c>
      <c r="E2155" s="1" t="s">
        <v>21</v>
      </c>
      <c r="G2155" s="1" t="s">
        <v>57</v>
      </c>
      <c r="K2155" s="1">
        <f>YEAR(Table_sales_pipeline[[#This Row],[close_date]])</f>
        <v>1900</v>
      </c>
      <c r="L2155" s="1" t="str">
        <f>TEXT(Table_sales_pipeline[[#This Row],[close_date]],"MMMM")</f>
        <v>January</v>
      </c>
    </row>
    <row r="2156" spans="1:12" x14ac:dyDescent="0.3">
      <c r="A2156" s="1" t="s">
        <v>4448</v>
      </c>
      <c r="B2156" s="1" t="s">
        <v>101</v>
      </c>
      <c r="C2156" s="1" t="str">
        <f>VLOOKUP($B2156,Table_sales_teams[],2,FALSE)</f>
        <v>Dustin Brinkmann</v>
      </c>
      <c r="D2156" s="1" t="str">
        <f>VLOOKUP($B2156,Table_sales_teams[],3,FALSE)</f>
        <v>Central</v>
      </c>
      <c r="E2156" s="1" t="s">
        <v>15</v>
      </c>
      <c r="F2156" s="1" t="s">
        <v>419</v>
      </c>
      <c r="G2156" s="1" t="s">
        <v>26</v>
      </c>
      <c r="H2156" s="2">
        <v>42948</v>
      </c>
      <c r="K2156" s="1">
        <f>YEAR(Table_sales_pipeline[[#This Row],[close_date]])</f>
        <v>1900</v>
      </c>
      <c r="L2156" s="1" t="str">
        <f>TEXT(Table_sales_pipeline[[#This Row],[close_date]],"MMMM")</f>
        <v>January</v>
      </c>
    </row>
    <row r="2157" spans="1:12" x14ac:dyDescent="0.3">
      <c r="A2157" s="1" t="s">
        <v>4450</v>
      </c>
      <c r="B2157" s="1" t="s">
        <v>28</v>
      </c>
      <c r="C2157" s="1" t="str">
        <f>VLOOKUP($B2157,Table_sales_teams[],2,FALSE)</f>
        <v>Cara Losch</v>
      </c>
      <c r="D2157" s="1" t="str">
        <f>VLOOKUP($B2157,Table_sales_teams[],3,FALSE)</f>
        <v>East</v>
      </c>
      <c r="E2157" s="1" t="s">
        <v>72</v>
      </c>
      <c r="F2157" s="1" t="s">
        <v>99</v>
      </c>
      <c r="G2157" s="1" t="s">
        <v>26</v>
      </c>
      <c r="H2157" s="2">
        <v>42811</v>
      </c>
      <c r="K2157" s="1">
        <f>YEAR(Table_sales_pipeline[[#This Row],[close_date]])</f>
        <v>1900</v>
      </c>
      <c r="L2157" s="1" t="str">
        <f>TEXT(Table_sales_pipeline[[#This Row],[close_date]],"MMMM")</f>
        <v>January</v>
      </c>
    </row>
    <row r="2158" spans="1:12" x14ac:dyDescent="0.3">
      <c r="A2158" s="1" t="s">
        <v>4451</v>
      </c>
      <c r="B2158" s="1" t="s">
        <v>80</v>
      </c>
      <c r="C2158" s="1" t="str">
        <f>VLOOKUP($B2158,Table_sales_teams[],2,FALSE)</f>
        <v>Rocco Neubert</v>
      </c>
      <c r="D2158" s="1" t="str">
        <f>VLOOKUP($B2158,Table_sales_teams[],3,FALSE)</f>
        <v>East</v>
      </c>
      <c r="E2158" s="1" t="s">
        <v>36</v>
      </c>
      <c r="F2158" s="1" t="s">
        <v>54</v>
      </c>
      <c r="G2158" s="1" t="s">
        <v>26</v>
      </c>
      <c r="H2158" s="2">
        <v>42870</v>
      </c>
      <c r="K2158" s="1">
        <f>YEAR(Table_sales_pipeline[[#This Row],[close_date]])</f>
        <v>1900</v>
      </c>
      <c r="L2158" s="1" t="str">
        <f>TEXT(Table_sales_pipeline[[#This Row],[close_date]],"MMMM")</f>
        <v>January</v>
      </c>
    </row>
    <row r="2159" spans="1:12" x14ac:dyDescent="0.3">
      <c r="A2159" s="1" t="s">
        <v>5811</v>
      </c>
      <c r="B2159" s="1" t="s">
        <v>49</v>
      </c>
      <c r="C2159" s="1" t="str">
        <f>VLOOKUP($B2159,Table_sales_teams[],2,FALSE)</f>
        <v>Summer Sewald</v>
      </c>
      <c r="D2159" s="1" t="str">
        <f>VLOOKUP($B2159,Table_sales_teams[],3,FALSE)</f>
        <v>West</v>
      </c>
      <c r="E2159" s="1" t="s">
        <v>36</v>
      </c>
      <c r="G2159" s="1" t="s">
        <v>26</v>
      </c>
      <c r="H2159" s="2">
        <v>42832</v>
      </c>
      <c r="K2159" s="1">
        <f>YEAR(Table_sales_pipeline[[#This Row],[close_date]])</f>
        <v>1900</v>
      </c>
      <c r="L2159" s="1" t="str">
        <f>TEXT(Table_sales_pipeline[[#This Row],[close_date]],"MMMM")</f>
        <v>January</v>
      </c>
    </row>
    <row r="2160" spans="1:12" x14ac:dyDescent="0.3">
      <c r="A2160" s="1" t="s">
        <v>4455</v>
      </c>
      <c r="B2160" s="1" t="s">
        <v>25</v>
      </c>
      <c r="C2160" s="1" t="str">
        <f>VLOOKUP($B2160,Table_sales_teams[],2,FALSE)</f>
        <v>Summer Sewald</v>
      </c>
      <c r="D2160" s="1" t="str">
        <f>VLOOKUP($B2160,Table_sales_teams[],3,FALSE)</f>
        <v>West</v>
      </c>
      <c r="E2160" s="1" t="s">
        <v>72</v>
      </c>
      <c r="F2160" s="1" t="s">
        <v>54</v>
      </c>
      <c r="G2160" s="1" t="s">
        <v>26</v>
      </c>
      <c r="H2160" s="2">
        <v>42878</v>
      </c>
      <c r="K2160" s="1">
        <f>YEAR(Table_sales_pipeline[[#This Row],[close_date]])</f>
        <v>1900</v>
      </c>
      <c r="L2160" s="1" t="str">
        <f>TEXT(Table_sales_pipeline[[#This Row],[close_date]],"MMMM")</f>
        <v>January</v>
      </c>
    </row>
    <row r="2161" spans="1:12" x14ac:dyDescent="0.3">
      <c r="A2161" s="1" t="s">
        <v>4459</v>
      </c>
      <c r="B2161" s="1" t="s">
        <v>66</v>
      </c>
      <c r="C2161" s="1" t="str">
        <f>VLOOKUP($B2161,Table_sales_teams[],2,FALSE)</f>
        <v>Cara Losch</v>
      </c>
      <c r="D2161" s="1" t="str">
        <f>VLOOKUP($B2161,Table_sales_teams[],3,FALSE)</f>
        <v>East</v>
      </c>
      <c r="E2161" s="1" t="s">
        <v>36</v>
      </c>
      <c r="F2161" s="1" t="s">
        <v>344</v>
      </c>
      <c r="G2161" s="1" t="s">
        <v>26</v>
      </c>
      <c r="H2161" s="2">
        <v>42846</v>
      </c>
      <c r="K2161" s="1">
        <f>YEAR(Table_sales_pipeline[[#This Row],[close_date]])</f>
        <v>1900</v>
      </c>
      <c r="L2161" s="1" t="str">
        <f>TEXT(Table_sales_pipeline[[#This Row],[close_date]],"MMMM")</f>
        <v>January</v>
      </c>
    </row>
    <row r="2162" spans="1:12" x14ac:dyDescent="0.3">
      <c r="A2162" s="1" t="s">
        <v>6973</v>
      </c>
      <c r="B2162" s="1" t="s">
        <v>80</v>
      </c>
      <c r="C2162" s="1" t="str">
        <f>VLOOKUP($B2162,Table_sales_teams[],2,FALSE)</f>
        <v>Rocco Neubert</v>
      </c>
      <c r="D2162" s="1" t="str">
        <f>VLOOKUP($B2162,Table_sales_teams[],3,FALSE)</f>
        <v>East</v>
      </c>
      <c r="E2162" s="1" t="s">
        <v>43</v>
      </c>
      <c r="G2162" s="1" t="s">
        <v>26</v>
      </c>
      <c r="H2162" s="2">
        <v>42774</v>
      </c>
      <c r="K2162" s="1">
        <f>YEAR(Table_sales_pipeline[[#This Row],[close_date]])</f>
        <v>1900</v>
      </c>
      <c r="L2162" s="1" t="str">
        <f>TEXT(Table_sales_pipeline[[#This Row],[close_date]],"MMMM")</f>
        <v>January</v>
      </c>
    </row>
    <row r="2163" spans="1:12" x14ac:dyDescent="0.3">
      <c r="A2163" s="1" t="s">
        <v>4302</v>
      </c>
      <c r="B2163" s="1" t="s">
        <v>75</v>
      </c>
      <c r="C2163" s="1" t="str">
        <f>VLOOKUP($B2163,Table_sales_teams[],2,FALSE)</f>
        <v>Rocco Neubert</v>
      </c>
      <c r="D2163" s="1" t="str">
        <f>VLOOKUP($B2163,Table_sales_teams[],3,FALSE)</f>
        <v>East</v>
      </c>
      <c r="E2163" s="1" t="s">
        <v>72</v>
      </c>
      <c r="G2163" s="1" t="s">
        <v>26</v>
      </c>
      <c r="H2163" s="2">
        <v>43007</v>
      </c>
      <c r="K2163" s="1">
        <f>YEAR(Table_sales_pipeline[[#This Row],[close_date]])</f>
        <v>1900</v>
      </c>
      <c r="L2163" s="1" t="str">
        <f>TEXT(Table_sales_pipeline[[#This Row],[close_date]],"MMMM")</f>
        <v>January</v>
      </c>
    </row>
    <row r="2164" spans="1:12" x14ac:dyDescent="0.3">
      <c r="A2164" s="1" t="s">
        <v>1814</v>
      </c>
      <c r="B2164" s="1" t="s">
        <v>14</v>
      </c>
      <c r="C2164" s="1" t="str">
        <f>VLOOKUP($B2164,Table_sales_teams[],2,FALSE)</f>
        <v>Dustin Brinkmann</v>
      </c>
      <c r="D2164" s="1" t="str">
        <f>VLOOKUP($B2164,Table_sales_teams[],3,FALSE)</f>
        <v>Central</v>
      </c>
      <c r="E2164" s="1" t="s">
        <v>15</v>
      </c>
      <c r="G2164" s="1" t="s">
        <v>26</v>
      </c>
      <c r="H2164" s="2">
        <v>42938</v>
      </c>
      <c r="K2164" s="1">
        <f>YEAR(Table_sales_pipeline[[#This Row],[close_date]])</f>
        <v>1900</v>
      </c>
      <c r="L2164" s="1" t="str">
        <f>TEXT(Table_sales_pipeline[[#This Row],[close_date]],"MMMM")</f>
        <v>January</v>
      </c>
    </row>
    <row r="2165" spans="1:12" x14ac:dyDescent="0.3">
      <c r="A2165" s="1" t="s">
        <v>1219</v>
      </c>
      <c r="B2165" s="1" t="s">
        <v>90</v>
      </c>
      <c r="C2165" s="1" t="str">
        <f>VLOOKUP($B2165,Table_sales_teams[],2,FALSE)</f>
        <v>Cara Losch</v>
      </c>
      <c r="D2165" s="1" t="str">
        <f>VLOOKUP($B2165,Table_sales_teams[],3,FALSE)</f>
        <v>East</v>
      </c>
      <c r="E2165" s="1" t="s">
        <v>72</v>
      </c>
      <c r="G2165" s="1" t="s">
        <v>26</v>
      </c>
      <c r="H2165" s="2">
        <v>42801</v>
      </c>
      <c r="K2165" s="1">
        <f>YEAR(Table_sales_pipeline[[#This Row],[close_date]])</f>
        <v>1900</v>
      </c>
      <c r="L2165" s="1" t="str">
        <f>TEXT(Table_sales_pipeline[[#This Row],[close_date]],"MMMM")</f>
        <v>January</v>
      </c>
    </row>
    <row r="2166" spans="1:12" x14ac:dyDescent="0.3">
      <c r="A2166" s="1" t="s">
        <v>6724</v>
      </c>
      <c r="B2166" s="1" t="s">
        <v>34</v>
      </c>
      <c r="C2166" s="1" t="str">
        <f>VLOOKUP($B2166,Table_sales_teams[],2,FALSE)</f>
        <v>Summer Sewald</v>
      </c>
      <c r="D2166" s="1" t="str">
        <f>VLOOKUP($B2166,Table_sales_teams[],3,FALSE)</f>
        <v>West</v>
      </c>
      <c r="E2166" s="1" t="s">
        <v>10</v>
      </c>
      <c r="G2166" s="1" t="s">
        <v>26</v>
      </c>
      <c r="H2166" s="2">
        <v>42798</v>
      </c>
      <c r="K2166" s="1">
        <f>YEAR(Table_sales_pipeline[[#This Row],[close_date]])</f>
        <v>1900</v>
      </c>
      <c r="L2166" s="1" t="str">
        <f>TEXT(Table_sales_pipeline[[#This Row],[close_date]],"MMMM")</f>
        <v>January</v>
      </c>
    </row>
    <row r="2167" spans="1:12" x14ac:dyDescent="0.3">
      <c r="A2167" s="1" t="s">
        <v>4661</v>
      </c>
      <c r="B2167" s="1" t="s">
        <v>84</v>
      </c>
      <c r="C2167" s="1" t="str">
        <f>VLOOKUP($B2167,Table_sales_teams[],2,FALSE)</f>
        <v>Melvin Marxen</v>
      </c>
      <c r="D2167" s="1" t="str">
        <f>VLOOKUP($B2167,Table_sales_teams[],3,FALSE)</f>
        <v>Central</v>
      </c>
      <c r="E2167" s="1" t="s">
        <v>43</v>
      </c>
      <c r="F2167" s="1" t="s">
        <v>155</v>
      </c>
      <c r="G2167" s="1" t="s">
        <v>57</v>
      </c>
      <c r="K2167" s="1">
        <f>YEAR(Table_sales_pipeline[[#This Row],[close_date]])</f>
        <v>1900</v>
      </c>
      <c r="L2167" s="1" t="str">
        <f>TEXT(Table_sales_pipeline[[#This Row],[close_date]],"MMMM")</f>
        <v>January</v>
      </c>
    </row>
    <row r="2168" spans="1:12" x14ac:dyDescent="0.3">
      <c r="A2168" s="1" t="s">
        <v>4487</v>
      </c>
      <c r="B2168" s="1" t="s">
        <v>28</v>
      </c>
      <c r="C2168" s="1" t="str">
        <f>VLOOKUP($B2168,Table_sales_teams[],2,FALSE)</f>
        <v>Cara Losch</v>
      </c>
      <c r="D2168" s="1" t="str">
        <f>VLOOKUP($B2168,Table_sales_teams[],3,FALSE)</f>
        <v>East</v>
      </c>
      <c r="E2168" s="1" t="s">
        <v>10</v>
      </c>
      <c r="F2168" s="1" t="s">
        <v>188</v>
      </c>
      <c r="G2168" s="1" t="s">
        <v>26</v>
      </c>
      <c r="H2168" s="2">
        <v>42746</v>
      </c>
      <c r="K2168" s="1">
        <f>YEAR(Table_sales_pipeline[[#This Row],[close_date]])</f>
        <v>1900</v>
      </c>
      <c r="L2168" s="1" t="str">
        <f>TEXT(Table_sales_pipeline[[#This Row],[close_date]],"MMMM")</f>
        <v>January</v>
      </c>
    </row>
    <row r="2169" spans="1:12" x14ac:dyDescent="0.3">
      <c r="A2169" s="1" t="s">
        <v>4791</v>
      </c>
      <c r="B2169" s="1" t="s">
        <v>97</v>
      </c>
      <c r="C2169" s="1" t="str">
        <f>VLOOKUP($B2169,Table_sales_teams[],2,FALSE)</f>
        <v>Celia Rouche</v>
      </c>
      <c r="D2169" s="1" t="str">
        <f>VLOOKUP($B2169,Table_sales_teams[],3,FALSE)</f>
        <v>West</v>
      </c>
      <c r="E2169" s="1" t="s">
        <v>72</v>
      </c>
      <c r="G2169" s="1" t="s">
        <v>26</v>
      </c>
      <c r="H2169" s="2">
        <v>42954</v>
      </c>
      <c r="K2169" s="1">
        <f>YEAR(Table_sales_pipeline[[#This Row],[close_date]])</f>
        <v>1900</v>
      </c>
      <c r="L2169" s="1" t="str">
        <f>TEXT(Table_sales_pipeline[[#This Row],[close_date]],"MMMM")</f>
        <v>January</v>
      </c>
    </row>
    <row r="2170" spans="1:12" x14ac:dyDescent="0.3">
      <c r="A2170" s="1" t="s">
        <v>439</v>
      </c>
      <c r="B2170" s="1" t="s">
        <v>75</v>
      </c>
      <c r="C2170" s="1" t="str">
        <f>VLOOKUP($B2170,Table_sales_teams[],2,FALSE)</f>
        <v>Rocco Neubert</v>
      </c>
      <c r="D2170" s="1" t="str">
        <f>VLOOKUP($B2170,Table_sales_teams[],3,FALSE)</f>
        <v>East</v>
      </c>
      <c r="E2170" s="1" t="s">
        <v>10</v>
      </c>
      <c r="G2170" s="1" t="s">
        <v>26</v>
      </c>
      <c r="H2170" s="2">
        <v>42819</v>
      </c>
      <c r="K2170" s="1">
        <f>YEAR(Table_sales_pipeline[[#This Row],[close_date]])</f>
        <v>1900</v>
      </c>
      <c r="L2170" s="1" t="str">
        <f>TEXT(Table_sales_pipeline[[#This Row],[close_date]],"MMMM")</f>
        <v>January</v>
      </c>
    </row>
    <row r="2171" spans="1:12" x14ac:dyDescent="0.3">
      <c r="A2171" s="1" t="s">
        <v>7755</v>
      </c>
      <c r="B2171" s="1" t="s">
        <v>187</v>
      </c>
      <c r="C2171" s="1" t="str">
        <f>VLOOKUP($B2171,Table_sales_teams[],2,FALSE)</f>
        <v>Summer Sewald</v>
      </c>
      <c r="D2171" s="1" t="str">
        <f>VLOOKUP($B2171,Table_sales_teams[],3,FALSE)</f>
        <v>West</v>
      </c>
      <c r="E2171" s="1" t="s">
        <v>21</v>
      </c>
      <c r="F2171" s="1" t="s">
        <v>221</v>
      </c>
      <c r="G2171" s="1" t="s">
        <v>26</v>
      </c>
      <c r="H2171" s="2">
        <v>42955</v>
      </c>
      <c r="K2171" s="1">
        <f>YEAR(Table_sales_pipeline[[#This Row],[close_date]])</f>
        <v>1900</v>
      </c>
      <c r="L2171" s="1" t="str">
        <f>TEXT(Table_sales_pipeline[[#This Row],[close_date]],"MMMM")</f>
        <v>January</v>
      </c>
    </row>
    <row r="2172" spans="1:12" x14ac:dyDescent="0.3">
      <c r="A2172" s="1" t="s">
        <v>2504</v>
      </c>
      <c r="B2172" s="1" t="s">
        <v>187</v>
      </c>
      <c r="C2172" s="1" t="str">
        <f>VLOOKUP($B2172,Table_sales_teams[],2,FALSE)</f>
        <v>Summer Sewald</v>
      </c>
      <c r="D2172" s="1" t="str">
        <f>VLOOKUP($B2172,Table_sales_teams[],3,FALSE)</f>
        <v>West</v>
      </c>
      <c r="E2172" s="1" t="s">
        <v>10</v>
      </c>
      <c r="G2172" s="1" t="s">
        <v>26</v>
      </c>
      <c r="H2172" s="2">
        <v>43027</v>
      </c>
      <c r="K2172" s="1">
        <f>YEAR(Table_sales_pipeline[[#This Row],[close_date]])</f>
        <v>1900</v>
      </c>
      <c r="L2172" s="1" t="str">
        <f>TEXT(Table_sales_pipeline[[#This Row],[close_date]],"MMMM")</f>
        <v>January</v>
      </c>
    </row>
    <row r="2173" spans="1:12" x14ac:dyDescent="0.3">
      <c r="A2173" s="1" t="s">
        <v>1704</v>
      </c>
      <c r="B2173" s="1" t="s">
        <v>20</v>
      </c>
      <c r="C2173" s="1" t="str">
        <f>VLOOKUP($B2173,Table_sales_teams[],2,FALSE)</f>
        <v>Melvin Marxen</v>
      </c>
      <c r="D2173" s="1" t="str">
        <f>VLOOKUP($B2173,Table_sales_teams[],3,FALSE)</f>
        <v>Central</v>
      </c>
      <c r="E2173" s="1" t="s">
        <v>15</v>
      </c>
      <c r="G2173" s="1" t="s">
        <v>57</v>
      </c>
      <c r="K2173" s="1">
        <f>YEAR(Table_sales_pipeline[[#This Row],[close_date]])</f>
        <v>1900</v>
      </c>
      <c r="L2173" s="1" t="str">
        <f>TEXT(Table_sales_pipeline[[#This Row],[close_date]],"MMMM")</f>
        <v>January</v>
      </c>
    </row>
    <row r="2174" spans="1:12" x14ac:dyDescent="0.3">
      <c r="A2174" s="1" t="s">
        <v>1854</v>
      </c>
      <c r="B2174" s="1" t="s">
        <v>143</v>
      </c>
      <c r="C2174" s="1" t="str">
        <f>VLOOKUP($B2174,Table_sales_teams[],2,FALSE)</f>
        <v>Dustin Brinkmann</v>
      </c>
      <c r="D2174" s="1" t="str">
        <f>VLOOKUP($B2174,Table_sales_teams[],3,FALSE)</f>
        <v>Central</v>
      </c>
      <c r="E2174" s="1" t="s">
        <v>72</v>
      </c>
      <c r="G2174" s="1" t="s">
        <v>26</v>
      </c>
      <c r="H2174" s="2">
        <v>42938</v>
      </c>
      <c r="K2174" s="1">
        <f>YEAR(Table_sales_pipeline[[#This Row],[close_date]])</f>
        <v>1900</v>
      </c>
      <c r="L2174" s="1" t="str">
        <f>TEXT(Table_sales_pipeline[[#This Row],[close_date]],"MMMM")</f>
        <v>January</v>
      </c>
    </row>
    <row r="2175" spans="1:12" x14ac:dyDescent="0.3">
      <c r="A2175" s="1" t="s">
        <v>4512</v>
      </c>
      <c r="B2175" s="1" t="s">
        <v>28</v>
      </c>
      <c r="C2175" s="1" t="str">
        <f>VLOOKUP($B2175,Table_sales_teams[],2,FALSE)</f>
        <v>Cara Losch</v>
      </c>
      <c r="D2175" s="1" t="str">
        <f>VLOOKUP($B2175,Table_sales_teams[],3,FALSE)</f>
        <v>East</v>
      </c>
      <c r="E2175" s="1" t="s">
        <v>21</v>
      </c>
      <c r="F2175" s="1" t="s">
        <v>414</v>
      </c>
      <c r="G2175" s="1" t="s">
        <v>26</v>
      </c>
      <c r="H2175" s="2">
        <v>42856</v>
      </c>
      <c r="K2175" s="1">
        <f>YEAR(Table_sales_pipeline[[#This Row],[close_date]])</f>
        <v>1900</v>
      </c>
      <c r="L2175" s="1" t="str">
        <f>TEXT(Table_sales_pipeline[[#This Row],[close_date]],"MMMM")</f>
        <v>January</v>
      </c>
    </row>
    <row r="2176" spans="1:12" x14ac:dyDescent="0.3">
      <c r="A2176" s="1" t="s">
        <v>7954</v>
      </c>
      <c r="B2176" s="1" t="s">
        <v>84</v>
      </c>
      <c r="C2176" s="1" t="str">
        <f>VLOOKUP($B2176,Table_sales_teams[],2,FALSE)</f>
        <v>Melvin Marxen</v>
      </c>
      <c r="D2176" s="1" t="str">
        <f>VLOOKUP($B2176,Table_sales_teams[],3,FALSE)</f>
        <v>Central</v>
      </c>
      <c r="E2176" s="1" t="s">
        <v>43</v>
      </c>
      <c r="F2176" s="1" t="s">
        <v>470</v>
      </c>
      <c r="G2176" s="1" t="s">
        <v>57</v>
      </c>
      <c r="K2176" s="1">
        <f>YEAR(Table_sales_pipeline[[#This Row],[close_date]])</f>
        <v>1900</v>
      </c>
      <c r="L2176" s="1" t="str">
        <f>TEXT(Table_sales_pipeline[[#This Row],[close_date]],"MMMM")</f>
        <v>January</v>
      </c>
    </row>
    <row r="2177" spans="1:12" x14ac:dyDescent="0.3">
      <c r="A2177" s="1" t="s">
        <v>5200</v>
      </c>
      <c r="B2177" s="1" t="s">
        <v>28</v>
      </c>
      <c r="C2177" s="1" t="str">
        <f>VLOOKUP($B2177,Table_sales_teams[],2,FALSE)</f>
        <v>Cara Losch</v>
      </c>
      <c r="D2177" s="1" t="str">
        <f>VLOOKUP($B2177,Table_sales_teams[],3,FALSE)</f>
        <v>East</v>
      </c>
      <c r="E2177" s="1" t="s">
        <v>36</v>
      </c>
      <c r="G2177" s="1" t="s">
        <v>26</v>
      </c>
      <c r="H2177" s="2">
        <v>42965</v>
      </c>
      <c r="K2177" s="1">
        <f>YEAR(Table_sales_pipeline[[#This Row],[close_date]])</f>
        <v>1900</v>
      </c>
      <c r="L2177" s="1" t="str">
        <f>TEXT(Table_sales_pipeline[[#This Row],[close_date]],"MMMM")</f>
        <v>January</v>
      </c>
    </row>
    <row r="2178" spans="1:12" x14ac:dyDescent="0.3">
      <c r="A2178" s="1" t="s">
        <v>4527</v>
      </c>
      <c r="B2178" s="1" t="s">
        <v>216</v>
      </c>
      <c r="C2178" s="1" t="str">
        <f>VLOOKUP($B2178,Table_sales_teams[],2,FALSE)</f>
        <v>Celia Rouche</v>
      </c>
      <c r="D2178" s="1" t="str">
        <f>VLOOKUP($B2178,Table_sales_teams[],3,FALSE)</f>
        <v>West</v>
      </c>
      <c r="E2178" s="1" t="s">
        <v>15</v>
      </c>
      <c r="F2178" s="1" t="s">
        <v>40</v>
      </c>
      <c r="G2178" s="1" t="s">
        <v>26</v>
      </c>
      <c r="H2178" s="2">
        <v>42985</v>
      </c>
      <c r="K2178" s="1">
        <f>YEAR(Table_sales_pipeline[[#This Row],[close_date]])</f>
        <v>1900</v>
      </c>
      <c r="L2178" s="1" t="str">
        <f>TEXT(Table_sales_pipeline[[#This Row],[close_date]],"MMMM")</f>
        <v>January</v>
      </c>
    </row>
    <row r="2179" spans="1:12" x14ac:dyDescent="0.3">
      <c r="A2179" s="1" t="s">
        <v>8717</v>
      </c>
      <c r="B2179" s="1" t="s">
        <v>97</v>
      </c>
      <c r="C2179" s="1" t="str">
        <f>VLOOKUP($B2179,Table_sales_teams[],2,FALSE)</f>
        <v>Celia Rouche</v>
      </c>
      <c r="D2179" s="1" t="str">
        <f>VLOOKUP($B2179,Table_sales_teams[],3,FALSE)</f>
        <v>West</v>
      </c>
      <c r="E2179" s="1" t="s">
        <v>217</v>
      </c>
      <c r="G2179" s="1" t="s">
        <v>26</v>
      </c>
      <c r="H2179" s="2">
        <v>42864</v>
      </c>
      <c r="K2179" s="1">
        <f>YEAR(Table_sales_pipeline[[#This Row],[close_date]])</f>
        <v>1900</v>
      </c>
      <c r="L2179" s="1" t="str">
        <f>TEXT(Table_sales_pipeline[[#This Row],[close_date]],"MMMM")</f>
        <v>January</v>
      </c>
    </row>
    <row r="2180" spans="1:12" x14ac:dyDescent="0.3">
      <c r="A2180" s="1" t="s">
        <v>4532</v>
      </c>
      <c r="B2180" s="1" t="s">
        <v>9</v>
      </c>
      <c r="C2180" s="1" t="str">
        <f>VLOOKUP($B2180,Table_sales_teams[],2,FALSE)</f>
        <v>Melvin Marxen</v>
      </c>
      <c r="D2180" s="1" t="str">
        <f>VLOOKUP($B2180,Table_sales_teams[],3,FALSE)</f>
        <v>Central</v>
      </c>
      <c r="E2180" s="1" t="s">
        <v>43</v>
      </c>
      <c r="F2180" s="1" t="s">
        <v>176</v>
      </c>
      <c r="G2180" s="1" t="s">
        <v>26</v>
      </c>
      <c r="H2180" s="2">
        <v>42942</v>
      </c>
      <c r="K2180" s="1">
        <f>YEAR(Table_sales_pipeline[[#This Row],[close_date]])</f>
        <v>1900</v>
      </c>
      <c r="L2180" s="1" t="str">
        <f>TEXT(Table_sales_pipeline[[#This Row],[close_date]],"MMMM")</f>
        <v>January</v>
      </c>
    </row>
    <row r="2181" spans="1:12" x14ac:dyDescent="0.3">
      <c r="A2181" s="1" t="s">
        <v>7803</v>
      </c>
      <c r="B2181" s="1" t="s">
        <v>101</v>
      </c>
      <c r="C2181" s="1" t="str">
        <f>VLOOKUP($B2181,Table_sales_teams[],2,FALSE)</f>
        <v>Dustin Brinkmann</v>
      </c>
      <c r="D2181" s="1" t="str">
        <f>VLOOKUP($B2181,Table_sales_teams[],3,FALSE)</f>
        <v>Central</v>
      </c>
      <c r="E2181" s="1" t="s">
        <v>36</v>
      </c>
      <c r="F2181" s="1" t="s">
        <v>134</v>
      </c>
      <c r="G2181" s="1" t="s">
        <v>26</v>
      </c>
      <c r="H2181" s="2">
        <v>42940</v>
      </c>
      <c r="K2181" s="1">
        <f>YEAR(Table_sales_pipeline[[#This Row],[close_date]])</f>
        <v>1900</v>
      </c>
      <c r="L2181" s="1" t="str">
        <f>TEXT(Table_sales_pipeline[[#This Row],[close_date]],"MMMM")</f>
        <v>January</v>
      </c>
    </row>
    <row r="2182" spans="1:12" x14ac:dyDescent="0.3">
      <c r="A2182" s="1" t="s">
        <v>7389</v>
      </c>
      <c r="B2182" s="1" t="s">
        <v>86</v>
      </c>
      <c r="C2182" s="1" t="str">
        <f>VLOOKUP($B2182,Table_sales_teams[],2,FALSE)</f>
        <v>Celia Rouche</v>
      </c>
      <c r="D2182" s="1" t="str">
        <f>VLOOKUP($B2182,Table_sales_teams[],3,FALSE)</f>
        <v>West</v>
      </c>
      <c r="E2182" s="1" t="s">
        <v>10</v>
      </c>
      <c r="G2182" s="1" t="s">
        <v>26</v>
      </c>
      <c r="H2182" s="2">
        <v>42911</v>
      </c>
      <c r="K2182" s="1">
        <f>YEAR(Table_sales_pipeline[[#This Row],[close_date]])</f>
        <v>1900</v>
      </c>
      <c r="L2182" s="1" t="str">
        <f>TEXT(Table_sales_pipeline[[#This Row],[close_date]],"MMMM")</f>
        <v>January</v>
      </c>
    </row>
    <row r="2183" spans="1:12" x14ac:dyDescent="0.3">
      <c r="A2183" s="1" t="s">
        <v>4536</v>
      </c>
      <c r="B2183" s="1" t="s">
        <v>25</v>
      </c>
      <c r="C2183" s="1" t="str">
        <f>VLOOKUP($B2183,Table_sales_teams[],2,FALSE)</f>
        <v>Summer Sewald</v>
      </c>
      <c r="D2183" s="1" t="str">
        <f>VLOOKUP($B2183,Table_sales_teams[],3,FALSE)</f>
        <v>West</v>
      </c>
      <c r="E2183" s="1" t="s">
        <v>21</v>
      </c>
      <c r="F2183" s="1" t="s">
        <v>437</v>
      </c>
      <c r="G2183" s="1" t="s">
        <v>26</v>
      </c>
      <c r="H2183" s="2">
        <v>42906</v>
      </c>
      <c r="K2183" s="1">
        <f>YEAR(Table_sales_pipeline[[#This Row],[close_date]])</f>
        <v>1900</v>
      </c>
      <c r="L2183" s="1" t="str">
        <f>TEXT(Table_sales_pipeline[[#This Row],[close_date]],"MMMM")</f>
        <v>January</v>
      </c>
    </row>
    <row r="2184" spans="1:12" x14ac:dyDescent="0.3">
      <c r="A2184" s="1" t="s">
        <v>4719</v>
      </c>
      <c r="B2184" s="1" t="s">
        <v>133</v>
      </c>
      <c r="C2184" s="1" t="str">
        <f>VLOOKUP($B2184,Table_sales_teams[],2,FALSE)</f>
        <v>Dustin Brinkmann</v>
      </c>
      <c r="D2184" s="1" t="str">
        <f>VLOOKUP($B2184,Table_sales_teams[],3,FALSE)</f>
        <v>Central</v>
      </c>
      <c r="E2184" s="1" t="s">
        <v>72</v>
      </c>
      <c r="F2184" s="1" t="s">
        <v>272</v>
      </c>
      <c r="G2184" s="1" t="s">
        <v>57</v>
      </c>
      <c r="K2184" s="1">
        <f>YEAR(Table_sales_pipeline[[#This Row],[close_date]])</f>
        <v>1900</v>
      </c>
      <c r="L2184" s="1" t="str">
        <f>TEXT(Table_sales_pipeline[[#This Row],[close_date]],"MMMM")</f>
        <v>January</v>
      </c>
    </row>
    <row r="2185" spans="1:12" x14ac:dyDescent="0.3">
      <c r="A2185" s="1" t="s">
        <v>4545</v>
      </c>
      <c r="B2185" s="1" t="s">
        <v>25</v>
      </c>
      <c r="C2185" s="1" t="str">
        <f>VLOOKUP($B2185,Table_sales_teams[],2,FALSE)</f>
        <v>Summer Sewald</v>
      </c>
      <c r="D2185" s="1" t="str">
        <f>VLOOKUP($B2185,Table_sales_teams[],3,FALSE)</f>
        <v>West</v>
      </c>
      <c r="E2185" s="1" t="s">
        <v>15</v>
      </c>
      <c r="F2185" s="1" t="s">
        <v>118</v>
      </c>
      <c r="G2185" s="1" t="s">
        <v>26</v>
      </c>
      <c r="H2185" s="2">
        <v>43003</v>
      </c>
      <c r="K2185" s="1">
        <f>YEAR(Table_sales_pipeline[[#This Row],[close_date]])</f>
        <v>1900</v>
      </c>
      <c r="L2185" s="1" t="str">
        <f>TEXT(Table_sales_pipeline[[#This Row],[close_date]],"MMMM")</f>
        <v>January</v>
      </c>
    </row>
    <row r="2186" spans="1:12" x14ac:dyDescent="0.3">
      <c r="A2186" s="1" t="s">
        <v>1517</v>
      </c>
      <c r="B2186" s="1" t="s">
        <v>133</v>
      </c>
      <c r="C2186" s="1" t="str">
        <f>VLOOKUP($B2186,Table_sales_teams[],2,FALSE)</f>
        <v>Dustin Brinkmann</v>
      </c>
      <c r="D2186" s="1" t="str">
        <f>VLOOKUP($B2186,Table_sales_teams[],3,FALSE)</f>
        <v>Central</v>
      </c>
      <c r="E2186" s="1" t="s">
        <v>21</v>
      </c>
      <c r="G2186" s="1" t="s">
        <v>26</v>
      </c>
      <c r="H2186" s="2">
        <v>42951</v>
      </c>
      <c r="K2186" s="1">
        <f>YEAR(Table_sales_pipeline[[#This Row],[close_date]])</f>
        <v>1900</v>
      </c>
      <c r="L2186" s="1" t="str">
        <f>TEXT(Table_sales_pipeline[[#This Row],[close_date]],"MMMM")</f>
        <v>January</v>
      </c>
    </row>
    <row r="2187" spans="1:12" x14ac:dyDescent="0.3">
      <c r="A2187" s="1" t="s">
        <v>1769</v>
      </c>
      <c r="B2187" s="1" t="s">
        <v>46</v>
      </c>
      <c r="C2187" s="1" t="str">
        <f>VLOOKUP($B2187,Table_sales_teams[],2,FALSE)</f>
        <v>Dustin Brinkmann</v>
      </c>
      <c r="D2187" s="1" t="str">
        <f>VLOOKUP($B2187,Table_sales_teams[],3,FALSE)</f>
        <v>Central</v>
      </c>
      <c r="E2187" s="1" t="s">
        <v>72</v>
      </c>
      <c r="G2187" s="1" t="s">
        <v>57</v>
      </c>
      <c r="K2187" s="1">
        <f>YEAR(Table_sales_pipeline[[#This Row],[close_date]])</f>
        <v>1900</v>
      </c>
      <c r="L2187" s="1" t="str">
        <f>TEXT(Table_sales_pipeline[[#This Row],[close_date]],"MMMM")</f>
        <v>January</v>
      </c>
    </row>
    <row r="2188" spans="1:12" x14ac:dyDescent="0.3">
      <c r="A2188" s="1" t="s">
        <v>3757</v>
      </c>
      <c r="B2188" s="1" t="s">
        <v>28</v>
      </c>
      <c r="C2188" s="1" t="str">
        <f>VLOOKUP($B2188,Table_sales_teams[],2,FALSE)</f>
        <v>Cara Losch</v>
      </c>
      <c r="D2188" s="1" t="str">
        <f>VLOOKUP($B2188,Table_sales_teams[],3,FALSE)</f>
        <v>East</v>
      </c>
      <c r="E2188" s="1" t="s">
        <v>21</v>
      </c>
      <c r="G2188" s="1" t="s">
        <v>26</v>
      </c>
      <c r="H2188" s="2">
        <v>42993</v>
      </c>
      <c r="K2188" s="1">
        <f>YEAR(Table_sales_pipeline[[#This Row],[close_date]])</f>
        <v>1900</v>
      </c>
      <c r="L2188" s="1" t="str">
        <f>TEXT(Table_sales_pipeline[[#This Row],[close_date]],"MMMM")</f>
        <v>January</v>
      </c>
    </row>
    <row r="2189" spans="1:12" x14ac:dyDescent="0.3">
      <c r="A2189" s="1" t="s">
        <v>4736</v>
      </c>
      <c r="B2189" s="1" t="s">
        <v>20</v>
      </c>
      <c r="C2189" s="1" t="str">
        <f>VLOOKUP($B2189,Table_sales_teams[],2,FALSE)</f>
        <v>Melvin Marxen</v>
      </c>
      <c r="D2189" s="1" t="str">
        <f>VLOOKUP($B2189,Table_sales_teams[],3,FALSE)</f>
        <v>Central</v>
      </c>
      <c r="E2189" s="1" t="s">
        <v>21</v>
      </c>
      <c r="F2189" s="1" t="s">
        <v>159</v>
      </c>
      <c r="G2189" s="1" t="s">
        <v>57</v>
      </c>
      <c r="K2189" s="1">
        <f>YEAR(Table_sales_pipeline[[#This Row],[close_date]])</f>
        <v>1900</v>
      </c>
      <c r="L2189" s="1" t="str">
        <f>TEXT(Table_sales_pipeline[[#This Row],[close_date]],"MMMM")</f>
        <v>January</v>
      </c>
    </row>
    <row r="2190" spans="1:12" x14ac:dyDescent="0.3">
      <c r="A2190" s="1" t="s">
        <v>4574</v>
      </c>
      <c r="B2190" s="1" t="s">
        <v>34</v>
      </c>
      <c r="C2190" s="1" t="str">
        <f>VLOOKUP($B2190,Table_sales_teams[],2,FALSE)</f>
        <v>Summer Sewald</v>
      </c>
      <c r="D2190" s="1" t="str">
        <f>VLOOKUP($B2190,Table_sales_teams[],3,FALSE)</f>
        <v>West</v>
      </c>
      <c r="E2190" s="1" t="s">
        <v>72</v>
      </c>
      <c r="F2190" s="1" t="s">
        <v>414</v>
      </c>
      <c r="G2190" s="1" t="s">
        <v>26</v>
      </c>
      <c r="H2190" s="2">
        <v>42834</v>
      </c>
      <c r="K2190" s="1">
        <f>YEAR(Table_sales_pipeline[[#This Row],[close_date]])</f>
        <v>1900</v>
      </c>
      <c r="L2190" s="1" t="str">
        <f>TEXT(Table_sales_pipeline[[#This Row],[close_date]],"MMMM")</f>
        <v>January</v>
      </c>
    </row>
    <row r="2191" spans="1:12" x14ac:dyDescent="0.3">
      <c r="A2191" s="1" t="s">
        <v>7847</v>
      </c>
      <c r="B2191" s="1" t="s">
        <v>101</v>
      </c>
      <c r="C2191" s="1" t="str">
        <f>VLOOKUP($B2191,Table_sales_teams[],2,FALSE)</f>
        <v>Dustin Brinkmann</v>
      </c>
      <c r="D2191" s="1" t="str">
        <f>VLOOKUP($B2191,Table_sales_teams[],3,FALSE)</f>
        <v>Central</v>
      </c>
      <c r="E2191" s="1" t="s">
        <v>15</v>
      </c>
      <c r="F2191" s="1" t="s">
        <v>69</v>
      </c>
      <c r="G2191" s="1" t="s">
        <v>26</v>
      </c>
      <c r="H2191" s="2">
        <v>42948</v>
      </c>
      <c r="K2191" s="1">
        <f>YEAR(Table_sales_pipeline[[#This Row],[close_date]])</f>
        <v>1900</v>
      </c>
      <c r="L2191" s="1" t="str">
        <f>TEXT(Table_sales_pipeline[[#This Row],[close_date]],"MMMM")</f>
        <v>January</v>
      </c>
    </row>
    <row r="2192" spans="1:12" x14ac:dyDescent="0.3">
      <c r="A2192" s="1" t="s">
        <v>4744</v>
      </c>
      <c r="B2192" s="1" t="s">
        <v>143</v>
      </c>
      <c r="C2192" s="1" t="str">
        <f>VLOOKUP($B2192,Table_sales_teams[],2,FALSE)</f>
        <v>Dustin Brinkmann</v>
      </c>
      <c r="D2192" s="1" t="str">
        <f>VLOOKUP($B2192,Table_sales_teams[],3,FALSE)</f>
        <v>Central</v>
      </c>
      <c r="E2192" s="1" t="s">
        <v>21</v>
      </c>
      <c r="F2192" s="1" t="s">
        <v>212</v>
      </c>
      <c r="G2192" s="1" t="s">
        <v>57</v>
      </c>
      <c r="K2192" s="1">
        <f>YEAR(Table_sales_pipeline[[#This Row],[close_date]])</f>
        <v>1900</v>
      </c>
      <c r="L2192" s="1" t="str">
        <f>TEXT(Table_sales_pipeline[[#This Row],[close_date]],"MMMM")</f>
        <v>January</v>
      </c>
    </row>
    <row r="2193" spans="1:12" x14ac:dyDescent="0.3">
      <c r="A2193" s="1" t="s">
        <v>1784</v>
      </c>
      <c r="B2193" s="1" t="s">
        <v>172</v>
      </c>
      <c r="C2193" s="1" t="str">
        <f>VLOOKUP($B2193,Table_sales_teams[],2,FALSE)</f>
        <v>Melvin Marxen</v>
      </c>
      <c r="D2193" s="1" t="str">
        <f>VLOOKUP($B2193,Table_sales_teams[],3,FALSE)</f>
        <v>Central</v>
      </c>
      <c r="E2193" s="1" t="s">
        <v>21</v>
      </c>
      <c r="G2193" s="1" t="s">
        <v>57</v>
      </c>
      <c r="K2193" s="1">
        <f>YEAR(Table_sales_pipeline[[#This Row],[close_date]])</f>
        <v>1900</v>
      </c>
      <c r="L2193" s="1" t="str">
        <f>TEXT(Table_sales_pipeline[[#This Row],[close_date]],"MMMM")</f>
        <v>January</v>
      </c>
    </row>
    <row r="2194" spans="1:12" x14ac:dyDescent="0.3">
      <c r="A2194" s="1" t="s">
        <v>1792</v>
      </c>
      <c r="B2194" s="1" t="s">
        <v>154</v>
      </c>
      <c r="C2194" s="1" t="str">
        <f>VLOOKUP($B2194,Table_sales_teams[],2,FALSE)</f>
        <v>Melvin Marxen</v>
      </c>
      <c r="D2194" s="1" t="str">
        <f>VLOOKUP($B2194,Table_sales_teams[],3,FALSE)</f>
        <v>Central</v>
      </c>
      <c r="E2194" s="1" t="s">
        <v>36</v>
      </c>
      <c r="G2194" s="1" t="s">
        <v>57</v>
      </c>
      <c r="K2194" s="1">
        <f>YEAR(Table_sales_pipeline[[#This Row],[close_date]])</f>
        <v>1900</v>
      </c>
      <c r="L2194" s="1" t="str">
        <f>TEXT(Table_sales_pipeline[[#This Row],[close_date]],"MMMM")</f>
        <v>January</v>
      </c>
    </row>
    <row r="2195" spans="1:12" x14ac:dyDescent="0.3">
      <c r="A2195" s="1" t="s">
        <v>6677</v>
      </c>
      <c r="B2195" s="1" t="s">
        <v>20</v>
      </c>
      <c r="C2195" s="1" t="str">
        <f>VLOOKUP($B2195,Table_sales_teams[],2,FALSE)</f>
        <v>Melvin Marxen</v>
      </c>
      <c r="D2195" s="1" t="str">
        <f>VLOOKUP($B2195,Table_sales_teams[],3,FALSE)</f>
        <v>Central</v>
      </c>
      <c r="E2195" s="1" t="s">
        <v>21</v>
      </c>
      <c r="G2195" s="1" t="s">
        <v>26</v>
      </c>
      <c r="H2195" s="2">
        <v>42937</v>
      </c>
      <c r="K2195" s="1">
        <f>YEAR(Table_sales_pipeline[[#This Row],[close_date]])</f>
        <v>1900</v>
      </c>
      <c r="L2195" s="1" t="str">
        <f>TEXT(Table_sales_pipeline[[#This Row],[close_date]],"MMMM")</f>
        <v>January</v>
      </c>
    </row>
    <row r="2196" spans="1:12" x14ac:dyDescent="0.3">
      <c r="A2196" s="1" t="s">
        <v>4764</v>
      </c>
      <c r="B2196" s="1" t="s">
        <v>46</v>
      </c>
      <c r="C2196" s="1" t="str">
        <f>VLOOKUP($B2196,Table_sales_teams[],2,FALSE)</f>
        <v>Dustin Brinkmann</v>
      </c>
      <c r="D2196" s="1" t="str">
        <f>VLOOKUP($B2196,Table_sales_teams[],3,FALSE)</f>
        <v>Central</v>
      </c>
      <c r="E2196" s="1" t="s">
        <v>15</v>
      </c>
      <c r="F2196" s="1" t="s">
        <v>32</v>
      </c>
      <c r="G2196" s="1" t="s">
        <v>57</v>
      </c>
      <c r="K2196" s="1">
        <f>YEAR(Table_sales_pipeline[[#This Row],[close_date]])</f>
        <v>1900</v>
      </c>
      <c r="L2196" s="1" t="str">
        <f>TEXT(Table_sales_pipeline[[#This Row],[close_date]],"MMMM")</f>
        <v>January</v>
      </c>
    </row>
    <row r="2197" spans="1:12" x14ac:dyDescent="0.3">
      <c r="A2197" s="1" t="s">
        <v>4598</v>
      </c>
      <c r="B2197" s="1" t="s">
        <v>49</v>
      </c>
      <c r="C2197" s="1" t="str">
        <f>VLOOKUP($B2197,Table_sales_teams[],2,FALSE)</f>
        <v>Summer Sewald</v>
      </c>
      <c r="D2197" s="1" t="str">
        <f>VLOOKUP($B2197,Table_sales_teams[],3,FALSE)</f>
        <v>West</v>
      </c>
      <c r="E2197" s="1" t="s">
        <v>72</v>
      </c>
      <c r="F2197" s="1" t="s">
        <v>139</v>
      </c>
      <c r="G2197" s="1" t="s">
        <v>26</v>
      </c>
      <c r="H2197" s="2">
        <v>42883</v>
      </c>
      <c r="K2197" s="1">
        <f>YEAR(Table_sales_pipeline[[#This Row],[close_date]])</f>
        <v>1900</v>
      </c>
      <c r="L2197" s="1" t="str">
        <f>TEXT(Table_sales_pipeline[[#This Row],[close_date]],"MMMM")</f>
        <v>January</v>
      </c>
    </row>
    <row r="2198" spans="1:12" x14ac:dyDescent="0.3">
      <c r="A2198" s="1" t="s">
        <v>4173</v>
      </c>
      <c r="B2198" s="1" t="s">
        <v>34</v>
      </c>
      <c r="C2198" s="1" t="str">
        <f>VLOOKUP($B2198,Table_sales_teams[],2,FALSE)</f>
        <v>Summer Sewald</v>
      </c>
      <c r="D2198" s="1" t="str">
        <f>VLOOKUP($B2198,Table_sales_teams[],3,FALSE)</f>
        <v>West</v>
      </c>
      <c r="E2198" s="1" t="s">
        <v>43</v>
      </c>
      <c r="G2198" s="1" t="s">
        <v>26</v>
      </c>
      <c r="H2198" s="2">
        <v>42980</v>
      </c>
      <c r="K2198" s="1">
        <f>YEAR(Table_sales_pipeline[[#This Row],[close_date]])</f>
        <v>1900</v>
      </c>
      <c r="L2198" s="1" t="str">
        <f>TEXT(Table_sales_pipeline[[#This Row],[close_date]],"MMMM")</f>
        <v>January</v>
      </c>
    </row>
    <row r="2199" spans="1:12" x14ac:dyDescent="0.3">
      <c r="A2199" s="1" t="s">
        <v>5611</v>
      </c>
      <c r="B2199" s="1" t="s">
        <v>14</v>
      </c>
      <c r="C2199" s="1" t="str">
        <f>VLOOKUP($B2199,Table_sales_teams[],2,FALSE)</f>
        <v>Dustin Brinkmann</v>
      </c>
      <c r="D2199" s="1" t="str">
        <f>VLOOKUP($B2199,Table_sales_teams[],3,FALSE)</f>
        <v>Central</v>
      </c>
      <c r="E2199" s="1" t="s">
        <v>43</v>
      </c>
      <c r="G2199" s="1" t="s">
        <v>26</v>
      </c>
      <c r="H2199" s="2">
        <v>42952</v>
      </c>
      <c r="K2199" s="1">
        <f>YEAR(Table_sales_pipeline[[#This Row],[close_date]])</f>
        <v>1900</v>
      </c>
      <c r="L2199" s="1" t="str">
        <f>TEXT(Table_sales_pipeline[[#This Row],[close_date]],"MMMM")</f>
        <v>January</v>
      </c>
    </row>
    <row r="2200" spans="1:12" x14ac:dyDescent="0.3">
      <c r="A2200" s="1" t="s">
        <v>4566</v>
      </c>
      <c r="B2200" s="1" t="s">
        <v>14</v>
      </c>
      <c r="C2200" s="1" t="str">
        <f>VLOOKUP($B2200,Table_sales_teams[],2,FALSE)</f>
        <v>Dustin Brinkmann</v>
      </c>
      <c r="D2200" s="1" t="str">
        <f>VLOOKUP($B2200,Table_sales_teams[],3,FALSE)</f>
        <v>Central</v>
      </c>
      <c r="E2200" s="1" t="s">
        <v>43</v>
      </c>
      <c r="G2200" s="1" t="s">
        <v>26</v>
      </c>
      <c r="H2200" s="2">
        <v>42943</v>
      </c>
      <c r="K2200" s="1">
        <f>YEAR(Table_sales_pipeline[[#This Row],[close_date]])</f>
        <v>1900</v>
      </c>
      <c r="L2200" s="1" t="str">
        <f>TEXT(Table_sales_pipeline[[#This Row],[close_date]],"MMMM")</f>
        <v>January</v>
      </c>
    </row>
    <row r="2201" spans="1:12" x14ac:dyDescent="0.3">
      <c r="A2201" s="1" t="s">
        <v>3184</v>
      </c>
      <c r="B2201" s="1" t="s">
        <v>49</v>
      </c>
      <c r="C2201" s="1" t="str">
        <f>VLOOKUP($B2201,Table_sales_teams[],2,FALSE)</f>
        <v>Summer Sewald</v>
      </c>
      <c r="D2201" s="1" t="str">
        <f>VLOOKUP($B2201,Table_sales_teams[],3,FALSE)</f>
        <v>West</v>
      </c>
      <c r="E2201" s="1" t="s">
        <v>43</v>
      </c>
      <c r="G2201" s="1" t="s">
        <v>26</v>
      </c>
      <c r="H2201" s="2">
        <v>42899</v>
      </c>
      <c r="K2201" s="1">
        <f>YEAR(Table_sales_pipeline[[#This Row],[close_date]])</f>
        <v>1900</v>
      </c>
      <c r="L2201" s="1" t="str">
        <f>TEXT(Table_sales_pipeline[[#This Row],[close_date]],"MMMM")</f>
        <v>January</v>
      </c>
    </row>
    <row r="2202" spans="1:12" x14ac:dyDescent="0.3">
      <c r="A2202" s="1" t="s">
        <v>3565</v>
      </c>
      <c r="B2202" s="1" t="s">
        <v>31</v>
      </c>
      <c r="C2202" s="1" t="str">
        <f>VLOOKUP($B2202,Table_sales_teams[],2,FALSE)</f>
        <v>Cara Losch</v>
      </c>
      <c r="D2202" s="1" t="str">
        <f>VLOOKUP($B2202,Table_sales_teams[],3,FALSE)</f>
        <v>East</v>
      </c>
      <c r="E2202" s="1" t="s">
        <v>21</v>
      </c>
      <c r="G2202" s="1" t="s">
        <v>26</v>
      </c>
      <c r="H2202" s="2">
        <v>42811</v>
      </c>
      <c r="K2202" s="1">
        <f>YEAR(Table_sales_pipeline[[#This Row],[close_date]])</f>
        <v>1900</v>
      </c>
      <c r="L2202" s="1" t="str">
        <f>TEXT(Table_sales_pipeline[[#This Row],[close_date]],"MMMM")</f>
        <v>January</v>
      </c>
    </row>
    <row r="2203" spans="1:12" x14ac:dyDescent="0.3">
      <c r="A2203" s="1" t="s">
        <v>4646</v>
      </c>
      <c r="B2203" s="1" t="s">
        <v>75</v>
      </c>
      <c r="C2203" s="1" t="str">
        <f>VLOOKUP($B2203,Table_sales_teams[],2,FALSE)</f>
        <v>Rocco Neubert</v>
      </c>
      <c r="D2203" s="1" t="str">
        <f>VLOOKUP($B2203,Table_sales_teams[],3,FALSE)</f>
        <v>East</v>
      </c>
      <c r="E2203" s="1" t="s">
        <v>72</v>
      </c>
      <c r="F2203" s="1" t="s">
        <v>18</v>
      </c>
      <c r="G2203" s="1" t="s">
        <v>26</v>
      </c>
      <c r="H2203" s="2">
        <v>42727</v>
      </c>
      <c r="K2203" s="1">
        <f>YEAR(Table_sales_pipeline[[#This Row],[close_date]])</f>
        <v>1900</v>
      </c>
      <c r="L2203" s="1" t="str">
        <f>TEXT(Table_sales_pipeline[[#This Row],[close_date]],"MMMM")</f>
        <v>January</v>
      </c>
    </row>
    <row r="2204" spans="1:12" x14ac:dyDescent="0.3">
      <c r="A2204" s="1" t="s">
        <v>1852</v>
      </c>
      <c r="B2204" s="1" t="s">
        <v>143</v>
      </c>
      <c r="C2204" s="1" t="str">
        <f>VLOOKUP($B2204,Table_sales_teams[],2,FALSE)</f>
        <v>Dustin Brinkmann</v>
      </c>
      <c r="D2204" s="1" t="str">
        <f>VLOOKUP($B2204,Table_sales_teams[],3,FALSE)</f>
        <v>Central</v>
      </c>
      <c r="E2204" s="1" t="s">
        <v>36</v>
      </c>
      <c r="G2204" s="1" t="s">
        <v>57</v>
      </c>
      <c r="K2204" s="1">
        <f>YEAR(Table_sales_pipeline[[#This Row],[close_date]])</f>
        <v>1900</v>
      </c>
      <c r="L2204" s="1" t="str">
        <f>TEXT(Table_sales_pipeline[[#This Row],[close_date]],"MMMM")</f>
        <v>January</v>
      </c>
    </row>
    <row r="2205" spans="1:12" x14ac:dyDescent="0.3">
      <c r="A2205" s="1" t="s">
        <v>7108</v>
      </c>
      <c r="B2205" s="1" t="s">
        <v>9</v>
      </c>
      <c r="C2205" s="1" t="str">
        <f>VLOOKUP($B2205,Table_sales_teams[],2,FALSE)</f>
        <v>Melvin Marxen</v>
      </c>
      <c r="D2205" s="1" t="str">
        <f>VLOOKUP($B2205,Table_sales_teams[],3,FALSE)</f>
        <v>Central</v>
      </c>
      <c r="E2205" s="1" t="s">
        <v>10</v>
      </c>
      <c r="G2205" s="1" t="s">
        <v>26</v>
      </c>
      <c r="H2205" s="2">
        <v>42948</v>
      </c>
      <c r="K2205" s="1">
        <f>YEAR(Table_sales_pipeline[[#This Row],[close_date]])</f>
        <v>1900</v>
      </c>
      <c r="L2205" s="1" t="str">
        <f>TEXT(Table_sales_pipeline[[#This Row],[close_date]],"MMMM")</f>
        <v>January</v>
      </c>
    </row>
    <row r="2206" spans="1:12" x14ac:dyDescent="0.3">
      <c r="A2206" s="1" t="s">
        <v>1860</v>
      </c>
      <c r="B2206" s="1" t="s">
        <v>84</v>
      </c>
      <c r="C2206" s="1" t="str">
        <f>VLOOKUP($B2206,Table_sales_teams[],2,FALSE)</f>
        <v>Melvin Marxen</v>
      </c>
      <c r="D2206" s="1" t="str">
        <f>VLOOKUP($B2206,Table_sales_teams[],3,FALSE)</f>
        <v>Central</v>
      </c>
      <c r="E2206" s="1" t="s">
        <v>10</v>
      </c>
      <c r="G2206" s="1" t="s">
        <v>57</v>
      </c>
      <c r="K2206" s="1">
        <f>YEAR(Table_sales_pipeline[[#This Row],[close_date]])</f>
        <v>1900</v>
      </c>
      <c r="L2206" s="1" t="str">
        <f>TEXT(Table_sales_pipeline[[#This Row],[close_date]],"MMMM")</f>
        <v>January</v>
      </c>
    </row>
    <row r="2207" spans="1:12" x14ac:dyDescent="0.3">
      <c r="A2207" s="1" t="s">
        <v>8020</v>
      </c>
      <c r="B2207" s="1" t="s">
        <v>49</v>
      </c>
      <c r="C2207" s="1" t="str">
        <f>VLOOKUP($B2207,Table_sales_teams[],2,FALSE)</f>
        <v>Summer Sewald</v>
      </c>
      <c r="D2207" s="1" t="str">
        <f>VLOOKUP($B2207,Table_sales_teams[],3,FALSE)</f>
        <v>West</v>
      </c>
      <c r="E2207" s="1" t="s">
        <v>10</v>
      </c>
      <c r="G2207" s="1" t="s">
        <v>26</v>
      </c>
      <c r="H2207" s="2">
        <v>43013</v>
      </c>
      <c r="K2207" s="1">
        <f>YEAR(Table_sales_pipeline[[#This Row],[close_date]])</f>
        <v>1900</v>
      </c>
      <c r="L2207" s="1" t="str">
        <f>TEXT(Table_sales_pipeline[[#This Row],[close_date]],"MMMM")</f>
        <v>January</v>
      </c>
    </row>
    <row r="2208" spans="1:12" x14ac:dyDescent="0.3">
      <c r="A2208" s="1" t="s">
        <v>1872</v>
      </c>
      <c r="B2208" s="1" t="s">
        <v>133</v>
      </c>
      <c r="C2208" s="1" t="str">
        <f>VLOOKUP($B2208,Table_sales_teams[],2,FALSE)</f>
        <v>Dustin Brinkmann</v>
      </c>
      <c r="D2208" s="1" t="str">
        <f>VLOOKUP($B2208,Table_sales_teams[],3,FALSE)</f>
        <v>Central</v>
      </c>
      <c r="E2208" s="1" t="s">
        <v>15</v>
      </c>
      <c r="G2208" s="1" t="s">
        <v>57</v>
      </c>
      <c r="K2208" s="1">
        <f>YEAR(Table_sales_pipeline[[#This Row],[close_date]])</f>
        <v>1900</v>
      </c>
      <c r="L2208" s="1" t="str">
        <f>TEXT(Table_sales_pipeline[[#This Row],[close_date]],"MMMM")</f>
        <v>January</v>
      </c>
    </row>
    <row r="2209" spans="1:12" x14ac:dyDescent="0.3">
      <c r="A2209" s="1" t="s">
        <v>1895</v>
      </c>
      <c r="B2209" s="1" t="s">
        <v>9</v>
      </c>
      <c r="C2209" s="1" t="str">
        <f>VLOOKUP($B2209,Table_sales_teams[],2,FALSE)</f>
        <v>Melvin Marxen</v>
      </c>
      <c r="D2209" s="1" t="str">
        <f>VLOOKUP($B2209,Table_sales_teams[],3,FALSE)</f>
        <v>Central</v>
      </c>
      <c r="E2209" s="1" t="s">
        <v>43</v>
      </c>
      <c r="G2209" s="1" t="s">
        <v>57</v>
      </c>
      <c r="K2209" s="1">
        <f>YEAR(Table_sales_pipeline[[#This Row],[close_date]])</f>
        <v>1900</v>
      </c>
      <c r="L2209" s="1" t="str">
        <f>TEXT(Table_sales_pipeline[[#This Row],[close_date]],"MMMM")</f>
        <v>January</v>
      </c>
    </row>
    <row r="2210" spans="1:12" x14ac:dyDescent="0.3">
      <c r="A2210" s="1" t="s">
        <v>1896</v>
      </c>
      <c r="B2210" s="1" t="s">
        <v>101</v>
      </c>
      <c r="C2210" s="1" t="str">
        <f>VLOOKUP($B2210,Table_sales_teams[],2,FALSE)</f>
        <v>Dustin Brinkmann</v>
      </c>
      <c r="D2210" s="1" t="str">
        <f>VLOOKUP($B2210,Table_sales_teams[],3,FALSE)</f>
        <v>Central</v>
      </c>
      <c r="E2210" s="1" t="s">
        <v>15</v>
      </c>
      <c r="G2210" s="1" t="s">
        <v>57</v>
      </c>
      <c r="K2210" s="1">
        <f>YEAR(Table_sales_pipeline[[#This Row],[close_date]])</f>
        <v>1900</v>
      </c>
      <c r="L2210" s="1" t="str">
        <f>TEXT(Table_sales_pipeline[[#This Row],[close_date]],"MMMM")</f>
        <v>January</v>
      </c>
    </row>
    <row r="2211" spans="1:12" x14ac:dyDescent="0.3">
      <c r="A2211" s="1" t="s">
        <v>778</v>
      </c>
      <c r="B2211" s="1" t="s">
        <v>97</v>
      </c>
      <c r="C2211" s="1" t="str">
        <f>VLOOKUP($B2211,Table_sales_teams[],2,FALSE)</f>
        <v>Celia Rouche</v>
      </c>
      <c r="D2211" s="1" t="str">
        <f>VLOOKUP($B2211,Table_sales_teams[],3,FALSE)</f>
        <v>West</v>
      </c>
      <c r="E2211" s="1" t="s">
        <v>43</v>
      </c>
      <c r="G2211" s="1" t="s">
        <v>26</v>
      </c>
      <c r="H2211" s="2">
        <v>42862</v>
      </c>
      <c r="K2211" s="1">
        <f>YEAR(Table_sales_pipeline[[#This Row],[close_date]])</f>
        <v>1900</v>
      </c>
      <c r="L2211" s="1" t="str">
        <f>TEXT(Table_sales_pipeline[[#This Row],[close_date]],"MMMM")</f>
        <v>January</v>
      </c>
    </row>
    <row r="2212" spans="1:12" x14ac:dyDescent="0.3">
      <c r="A2212" s="1" t="s">
        <v>1902</v>
      </c>
      <c r="B2212" s="1" t="s">
        <v>9</v>
      </c>
      <c r="C2212" s="1" t="str">
        <f>VLOOKUP($B2212,Table_sales_teams[],2,FALSE)</f>
        <v>Melvin Marxen</v>
      </c>
      <c r="D2212" s="1" t="str">
        <f>VLOOKUP($B2212,Table_sales_teams[],3,FALSE)</f>
        <v>Central</v>
      </c>
      <c r="E2212" s="1" t="s">
        <v>72</v>
      </c>
      <c r="G2212" s="1" t="s">
        <v>57</v>
      </c>
      <c r="K2212" s="1">
        <f>YEAR(Table_sales_pipeline[[#This Row],[close_date]])</f>
        <v>1900</v>
      </c>
      <c r="L2212" s="1" t="str">
        <f>TEXT(Table_sales_pipeline[[#This Row],[close_date]],"MMMM")</f>
        <v>January</v>
      </c>
    </row>
    <row r="2213" spans="1:12" x14ac:dyDescent="0.3">
      <c r="A2213" s="1" t="s">
        <v>5356</v>
      </c>
      <c r="B2213" s="1" t="s">
        <v>9</v>
      </c>
      <c r="C2213" s="1" t="str">
        <f>VLOOKUP($B2213,Table_sales_teams[],2,FALSE)</f>
        <v>Melvin Marxen</v>
      </c>
      <c r="D2213" s="1" t="str">
        <f>VLOOKUP($B2213,Table_sales_teams[],3,FALSE)</f>
        <v>Central</v>
      </c>
      <c r="E2213" s="1" t="s">
        <v>10</v>
      </c>
      <c r="G2213" s="1" t="s">
        <v>26</v>
      </c>
      <c r="H2213" s="2">
        <v>42941</v>
      </c>
      <c r="K2213" s="1">
        <f>YEAR(Table_sales_pipeline[[#This Row],[close_date]])</f>
        <v>1900</v>
      </c>
      <c r="L2213" s="1" t="str">
        <f>TEXT(Table_sales_pipeline[[#This Row],[close_date]],"MMMM")</f>
        <v>January</v>
      </c>
    </row>
    <row r="2214" spans="1:12" x14ac:dyDescent="0.3">
      <c r="A2214" s="1" t="s">
        <v>368</v>
      </c>
      <c r="B2214" s="1" t="s">
        <v>34</v>
      </c>
      <c r="C2214" s="1" t="str">
        <f>VLOOKUP($B2214,Table_sales_teams[],2,FALSE)</f>
        <v>Summer Sewald</v>
      </c>
      <c r="D2214" s="1" t="str">
        <f>VLOOKUP($B2214,Table_sales_teams[],3,FALSE)</f>
        <v>West</v>
      </c>
      <c r="E2214" s="1" t="s">
        <v>72</v>
      </c>
      <c r="G2214" s="1" t="s">
        <v>26</v>
      </c>
      <c r="H2214" s="2">
        <v>42792</v>
      </c>
      <c r="K2214" s="1">
        <f>YEAR(Table_sales_pipeline[[#This Row],[close_date]])</f>
        <v>1900</v>
      </c>
      <c r="L2214" s="1" t="str">
        <f>TEXT(Table_sales_pipeline[[#This Row],[close_date]],"MMMM")</f>
        <v>January</v>
      </c>
    </row>
    <row r="2215" spans="1:12" x14ac:dyDescent="0.3">
      <c r="A2215" s="1" t="s">
        <v>4692</v>
      </c>
      <c r="B2215" s="1" t="s">
        <v>172</v>
      </c>
      <c r="C2215" s="1" t="str">
        <f>VLOOKUP($B2215,Table_sales_teams[],2,FALSE)</f>
        <v>Melvin Marxen</v>
      </c>
      <c r="D2215" s="1" t="str">
        <f>VLOOKUP($B2215,Table_sales_teams[],3,FALSE)</f>
        <v>Central</v>
      </c>
      <c r="E2215" s="1" t="s">
        <v>36</v>
      </c>
      <c r="F2215" s="1" t="s">
        <v>125</v>
      </c>
      <c r="G2215" s="1" t="s">
        <v>26</v>
      </c>
      <c r="H2215" s="2">
        <v>42941</v>
      </c>
      <c r="K2215" s="1">
        <f>YEAR(Table_sales_pipeline[[#This Row],[close_date]])</f>
        <v>1900</v>
      </c>
      <c r="L2215" s="1" t="str">
        <f>TEXT(Table_sales_pipeline[[#This Row],[close_date]],"MMMM")</f>
        <v>January</v>
      </c>
    </row>
    <row r="2216" spans="1:12" x14ac:dyDescent="0.3">
      <c r="A2216" s="1" t="s">
        <v>1917</v>
      </c>
      <c r="B2216" s="1" t="s">
        <v>84</v>
      </c>
      <c r="C2216" s="1" t="str">
        <f>VLOOKUP($B2216,Table_sales_teams[],2,FALSE)</f>
        <v>Melvin Marxen</v>
      </c>
      <c r="D2216" s="1" t="str">
        <f>VLOOKUP($B2216,Table_sales_teams[],3,FALSE)</f>
        <v>Central</v>
      </c>
      <c r="E2216" s="1" t="s">
        <v>43</v>
      </c>
      <c r="G2216" s="1" t="s">
        <v>57</v>
      </c>
      <c r="K2216" s="1">
        <f>YEAR(Table_sales_pipeline[[#This Row],[close_date]])</f>
        <v>1900</v>
      </c>
      <c r="L2216" s="1" t="str">
        <f>TEXT(Table_sales_pipeline[[#This Row],[close_date]],"MMMM")</f>
        <v>January</v>
      </c>
    </row>
    <row r="2217" spans="1:12" x14ac:dyDescent="0.3">
      <c r="A2217" s="1" t="s">
        <v>1924</v>
      </c>
      <c r="B2217" s="1" t="s">
        <v>46</v>
      </c>
      <c r="C2217" s="1" t="str">
        <f>VLOOKUP($B2217,Table_sales_teams[],2,FALSE)</f>
        <v>Dustin Brinkmann</v>
      </c>
      <c r="D2217" s="1" t="str">
        <f>VLOOKUP($B2217,Table_sales_teams[],3,FALSE)</f>
        <v>Central</v>
      </c>
      <c r="E2217" s="1" t="s">
        <v>15</v>
      </c>
      <c r="G2217" s="1" t="s">
        <v>57</v>
      </c>
      <c r="K2217" s="1">
        <f>YEAR(Table_sales_pipeline[[#This Row],[close_date]])</f>
        <v>1900</v>
      </c>
      <c r="L2217" s="1" t="str">
        <f>TEXT(Table_sales_pipeline[[#This Row],[close_date]],"MMMM")</f>
        <v>January</v>
      </c>
    </row>
    <row r="2218" spans="1:12" x14ac:dyDescent="0.3">
      <c r="A2218" s="1" t="s">
        <v>4882</v>
      </c>
      <c r="B2218" s="1" t="s">
        <v>14</v>
      </c>
      <c r="C2218" s="1" t="str">
        <f>VLOOKUP($B2218,Table_sales_teams[],2,FALSE)</f>
        <v>Dustin Brinkmann</v>
      </c>
      <c r="D2218" s="1" t="str">
        <f>VLOOKUP($B2218,Table_sales_teams[],3,FALSE)</f>
        <v>Central</v>
      </c>
      <c r="E2218" s="1" t="s">
        <v>15</v>
      </c>
      <c r="F2218" s="1" t="s">
        <v>81</v>
      </c>
      <c r="G2218" s="1" t="s">
        <v>57</v>
      </c>
      <c r="K2218" s="1">
        <f>YEAR(Table_sales_pipeline[[#This Row],[close_date]])</f>
        <v>1900</v>
      </c>
      <c r="L2218" s="1" t="str">
        <f>TEXT(Table_sales_pipeline[[#This Row],[close_date]],"MMMM")</f>
        <v>January</v>
      </c>
    </row>
    <row r="2219" spans="1:12" x14ac:dyDescent="0.3">
      <c r="A2219" s="1" t="s">
        <v>4723</v>
      </c>
      <c r="B2219" s="1" t="s">
        <v>75</v>
      </c>
      <c r="C2219" s="1" t="str">
        <f>VLOOKUP($B2219,Table_sales_teams[],2,FALSE)</f>
        <v>Rocco Neubert</v>
      </c>
      <c r="D2219" s="1" t="str">
        <f>VLOOKUP($B2219,Table_sales_teams[],3,FALSE)</f>
        <v>East</v>
      </c>
      <c r="E2219" s="1" t="s">
        <v>72</v>
      </c>
      <c r="F2219" s="1" t="s">
        <v>61</v>
      </c>
      <c r="G2219" s="1" t="s">
        <v>26</v>
      </c>
      <c r="H2219" s="2">
        <v>42793</v>
      </c>
      <c r="K2219" s="1">
        <f>YEAR(Table_sales_pipeline[[#This Row],[close_date]])</f>
        <v>1900</v>
      </c>
      <c r="L2219" s="1" t="str">
        <f>TEXT(Table_sales_pipeline[[#This Row],[close_date]],"MMMM")</f>
        <v>January</v>
      </c>
    </row>
    <row r="2220" spans="1:12" x14ac:dyDescent="0.3">
      <c r="A2220" s="1" t="s">
        <v>2895</v>
      </c>
      <c r="B2220" s="1" t="s">
        <v>84</v>
      </c>
      <c r="C2220" s="1" t="str">
        <f>VLOOKUP($B2220,Table_sales_teams[],2,FALSE)</f>
        <v>Melvin Marxen</v>
      </c>
      <c r="D2220" s="1" t="str">
        <f>VLOOKUP($B2220,Table_sales_teams[],3,FALSE)</f>
        <v>Central</v>
      </c>
      <c r="E2220" s="1" t="s">
        <v>15</v>
      </c>
      <c r="G2220" s="1" t="s">
        <v>26</v>
      </c>
      <c r="H2220" s="2">
        <v>42936</v>
      </c>
      <c r="K2220" s="1">
        <f>YEAR(Table_sales_pipeline[[#This Row],[close_date]])</f>
        <v>1900</v>
      </c>
      <c r="L2220" s="1" t="str">
        <f>TEXT(Table_sales_pipeline[[#This Row],[close_date]],"MMMM")</f>
        <v>January</v>
      </c>
    </row>
    <row r="2221" spans="1:12" x14ac:dyDescent="0.3">
      <c r="A2221" s="1" t="s">
        <v>7358</v>
      </c>
      <c r="B2221" s="1" t="s">
        <v>97</v>
      </c>
      <c r="C2221" s="1" t="str">
        <f>VLOOKUP($B2221,Table_sales_teams[],2,FALSE)</f>
        <v>Celia Rouche</v>
      </c>
      <c r="D2221" s="1" t="str">
        <f>VLOOKUP($B2221,Table_sales_teams[],3,FALSE)</f>
        <v>West</v>
      </c>
      <c r="E2221" s="1" t="s">
        <v>36</v>
      </c>
      <c r="G2221" s="1" t="s">
        <v>26</v>
      </c>
      <c r="H2221" s="2">
        <v>42785</v>
      </c>
      <c r="K2221" s="1">
        <f>YEAR(Table_sales_pipeline[[#This Row],[close_date]])</f>
        <v>1900</v>
      </c>
      <c r="L2221" s="1" t="str">
        <f>TEXT(Table_sales_pipeline[[#This Row],[close_date]],"MMMM")</f>
        <v>January</v>
      </c>
    </row>
    <row r="2222" spans="1:12" x14ac:dyDescent="0.3">
      <c r="A2222" s="1" t="s">
        <v>8030</v>
      </c>
      <c r="B2222" s="1" t="s">
        <v>28</v>
      </c>
      <c r="C2222" s="1" t="str">
        <f>VLOOKUP($B2222,Table_sales_teams[],2,FALSE)</f>
        <v>Cara Losch</v>
      </c>
      <c r="D2222" s="1" t="str">
        <f>VLOOKUP($B2222,Table_sales_teams[],3,FALSE)</f>
        <v>East</v>
      </c>
      <c r="E2222" s="1" t="s">
        <v>15</v>
      </c>
      <c r="G2222" s="1" t="s">
        <v>26</v>
      </c>
      <c r="H2222" s="2">
        <v>43032</v>
      </c>
      <c r="K2222" s="1">
        <f>YEAR(Table_sales_pipeline[[#This Row],[close_date]])</f>
        <v>1900</v>
      </c>
      <c r="L2222" s="1" t="str">
        <f>TEXT(Table_sales_pipeline[[#This Row],[close_date]],"MMMM")</f>
        <v>January</v>
      </c>
    </row>
    <row r="2223" spans="1:12" x14ac:dyDescent="0.3">
      <c r="A2223" s="1" t="s">
        <v>3550</v>
      </c>
      <c r="B2223" s="1" t="s">
        <v>242</v>
      </c>
      <c r="C2223" s="1" t="str">
        <f>VLOOKUP($B2223,Table_sales_teams[],2,FALSE)</f>
        <v>Summer Sewald</v>
      </c>
      <c r="D2223" s="1" t="str">
        <f>VLOOKUP($B2223,Table_sales_teams[],3,FALSE)</f>
        <v>West</v>
      </c>
      <c r="E2223" s="1" t="s">
        <v>72</v>
      </c>
      <c r="G2223" s="1" t="s">
        <v>26</v>
      </c>
      <c r="H2223" s="2">
        <v>43055</v>
      </c>
      <c r="K2223" s="1">
        <f>YEAR(Table_sales_pipeline[[#This Row],[close_date]])</f>
        <v>1900</v>
      </c>
      <c r="L2223" s="1" t="str">
        <f>TEXT(Table_sales_pipeline[[#This Row],[close_date]],"MMMM")</f>
        <v>January</v>
      </c>
    </row>
    <row r="2224" spans="1:12" x14ac:dyDescent="0.3">
      <c r="A2224" s="1" t="s">
        <v>3147</v>
      </c>
      <c r="B2224" s="1" t="s">
        <v>49</v>
      </c>
      <c r="C2224" s="1" t="str">
        <f>VLOOKUP($B2224,Table_sales_teams[],2,FALSE)</f>
        <v>Summer Sewald</v>
      </c>
      <c r="D2224" s="1" t="str">
        <f>VLOOKUP($B2224,Table_sales_teams[],3,FALSE)</f>
        <v>West</v>
      </c>
      <c r="E2224" s="1" t="s">
        <v>10</v>
      </c>
      <c r="G2224" s="1" t="s">
        <v>26</v>
      </c>
      <c r="H2224" s="2">
        <v>42856</v>
      </c>
      <c r="K2224" s="1">
        <f>YEAR(Table_sales_pipeline[[#This Row],[close_date]])</f>
        <v>1900</v>
      </c>
      <c r="L2224" s="1" t="str">
        <f>TEXT(Table_sales_pipeline[[#This Row],[close_date]],"MMMM")</f>
        <v>January</v>
      </c>
    </row>
    <row r="2225" spans="1:12" x14ac:dyDescent="0.3">
      <c r="A2225" s="1" t="s">
        <v>4747</v>
      </c>
      <c r="B2225" s="1" t="s">
        <v>31</v>
      </c>
      <c r="C2225" s="1" t="str">
        <f>VLOOKUP($B2225,Table_sales_teams[],2,FALSE)</f>
        <v>Cara Losch</v>
      </c>
      <c r="D2225" s="1" t="str">
        <f>VLOOKUP($B2225,Table_sales_teams[],3,FALSE)</f>
        <v>East</v>
      </c>
      <c r="E2225" s="1" t="s">
        <v>21</v>
      </c>
      <c r="F2225" s="1" t="s">
        <v>365</v>
      </c>
      <c r="G2225" s="1" t="s">
        <v>26</v>
      </c>
      <c r="H2225" s="2">
        <v>42795</v>
      </c>
      <c r="K2225" s="1">
        <f>YEAR(Table_sales_pipeline[[#This Row],[close_date]])</f>
        <v>1900</v>
      </c>
      <c r="L2225" s="1" t="str">
        <f>TEXT(Table_sales_pipeline[[#This Row],[close_date]],"MMMM")</f>
        <v>January</v>
      </c>
    </row>
    <row r="2226" spans="1:12" x14ac:dyDescent="0.3">
      <c r="A2226" s="1" t="s">
        <v>4938</v>
      </c>
      <c r="B2226" s="1" t="s">
        <v>154</v>
      </c>
      <c r="C2226" s="1" t="str">
        <f>VLOOKUP($B2226,Table_sales_teams[],2,FALSE)</f>
        <v>Melvin Marxen</v>
      </c>
      <c r="D2226" s="1" t="str">
        <f>VLOOKUP($B2226,Table_sales_teams[],3,FALSE)</f>
        <v>Central</v>
      </c>
      <c r="E2226" s="1" t="s">
        <v>21</v>
      </c>
      <c r="F2226" s="1" t="s">
        <v>16</v>
      </c>
      <c r="G2226" s="1" t="s">
        <v>57</v>
      </c>
      <c r="K2226" s="1">
        <f>YEAR(Table_sales_pipeline[[#This Row],[close_date]])</f>
        <v>1900</v>
      </c>
      <c r="L2226" s="1" t="str">
        <f>TEXT(Table_sales_pipeline[[#This Row],[close_date]],"MMMM")</f>
        <v>January</v>
      </c>
    </row>
    <row r="2227" spans="1:12" x14ac:dyDescent="0.3">
      <c r="A2227" s="1" t="s">
        <v>2009</v>
      </c>
      <c r="B2227" s="1" t="s">
        <v>154</v>
      </c>
      <c r="C2227" s="1" t="str">
        <f>VLOOKUP($B2227,Table_sales_teams[],2,FALSE)</f>
        <v>Melvin Marxen</v>
      </c>
      <c r="D2227" s="1" t="str">
        <f>VLOOKUP($B2227,Table_sales_teams[],3,FALSE)</f>
        <v>Central</v>
      </c>
      <c r="E2227" s="1" t="s">
        <v>43</v>
      </c>
      <c r="G2227" s="1" t="s">
        <v>57</v>
      </c>
      <c r="K2227" s="1">
        <f>YEAR(Table_sales_pipeline[[#This Row],[close_date]])</f>
        <v>1900</v>
      </c>
      <c r="L2227" s="1" t="str">
        <f>TEXT(Table_sales_pipeline[[#This Row],[close_date]],"MMMM")</f>
        <v>January</v>
      </c>
    </row>
    <row r="2228" spans="1:12" x14ac:dyDescent="0.3">
      <c r="A2228" s="1" t="s">
        <v>8031</v>
      </c>
      <c r="B2228" s="1" t="s">
        <v>80</v>
      </c>
      <c r="C2228" s="1" t="str">
        <f>VLOOKUP($B2228,Table_sales_teams[],2,FALSE)</f>
        <v>Rocco Neubert</v>
      </c>
      <c r="D2228" s="1" t="str">
        <f>VLOOKUP($B2228,Table_sales_teams[],3,FALSE)</f>
        <v>East</v>
      </c>
      <c r="E2228" s="1" t="s">
        <v>72</v>
      </c>
      <c r="F2228" s="1" t="s">
        <v>470</v>
      </c>
      <c r="G2228" s="1" t="s">
        <v>26</v>
      </c>
      <c r="H2228" s="2">
        <v>43009</v>
      </c>
      <c r="K2228" s="1">
        <f>YEAR(Table_sales_pipeline[[#This Row],[close_date]])</f>
        <v>1900</v>
      </c>
      <c r="L2228" s="1" t="str">
        <f>TEXT(Table_sales_pipeline[[#This Row],[close_date]],"MMMM")</f>
        <v>January</v>
      </c>
    </row>
    <row r="2229" spans="1:12" x14ac:dyDescent="0.3">
      <c r="A2229" s="1" t="s">
        <v>8035</v>
      </c>
      <c r="B2229" s="1" t="s">
        <v>34</v>
      </c>
      <c r="C2229" s="1" t="str">
        <f>VLOOKUP($B2229,Table_sales_teams[],2,FALSE)</f>
        <v>Summer Sewald</v>
      </c>
      <c r="D2229" s="1" t="str">
        <f>VLOOKUP($B2229,Table_sales_teams[],3,FALSE)</f>
        <v>West</v>
      </c>
      <c r="E2229" s="1" t="s">
        <v>10</v>
      </c>
      <c r="F2229" s="1" t="s">
        <v>69</v>
      </c>
      <c r="G2229" s="1" t="s">
        <v>26</v>
      </c>
      <c r="H2229" s="2">
        <v>42863</v>
      </c>
      <c r="K2229" s="1">
        <f>YEAR(Table_sales_pipeline[[#This Row],[close_date]])</f>
        <v>1900</v>
      </c>
      <c r="L2229" s="1" t="str">
        <f>TEXT(Table_sales_pipeline[[#This Row],[close_date]],"MMMM")</f>
        <v>January</v>
      </c>
    </row>
    <row r="2230" spans="1:12" x14ac:dyDescent="0.3">
      <c r="A2230" s="1" t="s">
        <v>2036</v>
      </c>
      <c r="B2230" s="1" t="s">
        <v>101</v>
      </c>
      <c r="C2230" s="1" t="str">
        <f>VLOOKUP($B2230,Table_sales_teams[],2,FALSE)</f>
        <v>Dustin Brinkmann</v>
      </c>
      <c r="D2230" s="1" t="str">
        <f>VLOOKUP($B2230,Table_sales_teams[],3,FALSE)</f>
        <v>Central</v>
      </c>
      <c r="E2230" s="1" t="s">
        <v>15</v>
      </c>
      <c r="G2230" s="1" t="s">
        <v>57</v>
      </c>
      <c r="K2230" s="1">
        <f>YEAR(Table_sales_pipeline[[#This Row],[close_date]])</f>
        <v>1900</v>
      </c>
      <c r="L2230" s="1" t="str">
        <f>TEXT(Table_sales_pipeline[[#This Row],[close_date]],"MMMM")</f>
        <v>January</v>
      </c>
    </row>
    <row r="2231" spans="1:12" x14ac:dyDescent="0.3">
      <c r="A2231" s="1" t="s">
        <v>2040</v>
      </c>
      <c r="B2231" s="1" t="s">
        <v>9</v>
      </c>
      <c r="C2231" s="1" t="str">
        <f>VLOOKUP($B2231,Table_sales_teams[],2,FALSE)</f>
        <v>Melvin Marxen</v>
      </c>
      <c r="D2231" s="1" t="str">
        <f>VLOOKUP($B2231,Table_sales_teams[],3,FALSE)</f>
        <v>Central</v>
      </c>
      <c r="E2231" s="1" t="s">
        <v>72</v>
      </c>
      <c r="G2231" s="1" t="s">
        <v>57</v>
      </c>
      <c r="K2231" s="1">
        <f>YEAR(Table_sales_pipeline[[#This Row],[close_date]])</f>
        <v>1900</v>
      </c>
      <c r="L2231" s="1" t="str">
        <f>TEXT(Table_sales_pipeline[[#This Row],[close_date]],"MMMM")</f>
        <v>January</v>
      </c>
    </row>
    <row r="2232" spans="1:12" x14ac:dyDescent="0.3">
      <c r="A2232" s="1" t="s">
        <v>2043</v>
      </c>
      <c r="B2232" s="1" t="s">
        <v>133</v>
      </c>
      <c r="C2232" s="1" t="str">
        <f>VLOOKUP($B2232,Table_sales_teams[],2,FALSE)</f>
        <v>Dustin Brinkmann</v>
      </c>
      <c r="D2232" s="1" t="str">
        <f>VLOOKUP($B2232,Table_sales_teams[],3,FALSE)</f>
        <v>Central</v>
      </c>
      <c r="E2232" s="1" t="s">
        <v>36</v>
      </c>
      <c r="G2232" s="1" t="s">
        <v>57</v>
      </c>
      <c r="K2232" s="1">
        <f>YEAR(Table_sales_pipeline[[#This Row],[close_date]])</f>
        <v>1900</v>
      </c>
      <c r="L2232" s="1" t="str">
        <f>TEXT(Table_sales_pipeline[[#This Row],[close_date]],"MMMM")</f>
        <v>January</v>
      </c>
    </row>
    <row r="2233" spans="1:12" x14ac:dyDescent="0.3">
      <c r="A2233" s="1" t="s">
        <v>3439</v>
      </c>
      <c r="B2233" s="1" t="s">
        <v>34</v>
      </c>
      <c r="C2233" s="1" t="str">
        <f>VLOOKUP($B2233,Table_sales_teams[],2,FALSE)</f>
        <v>Summer Sewald</v>
      </c>
      <c r="D2233" s="1" t="str">
        <f>VLOOKUP($B2233,Table_sales_teams[],3,FALSE)</f>
        <v>West</v>
      </c>
      <c r="E2233" s="1" t="s">
        <v>10</v>
      </c>
      <c r="G2233" s="1" t="s">
        <v>26</v>
      </c>
      <c r="H2233" s="2">
        <v>42883</v>
      </c>
      <c r="K2233" s="1">
        <f>YEAR(Table_sales_pipeline[[#This Row],[close_date]])</f>
        <v>1900</v>
      </c>
      <c r="L2233" s="1" t="str">
        <f>TEXT(Table_sales_pipeline[[#This Row],[close_date]],"MMMM")</f>
        <v>January</v>
      </c>
    </row>
    <row r="2234" spans="1:12" x14ac:dyDescent="0.3">
      <c r="A2234" s="1" t="s">
        <v>7610</v>
      </c>
      <c r="B2234" s="1" t="s">
        <v>187</v>
      </c>
      <c r="C2234" s="1" t="str">
        <f>VLOOKUP($B2234,Table_sales_teams[],2,FALSE)</f>
        <v>Summer Sewald</v>
      </c>
      <c r="D2234" s="1" t="str">
        <f>VLOOKUP($B2234,Table_sales_teams[],3,FALSE)</f>
        <v>West</v>
      </c>
      <c r="E2234" s="1" t="s">
        <v>21</v>
      </c>
      <c r="G2234" s="1" t="s">
        <v>26</v>
      </c>
      <c r="H2234" s="2">
        <v>42983</v>
      </c>
      <c r="K2234" s="1">
        <f>YEAR(Table_sales_pipeline[[#This Row],[close_date]])</f>
        <v>1900</v>
      </c>
      <c r="L2234" s="1" t="str">
        <f>TEXT(Table_sales_pipeline[[#This Row],[close_date]],"MMMM")</f>
        <v>January</v>
      </c>
    </row>
    <row r="2235" spans="1:12" x14ac:dyDescent="0.3">
      <c r="A2235" s="1" t="s">
        <v>5261</v>
      </c>
      <c r="B2235" s="1" t="s">
        <v>187</v>
      </c>
      <c r="C2235" s="1" t="str">
        <f>VLOOKUP($B2235,Table_sales_teams[],2,FALSE)</f>
        <v>Summer Sewald</v>
      </c>
      <c r="D2235" s="1" t="str">
        <f>VLOOKUP($B2235,Table_sales_teams[],3,FALSE)</f>
        <v>West</v>
      </c>
      <c r="E2235" s="1" t="s">
        <v>36</v>
      </c>
      <c r="G2235" s="1" t="s">
        <v>26</v>
      </c>
      <c r="H2235" s="2">
        <v>42764</v>
      </c>
      <c r="K2235" s="1">
        <f>YEAR(Table_sales_pipeline[[#This Row],[close_date]])</f>
        <v>1900</v>
      </c>
      <c r="L2235" s="1" t="str">
        <f>TEXT(Table_sales_pipeline[[#This Row],[close_date]],"MMMM")</f>
        <v>January</v>
      </c>
    </row>
    <row r="2236" spans="1:12" x14ac:dyDescent="0.3">
      <c r="A2236" s="1" t="s">
        <v>8749</v>
      </c>
      <c r="B2236" s="1" t="s">
        <v>86</v>
      </c>
      <c r="C2236" s="1" t="str">
        <f>VLOOKUP($B2236,Table_sales_teams[],2,FALSE)</f>
        <v>Celia Rouche</v>
      </c>
      <c r="D2236" s="1" t="str">
        <f>VLOOKUP($B2236,Table_sales_teams[],3,FALSE)</f>
        <v>West</v>
      </c>
      <c r="E2236" s="1" t="s">
        <v>15</v>
      </c>
      <c r="G2236" s="1" t="s">
        <v>26</v>
      </c>
      <c r="H2236" s="2">
        <v>42968</v>
      </c>
      <c r="K2236" s="1">
        <f>YEAR(Table_sales_pipeline[[#This Row],[close_date]])</f>
        <v>1900</v>
      </c>
      <c r="L2236" s="1" t="str">
        <f>TEXT(Table_sales_pipeline[[#This Row],[close_date]],"MMMM")</f>
        <v>January</v>
      </c>
    </row>
    <row r="2237" spans="1:12" x14ac:dyDescent="0.3">
      <c r="A2237" s="1" t="s">
        <v>4634</v>
      </c>
      <c r="B2237" s="1" t="s">
        <v>86</v>
      </c>
      <c r="C2237" s="1" t="str">
        <f>VLOOKUP($B2237,Table_sales_teams[],2,FALSE)</f>
        <v>Celia Rouche</v>
      </c>
      <c r="D2237" s="1" t="str">
        <f>VLOOKUP($B2237,Table_sales_teams[],3,FALSE)</f>
        <v>West</v>
      </c>
      <c r="E2237" s="1" t="s">
        <v>15</v>
      </c>
      <c r="G2237" s="1" t="s">
        <v>26</v>
      </c>
      <c r="H2237" s="2">
        <v>43007</v>
      </c>
      <c r="K2237" s="1">
        <f>YEAR(Table_sales_pipeline[[#This Row],[close_date]])</f>
        <v>1900</v>
      </c>
      <c r="L2237" s="1" t="str">
        <f>TEXT(Table_sales_pipeline[[#This Row],[close_date]],"MMMM")</f>
        <v>January</v>
      </c>
    </row>
    <row r="2238" spans="1:12" x14ac:dyDescent="0.3">
      <c r="A2238" s="1" t="s">
        <v>4804</v>
      </c>
      <c r="B2238" s="1" t="s">
        <v>97</v>
      </c>
      <c r="C2238" s="1" t="str">
        <f>VLOOKUP($B2238,Table_sales_teams[],2,FALSE)</f>
        <v>Celia Rouche</v>
      </c>
      <c r="D2238" s="1" t="str">
        <f>VLOOKUP($B2238,Table_sales_teams[],3,FALSE)</f>
        <v>West</v>
      </c>
      <c r="E2238" s="1" t="s">
        <v>36</v>
      </c>
      <c r="F2238" s="1" t="s">
        <v>272</v>
      </c>
      <c r="G2238" s="1" t="s">
        <v>26</v>
      </c>
      <c r="H2238" s="2">
        <v>42897</v>
      </c>
      <c r="K2238" s="1">
        <f>YEAR(Table_sales_pipeline[[#This Row],[close_date]])</f>
        <v>1900</v>
      </c>
      <c r="L2238" s="1" t="str">
        <f>TEXT(Table_sales_pipeline[[#This Row],[close_date]],"MMMM")</f>
        <v>January</v>
      </c>
    </row>
    <row r="2239" spans="1:12" x14ac:dyDescent="0.3">
      <c r="A2239" s="1" t="s">
        <v>3932</v>
      </c>
      <c r="B2239" s="1" t="s">
        <v>31</v>
      </c>
      <c r="C2239" s="1" t="str">
        <f>VLOOKUP($B2239,Table_sales_teams[],2,FALSE)</f>
        <v>Cara Losch</v>
      </c>
      <c r="D2239" s="1" t="str">
        <f>VLOOKUP($B2239,Table_sales_teams[],3,FALSE)</f>
        <v>East</v>
      </c>
      <c r="E2239" s="1" t="s">
        <v>21</v>
      </c>
      <c r="G2239" s="1" t="s">
        <v>26</v>
      </c>
      <c r="H2239" s="2">
        <v>42779</v>
      </c>
      <c r="K2239" s="1">
        <f>YEAR(Table_sales_pipeline[[#This Row],[close_date]])</f>
        <v>1900</v>
      </c>
      <c r="L2239" s="1" t="str">
        <f>TEXT(Table_sales_pipeline[[#This Row],[close_date]],"MMMM")</f>
        <v>January</v>
      </c>
    </row>
    <row r="2240" spans="1:12" x14ac:dyDescent="0.3">
      <c r="A2240" s="1" t="s">
        <v>4805</v>
      </c>
      <c r="B2240" s="1" t="s">
        <v>124</v>
      </c>
      <c r="C2240" s="1" t="str">
        <f>VLOOKUP($B2240,Table_sales_teams[],2,FALSE)</f>
        <v>Celia Rouche</v>
      </c>
      <c r="D2240" s="1" t="str">
        <f>VLOOKUP($B2240,Table_sales_teams[],3,FALSE)</f>
        <v>West</v>
      </c>
      <c r="E2240" s="1" t="s">
        <v>43</v>
      </c>
      <c r="F2240" s="1" t="s">
        <v>264</v>
      </c>
      <c r="G2240" s="1" t="s">
        <v>26</v>
      </c>
      <c r="H2240" s="2">
        <v>42980</v>
      </c>
      <c r="K2240" s="1">
        <f>YEAR(Table_sales_pipeline[[#This Row],[close_date]])</f>
        <v>1900</v>
      </c>
      <c r="L2240" s="1" t="str">
        <f>TEXT(Table_sales_pipeline[[#This Row],[close_date]],"MMMM")</f>
        <v>January</v>
      </c>
    </row>
    <row r="2241" spans="1:12" x14ac:dyDescent="0.3">
      <c r="A2241" s="1" t="s">
        <v>4996</v>
      </c>
      <c r="B2241" s="1" t="s">
        <v>9</v>
      </c>
      <c r="C2241" s="1" t="str">
        <f>VLOOKUP($B2241,Table_sales_teams[],2,FALSE)</f>
        <v>Melvin Marxen</v>
      </c>
      <c r="D2241" s="1" t="str">
        <f>VLOOKUP($B2241,Table_sales_teams[],3,FALSE)</f>
        <v>Central</v>
      </c>
      <c r="E2241" s="1" t="s">
        <v>43</v>
      </c>
      <c r="F2241" s="1" t="s">
        <v>267</v>
      </c>
      <c r="G2241" s="1" t="s">
        <v>57</v>
      </c>
      <c r="K2241" s="1">
        <f>YEAR(Table_sales_pipeline[[#This Row],[close_date]])</f>
        <v>1900</v>
      </c>
      <c r="L2241" s="1" t="str">
        <f>TEXT(Table_sales_pipeline[[#This Row],[close_date]],"MMMM")</f>
        <v>January</v>
      </c>
    </row>
    <row r="2242" spans="1:12" x14ac:dyDescent="0.3">
      <c r="A2242" s="1" t="s">
        <v>3673</v>
      </c>
      <c r="B2242" s="1" t="s">
        <v>34</v>
      </c>
      <c r="C2242" s="1" t="str">
        <f>VLOOKUP($B2242,Table_sales_teams[],2,FALSE)</f>
        <v>Summer Sewald</v>
      </c>
      <c r="D2242" s="1" t="str">
        <f>VLOOKUP($B2242,Table_sales_teams[],3,FALSE)</f>
        <v>West</v>
      </c>
      <c r="E2242" s="1" t="s">
        <v>21</v>
      </c>
      <c r="G2242" s="1" t="s">
        <v>26</v>
      </c>
      <c r="H2242" s="2">
        <v>42982</v>
      </c>
      <c r="K2242" s="1">
        <f>YEAR(Table_sales_pipeline[[#This Row],[close_date]])</f>
        <v>1900</v>
      </c>
      <c r="L2242" s="1" t="str">
        <f>TEXT(Table_sales_pipeline[[#This Row],[close_date]],"MMMM")</f>
        <v>January</v>
      </c>
    </row>
    <row r="2243" spans="1:12" x14ac:dyDescent="0.3">
      <c r="A2243" s="1" t="s">
        <v>6923</v>
      </c>
      <c r="B2243" s="1" t="s">
        <v>124</v>
      </c>
      <c r="C2243" s="1" t="str">
        <f>VLOOKUP($B2243,Table_sales_teams[],2,FALSE)</f>
        <v>Celia Rouche</v>
      </c>
      <c r="D2243" s="1" t="str">
        <f>VLOOKUP($B2243,Table_sales_teams[],3,FALSE)</f>
        <v>West</v>
      </c>
      <c r="E2243" s="1" t="s">
        <v>15</v>
      </c>
      <c r="G2243" s="1" t="s">
        <v>26</v>
      </c>
      <c r="H2243" s="2">
        <v>42961</v>
      </c>
      <c r="K2243" s="1">
        <f>YEAR(Table_sales_pipeline[[#This Row],[close_date]])</f>
        <v>1900</v>
      </c>
      <c r="L2243" s="1" t="str">
        <f>TEXT(Table_sales_pipeline[[#This Row],[close_date]],"MMMM")</f>
        <v>January</v>
      </c>
    </row>
    <row r="2244" spans="1:12" x14ac:dyDescent="0.3">
      <c r="A2244" s="1" t="s">
        <v>6176</v>
      </c>
      <c r="B2244" s="1" t="s">
        <v>49</v>
      </c>
      <c r="C2244" s="1" t="str">
        <f>VLOOKUP($B2244,Table_sales_teams[],2,FALSE)</f>
        <v>Summer Sewald</v>
      </c>
      <c r="D2244" s="1" t="str">
        <f>VLOOKUP($B2244,Table_sales_teams[],3,FALSE)</f>
        <v>West</v>
      </c>
      <c r="E2244" s="1" t="s">
        <v>21</v>
      </c>
      <c r="G2244" s="1" t="s">
        <v>26</v>
      </c>
      <c r="H2244" s="2">
        <v>42832</v>
      </c>
      <c r="K2244" s="1">
        <f>YEAR(Table_sales_pipeline[[#This Row],[close_date]])</f>
        <v>1900</v>
      </c>
      <c r="L2244" s="1" t="str">
        <f>TEXT(Table_sales_pipeline[[#This Row],[close_date]],"MMMM")</f>
        <v>January</v>
      </c>
    </row>
    <row r="2245" spans="1:12" x14ac:dyDescent="0.3">
      <c r="A2245" s="1" t="s">
        <v>7683</v>
      </c>
      <c r="B2245" s="1" t="s">
        <v>25</v>
      </c>
      <c r="C2245" s="1" t="str">
        <f>VLOOKUP($B2245,Table_sales_teams[],2,FALSE)</f>
        <v>Summer Sewald</v>
      </c>
      <c r="D2245" s="1" t="str">
        <f>VLOOKUP($B2245,Table_sales_teams[],3,FALSE)</f>
        <v>West</v>
      </c>
      <c r="E2245" s="1" t="s">
        <v>21</v>
      </c>
      <c r="G2245" s="1" t="s">
        <v>26</v>
      </c>
      <c r="H2245" s="2">
        <v>42959</v>
      </c>
      <c r="K2245" s="1">
        <f>YEAR(Table_sales_pipeline[[#This Row],[close_date]])</f>
        <v>1900</v>
      </c>
      <c r="L2245" s="1" t="str">
        <f>TEXT(Table_sales_pipeline[[#This Row],[close_date]],"MMMM")</f>
        <v>January</v>
      </c>
    </row>
    <row r="2246" spans="1:12" x14ac:dyDescent="0.3">
      <c r="A2246" s="1" t="s">
        <v>2983</v>
      </c>
      <c r="B2246" s="1" t="s">
        <v>75</v>
      </c>
      <c r="C2246" s="1" t="str">
        <f>VLOOKUP($B2246,Table_sales_teams[],2,FALSE)</f>
        <v>Rocco Neubert</v>
      </c>
      <c r="D2246" s="1" t="str">
        <f>VLOOKUP($B2246,Table_sales_teams[],3,FALSE)</f>
        <v>East</v>
      </c>
      <c r="E2246" s="1" t="s">
        <v>21</v>
      </c>
      <c r="G2246" s="1" t="s">
        <v>26</v>
      </c>
      <c r="H2246" s="2">
        <v>42984</v>
      </c>
      <c r="K2246" s="1">
        <f>YEAR(Table_sales_pipeline[[#This Row],[close_date]])</f>
        <v>1900</v>
      </c>
      <c r="L2246" s="1" t="str">
        <f>TEXT(Table_sales_pipeline[[#This Row],[close_date]],"MMMM")</f>
        <v>January</v>
      </c>
    </row>
    <row r="2247" spans="1:12" x14ac:dyDescent="0.3">
      <c r="A2247" s="1" t="s">
        <v>7726</v>
      </c>
      <c r="B2247" s="1" t="s">
        <v>101</v>
      </c>
      <c r="C2247" s="1" t="str">
        <f>VLOOKUP($B2247,Table_sales_teams[],2,FALSE)</f>
        <v>Dustin Brinkmann</v>
      </c>
      <c r="D2247" s="1" t="str">
        <f>VLOOKUP($B2247,Table_sales_teams[],3,FALSE)</f>
        <v>Central</v>
      </c>
      <c r="E2247" s="1" t="s">
        <v>21</v>
      </c>
      <c r="G2247" s="1" t="s">
        <v>26</v>
      </c>
      <c r="H2247" s="2">
        <v>42935</v>
      </c>
      <c r="K2247" s="1">
        <f>YEAR(Table_sales_pipeline[[#This Row],[close_date]])</f>
        <v>1900</v>
      </c>
      <c r="L2247" s="1" t="str">
        <f>TEXT(Table_sales_pipeline[[#This Row],[close_date]],"MMMM")</f>
        <v>January</v>
      </c>
    </row>
    <row r="2248" spans="1:12" x14ac:dyDescent="0.3">
      <c r="A2248" s="1" t="s">
        <v>7335</v>
      </c>
      <c r="B2248" s="1" t="s">
        <v>133</v>
      </c>
      <c r="C2248" s="1" t="str">
        <f>VLOOKUP($B2248,Table_sales_teams[],2,FALSE)</f>
        <v>Dustin Brinkmann</v>
      </c>
      <c r="D2248" s="1" t="str">
        <f>VLOOKUP($B2248,Table_sales_teams[],3,FALSE)</f>
        <v>Central</v>
      </c>
      <c r="E2248" s="1" t="s">
        <v>21</v>
      </c>
      <c r="G2248" s="1" t="s">
        <v>26</v>
      </c>
      <c r="H2248" s="2">
        <v>42948</v>
      </c>
      <c r="K2248" s="1">
        <f>YEAR(Table_sales_pipeline[[#This Row],[close_date]])</f>
        <v>1900</v>
      </c>
      <c r="L2248" s="1" t="str">
        <f>TEXT(Table_sales_pipeline[[#This Row],[close_date]],"MMMM")</f>
        <v>January</v>
      </c>
    </row>
    <row r="2249" spans="1:12" x14ac:dyDescent="0.3">
      <c r="A2249" s="1" t="s">
        <v>7104</v>
      </c>
      <c r="B2249" s="1" t="s">
        <v>216</v>
      </c>
      <c r="C2249" s="1" t="str">
        <f>VLOOKUP($B2249,Table_sales_teams[],2,FALSE)</f>
        <v>Celia Rouche</v>
      </c>
      <c r="D2249" s="1" t="str">
        <f>VLOOKUP($B2249,Table_sales_teams[],3,FALSE)</f>
        <v>West</v>
      </c>
      <c r="E2249" s="1" t="s">
        <v>15</v>
      </c>
      <c r="G2249" s="1" t="s">
        <v>26</v>
      </c>
      <c r="H2249" s="2">
        <v>42873</v>
      </c>
      <c r="K2249" s="1">
        <f>YEAR(Table_sales_pipeline[[#This Row],[close_date]])</f>
        <v>1900</v>
      </c>
      <c r="L2249" s="1" t="str">
        <f>TEXT(Table_sales_pipeline[[#This Row],[close_date]],"MMMM")</f>
        <v>January</v>
      </c>
    </row>
    <row r="2250" spans="1:12" x14ac:dyDescent="0.3">
      <c r="A2250" s="1" t="s">
        <v>4861</v>
      </c>
      <c r="B2250" s="1" t="s">
        <v>115</v>
      </c>
      <c r="C2250" s="1" t="str">
        <f>VLOOKUP($B2250,Table_sales_teams[],2,FALSE)</f>
        <v>Rocco Neubert</v>
      </c>
      <c r="D2250" s="1" t="str">
        <f>VLOOKUP($B2250,Table_sales_teams[],3,FALSE)</f>
        <v>East</v>
      </c>
      <c r="E2250" s="1" t="s">
        <v>21</v>
      </c>
      <c r="F2250" s="1" t="s">
        <v>206</v>
      </c>
      <c r="G2250" s="1" t="s">
        <v>26</v>
      </c>
      <c r="H2250" s="2">
        <v>42866</v>
      </c>
      <c r="K2250" s="1">
        <f>YEAR(Table_sales_pipeline[[#This Row],[close_date]])</f>
        <v>1900</v>
      </c>
      <c r="L2250" s="1" t="str">
        <f>TEXT(Table_sales_pipeline[[#This Row],[close_date]],"MMMM")</f>
        <v>January</v>
      </c>
    </row>
    <row r="2251" spans="1:12" x14ac:dyDescent="0.3">
      <c r="A2251" s="1" t="s">
        <v>8091</v>
      </c>
      <c r="B2251" s="1" t="s">
        <v>31</v>
      </c>
      <c r="C2251" s="1" t="str">
        <f>VLOOKUP($B2251,Table_sales_teams[],2,FALSE)</f>
        <v>Cara Losch</v>
      </c>
      <c r="D2251" s="1" t="str">
        <f>VLOOKUP($B2251,Table_sales_teams[],3,FALSE)</f>
        <v>East</v>
      </c>
      <c r="E2251" s="1" t="s">
        <v>15</v>
      </c>
      <c r="G2251" s="1" t="s">
        <v>26</v>
      </c>
      <c r="H2251" s="2">
        <v>42946</v>
      </c>
      <c r="K2251" s="1">
        <f>YEAR(Table_sales_pipeline[[#This Row],[close_date]])</f>
        <v>1900</v>
      </c>
      <c r="L2251" s="1" t="str">
        <f>TEXT(Table_sales_pipeline[[#This Row],[close_date]],"MMMM")</f>
        <v>January</v>
      </c>
    </row>
    <row r="2252" spans="1:12" x14ac:dyDescent="0.3">
      <c r="A2252" s="1" t="s">
        <v>3392</v>
      </c>
      <c r="B2252" s="1" t="s">
        <v>143</v>
      </c>
      <c r="C2252" s="1" t="str">
        <f>VLOOKUP($B2252,Table_sales_teams[],2,FALSE)</f>
        <v>Dustin Brinkmann</v>
      </c>
      <c r="D2252" s="1" t="str">
        <f>VLOOKUP($B2252,Table_sales_teams[],3,FALSE)</f>
        <v>Central</v>
      </c>
      <c r="E2252" s="1" t="s">
        <v>36</v>
      </c>
      <c r="G2252" s="1" t="s">
        <v>26</v>
      </c>
      <c r="H2252" s="2">
        <v>42947</v>
      </c>
      <c r="K2252" s="1">
        <f>YEAR(Table_sales_pipeline[[#This Row],[close_date]])</f>
        <v>1900</v>
      </c>
      <c r="L2252" s="1" t="str">
        <f>TEXT(Table_sales_pipeline[[#This Row],[close_date]],"MMMM")</f>
        <v>January</v>
      </c>
    </row>
    <row r="2253" spans="1:12" x14ac:dyDescent="0.3">
      <c r="A2253" s="1" t="s">
        <v>4271</v>
      </c>
      <c r="B2253" s="1" t="s">
        <v>115</v>
      </c>
      <c r="C2253" s="1" t="str">
        <f>VLOOKUP($B2253,Table_sales_teams[],2,FALSE)</f>
        <v>Rocco Neubert</v>
      </c>
      <c r="D2253" s="1" t="str">
        <f>VLOOKUP($B2253,Table_sales_teams[],3,FALSE)</f>
        <v>East</v>
      </c>
      <c r="E2253" s="1" t="s">
        <v>36</v>
      </c>
      <c r="G2253" s="1" t="s">
        <v>26</v>
      </c>
      <c r="H2253" s="2">
        <v>43012</v>
      </c>
      <c r="K2253" s="1">
        <f>YEAR(Table_sales_pipeline[[#This Row],[close_date]])</f>
        <v>1900</v>
      </c>
      <c r="L2253" s="1" t="str">
        <f>TEXT(Table_sales_pipeline[[#This Row],[close_date]],"MMMM")</f>
        <v>January</v>
      </c>
    </row>
    <row r="2254" spans="1:12" x14ac:dyDescent="0.3">
      <c r="A2254" s="1" t="s">
        <v>4871</v>
      </c>
      <c r="B2254" s="1" t="s">
        <v>172</v>
      </c>
      <c r="C2254" s="1" t="str">
        <f>VLOOKUP($B2254,Table_sales_teams[],2,FALSE)</f>
        <v>Melvin Marxen</v>
      </c>
      <c r="D2254" s="1" t="str">
        <f>VLOOKUP($B2254,Table_sales_teams[],3,FALSE)</f>
        <v>Central</v>
      </c>
      <c r="E2254" s="1" t="s">
        <v>72</v>
      </c>
      <c r="F2254" s="1" t="s">
        <v>137</v>
      </c>
      <c r="G2254" s="1" t="s">
        <v>26</v>
      </c>
      <c r="H2254" s="2">
        <v>42950</v>
      </c>
      <c r="K2254" s="1">
        <f>YEAR(Table_sales_pipeline[[#This Row],[close_date]])</f>
        <v>1900</v>
      </c>
      <c r="L2254" s="1" t="str">
        <f>TEXT(Table_sales_pipeline[[#This Row],[close_date]],"MMMM")</f>
        <v>January</v>
      </c>
    </row>
    <row r="2255" spans="1:12" x14ac:dyDescent="0.3">
      <c r="A2255" s="1" t="s">
        <v>2125</v>
      </c>
      <c r="B2255" s="1" t="s">
        <v>154</v>
      </c>
      <c r="C2255" s="1" t="str">
        <f>VLOOKUP($B2255,Table_sales_teams[],2,FALSE)</f>
        <v>Melvin Marxen</v>
      </c>
      <c r="D2255" s="1" t="str">
        <f>VLOOKUP($B2255,Table_sales_teams[],3,FALSE)</f>
        <v>Central</v>
      </c>
      <c r="E2255" s="1" t="s">
        <v>72</v>
      </c>
      <c r="G2255" s="1" t="s">
        <v>57</v>
      </c>
      <c r="K2255" s="1">
        <f>YEAR(Table_sales_pipeline[[#This Row],[close_date]])</f>
        <v>1900</v>
      </c>
      <c r="L2255" s="1" t="str">
        <f>TEXT(Table_sales_pipeline[[#This Row],[close_date]],"MMMM")</f>
        <v>January</v>
      </c>
    </row>
    <row r="2256" spans="1:12" x14ac:dyDescent="0.3">
      <c r="A2256" s="1" t="s">
        <v>4879</v>
      </c>
      <c r="B2256" s="1" t="s">
        <v>133</v>
      </c>
      <c r="C2256" s="1" t="str">
        <f>VLOOKUP($B2256,Table_sales_teams[],2,FALSE)</f>
        <v>Dustin Brinkmann</v>
      </c>
      <c r="D2256" s="1" t="str">
        <f>VLOOKUP($B2256,Table_sales_teams[],3,FALSE)</f>
        <v>Central</v>
      </c>
      <c r="E2256" s="1" t="s">
        <v>15</v>
      </c>
      <c r="F2256" s="1" t="s">
        <v>272</v>
      </c>
      <c r="G2256" s="1" t="s">
        <v>26</v>
      </c>
      <c r="H2256" s="2">
        <v>42944</v>
      </c>
      <c r="K2256" s="1">
        <f>YEAR(Table_sales_pipeline[[#This Row],[close_date]])</f>
        <v>1900</v>
      </c>
      <c r="L2256" s="1" t="str">
        <f>TEXT(Table_sales_pipeline[[#This Row],[close_date]],"MMMM")</f>
        <v>January</v>
      </c>
    </row>
    <row r="2257" spans="1:12" x14ac:dyDescent="0.3">
      <c r="A2257" s="1" t="s">
        <v>4258</v>
      </c>
      <c r="B2257" s="1" t="s">
        <v>71</v>
      </c>
      <c r="C2257" s="1" t="str">
        <f>VLOOKUP($B2257,Table_sales_teams[],2,FALSE)</f>
        <v>Celia Rouche</v>
      </c>
      <c r="D2257" s="1" t="str">
        <f>VLOOKUP($B2257,Table_sales_teams[],3,FALSE)</f>
        <v>West</v>
      </c>
      <c r="E2257" s="1" t="s">
        <v>36</v>
      </c>
      <c r="G2257" s="1" t="s">
        <v>26</v>
      </c>
      <c r="H2257" s="2">
        <v>42881</v>
      </c>
      <c r="K2257" s="1">
        <f>YEAR(Table_sales_pipeline[[#This Row],[close_date]])</f>
        <v>1900</v>
      </c>
      <c r="L2257" s="1" t="str">
        <f>TEXT(Table_sales_pipeline[[#This Row],[close_date]],"MMMM")</f>
        <v>January</v>
      </c>
    </row>
    <row r="2258" spans="1:12" x14ac:dyDescent="0.3">
      <c r="A2258" s="1" t="s">
        <v>7481</v>
      </c>
      <c r="B2258" s="1" t="s">
        <v>25</v>
      </c>
      <c r="C2258" s="1" t="str">
        <f>VLOOKUP($B2258,Table_sales_teams[],2,FALSE)</f>
        <v>Summer Sewald</v>
      </c>
      <c r="D2258" s="1" t="str">
        <f>VLOOKUP($B2258,Table_sales_teams[],3,FALSE)</f>
        <v>West</v>
      </c>
      <c r="E2258" s="1" t="s">
        <v>21</v>
      </c>
      <c r="G2258" s="1" t="s">
        <v>26</v>
      </c>
      <c r="H2258" s="2">
        <v>42884</v>
      </c>
      <c r="K2258" s="1">
        <f>YEAR(Table_sales_pipeline[[#This Row],[close_date]])</f>
        <v>1900</v>
      </c>
      <c r="L2258" s="1" t="str">
        <f>TEXT(Table_sales_pipeline[[#This Row],[close_date]],"MMMM")</f>
        <v>January</v>
      </c>
    </row>
    <row r="2259" spans="1:12" x14ac:dyDescent="0.3">
      <c r="A2259" s="1" t="s">
        <v>4886</v>
      </c>
      <c r="B2259" s="1" t="s">
        <v>97</v>
      </c>
      <c r="C2259" s="1" t="str">
        <f>VLOOKUP($B2259,Table_sales_teams[],2,FALSE)</f>
        <v>Celia Rouche</v>
      </c>
      <c r="D2259" s="1" t="str">
        <f>VLOOKUP($B2259,Table_sales_teams[],3,FALSE)</f>
        <v>West</v>
      </c>
      <c r="E2259" s="1" t="s">
        <v>21</v>
      </c>
      <c r="F2259" s="1" t="s">
        <v>668</v>
      </c>
      <c r="G2259" s="1" t="s">
        <v>26</v>
      </c>
      <c r="H2259" s="2">
        <v>42864</v>
      </c>
      <c r="K2259" s="1">
        <f>YEAR(Table_sales_pipeline[[#This Row],[close_date]])</f>
        <v>1900</v>
      </c>
      <c r="L2259" s="1" t="str">
        <f>TEXT(Table_sales_pipeline[[#This Row],[close_date]],"MMMM")</f>
        <v>January</v>
      </c>
    </row>
    <row r="2260" spans="1:12" x14ac:dyDescent="0.3">
      <c r="A2260" s="1" t="s">
        <v>1876</v>
      </c>
      <c r="B2260" s="1" t="s">
        <v>20</v>
      </c>
      <c r="C2260" s="1" t="str">
        <f>VLOOKUP($B2260,Table_sales_teams[],2,FALSE)</f>
        <v>Melvin Marxen</v>
      </c>
      <c r="D2260" s="1" t="str">
        <f>VLOOKUP($B2260,Table_sales_teams[],3,FALSE)</f>
        <v>Central</v>
      </c>
      <c r="E2260" s="1" t="s">
        <v>15</v>
      </c>
      <c r="G2260" s="1" t="s">
        <v>26</v>
      </c>
      <c r="H2260" s="2">
        <v>42951</v>
      </c>
      <c r="K2260" s="1">
        <f>YEAR(Table_sales_pipeline[[#This Row],[close_date]])</f>
        <v>1900</v>
      </c>
      <c r="L2260" s="1" t="str">
        <f>TEXT(Table_sales_pipeline[[#This Row],[close_date]],"MMMM")</f>
        <v>January</v>
      </c>
    </row>
    <row r="2261" spans="1:12" x14ac:dyDescent="0.3">
      <c r="A2261" s="1" t="s">
        <v>1921</v>
      </c>
      <c r="B2261" s="1" t="s">
        <v>187</v>
      </c>
      <c r="C2261" s="1" t="str">
        <f>VLOOKUP($B2261,Table_sales_teams[],2,FALSE)</f>
        <v>Summer Sewald</v>
      </c>
      <c r="D2261" s="1" t="str">
        <f>VLOOKUP($B2261,Table_sales_teams[],3,FALSE)</f>
        <v>West</v>
      </c>
      <c r="E2261" s="1" t="s">
        <v>21</v>
      </c>
      <c r="G2261" s="1" t="s">
        <v>26</v>
      </c>
      <c r="H2261" s="2">
        <v>42903</v>
      </c>
      <c r="K2261" s="1">
        <f>YEAR(Table_sales_pipeline[[#This Row],[close_date]])</f>
        <v>1900</v>
      </c>
      <c r="L2261" s="1" t="str">
        <f>TEXT(Table_sales_pipeline[[#This Row],[close_date]],"MMMM")</f>
        <v>January</v>
      </c>
    </row>
    <row r="2262" spans="1:12" x14ac:dyDescent="0.3">
      <c r="A2262" s="1" t="s">
        <v>4147</v>
      </c>
      <c r="B2262" s="1" t="s">
        <v>14</v>
      </c>
      <c r="C2262" s="1" t="str">
        <f>VLOOKUP($B2262,Table_sales_teams[],2,FALSE)</f>
        <v>Dustin Brinkmann</v>
      </c>
      <c r="D2262" s="1" t="str">
        <f>VLOOKUP($B2262,Table_sales_teams[],3,FALSE)</f>
        <v>Central</v>
      </c>
      <c r="E2262" s="1" t="s">
        <v>36</v>
      </c>
      <c r="G2262" s="1" t="s">
        <v>26</v>
      </c>
      <c r="H2262" s="2">
        <v>42945</v>
      </c>
      <c r="K2262" s="1">
        <f>YEAR(Table_sales_pipeline[[#This Row],[close_date]])</f>
        <v>1900</v>
      </c>
      <c r="L2262" s="1" t="str">
        <f>TEXT(Table_sales_pipeline[[#This Row],[close_date]],"MMMM")</f>
        <v>January</v>
      </c>
    </row>
    <row r="2263" spans="1:12" x14ac:dyDescent="0.3">
      <c r="A2263" s="1" t="s">
        <v>4906</v>
      </c>
      <c r="B2263" s="1" t="s">
        <v>97</v>
      </c>
      <c r="C2263" s="1" t="str">
        <f>VLOOKUP($B2263,Table_sales_teams[],2,FALSE)</f>
        <v>Celia Rouche</v>
      </c>
      <c r="D2263" s="1" t="str">
        <f>VLOOKUP($B2263,Table_sales_teams[],3,FALSE)</f>
        <v>West</v>
      </c>
      <c r="E2263" s="1" t="s">
        <v>21</v>
      </c>
      <c r="F2263" s="1" t="s">
        <v>152</v>
      </c>
      <c r="G2263" s="1" t="s">
        <v>26</v>
      </c>
      <c r="H2263" s="2">
        <v>42860</v>
      </c>
      <c r="K2263" s="1">
        <f>YEAR(Table_sales_pipeline[[#This Row],[close_date]])</f>
        <v>1900</v>
      </c>
      <c r="L2263" s="1" t="str">
        <f>TEXT(Table_sales_pipeline[[#This Row],[close_date]],"MMMM")</f>
        <v>January</v>
      </c>
    </row>
    <row r="2264" spans="1:12" x14ac:dyDescent="0.3">
      <c r="A2264" s="1" t="s">
        <v>1556</v>
      </c>
      <c r="B2264" s="1" t="s">
        <v>66</v>
      </c>
      <c r="C2264" s="1" t="str">
        <f>VLOOKUP($B2264,Table_sales_teams[],2,FALSE)</f>
        <v>Cara Losch</v>
      </c>
      <c r="D2264" s="1" t="str">
        <f>VLOOKUP($B2264,Table_sales_teams[],3,FALSE)</f>
        <v>East</v>
      </c>
      <c r="E2264" s="1" t="s">
        <v>15</v>
      </c>
      <c r="G2264" s="1" t="s">
        <v>26</v>
      </c>
      <c r="H2264" s="2">
        <v>42892</v>
      </c>
      <c r="K2264" s="1">
        <f>YEAR(Table_sales_pipeline[[#This Row],[close_date]])</f>
        <v>1900</v>
      </c>
      <c r="L2264" s="1" t="str">
        <f>TEXT(Table_sales_pipeline[[#This Row],[close_date]],"MMMM")</f>
        <v>January</v>
      </c>
    </row>
    <row r="2265" spans="1:12" x14ac:dyDescent="0.3">
      <c r="A2265" s="1" t="s">
        <v>3433</v>
      </c>
      <c r="B2265" s="1" t="s">
        <v>46</v>
      </c>
      <c r="C2265" s="1" t="str">
        <f>VLOOKUP($B2265,Table_sales_teams[],2,FALSE)</f>
        <v>Dustin Brinkmann</v>
      </c>
      <c r="D2265" s="1" t="str">
        <f>VLOOKUP($B2265,Table_sales_teams[],3,FALSE)</f>
        <v>Central</v>
      </c>
      <c r="E2265" s="1" t="s">
        <v>72</v>
      </c>
      <c r="G2265" s="1" t="s">
        <v>26</v>
      </c>
      <c r="H2265" s="2">
        <v>42947</v>
      </c>
      <c r="K2265" s="1">
        <f>YEAR(Table_sales_pipeline[[#This Row],[close_date]])</f>
        <v>1900</v>
      </c>
      <c r="L2265" s="1" t="str">
        <f>TEXT(Table_sales_pipeline[[#This Row],[close_date]],"MMMM")</f>
        <v>January</v>
      </c>
    </row>
    <row r="2266" spans="1:12" x14ac:dyDescent="0.3">
      <c r="A2266" s="1" t="s">
        <v>5221</v>
      </c>
      <c r="B2266" s="1" t="s">
        <v>49</v>
      </c>
      <c r="C2266" s="1" t="str">
        <f>VLOOKUP($B2266,Table_sales_teams[],2,FALSE)</f>
        <v>Summer Sewald</v>
      </c>
      <c r="D2266" s="1" t="str">
        <f>VLOOKUP($B2266,Table_sales_teams[],3,FALSE)</f>
        <v>West</v>
      </c>
      <c r="E2266" s="1" t="s">
        <v>10</v>
      </c>
      <c r="G2266" s="1" t="s">
        <v>26</v>
      </c>
      <c r="H2266" s="2">
        <v>42978</v>
      </c>
      <c r="K2266" s="1">
        <f>YEAR(Table_sales_pipeline[[#This Row],[close_date]])</f>
        <v>1900</v>
      </c>
      <c r="L2266" s="1" t="str">
        <f>TEXT(Table_sales_pipeline[[#This Row],[close_date]],"MMMM")</f>
        <v>January</v>
      </c>
    </row>
    <row r="2267" spans="1:12" x14ac:dyDescent="0.3">
      <c r="A2267" s="1" t="s">
        <v>4926</v>
      </c>
      <c r="B2267" s="1" t="s">
        <v>34</v>
      </c>
      <c r="C2267" s="1" t="str">
        <f>VLOOKUP($B2267,Table_sales_teams[],2,FALSE)</f>
        <v>Summer Sewald</v>
      </c>
      <c r="D2267" s="1" t="str">
        <f>VLOOKUP($B2267,Table_sales_teams[],3,FALSE)</f>
        <v>West</v>
      </c>
      <c r="E2267" s="1" t="s">
        <v>21</v>
      </c>
      <c r="F2267" s="1" t="s">
        <v>159</v>
      </c>
      <c r="G2267" s="1" t="s">
        <v>26</v>
      </c>
      <c r="H2267" s="2">
        <v>42844</v>
      </c>
      <c r="K2267" s="1">
        <f>YEAR(Table_sales_pipeline[[#This Row],[close_date]])</f>
        <v>1900</v>
      </c>
      <c r="L2267" s="1" t="str">
        <f>TEXT(Table_sales_pipeline[[#This Row],[close_date]],"MMMM")</f>
        <v>January</v>
      </c>
    </row>
    <row r="2268" spans="1:12" x14ac:dyDescent="0.3">
      <c r="A2268" s="1" t="s">
        <v>8138</v>
      </c>
      <c r="B2268" s="1" t="s">
        <v>101</v>
      </c>
      <c r="C2268" s="1" t="str">
        <f>VLOOKUP($B2268,Table_sales_teams[],2,FALSE)</f>
        <v>Dustin Brinkmann</v>
      </c>
      <c r="D2268" s="1" t="str">
        <f>VLOOKUP($B2268,Table_sales_teams[],3,FALSE)</f>
        <v>Central</v>
      </c>
      <c r="E2268" s="1" t="s">
        <v>36</v>
      </c>
      <c r="G2268" s="1" t="s">
        <v>26</v>
      </c>
      <c r="H2268" s="2">
        <v>42946</v>
      </c>
      <c r="K2268" s="1">
        <f>YEAR(Table_sales_pipeline[[#This Row],[close_date]])</f>
        <v>1900</v>
      </c>
      <c r="L2268" s="1" t="str">
        <f>TEXT(Table_sales_pipeline[[#This Row],[close_date]],"MMMM")</f>
        <v>January</v>
      </c>
    </row>
    <row r="2269" spans="1:12" x14ac:dyDescent="0.3">
      <c r="A2269" s="1" t="s">
        <v>1841</v>
      </c>
      <c r="B2269" s="1" t="s">
        <v>75</v>
      </c>
      <c r="C2269" s="1" t="str">
        <f>VLOOKUP($B2269,Table_sales_teams[],2,FALSE)</f>
        <v>Rocco Neubert</v>
      </c>
      <c r="D2269" s="1" t="str">
        <f>VLOOKUP($B2269,Table_sales_teams[],3,FALSE)</f>
        <v>East</v>
      </c>
      <c r="E2269" s="1" t="s">
        <v>43</v>
      </c>
      <c r="G2269" s="1" t="s">
        <v>26</v>
      </c>
      <c r="H2269" s="2">
        <v>42739</v>
      </c>
      <c r="K2269" s="1">
        <f>YEAR(Table_sales_pipeline[[#This Row],[close_date]])</f>
        <v>1900</v>
      </c>
      <c r="L2269" s="1" t="str">
        <f>TEXT(Table_sales_pipeline[[#This Row],[close_date]],"MMMM")</f>
        <v>January</v>
      </c>
    </row>
    <row r="2270" spans="1:12" x14ac:dyDescent="0.3">
      <c r="A2270" s="1" t="s">
        <v>693</v>
      </c>
      <c r="B2270" s="1" t="s">
        <v>97</v>
      </c>
      <c r="C2270" s="1" t="str">
        <f>VLOOKUP($B2270,Table_sales_teams[],2,FALSE)</f>
        <v>Celia Rouche</v>
      </c>
      <c r="D2270" s="1" t="str">
        <f>VLOOKUP($B2270,Table_sales_teams[],3,FALSE)</f>
        <v>West</v>
      </c>
      <c r="E2270" s="1" t="s">
        <v>10</v>
      </c>
      <c r="G2270" s="1" t="s">
        <v>26</v>
      </c>
      <c r="H2270" s="2">
        <v>43006</v>
      </c>
      <c r="K2270" s="1">
        <f>YEAR(Table_sales_pipeline[[#This Row],[close_date]])</f>
        <v>1900</v>
      </c>
      <c r="L2270" s="1" t="str">
        <f>TEXT(Table_sales_pipeline[[#This Row],[close_date]],"MMMM")</f>
        <v>January</v>
      </c>
    </row>
    <row r="2271" spans="1:12" x14ac:dyDescent="0.3">
      <c r="A2271" s="1" t="s">
        <v>2180</v>
      </c>
      <c r="B2271" s="1" t="s">
        <v>46</v>
      </c>
      <c r="C2271" s="1" t="str">
        <f>VLOOKUP($B2271,Table_sales_teams[],2,FALSE)</f>
        <v>Dustin Brinkmann</v>
      </c>
      <c r="D2271" s="1" t="str">
        <f>VLOOKUP($B2271,Table_sales_teams[],3,FALSE)</f>
        <v>Central</v>
      </c>
      <c r="E2271" s="1" t="s">
        <v>36</v>
      </c>
      <c r="G2271" s="1" t="s">
        <v>57</v>
      </c>
      <c r="K2271" s="1">
        <f>YEAR(Table_sales_pipeline[[#This Row],[close_date]])</f>
        <v>1900</v>
      </c>
      <c r="L2271" s="1" t="str">
        <f>TEXT(Table_sales_pipeline[[#This Row],[close_date]],"MMMM")</f>
        <v>January</v>
      </c>
    </row>
    <row r="2272" spans="1:12" x14ac:dyDescent="0.3">
      <c r="A2272" s="1" t="s">
        <v>2282</v>
      </c>
      <c r="B2272" s="1" t="s">
        <v>75</v>
      </c>
      <c r="C2272" s="1" t="str">
        <f>VLOOKUP($B2272,Table_sales_teams[],2,FALSE)</f>
        <v>Rocco Neubert</v>
      </c>
      <c r="D2272" s="1" t="str">
        <f>VLOOKUP($B2272,Table_sales_teams[],3,FALSE)</f>
        <v>East</v>
      </c>
      <c r="E2272" s="1" t="s">
        <v>36</v>
      </c>
      <c r="G2272" s="1" t="s">
        <v>26</v>
      </c>
      <c r="H2272" s="2">
        <v>42831</v>
      </c>
      <c r="K2272" s="1">
        <f>YEAR(Table_sales_pipeline[[#This Row],[close_date]])</f>
        <v>1900</v>
      </c>
      <c r="L2272" s="1" t="str">
        <f>TEXT(Table_sales_pipeline[[#This Row],[close_date]],"MMMM")</f>
        <v>January</v>
      </c>
    </row>
    <row r="2273" spans="1:12" x14ac:dyDescent="0.3">
      <c r="A2273" s="1" t="s">
        <v>2186</v>
      </c>
      <c r="B2273" s="1" t="s">
        <v>133</v>
      </c>
      <c r="C2273" s="1" t="str">
        <f>VLOOKUP($B2273,Table_sales_teams[],2,FALSE)</f>
        <v>Dustin Brinkmann</v>
      </c>
      <c r="D2273" s="1" t="str">
        <f>VLOOKUP($B2273,Table_sales_teams[],3,FALSE)</f>
        <v>Central</v>
      </c>
      <c r="E2273" s="1" t="s">
        <v>21</v>
      </c>
      <c r="G2273" s="1" t="s">
        <v>57</v>
      </c>
      <c r="K2273" s="1">
        <f>YEAR(Table_sales_pipeline[[#This Row],[close_date]])</f>
        <v>1900</v>
      </c>
      <c r="L2273" s="1" t="str">
        <f>TEXT(Table_sales_pipeline[[#This Row],[close_date]],"MMMM")</f>
        <v>January</v>
      </c>
    </row>
    <row r="2274" spans="1:12" x14ac:dyDescent="0.3">
      <c r="A2274" s="1" t="s">
        <v>5410</v>
      </c>
      <c r="B2274" s="1" t="s">
        <v>25</v>
      </c>
      <c r="C2274" s="1" t="str">
        <f>VLOOKUP($B2274,Table_sales_teams[],2,FALSE)</f>
        <v>Summer Sewald</v>
      </c>
      <c r="D2274" s="1" t="str">
        <f>VLOOKUP($B2274,Table_sales_teams[],3,FALSE)</f>
        <v>West</v>
      </c>
      <c r="E2274" s="1" t="s">
        <v>43</v>
      </c>
      <c r="G2274" s="1" t="s">
        <v>26</v>
      </c>
      <c r="H2274" s="2">
        <v>42791</v>
      </c>
      <c r="K2274" s="1">
        <f>YEAR(Table_sales_pipeline[[#This Row],[close_date]])</f>
        <v>1900</v>
      </c>
      <c r="L2274" s="1" t="str">
        <f>TEXT(Table_sales_pipeline[[#This Row],[close_date]],"MMMM")</f>
        <v>January</v>
      </c>
    </row>
    <row r="2275" spans="1:12" x14ac:dyDescent="0.3">
      <c r="A2275" s="1" t="s">
        <v>4967</v>
      </c>
      <c r="B2275" s="1" t="s">
        <v>133</v>
      </c>
      <c r="C2275" s="1" t="str">
        <f>VLOOKUP($B2275,Table_sales_teams[],2,FALSE)</f>
        <v>Dustin Brinkmann</v>
      </c>
      <c r="D2275" s="1" t="str">
        <f>VLOOKUP($B2275,Table_sales_teams[],3,FALSE)</f>
        <v>Central</v>
      </c>
      <c r="E2275" s="1" t="s">
        <v>36</v>
      </c>
      <c r="F2275" s="1" t="s">
        <v>233</v>
      </c>
      <c r="G2275" s="1" t="s">
        <v>26</v>
      </c>
      <c r="H2275" s="2">
        <v>42950</v>
      </c>
      <c r="K2275" s="1">
        <f>YEAR(Table_sales_pipeline[[#This Row],[close_date]])</f>
        <v>1900</v>
      </c>
      <c r="L2275" s="1" t="str">
        <f>TEXT(Table_sales_pipeline[[#This Row],[close_date]],"MMMM")</f>
        <v>January</v>
      </c>
    </row>
    <row r="2276" spans="1:12" x14ac:dyDescent="0.3">
      <c r="A2276" s="1" t="s">
        <v>4913</v>
      </c>
      <c r="B2276" s="1" t="s">
        <v>46</v>
      </c>
      <c r="C2276" s="1" t="str">
        <f>VLOOKUP($B2276,Table_sales_teams[],2,FALSE)</f>
        <v>Dustin Brinkmann</v>
      </c>
      <c r="D2276" s="1" t="str">
        <f>VLOOKUP($B2276,Table_sales_teams[],3,FALSE)</f>
        <v>Central</v>
      </c>
      <c r="E2276" s="1" t="s">
        <v>21</v>
      </c>
      <c r="G2276" s="1" t="s">
        <v>26</v>
      </c>
      <c r="H2276" s="2">
        <v>42943</v>
      </c>
      <c r="K2276" s="1">
        <f>YEAR(Table_sales_pipeline[[#This Row],[close_date]])</f>
        <v>1900</v>
      </c>
      <c r="L2276" s="1" t="str">
        <f>TEXT(Table_sales_pipeline[[#This Row],[close_date]],"MMMM")</f>
        <v>January</v>
      </c>
    </row>
    <row r="2277" spans="1:12" x14ac:dyDescent="0.3">
      <c r="A2277" s="1" t="s">
        <v>2205</v>
      </c>
      <c r="B2277" s="1" t="s">
        <v>9</v>
      </c>
      <c r="C2277" s="1" t="str">
        <f>VLOOKUP($B2277,Table_sales_teams[],2,FALSE)</f>
        <v>Melvin Marxen</v>
      </c>
      <c r="D2277" s="1" t="str">
        <f>VLOOKUP($B2277,Table_sales_teams[],3,FALSE)</f>
        <v>Central</v>
      </c>
      <c r="E2277" s="1" t="s">
        <v>10</v>
      </c>
      <c r="G2277" s="1" t="s">
        <v>57</v>
      </c>
      <c r="K2277" s="1">
        <f>YEAR(Table_sales_pipeline[[#This Row],[close_date]])</f>
        <v>1900</v>
      </c>
      <c r="L2277" s="1" t="str">
        <f>TEXT(Table_sales_pipeline[[#This Row],[close_date]],"MMMM")</f>
        <v>January</v>
      </c>
    </row>
    <row r="2278" spans="1:12" x14ac:dyDescent="0.3">
      <c r="A2278" s="1" t="s">
        <v>8541</v>
      </c>
      <c r="B2278" s="1" t="s">
        <v>172</v>
      </c>
      <c r="C2278" s="1" t="str">
        <f>VLOOKUP($B2278,Table_sales_teams[],2,FALSE)</f>
        <v>Melvin Marxen</v>
      </c>
      <c r="D2278" s="1" t="str">
        <f>VLOOKUP($B2278,Table_sales_teams[],3,FALSE)</f>
        <v>Central</v>
      </c>
      <c r="E2278" s="1" t="s">
        <v>72</v>
      </c>
      <c r="G2278" s="1" t="s">
        <v>26</v>
      </c>
      <c r="H2278" s="2">
        <v>42957</v>
      </c>
      <c r="K2278" s="1">
        <f>YEAR(Table_sales_pipeline[[#This Row],[close_date]])</f>
        <v>1900</v>
      </c>
      <c r="L2278" s="1" t="str">
        <f>TEXT(Table_sales_pipeline[[#This Row],[close_date]],"MMMM")</f>
        <v>January</v>
      </c>
    </row>
    <row r="2279" spans="1:12" x14ac:dyDescent="0.3">
      <c r="A2279" s="1" t="s">
        <v>1729</v>
      </c>
      <c r="B2279" s="1" t="s">
        <v>34</v>
      </c>
      <c r="C2279" s="1" t="str">
        <f>VLOOKUP($B2279,Table_sales_teams[],2,FALSE)</f>
        <v>Summer Sewald</v>
      </c>
      <c r="D2279" s="1" t="str">
        <f>VLOOKUP($B2279,Table_sales_teams[],3,FALSE)</f>
        <v>West</v>
      </c>
      <c r="E2279" s="1" t="s">
        <v>10</v>
      </c>
      <c r="G2279" s="1" t="s">
        <v>26</v>
      </c>
      <c r="H2279" s="2">
        <v>42801</v>
      </c>
      <c r="K2279" s="1">
        <f>YEAR(Table_sales_pipeline[[#This Row],[close_date]])</f>
        <v>1900</v>
      </c>
      <c r="L2279" s="1" t="str">
        <f>TEXT(Table_sales_pipeline[[#This Row],[close_date]],"MMMM")</f>
        <v>January</v>
      </c>
    </row>
    <row r="2280" spans="1:12" x14ac:dyDescent="0.3">
      <c r="A2280" s="1" t="s">
        <v>1599</v>
      </c>
      <c r="B2280" s="1" t="s">
        <v>115</v>
      </c>
      <c r="C2280" s="1" t="str">
        <f>VLOOKUP($B2280,Table_sales_teams[],2,FALSE)</f>
        <v>Rocco Neubert</v>
      </c>
      <c r="D2280" s="1" t="str">
        <f>VLOOKUP($B2280,Table_sales_teams[],3,FALSE)</f>
        <v>East</v>
      </c>
      <c r="E2280" s="1" t="s">
        <v>72</v>
      </c>
      <c r="G2280" s="1" t="s">
        <v>26</v>
      </c>
      <c r="H2280" s="2">
        <v>42916</v>
      </c>
      <c r="K2280" s="1">
        <f>YEAR(Table_sales_pipeline[[#This Row],[close_date]])</f>
        <v>1900</v>
      </c>
      <c r="L2280" s="1" t="str">
        <f>TEXT(Table_sales_pipeline[[#This Row],[close_date]],"MMMM")</f>
        <v>January</v>
      </c>
    </row>
    <row r="2281" spans="1:12" x14ac:dyDescent="0.3">
      <c r="A2281" s="1" t="s">
        <v>871</v>
      </c>
      <c r="B2281" s="1" t="s">
        <v>133</v>
      </c>
      <c r="C2281" s="1" t="str">
        <f>VLOOKUP($B2281,Table_sales_teams[],2,FALSE)</f>
        <v>Dustin Brinkmann</v>
      </c>
      <c r="D2281" s="1" t="str">
        <f>VLOOKUP($B2281,Table_sales_teams[],3,FALSE)</f>
        <v>Central</v>
      </c>
      <c r="E2281" s="1" t="s">
        <v>36</v>
      </c>
      <c r="G2281" s="1" t="s">
        <v>26</v>
      </c>
      <c r="H2281" s="2">
        <v>42942</v>
      </c>
      <c r="K2281" s="1">
        <f>YEAR(Table_sales_pipeline[[#This Row],[close_date]])</f>
        <v>1900</v>
      </c>
      <c r="L2281" s="1" t="str">
        <f>TEXT(Table_sales_pipeline[[#This Row],[close_date]],"MMMM")</f>
        <v>January</v>
      </c>
    </row>
    <row r="2282" spans="1:12" x14ac:dyDescent="0.3">
      <c r="A2282" s="1" t="s">
        <v>7844</v>
      </c>
      <c r="B2282" s="1" t="s">
        <v>86</v>
      </c>
      <c r="C2282" s="1" t="str">
        <f>VLOOKUP($B2282,Table_sales_teams[],2,FALSE)</f>
        <v>Celia Rouche</v>
      </c>
      <c r="D2282" s="1" t="str">
        <f>VLOOKUP($B2282,Table_sales_teams[],3,FALSE)</f>
        <v>West</v>
      </c>
      <c r="E2282" s="1" t="s">
        <v>21</v>
      </c>
      <c r="G2282" s="1" t="s">
        <v>26</v>
      </c>
      <c r="H2282" s="2">
        <v>42959</v>
      </c>
      <c r="K2282" s="1">
        <f>YEAR(Table_sales_pipeline[[#This Row],[close_date]])</f>
        <v>1900</v>
      </c>
      <c r="L2282" s="1" t="str">
        <f>TEXT(Table_sales_pipeline[[#This Row],[close_date]],"MMMM")</f>
        <v>January</v>
      </c>
    </row>
    <row r="2283" spans="1:12" x14ac:dyDescent="0.3">
      <c r="A2283" s="1" t="s">
        <v>7094</v>
      </c>
      <c r="B2283" s="1" t="s">
        <v>34</v>
      </c>
      <c r="C2283" s="1" t="str">
        <f>VLOOKUP($B2283,Table_sales_teams[],2,FALSE)</f>
        <v>Summer Sewald</v>
      </c>
      <c r="D2283" s="1" t="str">
        <f>VLOOKUP($B2283,Table_sales_teams[],3,FALSE)</f>
        <v>West</v>
      </c>
      <c r="E2283" s="1" t="s">
        <v>21</v>
      </c>
      <c r="G2283" s="1" t="s">
        <v>26</v>
      </c>
      <c r="H2283" s="2">
        <v>42937</v>
      </c>
      <c r="K2283" s="1">
        <f>YEAR(Table_sales_pipeline[[#This Row],[close_date]])</f>
        <v>1900</v>
      </c>
      <c r="L2283" s="1" t="str">
        <f>TEXT(Table_sales_pipeline[[#This Row],[close_date]],"MMMM")</f>
        <v>January</v>
      </c>
    </row>
    <row r="2284" spans="1:12" x14ac:dyDescent="0.3">
      <c r="A2284" s="1" t="s">
        <v>4721</v>
      </c>
      <c r="B2284" s="1" t="s">
        <v>28</v>
      </c>
      <c r="C2284" s="1" t="str">
        <f>VLOOKUP($B2284,Table_sales_teams[],2,FALSE)</f>
        <v>Cara Losch</v>
      </c>
      <c r="D2284" s="1" t="str">
        <f>VLOOKUP($B2284,Table_sales_teams[],3,FALSE)</f>
        <v>East</v>
      </c>
      <c r="E2284" s="1" t="s">
        <v>36</v>
      </c>
      <c r="G2284" s="1" t="s">
        <v>26</v>
      </c>
      <c r="H2284" s="2">
        <v>42868</v>
      </c>
      <c r="K2284" s="1">
        <f>YEAR(Table_sales_pipeline[[#This Row],[close_date]])</f>
        <v>1900</v>
      </c>
      <c r="L2284" s="1" t="str">
        <f>TEXT(Table_sales_pipeline[[#This Row],[close_date]],"MMMM")</f>
        <v>January</v>
      </c>
    </row>
    <row r="2285" spans="1:12" x14ac:dyDescent="0.3">
      <c r="A2285" s="1" t="s">
        <v>4999</v>
      </c>
      <c r="B2285" s="1" t="s">
        <v>115</v>
      </c>
      <c r="C2285" s="1" t="str">
        <f>VLOOKUP($B2285,Table_sales_teams[],2,FALSE)</f>
        <v>Rocco Neubert</v>
      </c>
      <c r="D2285" s="1" t="str">
        <f>VLOOKUP($B2285,Table_sales_teams[],3,FALSE)</f>
        <v>East</v>
      </c>
      <c r="E2285" s="1" t="s">
        <v>43</v>
      </c>
      <c r="F2285" s="1" t="s">
        <v>180</v>
      </c>
      <c r="G2285" s="1" t="s">
        <v>26</v>
      </c>
      <c r="H2285" s="2">
        <v>43045</v>
      </c>
      <c r="K2285" s="1">
        <f>YEAR(Table_sales_pipeline[[#This Row],[close_date]])</f>
        <v>1900</v>
      </c>
      <c r="L2285" s="1" t="str">
        <f>TEXT(Table_sales_pipeline[[#This Row],[close_date]],"MMMM")</f>
        <v>January</v>
      </c>
    </row>
    <row r="2286" spans="1:12" x14ac:dyDescent="0.3">
      <c r="A2286" s="1" t="s">
        <v>5015</v>
      </c>
      <c r="B2286" s="1" t="s">
        <v>86</v>
      </c>
      <c r="C2286" s="1" t="str">
        <f>VLOOKUP($B2286,Table_sales_teams[],2,FALSE)</f>
        <v>Celia Rouche</v>
      </c>
      <c r="D2286" s="1" t="str">
        <f>VLOOKUP($B2286,Table_sales_teams[],3,FALSE)</f>
        <v>West</v>
      </c>
      <c r="E2286" s="1" t="s">
        <v>43</v>
      </c>
      <c r="F2286" s="1" t="s">
        <v>174</v>
      </c>
      <c r="G2286" s="1" t="s">
        <v>26</v>
      </c>
      <c r="H2286" s="2">
        <v>42853</v>
      </c>
      <c r="K2286" s="1">
        <f>YEAR(Table_sales_pipeline[[#This Row],[close_date]])</f>
        <v>1900</v>
      </c>
      <c r="L2286" s="1" t="str">
        <f>TEXT(Table_sales_pipeline[[#This Row],[close_date]],"MMMM")</f>
        <v>January</v>
      </c>
    </row>
    <row r="2287" spans="1:12" x14ac:dyDescent="0.3">
      <c r="A2287" s="1" t="s">
        <v>2258</v>
      </c>
      <c r="B2287" s="1" t="s">
        <v>14</v>
      </c>
      <c r="C2287" s="1" t="str">
        <f>VLOOKUP($B2287,Table_sales_teams[],2,FALSE)</f>
        <v>Dustin Brinkmann</v>
      </c>
      <c r="D2287" s="1" t="str">
        <f>VLOOKUP($B2287,Table_sales_teams[],3,FALSE)</f>
        <v>Central</v>
      </c>
      <c r="E2287" s="1" t="s">
        <v>15</v>
      </c>
      <c r="G2287" s="1" t="s">
        <v>57</v>
      </c>
      <c r="K2287" s="1">
        <f>YEAR(Table_sales_pipeline[[#This Row],[close_date]])</f>
        <v>1900</v>
      </c>
      <c r="L2287" s="1" t="str">
        <f>TEXT(Table_sales_pipeline[[#This Row],[close_date]],"MMMM")</f>
        <v>January</v>
      </c>
    </row>
    <row r="2288" spans="1:12" x14ac:dyDescent="0.3">
      <c r="A2288" s="1" t="s">
        <v>5019</v>
      </c>
      <c r="B2288" s="1" t="s">
        <v>216</v>
      </c>
      <c r="C2288" s="1" t="str">
        <f>VLOOKUP($B2288,Table_sales_teams[],2,FALSE)</f>
        <v>Celia Rouche</v>
      </c>
      <c r="D2288" s="1" t="str">
        <f>VLOOKUP($B2288,Table_sales_teams[],3,FALSE)</f>
        <v>West</v>
      </c>
      <c r="E2288" s="1" t="s">
        <v>15</v>
      </c>
      <c r="F2288" s="1" t="s">
        <v>206</v>
      </c>
      <c r="G2288" s="1" t="s">
        <v>26</v>
      </c>
      <c r="H2288" s="2">
        <v>42988</v>
      </c>
      <c r="K2288" s="1">
        <f>YEAR(Table_sales_pipeline[[#This Row],[close_date]])</f>
        <v>1900</v>
      </c>
      <c r="L2288" s="1" t="str">
        <f>TEXT(Table_sales_pipeline[[#This Row],[close_date]],"MMMM")</f>
        <v>January</v>
      </c>
    </row>
    <row r="2289" spans="1:12" x14ac:dyDescent="0.3">
      <c r="A2289" s="1" t="s">
        <v>5024</v>
      </c>
      <c r="B2289" s="1" t="s">
        <v>14</v>
      </c>
      <c r="C2289" s="1" t="str">
        <f>VLOOKUP($B2289,Table_sales_teams[],2,FALSE)</f>
        <v>Dustin Brinkmann</v>
      </c>
      <c r="D2289" s="1" t="str">
        <f>VLOOKUP($B2289,Table_sales_teams[],3,FALSE)</f>
        <v>Central</v>
      </c>
      <c r="E2289" s="1" t="s">
        <v>15</v>
      </c>
      <c r="F2289" s="1" t="s">
        <v>73</v>
      </c>
      <c r="G2289" s="1" t="s">
        <v>26</v>
      </c>
      <c r="H2289" s="2">
        <v>42938</v>
      </c>
      <c r="K2289" s="1">
        <f>YEAR(Table_sales_pipeline[[#This Row],[close_date]])</f>
        <v>1900</v>
      </c>
      <c r="L2289" s="1" t="str">
        <f>TEXT(Table_sales_pipeline[[#This Row],[close_date]],"MMMM")</f>
        <v>January</v>
      </c>
    </row>
    <row r="2290" spans="1:12" x14ac:dyDescent="0.3">
      <c r="A2290" s="1" t="s">
        <v>5027</v>
      </c>
      <c r="B2290" s="1" t="s">
        <v>242</v>
      </c>
      <c r="C2290" s="1" t="str">
        <f>VLOOKUP($B2290,Table_sales_teams[],2,FALSE)</f>
        <v>Summer Sewald</v>
      </c>
      <c r="D2290" s="1" t="str">
        <f>VLOOKUP($B2290,Table_sales_teams[],3,FALSE)</f>
        <v>West</v>
      </c>
      <c r="E2290" s="1" t="s">
        <v>72</v>
      </c>
      <c r="F2290" s="1" t="s">
        <v>164</v>
      </c>
      <c r="G2290" s="1" t="s">
        <v>26</v>
      </c>
      <c r="H2290" s="2">
        <v>42801</v>
      </c>
      <c r="K2290" s="1">
        <f>YEAR(Table_sales_pipeline[[#This Row],[close_date]])</f>
        <v>1900</v>
      </c>
      <c r="L2290" s="1" t="str">
        <f>TEXT(Table_sales_pipeline[[#This Row],[close_date]],"MMMM")</f>
        <v>January</v>
      </c>
    </row>
    <row r="2291" spans="1:12" x14ac:dyDescent="0.3">
      <c r="A2291" s="1" t="s">
        <v>3082</v>
      </c>
      <c r="B2291" s="1" t="s">
        <v>97</v>
      </c>
      <c r="C2291" s="1" t="str">
        <f>VLOOKUP($B2291,Table_sales_teams[],2,FALSE)</f>
        <v>Celia Rouche</v>
      </c>
      <c r="D2291" s="1" t="str">
        <f>VLOOKUP($B2291,Table_sales_teams[],3,FALSE)</f>
        <v>West</v>
      </c>
      <c r="E2291" s="1" t="s">
        <v>15</v>
      </c>
      <c r="G2291" s="1" t="s">
        <v>26</v>
      </c>
      <c r="H2291" s="2">
        <v>43027</v>
      </c>
      <c r="K2291" s="1">
        <f>YEAR(Table_sales_pipeline[[#This Row],[close_date]])</f>
        <v>1900</v>
      </c>
      <c r="L2291" s="1" t="str">
        <f>TEXT(Table_sales_pipeline[[#This Row],[close_date]],"MMMM")</f>
        <v>January</v>
      </c>
    </row>
    <row r="2292" spans="1:12" x14ac:dyDescent="0.3">
      <c r="A2292" s="1" t="s">
        <v>2270</v>
      </c>
      <c r="B2292" s="1" t="s">
        <v>101</v>
      </c>
      <c r="C2292" s="1" t="str">
        <f>VLOOKUP($B2292,Table_sales_teams[],2,FALSE)</f>
        <v>Dustin Brinkmann</v>
      </c>
      <c r="D2292" s="1" t="str">
        <f>VLOOKUP($B2292,Table_sales_teams[],3,FALSE)</f>
        <v>Central</v>
      </c>
      <c r="E2292" s="1" t="s">
        <v>36</v>
      </c>
      <c r="G2292" s="1" t="s">
        <v>57</v>
      </c>
      <c r="K2292" s="1">
        <f>YEAR(Table_sales_pipeline[[#This Row],[close_date]])</f>
        <v>1900</v>
      </c>
      <c r="L2292" s="1" t="str">
        <f>TEXT(Table_sales_pipeline[[#This Row],[close_date]],"MMMM")</f>
        <v>January</v>
      </c>
    </row>
    <row r="2293" spans="1:12" x14ac:dyDescent="0.3">
      <c r="A2293" s="1" t="s">
        <v>5031</v>
      </c>
      <c r="B2293" s="1" t="s">
        <v>66</v>
      </c>
      <c r="C2293" s="1" t="str">
        <f>VLOOKUP($B2293,Table_sales_teams[],2,FALSE)</f>
        <v>Cara Losch</v>
      </c>
      <c r="D2293" s="1" t="str">
        <f>VLOOKUP($B2293,Table_sales_teams[],3,FALSE)</f>
        <v>East</v>
      </c>
      <c r="E2293" s="1" t="s">
        <v>72</v>
      </c>
      <c r="F2293" s="1" t="s">
        <v>92</v>
      </c>
      <c r="G2293" s="1" t="s">
        <v>26</v>
      </c>
      <c r="H2293" s="2">
        <v>42897</v>
      </c>
      <c r="K2293" s="1">
        <f>YEAR(Table_sales_pipeline[[#This Row],[close_date]])</f>
        <v>1900</v>
      </c>
      <c r="L2293" s="1" t="str">
        <f>TEXT(Table_sales_pipeline[[#This Row],[close_date]],"MMMM")</f>
        <v>January</v>
      </c>
    </row>
    <row r="2294" spans="1:12" x14ac:dyDescent="0.3">
      <c r="A2294" s="1" t="s">
        <v>985</v>
      </c>
      <c r="B2294" s="1" t="s">
        <v>80</v>
      </c>
      <c r="C2294" s="1" t="str">
        <f>VLOOKUP($B2294,Table_sales_teams[],2,FALSE)</f>
        <v>Rocco Neubert</v>
      </c>
      <c r="D2294" s="1" t="str">
        <f>VLOOKUP($B2294,Table_sales_teams[],3,FALSE)</f>
        <v>East</v>
      </c>
      <c r="E2294" s="1" t="s">
        <v>36</v>
      </c>
      <c r="G2294" s="1" t="s">
        <v>26</v>
      </c>
      <c r="H2294" s="2">
        <v>42819</v>
      </c>
      <c r="K2294" s="1">
        <f>YEAR(Table_sales_pipeline[[#This Row],[close_date]])</f>
        <v>1900</v>
      </c>
      <c r="L2294" s="1" t="str">
        <f>TEXT(Table_sales_pipeline[[#This Row],[close_date]],"MMMM")</f>
        <v>January</v>
      </c>
    </row>
    <row r="2295" spans="1:12" x14ac:dyDescent="0.3">
      <c r="A2295" s="1" t="s">
        <v>2285</v>
      </c>
      <c r="B2295" s="1" t="s">
        <v>20</v>
      </c>
      <c r="C2295" s="1" t="str">
        <f>VLOOKUP($B2295,Table_sales_teams[],2,FALSE)</f>
        <v>Melvin Marxen</v>
      </c>
      <c r="D2295" s="1" t="str">
        <f>VLOOKUP($B2295,Table_sales_teams[],3,FALSE)</f>
        <v>Central</v>
      </c>
      <c r="E2295" s="1" t="s">
        <v>72</v>
      </c>
      <c r="G2295" s="1" t="s">
        <v>57</v>
      </c>
      <c r="K2295" s="1">
        <f>YEAR(Table_sales_pipeline[[#This Row],[close_date]])</f>
        <v>1900</v>
      </c>
      <c r="L2295" s="1" t="str">
        <f>TEXT(Table_sales_pipeline[[#This Row],[close_date]],"MMMM")</f>
        <v>January</v>
      </c>
    </row>
    <row r="2296" spans="1:12" x14ac:dyDescent="0.3">
      <c r="A2296" s="1" t="s">
        <v>6418</v>
      </c>
      <c r="B2296" s="1" t="s">
        <v>14</v>
      </c>
      <c r="C2296" s="1" t="str">
        <f>VLOOKUP($B2296,Table_sales_teams[],2,FALSE)</f>
        <v>Dustin Brinkmann</v>
      </c>
      <c r="D2296" s="1" t="str">
        <f>VLOOKUP($B2296,Table_sales_teams[],3,FALSE)</f>
        <v>Central</v>
      </c>
      <c r="E2296" s="1" t="s">
        <v>15</v>
      </c>
      <c r="G2296" s="1" t="s">
        <v>26</v>
      </c>
      <c r="H2296" s="2">
        <v>42939</v>
      </c>
      <c r="K2296" s="1">
        <f>YEAR(Table_sales_pipeline[[#This Row],[close_date]])</f>
        <v>1900</v>
      </c>
      <c r="L2296" s="1" t="str">
        <f>TEXT(Table_sales_pipeline[[#This Row],[close_date]],"MMMM")</f>
        <v>January</v>
      </c>
    </row>
    <row r="2297" spans="1:12" x14ac:dyDescent="0.3">
      <c r="A2297" s="1" t="s">
        <v>2437</v>
      </c>
      <c r="B2297" s="1" t="s">
        <v>143</v>
      </c>
      <c r="C2297" s="1" t="str">
        <f>VLOOKUP($B2297,Table_sales_teams[],2,FALSE)</f>
        <v>Dustin Brinkmann</v>
      </c>
      <c r="D2297" s="1" t="str">
        <f>VLOOKUP($B2297,Table_sales_teams[],3,FALSE)</f>
        <v>Central</v>
      </c>
      <c r="E2297" s="1" t="s">
        <v>21</v>
      </c>
      <c r="G2297" s="1" t="s">
        <v>26</v>
      </c>
      <c r="H2297" s="2">
        <v>42938</v>
      </c>
      <c r="K2297" s="1">
        <f>YEAR(Table_sales_pipeline[[#This Row],[close_date]])</f>
        <v>1900</v>
      </c>
      <c r="L2297" s="1" t="str">
        <f>TEXT(Table_sales_pipeline[[#This Row],[close_date]],"MMMM")</f>
        <v>January</v>
      </c>
    </row>
    <row r="2298" spans="1:12" x14ac:dyDescent="0.3">
      <c r="A2298" s="1" t="s">
        <v>5058</v>
      </c>
      <c r="B2298" s="1" t="s">
        <v>133</v>
      </c>
      <c r="C2298" s="1" t="str">
        <f>VLOOKUP($B2298,Table_sales_teams[],2,FALSE)</f>
        <v>Dustin Brinkmann</v>
      </c>
      <c r="D2298" s="1" t="str">
        <f>VLOOKUP($B2298,Table_sales_teams[],3,FALSE)</f>
        <v>Central</v>
      </c>
      <c r="E2298" s="1" t="s">
        <v>21</v>
      </c>
      <c r="F2298" s="1" t="s">
        <v>188</v>
      </c>
      <c r="G2298" s="1" t="s">
        <v>26</v>
      </c>
      <c r="H2298" s="2">
        <v>42944</v>
      </c>
      <c r="K2298" s="1">
        <f>YEAR(Table_sales_pipeline[[#This Row],[close_date]])</f>
        <v>1900</v>
      </c>
      <c r="L2298" s="1" t="str">
        <f>TEXT(Table_sales_pipeline[[#This Row],[close_date]],"MMMM")</f>
        <v>January</v>
      </c>
    </row>
    <row r="2299" spans="1:12" x14ac:dyDescent="0.3">
      <c r="A2299" s="1" t="s">
        <v>2291</v>
      </c>
      <c r="B2299" s="1" t="s">
        <v>9</v>
      </c>
      <c r="C2299" s="1" t="str">
        <f>VLOOKUP($B2299,Table_sales_teams[],2,FALSE)</f>
        <v>Melvin Marxen</v>
      </c>
      <c r="D2299" s="1" t="str">
        <f>VLOOKUP($B2299,Table_sales_teams[],3,FALSE)</f>
        <v>Central</v>
      </c>
      <c r="E2299" s="1" t="s">
        <v>36</v>
      </c>
      <c r="G2299" s="1" t="s">
        <v>57</v>
      </c>
      <c r="K2299" s="1">
        <f>YEAR(Table_sales_pipeline[[#This Row],[close_date]])</f>
        <v>1900</v>
      </c>
      <c r="L2299" s="1" t="str">
        <f>TEXT(Table_sales_pipeline[[#This Row],[close_date]],"MMMM")</f>
        <v>January</v>
      </c>
    </row>
    <row r="2300" spans="1:12" x14ac:dyDescent="0.3">
      <c r="A2300" s="1" t="s">
        <v>5719</v>
      </c>
      <c r="B2300" s="1" t="s">
        <v>46</v>
      </c>
      <c r="C2300" s="1" t="str">
        <f>VLOOKUP($B2300,Table_sales_teams[],2,FALSE)</f>
        <v>Dustin Brinkmann</v>
      </c>
      <c r="D2300" s="1" t="str">
        <f>VLOOKUP($B2300,Table_sales_teams[],3,FALSE)</f>
        <v>Central</v>
      </c>
      <c r="E2300" s="1" t="s">
        <v>21</v>
      </c>
      <c r="G2300" s="1" t="s">
        <v>26</v>
      </c>
      <c r="H2300" s="2">
        <v>42941</v>
      </c>
      <c r="K2300" s="1">
        <f>YEAR(Table_sales_pipeline[[#This Row],[close_date]])</f>
        <v>1900</v>
      </c>
      <c r="L2300" s="1" t="str">
        <f>TEXT(Table_sales_pipeline[[#This Row],[close_date]],"MMMM")</f>
        <v>January</v>
      </c>
    </row>
    <row r="2301" spans="1:12" x14ac:dyDescent="0.3">
      <c r="A2301" s="1" t="s">
        <v>2837</v>
      </c>
      <c r="B2301" s="1" t="s">
        <v>172</v>
      </c>
      <c r="C2301" s="1" t="str">
        <f>VLOOKUP($B2301,Table_sales_teams[],2,FALSE)</f>
        <v>Melvin Marxen</v>
      </c>
      <c r="D2301" s="1" t="str">
        <f>VLOOKUP($B2301,Table_sales_teams[],3,FALSE)</f>
        <v>Central</v>
      </c>
      <c r="E2301" s="1" t="s">
        <v>10</v>
      </c>
      <c r="G2301" s="1" t="s">
        <v>26</v>
      </c>
      <c r="H2301" s="2">
        <v>42949</v>
      </c>
      <c r="K2301" s="1">
        <f>YEAR(Table_sales_pipeline[[#This Row],[close_date]])</f>
        <v>1900</v>
      </c>
      <c r="L2301" s="1" t="str">
        <f>TEXT(Table_sales_pipeline[[#This Row],[close_date]],"MMMM")</f>
        <v>January</v>
      </c>
    </row>
    <row r="2302" spans="1:12" x14ac:dyDescent="0.3">
      <c r="A2302" s="1" t="s">
        <v>2415</v>
      </c>
      <c r="B2302" s="1" t="s">
        <v>124</v>
      </c>
      <c r="C2302" s="1" t="str">
        <f>VLOOKUP($B2302,Table_sales_teams[],2,FALSE)</f>
        <v>Celia Rouche</v>
      </c>
      <c r="D2302" s="1" t="str">
        <f>VLOOKUP($B2302,Table_sales_teams[],3,FALSE)</f>
        <v>West</v>
      </c>
      <c r="E2302" s="1" t="s">
        <v>217</v>
      </c>
      <c r="G2302" s="1" t="s">
        <v>26</v>
      </c>
      <c r="H2302" s="2">
        <v>42831</v>
      </c>
      <c r="K2302" s="1">
        <f>YEAR(Table_sales_pipeline[[#This Row],[close_date]])</f>
        <v>1900</v>
      </c>
      <c r="L2302" s="1" t="str">
        <f>TEXT(Table_sales_pipeline[[#This Row],[close_date]],"MMMM")</f>
        <v>January</v>
      </c>
    </row>
    <row r="2303" spans="1:12" x14ac:dyDescent="0.3">
      <c r="A2303" s="1" t="s">
        <v>5074</v>
      </c>
      <c r="B2303" s="1" t="s">
        <v>75</v>
      </c>
      <c r="C2303" s="1" t="str">
        <f>VLOOKUP($B2303,Table_sales_teams[],2,FALSE)</f>
        <v>Rocco Neubert</v>
      </c>
      <c r="D2303" s="1" t="str">
        <f>VLOOKUP($B2303,Table_sales_teams[],3,FALSE)</f>
        <v>East</v>
      </c>
      <c r="E2303" s="1" t="s">
        <v>43</v>
      </c>
      <c r="F2303" s="1" t="s">
        <v>61</v>
      </c>
      <c r="G2303" s="1" t="s">
        <v>26</v>
      </c>
      <c r="H2303" s="2">
        <v>42833</v>
      </c>
      <c r="K2303" s="1">
        <f>YEAR(Table_sales_pipeline[[#This Row],[close_date]])</f>
        <v>1900</v>
      </c>
      <c r="L2303" s="1" t="str">
        <f>TEXT(Table_sales_pipeline[[#This Row],[close_date]],"MMMM")</f>
        <v>January</v>
      </c>
    </row>
    <row r="2304" spans="1:12" x14ac:dyDescent="0.3">
      <c r="A2304" s="1" t="s">
        <v>5077</v>
      </c>
      <c r="B2304" s="1" t="s">
        <v>187</v>
      </c>
      <c r="C2304" s="1" t="str">
        <f>VLOOKUP($B2304,Table_sales_teams[],2,FALSE)</f>
        <v>Summer Sewald</v>
      </c>
      <c r="D2304" s="1" t="str">
        <f>VLOOKUP($B2304,Table_sales_teams[],3,FALSE)</f>
        <v>West</v>
      </c>
      <c r="E2304" s="1" t="s">
        <v>21</v>
      </c>
      <c r="F2304" s="1" t="s">
        <v>125</v>
      </c>
      <c r="G2304" s="1" t="s">
        <v>26</v>
      </c>
      <c r="H2304" s="2">
        <v>42785</v>
      </c>
      <c r="K2304" s="1">
        <f>YEAR(Table_sales_pipeline[[#This Row],[close_date]])</f>
        <v>1900</v>
      </c>
      <c r="L2304" s="1" t="str">
        <f>TEXT(Table_sales_pipeline[[#This Row],[close_date]],"MMMM")</f>
        <v>January</v>
      </c>
    </row>
    <row r="2305" spans="1:12" x14ac:dyDescent="0.3">
      <c r="A2305" s="1" t="s">
        <v>2316</v>
      </c>
      <c r="B2305" s="1" t="s">
        <v>9</v>
      </c>
      <c r="C2305" s="1" t="str">
        <f>VLOOKUP($B2305,Table_sales_teams[],2,FALSE)</f>
        <v>Melvin Marxen</v>
      </c>
      <c r="D2305" s="1" t="str">
        <f>VLOOKUP($B2305,Table_sales_teams[],3,FALSE)</f>
        <v>Central</v>
      </c>
      <c r="E2305" s="1" t="s">
        <v>10</v>
      </c>
      <c r="G2305" s="1" t="s">
        <v>57</v>
      </c>
      <c r="K2305" s="1">
        <f>YEAR(Table_sales_pipeline[[#This Row],[close_date]])</f>
        <v>1900</v>
      </c>
      <c r="L2305" s="1" t="str">
        <f>TEXT(Table_sales_pipeline[[#This Row],[close_date]],"MMMM")</f>
        <v>January</v>
      </c>
    </row>
    <row r="2306" spans="1:12" x14ac:dyDescent="0.3">
      <c r="A2306" s="1" t="s">
        <v>207</v>
      </c>
      <c r="B2306" s="1" t="s">
        <v>84</v>
      </c>
      <c r="C2306" s="1" t="str">
        <f>VLOOKUP($B2306,Table_sales_teams[],2,FALSE)</f>
        <v>Melvin Marxen</v>
      </c>
      <c r="D2306" s="1" t="str">
        <f>VLOOKUP($B2306,Table_sales_teams[],3,FALSE)</f>
        <v>Central</v>
      </c>
      <c r="E2306" s="1" t="s">
        <v>10</v>
      </c>
      <c r="G2306" s="1" t="s">
        <v>26</v>
      </c>
      <c r="H2306" s="2">
        <v>42944</v>
      </c>
      <c r="K2306" s="1">
        <f>YEAR(Table_sales_pipeline[[#This Row],[close_date]])</f>
        <v>1900</v>
      </c>
      <c r="L2306" s="1" t="str">
        <f>TEXT(Table_sales_pipeline[[#This Row],[close_date]],"MMMM")</f>
        <v>January</v>
      </c>
    </row>
    <row r="2307" spans="1:12" x14ac:dyDescent="0.3">
      <c r="A2307" s="1" t="s">
        <v>2322</v>
      </c>
      <c r="B2307" s="1" t="s">
        <v>14</v>
      </c>
      <c r="C2307" s="1" t="str">
        <f>VLOOKUP($B2307,Table_sales_teams[],2,FALSE)</f>
        <v>Dustin Brinkmann</v>
      </c>
      <c r="D2307" s="1" t="str">
        <f>VLOOKUP($B2307,Table_sales_teams[],3,FALSE)</f>
        <v>Central</v>
      </c>
      <c r="E2307" s="1" t="s">
        <v>21</v>
      </c>
      <c r="G2307" s="1" t="s">
        <v>57</v>
      </c>
      <c r="K2307" s="1">
        <f>YEAR(Table_sales_pipeline[[#This Row],[close_date]])</f>
        <v>1900</v>
      </c>
      <c r="L2307" s="1" t="str">
        <f>TEXT(Table_sales_pipeline[[#This Row],[close_date]],"MMMM")</f>
        <v>January</v>
      </c>
    </row>
    <row r="2308" spans="1:12" x14ac:dyDescent="0.3">
      <c r="A2308" s="1" t="s">
        <v>5094</v>
      </c>
      <c r="B2308" s="1" t="s">
        <v>14</v>
      </c>
      <c r="C2308" s="1" t="str">
        <f>VLOOKUP($B2308,Table_sales_teams[],2,FALSE)</f>
        <v>Dustin Brinkmann</v>
      </c>
      <c r="D2308" s="1" t="str">
        <f>VLOOKUP($B2308,Table_sales_teams[],3,FALSE)</f>
        <v>Central</v>
      </c>
      <c r="E2308" s="1" t="s">
        <v>15</v>
      </c>
      <c r="F2308" s="1" t="s">
        <v>272</v>
      </c>
      <c r="G2308" s="1" t="s">
        <v>26</v>
      </c>
      <c r="H2308" s="2">
        <v>42941</v>
      </c>
      <c r="K2308" s="1">
        <f>YEAR(Table_sales_pipeline[[#This Row],[close_date]])</f>
        <v>1900</v>
      </c>
      <c r="L2308" s="1" t="str">
        <f>TEXT(Table_sales_pipeline[[#This Row],[close_date]],"MMMM")</f>
        <v>January</v>
      </c>
    </row>
    <row r="2309" spans="1:12" x14ac:dyDescent="0.3">
      <c r="A2309" s="1" t="s">
        <v>5272</v>
      </c>
      <c r="B2309" s="1" t="s">
        <v>20</v>
      </c>
      <c r="C2309" s="1" t="str">
        <f>VLOOKUP($B2309,Table_sales_teams[],2,FALSE)</f>
        <v>Melvin Marxen</v>
      </c>
      <c r="D2309" s="1" t="str">
        <f>VLOOKUP($B2309,Table_sales_teams[],3,FALSE)</f>
        <v>Central</v>
      </c>
      <c r="E2309" s="1" t="s">
        <v>15</v>
      </c>
      <c r="F2309" s="1" t="s">
        <v>296</v>
      </c>
      <c r="G2309" s="1" t="s">
        <v>57</v>
      </c>
      <c r="K2309" s="1">
        <f>YEAR(Table_sales_pipeline[[#This Row],[close_date]])</f>
        <v>1900</v>
      </c>
      <c r="L2309" s="1" t="str">
        <f>TEXT(Table_sales_pipeline[[#This Row],[close_date]],"MMMM")</f>
        <v>January</v>
      </c>
    </row>
    <row r="2310" spans="1:12" x14ac:dyDescent="0.3">
      <c r="A2310" s="1" t="s">
        <v>5108</v>
      </c>
      <c r="B2310" s="1" t="s">
        <v>115</v>
      </c>
      <c r="C2310" s="1" t="str">
        <f>VLOOKUP($B2310,Table_sales_teams[],2,FALSE)</f>
        <v>Rocco Neubert</v>
      </c>
      <c r="D2310" s="1" t="str">
        <f>VLOOKUP($B2310,Table_sales_teams[],3,FALSE)</f>
        <v>East</v>
      </c>
      <c r="E2310" s="1" t="s">
        <v>15</v>
      </c>
      <c r="F2310" s="1" t="s">
        <v>122</v>
      </c>
      <c r="G2310" s="1" t="s">
        <v>26</v>
      </c>
      <c r="H2310" s="2">
        <v>42953</v>
      </c>
      <c r="K2310" s="1">
        <f>YEAR(Table_sales_pipeline[[#This Row],[close_date]])</f>
        <v>1900</v>
      </c>
      <c r="L2310" s="1" t="str">
        <f>TEXT(Table_sales_pipeline[[#This Row],[close_date]],"MMMM")</f>
        <v>January</v>
      </c>
    </row>
    <row r="2311" spans="1:12" x14ac:dyDescent="0.3">
      <c r="A2311" s="1" t="s">
        <v>1868</v>
      </c>
      <c r="B2311" s="1" t="s">
        <v>115</v>
      </c>
      <c r="C2311" s="1" t="str">
        <f>VLOOKUP($B2311,Table_sales_teams[],2,FALSE)</f>
        <v>Rocco Neubert</v>
      </c>
      <c r="D2311" s="1" t="str">
        <f>VLOOKUP($B2311,Table_sales_teams[],3,FALSE)</f>
        <v>East</v>
      </c>
      <c r="E2311" s="1" t="s">
        <v>72</v>
      </c>
      <c r="G2311" s="1" t="s">
        <v>26</v>
      </c>
      <c r="H2311" s="2">
        <v>42801</v>
      </c>
      <c r="K2311" s="1">
        <f>YEAR(Table_sales_pipeline[[#This Row],[close_date]])</f>
        <v>1900</v>
      </c>
      <c r="L2311" s="1" t="str">
        <f>TEXT(Table_sales_pipeline[[#This Row],[close_date]],"MMMM")</f>
        <v>January</v>
      </c>
    </row>
    <row r="2312" spans="1:12" x14ac:dyDescent="0.3">
      <c r="A2312" s="1" t="s">
        <v>7436</v>
      </c>
      <c r="B2312" s="1" t="s">
        <v>34</v>
      </c>
      <c r="C2312" s="1" t="str">
        <f>VLOOKUP($B2312,Table_sales_teams[],2,FALSE)</f>
        <v>Summer Sewald</v>
      </c>
      <c r="D2312" s="1" t="str">
        <f>VLOOKUP($B2312,Table_sales_teams[],3,FALSE)</f>
        <v>West</v>
      </c>
      <c r="E2312" s="1" t="s">
        <v>43</v>
      </c>
      <c r="G2312" s="1" t="s">
        <v>26</v>
      </c>
      <c r="H2312" s="2">
        <v>42857</v>
      </c>
      <c r="K2312" s="1">
        <f>YEAR(Table_sales_pipeline[[#This Row],[close_date]])</f>
        <v>1900</v>
      </c>
      <c r="L2312" s="1" t="str">
        <f>TEXT(Table_sales_pipeline[[#This Row],[close_date]],"MMMM")</f>
        <v>January</v>
      </c>
    </row>
    <row r="2313" spans="1:12" x14ac:dyDescent="0.3">
      <c r="A2313" s="1" t="s">
        <v>5381</v>
      </c>
      <c r="B2313" s="1" t="s">
        <v>86</v>
      </c>
      <c r="C2313" s="1" t="str">
        <f>VLOOKUP($B2313,Table_sales_teams[],2,FALSE)</f>
        <v>Celia Rouche</v>
      </c>
      <c r="D2313" s="1" t="str">
        <f>VLOOKUP($B2313,Table_sales_teams[],3,FALSE)</f>
        <v>West</v>
      </c>
      <c r="E2313" s="1" t="s">
        <v>21</v>
      </c>
      <c r="G2313" s="1" t="s">
        <v>26</v>
      </c>
      <c r="H2313" s="2">
        <v>42978</v>
      </c>
      <c r="K2313" s="1">
        <f>YEAR(Table_sales_pipeline[[#This Row],[close_date]])</f>
        <v>1900</v>
      </c>
      <c r="L2313" s="1" t="str">
        <f>TEXT(Table_sales_pipeline[[#This Row],[close_date]],"MMMM")</f>
        <v>January</v>
      </c>
    </row>
    <row r="2314" spans="1:12" x14ac:dyDescent="0.3">
      <c r="A2314" s="1" t="s">
        <v>4375</v>
      </c>
      <c r="B2314" s="1" t="s">
        <v>187</v>
      </c>
      <c r="C2314" s="1" t="str">
        <f>VLOOKUP($B2314,Table_sales_teams[],2,FALSE)</f>
        <v>Summer Sewald</v>
      </c>
      <c r="D2314" s="1" t="str">
        <f>VLOOKUP($B2314,Table_sales_teams[],3,FALSE)</f>
        <v>West</v>
      </c>
      <c r="E2314" s="1" t="s">
        <v>21</v>
      </c>
      <c r="G2314" s="1" t="s">
        <v>26</v>
      </c>
      <c r="H2314" s="2">
        <v>42921</v>
      </c>
      <c r="K2314" s="1">
        <f>YEAR(Table_sales_pipeline[[#This Row],[close_date]])</f>
        <v>1900</v>
      </c>
      <c r="L2314" s="1" t="str">
        <f>TEXT(Table_sales_pipeline[[#This Row],[close_date]],"MMMM")</f>
        <v>January</v>
      </c>
    </row>
    <row r="2315" spans="1:12" x14ac:dyDescent="0.3">
      <c r="A2315" s="1" t="s">
        <v>8286</v>
      </c>
      <c r="B2315" s="1" t="s">
        <v>97</v>
      </c>
      <c r="C2315" s="1" t="str">
        <f>VLOOKUP($B2315,Table_sales_teams[],2,FALSE)</f>
        <v>Celia Rouche</v>
      </c>
      <c r="D2315" s="1" t="str">
        <f>VLOOKUP($B2315,Table_sales_teams[],3,FALSE)</f>
        <v>West</v>
      </c>
      <c r="E2315" s="1" t="s">
        <v>15</v>
      </c>
      <c r="G2315" s="1" t="s">
        <v>26</v>
      </c>
      <c r="H2315" s="2">
        <v>42839</v>
      </c>
      <c r="K2315" s="1">
        <f>YEAR(Table_sales_pipeline[[#This Row],[close_date]])</f>
        <v>1900</v>
      </c>
      <c r="L2315" s="1" t="str">
        <f>TEXT(Table_sales_pipeline[[#This Row],[close_date]],"MMMM")</f>
        <v>January</v>
      </c>
    </row>
    <row r="2316" spans="1:12" x14ac:dyDescent="0.3">
      <c r="A2316" s="1" t="s">
        <v>5115</v>
      </c>
      <c r="B2316" s="1" t="s">
        <v>80</v>
      </c>
      <c r="C2316" s="1" t="str">
        <f>VLOOKUP($B2316,Table_sales_teams[],2,FALSE)</f>
        <v>Rocco Neubert</v>
      </c>
      <c r="D2316" s="1" t="str">
        <f>VLOOKUP($B2316,Table_sales_teams[],3,FALSE)</f>
        <v>East</v>
      </c>
      <c r="E2316" s="1" t="s">
        <v>72</v>
      </c>
      <c r="F2316" s="1" t="s">
        <v>258</v>
      </c>
      <c r="G2316" s="1" t="s">
        <v>26</v>
      </c>
      <c r="H2316" s="2">
        <v>42904</v>
      </c>
      <c r="K2316" s="1">
        <f>YEAR(Table_sales_pipeline[[#This Row],[close_date]])</f>
        <v>1900</v>
      </c>
      <c r="L2316" s="1" t="str">
        <f>TEXT(Table_sales_pipeline[[#This Row],[close_date]],"MMMM")</f>
        <v>January</v>
      </c>
    </row>
    <row r="2317" spans="1:12" x14ac:dyDescent="0.3">
      <c r="A2317" s="1" t="s">
        <v>3272</v>
      </c>
      <c r="B2317" s="1" t="s">
        <v>14</v>
      </c>
      <c r="C2317" s="1" t="str">
        <f>VLOOKUP($B2317,Table_sales_teams[],2,FALSE)</f>
        <v>Dustin Brinkmann</v>
      </c>
      <c r="D2317" s="1" t="str">
        <f>VLOOKUP($B2317,Table_sales_teams[],3,FALSE)</f>
        <v>Central</v>
      </c>
      <c r="E2317" s="1" t="s">
        <v>72</v>
      </c>
      <c r="G2317" s="1" t="s">
        <v>26</v>
      </c>
      <c r="H2317" s="2">
        <v>42936</v>
      </c>
      <c r="K2317" s="1">
        <f>YEAR(Table_sales_pipeline[[#This Row],[close_date]])</f>
        <v>1900</v>
      </c>
      <c r="L2317" s="1" t="str">
        <f>TEXT(Table_sales_pipeline[[#This Row],[close_date]],"MMMM")</f>
        <v>January</v>
      </c>
    </row>
    <row r="2318" spans="1:12" x14ac:dyDescent="0.3">
      <c r="A2318" s="1" t="s">
        <v>3273</v>
      </c>
      <c r="B2318" s="1" t="s">
        <v>84</v>
      </c>
      <c r="C2318" s="1" t="str">
        <f>VLOOKUP($B2318,Table_sales_teams[],2,FALSE)</f>
        <v>Melvin Marxen</v>
      </c>
      <c r="D2318" s="1" t="str">
        <f>VLOOKUP($B2318,Table_sales_teams[],3,FALSE)</f>
        <v>Central</v>
      </c>
      <c r="E2318" s="1" t="s">
        <v>10</v>
      </c>
      <c r="G2318" s="1" t="s">
        <v>26</v>
      </c>
      <c r="H2318" s="2">
        <v>42936</v>
      </c>
      <c r="K2318" s="1">
        <f>YEAR(Table_sales_pipeline[[#This Row],[close_date]])</f>
        <v>1900</v>
      </c>
      <c r="L2318" s="1" t="str">
        <f>TEXT(Table_sales_pipeline[[#This Row],[close_date]],"MMMM")</f>
        <v>January</v>
      </c>
    </row>
    <row r="2319" spans="1:12" x14ac:dyDescent="0.3">
      <c r="A2319" s="1" t="s">
        <v>3296</v>
      </c>
      <c r="B2319" s="1" t="s">
        <v>49</v>
      </c>
      <c r="C2319" s="1" t="str">
        <f>VLOOKUP($B2319,Table_sales_teams[],2,FALSE)</f>
        <v>Summer Sewald</v>
      </c>
      <c r="D2319" s="1" t="str">
        <f>VLOOKUP($B2319,Table_sales_teams[],3,FALSE)</f>
        <v>West</v>
      </c>
      <c r="E2319" s="1" t="s">
        <v>72</v>
      </c>
      <c r="G2319" s="1" t="s">
        <v>26</v>
      </c>
      <c r="H2319" s="2">
        <v>42912</v>
      </c>
      <c r="K2319" s="1">
        <f>YEAR(Table_sales_pipeline[[#This Row],[close_date]])</f>
        <v>1900</v>
      </c>
      <c r="L2319" s="1" t="str">
        <f>TEXT(Table_sales_pipeline[[#This Row],[close_date]],"MMMM")</f>
        <v>January</v>
      </c>
    </row>
    <row r="2320" spans="1:12" x14ac:dyDescent="0.3">
      <c r="A2320" s="1" t="s">
        <v>5132</v>
      </c>
      <c r="B2320" s="1" t="s">
        <v>9</v>
      </c>
      <c r="C2320" s="1" t="str">
        <f>VLOOKUP($B2320,Table_sales_teams[],2,FALSE)</f>
        <v>Melvin Marxen</v>
      </c>
      <c r="D2320" s="1" t="str">
        <f>VLOOKUP($B2320,Table_sales_teams[],3,FALSE)</f>
        <v>Central</v>
      </c>
      <c r="E2320" s="1" t="s">
        <v>10</v>
      </c>
      <c r="F2320" s="1" t="s">
        <v>29</v>
      </c>
      <c r="G2320" s="1" t="s">
        <v>26</v>
      </c>
      <c r="H2320" s="2">
        <v>42944</v>
      </c>
      <c r="K2320" s="1">
        <f>YEAR(Table_sales_pipeline[[#This Row],[close_date]])</f>
        <v>1900</v>
      </c>
      <c r="L2320" s="1" t="str">
        <f>TEXT(Table_sales_pipeline[[#This Row],[close_date]],"MMMM")</f>
        <v>January</v>
      </c>
    </row>
    <row r="2321" spans="1:12" x14ac:dyDescent="0.3">
      <c r="A2321" s="1" t="s">
        <v>3293</v>
      </c>
      <c r="B2321" s="1" t="s">
        <v>84</v>
      </c>
      <c r="C2321" s="1" t="str">
        <f>VLOOKUP($B2321,Table_sales_teams[],2,FALSE)</f>
        <v>Melvin Marxen</v>
      </c>
      <c r="D2321" s="1" t="str">
        <f>VLOOKUP($B2321,Table_sales_teams[],3,FALSE)</f>
        <v>Central</v>
      </c>
      <c r="E2321" s="1" t="s">
        <v>21</v>
      </c>
      <c r="G2321" s="1" t="s">
        <v>26</v>
      </c>
      <c r="H2321" s="2">
        <v>42936</v>
      </c>
      <c r="K2321" s="1">
        <f>YEAR(Table_sales_pipeline[[#This Row],[close_date]])</f>
        <v>1900</v>
      </c>
      <c r="L2321" s="1" t="str">
        <f>TEXT(Table_sales_pipeline[[#This Row],[close_date]],"MMMM")</f>
        <v>January</v>
      </c>
    </row>
    <row r="2322" spans="1:12" x14ac:dyDescent="0.3">
      <c r="A2322" s="1" t="s">
        <v>6833</v>
      </c>
      <c r="B2322" s="1" t="s">
        <v>31</v>
      </c>
      <c r="C2322" s="1" t="str">
        <f>VLOOKUP($B2322,Table_sales_teams[],2,FALSE)</f>
        <v>Cara Losch</v>
      </c>
      <c r="D2322" s="1" t="str">
        <f>VLOOKUP($B2322,Table_sales_teams[],3,FALSE)</f>
        <v>East</v>
      </c>
      <c r="E2322" s="1" t="s">
        <v>15</v>
      </c>
      <c r="G2322" s="1" t="s">
        <v>26</v>
      </c>
      <c r="H2322" s="2">
        <v>42843</v>
      </c>
      <c r="K2322" s="1">
        <f>YEAR(Table_sales_pipeline[[#This Row],[close_date]])</f>
        <v>1900</v>
      </c>
      <c r="L2322" s="1" t="str">
        <f>TEXT(Table_sales_pipeline[[#This Row],[close_date]],"MMMM")</f>
        <v>January</v>
      </c>
    </row>
    <row r="2323" spans="1:12" x14ac:dyDescent="0.3">
      <c r="A2323" s="1" t="s">
        <v>2141</v>
      </c>
      <c r="B2323" s="1" t="s">
        <v>124</v>
      </c>
      <c r="C2323" s="1" t="str">
        <f>VLOOKUP($B2323,Table_sales_teams[],2,FALSE)</f>
        <v>Celia Rouche</v>
      </c>
      <c r="D2323" s="1" t="str">
        <f>VLOOKUP($B2323,Table_sales_teams[],3,FALSE)</f>
        <v>West</v>
      </c>
      <c r="E2323" s="1" t="s">
        <v>10</v>
      </c>
      <c r="G2323" s="1" t="s">
        <v>26</v>
      </c>
      <c r="H2323" s="2">
        <v>42975</v>
      </c>
      <c r="K2323" s="1">
        <f>YEAR(Table_sales_pipeline[[#This Row],[close_date]])</f>
        <v>1900</v>
      </c>
      <c r="L2323" s="1" t="str">
        <f>TEXT(Table_sales_pipeline[[#This Row],[close_date]],"MMMM")</f>
        <v>January</v>
      </c>
    </row>
    <row r="2324" spans="1:12" x14ac:dyDescent="0.3">
      <c r="A2324" s="1" t="s">
        <v>4021</v>
      </c>
      <c r="B2324" s="1" t="s">
        <v>101</v>
      </c>
      <c r="C2324" s="1" t="str">
        <f>VLOOKUP($B2324,Table_sales_teams[],2,FALSE)</f>
        <v>Dustin Brinkmann</v>
      </c>
      <c r="D2324" s="1" t="str">
        <f>VLOOKUP($B2324,Table_sales_teams[],3,FALSE)</f>
        <v>Central</v>
      </c>
      <c r="E2324" s="1" t="s">
        <v>15</v>
      </c>
      <c r="G2324" s="1" t="s">
        <v>26</v>
      </c>
      <c r="H2324" s="2">
        <v>42958</v>
      </c>
      <c r="K2324" s="1">
        <f>YEAR(Table_sales_pipeline[[#This Row],[close_date]])</f>
        <v>1900</v>
      </c>
      <c r="L2324" s="1" t="str">
        <f>TEXT(Table_sales_pipeline[[#This Row],[close_date]],"MMMM")</f>
        <v>January</v>
      </c>
    </row>
    <row r="2325" spans="1:12" x14ac:dyDescent="0.3">
      <c r="A2325" s="1" t="s">
        <v>2418</v>
      </c>
      <c r="B2325" s="1" t="s">
        <v>143</v>
      </c>
      <c r="C2325" s="1" t="str">
        <f>VLOOKUP($B2325,Table_sales_teams[],2,FALSE)</f>
        <v>Dustin Brinkmann</v>
      </c>
      <c r="D2325" s="1" t="str">
        <f>VLOOKUP($B2325,Table_sales_teams[],3,FALSE)</f>
        <v>Central</v>
      </c>
      <c r="E2325" s="1" t="s">
        <v>72</v>
      </c>
      <c r="G2325" s="1" t="s">
        <v>57</v>
      </c>
      <c r="K2325" s="1">
        <f>YEAR(Table_sales_pipeline[[#This Row],[close_date]])</f>
        <v>1900</v>
      </c>
      <c r="L2325" s="1" t="str">
        <f>TEXT(Table_sales_pipeline[[#This Row],[close_date]],"MMMM")</f>
        <v>January</v>
      </c>
    </row>
    <row r="2326" spans="1:12" x14ac:dyDescent="0.3">
      <c r="A2326" s="1" t="s">
        <v>5171</v>
      </c>
      <c r="B2326" s="1" t="s">
        <v>34</v>
      </c>
      <c r="C2326" s="1" t="str">
        <f>VLOOKUP($B2326,Table_sales_teams[],2,FALSE)</f>
        <v>Summer Sewald</v>
      </c>
      <c r="D2326" s="1" t="str">
        <f>VLOOKUP($B2326,Table_sales_teams[],3,FALSE)</f>
        <v>West</v>
      </c>
      <c r="E2326" s="1" t="s">
        <v>10</v>
      </c>
      <c r="F2326" s="1" t="s">
        <v>261</v>
      </c>
      <c r="G2326" s="1" t="s">
        <v>26</v>
      </c>
      <c r="H2326" s="2">
        <v>42962</v>
      </c>
      <c r="K2326" s="1">
        <f>YEAR(Table_sales_pipeline[[#This Row],[close_date]])</f>
        <v>1900</v>
      </c>
      <c r="L2326" s="1" t="str">
        <f>TEXT(Table_sales_pipeline[[#This Row],[close_date]],"MMMM")</f>
        <v>January</v>
      </c>
    </row>
    <row r="2327" spans="1:12" x14ac:dyDescent="0.3">
      <c r="A2327" s="1" t="s">
        <v>2419</v>
      </c>
      <c r="B2327" s="1" t="s">
        <v>84</v>
      </c>
      <c r="C2327" s="1" t="str">
        <f>VLOOKUP($B2327,Table_sales_teams[],2,FALSE)</f>
        <v>Melvin Marxen</v>
      </c>
      <c r="D2327" s="1" t="str">
        <f>VLOOKUP($B2327,Table_sales_teams[],3,FALSE)</f>
        <v>Central</v>
      </c>
      <c r="E2327" s="1" t="s">
        <v>15</v>
      </c>
      <c r="G2327" s="1" t="s">
        <v>57</v>
      </c>
      <c r="K2327" s="1">
        <f>YEAR(Table_sales_pipeline[[#This Row],[close_date]])</f>
        <v>1900</v>
      </c>
      <c r="L2327" s="1" t="str">
        <f>TEXT(Table_sales_pipeline[[#This Row],[close_date]],"MMMM")</f>
        <v>January</v>
      </c>
    </row>
    <row r="2328" spans="1:12" x14ac:dyDescent="0.3">
      <c r="A2328" s="1" t="s">
        <v>5180</v>
      </c>
      <c r="B2328" s="1" t="s">
        <v>187</v>
      </c>
      <c r="C2328" s="1" t="str">
        <f>VLOOKUP($B2328,Table_sales_teams[],2,FALSE)</f>
        <v>Summer Sewald</v>
      </c>
      <c r="D2328" s="1" t="str">
        <f>VLOOKUP($B2328,Table_sales_teams[],3,FALSE)</f>
        <v>West</v>
      </c>
      <c r="E2328" s="1" t="s">
        <v>43</v>
      </c>
      <c r="F2328" s="1" t="s">
        <v>715</v>
      </c>
      <c r="G2328" s="1" t="s">
        <v>26</v>
      </c>
      <c r="H2328" s="2">
        <v>42973</v>
      </c>
      <c r="K2328" s="1">
        <f>YEAR(Table_sales_pipeline[[#This Row],[close_date]])</f>
        <v>1900</v>
      </c>
      <c r="L2328" s="1" t="str">
        <f>TEXT(Table_sales_pipeline[[#This Row],[close_date]],"MMMM")</f>
        <v>January</v>
      </c>
    </row>
    <row r="2329" spans="1:12" x14ac:dyDescent="0.3">
      <c r="A2329" s="1" t="s">
        <v>5068</v>
      </c>
      <c r="B2329" s="1" t="s">
        <v>216</v>
      </c>
      <c r="C2329" s="1" t="str">
        <f>VLOOKUP($B2329,Table_sales_teams[],2,FALSE)</f>
        <v>Celia Rouche</v>
      </c>
      <c r="D2329" s="1" t="str">
        <f>VLOOKUP($B2329,Table_sales_teams[],3,FALSE)</f>
        <v>West</v>
      </c>
      <c r="E2329" s="1" t="s">
        <v>21</v>
      </c>
      <c r="G2329" s="1" t="s">
        <v>26</v>
      </c>
      <c r="H2329" s="2">
        <v>42729</v>
      </c>
      <c r="K2329" s="1">
        <f>YEAR(Table_sales_pipeline[[#This Row],[close_date]])</f>
        <v>1900</v>
      </c>
      <c r="L2329" s="1" t="str">
        <f>TEXT(Table_sales_pipeline[[#This Row],[close_date]],"MMMM")</f>
        <v>January</v>
      </c>
    </row>
    <row r="2330" spans="1:12" x14ac:dyDescent="0.3">
      <c r="A2330" s="1" t="s">
        <v>2303</v>
      </c>
      <c r="B2330" s="1" t="s">
        <v>75</v>
      </c>
      <c r="C2330" s="1" t="str">
        <f>VLOOKUP($B2330,Table_sales_teams[],2,FALSE)</f>
        <v>Rocco Neubert</v>
      </c>
      <c r="D2330" s="1" t="str">
        <f>VLOOKUP($B2330,Table_sales_teams[],3,FALSE)</f>
        <v>East</v>
      </c>
      <c r="E2330" s="1" t="s">
        <v>10</v>
      </c>
      <c r="G2330" s="1" t="s">
        <v>26</v>
      </c>
      <c r="H2330" s="2">
        <v>42887</v>
      </c>
      <c r="K2330" s="1">
        <f>YEAR(Table_sales_pipeline[[#This Row],[close_date]])</f>
        <v>1900</v>
      </c>
      <c r="L2330" s="1" t="str">
        <f>TEXT(Table_sales_pipeline[[#This Row],[close_date]],"MMMM")</f>
        <v>January</v>
      </c>
    </row>
    <row r="2331" spans="1:12" x14ac:dyDescent="0.3">
      <c r="A2331" s="1" t="s">
        <v>5169</v>
      </c>
      <c r="B2331" s="1" t="s">
        <v>28</v>
      </c>
      <c r="C2331" s="1" t="str">
        <f>VLOOKUP($B2331,Table_sales_teams[],2,FALSE)</f>
        <v>Cara Losch</v>
      </c>
      <c r="D2331" s="1" t="str">
        <f>VLOOKUP($B2331,Table_sales_teams[],3,FALSE)</f>
        <v>East</v>
      </c>
      <c r="E2331" s="1" t="s">
        <v>15</v>
      </c>
      <c r="G2331" s="1" t="s">
        <v>26</v>
      </c>
      <c r="H2331" s="2">
        <v>42895</v>
      </c>
      <c r="K2331" s="1">
        <f>YEAR(Table_sales_pipeline[[#This Row],[close_date]])</f>
        <v>1900</v>
      </c>
      <c r="L2331" s="1" t="str">
        <f>TEXT(Table_sales_pipeline[[#This Row],[close_date]],"MMMM")</f>
        <v>January</v>
      </c>
    </row>
    <row r="2332" spans="1:12" x14ac:dyDescent="0.3">
      <c r="A2332" s="1" t="s">
        <v>5489</v>
      </c>
      <c r="B2332" s="1" t="s">
        <v>90</v>
      </c>
      <c r="C2332" s="1" t="str">
        <f>VLOOKUP($B2332,Table_sales_teams[],2,FALSE)</f>
        <v>Cara Losch</v>
      </c>
      <c r="D2332" s="1" t="str">
        <f>VLOOKUP($B2332,Table_sales_teams[],3,FALSE)</f>
        <v>East</v>
      </c>
      <c r="E2332" s="1" t="s">
        <v>36</v>
      </c>
      <c r="G2332" s="1" t="s">
        <v>26</v>
      </c>
      <c r="H2332" s="2">
        <v>42906</v>
      </c>
      <c r="K2332" s="1">
        <f>YEAR(Table_sales_pipeline[[#This Row],[close_date]])</f>
        <v>1900</v>
      </c>
      <c r="L2332" s="1" t="str">
        <f>TEXT(Table_sales_pipeline[[#This Row],[close_date]],"MMMM")</f>
        <v>January</v>
      </c>
    </row>
    <row r="2333" spans="1:12" x14ac:dyDescent="0.3">
      <c r="A2333" s="1" t="s">
        <v>2577</v>
      </c>
      <c r="B2333" s="1" t="s">
        <v>101</v>
      </c>
      <c r="C2333" s="1" t="str">
        <f>VLOOKUP($B2333,Table_sales_teams[],2,FALSE)</f>
        <v>Dustin Brinkmann</v>
      </c>
      <c r="D2333" s="1" t="str">
        <f>VLOOKUP($B2333,Table_sales_teams[],3,FALSE)</f>
        <v>Central</v>
      </c>
      <c r="E2333" s="1" t="s">
        <v>36</v>
      </c>
      <c r="G2333" s="1" t="s">
        <v>26</v>
      </c>
      <c r="H2333" s="2">
        <v>42938</v>
      </c>
      <c r="K2333" s="1">
        <f>YEAR(Table_sales_pipeline[[#This Row],[close_date]])</f>
        <v>1900</v>
      </c>
      <c r="L2333" s="1" t="str">
        <f>TEXT(Table_sales_pipeline[[#This Row],[close_date]],"MMMM")</f>
        <v>January</v>
      </c>
    </row>
    <row r="2334" spans="1:12" x14ac:dyDescent="0.3">
      <c r="A2334" s="1" t="s">
        <v>5360</v>
      </c>
      <c r="B2334" s="1" t="s">
        <v>172</v>
      </c>
      <c r="C2334" s="1" t="str">
        <f>VLOOKUP($B2334,Table_sales_teams[],2,FALSE)</f>
        <v>Melvin Marxen</v>
      </c>
      <c r="D2334" s="1" t="str">
        <f>VLOOKUP($B2334,Table_sales_teams[],3,FALSE)</f>
        <v>Central</v>
      </c>
      <c r="E2334" s="1" t="s">
        <v>43</v>
      </c>
      <c r="F2334" s="1" t="s">
        <v>64</v>
      </c>
      <c r="G2334" s="1" t="s">
        <v>57</v>
      </c>
      <c r="K2334" s="1">
        <f>YEAR(Table_sales_pipeline[[#This Row],[close_date]])</f>
        <v>1900</v>
      </c>
      <c r="L2334" s="1" t="str">
        <f>TEXT(Table_sales_pipeline[[#This Row],[close_date]],"MMMM")</f>
        <v>January</v>
      </c>
    </row>
    <row r="2335" spans="1:12" x14ac:dyDescent="0.3">
      <c r="A2335" s="1" t="s">
        <v>5201</v>
      </c>
      <c r="B2335" s="1" t="s">
        <v>124</v>
      </c>
      <c r="C2335" s="1" t="str">
        <f>VLOOKUP($B2335,Table_sales_teams[],2,FALSE)</f>
        <v>Celia Rouche</v>
      </c>
      <c r="D2335" s="1" t="str">
        <f>VLOOKUP($B2335,Table_sales_teams[],3,FALSE)</f>
        <v>West</v>
      </c>
      <c r="E2335" s="1" t="s">
        <v>15</v>
      </c>
      <c r="F2335" s="1" t="s">
        <v>118</v>
      </c>
      <c r="G2335" s="1" t="s">
        <v>26</v>
      </c>
      <c r="H2335" s="2">
        <v>42783</v>
      </c>
      <c r="K2335" s="1">
        <f>YEAR(Table_sales_pipeline[[#This Row],[close_date]])</f>
        <v>1900</v>
      </c>
      <c r="L2335" s="1" t="str">
        <f>TEXT(Table_sales_pipeline[[#This Row],[close_date]],"MMMM")</f>
        <v>January</v>
      </c>
    </row>
    <row r="2336" spans="1:12" x14ac:dyDescent="0.3">
      <c r="A2336" s="1" t="s">
        <v>2442</v>
      </c>
      <c r="B2336" s="1" t="s">
        <v>9</v>
      </c>
      <c r="C2336" s="1" t="str">
        <f>VLOOKUP($B2336,Table_sales_teams[],2,FALSE)</f>
        <v>Melvin Marxen</v>
      </c>
      <c r="D2336" s="1" t="str">
        <f>VLOOKUP($B2336,Table_sales_teams[],3,FALSE)</f>
        <v>Central</v>
      </c>
      <c r="E2336" s="1" t="s">
        <v>10</v>
      </c>
      <c r="G2336" s="1" t="s">
        <v>57</v>
      </c>
      <c r="K2336" s="1">
        <f>YEAR(Table_sales_pipeline[[#This Row],[close_date]])</f>
        <v>1900</v>
      </c>
      <c r="L2336" s="1" t="str">
        <f>TEXT(Table_sales_pipeline[[#This Row],[close_date]],"MMMM")</f>
        <v>January</v>
      </c>
    </row>
    <row r="2337" spans="1:12" x14ac:dyDescent="0.3">
      <c r="A2337" s="1" t="s">
        <v>2443</v>
      </c>
      <c r="B2337" s="1" t="s">
        <v>172</v>
      </c>
      <c r="C2337" s="1" t="str">
        <f>VLOOKUP($B2337,Table_sales_teams[],2,FALSE)</f>
        <v>Melvin Marxen</v>
      </c>
      <c r="D2337" s="1" t="str">
        <f>VLOOKUP($B2337,Table_sales_teams[],3,FALSE)</f>
        <v>Central</v>
      </c>
      <c r="E2337" s="1" t="s">
        <v>15</v>
      </c>
      <c r="G2337" s="1" t="s">
        <v>57</v>
      </c>
      <c r="K2337" s="1">
        <f>YEAR(Table_sales_pipeline[[#This Row],[close_date]])</f>
        <v>1900</v>
      </c>
      <c r="L2337" s="1" t="str">
        <f>TEXT(Table_sales_pipeline[[#This Row],[close_date]],"MMMM")</f>
        <v>January</v>
      </c>
    </row>
    <row r="2338" spans="1:12" x14ac:dyDescent="0.3">
      <c r="A2338" s="1" t="s">
        <v>8824</v>
      </c>
      <c r="B2338" s="1" t="s">
        <v>28</v>
      </c>
      <c r="C2338" s="1" t="str">
        <f>VLOOKUP($B2338,Table_sales_teams[],2,FALSE)</f>
        <v>Cara Losch</v>
      </c>
      <c r="D2338" s="1" t="str">
        <f>VLOOKUP($B2338,Table_sales_teams[],3,FALSE)</f>
        <v>East</v>
      </c>
      <c r="E2338" s="1" t="s">
        <v>21</v>
      </c>
      <c r="G2338" s="1" t="s">
        <v>26</v>
      </c>
      <c r="H2338" s="2">
        <v>42727</v>
      </c>
      <c r="K2338" s="1">
        <f>YEAR(Table_sales_pipeline[[#This Row],[close_date]])</f>
        <v>1900</v>
      </c>
      <c r="L2338" s="1" t="str">
        <f>TEXT(Table_sales_pipeline[[#This Row],[close_date]],"MMMM")</f>
        <v>January</v>
      </c>
    </row>
    <row r="2339" spans="1:12" x14ac:dyDescent="0.3">
      <c r="A2339" s="1" t="s">
        <v>5205</v>
      </c>
      <c r="B2339" s="1" t="s">
        <v>49</v>
      </c>
      <c r="C2339" s="1" t="str">
        <f>VLOOKUP($B2339,Table_sales_teams[],2,FALSE)</f>
        <v>Summer Sewald</v>
      </c>
      <c r="D2339" s="1" t="str">
        <f>VLOOKUP($B2339,Table_sales_teams[],3,FALSE)</f>
        <v>West</v>
      </c>
      <c r="E2339" s="1" t="s">
        <v>10</v>
      </c>
      <c r="F2339" s="1" t="s">
        <v>414</v>
      </c>
      <c r="G2339" s="1" t="s">
        <v>26</v>
      </c>
      <c r="H2339" s="2">
        <v>43043</v>
      </c>
      <c r="K2339" s="1">
        <f>YEAR(Table_sales_pipeline[[#This Row],[close_date]])</f>
        <v>1900</v>
      </c>
      <c r="L2339" s="1" t="str">
        <f>TEXT(Table_sales_pipeline[[#This Row],[close_date]],"MMMM")</f>
        <v>January</v>
      </c>
    </row>
    <row r="2340" spans="1:12" x14ac:dyDescent="0.3">
      <c r="A2340" s="1" t="s">
        <v>572</v>
      </c>
      <c r="B2340" s="1" t="s">
        <v>115</v>
      </c>
      <c r="C2340" s="1" t="str">
        <f>VLOOKUP($B2340,Table_sales_teams[],2,FALSE)</f>
        <v>Rocco Neubert</v>
      </c>
      <c r="D2340" s="1" t="str">
        <f>VLOOKUP($B2340,Table_sales_teams[],3,FALSE)</f>
        <v>East</v>
      </c>
      <c r="E2340" s="1" t="s">
        <v>36</v>
      </c>
      <c r="G2340" s="1" t="s">
        <v>26</v>
      </c>
      <c r="H2340" s="2">
        <v>42864</v>
      </c>
      <c r="K2340" s="1">
        <f>YEAR(Table_sales_pipeline[[#This Row],[close_date]])</f>
        <v>1900</v>
      </c>
      <c r="L2340" s="1" t="str">
        <f>TEXT(Table_sales_pipeline[[#This Row],[close_date]],"MMMM")</f>
        <v>January</v>
      </c>
    </row>
    <row r="2341" spans="1:12" x14ac:dyDescent="0.3">
      <c r="A2341" s="1" t="s">
        <v>5209</v>
      </c>
      <c r="B2341" s="1" t="s">
        <v>20</v>
      </c>
      <c r="C2341" s="1" t="str">
        <f>VLOOKUP($B2341,Table_sales_teams[],2,FALSE)</f>
        <v>Melvin Marxen</v>
      </c>
      <c r="D2341" s="1" t="str">
        <f>VLOOKUP($B2341,Table_sales_teams[],3,FALSE)</f>
        <v>Central</v>
      </c>
      <c r="E2341" s="1" t="s">
        <v>15</v>
      </c>
      <c r="F2341" s="1" t="s">
        <v>387</v>
      </c>
      <c r="G2341" s="1" t="s">
        <v>26</v>
      </c>
      <c r="H2341" s="2">
        <v>42938</v>
      </c>
      <c r="K2341" s="1">
        <f>YEAR(Table_sales_pipeline[[#This Row],[close_date]])</f>
        <v>1900</v>
      </c>
      <c r="L2341" s="1" t="str">
        <f>TEXT(Table_sales_pipeline[[#This Row],[close_date]],"MMMM")</f>
        <v>January</v>
      </c>
    </row>
    <row r="2342" spans="1:12" x14ac:dyDescent="0.3">
      <c r="A2342" s="1" t="s">
        <v>3705</v>
      </c>
      <c r="B2342" s="1" t="s">
        <v>9</v>
      </c>
      <c r="C2342" s="1" t="str">
        <f>VLOOKUP($B2342,Table_sales_teams[],2,FALSE)</f>
        <v>Melvin Marxen</v>
      </c>
      <c r="D2342" s="1" t="str">
        <f>VLOOKUP($B2342,Table_sales_teams[],3,FALSE)</f>
        <v>Central</v>
      </c>
      <c r="E2342" s="1" t="s">
        <v>10</v>
      </c>
      <c r="G2342" s="1" t="s">
        <v>26</v>
      </c>
      <c r="H2342" s="2">
        <v>42947</v>
      </c>
      <c r="K2342" s="1">
        <f>YEAR(Table_sales_pipeline[[#This Row],[close_date]])</f>
        <v>1900</v>
      </c>
      <c r="L2342" s="1" t="str">
        <f>TEXT(Table_sales_pipeline[[#This Row],[close_date]],"MMMM")</f>
        <v>January</v>
      </c>
    </row>
    <row r="2343" spans="1:12" x14ac:dyDescent="0.3">
      <c r="A2343" s="1" t="s">
        <v>5639</v>
      </c>
      <c r="B2343" s="1" t="s">
        <v>34</v>
      </c>
      <c r="C2343" s="1" t="str">
        <f>VLOOKUP($B2343,Table_sales_teams[],2,FALSE)</f>
        <v>Summer Sewald</v>
      </c>
      <c r="D2343" s="1" t="str">
        <f>VLOOKUP($B2343,Table_sales_teams[],3,FALSE)</f>
        <v>West</v>
      </c>
      <c r="E2343" s="1" t="s">
        <v>10</v>
      </c>
      <c r="G2343" s="1" t="s">
        <v>26</v>
      </c>
      <c r="H2343" s="2">
        <v>42764</v>
      </c>
      <c r="K2343" s="1">
        <f>YEAR(Table_sales_pipeline[[#This Row],[close_date]])</f>
        <v>1900</v>
      </c>
      <c r="L2343" s="1" t="str">
        <f>TEXT(Table_sales_pipeline[[#This Row],[close_date]],"MMMM")</f>
        <v>January</v>
      </c>
    </row>
    <row r="2344" spans="1:12" x14ac:dyDescent="0.3">
      <c r="A2344" s="1" t="s">
        <v>4148</v>
      </c>
      <c r="B2344" s="1" t="s">
        <v>75</v>
      </c>
      <c r="C2344" s="1" t="str">
        <f>VLOOKUP($B2344,Table_sales_teams[],2,FALSE)</f>
        <v>Rocco Neubert</v>
      </c>
      <c r="D2344" s="1" t="str">
        <f>VLOOKUP($B2344,Table_sales_teams[],3,FALSE)</f>
        <v>East</v>
      </c>
      <c r="E2344" s="1" t="s">
        <v>10</v>
      </c>
      <c r="G2344" s="1" t="s">
        <v>26</v>
      </c>
      <c r="H2344" s="2">
        <v>43017</v>
      </c>
      <c r="K2344" s="1">
        <f>YEAR(Table_sales_pipeline[[#This Row],[close_date]])</f>
        <v>1900</v>
      </c>
      <c r="L2344" s="1" t="str">
        <f>TEXT(Table_sales_pipeline[[#This Row],[close_date]],"MMMM")</f>
        <v>January</v>
      </c>
    </row>
    <row r="2345" spans="1:12" x14ac:dyDescent="0.3">
      <c r="A2345" s="1" t="s">
        <v>6599</v>
      </c>
      <c r="B2345" s="1" t="s">
        <v>20</v>
      </c>
      <c r="C2345" s="1" t="str">
        <f>VLOOKUP($B2345,Table_sales_teams[],2,FALSE)</f>
        <v>Melvin Marxen</v>
      </c>
      <c r="D2345" s="1" t="str">
        <f>VLOOKUP($B2345,Table_sales_teams[],3,FALSE)</f>
        <v>Central</v>
      </c>
      <c r="E2345" s="1" t="s">
        <v>15</v>
      </c>
      <c r="G2345" s="1" t="s">
        <v>26</v>
      </c>
      <c r="H2345" s="2">
        <v>42939</v>
      </c>
      <c r="K2345" s="1">
        <f>YEAR(Table_sales_pipeline[[#This Row],[close_date]])</f>
        <v>1900</v>
      </c>
      <c r="L2345" s="1" t="str">
        <f>TEXT(Table_sales_pipeline[[#This Row],[close_date]],"MMMM")</f>
        <v>January</v>
      </c>
    </row>
    <row r="2346" spans="1:12" x14ac:dyDescent="0.3">
      <c r="A2346" s="1" t="s">
        <v>8898</v>
      </c>
      <c r="B2346" s="1" t="s">
        <v>75</v>
      </c>
      <c r="C2346" s="1" t="str">
        <f>VLOOKUP($B2346,Table_sales_teams[],2,FALSE)</f>
        <v>Rocco Neubert</v>
      </c>
      <c r="D2346" s="1" t="str">
        <f>VLOOKUP($B2346,Table_sales_teams[],3,FALSE)</f>
        <v>East</v>
      </c>
      <c r="E2346" s="1" t="s">
        <v>43</v>
      </c>
      <c r="G2346" s="1" t="s">
        <v>26</v>
      </c>
      <c r="H2346" s="2">
        <v>42810</v>
      </c>
      <c r="K2346" s="1">
        <f>YEAR(Table_sales_pipeline[[#This Row],[close_date]])</f>
        <v>1900</v>
      </c>
      <c r="L2346" s="1" t="str">
        <f>TEXT(Table_sales_pipeline[[#This Row],[close_date]],"MMMM")</f>
        <v>January</v>
      </c>
    </row>
    <row r="2347" spans="1:12" x14ac:dyDescent="0.3">
      <c r="A2347" s="1" t="s">
        <v>2678</v>
      </c>
      <c r="B2347" s="1" t="s">
        <v>187</v>
      </c>
      <c r="C2347" s="1" t="str">
        <f>VLOOKUP($B2347,Table_sales_teams[],2,FALSE)</f>
        <v>Summer Sewald</v>
      </c>
      <c r="D2347" s="1" t="str">
        <f>VLOOKUP($B2347,Table_sales_teams[],3,FALSE)</f>
        <v>West</v>
      </c>
      <c r="E2347" s="1" t="s">
        <v>72</v>
      </c>
      <c r="G2347" s="1" t="s">
        <v>26</v>
      </c>
      <c r="H2347" s="2">
        <v>42890</v>
      </c>
      <c r="K2347" s="1">
        <f>YEAR(Table_sales_pipeline[[#This Row],[close_date]])</f>
        <v>1900</v>
      </c>
      <c r="L2347" s="1" t="str">
        <f>TEXT(Table_sales_pipeline[[#This Row],[close_date]],"MMMM")</f>
        <v>January</v>
      </c>
    </row>
    <row r="2348" spans="1:12" x14ac:dyDescent="0.3">
      <c r="A2348" s="1" t="s">
        <v>2505</v>
      </c>
      <c r="B2348" s="1" t="s">
        <v>154</v>
      </c>
      <c r="C2348" s="1" t="str">
        <f>VLOOKUP($B2348,Table_sales_teams[],2,FALSE)</f>
        <v>Melvin Marxen</v>
      </c>
      <c r="D2348" s="1" t="str">
        <f>VLOOKUP($B2348,Table_sales_teams[],3,FALSE)</f>
        <v>Central</v>
      </c>
      <c r="E2348" s="1" t="s">
        <v>15</v>
      </c>
      <c r="G2348" s="1" t="s">
        <v>57</v>
      </c>
      <c r="K2348" s="1">
        <f>YEAR(Table_sales_pipeline[[#This Row],[close_date]])</f>
        <v>1900</v>
      </c>
      <c r="L2348" s="1" t="str">
        <f>TEXT(Table_sales_pipeline[[#This Row],[close_date]],"MMMM")</f>
        <v>January</v>
      </c>
    </row>
    <row r="2349" spans="1:12" x14ac:dyDescent="0.3">
      <c r="A2349" s="1" t="s">
        <v>2249</v>
      </c>
      <c r="B2349" s="1" t="s">
        <v>9</v>
      </c>
      <c r="C2349" s="1" t="str">
        <f>VLOOKUP($B2349,Table_sales_teams[],2,FALSE)</f>
        <v>Melvin Marxen</v>
      </c>
      <c r="D2349" s="1" t="str">
        <f>VLOOKUP($B2349,Table_sales_teams[],3,FALSE)</f>
        <v>Central</v>
      </c>
      <c r="E2349" s="1" t="s">
        <v>10</v>
      </c>
      <c r="G2349" s="1" t="s">
        <v>26</v>
      </c>
      <c r="H2349" s="2">
        <v>42951</v>
      </c>
      <c r="K2349" s="1">
        <f>YEAR(Table_sales_pipeline[[#This Row],[close_date]])</f>
        <v>1900</v>
      </c>
      <c r="L2349" s="1" t="str">
        <f>TEXT(Table_sales_pipeline[[#This Row],[close_date]],"MMMM")</f>
        <v>January</v>
      </c>
    </row>
    <row r="2350" spans="1:12" x14ac:dyDescent="0.3">
      <c r="A2350" s="1" t="s">
        <v>5263</v>
      </c>
      <c r="B2350" s="1" t="s">
        <v>80</v>
      </c>
      <c r="C2350" s="1" t="str">
        <f>VLOOKUP($B2350,Table_sales_teams[],2,FALSE)</f>
        <v>Rocco Neubert</v>
      </c>
      <c r="D2350" s="1" t="str">
        <f>VLOOKUP($B2350,Table_sales_teams[],3,FALSE)</f>
        <v>East</v>
      </c>
      <c r="E2350" s="1" t="s">
        <v>10</v>
      </c>
      <c r="F2350" s="1" t="s">
        <v>202</v>
      </c>
      <c r="G2350" s="1" t="s">
        <v>26</v>
      </c>
      <c r="H2350" s="2">
        <v>42979</v>
      </c>
      <c r="K2350" s="1">
        <f>YEAR(Table_sales_pipeline[[#This Row],[close_date]])</f>
        <v>1900</v>
      </c>
      <c r="L2350" s="1" t="str">
        <f>TEXT(Table_sales_pipeline[[#This Row],[close_date]],"MMMM")</f>
        <v>January</v>
      </c>
    </row>
    <row r="2351" spans="1:12" x14ac:dyDescent="0.3">
      <c r="A2351" s="1" t="s">
        <v>2525</v>
      </c>
      <c r="B2351" s="1" t="s">
        <v>14</v>
      </c>
      <c r="C2351" s="1" t="str">
        <f>VLOOKUP($B2351,Table_sales_teams[],2,FALSE)</f>
        <v>Dustin Brinkmann</v>
      </c>
      <c r="D2351" s="1" t="str">
        <f>VLOOKUP($B2351,Table_sales_teams[],3,FALSE)</f>
        <v>Central</v>
      </c>
      <c r="E2351" s="1" t="s">
        <v>36</v>
      </c>
      <c r="G2351" s="1" t="s">
        <v>57</v>
      </c>
      <c r="K2351" s="1">
        <f>YEAR(Table_sales_pipeline[[#This Row],[close_date]])</f>
        <v>1900</v>
      </c>
      <c r="L2351" s="1" t="str">
        <f>TEXT(Table_sales_pipeline[[#This Row],[close_date]],"MMMM")</f>
        <v>January</v>
      </c>
    </row>
    <row r="2352" spans="1:12" x14ac:dyDescent="0.3">
      <c r="A2352" s="1" t="s">
        <v>7746</v>
      </c>
      <c r="B2352" s="1" t="s">
        <v>97</v>
      </c>
      <c r="C2352" s="1" t="str">
        <f>VLOOKUP($B2352,Table_sales_teams[],2,FALSE)</f>
        <v>Celia Rouche</v>
      </c>
      <c r="D2352" s="1" t="str">
        <f>VLOOKUP($B2352,Table_sales_teams[],3,FALSE)</f>
        <v>West</v>
      </c>
      <c r="E2352" s="1" t="s">
        <v>72</v>
      </c>
      <c r="G2352" s="1" t="s">
        <v>26</v>
      </c>
      <c r="H2352" s="2">
        <v>42972</v>
      </c>
      <c r="K2352" s="1">
        <f>YEAR(Table_sales_pipeline[[#This Row],[close_date]])</f>
        <v>1900</v>
      </c>
      <c r="L2352" s="1" t="str">
        <f>TEXT(Table_sales_pipeline[[#This Row],[close_date]],"MMMM")</f>
        <v>January</v>
      </c>
    </row>
    <row r="2353" spans="1:12" x14ac:dyDescent="0.3">
      <c r="A2353" s="1" t="s">
        <v>1397</v>
      </c>
      <c r="B2353" s="1" t="s">
        <v>28</v>
      </c>
      <c r="C2353" s="1" t="str">
        <f>VLOOKUP($B2353,Table_sales_teams[],2,FALSE)</f>
        <v>Cara Losch</v>
      </c>
      <c r="D2353" s="1" t="str">
        <f>VLOOKUP($B2353,Table_sales_teams[],3,FALSE)</f>
        <v>East</v>
      </c>
      <c r="E2353" s="1" t="s">
        <v>10</v>
      </c>
      <c r="G2353" s="1" t="s">
        <v>26</v>
      </c>
      <c r="H2353" s="2">
        <v>42862</v>
      </c>
      <c r="K2353" s="1">
        <f>YEAR(Table_sales_pipeline[[#This Row],[close_date]])</f>
        <v>1900</v>
      </c>
      <c r="L2353" s="1" t="str">
        <f>TEXT(Table_sales_pipeline[[#This Row],[close_date]],"MMMM")</f>
        <v>January</v>
      </c>
    </row>
    <row r="2354" spans="1:12" x14ac:dyDescent="0.3">
      <c r="A2354" s="1" t="s">
        <v>6545</v>
      </c>
      <c r="B2354" s="1" t="s">
        <v>216</v>
      </c>
      <c r="C2354" s="1" t="str">
        <f>VLOOKUP($B2354,Table_sales_teams[],2,FALSE)</f>
        <v>Celia Rouche</v>
      </c>
      <c r="D2354" s="1" t="str">
        <f>VLOOKUP($B2354,Table_sales_teams[],3,FALSE)</f>
        <v>West</v>
      </c>
      <c r="E2354" s="1" t="s">
        <v>10</v>
      </c>
      <c r="G2354" s="1" t="s">
        <v>26</v>
      </c>
      <c r="H2354" s="2">
        <v>43003</v>
      </c>
      <c r="K2354" s="1">
        <f>YEAR(Table_sales_pipeline[[#This Row],[close_date]])</f>
        <v>1900</v>
      </c>
      <c r="L2354" s="1" t="str">
        <f>TEXT(Table_sales_pipeline[[#This Row],[close_date]],"MMMM")</f>
        <v>January</v>
      </c>
    </row>
    <row r="2355" spans="1:12" x14ac:dyDescent="0.3">
      <c r="A2355" s="1" t="s">
        <v>5452</v>
      </c>
      <c r="B2355" s="1" t="s">
        <v>172</v>
      </c>
      <c r="C2355" s="1" t="str">
        <f>VLOOKUP($B2355,Table_sales_teams[],2,FALSE)</f>
        <v>Melvin Marxen</v>
      </c>
      <c r="D2355" s="1" t="str">
        <f>VLOOKUP($B2355,Table_sales_teams[],3,FALSE)</f>
        <v>Central</v>
      </c>
      <c r="E2355" s="1" t="s">
        <v>36</v>
      </c>
      <c r="F2355" s="1" t="s">
        <v>125</v>
      </c>
      <c r="G2355" s="1" t="s">
        <v>57</v>
      </c>
      <c r="K2355" s="1">
        <f>YEAR(Table_sales_pipeline[[#This Row],[close_date]])</f>
        <v>1900</v>
      </c>
      <c r="L2355" s="1" t="str">
        <f>TEXT(Table_sales_pipeline[[#This Row],[close_date]],"MMMM")</f>
        <v>January</v>
      </c>
    </row>
    <row r="2356" spans="1:12" x14ac:dyDescent="0.3">
      <c r="A2356" s="1" t="s">
        <v>4700</v>
      </c>
      <c r="B2356" s="1" t="s">
        <v>25</v>
      </c>
      <c r="C2356" s="1" t="str">
        <f>VLOOKUP($B2356,Table_sales_teams[],2,FALSE)</f>
        <v>Summer Sewald</v>
      </c>
      <c r="D2356" s="1" t="str">
        <f>VLOOKUP($B2356,Table_sales_teams[],3,FALSE)</f>
        <v>West</v>
      </c>
      <c r="E2356" s="1" t="s">
        <v>72</v>
      </c>
      <c r="G2356" s="1" t="s">
        <v>26</v>
      </c>
      <c r="H2356" s="2">
        <v>42782</v>
      </c>
      <c r="K2356" s="1">
        <f>YEAR(Table_sales_pipeline[[#This Row],[close_date]])</f>
        <v>1900</v>
      </c>
      <c r="L2356" s="1" t="str">
        <f>TEXT(Table_sales_pipeline[[#This Row],[close_date]],"MMMM")</f>
        <v>January</v>
      </c>
    </row>
    <row r="2357" spans="1:12" x14ac:dyDescent="0.3">
      <c r="A2357" s="1" t="s">
        <v>5297</v>
      </c>
      <c r="B2357" s="1" t="s">
        <v>34</v>
      </c>
      <c r="C2357" s="1" t="str">
        <f>VLOOKUP($B2357,Table_sales_teams[],2,FALSE)</f>
        <v>Summer Sewald</v>
      </c>
      <c r="D2357" s="1" t="str">
        <f>VLOOKUP($B2357,Table_sales_teams[],3,FALSE)</f>
        <v>West</v>
      </c>
      <c r="E2357" s="1" t="s">
        <v>15</v>
      </c>
      <c r="F2357" s="1" t="s">
        <v>99</v>
      </c>
      <c r="G2357" s="1" t="s">
        <v>26</v>
      </c>
      <c r="H2357" s="2">
        <v>42763</v>
      </c>
      <c r="K2357" s="1">
        <f>YEAR(Table_sales_pipeline[[#This Row],[close_date]])</f>
        <v>1900</v>
      </c>
      <c r="L2357" s="1" t="str">
        <f>TEXT(Table_sales_pipeline[[#This Row],[close_date]],"MMMM")</f>
        <v>January</v>
      </c>
    </row>
    <row r="2358" spans="1:12" x14ac:dyDescent="0.3">
      <c r="A2358" s="1" t="s">
        <v>1180</v>
      </c>
      <c r="B2358" s="1" t="s">
        <v>84</v>
      </c>
      <c r="C2358" s="1" t="str">
        <f>VLOOKUP($B2358,Table_sales_teams[],2,FALSE)</f>
        <v>Melvin Marxen</v>
      </c>
      <c r="D2358" s="1" t="str">
        <f>VLOOKUP($B2358,Table_sales_teams[],3,FALSE)</f>
        <v>Central</v>
      </c>
      <c r="E2358" s="1" t="s">
        <v>21</v>
      </c>
      <c r="G2358" s="1" t="s">
        <v>26</v>
      </c>
      <c r="H2358" s="2">
        <v>42942</v>
      </c>
      <c r="K2358" s="1">
        <f>YEAR(Table_sales_pipeline[[#This Row],[close_date]])</f>
        <v>1900</v>
      </c>
      <c r="L2358" s="1" t="str">
        <f>TEXT(Table_sales_pipeline[[#This Row],[close_date]],"MMMM")</f>
        <v>January</v>
      </c>
    </row>
    <row r="2359" spans="1:12" x14ac:dyDescent="0.3">
      <c r="A2359" s="1" t="s">
        <v>8765</v>
      </c>
      <c r="B2359" s="1" t="s">
        <v>84</v>
      </c>
      <c r="C2359" s="1" t="str">
        <f>VLOOKUP($B2359,Table_sales_teams[],2,FALSE)</f>
        <v>Melvin Marxen</v>
      </c>
      <c r="D2359" s="1" t="str">
        <f>VLOOKUP($B2359,Table_sales_teams[],3,FALSE)</f>
        <v>Central</v>
      </c>
      <c r="E2359" s="1" t="s">
        <v>72</v>
      </c>
      <c r="F2359" s="1" t="s">
        <v>362</v>
      </c>
      <c r="G2359" s="1" t="s">
        <v>57</v>
      </c>
      <c r="K2359" s="1">
        <f>YEAR(Table_sales_pipeline[[#This Row],[close_date]])</f>
        <v>1900</v>
      </c>
      <c r="L2359" s="1" t="str">
        <f>TEXT(Table_sales_pipeline[[#This Row],[close_date]],"MMMM")</f>
        <v>January</v>
      </c>
    </row>
    <row r="2360" spans="1:12" x14ac:dyDescent="0.3">
      <c r="A2360" s="1" t="s">
        <v>2569</v>
      </c>
      <c r="B2360" s="1" t="s">
        <v>154</v>
      </c>
      <c r="C2360" s="1" t="str">
        <f>VLOOKUP($B2360,Table_sales_teams[],2,FALSE)</f>
        <v>Melvin Marxen</v>
      </c>
      <c r="D2360" s="1" t="str">
        <f>VLOOKUP($B2360,Table_sales_teams[],3,FALSE)</f>
        <v>Central</v>
      </c>
      <c r="E2360" s="1" t="s">
        <v>21</v>
      </c>
      <c r="G2360" s="1" t="s">
        <v>57</v>
      </c>
      <c r="K2360" s="1">
        <f>YEAR(Table_sales_pipeline[[#This Row],[close_date]])</f>
        <v>1900</v>
      </c>
      <c r="L2360" s="1" t="str">
        <f>TEXT(Table_sales_pipeline[[#This Row],[close_date]],"MMMM")</f>
        <v>January</v>
      </c>
    </row>
    <row r="2361" spans="1:12" x14ac:dyDescent="0.3">
      <c r="A2361" s="1" t="s">
        <v>7384</v>
      </c>
      <c r="B2361" s="1" t="s">
        <v>115</v>
      </c>
      <c r="C2361" s="1" t="str">
        <f>VLOOKUP($B2361,Table_sales_teams[],2,FALSE)</f>
        <v>Rocco Neubert</v>
      </c>
      <c r="D2361" s="1" t="str">
        <f>VLOOKUP($B2361,Table_sales_teams[],3,FALSE)</f>
        <v>East</v>
      </c>
      <c r="E2361" s="1" t="s">
        <v>72</v>
      </c>
      <c r="G2361" s="1" t="s">
        <v>26</v>
      </c>
      <c r="H2361" s="2">
        <v>42985</v>
      </c>
      <c r="K2361" s="1">
        <f>YEAR(Table_sales_pipeline[[#This Row],[close_date]])</f>
        <v>1900</v>
      </c>
      <c r="L2361" s="1" t="str">
        <f>TEXT(Table_sales_pipeline[[#This Row],[close_date]],"MMMM")</f>
        <v>January</v>
      </c>
    </row>
    <row r="2362" spans="1:12" x14ac:dyDescent="0.3">
      <c r="A2362" s="1" t="s">
        <v>2576</v>
      </c>
      <c r="B2362" s="1" t="s">
        <v>133</v>
      </c>
      <c r="C2362" s="1" t="str">
        <f>VLOOKUP($B2362,Table_sales_teams[],2,FALSE)</f>
        <v>Dustin Brinkmann</v>
      </c>
      <c r="D2362" s="1" t="str">
        <f>VLOOKUP($B2362,Table_sales_teams[],3,FALSE)</f>
        <v>Central</v>
      </c>
      <c r="E2362" s="1" t="s">
        <v>72</v>
      </c>
      <c r="G2362" s="1" t="s">
        <v>57</v>
      </c>
      <c r="K2362" s="1">
        <f>YEAR(Table_sales_pipeline[[#This Row],[close_date]])</f>
        <v>1900</v>
      </c>
      <c r="L2362" s="1" t="str">
        <f>TEXT(Table_sales_pipeline[[#This Row],[close_date]],"MMMM")</f>
        <v>January</v>
      </c>
    </row>
    <row r="2363" spans="1:12" x14ac:dyDescent="0.3">
      <c r="A2363" s="1" t="s">
        <v>8179</v>
      </c>
      <c r="B2363" s="1" t="s">
        <v>9</v>
      </c>
      <c r="C2363" s="1" t="str">
        <f>VLOOKUP($B2363,Table_sales_teams[],2,FALSE)</f>
        <v>Melvin Marxen</v>
      </c>
      <c r="D2363" s="1" t="str">
        <f>VLOOKUP($B2363,Table_sales_teams[],3,FALSE)</f>
        <v>Central</v>
      </c>
      <c r="E2363" s="1" t="s">
        <v>21</v>
      </c>
      <c r="G2363" s="1" t="s">
        <v>26</v>
      </c>
      <c r="H2363" s="2">
        <v>42935</v>
      </c>
      <c r="K2363" s="1">
        <f>YEAR(Table_sales_pipeline[[#This Row],[close_date]])</f>
        <v>1900</v>
      </c>
      <c r="L2363" s="1" t="str">
        <f>TEXT(Table_sales_pipeline[[#This Row],[close_date]],"MMMM")</f>
        <v>January</v>
      </c>
    </row>
    <row r="2364" spans="1:12" x14ac:dyDescent="0.3">
      <c r="A2364" s="1" t="s">
        <v>4263</v>
      </c>
      <c r="B2364" s="1" t="s">
        <v>34</v>
      </c>
      <c r="C2364" s="1" t="str">
        <f>VLOOKUP($B2364,Table_sales_teams[],2,FALSE)</f>
        <v>Summer Sewald</v>
      </c>
      <c r="D2364" s="1" t="str">
        <f>VLOOKUP($B2364,Table_sales_teams[],3,FALSE)</f>
        <v>West</v>
      </c>
      <c r="E2364" s="1" t="s">
        <v>21</v>
      </c>
      <c r="G2364" s="1" t="s">
        <v>26</v>
      </c>
      <c r="H2364" s="2">
        <v>42706</v>
      </c>
      <c r="K2364" s="1">
        <f>YEAR(Table_sales_pipeline[[#This Row],[close_date]])</f>
        <v>1900</v>
      </c>
      <c r="L2364" s="1" t="str">
        <f>TEXT(Table_sales_pipeline[[#This Row],[close_date]],"MMMM")</f>
        <v>January</v>
      </c>
    </row>
    <row r="2365" spans="1:12" x14ac:dyDescent="0.3">
      <c r="A2365" s="1" t="s">
        <v>2592</v>
      </c>
      <c r="B2365" s="1" t="s">
        <v>172</v>
      </c>
      <c r="C2365" s="1" t="str">
        <f>VLOOKUP($B2365,Table_sales_teams[],2,FALSE)</f>
        <v>Melvin Marxen</v>
      </c>
      <c r="D2365" s="1" t="str">
        <f>VLOOKUP($B2365,Table_sales_teams[],3,FALSE)</f>
        <v>Central</v>
      </c>
      <c r="E2365" s="1" t="s">
        <v>36</v>
      </c>
      <c r="G2365" s="1" t="s">
        <v>57</v>
      </c>
      <c r="K2365" s="1">
        <f>YEAR(Table_sales_pipeline[[#This Row],[close_date]])</f>
        <v>1900</v>
      </c>
      <c r="L2365" s="1" t="str">
        <f>TEXT(Table_sales_pipeline[[#This Row],[close_date]],"MMMM")</f>
        <v>January</v>
      </c>
    </row>
    <row r="2366" spans="1:12" x14ac:dyDescent="0.3">
      <c r="A2366" s="1" t="s">
        <v>5317</v>
      </c>
      <c r="B2366" s="1" t="s">
        <v>31</v>
      </c>
      <c r="C2366" s="1" t="str">
        <f>VLOOKUP($B2366,Table_sales_teams[],2,FALSE)</f>
        <v>Cara Losch</v>
      </c>
      <c r="D2366" s="1" t="str">
        <f>VLOOKUP($B2366,Table_sales_teams[],3,FALSE)</f>
        <v>East</v>
      </c>
      <c r="E2366" s="1" t="s">
        <v>36</v>
      </c>
      <c r="F2366" s="1" t="s">
        <v>161</v>
      </c>
      <c r="G2366" s="1" t="s">
        <v>26</v>
      </c>
      <c r="H2366" s="2">
        <v>42935</v>
      </c>
      <c r="K2366" s="1">
        <f>YEAR(Table_sales_pipeline[[#This Row],[close_date]])</f>
        <v>1900</v>
      </c>
      <c r="L2366" s="1" t="str">
        <f>TEXT(Table_sales_pipeline[[#This Row],[close_date]],"MMMM")</f>
        <v>January</v>
      </c>
    </row>
    <row r="2367" spans="1:12" x14ac:dyDescent="0.3">
      <c r="A2367" s="1" t="s">
        <v>8891</v>
      </c>
      <c r="B2367" s="1" t="s">
        <v>115</v>
      </c>
      <c r="C2367" s="1" t="str">
        <f>VLOOKUP($B2367,Table_sales_teams[],2,FALSE)</f>
        <v>Rocco Neubert</v>
      </c>
      <c r="D2367" s="1" t="str">
        <f>VLOOKUP($B2367,Table_sales_teams[],3,FALSE)</f>
        <v>East</v>
      </c>
      <c r="E2367" s="1" t="s">
        <v>72</v>
      </c>
      <c r="G2367" s="1" t="s">
        <v>26</v>
      </c>
      <c r="H2367" s="2">
        <v>42850</v>
      </c>
      <c r="K2367" s="1">
        <f>YEAR(Table_sales_pipeline[[#This Row],[close_date]])</f>
        <v>1900</v>
      </c>
      <c r="L2367" s="1" t="str">
        <f>TEXT(Table_sales_pipeline[[#This Row],[close_date]],"MMMM")</f>
        <v>January</v>
      </c>
    </row>
    <row r="2368" spans="1:12" x14ac:dyDescent="0.3">
      <c r="A2368" s="1" t="s">
        <v>2266</v>
      </c>
      <c r="B2368" s="1" t="s">
        <v>90</v>
      </c>
      <c r="C2368" s="1" t="str">
        <f>VLOOKUP($B2368,Table_sales_teams[],2,FALSE)</f>
        <v>Cara Losch</v>
      </c>
      <c r="D2368" s="1" t="str">
        <f>VLOOKUP($B2368,Table_sales_teams[],3,FALSE)</f>
        <v>East</v>
      </c>
      <c r="E2368" s="1" t="s">
        <v>15</v>
      </c>
      <c r="G2368" s="1" t="s">
        <v>26</v>
      </c>
      <c r="H2368" s="2">
        <v>42739</v>
      </c>
      <c r="K2368" s="1">
        <f>YEAR(Table_sales_pipeline[[#This Row],[close_date]])</f>
        <v>1900</v>
      </c>
      <c r="L2368" s="1" t="str">
        <f>TEXT(Table_sales_pipeline[[#This Row],[close_date]],"MMMM")</f>
        <v>January</v>
      </c>
    </row>
    <row r="2369" spans="1:12" x14ac:dyDescent="0.3">
      <c r="A2369" s="1" t="s">
        <v>4538</v>
      </c>
      <c r="B2369" s="1" t="s">
        <v>34</v>
      </c>
      <c r="C2369" s="1" t="str">
        <f>VLOOKUP($B2369,Table_sales_teams[],2,FALSE)</f>
        <v>Summer Sewald</v>
      </c>
      <c r="D2369" s="1" t="str">
        <f>VLOOKUP($B2369,Table_sales_teams[],3,FALSE)</f>
        <v>West</v>
      </c>
      <c r="E2369" s="1" t="s">
        <v>10</v>
      </c>
      <c r="G2369" s="1" t="s">
        <v>26</v>
      </c>
      <c r="H2369" s="2">
        <v>42969</v>
      </c>
      <c r="K2369" s="1">
        <f>YEAR(Table_sales_pipeline[[#This Row],[close_date]])</f>
        <v>1900</v>
      </c>
      <c r="L2369" s="1" t="str">
        <f>TEXT(Table_sales_pipeline[[#This Row],[close_date]],"MMMM")</f>
        <v>January</v>
      </c>
    </row>
    <row r="2370" spans="1:12" x14ac:dyDescent="0.3">
      <c r="A2370" s="1" t="s">
        <v>4622</v>
      </c>
      <c r="B2370" s="1" t="s">
        <v>90</v>
      </c>
      <c r="C2370" s="1" t="str">
        <f>VLOOKUP($B2370,Table_sales_teams[],2,FALSE)</f>
        <v>Cara Losch</v>
      </c>
      <c r="D2370" s="1" t="str">
        <f>VLOOKUP($B2370,Table_sales_teams[],3,FALSE)</f>
        <v>East</v>
      </c>
      <c r="E2370" s="1" t="s">
        <v>21</v>
      </c>
      <c r="G2370" s="1" t="s">
        <v>26</v>
      </c>
      <c r="H2370" s="2">
        <v>42771</v>
      </c>
      <c r="K2370" s="1">
        <f>YEAR(Table_sales_pipeline[[#This Row],[close_date]])</f>
        <v>1900</v>
      </c>
      <c r="L2370" s="1" t="str">
        <f>TEXT(Table_sales_pipeline[[#This Row],[close_date]],"MMMM")</f>
        <v>January</v>
      </c>
    </row>
    <row r="2371" spans="1:12" x14ac:dyDescent="0.3">
      <c r="A2371" s="1" t="s">
        <v>7592</v>
      </c>
      <c r="B2371" s="1" t="s">
        <v>25</v>
      </c>
      <c r="C2371" s="1" t="str">
        <f>VLOOKUP($B2371,Table_sales_teams[],2,FALSE)</f>
        <v>Summer Sewald</v>
      </c>
      <c r="D2371" s="1" t="str">
        <f>VLOOKUP($B2371,Table_sales_teams[],3,FALSE)</f>
        <v>West</v>
      </c>
      <c r="E2371" s="1" t="s">
        <v>43</v>
      </c>
      <c r="G2371" s="1" t="s">
        <v>26</v>
      </c>
      <c r="H2371" s="2">
        <v>42873</v>
      </c>
      <c r="K2371" s="1">
        <f>YEAR(Table_sales_pipeline[[#This Row],[close_date]])</f>
        <v>1900</v>
      </c>
      <c r="L2371" s="1" t="str">
        <f>TEXT(Table_sales_pipeline[[#This Row],[close_date]],"MMMM")</f>
        <v>January</v>
      </c>
    </row>
    <row r="2372" spans="1:12" x14ac:dyDescent="0.3">
      <c r="A2372" s="1" t="s">
        <v>2623</v>
      </c>
      <c r="B2372" s="1" t="s">
        <v>84</v>
      </c>
      <c r="C2372" s="1" t="str">
        <f>VLOOKUP($B2372,Table_sales_teams[],2,FALSE)</f>
        <v>Melvin Marxen</v>
      </c>
      <c r="D2372" s="1" t="str">
        <f>VLOOKUP($B2372,Table_sales_teams[],3,FALSE)</f>
        <v>Central</v>
      </c>
      <c r="E2372" s="1" t="s">
        <v>21</v>
      </c>
      <c r="G2372" s="1" t="s">
        <v>57</v>
      </c>
      <c r="K2372" s="1">
        <f>YEAR(Table_sales_pipeline[[#This Row],[close_date]])</f>
        <v>1900</v>
      </c>
      <c r="L2372" s="1" t="str">
        <f>TEXT(Table_sales_pipeline[[#This Row],[close_date]],"MMMM")</f>
        <v>January</v>
      </c>
    </row>
    <row r="2373" spans="1:12" x14ac:dyDescent="0.3">
      <c r="A2373" s="1" t="s">
        <v>1573</v>
      </c>
      <c r="B2373" s="1" t="s">
        <v>31</v>
      </c>
      <c r="C2373" s="1" t="str">
        <f>VLOOKUP($B2373,Table_sales_teams[],2,FALSE)</f>
        <v>Cara Losch</v>
      </c>
      <c r="D2373" s="1" t="str">
        <f>VLOOKUP($B2373,Table_sales_teams[],3,FALSE)</f>
        <v>East</v>
      </c>
      <c r="E2373" s="1" t="s">
        <v>15</v>
      </c>
      <c r="G2373" s="1" t="s">
        <v>26</v>
      </c>
      <c r="H2373" s="2">
        <v>42977</v>
      </c>
      <c r="K2373" s="1">
        <f>YEAR(Table_sales_pipeline[[#This Row],[close_date]])</f>
        <v>1900</v>
      </c>
      <c r="L2373" s="1" t="str">
        <f>TEXT(Table_sales_pipeline[[#This Row],[close_date]],"MMMM")</f>
        <v>January</v>
      </c>
    </row>
    <row r="2374" spans="1:12" x14ac:dyDescent="0.3">
      <c r="A2374" s="1" t="s">
        <v>5349</v>
      </c>
      <c r="B2374" s="1" t="s">
        <v>80</v>
      </c>
      <c r="C2374" s="1" t="str">
        <f>VLOOKUP($B2374,Table_sales_teams[],2,FALSE)</f>
        <v>Rocco Neubert</v>
      </c>
      <c r="D2374" s="1" t="str">
        <f>VLOOKUP($B2374,Table_sales_teams[],3,FALSE)</f>
        <v>East</v>
      </c>
      <c r="E2374" s="1" t="s">
        <v>36</v>
      </c>
      <c r="F2374" s="1" t="s">
        <v>73</v>
      </c>
      <c r="G2374" s="1" t="s">
        <v>26</v>
      </c>
      <c r="H2374" s="2">
        <v>42818</v>
      </c>
      <c r="K2374" s="1">
        <f>YEAR(Table_sales_pipeline[[#This Row],[close_date]])</f>
        <v>1900</v>
      </c>
      <c r="L2374" s="1" t="str">
        <f>TEXT(Table_sales_pipeline[[#This Row],[close_date]],"MMMM")</f>
        <v>January</v>
      </c>
    </row>
    <row r="2375" spans="1:12" x14ac:dyDescent="0.3">
      <c r="A2375" s="1" t="s">
        <v>5548</v>
      </c>
      <c r="B2375" s="1" t="s">
        <v>115</v>
      </c>
      <c r="C2375" s="1" t="str">
        <f>VLOOKUP($B2375,Table_sales_teams[],2,FALSE)</f>
        <v>Rocco Neubert</v>
      </c>
      <c r="D2375" s="1" t="str">
        <f>VLOOKUP($B2375,Table_sales_teams[],3,FALSE)</f>
        <v>East</v>
      </c>
      <c r="E2375" s="1" t="s">
        <v>21</v>
      </c>
      <c r="G2375" s="1" t="s">
        <v>26</v>
      </c>
      <c r="H2375" s="2">
        <v>43048</v>
      </c>
      <c r="K2375" s="1">
        <f>YEAR(Table_sales_pipeline[[#This Row],[close_date]])</f>
        <v>1900</v>
      </c>
      <c r="L2375" s="1" t="str">
        <f>TEXT(Table_sales_pipeline[[#This Row],[close_date]],"MMMM")</f>
        <v>January</v>
      </c>
    </row>
    <row r="2376" spans="1:12" x14ac:dyDescent="0.3">
      <c r="A2376" s="1" t="s">
        <v>4192</v>
      </c>
      <c r="B2376" s="1" t="s">
        <v>97</v>
      </c>
      <c r="C2376" s="1" t="str">
        <f>VLOOKUP($B2376,Table_sales_teams[],2,FALSE)</f>
        <v>Celia Rouche</v>
      </c>
      <c r="D2376" s="1" t="str">
        <f>VLOOKUP($B2376,Table_sales_teams[],3,FALSE)</f>
        <v>West</v>
      </c>
      <c r="E2376" s="1" t="s">
        <v>10</v>
      </c>
      <c r="G2376" s="1" t="s">
        <v>26</v>
      </c>
      <c r="H2376" s="2">
        <v>42827</v>
      </c>
      <c r="K2376" s="1">
        <f>YEAR(Table_sales_pipeline[[#This Row],[close_date]])</f>
        <v>1900</v>
      </c>
      <c r="L2376" s="1" t="str">
        <f>TEXT(Table_sales_pipeline[[#This Row],[close_date]],"MMMM")</f>
        <v>January</v>
      </c>
    </row>
    <row r="2377" spans="1:12" x14ac:dyDescent="0.3">
      <c r="A2377" s="1" t="s">
        <v>3858</v>
      </c>
      <c r="B2377" s="1" t="s">
        <v>84</v>
      </c>
      <c r="C2377" s="1" t="str">
        <f>VLOOKUP($B2377,Table_sales_teams[],2,FALSE)</f>
        <v>Melvin Marxen</v>
      </c>
      <c r="D2377" s="1" t="str">
        <f>VLOOKUP($B2377,Table_sales_teams[],3,FALSE)</f>
        <v>Central</v>
      </c>
      <c r="E2377" s="1" t="s">
        <v>21</v>
      </c>
      <c r="G2377" s="1" t="s">
        <v>26</v>
      </c>
      <c r="H2377" s="2">
        <v>42947</v>
      </c>
      <c r="K2377" s="1">
        <f>YEAR(Table_sales_pipeline[[#This Row],[close_date]])</f>
        <v>1900</v>
      </c>
      <c r="L2377" s="1" t="str">
        <f>TEXT(Table_sales_pipeline[[#This Row],[close_date]],"MMMM")</f>
        <v>January</v>
      </c>
    </row>
    <row r="2378" spans="1:12" x14ac:dyDescent="0.3">
      <c r="A2378" s="1" t="s">
        <v>6093</v>
      </c>
      <c r="B2378" s="1" t="s">
        <v>49</v>
      </c>
      <c r="C2378" s="1" t="str">
        <f>VLOOKUP($B2378,Table_sales_teams[],2,FALSE)</f>
        <v>Summer Sewald</v>
      </c>
      <c r="D2378" s="1" t="str">
        <f>VLOOKUP($B2378,Table_sales_teams[],3,FALSE)</f>
        <v>West</v>
      </c>
      <c r="E2378" s="1" t="s">
        <v>43</v>
      </c>
      <c r="G2378" s="1" t="s">
        <v>26</v>
      </c>
      <c r="H2378" s="2">
        <v>42818</v>
      </c>
      <c r="K2378" s="1">
        <f>YEAR(Table_sales_pipeline[[#This Row],[close_date]])</f>
        <v>1900</v>
      </c>
      <c r="L2378" s="1" t="str">
        <f>TEXT(Table_sales_pipeline[[#This Row],[close_date]],"MMMM")</f>
        <v>January</v>
      </c>
    </row>
    <row r="2379" spans="1:12" x14ac:dyDescent="0.3">
      <c r="A2379" s="1" t="s">
        <v>2658</v>
      </c>
      <c r="B2379" s="1" t="s">
        <v>172</v>
      </c>
      <c r="C2379" s="1" t="str">
        <f>VLOOKUP($B2379,Table_sales_teams[],2,FALSE)</f>
        <v>Melvin Marxen</v>
      </c>
      <c r="D2379" s="1" t="str">
        <f>VLOOKUP($B2379,Table_sales_teams[],3,FALSE)</f>
        <v>Central</v>
      </c>
      <c r="E2379" s="1" t="s">
        <v>21</v>
      </c>
      <c r="G2379" s="1" t="s">
        <v>57</v>
      </c>
      <c r="K2379" s="1">
        <f>YEAR(Table_sales_pipeline[[#This Row],[close_date]])</f>
        <v>1900</v>
      </c>
      <c r="L2379" s="1" t="str">
        <f>TEXT(Table_sales_pipeline[[#This Row],[close_date]],"MMMM")</f>
        <v>January</v>
      </c>
    </row>
    <row r="2380" spans="1:12" x14ac:dyDescent="0.3">
      <c r="A2380" s="1" t="s">
        <v>524</v>
      </c>
      <c r="B2380" s="1" t="s">
        <v>97</v>
      </c>
      <c r="C2380" s="1" t="str">
        <f>VLOOKUP($B2380,Table_sales_teams[],2,FALSE)</f>
        <v>Celia Rouche</v>
      </c>
      <c r="D2380" s="1" t="str">
        <f>VLOOKUP($B2380,Table_sales_teams[],3,FALSE)</f>
        <v>West</v>
      </c>
      <c r="E2380" s="1" t="s">
        <v>15</v>
      </c>
      <c r="G2380" s="1" t="s">
        <v>26</v>
      </c>
      <c r="H2380" s="2">
        <v>43019</v>
      </c>
      <c r="K2380" s="1">
        <f>YEAR(Table_sales_pipeline[[#This Row],[close_date]])</f>
        <v>1900</v>
      </c>
      <c r="L2380" s="1" t="str">
        <f>TEXT(Table_sales_pipeline[[#This Row],[close_date]],"MMMM")</f>
        <v>January</v>
      </c>
    </row>
    <row r="2381" spans="1:12" x14ac:dyDescent="0.3">
      <c r="A2381" s="1" t="s">
        <v>984</v>
      </c>
      <c r="B2381" s="1" t="s">
        <v>71</v>
      </c>
      <c r="C2381" s="1" t="str">
        <f>VLOOKUP($B2381,Table_sales_teams[],2,FALSE)</f>
        <v>Celia Rouche</v>
      </c>
      <c r="D2381" s="1" t="str">
        <f>VLOOKUP($B2381,Table_sales_teams[],3,FALSE)</f>
        <v>West</v>
      </c>
      <c r="E2381" s="1" t="s">
        <v>36</v>
      </c>
      <c r="G2381" s="1" t="s">
        <v>26</v>
      </c>
      <c r="H2381" s="2">
        <v>42808</v>
      </c>
      <c r="K2381" s="1">
        <f>YEAR(Table_sales_pipeline[[#This Row],[close_date]])</f>
        <v>1900</v>
      </c>
      <c r="L2381" s="1" t="str">
        <f>TEXT(Table_sales_pipeline[[#This Row],[close_date]],"MMMM")</f>
        <v>January</v>
      </c>
    </row>
    <row r="2382" spans="1:12" x14ac:dyDescent="0.3">
      <c r="A2382" s="1" t="s">
        <v>694</v>
      </c>
      <c r="B2382" s="1" t="s">
        <v>86</v>
      </c>
      <c r="C2382" s="1" t="str">
        <f>VLOOKUP($B2382,Table_sales_teams[],2,FALSE)</f>
        <v>Celia Rouche</v>
      </c>
      <c r="D2382" s="1" t="str">
        <f>VLOOKUP($B2382,Table_sales_teams[],3,FALSE)</f>
        <v>West</v>
      </c>
      <c r="E2382" s="1" t="s">
        <v>43</v>
      </c>
      <c r="G2382" s="1" t="s">
        <v>26</v>
      </c>
      <c r="H2382" s="2">
        <v>43011</v>
      </c>
      <c r="K2382" s="1">
        <f>YEAR(Table_sales_pipeline[[#This Row],[close_date]])</f>
        <v>1900</v>
      </c>
      <c r="L2382" s="1" t="str">
        <f>TEXT(Table_sales_pipeline[[#This Row],[close_date]],"MMMM")</f>
        <v>January</v>
      </c>
    </row>
    <row r="2383" spans="1:12" x14ac:dyDescent="0.3">
      <c r="A2383" s="1" t="s">
        <v>8611</v>
      </c>
      <c r="B2383" s="1" t="s">
        <v>9</v>
      </c>
      <c r="C2383" s="1" t="str">
        <f>VLOOKUP($B2383,Table_sales_teams[],2,FALSE)</f>
        <v>Melvin Marxen</v>
      </c>
      <c r="D2383" s="1" t="str">
        <f>VLOOKUP($B2383,Table_sales_teams[],3,FALSE)</f>
        <v>Central</v>
      </c>
      <c r="E2383" s="1" t="s">
        <v>36</v>
      </c>
      <c r="G2383" s="1" t="s">
        <v>26</v>
      </c>
      <c r="H2383" s="2">
        <v>42946</v>
      </c>
      <c r="K2383" s="1">
        <f>YEAR(Table_sales_pipeline[[#This Row],[close_date]])</f>
        <v>1900</v>
      </c>
      <c r="L2383" s="1" t="str">
        <f>TEXT(Table_sales_pipeline[[#This Row],[close_date]],"MMMM")</f>
        <v>January</v>
      </c>
    </row>
    <row r="2384" spans="1:12" x14ac:dyDescent="0.3">
      <c r="A2384" s="1" t="s">
        <v>2691</v>
      </c>
      <c r="B2384" s="1" t="s">
        <v>20</v>
      </c>
      <c r="C2384" s="1" t="str">
        <f>VLOOKUP($B2384,Table_sales_teams[],2,FALSE)</f>
        <v>Melvin Marxen</v>
      </c>
      <c r="D2384" s="1" t="str">
        <f>VLOOKUP($B2384,Table_sales_teams[],3,FALSE)</f>
        <v>Central</v>
      </c>
      <c r="E2384" s="1" t="s">
        <v>15</v>
      </c>
      <c r="G2384" s="1" t="s">
        <v>57</v>
      </c>
      <c r="K2384" s="1">
        <f>YEAR(Table_sales_pipeline[[#This Row],[close_date]])</f>
        <v>1900</v>
      </c>
      <c r="L2384" s="1" t="str">
        <f>TEXT(Table_sales_pipeline[[#This Row],[close_date]],"MMMM")</f>
        <v>January</v>
      </c>
    </row>
    <row r="2385" spans="1:12" x14ac:dyDescent="0.3">
      <c r="A2385" s="1" t="s">
        <v>8628</v>
      </c>
      <c r="B2385" s="1" t="s">
        <v>20</v>
      </c>
      <c r="C2385" s="1" t="str">
        <f>VLOOKUP($B2385,Table_sales_teams[],2,FALSE)</f>
        <v>Melvin Marxen</v>
      </c>
      <c r="D2385" s="1" t="str">
        <f>VLOOKUP($B2385,Table_sales_teams[],3,FALSE)</f>
        <v>Central</v>
      </c>
      <c r="E2385" s="1" t="s">
        <v>15</v>
      </c>
      <c r="G2385" s="1" t="s">
        <v>26</v>
      </c>
      <c r="H2385" s="2">
        <v>42946</v>
      </c>
      <c r="K2385" s="1">
        <f>YEAR(Table_sales_pipeline[[#This Row],[close_date]])</f>
        <v>1900</v>
      </c>
      <c r="L2385" s="1" t="str">
        <f>TEXT(Table_sales_pipeline[[#This Row],[close_date]],"MMMM")</f>
        <v>January</v>
      </c>
    </row>
    <row r="2386" spans="1:12" x14ac:dyDescent="0.3">
      <c r="A2386" s="1" t="s">
        <v>4991</v>
      </c>
      <c r="B2386" s="1" t="s">
        <v>86</v>
      </c>
      <c r="C2386" s="1" t="str">
        <f>VLOOKUP($B2386,Table_sales_teams[],2,FALSE)</f>
        <v>Celia Rouche</v>
      </c>
      <c r="D2386" s="1" t="str">
        <f>VLOOKUP($B2386,Table_sales_teams[],3,FALSE)</f>
        <v>West</v>
      </c>
      <c r="E2386" s="1" t="s">
        <v>21</v>
      </c>
      <c r="G2386" s="1" t="s">
        <v>26</v>
      </c>
      <c r="H2386" s="2">
        <v>42956</v>
      </c>
      <c r="K2386" s="1">
        <f>YEAR(Table_sales_pipeline[[#This Row],[close_date]])</f>
        <v>1900</v>
      </c>
      <c r="L2386" s="1" t="str">
        <f>TEXT(Table_sales_pipeline[[#This Row],[close_date]],"MMMM")</f>
        <v>January</v>
      </c>
    </row>
    <row r="2387" spans="1:12" x14ac:dyDescent="0.3">
      <c r="A2387" s="1" t="s">
        <v>5394</v>
      </c>
      <c r="B2387" s="1" t="s">
        <v>216</v>
      </c>
      <c r="C2387" s="1" t="str">
        <f>VLOOKUP($B2387,Table_sales_teams[],2,FALSE)</f>
        <v>Celia Rouche</v>
      </c>
      <c r="D2387" s="1" t="str">
        <f>VLOOKUP($B2387,Table_sales_teams[],3,FALSE)</f>
        <v>West</v>
      </c>
      <c r="E2387" s="1" t="s">
        <v>10</v>
      </c>
      <c r="F2387" s="1" t="s">
        <v>78</v>
      </c>
      <c r="G2387" s="1" t="s">
        <v>26</v>
      </c>
      <c r="H2387" s="2">
        <v>42898</v>
      </c>
      <c r="K2387" s="1">
        <f>YEAR(Table_sales_pipeline[[#This Row],[close_date]])</f>
        <v>1900</v>
      </c>
      <c r="L2387" s="1" t="str">
        <f>TEXT(Table_sales_pipeline[[#This Row],[close_date]],"MMMM")</f>
        <v>January</v>
      </c>
    </row>
    <row r="2388" spans="1:12" x14ac:dyDescent="0.3">
      <c r="A2388" s="1" t="s">
        <v>6742</v>
      </c>
      <c r="B2388" s="1" t="s">
        <v>115</v>
      </c>
      <c r="C2388" s="1" t="str">
        <f>VLOOKUP($B2388,Table_sales_teams[],2,FALSE)</f>
        <v>Rocco Neubert</v>
      </c>
      <c r="D2388" s="1" t="str">
        <f>VLOOKUP($B2388,Table_sales_teams[],3,FALSE)</f>
        <v>East</v>
      </c>
      <c r="E2388" s="1" t="s">
        <v>10</v>
      </c>
      <c r="G2388" s="1" t="s">
        <v>26</v>
      </c>
      <c r="H2388" s="2">
        <v>42832</v>
      </c>
      <c r="K2388" s="1">
        <f>YEAR(Table_sales_pipeline[[#This Row],[close_date]])</f>
        <v>1900</v>
      </c>
      <c r="L2388" s="1" t="str">
        <f>TEXT(Table_sales_pipeline[[#This Row],[close_date]],"MMMM")</f>
        <v>January</v>
      </c>
    </row>
    <row r="2389" spans="1:12" x14ac:dyDescent="0.3">
      <c r="A2389" s="1" t="s">
        <v>1620</v>
      </c>
      <c r="B2389" s="1" t="s">
        <v>80</v>
      </c>
      <c r="C2389" s="1" t="str">
        <f>VLOOKUP($B2389,Table_sales_teams[],2,FALSE)</f>
        <v>Rocco Neubert</v>
      </c>
      <c r="D2389" s="1" t="str">
        <f>VLOOKUP($B2389,Table_sales_teams[],3,FALSE)</f>
        <v>East</v>
      </c>
      <c r="E2389" s="1" t="s">
        <v>72</v>
      </c>
      <c r="G2389" s="1" t="s">
        <v>26</v>
      </c>
      <c r="H2389" s="2">
        <v>42846</v>
      </c>
      <c r="K2389" s="1">
        <f>YEAR(Table_sales_pipeline[[#This Row],[close_date]])</f>
        <v>1900</v>
      </c>
      <c r="L2389" s="1" t="str">
        <f>TEXT(Table_sales_pipeline[[#This Row],[close_date]],"MMMM")</f>
        <v>January</v>
      </c>
    </row>
    <row r="2390" spans="1:12" x14ac:dyDescent="0.3">
      <c r="A2390" s="1" t="s">
        <v>3542</v>
      </c>
      <c r="B2390" s="1" t="s">
        <v>97</v>
      </c>
      <c r="C2390" s="1" t="str">
        <f>VLOOKUP($B2390,Table_sales_teams[],2,FALSE)</f>
        <v>Celia Rouche</v>
      </c>
      <c r="D2390" s="1" t="str">
        <f>VLOOKUP($B2390,Table_sales_teams[],3,FALSE)</f>
        <v>West</v>
      </c>
      <c r="E2390" s="1" t="s">
        <v>72</v>
      </c>
      <c r="G2390" s="1" t="s">
        <v>26</v>
      </c>
      <c r="H2390" s="2">
        <v>42829</v>
      </c>
      <c r="K2390" s="1">
        <f>YEAR(Table_sales_pipeline[[#This Row],[close_date]])</f>
        <v>1900</v>
      </c>
      <c r="L2390" s="1" t="str">
        <f>TEXT(Table_sales_pipeline[[#This Row],[close_date]],"MMMM")</f>
        <v>January</v>
      </c>
    </row>
    <row r="2391" spans="1:12" x14ac:dyDescent="0.3">
      <c r="A2391" s="1" t="s">
        <v>5415</v>
      </c>
      <c r="B2391" s="1" t="s">
        <v>31</v>
      </c>
      <c r="C2391" s="1" t="str">
        <f>VLOOKUP($B2391,Table_sales_teams[],2,FALSE)</f>
        <v>Cara Losch</v>
      </c>
      <c r="D2391" s="1" t="str">
        <f>VLOOKUP($B2391,Table_sales_teams[],3,FALSE)</f>
        <v>East</v>
      </c>
      <c r="E2391" s="1" t="s">
        <v>15</v>
      </c>
      <c r="F2391" s="1" t="s">
        <v>122</v>
      </c>
      <c r="G2391" s="1" t="s">
        <v>26</v>
      </c>
      <c r="H2391" s="2">
        <v>42972</v>
      </c>
      <c r="K2391" s="1">
        <f>YEAR(Table_sales_pipeline[[#This Row],[close_date]])</f>
        <v>1900</v>
      </c>
      <c r="L2391" s="1" t="str">
        <f>TEXT(Table_sales_pipeline[[#This Row],[close_date]],"MMMM")</f>
        <v>January</v>
      </c>
    </row>
    <row r="2392" spans="1:12" x14ac:dyDescent="0.3">
      <c r="A2392" s="1" t="s">
        <v>1751</v>
      </c>
      <c r="B2392" s="1" t="s">
        <v>187</v>
      </c>
      <c r="C2392" s="1" t="str">
        <f>VLOOKUP($B2392,Table_sales_teams[],2,FALSE)</f>
        <v>Summer Sewald</v>
      </c>
      <c r="D2392" s="1" t="str">
        <f>VLOOKUP($B2392,Table_sales_teams[],3,FALSE)</f>
        <v>West</v>
      </c>
      <c r="E2392" s="1" t="s">
        <v>10</v>
      </c>
      <c r="G2392" s="1" t="s">
        <v>26</v>
      </c>
      <c r="H2392" s="2">
        <v>42806</v>
      </c>
      <c r="K2392" s="1">
        <f>YEAR(Table_sales_pipeline[[#This Row],[close_date]])</f>
        <v>1900</v>
      </c>
      <c r="L2392" s="1" t="str">
        <f>TEXT(Table_sales_pipeline[[#This Row],[close_date]],"MMMM")</f>
        <v>January</v>
      </c>
    </row>
    <row r="2393" spans="1:12" x14ac:dyDescent="0.3">
      <c r="A2393" s="1" t="s">
        <v>5791</v>
      </c>
      <c r="B2393" s="1" t="s">
        <v>75</v>
      </c>
      <c r="C2393" s="1" t="str">
        <f>VLOOKUP($B2393,Table_sales_teams[],2,FALSE)</f>
        <v>Rocco Neubert</v>
      </c>
      <c r="D2393" s="1" t="str">
        <f>VLOOKUP($B2393,Table_sales_teams[],3,FALSE)</f>
        <v>East</v>
      </c>
      <c r="E2393" s="1" t="s">
        <v>43</v>
      </c>
      <c r="G2393" s="1" t="s">
        <v>26</v>
      </c>
      <c r="H2393" s="2">
        <v>42753</v>
      </c>
      <c r="K2393" s="1">
        <f>YEAR(Table_sales_pipeline[[#This Row],[close_date]])</f>
        <v>1900</v>
      </c>
      <c r="L2393" s="1" t="str">
        <f>TEXT(Table_sales_pipeline[[#This Row],[close_date]],"MMMM")</f>
        <v>January</v>
      </c>
    </row>
    <row r="2394" spans="1:12" x14ac:dyDescent="0.3">
      <c r="A2394" s="1" t="s">
        <v>5602</v>
      </c>
      <c r="B2394" s="1" t="s">
        <v>9</v>
      </c>
      <c r="C2394" s="1" t="str">
        <f>VLOOKUP($B2394,Table_sales_teams[],2,FALSE)</f>
        <v>Melvin Marxen</v>
      </c>
      <c r="D2394" s="1" t="str">
        <f>VLOOKUP($B2394,Table_sales_teams[],3,FALSE)</f>
        <v>Central</v>
      </c>
      <c r="E2394" s="1" t="s">
        <v>10</v>
      </c>
      <c r="F2394" s="1" t="s">
        <v>296</v>
      </c>
      <c r="G2394" s="1" t="s">
        <v>57</v>
      </c>
      <c r="K2394" s="1">
        <f>YEAR(Table_sales_pipeline[[#This Row],[close_date]])</f>
        <v>1900</v>
      </c>
      <c r="L2394" s="1" t="str">
        <f>TEXT(Table_sales_pipeline[[#This Row],[close_date]],"MMMM")</f>
        <v>January</v>
      </c>
    </row>
    <row r="2395" spans="1:12" x14ac:dyDescent="0.3">
      <c r="A2395" s="1" t="s">
        <v>1698</v>
      </c>
      <c r="B2395" s="1" t="s">
        <v>101</v>
      </c>
      <c r="C2395" s="1" t="str">
        <f>VLOOKUP($B2395,Table_sales_teams[],2,FALSE)</f>
        <v>Dustin Brinkmann</v>
      </c>
      <c r="D2395" s="1" t="str">
        <f>VLOOKUP($B2395,Table_sales_teams[],3,FALSE)</f>
        <v>Central</v>
      </c>
      <c r="E2395" s="1" t="s">
        <v>36</v>
      </c>
      <c r="G2395" s="1" t="s">
        <v>26</v>
      </c>
      <c r="H2395" s="2">
        <v>42953</v>
      </c>
      <c r="K2395" s="1">
        <f>YEAR(Table_sales_pipeline[[#This Row],[close_date]])</f>
        <v>1900</v>
      </c>
      <c r="L2395" s="1" t="str">
        <f>TEXT(Table_sales_pipeline[[#This Row],[close_date]],"MMMM")</f>
        <v>January</v>
      </c>
    </row>
    <row r="2396" spans="1:12" x14ac:dyDescent="0.3">
      <c r="A2396" s="1" t="s">
        <v>2738</v>
      </c>
      <c r="B2396" s="1" t="s">
        <v>101</v>
      </c>
      <c r="C2396" s="1" t="str">
        <f>VLOOKUP($B2396,Table_sales_teams[],2,FALSE)</f>
        <v>Dustin Brinkmann</v>
      </c>
      <c r="D2396" s="1" t="str">
        <f>VLOOKUP($B2396,Table_sales_teams[],3,FALSE)</f>
        <v>Central</v>
      </c>
      <c r="E2396" s="1" t="s">
        <v>15</v>
      </c>
      <c r="G2396" s="1" t="s">
        <v>57</v>
      </c>
      <c r="K2396" s="1">
        <f>YEAR(Table_sales_pipeline[[#This Row],[close_date]])</f>
        <v>1900</v>
      </c>
      <c r="L2396" s="1" t="str">
        <f>TEXT(Table_sales_pipeline[[#This Row],[close_date]],"MMMM")</f>
        <v>January</v>
      </c>
    </row>
    <row r="2397" spans="1:12" x14ac:dyDescent="0.3">
      <c r="A2397" s="1" t="s">
        <v>2752</v>
      </c>
      <c r="B2397" s="1" t="s">
        <v>20</v>
      </c>
      <c r="C2397" s="1" t="str">
        <f>VLOOKUP($B2397,Table_sales_teams[],2,FALSE)</f>
        <v>Melvin Marxen</v>
      </c>
      <c r="D2397" s="1" t="str">
        <f>VLOOKUP($B2397,Table_sales_teams[],3,FALSE)</f>
        <v>Central</v>
      </c>
      <c r="E2397" s="1" t="s">
        <v>21</v>
      </c>
      <c r="G2397" s="1" t="s">
        <v>57</v>
      </c>
      <c r="K2397" s="1">
        <f>YEAR(Table_sales_pipeline[[#This Row],[close_date]])</f>
        <v>1900</v>
      </c>
      <c r="L2397" s="1" t="str">
        <f>TEXT(Table_sales_pipeline[[#This Row],[close_date]],"MMMM")</f>
        <v>January</v>
      </c>
    </row>
    <row r="2398" spans="1:12" x14ac:dyDescent="0.3">
      <c r="A2398" s="1" t="s">
        <v>4814</v>
      </c>
      <c r="B2398" s="1" t="s">
        <v>34</v>
      </c>
      <c r="C2398" s="1" t="str">
        <f>VLOOKUP($B2398,Table_sales_teams[],2,FALSE)</f>
        <v>Summer Sewald</v>
      </c>
      <c r="D2398" s="1" t="str">
        <f>VLOOKUP($B2398,Table_sales_teams[],3,FALSE)</f>
        <v>West</v>
      </c>
      <c r="E2398" s="1" t="s">
        <v>21</v>
      </c>
      <c r="G2398" s="1" t="s">
        <v>26</v>
      </c>
      <c r="H2398" s="2">
        <v>42881</v>
      </c>
      <c r="K2398" s="1">
        <f>YEAR(Table_sales_pipeline[[#This Row],[close_date]])</f>
        <v>1900</v>
      </c>
      <c r="L2398" s="1" t="str">
        <f>TEXT(Table_sales_pipeline[[#This Row],[close_date]],"MMMM")</f>
        <v>January</v>
      </c>
    </row>
    <row r="2399" spans="1:12" x14ac:dyDescent="0.3">
      <c r="A2399" s="1" t="s">
        <v>1425</v>
      </c>
      <c r="B2399" s="1" t="s">
        <v>187</v>
      </c>
      <c r="C2399" s="1" t="str">
        <f>VLOOKUP($B2399,Table_sales_teams[],2,FALSE)</f>
        <v>Summer Sewald</v>
      </c>
      <c r="D2399" s="1" t="str">
        <f>VLOOKUP($B2399,Table_sales_teams[],3,FALSE)</f>
        <v>West</v>
      </c>
      <c r="E2399" s="1" t="s">
        <v>72</v>
      </c>
      <c r="G2399" s="1" t="s">
        <v>26</v>
      </c>
      <c r="H2399" s="2">
        <v>42768</v>
      </c>
      <c r="K2399" s="1">
        <f>YEAR(Table_sales_pipeline[[#This Row],[close_date]])</f>
        <v>1900</v>
      </c>
      <c r="L2399" s="1" t="str">
        <f>TEXT(Table_sales_pipeline[[#This Row],[close_date]],"MMMM")</f>
        <v>January</v>
      </c>
    </row>
    <row r="2400" spans="1:12" x14ac:dyDescent="0.3">
      <c r="A2400" s="1" t="s">
        <v>3650</v>
      </c>
      <c r="B2400" s="1" t="s">
        <v>84</v>
      </c>
      <c r="C2400" s="1" t="str">
        <f>VLOOKUP($B2400,Table_sales_teams[],2,FALSE)</f>
        <v>Melvin Marxen</v>
      </c>
      <c r="D2400" s="1" t="str">
        <f>VLOOKUP($B2400,Table_sales_teams[],3,FALSE)</f>
        <v>Central</v>
      </c>
      <c r="E2400" s="1" t="s">
        <v>72</v>
      </c>
      <c r="G2400" s="1" t="s">
        <v>26</v>
      </c>
      <c r="H2400" s="2">
        <v>42936</v>
      </c>
      <c r="K2400" s="1">
        <f>YEAR(Table_sales_pipeline[[#This Row],[close_date]])</f>
        <v>1900</v>
      </c>
      <c r="L2400" s="1" t="str">
        <f>TEXT(Table_sales_pipeline[[#This Row],[close_date]],"MMMM")</f>
        <v>January</v>
      </c>
    </row>
    <row r="2401" spans="1:12" x14ac:dyDescent="0.3">
      <c r="A2401" s="1" t="s">
        <v>1382</v>
      </c>
      <c r="B2401" s="1" t="s">
        <v>34</v>
      </c>
      <c r="C2401" s="1" t="str">
        <f>VLOOKUP($B2401,Table_sales_teams[],2,FALSE)</f>
        <v>Summer Sewald</v>
      </c>
      <c r="D2401" s="1" t="str">
        <f>VLOOKUP($B2401,Table_sales_teams[],3,FALSE)</f>
        <v>West</v>
      </c>
      <c r="E2401" s="1" t="s">
        <v>21</v>
      </c>
      <c r="G2401" s="1" t="s">
        <v>26</v>
      </c>
      <c r="H2401" s="2">
        <v>42942</v>
      </c>
      <c r="K2401" s="1">
        <f>YEAR(Table_sales_pipeline[[#This Row],[close_date]])</f>
        <v>1900</v>
      </c>
      <c r="L2401" s="1" t="str">
        <f>TEXT(Table_sales_pipeline[[#This Row],[close_date]],"MMMM")</f>
        <v>January</v>
      </c>
    </row>
    <row r="2402" spans="1:12" x14ac:dyDescent="0.3">
      <c r="A2402" s="1" t="s">
        <v>5469</v>
      </c>
      <c r="B2402" s="1" t="s">
        <v>143</v>
      </c>
      <c r="C2402" s="1" t="str">
        <f>VLOOKUP($B2402,Table_sales_teams[],2,FALSE)</f>
        <v>Dustin Brinkmann</v>
      </c>
      <c r="D2402" s="1" t="str">
        <f>VLOOKUP($B2402,Table_sales_teams[],3,FALSE)</f>
        <v>Central</v>
      </c>
      <c r="E2402" s="1" t="s">
        <v>36</v>
      </c>
      <c r="F2402" s="1" t="s">
        <v>239</v>
      </c>
      <c r="G2402" s="1" t="s">
        <v>26</v>
      </c>
      <c r="H2402" s="2">
        <v>42938</v>
      </c>
      <c r="K2402" s="1">
        <f>YEAR(Table_sales_pipeline[[#This Row],[close_date]])</f>
        <v>1900</v>
      </c>
      <c r="L2402" s="1" t="str">
        <f>TEXT(Table_sales_pipeline[[#This Row],[close_date]],"MMMM")</f>
        <v>January</v>
      </c>
    </row>
    <row r="2403" spans="1:12" x14ac:dyDescent="0.3">
      <c r="A2403" s="1" t="s">
        <v>5428</v>
      </c>
      <c r="B2403" s="1" t="s">
        <v>9</v>
      </c>
      <c r="C2403" s="1" t="str">
        <f>VLOOKUP($B2403,Table_sales_teams[],2,FALSE)</f>
        <v>Melvin Marxen</v>
      </c>
      <c r="D2403" s="1" t="str">
        <f>VLOOKUP($B2403,Table_sales_teams[],3,FALSE)</f>
        <v>Central</v>
      </c>
      <c r="E2403" s="1" t="s">
        <v>10</v>
      </c>
      <c r="G2403" s="1" t="s">
        <v>26</v>
      </c>
      <c r="H2403" s="2">
        <v>42943</v>
      </c>
      <c r="K2403" s="1">
        <f>YEAR(Table_sales_pipeline[[#This Row],[close_date]])</f>
        <v>1900</v>
      </c>
      <c r="L2403" s="1" t="str">
        <f>TEXT(Table_sales_pipeline[[#This Row],[close_date]],"MMMM")</f>
        <v>January</v>
      </c>
    </row>
    <row r="2404" spans="1:12" x14ac:dyDescent="0.3">
      <c r="A2404" s="1" t="s">
        <v>5471</v>
      </c>
      <c r="B2404" s="1" t="s">
        <v>242</v>
      </c>
      <c r="C2404" s="1" t="str">
        <f>VLOOKUP($B2404,Table_sales_teams[],2,FALSE)</f>
        <v>Summer Sewald</v>
      </c>
      <c r="D2404" s="1" t="str">
        <f>VLOOKUP($B2404,Table_sales_teams[],3,FALSE)</f>
        <v>West</v>
      </c>
      <c r="E2404" s="1" t="s">
        <v>72</v>
      </c>
      <c r="F2404" s="1" t="s">
        <v>387</v>
      </c>
      <c r="G2404" s="1" t="s">
        <v>26</v>
      </c>
      <c r="H2404" s="2">
        <v>42869</v>
      </c>
      <c r="K2404" s="1">
        <f>YEAR(Table_sales_pipeline[[#This Row],[close_date]])</f>
        <v>1900</v>
      </c>
      <c r="L2404" s="1" t="str">
        <f>TEXT(Table_sales_pipeline[[#This Row],[close_date]],"MMMM")</f>
        <v>January</v>
      </c>
    </row>
    <row r="2405" spans="1:12" x14ac:dyDescent="0.3">
      <c r="A2405" s="1" t="s">
        <v>5481</v>
      </c>
      <c r="B2405" s="1" t="s">
        <v>9</v>
      </c>
      <c r="C2405" s="1" t="str">
        <f>VLOOKUP($B2405,Table_sales_teams[],2,FALSE)</f>
        <v>Melvin Marxen</v>
      </c>
      <c r="D2405" s="1" t="str">
        <f>VLOOKUP($B2405,Table_sales_teams[],3,FALSE)</f>
        <v>Central</v>
      </c>
      <c r="E2405" s="1" t="s">
        <v>72</v>
      </c>
      <c r="F2405" s="1" t="s">
        <v>168</v>
      </c>
      <c r="G2405" s="1" t="s">
        <v>26</v>
      </c>
      <c r="H2405" s="2">
        <v>42956</v>
      </c>
      <c r="K2405" s="1">
        <f>YEAR(Table_sales_pipeline[[#This Row],[close_date]])</f>
        <v>1900</v>
      </c>
      <c r="L2405" s="1" t="str">
        <f>TEXT(Table_sales_pipeline[[#This Row],[close_date]],"MMMM")</f>
        <v>January</v>
      </c>
    </row>
    <row r="2406" spans="1:12" x14ac:dyDescent="0.3">
      <c r="A2406" s="1" t="s">
        <v>5482</v>
      </c>
      <c r="B2406" s="1" t="s">
        <v>86</v>
      </c>
      <c r="C2406" s="1" t="str">
        <f>VLOOKUP($B2406,Table_sales_teams[],2,FALSE)</f>
        <v>Celia Rouche</v>
      </c>
      <c r="D2406" s="1" t="str">
        <f>VLOOKUP($B2406,Table_sales_teams[],3,FALSE)</f>
        <v>West</v>
      </c>
      <c r="E2406" s="1" t="s">
        <v>43</v>
      </c>
      <c r="F2406" s="1" t="s">
        <v>239</v>
      </c>
      <c r="G2406" s="1" t="s">
        <v>26</v>
      </c>
      <c r="H2406" s="2">
        <v>43008</v>
      </c>
      <c r="K2406" s="1">
        <f>YEAR(Table_sales_pipeline[[#This Row],[close_date]])</f>
        <v>1900</v>
      </c>
      <c r="L2406" s="1" t="str">
        <f>TEXT(Table_sales_pipeline[[#This Row],[close_date]],"MMMM")</f>
        <v>January</v>
      </c>
    </row>
    <row r="2407" spans="1:12" x14ac:dyDescent="0.3">
      <c r="A2407" s="1" t="s">
        <v>5485</v>
      </c>
      <c r="B2407" s="1" t="s">
        <v>28</v>
      </c>
      <c r="C2407" s="1" t="str">
        <f>VLOOKUP($B2407,Table_sales_teams[],2,FALSE)</f>
        <v>Cara Losch</v>
      </c>
      <c r="D2407" s="1" t="str">
        <f>VLOOKUP($B2407,Table_sales_teams[],3,FALSE)</f>
        <v>East</v>
      </c>
      <c r="E2407" s="1" t="s">
        <v>21</v>
      </c>
      <c r="F2407" s="1" t="s">
        <v>239</v>
      </c>
      <c r="G2407" s="1" t="s">
        <v>26</v>
      </c>
      <c r="H2407" s="2">
        <v>42876</v>
      </c>
      <c r="K2407" s="1">
        <f>YEAR(Table_sales_pipeline[[#This Row],[close_date]])</f>
        <v>1900</v>
      </c>
      <c r="L2407" s="1" t="str">
        <f>TEXT(Table_sales_pipeline[[#This Row],[close_date]],"MMMM")</f>
        <v>January</v>
      </c>
    </row>
    <row r="2408" spans="1:12" x14ac:dyDescent="0.3">
      <c r="A2408" s="1" t="s">
        <v>8450</v>
      </c>
      <c r="B2408" s="1" t="s">
        <v>25</v>
      </c>
      <c r="C2408" s="1" t="str">
        <f>VLOOKUP($B2408,Table_sales_teams[],2,FALSE)</f>
        <v>Summer Sewald</v>
      </c>
      <c r="D2408" s="1" t="str">
        <f>VLOOKUP($B2408,Table_sales_teams[],3,FALSE)</f>
        <v>West</v>
      </c>
      <c r="E2408" s="1" t="s">
        <v>21</v>
      </c>
      <c r="G2408" s="1" t="s">
        <v>26</v>
      </c>
      <c r="H2408" s="2">
        <v>42812</v>
      </c>
      <c r="K2408" s="1">
        <f>YEAR(Table_sales_pipeline[[#This Row],[close_date]])</f>
        <v>1900</v>
      </c>
      <c r="L2408" s="1" t="str">
        <f>TEXT(Table_sales_pipeline[[#This Row],[close_date]],"MMMM")</f>
        <v>January</v>
      </c>
    </row>
    <row r="2409" spans="1:12" x14ac:dyDescent="0.3">
      <c r="A2409" s="1" t="s">
        <v>5487</v>
      </c>
      <c r="B2409" s="1" t="s">
        <v>90</v>
      </c>
      <c r="C2409" s="1" t="str">
        <f>VLOOKUP($B2409,Table_sales_teams[],2,FALSE)</f>
        <v>Cara Losch</v>
      </c>
      <c r="D2409" s="1" t="str">
        <f>VLOOKUP($B2409,Table_sales_teams[],3,FALSE)</f>
        <v>East</v>
      </c>
      <c r="E2409" s="1" t="s">
        <v>72</v>
      </c>
      <c r="F2409" s="1" t="s">
        <v>81</v>
      </c>
      <c r="G2409" s="1" t="s">
        <v>26</v>
      </c>
      <c r="H2409" s="2">
        <v>42936</v>
      </c>
      <c r="K2409" s="1">
        <f>YEAR(Table_sales_pipeline[[#This Row],[close_date]])</f>
        <v>1900</v>
      </c>
      <c r="L2409" s="1" t="str">
        <f>TEXT(Table_sales_pipeline[[#This Row],[close_date]],"MMMM")</f>
        <v>January</v>
      </c>
    </row>
    <row r="2410" spans="1:12" x14ac:dyDescent="0.3">
      <c r="A2410" s="1" t="s">
        <v>5490</v>
      </c>
      <c r="B2410" s="1" t="s">
        <v>34</v>
      </c>
      <c r="C2410" s="1" t="str">
        <f>VLOOKUP($B2410,Table_sales_teams[],2,FALSE)</f>
        <v>Summer Sewald</v>
      </c>
      <c r="D2410" s="1" t="str">
        <f>VLOOKUP($B2410,Table_sales_teams[],3,FALSE)</f>
        <v>West</v>
      </c>
      <c r="E2410" s="1" t="s">
        <v>10</v>
      </c>
      <c r="F2410" s="1" t="s">
        <v>137</v>
      </c>
      <c r="G2410" s="1" t="s">
        <v>26</v>
      </c>
      <c r="H2410" s="2">
        <v>43034</v>
      </c>
      <c r="K2410" s="1">
        <f>YEAR(Table_sales_pipeline[[#This Row],[close_date]])</f>
        <v>1900</v>
      </c>
      <c r="L2410" s="1" t="str">
        <f>TEXT(Table_sales_pipeline[[#This Row],[close_date]],"MMMM")</f>
        <v>January</v>
      </c>
    </row>
    <row r="2411" spans="1:12" x14ac:dyDescent="0.3">
      <c r="A2411" s="1" t="s">
        <v>8762</v>
      </c>
      <c r="B2411" s="1" t="s">
        <v>31</v>
      </c>
      <c r="C2411" s="1" t="str">
        <f>VLOOKUP($B2411,Table_sales_teams[],2,FALSE)</f>
        <v>Cara Losch</v>
      </c>
      <c r="D2411" s="1" t="str">
        <f>VLOOKUP($B2411,Table_sales_teams[],3,FALSE)</f>
        <v>East</v>
      </c>
      <c r="E2411" s="1" t="s">
        <v>10</v>
      </c>
      <c r="G2411" s="1" t="s">
        <v>26</v>
      </c>
      <c r="H2411" s="2">
        <v>42970</v>
      </c>
      <c r="K2411" s="1">
        <f>YEAR(Table_sales_pipeline[[#This Row],[close_date]])</f>
        <v>1900</v>
      </c>
      <c r="L2411" s="1" t="str">
        <f>TEXT(Table_sales_pipeline[[#This Row],[close_date]],"MMMM")</f>
        <v>January</v>
      </c>
    </row>
    <row r="2412" spans="1:12" x14ac:dyDescent="0.3">
      <c r="A2412" s="1" t="s">
        <v>5377</v>
      </c>
      <c r="B2412" s="1" t="s">
        <v>49</v>
      </c>
      <c r="C2412" s="1" t="str">
        <f>VLOOKUP($B2412,Table_sales_teams[],2,FALSE)</f>
        <v>Summer Sewald</v>
      </c>
      <c r="D2412" s="1" t="str">
        <f>VLOOKUP($B2412,Table_sales_teams[],3,FALSE)</f>
        <v>West</v>
      </c>
      <c r="E2412" s="1" t="s">
        <v>21</v>
      </c>
      <c r="G2412" s="1" t="s">
        <v>26</v>
      </c>
      <c r="H2412" s="2">
        <v>42777</v>
      </c>
      <c r="K2412" s="1">
        <f>YEAR(Table_sales_pipeline[[#This Row],[close_date]])</f>
        <v>1900</v>
      </c>
      <c r="L2412" s="1" t="str">
        <f>TEXT(Table_sales_pipeline[[#This Row],[close_date]],"MMMM")</f>
        <v>January</v>
      </c>
    </row>
    <row r="2413" spans="1:12" x14ac:dyDescent="0.3">
      <c r="A2413" s="1" t="s">
        <v>3251</v>
      </c>
      <c r="B2413" s="1" t="s">
        <v>34</v>
      </c>
      <c r="C2413" s="1" t="str">
        <f>VLOOKUP($B2413,Table_sales_teams[],2,FALSE)</f>
        <v>Summer Sewald</v>
      </c>
      <c r="D2413" s="1" t="str">
        <f>VLOOKUP($B2413,Table_sales_teams[],3,FALSE)</f>
        <v>West</v>
      </c>
      <c r="E2413" s="1" t="s">
        <v>21</v>
      </c>
      <c r="G2413" s="1" t="s">
        <v>26</v>
      </c>
      <c r="H2413" s="2">
        <v>43043</v>
      </c>
      <c r="K2413" s="1">
        <f>YEAR(Table_sales_pipeline[[#This Row],[close_date]])</f>
        <v>1900</v>
      </c>
      <c r="L2413" s="1" t="str">
        <f>TEXT(Table_sales_pipeline[[#This Row],[close_date]],"MMMM")</f>
        <v>January</v>
      </c>
    </row>
    <row r="2414" spans="1:12" x14ac:dyDescent="0.3">
      <c r="A2414" s="1" t="s">
        <v>2844</v>
      </c>
      <c r="B2414" s="1" t="s">
        <v>143</v>
      </c>
      <c r="C2414" s="1" t="str">
        <f>VLOOKUP($B2414,Table_sales_teams[],2,FALSE)</f>
        <v>Dustin Brinkmann</v>
      </c>
      <c r="D2414" s="1" t="str">
        <f>VLOOKUP($B2414,Table_sales_teams[],3,FALSE)</f>
        <v>Central</v>
      </c>
      <c r="E2414" s="1" t="s">
        <v>36</v>
      </c>
      <c r="G2414" s="1" t="s">
        <v>57</v>
      </c>
      <c r="K2414" s="1">
        <f>YEAR(Table_sales_pipeline[[#This Row],[close_date]])</f>
        <v>1900</v>
      </c>
      <c r="L2414" s="1" t="str">
        <f>TEXT(Table_sales_pipeline[[#This Row],[close_date]],"MMMM")</f>
        <v>January</v>
      </c>
    </row>
    <row r="2415" spans="1:12" x14ac:dyDescent="0.3">
      <c r="A2415" s="1" t="s">
        <v>5531</v>
      </c>
      <c r="B2415" s="1" t="s">
        <v>115</v>
      </c>
      <c r="C2415" s="1" t="str">
        <f>VLOOKUP($B2415,Table_sales_teams[],2,FALSE)</f>
        <v>Rocco Neubert</v>
      </c>
      <c r="D2415" s="1" t="str">
        <f>VLOOKUP($B2415,Table_sales_teams[],3,FALSE)</f>
        <v>East</v>
      </c>
      <c r="E2415" s="1" t="s">
        <v>72</v>
      </c>
      <c r="F2415" s="1" t="s">
        <v>11</v>
      </c>
      <c r="G2415" s="1" t="s">
        <v>26</v>
      </c>
      <c r="H2415" s="2">
        <v>42815</v>
      </c>
      <c r="K2415" s="1">
        <f>YEAR(Table_sales_pipeline[[#This Row],[close_date]])</f>
        <v>1900</v>
      </c>
      <c r="L2415" s="1" t="str">
        <f>TEXT(Table_sales_pipeline[[#This Row],[close_date]],"MMMM")</f>
        <v>January</v>
      </c>
    </row>
    <row r="2416" spans="1:12" x14ac:dyDescent="0.3">
      <c r="A2416" s="1" t="s">
        <v>4484</v>
      </c>
      <c r="B2416" s="1" t="s">
        <v>86</v>
      </c>
      <c r="C2416" s="1" t="str">
        <f>VLOOKUP($B2416,Table_sales_teams[],2,FALSE)</f>
        <v>Celia Rouche</v>
      </c>
      <c r="D2416" s="1" t="str">
        <f>VLOOKUP($B2416,Table_sales_teams[],3,FALSE)</f>
        <v>West</v>
      </c>
      <c r="E2416" s="1" t="s">
        <v>43</v>
      </c>
      <c r="G2416" s="1" t="s">
        <v>26</v>
      </c>
      <c r="H2416" s="2">
        <v>42811</v>
      </c>
      <c r="K2416" s="1">
        <f>YEAR(Table_sales_pipeline[[#This Row],[close_date]])</f>
        <v>1900</v>
      </c>
      <c r="L2416" s="1" t="str">
        <f>TEXT(Table_sales_pipeline[[#This Row],[close_date]],"MMMM")</f>
        <v>January</v>
      </c>
    </row>
    <row r="2417" spans="1:12" x14ac:dyDescent="0.3">
      <c r="A2417" s="1" t="s">
        <v>157</v>
      </c>
      <c r="B2417" s="1" t="s">
        <v>9</v>
      </c>
      <c r="C2417" s="1" t="str">
        <f>VLOOKUP($B2417,Table_sales_teams[],2,FALSE)</f>
        <v>Melvin Marxen</v>
      </c>
      <c r="D2417" s="1" t="str">
        <f>VLOOKUP($B2417,Table_sales_teams[],3,FALSE)</f>
        <v>Central</v>
      </c>
      <c r="E2417" s="1" t="s">
        <v>43</v>
      </c>
      <c r="F2417" s="1" t="s">
        <v>69</v>
      </c>
      <c r="G2417" s="1" t="s">
        <v>57</v>
      </c>
      <c r="K2417" s="1">
        <f>YEAR(Table_sales_pipeline[[#This Row],[close_date]])</f>
        <v>1900</v>
      </c>
      <c r="L2417" s="1" t="str">
        <f>TEXT(Table_sales_pipeline[[#This Row],[close_date]],"MMMM")</f>
        <v>January</v>
      </c>
    </row>
    <row r="2418" spans="1:12" x14ac:dyDescent="0.3">
      <c r="A2418" s="1" t="s">
        <v>5542</v>
      </c>
      <c r="B2418" s="1" t="s">
        <v>14</v>
      </c>
      <c r="C2418" s="1" t="str">
        <f>VLOOKUP($B2418,Table_sales_teams[],2,FALSE)</f>
        <v>Dustin Brinkmann</v>
      </c>
      <c r="D2418" s="1" t="str">
        <f>VLOOKUP($B2418,Table_sales_teams[],3,FALSE)</f>
        <v>Central</v>
      </c>
      <c r="E2418" s="1" t="s">
        <v>15</v>
      </c>
      <c r="F2418" s="1" t="s">
        <v>390</v>
      </c>
      <c r="G2418" s="1" t="s">
        <v>26</v>
      </c>
      <c r="H2418" s="2">
        <v>42948</v>
      </c>
      <c r="K2418" s="1">
        <f>YEAR(Table_sales_pipeline[[#This Row],[close_date]])</f>
        <v>1900</v>
      </c>
      <c r="L2418" s="1" t="str">
        <f>TEXT(Table_sales_pipeline[[#This Row],[close_date]],"MMMM")</f>
        <v>January</v>
      </c>
    </row>
    <row r="2419" spans="1:12" x14ac:dyDescent="0.3">
      <c r="A2419" s="1" t="s">
        <v>7711</v>
      </c>
      <c r="B2419" s="1" t="s">
        <v>242</v>
      </c>
      <c r="C2419" s="1" t="str">
        <f>VLOOKUP($B2419,Table_sales_teams[],2,FALSE)</f>
        <v>Summer Sewald</v>
      </c>
      <c r="D2419" s="1" t="str">
        <f>VLOOKUP($B2419,Table_sales_teams[],3,FALSE)</f>
        <v>West</v>
      </c>
      <c r="E2419" s="1" t="s">
        <v>10</v>
      </c>
      <c r="G2419" s="1" t="s">
        <v>26</v>
      </c>
      <c r="H2419" s="2">
        <v>42937</v>
      </c>
      <c r="K2419" s="1">
        <f>YEAR(Table_sales_pipeline[[#This Row],[close_date]])</f>
        <v>1900</v>
      </c>
      <c r="L2419" s="1" t="str">
        <f>TEXT(Table_sales_pipeline[[#This Row],[close_date]],"MMMM")</f>
        <v>January</v>
      </c>
    </row>
    <row r="2420" spans="1:12" x14ac:dyDescent="0.3">
      <c r="A2420" s="1" t="s">
        <v>2885</v>
      </c>
      <c r="B2420" s="1" t="s">
        <v>9</v>
      </c>
      <c r="C2420" s="1" t="str">
        <f>VLOOKUP($B2420,Table_sales_teams[],2,FALSE)</f>
        <v>Melvin Marxen</v>
      </c>
      <c r="D2420" s="1" t="str">
        <f>VLOOKUP($B2420,Table_sales_teams[],3,FALSE)</f>
        <v>Central</v>
      </c>
      <c r="E2420" s="1" t="s">
        <v>43</v>
      </c>
      <c r="G2420" s="1" t="s">
        <v>57</v>
      </c>
      <c r="K2420" s="1">
        <f>YEAR(Table_sales_pipeline[[#This Row],[close_date]])</f>
        <v>1900</v>
      </c>
      <c r="L2420" s="1" t="str">
        <f>TEXT(Table_sales_pipeline[[#This Row],[close_date]],"MMMM")</f>
        <v>January</v>
      </c>
    </row>
    <row r="2421" spans="1:12" x14ac:dyDescent="0.3">
      <c r="A2421" s="1" t="s">
        <v>2886</v>
      </c>
      <c r="B2421" s="1" t="s">
        <v>101</v>
      </c>
      <c r="C2421" s="1" t="str">
        <f>VLOOKUP($B2421,Table_sales_teams[],2,FALSE)</f>
        <v>Dustin Brinkmann</v>
      </c>
      <c r="D2421" s="1" t="str">
        <f>VLOOKUP($B2421,Table_sales_teams[],3,FALSE)</f>
        <v>Central</v>
      </c>
      <c r="E2421" s="1" t="s">
        <v>15</v>
      </c>
      <c r="G2421" s="1" t="s">
        <v>57</v>
      </c>
      <c r="K2421" s="1">
        <f>YEAR(Table_sales_pipeline[[#This Row],[close_date]])</f>
        <v>1900</v>
      </c>
      <c r="L2421" s="1" t="str">
        <f>TEXT(Table_sales_pipeline[[#This Row],[close_date]],"MMMM")</f>
        <v>January</v>
      </c>
    </row>
    <row r="2422" spans="1:12" x14ac:dyDescent="0.3">
      <c r="A2422" s="1" t="s">
        <v>5399</v>
      </c>
      <c r="B2422" s="1" t="s">
        <v>25</v>
      </c>
      <c r="C2422" s="1" t="str">
        <f>VLOOKUP($B2422,Table_sales_teams[],2,FALSE)</f>
        <v>Summer Sewald</v>
      </c>
      <c r="D2422" s="1" t="str">
        <f>VLOOKUP($B2422,Table_sales_teams[],3,FALSE)</f>
        <v>West</v>
      </c>
      <c r="E2422" s="1" t="s">
        <v>43</v>
      </c>
      <c r="G2422" s="1" t="s">
        <v>26</v>
      </c>
      <c r="H2422" s="2">
        <v>42777</v>
      </c>
      <c r="K2422" s="1">
        <f>YEAR(Table_sales_pipeline[[#This Row],[close_date]])</f>
        <v>1900</v>
      </c>
      <c r="L2422" s="1" t="str">
        <f>TEXT(Table_sales_pipeline[[#This Row],[close_date]],"MMMM")</f>
        <v>January</v>
      </c>
    </row>
    <row r="2423" spans="1:12" x14ac:dyDescent="0.3">
      <c r="A2423" s="1" t="s">
        <v>6220</v>
      </c>
      <c r="B2423" s="1" t="s">
        <v>86</v>
      </c>
      <c r="C2423" s="1" t="str">
        <f>VLOOKUP($B2423,Table_sales_teams[],2,FALSE)</f>
        <v>Celia Rouche</v>
      </c>
      <c r="D2423" s="1" t="str">
        <f>VLOOKUP($B2423,Table_sales_teams[],3,FALSE)</f>
        <v>West</v>
      </c>
      <c r="E2423" s="1" t="s">
        <v>36</v>
      </c>
      <c r="G2423" s="1" t="s">
        <v>26</v>
      </c>
      <c r="H2423" s="2">
        <v>42965</v>
      </c>
      <c r="K2423" s="1">
        <f>YEAR(Table_sales_pipeline[[#This Row],[close_date]])</f>
        <v>1900</v>
      </c>
      <c r="L2423" s="1" t="str">
        <f>TEXT(Table_sales_pipeline[[#This Row],[close_date]],"MMMM")</f>
        <v>January</v>
      </c>
    </row>
    <row r="2424" spans="1:12" x14ac:dyDescent="0.3">
      <c r="A2424" s="1" t="s">
        <v>2890</v>
      </c>
      <c r="B2424" s="1" t="s">
        <v>9</v>
      </c>
      <c r="C2424" s="1" t="str">
        <f>VLOOKUP($B2424,Table_sales_teams[],2,FALSE)</f>
        <v>Melvin Marxen</v>
      </c>
      <c r="D2424" s="1" t="str">
        <f>VLOOKUP($B2424,Table_sales_teams[],3,FALSE)</f>
        <v>Central</v>
      </c>
      <c r="E2424" s="1" t="s">
        <v>72</v>
      </c>
      <c r="G2424" s="1" t="s">
        <v>57</v>
      </c>
      <c r="K2424" s="1">
        <f>YEAR(Table_sales_pipeline[[#This Row],[close_date]])</f>
        <v>1900</v>
      </c>
      <c r="L2424" s="1" t="str">
        <f>TEXT(Table_sales_pipeline[[#This Row],[close_date]],"MMMM")</f>
        <v>January</v>
      </c>
    </row>
    <row r="2425" spans="1:12" x14ac:dyDescent="0.3">
      <c r="A2425" s="1" t="s">
        <v>5747</v>
      </c>
      <c r="B2425" s="1" t="s">
        <v>9</v>
      </c>
      <c r="C2425" s="1" t="str">
        <f>VLOOKUP($B2425,Table_sales_teams[],2,FALSE)</f>
        <v>Melvin Marxen</v>
      </c>
      <c r="D2425" s="1" t="str">
        <f>VLOOKUP($B2425,Table_sales_teams[],3,FALSE)</f>
        <v>Central</v>
      </c>
      <c r="E2425" s="1" t="s">
        <v>72</v>
      </c>
      <c r="F2425" s="1" t="s">
        <v>233</v>
      </c>
      <c r="G2425" s="1" t="s">
        <v>57</v>
      </c>
      <c r="K2425" s="1">
        <f>YEAR(Table_sales_pipeline[[#This Row],[close_date]])</f>
        <v>1900</v>
      </c>
      <c r="L2425" s="1" t="str">
        <f>TEXT(Table_sales_pipeline[[#This Row],[close_date]],"MMMM")</f>
        <v>January</v>
      </c>
    </row>
    <row r="2426" spans="1:12" x14ac:dyDescent="0.3">
      <c r="A2426" s="1" t="s">
        <v>5563</v>
      </c>
      <c r="B2426" s="1" t="s">
        <v>20</v>
      </c>
      <c r="C2426" s="1" t="str">
        <f>VLOOKUP($B2426,Table_sales_teams[],2,FALSE)</f>
        <v>Melvin Marxen</v>
      </c>
      <c r="D2426" s="1" t="str">
        <f>VLOOKUP($B2426,Table_sales_teams[],3,FALSE)</f>
        <v>Central</v>
      </c>
      <c r="E2426" s="1" t="s">
        <v>36</v>
      </c>
      <c r="F2426" s="1" t="s">
        <v>365</v>
      </c>
      <c r="G2426" s="1" t="s">
        <v>26</v>
      </c>
      <c r="H2426" s="2">
        <v>42942</v>
      </c>
      <c r="K2426" s="1">
        <f>YEAR(Table_sales_pipeline[[#This Row],[close_date]])</f>
        <v>1900</v>
      </c>
      <c r="L2426" s="1" t="str">
        <f>TEXT(Table_sales_pipeline[[#This Row],[close_date]],"MMMM")</f>
        <v>January</v>
      </c>
    </row>
    <row r="2427" spans="1:12" x14ac:dyDescent="0.3">
      <c r="A2427" s="1" t="s">
        <v>2044</v>
      </c>
      <c r="B2427" s="1" t="s">
        <v>187</v>
      </c>
      <c r="C2427" s="1" t="str">
        <f>VLOOKUP($B2427,Table_sales_teams[],2,FALSE)</f>
        <v>Summer Sewald</v>
      </c>
      <c r="D2427" s="1" t="str">
        <f>VLOOKUP($B2427,Table_sales_teams[],3,FALSE)</f>
        <v>West</v>
      </c>
      <c r="E2427" s="1" t="s">
        <v>10</v>
      </c>
      <c r="G2427" s="1" t="s">
        <v>26</v>
      </c>
      <c r="H2427" s="2">
        <v>42790</v>
      </c>
      <c r="K2427" s="1">
        <f>YEAR(Table_sales_pipeline[[#This Row],[close_date]])</f>
        <v>1900</v>
      </c>
      <c r="L2427" s="1" t="str">
        <f>TEXT(Table_sales_pipeline[[#This Row],[close_date]],"MMMM")</f>
        <v>January</v>
      </c>
    </row>
    <row r="2428" spans="1:12" x14ac:dyDescent="0.3">
      <c r="A2428" s="1" t="s">
        <v>527</v>
      </c>
      <c r="B2428" s="1" t="s">
        <v>242</v>
      </c>
      <c r="C2428" s="1" t="str">
        <f>VLOOKUP($B2428,Table_sales_teams[],2,FALSE)</f>
        <v>Summer Sewald</v>
      </c>
      <c r="D2428" s="1" t="str">
        <f>VLOOKUP($B2428,Table_sales_teams[],3,FALSE)</f>
        <v>West</v>
      </c>
      <c r="E2428" s="1" t="s">
        <v>21</v>
      </c>
      <c r="G2428" s="1" t="s">
        <v>26</v>
      </c>
      <c r="H2428" s="2">
        <v>42869</v>
      </c>
      <c r="K2428" s="1">
        <f>YEAR(Table_sales_pipeline[[#This Row],[close_date]])</f>
        <v>1900</v>
      </c>
      <c r="L2428" s="1" t="str">
        <f>TEXT(Table_sales_pipeline[[#This Row],[close_date]],"MMMM")</f>
        <v>January</v>
      </c>
    </row>
    <row r="2429" spans="1:12" x14ac:dyDescent="0.3">
      <c r="A2429" s="1" t="s">
        <v>5754</v>
      </c>
      <c r="B2429" s="1" t="s">
        <v>9</v>
      </c>
      <c r="C2429" s="1" t="str">
        <f>VLOOKUP($B2429,Table_sales_teams[],2,FALSE)</f>
        <v>Melvin Marxen</v>
      </c>
      <c r="D2429" s="1" t="str">
        <f>VLOOKUP($B2429,Table_sales_teams[],3,FALSE)</f>
        <v>Central</v>
      </c>
      <c r="E2429" s="1" t="s">
        <v>10</v>
      </c>
      <c r="F2429" s="1" t="s">
        <v>54</v>
      </c>
      <c r="G2429" s="1" t="s">
        <v>57</v>
      </c>
      <c r="K2429" s="1">
        <f>YEAR(Table_sales_pipeline[[#This Row],[close_date]])</f>
        <v>1900</v>
      </c>
      <c r="L2429" s="1" t="str">
        <f>TEXT(Table_sales_pipeline[[#This Row],[close_date]],"MMMM")</f>
        <v>January</v>
      </c>
    </row>
    <row r="2430" spans="1:12" x14ac:dyDescent="0.3">
      <c r="A2430" s="1" t="s">
        <v>2051</v>
      </c>
      <c r="B2430" s="1" t="s">
        <v>97</v>
      </c>
      <c r="C2430" s="1" t="str">
        <f>VLOOKUP($B2430,Table_sales_teams[],2,FALSE)</f>
        <v>Celia Rouche</v>
      </c>
      <c r="D2430" s="1" t="str">
        <f>VLOOKUP($B2430,Table_sales_teams[],3,FALSE)</f>
        <v>West</v>
      </c>
      <c r="E2430" s="1" t="s">
        <v>10</v>
      </c>
      <c r="G2430" s="1" t="s">
        <v>26</v>
      </c>
      <c r="H2430" s="2">
        <v>42790</v>
      </c>
      <c r="K2430" s="1">
        <f>YEAR(Table_sales_pipeline[[#This Row],[close_date]])</f>
        <v>1900</v>
      </c>
      <c r="L2430" s="1" t="str">
        <f>TEXT(Table_sales_pipeline[[#This Row],[close_date]],"MMMM")</f>
        <v>January</v>
      </c>
    </row>
    <row r="2431" spans="1:12" x14ac:dyDescent="0.3">
      <c r="A2431" s="1" t="s">
        <v>5765</v>
      </c>
      <c r="B2431" s="1" t="s">
        <v>20</v>
      </c>
      <c r="C2431" s="1" t="str">
        <f>VLOOKUP($B2431,Table_sales_teams[],2,FALSE)</f>
        <v>Melvin Marxen</v>
      </c>
      <c r="D2431" s="1" t="str">
        <f>VLOOKUP($B2431,Table_sales_teams[],3,FALSE)</f>
        <v>Central</v>
      </c>
      <c r="E2431" s="1" t="s">
        <v>10</v>
      </c>
      <c r="F2431" s="1" t="s">
        <v>239</v>
      </c>
      <c r="G2431" s="1" t="s">
        <v>57</v>
      </c>
      <c r="K2431" s="1">
        <f>YEAR(Table_sales_pipeline[[#This Row],[close_date]])</f>
        <v>1900</v>
      </c>
      <c r="L2431" s="1" t="str">
        <f>TEXT(Table_sales_pipeline[[#This Row],[close_date]],"MMMM")</f>
        <v>January</v>
      </c>
    </row>
    <row r="2432" spans="1:12" x14ac:dyDescent="0.3">
      <c r="A2432" s="1" t="s">
        <v>5588</v>
      </c>
      <c r="B2432" s="1" t="s">
        <v>187</v>
      </c>
      <c r="C2432" s="1" t="str">
        <f>VLOOKUP($B2432,Table_sales_teams[],2,FALSE)</f>
        <v>Summer Sewald</v>
      </c>
      <c r="D2432" s="1" t="str">
        <f>VLOOKUP($B2432,Table_sales_teams[],3,FALSE)</f>
        <v>West</v>
      </c>
      <c r="E2432" s="1" t="s">
        <v>43</v>
      </c>
      <c r="F2432" s="1" t="s">
        <v>233</v>
      </c>
      <c r="G2432" s="1" t="s">
        <v>26</v>
      </c>
      <c r="H2432" s="2">
        <v>42751</v>
      </c>
      <c r="K2432" s="1">
        <f>YEAR(Table_sales_pipeline[[#This Row],[close_date]])</f>
        <v>1900</v>
      </c>
      <c r="L2432" s="1" t="str">
        <f>TEXT(Table_sales_pipeline[[#This Row],[close_date]],"MMMM")</f>
        <v>January</v>
      </c>
    </row>
    <row r="2433" spans="1:12" x14ac:dyDescent="0.3">
      <c r="A2433" s="1" t="s">
        <v>4832</v>
      </c>
      <c r="B2433" s="1" t="s">
        <v>133</v>
      </c>
      <c r="C2433" s="1" t="str">
        <f>VLOOKUP($B2433,Table_sales_teams[],2,FALSE)</f>
        <v>Dustin Brinkmann</v>
      </c>
      <c r="D2433" s="1" t="str">
        <f>VLOOKUP($B2433,Table_sales_teams[],3,FALSE)</f>
        <v>Central</v>
      </c>
      <c r="E2433" s="1" t="s">
        <v>21</v>
      </c>
      <c r="G2433" s="1" t="s">
        <v>26</v>
      </c>
      <c r="H2433" s="2">
        <v>42945</v>
      </c>
      <c r="K2433" s="1">
        <f>YEAR(Table_sales_pipeline[[#This Row],[close_date]])</f>
        <v>1900</v>
      </c>
      <c r="L2433" s="1" t="str">
        <f>TEXT(Table_sales_pipeline[[#This Row],[close_date]],"MMMM")</f>
        <v>January</v>
      </c>
    </row>
    <row r="2434" spans="1:12" x14ac:dyDescent="0.3">
      <c r="A2434" s="1" t="s">
        <v>5597</v>
      </c>
      <c r="B2434" s="1" t="s">
        <v>46</v>
      </c>
      <c r="C2434" s="1" t="str">
        <f>VLOOKUP($B2434,Table_sales_teams[],2,FALSE)</f>
        <v>Dustin Brinkmann</v>
      </c>
      <c r="D2434" s="1" t="str">
        <f>VLOOKUP($B2434,Table_sales_teams[],3,FALSE)</f>
        <v>Central</v>
      </c>
      <c r="E2434" s="1" t="s">
        <v>36</v>
      </c>
      <c r="F2434" s="1" t="s">
        <v>437</v>
      </c>
      <c r="G2434" s="1" t="s">
        <v>26</v>
      </c>
      <c r="H2434" s="2">
        <v>42949</v>
      </c>
      <c r="K2434" s="1">
        <f>YEAR(Table_sales_pipeline[[#This Row],[close_date]])</f>
        <v>1900</v>
      </c>
      <c r="L2434" s="1" t="str">
        <f>TEXT(Table_sales_pipeline[[#This Row],[close_date]],"MMMM")</f>
        <v>January</v>
      </c>
    </row>
    <row r="2435" spans="1:12" x14ac:dyDescent="0.3">
      <c r="A2435" s="1" t="s">
        <v>5604</v>
      </c>
      <c r="B2435" s="1" t="s">
        <v>101</v>
      </c>
      <c r="C2435" s="1" t="str">
        <f>VLOOKUP($B2435,Table_sales_teams[],2,FALSE)</f>
        <v>Dustin Brinkmann</v>
      </c>
      <c r="D2435" s="1" t="str">
        <f>VLOOKUP($B2435,Table_sales_teams[],3,FALSE)</f>
        <v>Central</v>
      </c>
      <c r="E2435" s="1" t="s">
        <v>21</v>
      </c>
      <c r="F2435" s="1" t="s">
        <v>267</v>
      </c>
      <c r="G2435" s="1" t="s">
        <v>26</v>
      </c>
      <c r="H2435" s="2">
        <v>42940</v>
      </c>
      <c r="K2435" s="1">
        <f>YEAR(Table_sales_pipeline[[#This Row],[close_date]])</f>
        <v>1900</v>
      </c>
      <c r="L2435" s="1" t="str">
        <f>TEXT(Table_sales_pipeline[[#This Row],[close_date]],"MMMM")</f>
        <v>January</v>
      </c>
    </row>
    <row r="2436" spans="1:12" x14ac:dyDescent="0.3">
      <c r="A2436" s="1" t="s">
        <v>5609</v>
      </c>
      <c r="B2436" s="1" t="s">
        <v>97</v>
      </c>
      <c r="C2436" s="1" t="str">
        <f>VLOOKUP($B2436,Table_sales_teams[],2,FALSE)</f>
        <v>Celia Rouche</v>
      </c>
      <c r="D2436" s="1" t="str">
        <f>VLOOKUP($B2436,Table_sales_teams[],3,FALSE)</f>
        <v>West</v>
      </c>
      <c r="E2436" s="1" t="s">
        <v>36</v>
      </c>
      <c r="F2436" s="1" t="s">
        <v>61</v>
      </c>
      <c r="G2436" s="1" t="s">
        <v>26</v>
      </c>
      <c r="H2436" s="2">
        <v>42879</v>
      </c>
      <c r="K2436" s="1">
        <f>YEAR(Table_sales_pipeline[[#This Row],[close_date]])</f>
        <v>1900</v>
      </c>
      <c r="L2436" s="1" t="str">
        <f>TEXT(Table_sales_pipeline[[#This Row],[close_date]],"MMMM")</f>
        <v>January</v>
      </c>
    </row>
    <row r="2437" spans="1:12" x14ac:dyDescent="0.3">
      <c r="A2437" s="1" t="s">
        <v>7775</v>
      </c>
      <c r="B2437" s="1" t="s">
        <v>143</v>
      </c>
      <c r="C2437" s="1" t="str">
        <f>VLOOKUP($B2437,Table_sales_teams[],2,FALSE)</f>
        <v>Dustin Brinkmann</v>
      </c>
      <c r="D2437" s="1" t="str">
        <f>VLOOKUP($B2437,Table_sales_teams[],3,FALSE)</f>
        <v>Central</v>
      </c>
      <c r="E2437" s="1" t="s">
        <v>72</v>
      </c>
      <c r="G2437" s="1" t="s">
        <v>26</v>
      </c>
      <c r="H2437" s="2">
        <v>42937</v>
      </c>
      <c r="K2437" s="1">
        <f>YEAR(Table_sales_pipeline[[#This Row],[close_date]])</f>
        <v>1900</v>
      </c>
      <c r="L2437" s="1" t="str">
        <f>TEXT(Table_sales_pipeline[[#This Row],[close_date]],"MMMM")</f>
        <v>January</v>
      </c>
    </row>
    <row r="2438" spans="1:12" x14ac:dyDescent="0.3">
      <c r="A2438" s="1" t="s">
        <v>2446</v>
      </c>
      <c r="B2438" s="1" t="s">
        <v>115</v>
      </c>
      <c r="C2438" s="1" t="str">
        <f>VLOOKUP($B2438,Table_sales_teams[],2,FALSE)</f>
        <v>Rocco Neubert</v>
      </c>
      <c r="D2438" s="1" t="str">
        <f>VLOOKUP($B2438,Table_sales_teams[],3,FALSE)</f>
        <v>East</v>
      </c>
      <c r="E2438" s="1" t="s">
        <v>21</v>
      </c>
      <c r="G2438" s="1" t="s">
        <v>26</v>
      </c>
      <c r="H2438" s="2">
        <v>42801</v>
      </c>
      <c r="K2438" s="1">
        <f>YEAR(Table_sales_pipeline[[#This Row],[close_date]])</f>
        <v>1900</v>
      </c>
      <c r="L2438" s="1" t="str">
        <f>TEXT(Table_sales_pipeline[[#This Row],[close_date]],"MMMM")</f>
        <v>January</v>
      </c>
    </row>
    <row r="2439" spans="1:12" x14ac:dyDescent="0.3">
      <c r="A2439" s="1" t="s">
        <v>5618</v>
      </c>
      <c r="B2439" s="1" t="s">
        <v>49</v>
      </c>
      <c r="C2439" s="1" t="str">
        <f>VLOOKUP($B2439,Table_sales_teams[],2,FALSE)</f>
        <v>Summer Sewald</v>
      </c>
      <c r="D2439" s="1" t="str">
        <f>VLOOKUP($B2439,Table_sales_teams[],3,FALSE)</f>
        <v>West</v>
      </c>
      <c r="E2439" s="1" t="s">
        <v>43</v>
      </c>
      <c r="F2439" s="1" t="s">
        <v>252</v>
      </c>
      <c r="G2439" s="1" t="s">
        <v>26</v>
      </c>
      <c r="H2439" s="2">
        <v>42960</v>
      </c>
      <c r="K2439" s="1">
        <f>YEAR(Table_sales_pipeline[[#This Row],[close_date]])</f>
        <v>1900</v>
      </c>
      <c r="L2439" s="1" t="str">
        <f>TEXT(Table_sales_pipeline[[#This Row],[close_date]],"MMMM")</f>
        <v>January</v>
      </c>
    </row>
    <row r="2440" spans="1:12" x14ac:dyDescent="0.3">
      <c r="A2440" s="1" t="s">
        <v>7263</v>
      </c>
      <c r="B2440" s="1" t="s">
        <v>90</v>
      </c>
      <c r="C2440" s="1" t="str">
        <f>VLOOKUP($B2440,Table_sales_teams[],2,FALSE)</f>
        <v>Cara Losch</v>
      </c>
      <c r="D2440" s="1" t="str">
        <f>VLOOKUP($B2440,Table_sales_teams[],3,FALSE)</f>
        <v>East</v>
      </c>
      <c r="E2440" s="1" t="s">
        <v>36</v>
      </c>
      <c r="G2440" s="1" t="s">
        <v>26</v>
      </c>
      <c r="H2440" s="2">
        <v>42859</v>
      </c>
      <c r="K2440" s="1">
        <f>YEAR(Table_sales_pipeline[[#This Row],[close_date]])</f>
        <v>1900</v>
      </c>
      <c r="L2440" s="1" t="str">
        <f>TEXT(Table_sales_pipeline[[#This Row],[close_date]],"MMMM")</f>
        <v>January</v>
      </c>
    </row>
    <row r="2441" spans="1:12" x14ac:dyDescent="0.3">
      <c r="A2441" s="1" t="s">
        <v>5629</v>
      </c>
      <c r="B2441" s="1" t="s">
        <v>101</v>
      </c>
      <c r="C2441" s="1" t="str">
        <f>VLOOKUP($B2441,Table_sales_teams[],2,FALSE)</f>
        <v>Dustin Brinkmann</v>
      </c>
      <c r="D2441" s="1" t="str">
        <f>VLOOKUP($B2441,Table_sales_teams[],3,FALSE)</f>
        <v>Central</v>
      </c>
      <c r="E2441" s="1" t="s">
        <v>36</v>
      </c>
      <c r="F2441" s="1" t="s">
        <v>331</v>
      </c>
      <c r="G2441" s="1" t="s">
        <v>26</v>
      </c>
      <c r="H2441" s="2">
        <v>42940</v>
      </c>
      <c r="K2441" s="1">
        <f>YEAR(Table_sales_pipeline[[#This Row],[close_date]])</f>
        <v>1900</v>
      </c>
      <c r="L2441" s="1" t="str">
        <f>TEXT(Table_sales_pipeline[[#This Row],[close_date]],"MMMM")</f>
        <v>January</v>
      </c>
    </row>
    <row r="2442" spans="1:12" x14ac:dyDescent="0.3">
      <c r="A2442" s="1" t="s">
        <v>5833</v>
      </c>
      <c r="B2442" s="1" t="s">
        <v>9</v>
      </c>
      <c r="C2442" s="1" t="str">
        <f>VLOOKUP($B2442,Table_sales_teams[],2,FALSE)</f>
        <v>Melvin Marxen</v>
      </c>
      <c r="D2442" s="1" t="str">
        <f>VLOOKUP($B2442,Table_sales_teams[],3,FALSE)</f>
        <v>Central</v>
      </c>
      <c r="E2442" s="1" t="s">
        <v>10</v>
      </c>
      <c r="F2442" s="1" t="s">
        <v>32</v>
      </c>
      <c r="G2442" s="1" t="s">
        <v>57</v>
      </c>
      <c r="K2442" s="1">
        <f>YEAR(Table_sales_pipeline[[#This Row],[close_date]])</f>
        <v>1900</v>
      </c>
      <c r="L2442" s="1" t="str">
        <f>TEXT(Table_sales_pipeline[[#This Row],[close_date]],"MMMM")</f>
        <v>January</v>
      </c>
    </row>
    <row r="2443" spans="1:12" x14ac:dyDescent="0.3">
      <c r="A2443" s="1" t="s">
        <v>5642</v>
      </c>
      <c r="B2443" s="1" t="s">
        <v>20</v>
      </c>
      <c r="C2443" s="1" t="str">
        <f>VLOOKUP($B2443,Table_sales_teams[],2,FALSE)</f>
        <v>Melvin Marxen</v>
      </c>
      <c r="D2443" s="1" t="str">
        <f>VLOOKUP($B2443,Table_sales_teams[],3,FALSE)</f>
        <v>Central</v>
      </c>
      <c r="E2443" s="1" t="s">
        <v>15</v>
      </c>
      <c r="F2443" s="1" t="s">
        <v>155</v>
      </c>
      <c r="G2443" s="1" t="s">
        <v>26</v>
      </c>
      <c r="H2443" s="2">
        <v>42937</v>
      </c>
      <c r="K2443" s="1">
        <f>YEAR(Table_sales_pipeline[[#This Row],[close_date]])</f>
        <v>1900</v>
      </c>
      <c r="L2443" s="1" t="str">
        <f>TEXT(Table_sales_pipeline[[#This Row],[close_date]],"MMMM")</f>
        <v>January</v>
      </c>
    </row>
    <row r="2444" spans="1:12" x14ac:dyDescent="0.3">
      <c r="A2444" s="1" t="s">
        <v>3115</v>
      </c>
      <c r="B2444" s="1" t="s">
        <v>25</v>
      </c>
      <c r="C2444" s="1" t="str">
        <f>VLOOKUP($B2444,Table_sales_teams[],2,FALSE)</f>
        <v>Summer Sewald</v>
      </c>
      <c r="D2444" s="1" t="str">
        <f>VLOOKUP($B2444,Table_sales_teams[],3,FALSE)</f>
        <v>West</v>
      </c>
      <c r="E2444" s="1" t="s">
        <v>15</v>
      </c>
      <c r="G2444" s="1" t="s">
        <v>26</v>
      </c>
      <c r="H2444" s="2">
        <v>42938</v>
      </c>
      <c r="K2444" s="1">
        <f>YEAR(Table_sales_pipeline[[#This Row],[close_date]])</f>
        <v>1900</v>
      </c>
      <c r="L2444" s="1" t="str">
        <f>TEXT(Table_sales_pipeline[[#This Row],[close_date]],"MMMM")</f>
        <v>January</v>
      </c>
    </row>
    <row r="2445" spans="1:12" x14ac:dyDescent="0.3">
      <c r="A2445" s="1" t="s">
        <v>608</v>
      </c>
      <c r="B2445" s="1" t="s">
        <v>90</v>
      </c>
      <c r="C2445" s="1" t="str">
        <f>VLOOKUP($B2445,Table_sales_teams[],2,FALSE)</f>
        <v>Cara Losch</v>
      </c>
      <c r="D2445" s="1" t="str">
        <f>VLOOKUP($B2445,Table_sales_teams[],3,FALSE)</f>
        <v>East</v>
      </c>
      <c r="E2445" s="1" t="s">
        <v>10</v>
      </c>
      <c r="G2445" s="1" t="s">
        <v>26</v>
      </c>
      <c r="H2445" s="2">
        <v>42869</v>
      </c>
      <c r="K2445" s="1">
        <f>YEAR(Table_sales_pipeline[[#This Row],[close_date]])</f>
        <v>1900</v>
      </c>
      <c r="L2445" s="1" t="str">
        <f>TEXT(Table_sales_pipeline[[#This Row],[close_date]],"MMMM")</f>
        <v>January</v>
      </c>
    </row>
    <row r="2446" spans="1:12" x14ac:dyDescent="0.3">
      <c r="A2446" s="1" t="s">
        <v>2990</v>
      </c>
      <c r="B2446" s="1" t="s">
        <v>20</v>
      </c>
      <c r="C2446" s="1" t="str">
        <f>VLOOKUP($B2446,Table_sales_teams[],2,FALSE)</f>
        <v>Melvin Marxen</v>
      </c>
      <c r="D2446" s="1" t="str">
        <f>VLOOKUP($B2446,Table_sales_teams[],3,FALSE)</f>
        <v>Central</v>
      </c>
      <c r="E2446" s="1" t="s">
        <v>10</v>
      </c>
      <c r="G2446" s="1" t="s">
        <v>57</v>
      </c>
      <c r="K2446" s="1">
        <f>YEAR(Table_sales_pipeline[[#This Row],[close_date]])</f>
        <v>1900</v>
      </c>
      <c r="L2446" s="1" t="str">
        <f>TEXT(Table_sales_pipeline[[#This Row],[close_date]],"MMMM")</f>
        <v>January</v>
      </c>
    </row>
    <row r="2447" spans="1:12" x14ac:dyDescent="0.3">
      <c r="A2447" s="1" t="s">
        <v>5656</v>
      </c>
      <c r="B2447" s="1" t="s">
        <v>25</v>
      </c>
      <c r="C2447" s="1" t="str">
        <f>VLOOKUP($B2447,Table_sales_teams[],2,FALSE)</f>
        <v>Summer Sewald</v>
      </c>
      <c r="D2447" s="1" t="str">
        <f>VLOOKUP($B2447,Table_sales_teams[],3,FALSE)</f>
        <v>West</v>
      </c>
      <c r="E2447" s="1" t="s">
        <v>10</v>
      </c>
      <c r="F2447" s="1" t="s">
        <v>164</v>
      </c>
      <c r="G2447" s="1" t="s">
        <v>26</v>
      </c>
      <c r="H2447" s="2">
        <v>42763</v>
      </c>
      <c r="K2447" s="1">
        <f>YEAR(Table_sales_pipeline[[#This Row],[close_date]])</f>
        <v>1900</v>
      </c>
      <c r="L2447" s="1" t="str">
        <f>TEXT(Table_sales_pipeline[[#This Row],[close_date]],"MMMM")</f>
        <v>January</v>
      </c>
    </row>
    <row r="2448" spans="1:12" x14ac:dyDescent="0.3">
      <c r="A2448" s="1" t="s">
        <v>3003</v>
      </c>
      <c r="B2448" s="1" t="s">
        <v>101</v>
      </c>
      <c r="C2448" s="1" t="str">
        <f>VLOOKUP($B2448,Table_sales_teams[],2,FALSE)</f>
        <v>Dustin Brinkmann</v>
      </c>
      <c r="D2448" s="1" t="str">
        <f>VLOOKUP($B2448,Table_sales_teams[],3,FALSE)</f>
        <v>Central</v>
      </c>
      <c r="E2448" s="1" t="s">
        <v>15</v>
      </c>
      <c r="G2448" s="1" t="s">
        <v>57</v>
      </c>
      <c r="K2448" s="1">
        <f>YEAR(Table_sales_pipeline[[#This Row],[close_date]])</f>
        <v>1900</v>
      </c>
      <c r="L2448" s="1" t="str">
        <f>TEXT(Table_sales_pipeline[[#This Row],[close_date]],"MMMM")</f>
        <v>January</v>
      </c>
    </row>
    <row r="2449" spans="1:12" x14ac:dyDescent="0.3">
      <c r="A2449" s="1" t="s">
        <v>5673</v>
      </c>
      <c r="B2449" s="1" t="s">
        <v>75</v>
      </c>
      <c r="C2449" s="1" t="str">
        <f>VLOOKUP($B2449,Table_sales_teams[],2,FALSE)</f>
        <v>Rocco Neubert</v>
      </c>
      <c r="D2449" s="1" t="str">
        <f>VLOOKUP($B2449,Table_sales_teams[],3,FALSE)</f>
        <v>East</v>
      </c>
      <c r="E2449" s="1" t="s">
        <v>10</v>
      </c>
      <c r="F2449" s="1" t="s">
        <v>112</v>
      </c>
      <c r="G2449" s="1" t="s">
        <v>26</v>
      </c>
      <c r="H2449" s="2">
        <v>42952</v>
      </c>
      <c r="K2449" s="1">
        <f>YEAR(Table_sales_pipeline[[#This Row],[close_date]])</f>
        <v>1900</v>
      </c>
      <c r="L2449" s="1" t="str">
        <f>TEXT(Table_sales_pipeline[[#This Row],[close_date]],"MMMM")</f>
        <v>January</v>
      </c>
    </row>
    <row r="2450" spans="1:12" x14ac:dyDescent="0.3">
      <c r="A2450" s="1" t="s">
        <v>3007</v>
      </c>
      <c r="B2450" s="1" t="s">
        <v>9</v>
      </c>
      <c r="C2450" s="1" t="str">
        <f>VLOOKUP($B2450,Table_sales_teams[],2,FALSE)</f>
        <v>Melvin Marxen</v>
      </c>
      <c r="D2450" s="1" t="str">
        <f>VLOOKUP($B2450,Table_sales_teams[],3,FALSE)</f>
        <v>Central</v>
      </c>
      <c r="E2450" s="1" t="s">
        <v>72</v>
      </c>
      <c r="G2450" s="1" t="s">
        <v>57</v>
      </c>
      <c r="K2450" s="1">
        <f>YEAR(Table_sales_pipeline[[#This Row],[close_date]])</f>
        <v>1900</v>
      </c>
      <c r="L2450" s="1" t="str">
        <f>TEXT(Table_sales_pipeline[[#This Row],[close_date]],"MMMM")</f>
        <v>January</v>
      </c>
    </row>
    <row r="2451" spans="1:12" x14ac:dyDescent="0.3">
      <c r="A2451" s="1" t="s">
        <v>3011</v>
      </c>
      <c r="B2451" s="1" t="s">
        <v>133</v>
      </c>
      <c r="C2451" s="1" t="str">
        <f>VLOOKUP($B2451,Table_sales_teams[],2,FALSE)</f>
        <v>Dustin Brinkmann</v>
      </c>
      <c r="D2451" s="1" t="str">
        <f>VLOOKUP($B2451,Table_sales_teams[],3,FALSE)</f>
        <v>Central</v>
      </c>
      <c r="E2451" s="1" t="s">
        <v>36</v>
      </c>
      <c r="G2451" s="1" t="s">
        <v>57</v>
      </c>
      <c r="K2451" s="1">
        <f>YEAR(Table_sales_pipeline[[#This Row],[close_date]])</f>
        <v>1900</v>
      </c>
      <c r="L2451" s="1" t="str">
        <f>TEXT(Table_sales_pipeline[[#This Row],[close_date]],"MMMM")</f>
        <v>January</v>
      </c>
    </row>
    <row r="2452" spans="1:12" x14ac:dyDescent="0.3">
      <c r="A2452" s="1" t="s">
        <v>6231</v>
      </c>
      <c r="B2452" s="1" t="s">
        <v>25</v>
      </c>
      <c r="C2452" s="1" t="str">
        <f>VLOOKUP($B2452,Table_sales_teams[],2,FALSE)</f>
        <v>Summer Sewald</v>
      </c>
      <c r="D2452" s="1" t="str">
        <f>VLOOKUP($B2452,Table_sales_teams[],3,FALSE)</f>
        <v>West</v>
      </c>
      <c r="E2452" s="1" t="s">
        <v>10</v>
      </c>
      <c r="G2452" s="1" t="s">
        <v>26</v>
      </c>
      <c r="H2452" s="2">
        <v>43005</v>
      </c>
      <c r="K2452" s="1">
        <f>YEAR(Table_sales_pipeline[[#This Row],[close_date]])</f>
        <v>1900</v>
      </c>
      <c r="L2452" s="1" t="str">
        <f>TEXT(Table_sales_pipeline[[#This Row],[close_date]],"MMMM")</f>
        <v>January</v>
      </c>
    </row>
    <row r="2453" spans="1:12" x14ac:dyDescent="0.3">
      <c r="A2453" s="1" t="s">
        <v>5880</v>
      </c>
      <c r="B2453" s="1" t="s">
        <v>143</v>
      </c>
      <c r="C2453" s="1" t="str">
        <f>VLOOKUP($B2453,Table_sales_teams[],2,FALSE)</f>
        <v>Dustin Brinkmann</v>
      </c>
      <c r="D2453" s="1" t="str">
        <f>VLOOKUP($B2453,Table_sales_teams[],3,FALSE)</f>
        <v>Central</v>
      </c>
      <c r="E2453" s="1" t="s">
        <v>15</v>
      </c>
      <c r="F2453" s="1" t="s">
        <v>344</v>
      </c>
      <c r="G2453" s="1" t="s">
        <v>57</v>
      </c>
      <c r="K2453" s="1">
        <f>YEAR(Table_sales_pipeline[[#This Row],[close_date]])</f>
        <v>1900</v>
      </c>
      <c r="L2453" s="1" t="str">
        <f>TEXT(Table_sales_pipeline[[#This Row],[close_date]],"MMMM")</f>
        <v>January</v>
      </c>
    </row>
    <row r="2454" spans="1:12" x14ac:dyDescent="0.3">
      <c r="A2454" s="1" t="s">
        <v>5882</v>
      </c>
      <c r="B2454" s="1" t="s">
        <v>154</v>
      </c>
      <c r="C2454" s="1" t="str">
        <f>VLOOKUP($B2454,Table_sales_teams[],2,FALSE)</f>
        <v>Melvin Marxen</v>
      </c>
      <c r="D2454" s="1" t="str">
        <f>VLOOKUP($B2454,Table_sales_teams[],3,FALSE)</f>
        <v>Central</v>
      </c>
      <c r="E2454" s="1" t="s">
        <v>15</v>
      </c>
      <c r="F2454" s="1" t="s">
        <v>22</v>
      </c>
      <c r="G2454" s="1" t="s">
        <v>57</v>
      </c>
      <c r="K2454" s="1">
        <f>YEAR(Table_sales_pipeline[[#This Row],[close_date]])</f>
        <v>1900</v>
      </c>
      <c r="L2454" s="1" t="str">
        <f>TEXT(Table_sales_pipeline[[#This Row],[close_date]],"MMMM")</f>
        <v>January</v>
      </c>
    </row>
    <row r="2455" spans="1:12" x14ac:dyDescent="0.3">
      <c r="A2455" s="1" t="s">
        <v>5695</v>
      </c>
      <c r="B2455" s="1" t="s">
        <v>49</v>
      </c>
      <c r="C2455" s="1" t="str">
        <f>VLOOKUP($B2455,Table_sales_teams[],2,FALSE)</f>
        <v>Summer Sewald</v>
      </c>
      <c r="D2455" s="1" t="str">
        <f>VLOOKUP($B2455,Table_sales_teams[],3,FALSE)</f>
        <v>West</v>
      </c>
      <c r="E2455" s="1" t="s">
        <v>21</v>
      </c>
      <c r="F2455" s="1" t="s">
        <v>127</v>
      </c>
      <c r="G2455" s="1" t="s">
        <v>26</v>
      </c>
      <c r="H2455" s="2">
        <v>43045</v>
      </c>
      <c r="K2455" s="1">
        <f>YEAR(Table_sales_pipeline[[#This Row],[close_date]])</f>
        <v>1900</v>
      </c>
      <c r="L2455" s="1" t="str">
        <f>TEXT(Table_sales_pipeline[[#This Row],[close_date]],"MMMM")</f>
        <v>January</v>
      </c>
    </row>
    <row r="2456" spans="1:12" x14ac:dyDescent="0.3">
      <c r="A2456" s="1" t="s">
        <v>3021</v>
      </c>
      <c r="B2456" s="1" t="s">
        <v>9</v>
      </c>
      <c r="C2456" s="1" t="str">
        <f>VLOOKUP($B2456,Table_sales_teams[],2,FALSE)</f>
        <v>Melvin Marxen</v>
      </c>
      <c r="D2456" s="1" t="str">
        <f>VLOOKUP($B2456,Table_sales_teams[],3,FALSE)</f>
        <v>Central</v>
      </c>
      <c r="E2456" s="1" t="s">
        <v>15</v>
      </c>
      <c r="G2456" s="1" t="s">
        <v>57</v>
      </c>
      <c r="K2456" s="1">
        <f>YEAR(Table_sales_pipeline[[#This Row],[close_date]])</f>
        <v>1900</v>
      </c>
      <c r="L2456" s="1" t="str">
        <f>TEXT(Table_sales_pipeline[[#This Row],[close_date]],"MMMM")</f>
        <v>January</v>
      </c>
    </row>
    <row r="2457" spans="1:12" x14ac:dyDescent="0.3">
      <c r="A2457" s="1" t="s">
        <v>3141</v>
      </c>
      <c r="B2457" s="1" t="s">
        <v>97</v>
      </c>
      <c r="C2457" s="1" t="str">
        <f>VLOOKUP($B2457,Table_sales_teams[],2,FALSE)</f>
        <v>Celia Rouche</v>
      </c>
      <c r="D2457" s="1" t="str">
        <f>VLOOKUP($B2457,Table_sales_teams[],3,FALSE)</f>
        <v>West</v>
      </c>
      <c r="E2457" s="1" t="s">
        <v>43</v>
      </c>
      <c r="G2457" s="1" t="s">
        <v>26</v>
      </c>
      <c r="H2457" s="2">
        <v>42962</v>
      </c>
      <c r="K2457" s="1">
        <f>YEAR(Table_sales_pipeline[[#This Row],[close_date]])</f>
        <v>1900</v>
      </c>
      <c r="L2457" s="1" t="str">
        <f>TEXT(Table_sales_pipeline[[#This Row],[close_date]],"MMMM")</f>
        <v>January</v>
      </c>
    </row>
    <row r="2458" spans="1:12" x14ac:dyDescent="0.3">
      <c r="A2458" s="1" t="s">
        <v>1637</v>
      </c>
      <c r="B2458" s="1" t="s">
        <v>86</v>
      </c>
      <c r="C2458" s="1" t="str">
        <f>VLOOKUP($B2458,Table_sales_teams[],2,FALSE)</f>
        <v>Celia Rouche</v>
      </c>
      <c r="D2458" s="1" t="str">
        <f>VLOOKUP($B2458,Table_sales_teams[],3,FALSE)</f>
        <v>West</v>
      </c>
      <c r="E2458" s="1" t="s">
        <v>21</v>
      </c>
      <c r="G2458" s="1" t="s">
        <v>26</v>
      </c>
      <c r="H2458" s="2">
        <v>42894</v>
      </c>
      <c r="K2458" s="1">
        <f>YEAR(Table_sales_pipeline[[#This Row],[close_date]])</f>
        <v>1900</v>
      </c>
      <c r="L2458" s="1" t="str">
        <f>TEXT(Table_sales_pipeline[[#This Row],[close_date]],"MMMM")</f>
        <v>January</v>
      </c>
    </row>
    <row r="2459" spans="1:12" x14ac:dyDescent="0.3">
      <c r="A2459" s="1" t="s">
        <v>7190</v>
      </c>
      <c r="B2459" s="1" t="s">
        <v>242</v>
      </c>
      <c r="C2459" s="1" t="str">
        <f>VLOOKUP($B2459,Table_sales_teams[],2,FALSE)</f>
        <v>Summer Sewald</v>
      </c>
      <c r="D2459" s="1" t="str">
        <f>VLOOKUP($B2459,Table_sales_teams[],3,FALSE)</f>
        <v>West</v>
      </c>
      <c r="E2459" s="1" t="s">
        <v>72</v>
      </c>
      <c r="G2459" s="1" t="s">
        <v>26</v>
      </c>
      <c r="H2459" s="2">
        <v>43052</v>
      </c>
      <c r="K2459" s="1">
        <f>YEAR(Table_sales_pipeline[[#This Row],[close_date]])</f>
        <v>1900</v>
      </c>
      <c r="L2459" s="1" t="str">
        <f>TEXT(Table_sales_pipeline[[#This Row],[close_date]],"MMMM")</f>
        <v>January</v>
      </c>
    </row>
    <row r="2460" spans="1:12" x14ac:dyDescent="0.3">
      <c r="A2460" s="1" t="s">
        <v>5893</v>
      </c>
      <c r="B2460" s="1" t="s">
        <v>20</v>
      </c>
      <c r="C2460" s="1" t="str">
        <f>VLOOKUP($B2460,Table_sales_teams[],2,FALSE)</f>
        <v>Melvin Marxen</v>
      </c>
      <c r="D2460" s="1" t="str">
        <f>VLOOKUP($B2460,Table_sales_teams[],3,FALSE)</f>
        <v>Central</v>
      </c>
      <c r="E2460" s="1" t="s">
        <v>36</v>
      </c>
      <c r="F2460" s="1" t="s">
        <v>29</v>
      </c>
      <c r="G2460" s="1" t="s">
        <v>57</v>
      </c>
      <c r="K2460" s="1">
        <f>YEAR(Table_sales_pipeline[[#This Row],[close_date]])</f>
        <v>1900</v>
      </c>
      <c r="L2460" s="1" t="str">
        <f>TEXT(Table_sales_pipeline[[#This Row],[close_date]],"MMMM")</f>
        <v>January</v>
      </c>
    </row>
    <row r="2461" spans="1:12" x14ac:dyDescent="0.3">
      <c r="A2461" s="1" t="s">
        <v>4928</v>
      </c>
      <c r="B2461" s="1" t="s">
        <v>34</v>
      </c>
      <c r="C2461" s="1" t="str">
        <f>VLOOKUP($B2461,Table_sales_teams[],2,FALSE)</f>
        <v>Summer Sewald</v>
      </c>
      <c r="D2461" s="1" t="str">
        <f>VLOOKUP($B2461,Table_sales_teams[],3,FALSE)</f>
        <v>West</v>
      </c>
      <c r="E2461" s="1" t="s">
        <v>72</v>
      </c>
      <c r="G2461" s="1" t="s">
        <v>26</v>
      </c>
      <c r="H2461" s="2">
        <v>42969</v>
      </c>
      <c r="K2461" s="1">
        <f>YEAR(Table_sales_pipeline[[#This Row],[close_date]])</f>
        <v>1900</v>
      </c>
      <c r="L2461" s="1" t="str">
        <f>TEXT(Table_sales_pipeline[[#This Row],[close_date]],"MMMM")</f>
        <v>January</v>
      </c>
    </row>
    <row r="2462" spans="1:12" x14ac:dyDescent="0.3">
      <c r="A2462" s="1" t="s">
        <v>3029</v>
      </c>
      <c r="B2462" s="1" t="s">
        <v>20</v>
      </c>
      <c r="C2462" s="1" t="str">
        <f>VLOOKUP($B2462,Table_sales_teams[],2,FALSE)</f>
        <v>Melvin Marxen</v>
      </c>
      <c r="D2462" s="1" t="str">
        <f>VLOOKUP($B2462,Table_sales_teams[],3,FALSE)</f>
        <v>Central</v>
      </c>
      <c r="E2462" s="1" t="s">
        <v>43</v>
      </c>
      <c r="G2462" s="1" t="s">
        <v>57</v>
      </c>
      <c r="K2462" s="1">
        <f>YEAR(Table_sales_pipeline[[#This Row],[close_date]])</f>
        <v>1900</v>
      </c>
      <c r="L2462" s="1" t="str">
        <f>TEXT(Table_sales_pipeline[[#This Row],[close_date]],"MMMM")</f>
        <v>January</v>
      </c>
    </row>
    <row r="2463" spans="1:12" x14ac:dyDescent="0.3">
      <c r="A2463" s="1" t="s">
        <v>5707</v>
      </c>
      <c r="B2463" s="1" t="s">
        <v>71</v>
      </c>
      <c r="C2463" s="1" t="str">
        <f>VLOOKUP($B2463,Table_sales_teams[],2,FALSE)</f>
        <v>Celia Rouche</v>
      </c>
      <c r="D2463" s="1" t="str">
        <f>VLOOKUP($B2463,Table_sales_teams[],3,FALSE)</f>
        <v>West</v>
      </c>
      <c r="E2463" s="1" t="s">
        <v>15</v>
      </c>
      <c r="F2463" s="1" t="s">
        <v>118</v>
      </c>
      <c r="G2463" s="1" t="s">
        <v>26</v>
      </c>
      <c r="H2463" s="2">
        <v>42854</v>
      </c>
      <c r="K2463" s="1">
        <f>YEAR(Table_sales_pipeline[[#This Row],[close_date]])</f>
        <v>1900</v>
      </c>
      <c r="L2463" s="1" t="str">
        <f>TEXT(Table_sales_pipeline[[#This Row],[close_date]],"MMMM")</f>
        <v>January</v>
      </c>
    </row>
    <row r="2464" spans="1:12" x14ac:dyDescent="0.3">
      <c r="A2464" s="1" t="s">
        <v>1930</v>
      </c>
      <c r="B2464" s="1" t="s">
        <v>115</v>
      </c>
      <c r="C2464" s="1" t="str">
        <f>VLOOKUP($B2464,Table_sales_teams[],2,FALSE)</f>
        <v>Rocco Neubert</v>
      </c>
      <c r="D2464" s="1" t="str">
        <f>VLOOKUP($B2464,Table_sales_teams[],3,FALSE)</f>
        <v>East</v>
      </c>
      <c r="E2464" s="1" t="s">
        <v>43</v>
      </c>
      <c r="G2464" s="1" t="s">
        <v>26</v>
      </c>
      <c r="H2464" s="2">
        <v>42741</v>
      </c>
      <c r="K2464" s="1">
        <f>YEAR(Table_sales_pipeline[[#This Row],[close_date]])</f>
        <v>1900</v>
      </c>
      <c r="L2464" s="1" t="str">
        <f>TEXT(Table_sales_pipeline[[#This Row],[close_date]],"MMMM")</f>
        <v>January</v>
      </c>
    </row>
    <row r="2465" spans="1:12" x14ac:dyDescent="0.3">
      <c r="A2465" s="1" t="s">
        <v>3048</v>
      </c>
      <c r="B2465" s="1" t="s">
        <v>46</v>
      </c>
      <c r="C2465" s="1" t="str">
        <f>VLOOKUP($B2465,Table_sales_teams[],2,FALSE)</f>
        <v>Dustin Brinkmann</v>
      </c>
      <c r="D2465" s="1" t="str">
        <f>VLOOKUP($B2465,Table_sales_teams[],3,FALSE)</f>
        <v>Central</v>
      </c>
      <c r="E2465" s="1" t="s">
        <v>36</v>
      </c>
      <c r="G2465" s="1" t="s">
        <v>57</v>
      </c>
      <c r="K2465" s="1">
        <f>YEAR(Table_sales_pipeline[[#This Row],[close_date]])</f>
        <v>1900</v>
      </c>
      <c r="L2465" s="1" t="str">
        <f>TEXT(Table_sales_pipeline[[#This Row],[close_date]],"MMMM")</f>
        <v>January</v>
      </c>
    </row>
    <row r="2466" spans="1:12" x14ac:dyDescent="0.3">
      <c r="A2466" s="1" t="s">
        <v>3058</v>
      </c>
      <c r="B2466" s="1" t="s">
        <v>133</v>
      </c>
      <c r="C2466" s="1" t="str">
        <f>VLOOKUP($B2466,Table_sales_teams[],2,FALSE)</f>
        <v>Dustin Brinkmann</v>
      </c>
      <c r="D2466" s="1" t="str">
        <f>VLOOKUP($B2466,Table_sales_teams[],3,FALSE)</f>
        <v>Central</v>
      </c>
      <c r="E2466" s="1" t="s">
        <v>21</v>
      </c>
      <c r="G2466" s="1" t="s">
        <v>57</v>
      </c>
      <c r="K2466" s="1">
        <f>YEAR(Table_sales_pipeline[[#This Row],[close_date]])</f>
        <v>1900</v>
      </c>
      <c r="L2466" s="1" t="str">
        <f>TEXT(Table_sales_pipeline[[#This Row],[close_date]],"MMMM")</f>
        <v>January</v>
      </c>
    </row>
    <row r="2467" spans="1:12" x14ac:dyDescent="0.3">
      <c r="A2467" s="1" t="s">
        <v>5726</v>
      </c>
      <c r="B2467" s="1" t="s">
        <v>28</v>
      </c>
      <c r="C2467" s="1" t="str">
        <f>VLOOKUP($B2467,Table_sales_teams[],2,FALSE)</f>
        <v>Cara Losch</v>
      </c>
      <c r="D2467" s="1" t="str">
        <f>VLOOKUP($B2467,Table_sales_teams[],3,FALSE)</f>
        <v>East</v>
      </c>
      <c r="E2467" s="1" t="s">
        <v>10</v>
      </c>
      <c r="F2467" s="1" t="s">
        <v>22</v>
      </c>
      <c r="G2467" s="1" t="s">
        <v>26</v>
      </c>
      <c r="H2467" s="2">
        <v>42756</v>
      </c>
      <c r="K2467" s="1">
        <f>YEAR(Table_sales_pipeline[[#This Row],[close_date]])</f>
        <v>1900</v>
      </c>
      <c r="L2467" s="1" t="str">
        <f>TEXT(Table_sales_pipeline[[#This Row],[close_date]],"MMMM")</f>
        <v>January</v>
      </c>
    </row>
    <row r="2468" spans="1:12" x14ac:dyDescent="0.3">
      <c r="A2468" s="1" t="s">
        <v>8302</v>
      </c>
      <c r="B2468" s="1" t="s">
        <v>80</v>
      </c>
      <c r="C2468" s="1" t="str">
        <f>VLOOKUP($B2468,Table_sales_teams[],2,FALSE)</f>
        <v>Rocco Neubert</v>
      </c>
      <c r="D2468" s="1" t="str">
        <f>VLOOKUP($B2468,Table_sales_teams[],3,FALSE)</f>
        <v>East</v>
      </c>
      <c r="E2468" s="1" t="s">
        <v>36</v>
      </c>
      <c r="G2468" s="1" t="s">
        <v>26</v>
      </c>
      <c r="H2468" s="2">
        <v>42774</v>
      </c>
      <c r="K2468" s="1">
        <f>YEAR(Table_sales_pipeline[[#This Row],[close_date]])</f>
        <v>1900</v>
      </c>
      <c r="L2468" s="1" t="str">
        <f>TEXT(Table_sales_pipeline[[#This Row],[close_date]],"MMMM")</f>
        <v>January</v>
      </c>
    </row>
    <row r="2469" spans="1:12" x14ac:dyDescent="0.3">
      <c r="A2469" s="1" t="s">
        <v>521</v>
      </c>
      <c r="B2469" s="1" t="s">
        <v>124</v>
      </c>
      <c r="C2469" s="1" t="str">
        <f>VLOOKUP($B2469,Table_sales_teams[],2,FALSE)</f>
        <v>Celia Rouche</v>
      </c>
      <c r="D2469" s="1" t="str">
        <f>VLOOKUP($B2469,Table_sales_teams[],3,FALSE)</f>
        <v>West</v>
      </c>
      <c r="E2469" s="1" t="s">
        <v>15</v>
      </c>
      <c r="G2469" s="1" t="s">
        <v>26</v>
      </c>
      <c r="H2469" s="2">
        <v>42981</v>
      </c>
      <c r="K2469" s="1">
        <f>YEAR(Table_sales_pipeline[[#This Row],[close_date]])</f>
        <v>1900</v>
      </c>
      <c r="L2469" s="1" t="str">
        <f>TEXT(Table_sales_pipeline[[#This Row],[close_date]],"MMMM")</f>
        <v>January</v>
      </c>
    </row>
    <row r="2470" spans="1:12" x14ac:dyDescent="0.3">
      <c r="A2470" s="1" t="s">
        <v>8204</v>
      </c>
      <c r="B2470" s="1" t="s">
        <v>86</v>
      </c>
      <c r="C2470" s="1" t="str">
        <f>VLOOKUP($B2470,Table_sales_teams[],2,FALSE)</f>
        <v>Celia Rouche</v>
      </c>
      <c r="D2470" s="1" t="str">
        <f>VLOOKUP($B2470,Table_sales_teams[],3,FALSE)</f>
        <v>West</v>
      </c>
      <c r="E2470" s="1" t="s">
        <v>10</v>
      </c>
      <c r="G2470" s="1" t="s">
        <v>26</v>
      </c>
      <c r="H2470" s="2">
        <v>42841</v>
      </c>
      <c r="K2470" s="1">
        <f>YEAR(Table_sales_pipeline[[#This Row],[close_date]])</f>
        <v>1900</v>
      </c>
      <c r="L2470" s="1" t="str">
        <f>TEXT(Table_sales_pipeline[[#This Row],[close_date]],"MMMM")</f>
        <v>January</v>
      </c>
    </row>
    <row r="2471" spans="1:12" x14ac:dyDescent="0.3">
      <c r="A2471" s="1" t="s">
        <v>5918</v>
      </c>
      <c r="B2471" s="1" t="s">
        <v>154</v>
      </c>
      <c r="C2471" s="1" t="str">
        <f>VLOOKUP($B2471,Table_sales_teams[],2,FALSE)</f>
        <v>Melvin Marxen</v>
      </c>
      <c r="D2471" s="1" t="str">
        <f>VLOOKUP($B2471,Table_sales_teams[],3,FALSE)</f>
        <v>Central</v>
      </c>
      <c r="E2471" s="1" t="s">
        <v>10</v>
      </c>
      <c r="F2471" s="1" t="s">
        <v>88</v>
      </c>
      <c r="G2471" s="1" t="s">
        <v>57</v>
      </c>
      <c r="K2471" s="1">
        <f>YEAR(Table_sales_pipeline[[#This Row],[close_date]])</f>
        <v>1900</v>
      </c>
      <c r="L2471" s="1" t="str">
        <f>TEXT(Table_sales_pipeline[[#This Row],[close_date]],"MMMM")</f>
        <v>January</v>
      </c>
    </row>
    <row r="2472" spans="1:12" x14ac:dyDescent="0.3">
      <c r="A2472" s="1" t="s">
        <v>1419</v>
      </c>
      <c r="B2472" s="1" t="s">
        <v>124</v>
      </c>
      <c r="C2472" s="1" t="str">
        <f>VLOOKUP($B2472,Table_sales_teams[],2,FALSE)</f>
        <v>Celia Rouche</v>
      </c>
      <c r="D2472" s="1" t="str">
        <f>VLOOKUP($B2472,Table_sales_teams[],3,FALSE)</f>
        <v>West</v>
      </c>
      <c r="E2472" s="1" t="s">
        <v>217</v>
      </c>
      <c r="G2472" s="1" t="s">
        <v>26</v>
      </c>
      <c r="H2472" s="2">
        <v>42765</v>
      </c>
      <c r="K2472" s="1">
        <f>YEAR(Table_sales_pipeline[[#This Row],[close_date]])</f>
        <v>1900</v>
      </c>
      <c r="L2472" s="1" t="str">
        <f>TEXT(Table_sales_pipeline[[#This Row],[close_date]],"MMMM")</f>
        <v>January</v>
      </c>
    </row>
    <row r="2473" spans="1:12" x14ac:dyDescent="0.3">
      <c r="A2473" s="1" t="s">
        <v>3222</v>
      </c>
      <c r="B2473" s="1" t="s">
        <v>66</v>
      </c>
      <c r="C2473" s="1" t="str">
        <f>VLOOKUP($B2473,Table_sales_teams[],2,FALSE)</f>
        <v>Cara Losch</v>
      </c>
      <c r="D2473" s="1" t="str">
        <f>VLOOKUP($B2473,Table_sales_teams[],3,FALSE)</f>
        <v>East</v>
      </c>
      <c r="E2473" s="1" t="s">
        <v>36</v>
      </c>
      <c r="G2473" s="1" t="s">
        <v>26</v>
      </c>
      <c r="H2473" s="2">
        <v>42914</v>
      </c>
      <c r="K2473" s="1">
        <f>YEAR(Table_sales_pipeline[[#This Row],[close_date]])</f>
        <v>1900</v>
      </c>
      <c r="L2473" s="1" t="str">
        <f>TEXT(Table_sales_pipeline[[#This Row],[close_date]],"MMMM")</f>
        <v>January</v>
      </c>
    </row>
    <row r="2474" spans="1:12" x14ac:dyDescent="0.3">
      <c r="A2474" s="1" t="s">
        <v>3914</v>
      </c>
      <c r="B2474" s="1" t="s">
        <v>9</v>
      </c>
      <c r="C2474" s="1" t="str">
        <f>VLOOKUP($B2474,Table_sales_teams[],2,FALSE)</f>
        <v>Melvin Marxen</v>
      </c>
      <c r="D2474" s="1" t="str">
        <f>VLOOKUP($B2474,Table_sales_teams[],3,FALSE)</f>
        <v>Central</v>
      </c>
      <c r="E2474" s="1" t="s">
        <v>10</v>
      </c>
      <c r="G2474" s="1" t="s">
        <v>26</v>
      </c>
      <c r="H2474" s="2">
        <v>42936</v>
      </c>
      <c r="K2474" s="1">
        <f>YEAR(Table_sales_pipeline[[#This Row],[close_date]])</f>
        <v>1900</v>
      </c>
      <c r="L2474" s="1" t="str">
        <f>TEXT(Table_sales_pipeline[[#This Row],[close_date]],"MMMM")</f>
        <v>January</v>
      </c>
    </row>
    <row r="2475" spans="1:12" x14ac:dyDescent="0.3">
      <c r="A2475" s="1" t="s">
        <v>5749</v>
      </c>
      <c r="B2475" s="1" t="s">
        <v>9</v>
      </c>
      <c r="C2475" s="1" t="str">
        <f>VLOOKUP($B2475,Table_sales_teams[],2,FALSE)</f>
        <v>Melvin Marxen</v>
      </c>
      <c r="D2475" s="1" t="str">
        <f>VLOOKUP($B2475,Table_sales_teams[],3,FALSE)</f>
        <v>Central</v>
      </c>
      <c r="E2475" s="1" t="s">
        <v>15</v>
      </c>
      <c r="F2475" s="1" t="s">
        <v>296</v>
      </c>
      <c r="G2475" s="1" t="s">
        <v>26</v>
      </c>
      <c r="H2475" s="2">
        <v>42948</v>
      </c>
      <c r="K2475" s="1">
        <f>YEAR(Table_sales_pipeline[[#This Row],[close_date]])</f>
        <v>1900</v>
      </c>
      <c r="L2475" s="1" t="str">
        <f>TEXT(Table_sales_pipeline[[#This Row],[close_date]],"MMMM")</f>
        <v>January</v>
      </c>
    </row>
    <row r="2476" spans="1:12" x14ac:dyDescent="0.3">
      <c r="A2476" s="1" t="s">
        <v>5758</v>
      </c>
      <c r="B2476" s="1" t="s">
        <v>14</v>
      </c>
      <c r="C2476" s="1" t="str">
        <f>VLOOKUP($B2476,Table_sales_teams[],2,FALSE)</f>
        <v>Dustin Brinkmann</v>
      </c>
      <c r="D2476" s="1" t="str">
        <f>VLOOKUP($B2476,Table_sales_teams[],3,FALSE)</f>
        <v>Central</v>
      </c>
      <c r="E2476" s="1" t="s">
        <v>43</v>
      </c>
      <c r="F2476" s="1" t="s">
        <v>668</v>
      </c>
      <c r="G2476" s="1" t="s">
        <v>26</v>
      </c>
      <c r="H2476" s="2">
        <v>42936</v>
      </c>
      <c r="K2476" s="1">
        <f>YEAR(Table_sales_pipeline[[#This Row],[close_date]])</f>
        <v>1900</v>
      </c>
      <c r="L2476" s="1" t="str">
        <f>TEXT(Table_sales_pipeline[[#This Row],[close_date]],"MMMM")</f>
        <v>January</v>
      </c>
    </row>
    <row r="2477" spans="1:12" x14ac:dyDescent="0.3">
      <c r="A2477" s="1" t="s">
        <v>3178</v>
      </c>
      <c r="B2477" s="1" t="s">
        <v>187</v>
      </c>
      <c r="C2477" s="1" t="str">
        <f>VLOOKUP($B2477,Table_sales_teams[],2,FALSE)</f>
        <v>Summer Sewald</v>
      </c>
      <c r="D2477" s="1" t="str">
        <f>VLOOKUP($B2477,Table_sales_teams[],3,FALSE)</f>
        <v>West</v>
      </c>
      <c r="E2477" s="1" t="s">
        <v>72</v>
      </c>
      <c r="G2477" s="1" t="s">
        <v>26</v>
      </c>
      <c r="H2477" s="2">
        <v>42831</v>
      </c>
      <c r="K2477" s="1">
        <f>YEAR(Table_sales_pipeline[[#This Row],[close_date]])</f>
        <v>1900</v>
      </c>
      <c r="L2477" s="1" t="str">
        <f>TEXT(Table_sales_pipeline[[#This Row],[close_date]],"MMMM")</f>
        <v>January</v>
      </c>
    </row>
    <row r="2478" spans="1:12" x14ac:dyDescent="0.3">
      <c r="A2478" s="1" t="s">
        <v>5005</v>
      </c>
      <c r="B2478" s="1" t="s">
        <v>101</v>
      </c>
      <c r="C2478" s="1" t="str">
        <f>VLOOKUP($B2478,Table_sales_teams[],2,FALSE)</f>
        <v>Dustin Brinkmann</v>
      </c>
      <c r="D2478" s="1" t="str">
        <f>VLOOKUP($B2478,Table_sales_teams[],3,FALSE)</f>
        <v>Central</v>
      </c>
      <c r="E2478" s="1" t="s">
        <v>43</v>
      </c>
      <c r="G2478" s="1" t="s">
        <v>26</v>
      </c>
      <c r="H2478" s="2">
        <v>42945</v>
      </c>
      <c r="K2478" s="1">
        <f>YEAR(Table_sales_pipeline[[#This Row],[close_date]])</f>
        <v>1900</v>
      </c>
      <c r="L2478" s="1" t="str">
        <f>TEXT(Table_sales_pipeline[[#This Row],[close_date]],"MMMM")</f>
        <v>January</v>
      </c>
    </row>
    <row r="2479" spans="1:12" x14ac:dyDescent="0.3">
      <c r="A2479" s="1" t="s">
        <v>5774</v>
      </c>
      <c r="B2479" s="1" t="s">
        <v>216</v>
      </c>
      <c r="C2479" s="1" t="str">
        <f>VLOOKUP($B2479,Table_sales_teams[],2,FALSE)</f>
        <v>Celia Rouche</v>
      </c>
      <c r="D2479" s="1" t="str">
        <f>VLOOKUP($B2479,Table_sales_teams[],3,FALSE)</f>
        <v>West</v>
      </c>
      <c r="E2479" s="1" t="s">
        <v>10</v>
      </c>
      <c r="F2479" s="1" t="s">
        <v>122</v>
      </c>
      <c r="G2479" s="1" t="s">
        <v>26</v>
      </c>
      <c r="H2479" s="2">
        <v>42896</v>
      </c>
      <c r="K2479" s="1">
        <f>YEAR(Table_sales_pipeline[[#This Row],[close_date]])</f>
        <v>1900</v>
      </c>
      <c r="L2479" s="1" t="str">
        <f>TEXT(Table_sales_pipeline[[#This Row],[close_date]],"MMMM")</f>
        <v>January</v>
      </c>
    </row>
    <row r="2480" spans="1:12" x14ac:dyDescent="0.3">
      <c r="A2480" s="1" t="s">
        <v>7167</v>
      </c>
      <c r="B2480" s="1" t="s">
        <v>133</v>
      </c>
      <c r="C2480" s="1" t="str">
        <f>VLOOKUP($B2480,Table_sales_teams[],2,FALSE)</f>
        <v>Dustin Brinkmann</v>
      </c>
      <c r="D2480" s="1" t="str">
        <f>VLOOKUP($B2480,Table_sales_teams[],3,FALSE)</f>
        <v>Central</v>
      </c>
      <c r="E2480" s="1" t="s">
        <v>21</v>
      </c>
      <c r="G2480" s="1" t="s">
        <v>26</v>
      </c>
      <c r="H2480" s="2">
        <v>42939</v>
      </c>
      <c r="K2480" s="1">
        <f>YEAR(Table_sales_pipeline[[#This Row],[close_date]])</f>
        <v>1900</v>
      </c>
      <c r="L2480" s="1" t="str">
        <f>TEXT(Table_sales_pipeline[[#This Row],[close_date]],"MMMM")</f>
        <v>January</v>
      </c>
    </row>
    <row r="2481" spans="1:12" x14ac:dyDescent="0.3">
      <c r="A2481" s="1" t="s">
        <v>5783</v>
      </c>
      <c r="B2481" s="1" t="s">
        <v>172</v>
      </c>
      <c r="C2481" s="1" t="str">
        <f>VLOOKUP($B2481,Table_sales_teams[],2,FALSE)</f>
        <v>Melvin Marxen</v>
      </c>
      <c r="D2481" s="1" t="str">
        <f>VLOOKUP($B2481,Table_sales_teams[],3,FALSE)</f>
        <v>Central</v>
      </c>
      <c r="E2481" s="1" t="s">
        <v>72</v>
      </c>
      <c r="F2481" s="1" t="s">
        <v>344</v>
      </c>
      <c r="G2481" s="1" t="s">
        <v>26</v>
      </c>
      <c r="H2481" s="2">
        <v>42954</v>
      </c>
      <c r="K2481" s="1">
        <f>YEAR(Table_sales_pipeline[[#This Row],[close_date]])</f>
        <v>1900</v>
      </c>
      <c r="L2481" s="1" t="str">
        <f>TEXT(Table_sales_pipeline[[#This Row],[close_date]],"MMMM")</f>
        <v>January</v>
      </c>
    </row>
    <row r="2482" spans="1:12" x14ac:dyDescent="0.3">
      <c r="A2482" s="1" t="s">
        <v>3103</v>
      </c>
      <c r="B2482" s="1" t="s">
        <v>154</v>
      </c>
      <c r="C2482" s="1" t="str">
        <f>VLOOKUP($B2482,Table_sales_teams[],2,FALSE)</f>
        <v>Melvin Marxen</v>
      </c>
      <c r="D2482" s="1" t="str">
        <f>VLOOKUP($B2482,Table_sales_teams[],3,FALSE)</f>
        <v>Central</v>
      </c>
      <c r="E2482" s="1" t="s">
        <v>72</v>
      </c>
      <c r="G2482" s="1" t="s">
        <v>57</v>
      </c>
      <c r="K2482" s="1">
        <f>YEAR(Table_sales_pipeline[[#This Row],[close_date]])</f>
        <v>1900</v>
      </c>
      <c r="L2482" s="1" t="str">
        <f>TEXT(Table_sales_pipeline[[#This Row],[close_date]],"MMMM")</f>
        <v>January</v>
      </c>
    </row>
    <row r="2483" spans="1:12" x14ac:dyDescent="0.3">
      <c r="A2483" s="1" t="s">
        <v>183</v>
      </c>
      <c r="B2483" s="1" t="s">
        <v>20</v>
      </c>
      <c r="C2483" s="1" t="str">
        <f>VLOOKUP($B2483,Table_sales_teams[],2,FALSE)</f>
        <v>Melvin Marxen</v>
      </c>
      <c r="D2483" s="1" t="str">
        <f>VLOOKUP($B2483,Table_sales_teams[],3,FALSE)</f>
        <v>Central</v>
      </c>
      <c r="E2483" s="1" t="s">
        <v>10</v>
      </c>
      <c r="G2483" s="1" t="s">
        <v>26</v>
      </c>
      <c r="H2483" s="2">
        <v>42946</v>
      </c>
      <c r="K2483" s="1">
        <f>YEAR(Table_sales_pipeline[[#This Row],[close_date]])</f>
        <v>1900</v>
      </c>
      <c r="L2483" s="1" t="str">
        <f>TEXT(Table_sales_pipeline[[#This Row],[close_date]],"MMMM")</f>
        <v>January</v>
      </c>
    </row>
    <row r="2484" spans="1:12" x14ac:dyDescent="0.3">
      <c r="A2484" s="1" t="s">
        <v>5799</v>
      </c>
      <c r="B2484" s="1" t="s">
        <v>14</v>
      </c>
      <c r="C2484" s="1" t="str">
        <f>VLOOKUP($B2484,Table_sales_teams[],2,FALSE)</f>
        <v>Dustin Brinkmann</v>
      </c>
      <c r="D2484" s="1" t="str">
        <f>VLOOKUP($B2484,Table_sales_teams[],3,FALSE)</f>
        <v>Central</v>
      </c>
      <c r="E2484" s="1" t="s">
        <v>43</v>
      </c>
      <c r="F2484" s="1" t="s">
        <v>715</v>
      </c>
      <c r="G2484" s="1" t="s">
        <v>26</v>
      </c>
      <c r="H2484" s="2">
        <v>42936</v>
      </c>
      <c r="K2484" s="1">
        <f>YEAR(Table_sales_pipeline[[#This Row],[close_date]])</f>
        <v>1900</v>
      </c>
      <c r="L2484" s="1" t="str">
        <f>TEXT(Table_sales_pipeline[[#This Row],[close_date]],"MMMM")</f>
        <v>January</v>
      </c>
    </row>
    <row r="2485" spans="1:12" x14ac:dyDescent="0.3">
      <c r="A2485" s="1" t="s">
        <v>8298</v>
      </c>
      <c r="B2485" s="1" t="s">
        <v>14</v>
      </c>
      <c r="C2485" s="1" t="str">
        <f>VLOOKUP($B2485,Table_sales_teams[],2,FALSE)</f>
        <v>Dustin Brinkmann</v>
      </c>
      <c r="D2485" s="1" t="str">
        <f>VLOOKUP($B2485,Table_sales_teams[],3,FALSE)</f>
        <v>Central</v>
      </c>
      <c r="E2485" s="1" t="s">
        <v>72</v>
      </c>
      <c r="G2485" s="1" t="s">
        <v>26</v>
      </c>
      <c r="H2485" s="2">
        <v>42948</v>
      </c>
      <c r="K2485" s="1">
        <f>YEAR(Table_sales_pipeline[[#This Row],[close_date]])</f>
        <v>1900</v>
      </c>
      <c r="L2485" s="1" t="str">
        <f>TEXT(Table_sales_pipeline[[#This Row],[close_date]],"MMMM")</f>
        <v>January</v>
      </c>
    </row>
    <row r="2486" spans="1:12" x14ac:dyDescent="0.3">
      <c r="A2486" s="1" t="s">
        <v>1364</v>
      </c>
      <c r="B2486" s="1" t="s">
        <v>86</v>
      </c>
      <c r="C2486" s="1" t="str">
        <f>VLOOKUP($B2486,Table_sales_teams[],2,FALSE)</f>
        <v>Celia Rouche</v>
      </c>
      <c r="D2486" s="1" t="str">
        <f>VLOOKUP($B2486,Table_sales_teams[],3,FALSE)</f>
        <v>West</v>
      </c>
      <c r="E2486" s="1" t="s">
        <v>15</v>
      </c>
      <c r="G2486" s="1" t="s">
        <v>26</v>
      </c>
      <c r="H2486" s="2">
        <v>42754</v>
      </c>
      <c r="K2486" s="1">
        <f>YEAR(Table_sales_pipeline[[#This Row],[close_date]])</f>
        <v>1900</v>
      </c>
      <c r="L2486" s="1" t="str">
        <f>TEXT(Table_sales_pipeline[[#This Row],[close_date]],"MMMM")</f>
        <v>January</v>
      </c>
    </row>
    <row r="2487" spans="1:12" x14ac:dyDescent="0.3">
      <c r="A2487" s="1" t="s">
        <v>5746</v>
      </c>
      <c r="B2487" s="1" t="s">
        <v>143</v>
      </c>
      <c r="C2487" s="1" t="str">
        <f>VLOOKUP($B2487,Table_sales_teams[],2,FALSE)</f>
        <v>Dustin Brinkmann</v>
      </c>
      <c r="D2487" s="1" t="str">
        <f>VLOOKUP($B2487,Table_sales_teams[],3,FALSE)</f>
        <v>Central</v>
      </c>
      <c r="E2487" s="1" t="s">
        <v>72</v>
      </c>
      <c r="G2487" s="1" t="s">
        <v>26</v>
      </c>
      <c r="H2487" s="2">
        <v>42943</v>
      </c>
      <c r="K2487" s="1">
        <f>YEAR(Table_sales_pipeline[[#This Row],[close_date]])</f>
        <v>1900</v>
      </c>
      <c r="L2487" s="1" t="str">
        <f>TEXT(Table_sales_pipeline[[#This Row],[close_date]],"MMMM")</f>
        <v>January</v>
      </c>
    </row>
    <row r="2488" spans="1:12" x14ac:dyDescent="0.3">
      <c r="A2488" s="1" t="s">
        <v>247</v>
      </c>
      <c r="B2488" s="1" t="s">
        <v>25</v>
      </c>
      <c r="C2488" s="1" t="str">
        <f>VLOOKUP($B2488,Table_sales_teams[],2,FALSE)</f>
        <v>Summer Sewald</v>
      </c>
      <c r="D2488" s="1" t="str">
        <f>VLOOKUP($B2488,Table_sales_teams[],3,FALSE)</f>
        <v>West</v>
      </c>
      <c r="E2488" s="1" t="s">
        <v>36</v>
      </c>
      <c r="F2488" s="1" t="s">
        <v>94</v>
      </c>
      <c r="G2488" s="1" t="s">
        <v>26</v>
      </c>
      <c r="H2488" s="2">
        <v>42749</v>
      </c>
      <c r="K2488" s="1">
        <f>YEAR(Table_sales_pipeline[[#This Row],[close_date]])</f>
        <v>1900</v>
      </c>
      <c r="L2488" s="1" t="str">
        <f>TEXT(Table_sales_pipeline[[#This Row],[close_date]],"MMMM")</f>
        <v>January</v>
      </c>
    </row>
    <row r="2489" spans="1:12" x14ac:dyDescent="0.3">
      <c r="A2489" s="1" t="s">
        <v>3120</v>
      </c>
      <c r="B2489" s="1" t="s">
        <v>14</v>
      </c>
      <c r="C2489" s="1" t="str">
        <f>VLOOKUP($B2489,Table_sales_teams[],2,FALSE)</f>
        <v>Dustin Brinkmann</v>
      </c>
      <c r="D2489" s="1" t="str">
        <f>VLOOKUP($B2489,Table_sales_teams[],3,FALSE)</f>
        <v>Central</v>
      </c>
      <c r="E2489" s="1" t="s">
        <v>15</v>
      </c>
      <c r="G2489" s="1" t="s">
        <v>57</v>
      </c>
      <c r="K2489" s="1">
        <f>YEAR(Table_sales_pipeline[[#This Row],[close_date]])</f>
        <v>1900</v>
      </c>
      <c r="L2489" s="1" t="str">
        <f>TEXT(Table_sales_pipeline[[#This Row],[close_date]],"MMMM")</f>
        <v>January</v>
      </c>
    </row>
    <row r="2490" spans="1:12" x14ac:dyDescent="0.3">
      <c r="A2490" s="1" t="s">
        <v>6436</v>
      </c>
      <c r="B2490" s="1" t="s">
        <v>187</v>
      </c>
      <c r="C2490" s="1" t="str">
        <f>VLOOKUP($B2490,Table_sales_teams[],2,FALSE)</f>
        <v>Summer Sewald</v>
      </c>
      <c r="D2490" s="1" t="str">
        <f>VLOOKUP($B2490,Table_sales_teams[],3,FALSE)</f>
        <v>West</v>
      </c>
      <c r="E2490" s="1" t="s">
        <v>10</v>
      </c>
      <c r="G2490" s="1" t="s">
        <v>26</v>
      </c>
      <c r="H2490" s="2">
        <v>42965</v>
      </c>
      <c r="K2490" s="1">
        <f>YEAR(Table_sales_pipeline[[#This Row],[close_date]])</f>
        <v>1900</v>
      </c>
      <c r="L2490" s="1" t="str">
        <f>TEXT(Table_sales_pipeline[[#This Row],[close_date]],"MMMM")</f>
        <v>January</v>
      </c>
    </row>
    <row r="2491" spans="1:12" x14ac:dyDescent="0.3">
      <c r="A2491" s="1" t="s">
        <v>106</v>
      </c>
      <c r="B2491" s="1" t="s">
        <v>49</v>
      </c>
      <c r="C2491" s="1" t="str">
        <f>VLOOKUP($B2491,Table_sales_teams[],2,FALSE)</f>
        <v>Summer Sewald</v>
      </c>
      <c r="D2491" s="1" t="str">
        <f>VLOOKUP($B2491,Table_sales_teams[],3,FALSE)</f>
        <v>West</v>
      </c>
      <c r="E2491" s="1" t="s">
        <v>21</v>
      </c>
      <c r="G2491" s="1" t="s">
        <v>26</v>
      </c>
      <c r="H2491" s="2">
        <v>42732</v>
      </c>
      <c r="K2491" s="1">
        <f>YEAR(Table_sales_pipeline[[#This Row],[close_date]])</f>
        <v>1900</v>
      </c>
      <c r="L2491" s="1" t="str">
        <f>TEXT(Table_sales_pipeline[[#This Row],[close_date]],"MMMM")</f>
        <v>January</v>
      </c>
    </row>
    <row r="2492" spans="1:12" x14ac:dyDescent="0.3">
      <c r="A2492" s="1" t="s">
        <v>5210</v>
      </c>
      <c r="B2492" s="1" t="s">
        <v>49</v>
      </c>
      <c r="C2492" s="1" t="str">
        <f>VLOOKUP($B2492,Table_sales_teams[],2,FALSE)</f>
        <v>Summer Sewald</v>
      </c>
      <c r="D2492" s="1" t="str">
        <f>VLOOKUP($B2492,Table_sales_teams[],3,FALSE)</f>
        <v>West</v>
      </c>
      <c r="E2492" s="1" t="s">
        <v>10</v>
      </c>
      <c r="G2492" s="1" t="s">
        <v>26</v>
      </c>
      <c r="H2492" s="2">
        <v>42782</v>
      </c>
      <c r="K2492" s="1">
        <f>YEAR(Table_sales_pipeline[[#This Row],[close_date]])</f>
        <v>1900</v>
      </c>
      <c r="L2492" s="1" t="str">
        <f>TEXT(Table_sales_pipeline[[#This Row],[close_date]],"MMMM")</f>
        <v>January</v>
      </c>
    </row>
    <row r="2493" spans="1:12" x14ac:dyDescent="0.3">
      <c r="A2493" s="1" t="s">
        <v>4733</v>
      </c>
      <c r="B2493" s="1" t="s">
        <v>97</v>
      </c>
      <c r="C2493" s="1" t="str">
        <f>VLOOKUP($B2493,Table_sales_teams[],2,FALSE)</f>
        <v>Celia Rouche</v>
      </c>
      <c r="D2493" s="1" t="str">
        <f>VLOOKUP($B2493,Table_sales_teams[],3,FALSE)</f>
        <v>West</v>
      </c>
      <c r="E2493" s="1" t="s">
        <v>15</v>
      </c>
      <c r="G2493" s="1" t="s">
        <v>26</v>
      </c>
      <c r="H2493" s="2">
        <v>43017</v>
      </c>
      <c r="K2493" s="1">
        <f>YEAR(Table_sales_pipeline[[#This Row],[close_date]])</f>
        <v>1900</v>
      </c>
      <c r="L2493" s="1" t="str">
        <f>TEXT(Table_sales_pipeline[[#This Row],[close_date]],"MMMM")</f>
        <v>January</v>
      </c>
    </row>
    <row r="2494" spans="1:12" x14ac:dyDescent="0.3">
      <c r="A2494" s="1" t="s">
        <v>3401</v>
      </c>
      <c r="B2494" s="1" t="s">
        <v>80</v>
      </c>
      <c r="C2494" s="1" t="str">
        <f>VLOOKUP($B2494,Table_sales_teams[],2,FALSE)</f>
        <v>Rocco Neubert</v>
      </c>
      <c r="D2494" s="1" t="str">
        <f>VLOOKUP($B2494,Table_sales_teams[],3,FALSE)</f>
        <v>East</v>
      </c>
      <c r="E2494" s="1" t="s">
        <v>36</v>
      </c>
      <c r="G2494" s="1" t="s">
        <v>26</v>
      </c>
      <c r="H2494" s="2">
        <v>42799</v>
      </c>
      <c r="K2494" s="1">
        <f>YEAR(Table_sales_pipeline[[#This Row],[close_date]])</f>
        <v>1900</v>
      </c>
      <c r="L2494" s="1" t="str">
        <f>TEXT(Table_sales_pipeline[[#This Row],[close_date]],"MMMM")</f>
        <v>January</v>
      </c>
    </row>
    <row r="2495" spans="1:12" x14ac:dyDescent="0.3">
      <c r="A2495" s="1" t="s">
        <v>5837</v>
      </c>
      <c r="B2495" s="1" t="s">
        <v>124</v>
      </c>
      <c r="C2495" s="1" t="str">
        <f>VLOOKUP($B2495,Table_sales_teams[],2,FALSE)</f>
        <v>Celia Rouche</v>
      </c>
      <c r="D2495" s="1" t="str">
        <f>VLOOKUP($B2495,Table_sales_teams[],3,FALSE)</f>
        <v>West</v>
      </c>
      <c r="E2495" s="1" t="s">
        <v>10</v>
      </c>
      <c r="F2495" s="1" t="s">
        <v>164</v>
      </c>
      <c r="G2495" s="1" t="s">
        <v>26</v>
      </c>
      <c r="H2495" s="2">
        <v>42725</v>
      </c>
      <c r="K2495" s="1">
        <f>YEAR(Table_sales_pipeline[[#This Row],[close_date]])</f>
        <v>1900</v>
      </c>
      <c r="L2495" s="1" t="str">
        <f>TEXT(Table_sales_pipeline[[#This Row],[close_date]],"MMMM")</f>
        <v>January</v>
      </c>
    </row>
    <row r="2496" spans="1:12" x14ac:dyDescent="0.3">
      <c r="A2496" s="1" t="s">
        <v>5841</v>
      </c>
      <c r="B2496" s="1" t="s">
        <v>101</v>
      </c>
      <c r="C2496" s="1" t="str">
        <f>VLOOKUP($B2496,Table_sales_teams[],2,FALSE)</f>
        <v>Dustin Brinkmann</v>
      </c>
      <c r="D2496" s="1" t="str">
        <f>VLOOKUP($B2496,Table_sales_teams[],3,FALSE)</f>
        <v>Central</v>
      </c>
      <c r="E2496" s="1" t="s">
        <v>21</v>
      </c>
      <c r="F2496" s="1" t="s">
        <v>252</v>
      </c>
      <c r="G2496" s="1" t="s">
        <v>26</v>
      </c>
      <c r="H2496" s="2">
        <v>42944</v>
      </c>
      <c r="K2496" s="1">
        <f>YEAR(Table_sales_pipeline[[#This Row],[close_date]])</f>
        <v>1900</v>
      </c>
      <c r="L2496" s="1" t="str">
        <f>TEXT(Table_sales_pipeline[[#This Row],[close_date]],"MMMM")</f>
        <v>January</v>
      </c>
    </row>
    <row r="2497" spans="1:12" x14ac:dyDescent="0.3">
      <c r="A2497" s="1" t="s">
        <v>3155</v>
      </c>
      <c r="B2497" s="1" t="s">
        <v>143</v>
      </c>
      <c r="C2497" s="1" t="str">
        <f>VLOOKUP($B2497,Table_sales_teams[],2,FALSE)</f>
        <v>Dustin Brinkmann</v>
      </c>
      <c r="D2497" s="1" t="str">
        <f>VLOOKUP($B2497,Table_sales_teams[],3,FALSE)</f>
        <v>Central</v>
      </c>
      <c r="E2497" s="1" t="s">
        <v>43</v>
      </c>
      <c r="G2497" s="1" t="s">
        <v>57</v>
      </c>
      <c r="K2497" s="1">
        <f>YEAR(Table_sales_pipeline[[#This Row],[close_date]])</f>
        <v>1900</v>
      </c>
      <c r="L2497" s="1" t="str">
        <f>TEXT(Table_sales_pipeline[[#This Row],[close_date]],"MMMM")</f>
        <v>January</v>
      </c>
    </row>
    <row r="2498" spans="1:12" x14ac:dyDescent="0.3">
      <c r="A2498" s="1" t="s">
        <v>502</v>
      </c>
      <c r="B2498" s="1" t="s">
        <v>9</v>
      </c>
      <c r="C2498" s="1" t="str">
        <f>VLOOKUP($B2498,Table_sales_teams[],2,FALSE)</f>
        <v>Melvin Marxen</v>
      </c>
      <c r="D2498" s="1" t="str">
        <f>VLOOKUP($B2498,Table_sales_teams[],3,FALSE)</f>
        <v>Central</v>
      </c>
      <c r="E2498" s="1" t="s">
        <v>10</v>
      </c>
      <c r="F2498" s="1" t="s">
        <v>52</v>
      </c>
      <c r="G2498" s="1" t="s">
        <v>57</v>
      </c>
      <c r="K2498" s="1">
        <f>YEAR(Table_sales_pipeline[[#This Row],[close_date]])</f>
        <v>1900</v>
      </c>
      <c r="L2498" s="1" t="str">
        <f>TEXT(Table_sales_pipeline[[#This Row],[close_date]],"MMMM")</f>
        <v>January</v>
      </c>
    </row>
    <row r="2499" spans="1:12" x14ac:dyDescent="0.3">
      <c r="A2499" s="1" t="s">
        <v>3163</v>
      </c>
      <c r="B2499" s="1" t="s">
        <v>172</v>
      </c>
      <c r="C2499" s="1" t="str">
        <f>VLOOKUP($B2499,Table_sales_teams[],2,FALSE)</f>
        <v>Melvin Marxen</v>
      </c>
      <c r="D2499" s="1" t="str">
        <f>VLOOKUP($B2499,Table_sales_teams[],3,FALSE)</f>
        <v>Central</v>
      </c>
      <c r="E2499" s="1" t="s">
        <v>72</v>
      </c>
      <c r="G2499" s="1" t="s">
        <v>57</v>
      </c>
      <c r="K2499" s="1">
        <f>YEAR(Table_sales_pipeline[[#This Row],[close_date]])</f>
        <v>1900</v>
      </c>
      <c r="L2499" s="1" t="str">
        <f>TEXT(Table_sales_pipeline[[#This Row],[close_date]],"MMMM")</f>
        <v>January</v>
      </c>
    </row>
    <row r="2500" spans="1:12" x14ac:dyDescent="0.3">
      <c r="A2500" s="1" t="s">
        <v>5004</v>
      </c>
      <c r="B2500" s="1" t="s">
        <v>124</v>
      </c>
      <c r="C2500" s="1" t="str">
        <f>VLOOKUP($B2500,Table_sales_teams[],2,FALSE)</f>
        <v>Celia Rouche</v>
      </c>
      <c r="D2500" s="1" t="str">
        <f>VLOOKUP($B2500,Table_sales_teams[],3,FALSE)</f>
        <v>West</v>
      </c>
      <c r="E2500" s="1" t="s">
        <v>15</v>
      </c>
      <c r="G2500" s="1" t="s">
        <v>26</v>
      </c>
      <c r="H2500" s="2">
        <v>43039</v>
      </c>
      <c r="K2500" s="1">
        <f>YEAR(Table_sales_pipeline[[#This Row],[close_date]])</f>
        <v>1900</v>
      </c>
      <c r="L2500" s="1" t="str">
        <f>TEXT(Table_sales_pipeline[[#This Row],[close_date]],"MMMM")</f>
        <v>January</v>
      </c>
    </row>
    <row r="2501" spans="1:12" x14ac:dyDescent="0.3">
      <c r="A2501" s="1" t="s">
        <v>3903</v>
      </c>
      <c r="B2501" s="1" t="s">
        <v>242</v>
      </c>
      <c r="C2501" s="1" t="str">
        <f>VLOOKUP($B2501,Table_sales_teams[],2,FALSE)</f>
        <v>Summer Sewald</v>
      </c>
      <c r="D2501" s="1" t="str">
        <f>VLOOKUP($B2501,Table_sales_teams[],3,FALSE)</f>
        <v>West</v>
      </c>
      <c r="E2501" s="1" t="s">
        <v>72</v>
      </c>
      <c r="G2501" s="1" t="s">
        <v>26</v>
      </c>
      <c r="H2501" s="2">
        <v>43027</v>
      </c>
      <c r="K2501" s="1">
        <f>YEAR(Table_sales_pipeline[[#This Row],[close_date]])</f>
        <v>1900</v>
      </c>
      <c r="L2501" s="1" t="str">
        <f>TEXT(Table_sales_pipeline[[#This Row],[close_date]],"MMMM")</f>
        <v>January</v>
      </c>
    </row>
    <row r="2502" spans="1:12" x14ac:dyDescent="0.3">
      <c r="A2502" s="1" t="s">
        <v>5867</v>
      </c>
      <c r="B2502" s="1" t="s">
        <v>28</v>
      </c>
      <c r="C2502" s="1" t="str">
        <f>VLOOKUP($B2502,Table_sales_teams[],2,FALSE)</f>
        <v>Cara Losch</v>
      </c>
      <c r="D2502" s="1" t="str">
        <f>VLOOKUP($B2502,Table_sales_teams[],3,FALSE)</f>
        <v>East</v>
      </c>
      <c r="E2502" s="1" t="s">
        <v>21</v>
      </c>
      <c r="F2502" s="1" t="s">
        <v>715</v>
      </c>
      <c r="G2502" s="1" t="s">
        <v>26</v>
      </c>
      <c r="H2502" s="2">
        <v>42879</v>
      </c>
      <c r="K2502" s="1">
        <f>YEAR(Table_sales_pipeline[[#This Row],[close_date]])</f>
        <v>1900</v>
      </c>
      <c r="L2502" s="1" t="str">
        <f>TEXT(Table_sales_pipeline[[#This Row],[close_date]],"MMMM")</f>
        <v>January</v>
      </c>
    </row>
    <row r="2503" spans="1:12" x14ac:dyDescent="0.3">
      <c r="A2503" s="1" t="s">
        <v>6908</v>
      </c>
      <c r="B2503" s="1" t="s">
        <v>75</v>
      </c>
      <c r="C2503" s="1" t="str">
        <f>VLOOKUP($B2503,Table_sales_teams[],2,FALSE)</f>
        <v>Rocco Neubert</v>
      </c>
      <c r="D2503" s="1" t="str">
        <f>VLOOKUP($B2503,Table_sales_teams[],3,FALSE)</f>
        <v>East</v>
      </c>
      <c r="E2503" s="1" t="s">
        <v>43</v>
      </c>
      <c r="G2503" s="1" t="s">
        <v>26</v>
      </c>
      <c r="H2503" s="2">
        <v>42904</v>
      </c>
      <c r="K2503" s="1">
        <f>YEAR(Table_sales_pipeline[[#This Row],[close_date]])</f>
        <v>1900</v>
      </c>
      <c r="L2503" s="1" t="str">
        <f>TEXT(Table_sales_pipeline[[#This Row],[close_date]],"MMMM")</f>
        <v>January</v>
      </c>
    </row>
    <row r="2504" spans="1:12" x14ac:dyDescent="0.3">
      <c r="A2504" s="1" t="s">
        <v>4972</v>
      </c>
      <c r="B2504" s="1" t="s">
        <v>80</v>
      </c>
      <c r="C2504" s="1" t="str">
        <f>VLOOKUP($B2504,Table_sales_teams[],2,FALSE)</f>
        <v>Rocco Neubert</v>
      </c>
      <c r="D2504" s="1" t="str">
        <f>VLOOKUP($B2504,Table_sales_teams[],3,FALSE)</f>
        <v>East</v>
      </c>
      <c r="E2504" s="1" t="s">
        <v>15</v>
      </c>
      <c r="G2504" s="1" t="s">
        <v>26</v>
      </c>
      <c r="H2504" s="2">
        <v>42854</v>
      </c>
      <c r="K2504" s="1">
        <f>YEAR(Table_sales_pipeline[[#This Row],[close_date]])</f>
        <v>1900</v>
      </c>
      <c r="L2504" s="1" t="str">
        <f>TEXT(Table_sales_pipeline[[#This Row],[close_date]],"MMMM")</f>
        <v>January</v>
      </c>
    </row>
    <row r="2505" spans="1:12" x14ac:dyDescent="0.3">
      <c r="A2505" s="1" t="s">
        <v>3183</v>
      </c>
      <c r="B2505" s="1" t="s">
        <v>9</v>
      </c>
      <c r="C2505" s="1" t="str">
        <f>VLOOKUP($B2505,Table_sales_teams[],2,FALSE)</f>
        <v>Melvin Marxen</v>
      </c>
      <c r="D2505" s="1" t="str">
        <f>VLOOKUP($B2505,Table_sales_teams[],3,FALSE)</f>
        <v>Central</v>
      </c>
      <c r="E2505" s="1" t="s">
        <v>10</v>
      </c>
      <c r="G2505" s="1" t="s">
        <v>57</v>
      </c>
      <c r="K2505" s="1">
        <f>YEAR(Table_sales_pipeline[[#This Row],[close_date]])</f>
        <v>1900</v>
      </c>
      <c r="L2505" s="1" t="str">
        <f>TEXT(Table_sales_pipeline[[#This Row],[close_date]],"MMMM")</f>
        <v>January</v>
      </c>
    </row>
    <row r="2506" spans="1:12" x14ac:dyDescent="0.3">
      <c r="A2506" s="1" t="s">
        <v>1194</v>
      </c>
      <c r="B2506" s="1" t="s">
        <v>34</v>
      </c>
      <c r="C2506" s="1" t="str">
        <f>VLOOKUP($B2506,Table_sales_teams[],2,FALSE)</f>
        <v>Summer Sewald</v>
      </c>
      <c r="D2506" s="1" t="str">
        <f>VLOOKUP($B2506,Table_sales_teams[],3,FALSE)</f>
        <v>West</v>
      </c>
      <c r="E2506" s="1" t="s">
        <v>21</v>
      </c>
      <c r="G2506" s="1" t="s">
        <v>26</v>
      </c>
      <c r="H2506" s="2">
        <v>42781</v>
      </c>
      <c r="K2506" s="1">
        <f>YEAR(Table_sales_pipeline[[#This Row],[close_date]])</f>
        <v>1900</v>
      </c>
      <c r="L2506" s="1" t="str">
        <f>TEXT(Table_sales_pipeline[[#This Row],[close_date]],"MMMM")</f>
        <v>January</v>
      </c>
    </row>
    <row r="2507" spans="1:12" x14ac:dyDescent="0.3">
      <c r="A2507" s="1" t="s">
        <v>3317</v>
      </c>
      <c r="B2507" s="1" t="s">
        <v>80</v>
      </c>
      <c r="C2507" s="1" t="str">
        <f>VLOOKUP($B2507,Table_sales_teams[],2,FALSE)</f>
        <v>Rocco Neubert</v>
      </c>
      <c r="D2507" s="1" t="str">
        <f>VLOOKUP($B2507,Table_sales_teams[],3,FALSE)</f>
        <v>East</v>
      </c>
      <c r="E2507" s="1" t="s">
        <v>36</v>
      </c>
      <c r="G2507" s="1" t="s">
        <v>26</v>
      </c>
      <c r="H2507" s="2">
        <v>42962</v>
      </c>
      <c r="K2507" s="1">
        <f>YEAR(Table_sales_pipeline[[#This Row],[close_date]])</f>
        <v>1900</v>
      </c>
      <c r="L2507" s="1" t="str">
        <f>TEXT(Table_sales_pipeline[[#This Row],[close_date]],"MMMM")</f>
        <v>January</v>
      </c>
    </row>
    <row r="2508" spans="1:12" x14ac:dyDescent="0.3">
      <c r="A2508" s="1" t="s">
        <v>4826</v>
      </c>
      <c r="B2508" s="1" t="s">
        <v>31</v>
      </c>
      <c r="C2508" s="1" t="str">
        <f>VLOOKUP($B2508,Table_sales_teams[],2,FALSE)</f>
        <v>Cara Losch</v>
      </c>
      <c r="D2508" s="1" t="str">
        <f>VLOOKUP($B2508,Table_sales_teams[],3,FALSE)</f>
        <v>East</v>
      </c>
      <c r="E2508" s="1" t="s">
        <v>15</v>
      </c>
      <c r="G2508" s="1" t="s">
        <v>26</v>
      </c>
      <c r="H2508" s="2">
        <v>42811</v>
      </c>
      <c r="K2508" s="1">
        <f>YEAR(Table_sales_pipeline[[#This Row],[close_date]])</f>
        <v>1900</v>
      </c>
      <c r="L2508" s="1" t="str">
        <f>TEXT(Table_sales_pipeline[[#This Row],[close_date]],"MMMM")</f>
        <v>January</v>
      </c>
    </row>
    <row r="2509" spans="1:12" x14ac:dyDescent="0.3">
      <c r="A2509" s="1" t="s">
        <v>3227</v>
      </c>
      <c r="B2509" s="1" t="s">
        <v>14</v>
      </c>
      <c r="C2509" s="1" t="str">
        <f>VLOOKUP($B2509,Table_sales_teams[],2,FALSE)</f>
        <v>Dustin Brinkmann</v>
      </c>
      <c r="D2509" s="1" t="str">
        <f>VLOOKUP($B2509,Table_sales_teams[],3,FALSE)</f>
        <v>Central</v>
      </c>
      <c r="E2509" s="1" t="s">
        <v>15</v>
      </c>
      <c r="G2509" s="1" t="s">
        <v>57</v>
      </c>
      <c r="K2509" s="1">
        <f>YEAR(Table_sales_pipeline[[#This Row],[close_date]])</f>
        <v>1900</v>
      </c>
      <c r="L2509" s="1" t="str">
        <f>TEXT(Table_sales_pipeline[[#This Row],[close_date]],"MMMM")</f>
        <v>January</v>
      </c>
    </row>
    <row r="2510" spans="1:12" x14ac:dyDescent="0.3">
      <c r="A2510" s="1" t="s">
        <v>8767</v>
      </c>
      <c r="B2510" s="1" t="s">
        <v>71</v>
      </c>
      <c r="C2510" s="1" t="str">
        <f>VLOOKUP($B2510,Table_sales_teams[],2,FALSE)</f>
        <v>Celia Rouche</v>
      </c>
      <c r="D2510" s="1" t="str">
        <f>VLOOKUP($B2510,Table_sales_teams[],3,FALSE)</f>
        <v>West</v>
      </c>
      <c r="E2510" s="1" t="s">
        <v>72</v>
      </c>
      <c r="G2510" s="1" t="s">
        <v>26</v>
      </c>
      <c r="H2510" s="2">
        <v>42828</v>
      </c>
      <c r="K2510" s="1">
        <f>YEAR(Table_sales_pipeline[[#This Row],[close_date]])</f>
        <v>1900</v>
      </c>
      <c r="L2510" s="1" t="str">
        <f>TEXT(Table_sales_pipeline[[#This Row],[close_date]],"MMMM")</f>
        <v>January</v>
      </c>
    </row>
    <row r="2511" spans="1:12" x14ac:dyDescent="0.3">
      <c r="A2511" s="1" t="s">
        <v>6082</v>
      </c>
      <c r="B2511" s="1" t="s">
        <v>9</v>
      </c>
      <c r="C2511" s="1" t="str">
        <f>VLOOKUP($B2511,Table_sales_teams[],2,FALSE)</f>
        <v>Melvin Marxen</v>
      </c>
      <c r="D2511" s="1" t="str">
        <f>VLOOKUP($B2511,Table_sales_teams[],3,FALSE)</f>
        <v>Central</v>
      </c>
      <c r="E2511" s="1" t="s">
        <v>10</v>
      </c>
      <c r="F2511" s="1" t="s">
        <v>47</v>
      </c>
      <c r="G2511" s="1" t="s">
        <v>57</v>
      </c>
      <c r="K2511" s="1">
        <f>YEAR(Table_sales_pipeline[[#This Row],[close_date]])</f>
        <v>1900</v>
      </c>
      <c r="L2511" s="1" t="str">
        <f>TEXT(Table_sales_pipeline[[#This Row],[close_date]],"MMMM")</f>
        <v>January</v>
      </c>
    </row>
    <row r="2512" spans="1:12" x14ac:dyDescent="0.3">
      <c r="A2512" s="1" t="s">
        <v>3237</v>
      </c>
      <c r="B2512" s="1" t="s">
        <v>101</v>
      </c>
      <c r="C2512" s="1" t="str">
        <f>VLOOKUP($B2512,Table_sales_teams[],2,FALSE)</f>
        <v>Dustin Brinkmann</v>
      </c>
      <c r="D2512" s="1" t="str">
        <f>VLOOKUP($B2512,Table_sales_teams[],3,FALSE)</f>
        <v>Central</v>
      </c>
      <c r="E2512" s="1" t="s">
        <v>36</v>
      </c>
      <c r="G2512" s="1" t="s">
        <v>57</v>
      </c>
      <c r="K2512" s="1">
        <f>YEAR(Table_sales_pipeline[[#This Row],[close_date]])</f>
        <v>1900</v>
      </c>
      <c r="L2512" s="1" t="str">
        <f>TEXT(Table_sales_pipeline[[#This Row],[close_date]],"MMMM")</f>
        <v>January</v>
      </c>
    </row>
    <row r="2513" spans="1:12" x14ac:dyDescent="0.3">
      <c r="A2513" s="1" t="s">
        <v>1827</v>
      </c>
      <c r="B2513" s="1" t="s">
        <v>9</v>
      </c>
      <c r="C2513" s="1" t="str">
        <f>VLOOKUP($B2513,Table_sales_teams[],2,FALSE)</f>
        <v>Melvin Marxen</v>
      </c>
      <c r="D2513" s="1" t="str">
        <f>VLOOKUP($B2513,Table_sales_teams[],3,FALSE)</f>
        <v>Central</v>
      </c>
      <c r="E2513" s="1" t="s">
        <v>10</v>
      </c>
      <c r="G2513" s="1" t="s">
        <v>26</v>
      </c>
      <c r="H2513" s="2">
        <v>42942</v>
      </c>
      <c r="K2513" s="1">
        <f>YEAR(Table_sales_pipeline[[#This Row],[close_date]])</f>
        <v>1900</v>
      </c>
      <c r="L2513" s="1" t="str">
        <f>TEXT(Table_sales_pipeline[[#This Row],[close_date]],"MMMM")</f>
        <v>January</v>
      </c>
    </row>
    <row r="2514" spans="1:12" x14ac:dyDescent="0.3">
      <c r="A2514" s="1" t="s">
        <v>6105</v>
      </c>
      <c r="B2514" s="1" t="s">
        <v>46</v>
      </c>
      <c r="C2514" s="1" t="str">
        <f>VLOOKUP($B2514,Table_sales_teams[],2,FALSE)</f>
        <v>Dustin Brinkmann</v>
      </c>
      <c r="D2514" s="1" t="str">
        <f>VLOOKUP($B2514,Table_sales_teams[],3,FALSE)</f>
        <v>Central</v>
      </c>
      <c r="E2514" s="1" t="s">
        <v>36</v>
      </c>
      <c r="F2514" s="1" t="s">
        <v>174</v>
      </c>
      <c r="G2514" s="1" t="s">
        <v>57</v>
      </c>
      <c r="K2514" s="1">
        <f>YEAR(Table_sales_pipeline[[#This Row],[close_date]])</f>
        <v>1900</v>
      </c>
      <c r="L2514" s="1" t="str">
        <f>TEXT(Table_sales_pipeline[[#This Row],[close_date]],"MMMM")</f>
        <v>January</v>
      </c>
    </row>
    <row r="2515" spans="1:12" x14ac:dyDescent="0.3">
      <c r="A2515" s="1" t="s">
        <v>6106</v>
      </c>
      <c r="B2515" s="1" t="s">
        <v>9</v>
      </c>
      <c r="C2515" s="1" t="str">
        <f>VLOOKUP($B2515,Table_sales_teams[],2,FALSE)</f>
        <v>Melvin Marxen</v>
      </c>
      <c r="D2515" s="1" t="str">
        <f>VLOOKUP($B2515,Table_sales_teams[],3,FALSE)</f>
        <v>Central</v>
      </c>
      <c r="E2515" s="1" t="s">
        <v>10</v>
      </c>
      <c r="F2515" s="1" t="s">
        <v>67</v>
      </c>
      <c r="G2515" s="1" t="s">
        <v>57</v>
      </c>
      <c r="K2515" s="1">
        <f>YEAR(Table_sales_pipeline[[#This Row],[close_date]])</f>
        <v>1900</v>
      </c>
      <c r="L2515" s="1" t="str">
        <f>TEXT(Table_sales_pipeline[[#This Row],[close_date]],"MMMM")</f>
        <v>January</v>
      </c>
    </row>
    <row r="2516" spans="1:12" x14ac:dyDescent="0.3">
      <c r="A2516" s="1" t="s">
        <v>5936</v>
      </c>
      <c r="B2516" s="1" t="s">
        <v>71</v>
      </c>
      <c r="C2516" s="1" t="str">
        <f>VLOOKUP($B2516,Table_sales_teams[],2,FALSE)</f>
        <v>Celia Rouche</v>
      </c>
      <c r="D2516" s="1" t="str">
        <f>VLOOKUP($B2516,Table_sales_teams[],3,FALSE)</f>
        <v>West</v>
      </c>
      <c r="E2516" s="1" t="s">
        <v>36</v>
      </c>
      <c r="F2516" s="1" t="s">
        <v>125</v>
      </c>
      <c r="G2516" s="1" t="s">
        <v>26</v>
      </c>
      <c r="H2516" s="2">
        <v>42868</v>
      </c>
      <c r="K2516" s="1">
        <f>YEAR(Table_sales_pipeline[[#This Row],[close_date]])</f>
        <v>1900</v>
      </c>
      <c r="L2516" s="1" t="str">
        <f>TEXT(Table_sales_pipeline[[#This Row],[close_date]],"MMMM")</f>
        <v>January</v>
      </c>
    </row>
    <row r="2517" spans="1:12" x14ac:dyDescent="0.3">
      <c r="A2517" s="1" t="s">
        <v>5184</v>
      </c>
      <c r="B2517" s="1" t="s">
        <v>84</v>
      </c>
      <c r="C2517" s="1" t="str">
        <f>VLOOKUP($B2517,Table_sales_teams[],2,FALSE)</f>
        <v>Melvin Marxen</v>
      </c>
      <c r="D2517" s="1" t="str">
        <f>VLOOKUP($B2517,Table_sales_teams[],3,FALSE)</f>
        <v>Central</v>
      </c>
      <c r="E2517" s="1" t="s">
        <v>15</v>
      </c>
      <c r="G2517" s="1" t="s">
        <v>26</v>
      </c>
      <c r="H2517" s="2">
        <v>42945</v>
      </c>
      <c r="K2517" s="1">
        <f>YEAR(Table_sales_pipeline[[#This Row],[close_date]])</f>
        <v>1900</v>
      </c>
      <c r="L2517" s="1" t="str">
        <f>TEXT(Table_sales_pipeline[[#This Row],[close_date]],"MMMM")</f>
        <v>January</v>
      </c>
    </row>
    <row r="2518" spans="1:12" x14ac:dyDescent="0.3">
      <c r="A2518" s="1" t="s">
        <v>3385</v>
      </c>
      <c r="B2518" s="1" t="s">
        <v>101</v>
      </c>
      <c r="C2518" s="1" t="str">
        <f>VLOOKUP($B2518,Table_sales_teams[],2,FALSE)</f>
        <v>Dustin Brinkmann</v>
      </c>
      <c r="D2518" s="1" t="str">
        <f>VLOOKUP($B2518,Table_sales_teams[],3,FALSE)</f>
        <v>Central</v>
      </c>
      <c r="E2518" s="1" t="s">
        <v>15</v>
      </c>
      <c r="G2518" s="1" t="s">
        <v>26</v>
      </c>
      <c r="H2518" s="2">
        <v>42938</v>
      </c>
      <c r="K2518" s="1">
        <f>YEAR(Table_sales_pipeline[[#This Row],[close_date]])</f>
        <v>1900</v>
      </c>
      <c r="L2518" s="1" t="str">
        <f>TEXT(Table_sales_pipeline[[#This Row],[close_date]],"MMMM")</f>
        <v>January</v>
      </c>
    </row>
    <row r="2519" spans="1:12" x14ac:dyDescent="0.3">
      <c r="A2519" s="1" t="s">
        <v>8090</v>
      </c>
      <c r="B2519" s="1" t="s">
        <v>242</v>
      </c>
      <c r="C2519" s="1" t="str">
        <f>VLOOKUP($B2519,Table_sales_teams[],2,FALSE)</f>
        <v>Summer Sewald</v>
      </c>
      <c r="D2519" s="1" t="str">
        <f>VLOOKUP($B2519,Table_sales_teams[],3,FALSE)</f>
        <v>West</v>
      </c>
      <c r="E2519" s="1" t="s">
        <v>72</v>
      </c>
      <c r="G2519" s="1" t="s">
        <v>26</v>
      </c>
      <c r="H2519" s="2">
        <v>42937</v>
      </c>
      <c r="K2519" s="1">
        <f>YEAR(Table_sales_pipeline[[#This Row],[close_date]])</f>
        <v>1900</v>
      </c>
      <c r="L2519" s="1" t="str">
        <f>TEXT(Table_sales_pipeline[[#This Row],[close_date]],"MMMM")</f>
        <v>January</v>
      </c>
    </row>
    <row r="2520" spans="1:12" x14ac:dyDescent="0.3">
      <c r="A2520" s="1" t="s">
        <v>5946</v>
      </c>
      <c r="B2520" s="1" t="s">
        <v>216</v>
      </c>
      <c r="C2520" s="1" t="str">
        <f>VLOOKUP($B2520,Table_sales_teams[],2,FALSE)</f>
        <v>Celia Rouche</v>
      </c>
      <c r="D2520" s="1" t="str">
        <f>VLOOKUP($B2520,Table_sales_teams[],3,FALSE)</f>
        <v>West</v>
      </c>
      <c r="E2520" s="1" t="s">
        <v>21</v>
      </c>
      <c r="F2520" s="1" t="s">
        <v>67</v>
      </c>
      <c r="G2520" s="1" t="s">
        <v>26</v>
      </c>
      <c r="H2520" s="2">
        <v>42743</v>
      </c>
      <c r="K2520" s="1">
        <f>YEAR(Table_sales_pipeline[[#This Row],[close_date]])</f>
        <v>1900</v>
      </c>
      <c r="L2520" s="1" t="str">
        <f>TEXT(Table_sales_pipeline[[#This Row],[close_date]],"MMMM")</f>
        <v>January</v>
      </c>
    </row>
    <row r="2521" spans="1:12" x14ac:dyDescent="0.3">
      <c r="A2521" s="1" t="s">
        <v>5956</v>
      </c>
      <c r="B2521" s="1" t="s">
        <v>20</v>
      </c>
      <c r="C2521" s="1" t="str">
        <f>VLOOKUP($B2521,Table_sales_teams[],2,FALSE)</f>
        <v>Melvin Marxen</v>
      </c>
      <c r="D2521" s="1" t="str">
        <f>VLOOKUP($B2521,Table_sales_teams[],3,FALSE)</f>
        <v>Central</v>
      </c>
      <c r="E2521" s="1" t="s">
        <v>15</v>
      </c>
      <c r="F2521" s="1" t="s">
        <v>344</v>
      </c>
      <c r="G2521" s="1" t="s">
        <v>26</v>
      </c>
      <c r="H2521" s="2">
        <v>42950</v>
      </c>
      <c r="K2521" s="1">
        <f>YEAR(Table_sales_pipeline[[#This Row],[close_date]])</f>
        <v>1900</v>
      </c>
      <c r="L2521" s="1" t="str">
        <f>TEXT(Table_sales_pipeline[[#This Row],[close_date]],"MMMM")</f>
        <v>January</v>
      </c>
    </row>
    <row r="2522" spans="1:12" x14ac:dyDescent="0.3">
      <c r="A2522" s="1" t="s">
        <v>8473</v>
      </c>
      <c r="B2522" s="1" t="s">
        <v>20</v>
      </c>
      <c r="C2522" s="1" t="str">
        <f>VLOOKUP($B2522,Table_sales_teams[],2,FALSE)</f>
        <v>Melvin Marxen</v>
      </c>
      <c r="D2522" s="1" t="str">
        <f>VLOOKUP($B2522,Table_sales_teams[],3,FALSE)</f>
        <v>Central</v>
      </c>
      <c r="E2522" s="1" t="s">
        <v>72</v>
      </c>
      <c r="G2522" s="1" t="s">
        <v>26</v>
      </c>
      <c r="H2522" s="2">
        <v>42948</v>
      </c>
      <c r="K2522" s="1">
        <f>YEAR(Table_sales_pipeline[[#This Row],[close_date]])</f>
        <v>1900</v>
      </c>
      <c r="L2522" s="1" t="str">
        <f>TEXT(Table_sales_pipeline[[#This Row],[close_date]],"MMMM")</f>
        <v>January</v>
      </c>
    </row>
    <row r="2523" spans="1:12" x14ac:dyDescent="0.3">
      <c r="A2523" s="1" t="s">
        <v>7514</v>
      </c>
      <c r="B2523" s="1" t="s">
        <v>49</v>
      </c>
      <c r="C2523" s="1" t="str">
        <f>VLOOKUP($B2523,Table_sales_teams[],2,FALSE)</f>
        <v>Summer Sewald</v>
      </c>
      <c r="D2523" s="1" t="str">
        <f>VLOOKUP($B2523,Table_sales_teams[],3,FALSE)</f>
        <v>West</v>
      </c>
      <c r="E2523" s="1" t="s">
        <v>15</v>
      </c>
      <c r="G2523" s="1" t="s">
        <v>26</v>
      </c>
      <c r="H2523" s="2">
        <v>42800</v>
      </c>
      <c r="K2523" s="1">
        <f>YEAR(Table_sales_pipeline[[#This Row],[close_date]])</f>
        <v>1900</v>
      </c>
      <c r="L2523" s="1" t="str">
        <f>TEXT(Table_sales_pipeline[[#This Row],[close_date]],"MMMM")</f>
        <v>January</v>
      </c>
    </row>
    <row r="2524" spans="1:12" x14ac:dyDescent="0.3">
      <c r="A2524" s="1" t="s">
        <v>3286</v>
      </c>
      <c r="B2524" s="1" t="s">
        <v>9</v>
      </c>
      <c r="C2524" s="1" t="str">
        <f>VLOOKUP($B2524,Table_sales_teams[],2,FALSE)</f>
        <v>Melvin Marxen</v>
      </c>
      <c r="D2524" s="1" t="str">
        <f>VLOOKUP($B2524,Table_sales_teams[],3,FALSE)</f>
        <v>Central</v>
      </c>
      <c r="E2524" s="1" t="s">
        <v>10</v>
      </c>
      <c r="G2524" s="1" t="s">
        <v>57</v>
      </c>
      <c r="K2524" s="1">
        <f>YEAR(Table_sales_pipeline[[#This Row],[close_date]])</f>
        <v>1900</v>
      </c>
      <c r="L2524" s="1" t="str">
        <f>TEXT(Table_sales_pipeline[[#This Row],[close_date]],"MMMM")</f>
        <v>January</v>
      </c>
    </row>
    <row r="2525" spans="1:12" x14ac:dyDescent="0.3">
      <c r="A2525" s="1" t="s">
        <v>6136</v>
      </c>
      <c r="B2525" s="1" t="s">
        <v>172</v>
      </c>
      <c r="C2525" s="1" t="str">
        <f>VLOOKUP($B2525,Table_sales_teams[],2,FALSE)</f>
        <v>Melvin Marxen</v>
      </c>
      <c r="D2525" s="1" t="str">
        <f>VLOOKUP($B2525,Table_sales_teams[],3,FALSE)</f>
        <v>Central</v>
      </c>
      <c r="E2525" s="1" t="s">
        <v>15</v>
      </c>
      <c r="F2525" s="1" t="s">
        <v>159</v>
      </c>
      <c r="G2525" s="1" t="s">
        <v>57</v>
      </c>
      <c r="K2525" s="1">
        <f>YEAR(Table_sales_pipeline[[#This Row],[close_date]])</f>
        <v>1900</v>
      </c>
      <c r="L2525" s="1" t="str">
        <f>TEXT(Table_sales_pipeline[[#This Row],[close_date]],"MMMM")</f>
        <v>January</v>
      </c>
    </row>
    <row r="2526" spans="1:12" x14ac:dyDescent="0.3">
      <c r="A2526" s="1" t="s">
        <v>5538</v>
      </c>
      <c r="B2526" s="1" t="s">
        <v>80</v>
      </c>
      <c r="C2526" s="1" t="str">
        <f>VLOOKUP($B2526,Table_sales_teams[],2,FALSE)</f>
        <v>Rocco Neubert</v>
      </c>
      <c r="D2526" s="1" t="str">
        <f>VLOOKUP($B2526,Table_sales_teams[],3,FALSE)</f>
        <v>East</v>
      </c>
      <c r="E2526" s="1" t="s">
        <v>21</v>
      </c>
      <c r="G2526" s="1" t="s">
        <v>26</v>
      </c>
      <c r="H2526" s="2">
        <v>42956</v>
      </c>
      <c r="K2526" s="1">
        <f>YEAR(Table_sales_pipeline[[#This Row],[close_date]])</f>
        <v>1900</v>
      </c>
      <c r="L2526" s="1" t="str">
        <f>TEXT(Table_sales_pipeline[[#This Row],[close_date]],"MMMM")</f>
        <v>January</v>
      </c>
    </row>
    <row r="2527" spans="1:12" x14ac:dyDescent="0.3">
      <c r="A2527" s="1" t="s">
        <v>4540</v>
      </c>
      <c r="B2527" s="1" t="s">
        <v>80</v>
      </c>
      <c r="C2527" s="1" t="str">
        <f>VLOOKUP($B2527,Table_sales_teams[],2,FALSE)</f>
        <v>Rocco Neubert</v>
      </c>
      <c r="D2527" s="1" t="str">
        <f>VLOOKUP($B2527,Table_sales_teams[],3,FALSE)</f>
        <v>East</v>
      </c>
      <c r="E2527" s="1" t="s">
        <v>10</v>
      </c>
      <c r="G2527" s="1" t="s">
        <v>26</v>
      </c>
      <c r="H2527" s="2">
        <v>42773</v>
      </c>
      <c r="K2527" s="1">
        <f>YEAR(Table_sales_pipeline[[#This Row],[close_date]])</f>
        <v>1900</v>
      </c>
      <c r="L2527" s="1" t="str">
        <f>TEXT(Table_sales_pipeline[[#This Row],[close_date]],"MMMM")</f>
        <v>January</v>
      </c>
    </row>
    <row r="2528" spans="1:12" x14ac:dyDescent="0.3">
      <c r="A2528" s="1" t="s">
        <v>3288</v>
      </c>
      <c r="B2528" s="1" t="s">
        <v>133</v>
      </c>
      <c r="C2528" s="1" t="str">
        <f>VLOOKUP($B2528,Table_sales_teams[],2,FALSE)</f>
        <v>Dustin Brinkmann</v>
      </c>
      <c r="D2528" s="1" t="str">
        <f>VLOOKUP($B2528,Table_sales_teams[],3,FALSE)</f>
        <v>Central</v>
      </c>
      <c r="E2528" s="1" t="s">
        <v>43</v>
      </c>
      <c r="G2528" s="1" t="s">
        <v>57</v>
      </c>
      <c r="K2528" s="1">
        <f>YEAR(Table_sales_pipeline[[#This Row],[close_date]])</f>
        <v>1900</v>
      </c>
      <c r="L2528" s="1" t="str">
        <f>TEXT(Table_sales_pipeline[[#This Row],[close_date]],"MMMM")</f>
        <v>January</v>
      </c>
    </row>
    <row r="2529" spans="1:12" x14ac:dyDescent="0.3">
      <c r="A2529" s="1" t="s">
        <v>3291</v>
      </c>
      <c r="B2529" s="1" t="s">
        <v>14</v>
      </c>
      <c r="C2529" s="1" t="str">
        <f>VLOOKUP($B2529,Table_sales_teams[],2,FALSE)</f>
        <v>Dustin Brinkmann</v>
      </c>
      <c r="D2529" s="1" t="str">
        <f>VLOOKUP($B2529,Table_sales_teams[],3,FALSE)</f>
        <v>Central</v>
      </c>
      <c r="E2529" s="1" t="s">
        <v>21</v>
      </c>
      <c r="G2529" s="1" t="s">
        <v>57</v>
      </c>
      <c r="K2529" s="1">
        <f>YEAR(Table_sales_pipeline[[#This Row],[close_date]])</f>
        <v>1900</v>
      </c>
      <c r="L2529" s="1" t="str">
        <f>TEXT(Table_sales_pipeline[[#This Row],[close_date]],"MMMM")</f>
        <v>January</v>
      </c>
    </row>
    <row r="2530" spans="1:12" x14ac:dyDescent="0.3">
      <c r="A2530" s="1" t="s">
        <v>3554</v>
      </c>
      <c r="B2530" s="1" t="s">
        <v>31</v>
      </c>
      <c r="C2530" s="1" t="str">
        <f>VLOOKUP($B2530,Table_sales_teams[],2,FALSE)</f>
        <v>Cara Losch</v>
      </c>
      <c r="D2530" s="1" t="str">
        <f>VLOOKUP($B2530,Table_sales_teams[],3,FALSE)</f>
        <v>East</v>
      </c>
      <c r="E2530" s="1" t="s">
        <v>36</v>
      </c>
      <c r="G2530" s="1" t="s">
        <v>26</v>
      </c>
      <c r="H2530" s="2">
        <v>42874</v>
      </c>
      <c r="K2530" s="1">
        <f>YEAR(Table_sales_pipeline[[#This Row],[close_date]])</f>
        <v>1900</v>
      </c>
      <c r="L2530" s="1" t="str">
        <f>TEXT(Table_sales_pipeline[[#This Row],[close_date]],"MMMM")</f>
        <v>January</v>
      </c>
    </row>
    <row r="2531" spans="1:12" x14ac:dyDescent="0.3">
      <c r="A2531" s="1" t="s">
        <v>469</v>
      </c>
      <c r="B2531" s="1" t="s">
        <v>216</v>
      </c>
      <c r="C2531" s="1" t="str">
        <f>VLOOKUP($B2531,Table_sales_teams[],2,FALSE)</f>
        <v>Celia Rouche</v>
      </c>
      <c r="D2531" s="1" t="str">
        <f>VLOOKUP($B2531,Table_sales_teams[],3,FALSE)</f>
        <v>West</v>
      </c>
      <c r="E2531" s="1" t="s">
        <v>36</v>
      </c>
      <c r="F2531" s="1" t="s">
        <v>470</v>
      </c>
      <c r="G2531" s="1" t="s">
        <v>26</v>
      </c>
      <c r="H2531" s="2">
        <v>42778</v>
      </c>
      <c r="K2531" s="1">
        <f>YEAR(Table_sales_pipeline[[#This Row],[close_date]])</f>
        <v>1900</v>
      </c>
      <c r="L2531" s="1" t="str">
        <f>TEXT(Table_sales_pipeline[[#This Row],[close_date]],"MMMM")</f>
        <v>January</v>
      </c>
    </row>
    <row r="2532" spans="1:12" x14ac:dyDescent="0.3">
      <c r="A2532" s="1" t="s">
        <v>6156</v>
      </c>
      <c r="B2532" s="1" t="s">
        <v>101</v>
      </c>
      <c r="C2532" s="1" t="str">
        <f>VLOOKUP($B2532,Table_sales_teams[],2,FALSE)</f>
        <v>Dustin Brinkmann</v>
      </c>
      <c r="D2532" s="1" t="str">
        <f>VLOOKUP($B2532,Table_sales_teams[],3,FALSE)</f>
        <v>Central</v>
      </c>
      <c r="E2532" s="1" t="s">
        <v>15</v>
      </c>
      <c r="F2532" s="1" t="s">
        <v>164</v>
      </c>
      <c r="G2532" s="1" t="s">
        <v>57</v>
      </c>
      <c r="K2532" s="1">
        <f>YEAR(Table_sales_pipeline[[#This Row],[close_date]])</f>
        <v>1900</v>
      </c>
      <c r="L2532" s="1" t="str">
        <f>TEXT(Table_sales_pipeline[[#This Row],[close_date]],"MMMM")</f>
        <v>January</v>
      </c>
    </row>
    <row r="2533" spans="1:12" x14ac:dyDescent="0.3">
      <c r="A2533" s="1" t="s">
        <v>5944</v>
      </c>
      <c r="B2533" s="1" t="s">
        <v>71</v>
      </c>
      <c r="C2533" s="1" t="str">
        <f>VLOOKUP($B2533,Table_sales_teams[],2,FALSE)</f>
        <v>Celia Rouche</v>
      </c>
      <c r="D2533" s="1" t="str">
        <f>VLOOKUP($B2533,Table_sales_teams[],3,FALSE)</f>
        <v>West</v>
      </c>
      <c r="E2533" s="1" t="s">
        <v>72</v>
      </c>
      <c r="G2533" s="1" t="s">
        <v>26</v>
      </c>
      <c r="H2533" s="2">
        <v>42943</v>
      </c>
      <c r="K2533" s="1">
        <f>YEAR(Table_sales_pipeline[[#This Row],[close_date]])</f>
        <v>1900</v>
      </c>
      <c r="L2533" s="1" t="str">
        <f>TEXT(Table_sales_pipeline[[#This Row],[close_date]],"MMMM")</f>
        <v>January</v>
      </c>
    </row>
    <row r="2534" spans="1:12" x14ac:dyDescent="0.3">
      <c r="A2534" s="1" t="s">
        <v>3310</v>
      </c>
      <c r="B2534" s="1" t="s">
        <v>9</v>
      </c>
      <c r="C2534" s="1" t="str">
        <f>VLOOKUP($B2534,Table_sales_teams[],2,FALSE)</f>
        <v>Melvin Marxen</v>
      </c>
      <c r="D2534" s="1" t="str">
        <f>VLOOKUP($B2534,Table_sales_teams[],3,FALSE)</f>
        <v>Central</v>
      </c>
      <c r="E2534" s="1" t="s">
        <v>21</v>
      </c>
      <c r="G2534" s="1" t="s">
        <v>57</v>
      </c>
      <c r="K2534" s="1">
        <f>YEAR(Table_sales_pipeline[[#This Row],[close_date]])</f>
        <v>1900</v>
      </c>
      <c r="L2534" s="1" t="str">
        <f>TEXT(Table_sales_pipeline[[#This Row],[close_date]],"MMMM")</f>
        <v>January</v>
      </c>
    </row>
    <row r="2535" spans="1:12" x14ac:dyDescent="0.3">
      <c r="A2535" s="1" t="s">
        <v>446</v>
      </c>
      <c r="B2535" s="1" t="s">
        <v>80</v>
      </c>
      <c r="C2535" s="1" t="str">
        <f>VLOOKUP($B2535,Table_sales_teams[],2,FALSE)</f>
        <v>Rocco Neubert</v>
      </c>
      <c r="D2535" s="1" t="str">
        <f>VLOOKUP($B2535,Table_sales_teams[],3,FALSE)</f>
        <v>East</v>
      </c>
      <c r="E2535" s="1" t="s">
        <v>72</v>
      </c>
      <c r="G2535" s="1" t="s">
        <v>26</v>
      </c>
      <c r="H2535" s="2">
        <v>42946</v>
      </c>
      <c r="K2535" s="1">
        <f>YEAR(Table_sales_pipeline[[#This Row],[close_date]])</f>
        <v>1900</v>
      </c>
      <c r="L2535" s="1" t="str">
        <f>TEXT(Table_sales_pipeline[[#This Row],[close_date]],"MMMM")</f>
        <v>January</v>
      </c>
    </row>
    <row r="2536" spans="1:12" x14ac:dyDescent="0.3">
      <c r="A2536" s="1" t="s">
        <v>6162</v>
      </c>
      <c r="B2536" s="1" t="s">
        <v>84</v>
      </c>
      <c r="C2536" s="1" t="str">
        <f>VLOOKUP($B2536,Table_sales_teams[],2,FALSE)</f>
        <v>Melvin Marxen</v>
      </c>
      <c r="D2536" s="1" t="str">
        <f>VLOOKUP($B2536,Table_sales_teams[],3,FALSE)</f>
        <v>Central</v>
      </c>
      <c r="E2536" s="1" t="s">
        <v>21</v>
      </c>
      <c r="F2536" s="1" t="s">
        <v>161</v>
      </c>
      <c r="G2536" s="1" t="s">
        <v>57</v>
      </c>
      <c r="K2536" s="1">
        <f>YEAR(Table_sales_pipeline[[#This Row],[close_date]])</f>
        <v>1900</v>
      </c>
      <c r="L2536" s="1" t="str">
        <f>TEXT(Table_sales_pipeline[[#This Row],[close_date]],"MMMM")</f>
        <v>January</v>
      </c>
    </row>
    <row r="2537" spans="1:12" x14ac:dyDescent="0.3">
      <c r="A2537" s="1" t="s">
        <v>6009</v>
      </c>
      <c r="B2537" s="1" t="s">
        <v>14</v>
      </c>
      <c r="C2537" s="1" t="str">
        <f>VLOOKUP($B2537,Table_sales_teams[],2,FALSE)</f>
        <v>Dustin Brinkmann</v>
      </c>
      <c r="D2537" s="1" t="str">
        <f>VLOOKUP($B2537,Table_sales_teams[],3,FALSE)</f>
        <v>Central</v>
      </c>
      <c r="E2537" s="1" t="s">
        <v>15</v>
      </c>
      <c r="F2537" s="1" t="s">
        <v>99</v>
      </c>
      <c r="G2537" s="1" t="s">
        <v>26</v>
      </c>
      <c r="H2537" s="2">
        <v>42942</v>
      </c>
      <c r="K2537" s="1">
        <f>YEAR(Table_sales_pipeline[[#This Row],[close_date]])</f>
        <v>1900</v>
      </c>
      <c r="L2537" s="1" t="str">
        <f>TEXT(Table_sales_pipeline[[#This Row],[close_date]],"MMMM")</f>
        <v>January</v>
      </c>
    </row>
    <row r="2538" spans="1:12" x14ac:dyDescent="0.3">
      <c r="A2538" s="1" t="s">
        <v>7434</v>
      </c>
      <c r="B2538" s="1" t="s">
        <v>86</v>
      </c>
      <c r="C2538" s="1" t="str">
        <f>VLOOKUP($B2538,Table_sales_teams[],2,FALSE)</f>
        <v>Celia Rouche</v>
      </c>
      <c r="D2538" s="1" t="str">
        <f>VLOOKUP($B2538,Table_sales_teams[],3,FALSE)</f>
        <v>West</v>
      </c>
      <c r="E2538" s="1" t="s">
        <v>36</v>
      </c>
      <c r="G2538" s="1" t="s">
        <v>26</v>
      </c>
      <c r="H2538" s="2">
        <v>42915</v>
      </c>
      <c r="K2538" s="1">
        <f>YEAR(Table_sales_pipeline[[#This Row],[close_date]])</f>
        <v>1900</v>
      </c>
      <c r="L2538" s="1" t="str">
        <f>TEXT(Table_sales_pipeline[[#This Row],[close_date]],"MMMM")</f>
        <v>January</v>
      </c>
    </row>
    <row r="2539" spans="1:12" x14ac:dyDescent="0.3">
      <c r="A2539" s="1" t="s">
        <v>6019</v>
      </c>
      <c r="B2539" s="1" t="s">
        <v>101</v>
      </c>
      <c r="C2539" s="1" t="str">
        <f>VLOOKUP($B2539,Table_sales_teams[],2,FALSE)</f>
        <v>Dustin Brinkmann</v>
      </c>
      <c r="D2539" s="1" t="str">
        <f>VLOOKUP($B2539,Table_sales_teams[],3,FALSE)</f>
        <v>Central</v>
      </c>
      <c r="E2539" s="1" t="s">
        <v>15</v>
      </c>
      <c r="F2539" s="1" t="s">
        <v>32</v>
      </c>
      <c r="G2539" s="1" t="s">
        <v>26</v>
      </c>
      <c r="H2539" s="2">
        <v>42945</v>
      </c>
      <c r="K2539" s="1">
        <f>YEAR(Table_sales_pipeline[[#This Row],[close_date]])</f>
        <v>1900</v>
      </c>
      <c r="L2539" s="1" t="str">
        <f>TEXT(Table_sales_pipeline[[#This Row],[close_date]],"MMMM")</f>
        <v>January</v>
      </c>
    </row>
    <row r="2540" spans="1:12" x14ac:dyDescent="0.3">
      <c r="A2540" s="1" t="s">
        <v>1987</v>
      </c>
      <c r="B2540" s="1" t="s">
        <v>28</v>
      </c>
      <c r="C2540" s="1" t="str">
        <f>VLOOKUP($B2540,Table_sales_teams[],2,FALSE)</f>
        <v>Cara Losch</v>
      </c>
      <c r="D2540" s="1" t="str">
        <f>VLOOKUP($B2540,Table_sales_teams[],3,FALSE)</f>
        <v>East</v>
      </c>
      <c r="E2540" s="1" t="s">
        <v>10</v>
      </c>
      <c r="G2540" s="1" t="s">
        <v>26</v>
      </c>
      <c r="H2540" s="2">
        <v>42918</v>
      </c>
      <c r="K2540" s="1">
        <f>YEAR(Table_sales_pipeline[[#This Row],[close_date]])</f>
        <v>1900</v>
      </c>
      <c r="L2540" s="1" t="str">
        <f>TEXT(Table_sales_pipeline[[#This Row],[close_date]],"MMMM")</f>
        <v>January</v>
      </c>
    </row>
    <row r="2541" spans="1:12" x14ac:dyDescent="0.3">
      <c r="A2541" s="1" t="s">
        <v>6048</v>
      </c>
      <c r="B2541" s="1" t="s">
        <v>25</v>
      </c>
      <c r="C2541" s="1" t="str">
        <f>VLOOKUP($B2541,Table_sales_teams[],2,FALSE)</f>
        <v>Summer Sewald</v>
      </c>
      <c r="D2541" s="1" t="str">
        <f>VLOOKUP($B2541,Table_sales_teams[],3,FALSE)</f>
        <v>West</v>
      </c>
      <c r="E2541" s="1" t="s">
        <v>72</v>
      </c>
      <c r="F2541" s="1" t="s">
        <v>67</v>
      </c>
      <c r="G2541" s="1" t="s">
        <v>26</v>
      </c>
      <c r="H2541" s="2">
        <v>42987</v>
      </c>
      <c r="K2541" s="1">
        <f>YEAR(Table_sales_pipeline[[#This Row],[close_date]])</f>
        <v>1900</v>
      </c>
      <c r="L2541" s="1" t="str">
        <f>TEXT(Table_sales_pipeline[[#This Row],[close_date]],"MMMM")</f>
        <v>January</v>
      </c>
    </row>
    <row r="2542" spans="1:12" x14ac:dyDescent="0.3">
      <c r="A2542" s="1" t="s">
        <v>8378</v>
      </c>
      <c r="B2542" s="1" t="s">
        <v>75</v>
      </c>
      <c r="C2542" s="1" t="str">
        <f>VLOOKUP($B2542,Table_sales_teams[],2,FALSE)</f>
        <v>Rocco Neubert</v>
      </c>
      <c r="D2542" s="1" t="str">
        <f>VLOOKUP($B2542,Table_sales_teams[],3,FALSE)</f>
        <v>East</v>
      </c>
      <c r="E2542" s="1" t="s">
        <v>21</v>
      </c>
      <c r="G2542" s="1" t="s">
        <v>26</v>
      </c>
      <c r="H2542" s="2">
        <v>42798</v>
      </c>
      <c r="K2542" s="1">
        <f>YEAR(Table_sales_pipeline[[#This Row],[close_date]])</f>
        <v>1900</v>
      </c>
      <c r="L2542" s="1" t="str">
        <f>TEXT(Table_sales_pipeline[[#This Row],[close_date]],"MMMM")</f>
        <v>January</v>
      </c>
    </row>
    <row r="2543" spans="1:12" x14ac:dyDescent="0.3">
      <c r="A2543" s="1" t="s">
        <v>2953</v>
      </c>
      <c r="B2543" s="1" t="s">
        <v>25</v>
      </c>
      <c r="C2543" s="1" t="str">
        <f>VLOOKUP($B2543,Table_sales_teams[],2,FALSE)</f>
        <v>Summer Sewald</v>
      </c>
      <c r="D2543" s="1" t="str">
        <f>VLOOKUP($B2543,Table_sales_teams[],3,FALSE)</f>
        <v>West</v>
      </c>
      <c r="E2543" s="1" t="s">
        <v>72</v>
      </c>
      <c r="G2543" s="1" t="s">
        <v>26</v>
      </c>
      <c r="H2543" s="2">
        <v>42801</v>
      </c>
      <c r="K2543" s="1">
        <f>YEAR(Table_sales_pipeline[[#This Row],[close_date]])</f>
        <v>1900</v>
      </c>
      <c r="L2543" s="1" t="str">
        <f>TEXT(Table_sales_pipeline[[#This Row],[close_date]],"MMMM")</f>
        <v>January</v>
      </c>
    </row>
    <row r="2544" spans="1:12" x14ac:dyDescent="0.3">
      <c r="A2544" s="1" t="s">
        <v>2764</v>
      </c>
      <c r="B2544" s="1" t="s">
        <v>34</v>
      </c>
      <c r="C2544" s="1" t="str">
        <f>VLOOKUP($B2544,Table_sales_teams[],2,FALSE)</f>
        <v>Summer Sewald</v>
      </c>
      <c r="D2544" s="1" t="str">
        <f>VLOOKUP($B2544,Table_sales_teams[],3,FALSE)</f>
        <v>West</v>
      </c>
      <c r="E2544" s="1" t="s">
        <v>72</v>
      </c>
      <c r="G2544" s="1" t="s">
        <v>26</v>
      </c>
      <c r="H2544" s="2">
        <v>43067</v>
      </c>
      <c r="K2544" s="1">
        <f>YEAR(Table_sales_pipeline[[#This Row],[close_date]])</f>
        <v>1900</v>
      </c>
      <c r="L2544" s="1" t="str">
        <f>TEXT(Table_sales_pipeline[[#This Row],[close_date]],"MMMM")</f>
        <v>January</v>
      </c>
    </row>
    <row r="2545" spans="1:12" x14ac:dyDescent="0.3">
      <c r="A2545" s="1" t="s">
        <v>3397</v>
      </c>
      <c r="B2545" s="1" t="s">
        <v>172</v>
      </c>
      <c r="C2545" s="1" t="str">
        <f>VLOOKUP($B2545,Table_sales_teams[],2,FALSE)</f>
        <v>Melvin Marxen</v>
      </c>
      <c r="D2545" s="1" t="str">
        <f>VLOOKUP($B2545,Table_sales_teams[],3,FALSE)</f>
        <v>Central</v>
      </c>
      <c r="E2545" s="1" t="s">
        <v>15</v>
      </c>
      <c r="G2545" s="1" t="s">
        <v>57</v>
      </c>
      <c r="K2545" s="1">
        <f>YEAR(Table_sales_pipeline[[#This Row],[close_date]])</f>
        <v>1900</v>
      </c>
      <c r="L2545" s="1" t="str">
        <f>TEXT(Table_sales_pipeline[[#This Row],[close_date]],"MMMM")</f>
        <v>January</v>
      </c>
    </row>
    <row r="2546" spans="1:12" x14ac:dyDescent="0.3">
      <c r="A2546" s="1" t="s">
        <v>6087</v>
      </c>
      <c r="B2546" s="1" t="s">
        <v>66</v>
      </c>
      <c r="C2546" s="1" t="str">
        <f>VLOOKUP($B2546,Table_sales_teams[],2,FALSE)</f>
        <v>Cara Losch</v>
      </c>
      <c r="D2546" s="1" t="str">
        <f>VLOOKUP($B2546,Table_sales_teams[],3,FALSE)</f>
        <v>East</v>
      </c>
      <c r="E2546" s="1" t="s">
        <v>10</v>
      </c>
      <c r="F2546" s="1" t="s">
        <v>64</v>
      </c>
      <c r="G2546" s="1" t="s">
        <v>26</v>
      </c>
      <c r="H2546" s="2">
        <v>43028</v>
      </c>
      <c r="K2546" s="1">
        <f>YEAR(Table_sales_pipeline[[#This Row],[close_date]])</f>
        <v>1900</v>
      </c>
      <c r="L2546" s="1" t="str">
        <f>TEXT(Table_sales_pipeline[[#This Row],[close_date]],"MMMM")</f>
        <v>January</v>
      </c>
    </row>
    <row r="2547" spans="1:12" x14ac:dyDescent="0.3">
      <c r="A2547" s="1" t="s">
        <v>6800</v>
      </c>
      <c r="B2547" s="1" t="s">
        <v>80</v>
      </c>
      <c r="C2547" s="1" t="str">
        <f>VLOOKUP($B2547,Table_sales_teams[],2,FALSE)</f>
        <v>Rocco Neubert</v>
      </c>
      <c r="D2547" s="1" t="str">
        <f>VLOOKUP($B2547,Table_sales_teams[],3,FALSE)</f>
        <v>East</v>
      </c>
      <c r="E2547" s="1" t="s">
        <v>43</v>
      </c>
      <c r="G2547" s="1" t="s">
        <v>26</v>
      </c>
      <c r="H2547" s="2">
        <v>42818</v>
      </c>
      <c r="K2547" s="1">
        <f>YEAR(Table_sales_pipeline[[#This Row],[close_date]])</f>
        <v>1900</v>
      </c>
      <c r="L2547" s="1" t="str">
        <f>TEXT(Table_sales_pipeline[[#This Row],[close_date]],"MMMM")</f>
        <v>January</v>
      </c>
    </row>
    <row r="2548" spans="1:12" x14ac:dyDescent="0.3">
      <c r="A2548" s="1" t="s">
        <v>6371</v>
      </c>
      <c r="B2548" s="1" t="s">
        <v>187</v>
      </c>
      <c r="C2548" s="1" t="str">
        <f>VLOOKUP($B2548,Table_sales_teams[],2,FALSE)</f>
        <v>Summer Sewald</v>
      </c>
      <c r="D2548" s="1" t="str">
        <f>VLOOKUP($B2548,Table_sales_teams[],3,FALSE)</f>
        <v>West</v>
      </c>
      <c r="E2548" s="1" t="s">
        <v>21</v>
      </c>
      <c r="G2548" s="1" t="s">
        <v>26</v>
      </c>
      <c r="H2548" s="2">
        <v>42823</v>
      </c>
      <c r="K2548" s="1">
        <f>YEAR(Table_sales_pipeline[[#This Row],[close_date]])</f>
        <v>1900</v>
      </c>
      <c r="L2548" s="1" t="str">
        <f>TEXT(Table_sales_pipeline[[#This Row],[close_date]],"MMMM")</f>
        <v>January</v>
      </c>
    </row>
    <row r="2549" spans="1:12" x14ac:dyDescent="0.3">
      <c r="A2549" s="1" t="s">
        <v>6100</v>
      </c>
      <c r="B2549" s="1" t="s">
        <v>86</v>
      </c>
      <c r="C2549" s="1" t="str">
        <f>VLOOKUP($B2549,Table_sales_teams[],2,FALSE)</f>
        <v>Celia Rouche</v>
      </c>
      <c r="D2549" s="1" t="str">
        <f>VLOOKUP($B2549,Table_sales_teams[],3,FALSE)</f>
        <v>West</v>
      </c>
      <c r="E2549" s="1" t="s">
        <v>10</v>
      </c>
      <c r="F2549" s="1" t="s">
        <v>384</v>
      </c>
      <c r="G2549" s="1" t="s">
        <v>26</v>
      </c>
      <c r="H2549" s="2">
        <v>42937</v>
      </c>
      <c r="K2549" s="1">
        <f>YEAR(Table_sales_pipeline[[#This Row],[close_date]])</f>
        <v>1900</v>
      </c>
      <c r="L2549" s="1" t="str">
        <f>TEXT(Table_sales_pipeline[[#This Row],[close_date]],"MMMM")</f>
        <v>January</v>
      </c>
    </row>
    <row r="2550" spans="1:12" x14ac:dyDescent="0.3">
      <c r="A2550" s="1" t="s">
        <v>1611</v>
      </c>
      <c r="B2550" s="1" t="s">
        <v>25</v>
      </c>
      <c r="C2550" s="1" t="str">
        <f>VLOOKUP($B2550,Table_sales_teams[],2,FALSE)</f>
        <v>Summer Sewald</v>
      </c>
      <c r="D2550" s="1" t="str">
        <f>VLOOKUP($B2550,Table_sales_teams[],3,FALSE)</f>
        <v>West</v>
      </c>
      <c r="E2550" s="1" t="s">
        <v>43</v>
      </c>
      <c r="G2550" s="1" t="s">
        <v>26</v>
      </c>
      <c r="H2550" s="2">
        <v>42979</v>
      </c>
      <c r="K2550" s="1">
        <f>YEAR(Table_sales_pipeline[[#This Row],[close_date]])</f>
        <v>1900</v>
      </c>
      <c r="L2550" s="1" t="str">
        <f>TEXT(Table_sales_pipeline[[#This Row],[close_date]],"MMMM")</f>
        <v>January</v>
      </c>
    </row>
    <row r="2551" spans="1:12" x14ac:dyDescent="0.3">
      <c r="A2551" s="1" t="s">
        <v>1421</v>
      </c>
      <c r="B2551" s="1" t="s">
        <v>49</v>
      </c>
      <c r="C2551" s="1" t="str">
        <f>VLOOKUP($B2551,Table_sales_teams[],2,FALSE)</f>
        <v>Summer Sewald</v>
      </c>
      <c r="D2551" s="1" t="str">
        <f>VLOOKUP($B2551,Table_sales_teams[],3,FALSE)</f>
        <v>West</v>
      </c>
      <c r="E2551" s="1" t="s">
        <v>21</v>
      </c>
      <c r="G2551" s="1" t="s">
        <v>26</v>
      </c>
      <c r="H2551" s="2">
        <v>43011</v>
      </c>
      <c r="K2551" s="1">
        <f>YEAR(Table_sales_pipeline[[#This Row],[close_date]])</f>
        <v>1900</v>
      </c>
      <c r="L2551" s="1" t="str">
        <f>TEXT(Table_sales_pipeline[[#This Row],[close_date]],"MMMM")</f>
        <v>January</v>
      </c>
    </row>
    <row r="2552" spans="1:12" x14ac:dyDescent="0.3">
      <c r="A2552" s="1" t="s">
        <v>85</v>
      </c>
      <c r="B2552" s="1" t="s">
        <v>86</v>
      </c>
      <c r="C2552" s="1" t="str">
        <f>VLOOKUP($B2552,Table_sales_teams[],2,FALSE)</f>
        <v>Celia Rouche</v>
      </c>
      <c r="D2552" s="1" t="str">
        <f>VLOOKUP($B2552,Table_sales_teams[],3,FALSE)</f>
        <v>West</v>
      </c>
      <c r="E2552" s="1" t="s">
        <v>15</v>
      </c>
      <c r="G2552" s="1" t="s">
        <v>26</v>
      </c>
      <c r="H2552" s="2">
        <v>42828</v>
      </c>
      <c r="K2552" s="1">
        <f>YEAR(Table_sales_pipeline[[#This Row],[close_date]])</f>
        <v>1900</v>
      </c>
      <c r="L2552" s="1" t="str">
        <f>TEXT(Table_sales_pipeline[[#This Row],[close_date]],"MMMM")</f>
        <v>January</v>
      </c>
    </row>
    <row r="2553" spans="1:12" x14ac:dyDescent="0.3">
      <c r="A2553" s="1" t="s">
        <v>6769</v>
      </c>
      <c r="B2553" s="1" t="s">
        <v>9</v>
      </c>
      <c r="C2553" s="1" t="str">
        <f>VLOOKUP($B2553,Table_sales_teams[],2,FALSE)</f>
        <v>Melvin Marxen</v>
      </c>
      <c r="D2553" s="1" t="str">
        <f>VLOOKUP($B2553,Table_sales_teams[],3,FALSE)</f>
        <v>Central</v>
      </c>
      <c r="E2553" s="1" t="s">
        <v>36</v>
      </c>
      <c r="G2553" s="1" t="s">
        <v>26</v>
      </c>
      <c r="H2553" s="2">
        <v>42941</v>
      </c>
      <c r="K2553" s="1">
        <f>YEAR(Table_sales_pipeline[[#This Row],[close_date]])</f>
        <v>1900</v>
      </c>
      <c r="L2553" s="1" t="str">
        <f>TEXT(Table_sales_pipeline[[#This Row],[close_date]],"MMMM")</f>
        <v>January</v>
      </c>
    </row>
    <row r="2554" spans="1:12" x14ac:dyDescent="0.3">
      <c r="A2554" s="1" t="s">
        <v>1235</v>
      </c>
      <c r="B2554" s="1" t="s">
        <v>187</v>
      </c>
      <c r="C2554" s="1" t="str">
        <f>VLOOKUP($B2554,Table_sales_teams[],2,FALSE)</f>
        <v>Summer Sewald</v>
      </c>
      <c r="D2554" s="1" t="str">
        <f>VLOOKUP($B2554,Table_sales_teams[],3,FALSE)</f>
        <v>West</v>
      </c>
      <c r="E2554" s="1" t="s">
        <v>21</v>
      </c>
      <c r="G2554" s="1" t="s">
        <v>26</v>
      </c>
      <c r="H2554" s="2">
        <v>42759</v>
      </c>
      <c r="K2554" s="1">
        <f>YEAR(Table_sales_pipeline[[#This Row],[close_date]])</f>
        <v>1900</v>
      </c>
      <c r="L2554" s="1" t="str">
        <f>TEXT(Table_sales_pipeline[[#This Row],[close_date]],"MMMM")</f>
        <v>January</v>
      </c>
    </row>
    <row r="2555" spans="1:12" x14ac:dyDescent="0.3">
      <c r="A2555" s="1" t="s">
        <v>3438</v>
      </c>
      <c r="B2555" s="1" t="s">
        <v>84</v>
      </c>
      <c r="C2555" s="1" t="str">
        <f>VLOOKUP($B2555,Table_sales_teams[],2,FALSE)</f>
        <v>Melvin Marxen</v>
      </c>
      <c r="D2555" s="1" t="str">
        <f>VLOOKUP($B2555,Table_sales_teams[],3,FALSE)</f>
        <v>Central</v>
      </c>
      <c r="E2555" s="1" t="s">
        <v>21</v>
      </c>
      <c r="G2555" s="1" t="s">
        <v>57</v>
      </c>
      <c r="K2555" s="1">
        <f>YEAR(Table_sales_pipeline[[#This Row],[close_date]])</f>
        <v>1900</v>
      </c>
      <c r="L2555" s="1" t="str">
        <f>TEXT(Table_sales_pipeline[[#This Row],[close_date]],"MMMM")</f>
        <v>January</v>
      </c>
    </row>
    <row r="2556" spans="1:12" x14ac:dyDescent="0.3">
      <c r="A2556" s="1" t="s">
        <v>6125</v>
      </c>
      <c r="B2556" s="1" t="s">
        <v>124</v>
      </c>
      <c r="C2556" s="1" t="str">
        <f>VLOOKUP($B2556,Table_sales_teams[],2,FALSE)</f>
        <v>Celia Rouche</v>
      </c>
      <c r="D2556" s="1" t="str">
        <f>VLOOKUP($B2556,Table_sales_teams[],3,FALSE)</f>
        <v>West</v>
      </c>
      <c r="E2556" s="1" t="s">
        <v>21</v>
      </c>
      <c r="F2556" s="1" t="s">
        <v>218</v>
      </c>
      <c r="G2556" s="1" t="s">
        <v>26</v>
      </c>
      <c r="H2556" s="2">
        <v>42903</v>
      </c>
      <c r="K2556" s="1">
        <f>YEAR(Table_sales_pipeline[[#This Row],[close_date]])</f>
        <v>1900</v>
      </c>
      <c r="L2556" s="1" t="str">
        <f>TEXT(Table_sales_pipeline[[#This Row],[close_date]],"MMMM")</f>
        <v>January</v>
      </c>
    </row>
    <row r="2557" spans="1:12" x14ac:dyDescent="0.3">
      <c r="A2557" s="1" t="s">
        <v>6126</v>
      </c>
      <c r="B2557" s="1" t="s">
        <v>46</v>
      </c>
      <c r="C2557" s="1" t="str">
        <f>VLOOKUP($B2557,Table_sales_teams[],2,FALSE)</f>
        <v>Dustin Brinkmann</v>
      </c>
      <c r="D2557" s="1" t="str">
        <f>VLOOKUP($B2557,Table_sales_teams[],3,FALSE)</f>
        <v>Central</v>
      </c>
      <c r="E2557" s="1" t="s">
        <v>15</v>
      </c>
      <c r="F2557" s="1" t="s">
        <v>390</v>
      </c>
      <c r="G2557" s="1" t="s">
        <v>26</v>
      </c>
      <c r="H2557" s="2">
        <v>42946</v>
      </c>
      <c r="K2557" s="1">
        <f>YEAR(Table_sales_pipeline[[#This Row],[close_date]])</f>
        <v>1900</v>
      </c>
      <c r="L2557" s="1" t="str">
        <f>TEXT(Table_sales_pipeline[[#This Row],[close_date]],"MMMM")</f>
        <v>January</v>
      </c>
    </row>
    <row r="2558" spans="1:12" x14ac:dyDescent="0.3">
      <c r="A2558" s="1" t="s">
        <v>5705</v>
      </c>
      <c r="B2558" s="1" t="s">
        <v>84</v>
      </c>
      <c r="C2558" s="1" t="str">
        <f>VLOOKUP($B2558,Table_sales_teams[],2,FALSE)</f>
        <v>Melvin Marxen</v>
      </c>
      <c r="D2558" s="1" t="str">
        <f>VLOOKUP($B2558,Table_sales_teams[],3,FALSE)</f>
        <v>Central</v>
      </c>
      <c r="E2558" s="1" t="s">
        <v>21</v>
      </c>
      <c r="G2558" s="1" t="s">
        <v>26</v>
      </c>
      <c r="H2558" s="2">
        <v>42956</v>
      </c>
      <c r="K2558" s="1">
        <f>YEAR(Table_sales_pipeline[[#This Row],[close_date]])</f>
        <v>1900</v>
      </c>
      <c r="L2558" s="1" t="str">
        <f>TEXT(Table_sales_pipeline[[#This Row],[close_date]],"MMMM")</f>
        <v>January</v>
      </c>
    </row>
    <row r="2559" spans="1:12" x14ac:dyDescent="0.3">
      <c r="A2559" s="1" t="s">
        <v>3445</v>
      </c>
      <c r="B2559" s="1" t="s">
        <v>154</v>
      </c>
      <c r="C2559" s="1" t="str">
        <f>VLOOKUP($B2559,Table_sales_teams[],2,FALSE)</f>
        <v>Melvin Marxen</v>
      </c>
      <c r="D2559" s="1" t="str">
        <f>VLOOKUP($B2559,Table_sales_teams[],3,FALSE)</f>
        <v>Central</v>
      </c>
      <c r="E2559" s="1" t="s">
        <v>15</v>
      </c>
      <c r="G2559" s="1" t="s">
        <v>57</v>
      </c>
      <c r="K2559" s="1">
        <f>YEAR(Table_sales_pipeline[[#This Row],[close_date]])</f>
        <v>1900</v>
      </c>
      <c r="L2559" s="1" t="str">
        <f>TEXT(Table_sales_pipeline[[#This Row],[close_date]],"MMMM")</f>
        <v>January</v>
      </c>
    </row>
    <row r="2560" spans="1:12" x14ac:dyDescent="0.3">
      <c r="A2560" s="1" t="s">
        <v>4308</v>
      </c>
      <c r="B2560" s="1" t="s">
        <v>9</v>
      </c>
      <c r="C2560" s="1" t="str">
        <f>VLOOKUP($B2560,Table_sales_teams[],2,FALSE)</f>
        <v>Melvin Marxen</v>
      </c>
      <c r="D2560" s="1" t="str">
        <f>VLOOKUP($B2560,Table_sales_teams[],3,FALSE)</f>
        <v>Central</v>
      </c>
      <c r="E2560" s="1" t="s">
        <v>72</v>
      </c>
      <c r="G2560" s="1" t="s">
        <v>26</v>
      </c>
      <c r="H2560" s="2">
        <v>42936</v>
      </c>
      <c r="K2560" s="1">
        <f>YEAR(Table_sales_pipeline[[#This Row],[close_date]])</f>
        <v>1900</v>
      </c>
      <c r="L2560" s="1" t="str">
        <f>TEXT(Table_sales_pipeline[[#This Row],[close_date]],"MMMM")</f>
        <v>January</v>
      </c>
    </row>
    <row r="2561" spans="1:12" x14ac:dyDescent="0.3">
      <c r="A2561" s="1" t="s">
        <v>2198</v>
      </c>
      <c r="B2561" s="1" t="s">
        <v>80</v>
      </c>
      <c r="C2561" s="1" t="str">
        <f>VLOOKUP($B2561,Table_sales_teams[],2,FALSE)</f>
        <v>Rocco Neubert</v>
      </c>
      <c r="D2561" s="1" t="str">
        <f>VLOOKUP($B2561,Table_sales_teams[],3,FALSE)</f>
        <v>East</v>
      </c>
      <c r="E2561" s="1" t="s">
        <v>15</v>
      </c>
      <c r="G2561" s="1" t="s">
        <v>26</v>
      </c>
      <c r="H2561" s="2">
        <v>42878</v>
      </c>
      <c r="K2561" s="1">
        <f>YEAR(Table_sales_pipeline[[#This Row],[close_date]])</f>
        <v>1900</v>
      </c>
      <c r="L2561" s="1" t="str">
        <f>TEXT(Table_sales_pipeline[[#This Row],[close_date]],"MMMM")</f>
        <v>January</v>
      </c>
    </row>
    <row r="2562" spans="1:12" x14ac:dyDescent="0.3">
      <c r="A2562" s="1" t="s">
        <v>3901</v>
      </c>
      <c r="B2562" s="1" t="s">
        <v>216</v>
      </c>
      <c r="C2562" s="1" t="str">
        <f>VLOOKUP($B2562,Table_sales_teams[],2,FALSE)</f>
        <v>Celia Rouche</v>
      </c>
      <c r="D2562" s="1" t="str">
        <f>VLOOKUP($B2562,Table_sales_teams[],3,FALSE)</f>
        <v>West</v>
      </c>
      <c r="E2562" s="1" t="s">
        <v>21</v>
      </c>
      <c r="G2562" s="1" t="s">
        <v>26</v>
      </c>
      <c r="H2562" s="2">
        <v>42842</v>
      </c>
      <c r="K2562" s="1">
        <f>YEAR(Table_sales_pipeline[[#This Row],[close_date]])</f>
        <v>1900</v>
      </c>
      <c r="L2562" s="1" t="str">
        <f>TEXT(Table_sales_pipeline[[#This Row],[close_date]],"MMMM")</f>
        <v>January</v>
      </c>
    </row>
    <row r="2563" spans="1:12" x14ac:dyDescent="0.3">
      <c r="A2563" s="1" t="s">
        <v>6142</v>
      </c>
      <c r="B2563" s="1" t="s">
        <v>46</v>
      </c>
      <c r="C2563" s="1" t="str">
        <f>VLOOKUP($B2563,Table_sales_teams[],2,FALSE)</f>
        <v>Dustin Brinkmann</v>
      </c>
      <c r="D2563" s="1" t="str">
        <f>VLOOKUP($B2563,Table_sales_teams[],3,FALSE)</f>
        <v>Central</v>
      </c>
      <c r="E2563" s="1" t="s">
        <v>36</v>
      </c>
      <c r="F2563" s="1" t="s">
        <v>384</v>
      </c>
      <c r="G2563" s="1" t="s">
        <v>26</v>
      </c>
      <c r="H2563" s="2">
        <v>42950</v>
      </c>
      <c r="K2563" s="1">
        <f>YEAR(Table_sales_pipeline[[#This Row],[close_date]])</f>
        <v>1900</v>
      </c>
      <c r="L2563" s="1" t="str">
        <f>TEXT(Table_sales_pipeline[[#This Row],[close_date]],"MMMM")</f>
        <v>January</v>
      </c>
    </row>
    <row r="2564" spans="1:12" x14ac:dyDescent="0.3">
      <c r="A2564" s="1" t="s">
        <v>1267</v>
      </c>
      <c r="B2564" s="1" t="s">
        <v>86</v>
      </c>
      <c r="C2564" s="1" t="str">
        <f>VLOOKUP($B2564,Table_sales_teams[],2,FALSE)</f>
        <v>Celia Rouche</v>
      </c>
      <c r="D2564" s="1" t="str">
        <f>VLOOKUP($B2564,Table_sales_teams[],3,FALSE)</f>
        <v>West</v>
      </c>
      <c r="E2564" s="1" t="s">
        <v>21</v>
      </c>
      <c r="G2564" s="1" t="s">
        <v>26</v>
      </c>
      <c r="H2564" s="2">
        <v>42759</v>
      </c>
      <c r="K2564" s="1">
        <f>YEAR(Table_sales_pipeline[[#This Row],[close_date]])</f>
        <v>1900</v>
      </c>
      <c r="L2564" s="1" t="str">
        <f>TEXT(Table_sales_pipeline[[#This Row],[close_date]],"MMMM")</f>
        <v>January</v>
      </c>
    </row>
    <row r="2565" spans="1:12" x14ac:dyDescent="0.3">
      <c r="A2565" s="1" t="s">
        <v>6824</v>
      </c>
      <c r="B2565" s="1" t="s">
        <v>71</v>
      </c>
      <c r="C2565" s="1" t="str">
        <f>VLOOKUP($B2565,Table_sales_teams[],2,FALSE)</f>
        <v>Celia Rouche</v>
      </c>
      <c r="D2565" s="1" t="str">
        <f>VLOOKUP($B2565,Table_sales_teams[],3,FALSE)</f>
        <v>West</v>
      </c>
      <c r="E2565" s="1" t="s">
        <v>72</v>
      </c>
      <c r="G2565" s="1" t="s">
        <v>26</v>
      </c>
      <c r="H2565" s="2">
        <v>42917</v>
      </c>
      <c r="K2565" s="1">
        <f>YEAR(Table_sales_pipeline[[#This Row],[close_date]])</f>
        <v>1900</v>
      </c>
      <c r="L2565" s="1" t="str">
        <f>TEXT(Table_sales_pipeline[[#This Row],[close_date]],"MMMM")</f>
        <v>January</v>
      </c>
    </row>
    <row r="2566" spans="1:12" x14ac:dyDescent="0.3">
      <c r="A2566" s="1" t="s">
        <v>609</v>
      </c>
      <c r="B2566" s="1" t="s">
        <v>20</v>
      </c>
      <c r="C2566" s="1" t="str">
        <f>VLOOKUP($B2566,Table_sales_teams[],2,FALSE)</f>
        <v>Melvin Marxen</v>
      </c>
      <c r="D2566" s="1" t="str">
        <f>VLOOKUP($B2566,Table_sales_teams[],3,FALSE)</f>
        <v>Central</v>
      </c>
      <c r="E2566" s="1" t="s">
        <v>72</v>
      </c>
      <c r="G2566" s="1" t="s">
        <v>26</v>
      </c>
      <c r="H2566" s="2">
        <v>42946</v>
      </c>
      <c r="K2566" s="1">
        <f>YEAR(Table_sales_pipeline[[#This Row],[close_date]])</f>
        <v>1900</v>
      </c>
      <c r="L2566" s="1" t="str">
        <f>TEXT(Table_sales_pipeline[[#This Row],[close_date]],"MMMM")</f>
        <v>January</v>
      </c>
    </row>
    <row r="2567" spans="1:12" x14ac:dyDescent="0.3">
      <c r="A2567" s="1" t="s">
        <v>6157</v>
      </c>
      <c r="B2567" s="1" t="s">
        <v>75</v>
      </c>
      <c r="C2567" s="1" t="str">
        <f>VLOOKUP($B2567,Table_sales_teams[],2,FALSE)</f>
        <v>Rocco Neubert</v>
      </c>
      <c r="D2567" s="1" t="str">
        <f>VLOOKUP($B2567,Table_sales_teams[],3,FALSE)</f>
        <v>East</v>
      </c>
      <c r="E2567" s="1" t="s">
        <v>21</v>
      </c>
      <c r="F2567" s="1" t="s">
        <v>40</v>
      </c>
      <c r="G2567" s="1" t="s">
        <v>26</v>
      </c>
      <c r="H2567" s="2">
        <v>43044</v>
      </c>
      <c r="K2567" s="1">
        <f>YEAR(Table_sales_pipeline[[#This Row],[close_date]])</f>
        <v>1900</v>
      </c>
      <c r="L2567" s="1" t="str">
        <f>TEXT(Table_sales_pipeline[[#This Row],[close_date]],"MMMM")</f>
        <v>January</v>
      </c>
    </row>
    <row r="2568" spans="1:12" x14ac:dyDescent="0.3">
      <c r="A2568" s="1" t="s">
        <v>6158</v>
      </c>
      <c r="B2568" s="1" t="s">
        <v>20</v>
      </c>
      <c r="C2568" s="1" t="str">
        <f>VLOOKUP($B2568,Table_sales_teams[],2,FALSE)</f>
        <v>Melvin Marxen</v>
      </c>
      <c r="D2568" s="1" t="str">
        <f>VLOOKUP($B2568,Table_sales_teams[],3,FALSE)</f>
        <v>Central</v>
      </c>
      <c r="E2568" s="1" t="s">
        <v>10</v>
      </c>
      <c r="F2568" s="1" t="s">
        <v>390</v>
      </c>
      <c r="G2568" s="1" t="s">
        <v>26</v>
      </c>
      <c r="H2568" s="2">
        <v>42953</v>
      </c>
      <c r="K2568" s="1">
        <f>YEAR(Table_sales_pipeline[[#This Row],[close_date]])</f>
        <v>1900</v>
      </c>
      <c r="L2568" s="1" t="str">
        <f>TEXT(Table_sales_pipeline[[#This Row],[close_date]],"MMMM")</f>
        <v>January</v>
      </c>
    </row>
    <row r="2569" spans="1:12" x14ac:dyDescent="0.3">
      <c r="A2569" s="1" t="s">
        <v>6337</v>
      </c>
      <c r="B2569" s="1" t="s">
        <v>9</v>
      </c>
      <c r="C2569" s="1" t="str">
        <f>VLOOKUP($B2569,Table_sales_teams[],2,FALSE)</f>
        <v>Melvin Marxen</v>
      </c>
      <c r="D2569" s="1" t="str">
        <f>VLOOKUP($B2569,Table_sales_teams[],3,FALSE)</f>
        <v>Central</v>
      </c>
      <c r="E2569" s="1" t="s">
        <v>10</v>
      </c>
      <c r="F2569" s="1" t="s">
        <v>390</v>
      </c>
      <c r="G2569" s="1" t="s">
        <v>57</v>
      </c>
      <c r="K2569" s="1">
        <f>YEAR(Table_sales_pipeline[[#This Row],[close_date]])</f>
        <v>1900</v>
      </c>
      <c r="L2569" s="1" t="str">
        <f>TEXT(Table_sales_pipeline[[#This Row],[close_date]],"MMMM")</f>
        <v>January</v>
      </c>
    </row>
    <row r="2570" spans="1:12" x14ac:dyDescent="0.3">
      <c r="A2570" s="1" t="s">
        <v>7985</v>
      </c>
      <c r="B2570" s="1" t="s">
        <v>31</v>
      </c>
      <c r="C2570" s="1" t="str">
        <f>VLOOKUP($B2570,Table_sales_teams[],2,FALSE)</f>
        <v>Cara Losch</v>
      </c>
      <c r="D2570" s="1" t="str">
        <f>VLOOKUP($B2570,Table_sales_teams[],3,FALSE)</f>
        <v>East</v>
      </c>
      <c r="E2570" s="1" t="s">
        <v>15</v>
      </c>
      <c r="G2570" s="1" t="s">
        <v>26</v>
      </c>
      <c r="H2570" s="2">
        <v>42902</v>
      </c>
      <c r="K2570" s="1">
        <f>YEAR(Table_sales_pipeline[[#This Row],[close_date]])</f>
        <v>1900</v>
      </c>
      <c r="L2570" s="1" t="str">
        <f>TEXT(Table_sales_pipeline[[#This Row],[close_date]],"MMMM")</f>
        <v>January</v>
      </c>
    </row>
    <row r="2571" spans="1:12" x14ac:dyDescent="0.3">
      <c r="A2571" s="1" t="s">
        <v>6168</v>
      </c>
      <c r="B2571" s="1" t="s">
        <v>133</v>
      </c>
      <c r="C2571" s="1" t="str">
        <f>VLOOKUP($B2571,Table_sales_teams[],2,FALSE)</f>
        <v>Dustin Brinkmann</v>
      </c>
      <c r="D2571" s="1" t="str">
        <f>VLOOKUP($B2571,Table_sales_teams[],3,FALSE)</f>
        <v>Central</v>
      </c>
      <c r="E2571" s="1" t="s">
        <v>15</v>
      </c>
      <c r="F2571" s="1" t="s">
        <v>159</v>
      </c>
      <c r="G2571" s="1" t="s">
        <v>26</v>
      </c>
      <c r="H2571" s="2">
        <v>42941</v>
      </c>
      <c r="K2571" s="1">
        <f>YEAR(Table_sales_pipeline[[#This Row],[close_date]])</f>
        <v>1900</v>
      </c>
      <c r="L2571" s="1" t="str">
        <f>TEXT(Table_sales_pipeline[[#This Row],[close_date]],"MMMM")</f>
        <v>January</v>
      </c>
    </row>
    <row r="2572" spans="1:12" x14ac:dyDescent="0.3">
      <c r="A2572" s="1" t="s">
        <v>5472</v>
      </c>
      <c r="B2572" s="1" t="s">
        <v>86</v>
      </c>
      <c r="C2572" s="1" t="str">
        <f>VLOOKUP($B2572,Table_sales_teams[],2,FALSE)</f>
        <v>Celia Rouche</v>
      </c>
      <c r="D2572" s="1" t="str">
        <f>VLOOKUP($B2572,Table_sales_teams[],3,FALSE)</f>
        <v>West</v>
      </c>
      <c r="E2572" s="1" t="s">
        <v>43</v>
      </c>
      <c r="G2572" s="1" t="s">
        <v>26</v>
      </c>
      <c r="H2572" s="2">
        <v>43031</v>
      </c>
      <c r="K2572" s="1">
        <f>YEAR(Table_sales_pipeline[[#This Row],[close_date]])</f>
        <v>1900</v>
      </c>
      <c r="L2572" s="1" t="str">
        <f>TEXT(Table_sales_pipeline[[#This Row],[close_date]],"MMMM")</f>
        <v>January</v>
      </c>
    </row>
    <row r="2573" spans="1:12" x14ac:dyDescent="0.3">
      <c r="A2573" s="1" t="s">
        <v>4344</v>
      </c>
      <c r="B2573" s="1" t="s">
        <v>9</v>
      </c>
      <c r="C2573" s="1" t="str">
        <f>VLOOKUP($B2573,Table_sales_teams[],2,FALSE)</f>
        <v>Melvin Marxen</v>
      </c>
      <c r="D2573" s="1" t="str">
        <f>VLOOKUP($B2573,Table_sales_teams[],3,FALSE)</f>
        <v>Central</v>
      </c>
      <c r="E2573" s="1" t="s">
        <v>72</v>
      </c>
      <c r="G2573" s="1" t="s">
        <v>26</v>
      </c>
      <c r="H2573" s="2">
        <v>42960</v>
      </c>
      <c r="K2573" s="1">
        <f>YEAR(Table_sales_pipeline[[#This Row],[close_date]])</f>
        <v>1900</v>
      </c>
      <c r="L2573" s="1" t="str">
        <f>TEXT(Table_sales_pipeline[[#This Row],[close_date]],"MMMM")</f>
        <v>January</v>
      </c>
    </row>
    <row r="2574" spans="1:12" x14ac:dyDescent="0.3">
      <c r="A2574" s="1" t="s">
        <v>6971</v>
      </c>
      <c r="B2574" s="1" t="s">
        <v>71</v>
      </c>
      <c r="C2574" s="1" t="str">
        <f>VLOOKUP($B2574,Table_sales_teams[],2,FALSE)</f>
        <v>Celia Rouche</v>
      </c>
      <c r="D2574" s="1" t="str">
        <f>VLOOKUP($B2574,Table_sales_teams[],3,FALSE)</f>
        <v>West</v>
      </c>
      <c r="E2574" s="1" t="s">
        <v>36</v>
      </c>
      <c r="G2574" s="1" t="s">
        <v>26</v>
      </c>
      <c r="H2574" s="2">
        <v>42877</v>
      </c>
      <c r="K2574" s="1">
        <f>YEAR(Table_sales_pipeline[[#This Row],[close_date]])</f>
        <v>1900</v>
      </c>
      <c r="L2574" s="1" t="str">
        <f>TEXT(Table_sales_pipeline[[#This Row],[close_date]],"MMMM")</f>
        <v>January</v>
      </c>
    </row>
    <row r="2575" spans="1:12" x14ac:dyDescent="0.3">
      <c r="A2575" s="1" t="s">
        <v>5404</v>
      </c>
      <c r="B2575" s="1" t="s">
        <v>9</v>
      </c>
      <c r="C2575" s="1" t="str">
        <f>VLOOKUP($B2575,Table_sales_teams[],2,FALSE)</f>
        <v>Melvin Marxen</v>
      </c>
      <c r="D2575" s="1" t="str">
        <f>VLOOKUP($B2575,Table_sales_teams[],3,FALSE)</f>
        <v>Central</v>
      </c>
      <c r="E2575" s="1" t="s">
        <v>10</v>
      </c>
      <c r="G2575" s="1" t="s">
        <v>26</v>
      </c>
      <c r="H2575" s="2">
        <v>42945</v>
      </c>
      <c r="K2575" s="1">
        <f>YEAR(Table_sales_pipeline[[#This Row],[close_date]])</f>
        <v>1900</v>
      </c>
      <c r="L2575" s="1" t="str">
        <f>TEXT(Table_sales_pipeline[[#This Row],[close_date]],"MMMM")</f>
        <v>January</v>
      </c>
    </row>
    <row r="2576" spans="1:12" x14ac:dyDescent="0.3">
      <c r="A2576" s="1" t="s">
        <v>5731</v>
      </c>
      <c r="B2576" s="1" t="s">
        <v>187</v>
      </c>
      <c r="C2576" s="1" t="str">
        <f>VLOOKUP($B2576,Table_sales_teams[],2,FALSE)</f>
        <v>Summer Sewald</v>
      </c>
      <c r="D2576" s="1" t="str">
        <f>VLOOKUP($B2576,Table_sales_teams[],3,FALSE)</f>
        <v>West</v>
      </c>
      <c r="E2576" s="1" t="s">
        <v>72</v>
      </c>
      <c r="G2576" s="1" t="s">
        <v>26</v>
      </c>
      <c r="H2576" s="2">
        <v>42849</v>
      </c>
      <c r="K2576" s="1">
        <f>YEAR(Table_sales_pipeline[[#This Row],[close_date]])</f>
        <v>1900</v>
      </c>
      <c r="L2576" s="1" t="str">
        <f>TEXT(Table_sales_pipeline[[#This Row],[close_date]],"MMMM")</f>
        <v>January</v>
      </c>
    </row>
    <row r="2577" spans="1:12" x14ac:dyDescent="0.3">
      <c r="A2577" s="1" t="s">
        <v>3513</v>
      </c>
      <c r="B2577" s="1" t="s">
        <v>154</v>
      </c>
      <c r="C2577" s="1" t="str">
        <f>VLOOKUP($B2577,Table_sales_teams[],2,FALSE)</f>
        <v>Melvin Marxen</v>
      </c>
      <c r="D2577" s="1" t="str">
        <f>VLOOKUP($B2577,Table_sales_teams[],3,FALSE)</f>
        <v>Central</v>
      </c>
      <c r="E2577" s="1" t="s">
        <v>21</v>
      </c>
      <c r="G2577" s="1" t="s">
        <v>57</v>
      </c>
      <c r="K2577" s="1">
        <f>YEAR(Table_sales_pipeline[[#This Row],[close_date]])</f>
        <v>1900</v>
      </c>
      <c r="L2577" s="1" t="str">
        <f>TEXT(Table_sales_pipeline[[#This Row],[close_date]],"MMMM")</f>
        <v>January</v>
      </c>
    </row>
    <row r="2578" spans="1:12" x14ac:dyDescent="0.3">
      <c r="A2578" s="1" t="s">
        <v>3518</v>
      </c>
      <c r="B2578" s="1" t="s">
        <v>133</v>
      </c>
      <c r="C2578" s="1" t="str">
        <f>VLOOKUP($B2578,Table_sales_teams[],2,FALSE)</f>
        <v>Dustin Brinkmann</v>
      </c>
      <c r="D2578" s="1" t="str">
        <f>VLOOKUP($B2578,Table_sales_teams[],3,FALSE)</f>
        <v>Central</v>
      </c>
      <c r="E2578" s="1" t="s">
        <v>72</v>
      </c>
      <c r="G2578" s="1" t="s">
        <v>57</v>
      </c>
      <c r="K2578" s="1">
        <f>YEAR(Table_sales_pipeline[[#This Row],[close_date]])</f>
        <v>1900</v>
      </c>
      <c r="L2578" s="1" t="str">
        <f>TEXT(Table_sales_pipeline[[#This Row],[close_date]],"MMMM")</f>
        <v>January</v>
      </c>
    </row>
    <row r="2579" spans="1:12" x14ac:dyDescent="0.3">
      <c r="A2579" s="1" t="s">
        <v>7252</v>
      </c>
      <c r="B2579" s="1" t="s">
        <v>115</v>
      </c>
      <c r="C2579" s="1" t="str">
        <f>VLOOKUP($B2579,Table_sales_teams[],2,FALSE)</f>
        <v>Rocco Neubert</v>
      </c>
      <c r="D2579" s="1" t="str">
        <f>VLOOKUP($B2579,Table_sales_teams[],3,FALSE)</f>
        <v>East</v>
      </c>
      <c r="E2579" s="1" t="s">
        <v>10</v>
      </c>
      <c r="G2579" s="1" t="s">
        <v>26</v>
      </c>
      <c r="H2579" s="2">
        <v>42952</v>
      </c>
      <c r="K2579" s="1">
        <f>YEAR(Table_sales_pipeline[[#This Row],[close_date]])</f>
        <v>1900</v>
      </c>
      <c r="L2579" s="1" t="str">
        <f>TEXT(Table_sales_pipeline[[#This Row],[close_date]],"MMMM")</f>
        <v>January</v>
      </c>
    </row>
    <row r="2580" spans="1:12" x14ac:dyDescent="0.3">
      <c r="A2580" s="1" t="s">
        <v>5769</v>
      </c>
      <c r="B2580" s="1" t="s">
        <v>28</v>
      </c>
      <c r="C2580" s="1" t="str">
        <f>VLOOKUP($B2580,Table_sales_teams[],2,FALSE)</f>
        <v>Cara Losch</v>
      </c>
      <c r="D2580" s="1" t="str">
        <f>VLOOKUP($B2580,Table_sales_teams[],3,FALSE)</f>
        <v>East</v>
      </c>
      <c r="E2580" s="1" t="s">
        <v>36</v>
      </c>
      <c r="G2580" s="1" t="s">
        <v>26</v>
      </c>
      <c r="H2580" s="2">
        <v>42849</v>
      </c>
      <c r="K2580" s="1">
        <f>YEAR(Table_sales_pipeline[[#This Row],[close_date]])</f>
        <v>1900</v>
      </c>
      <c r="L2580" s="1" t="str">
        <f>TEXT(Table_sales_pipeline[[#This Row],[close_date]],"MMMM")</f>
        <v>January</v>
      </c>
    </row>
    <row r="2581" spans="1:12" x14ac:dyDescent="0.3">
      <c r="A2581" s="1" t="s">
        <v>6395</v>
      </c>
      <c r="B2581" s="1" t="s">
        <v>14</v>
      </c>
      <c r="C2581" s="1" t="str">
        <f>VLOOKUP($B2581,Table_sales_teams[],2,FALSE)</f>
        <v>Dustin Brinkmann</v>
      </c>
      <c r="D2581" s="1" t="str">
        <f>VLOOKUP($B2581,Table_sales_teams[],3,FALSE)</f>
        <v>Central</v>
      </c>
      <c r="E2581" s="1" t="s">
        <v>21</v>
      </c>
      <c r="F2581" s="1" t="s">
        <v>261</v>
      </c>
      <c r="G2581" s="1" t="s">
        <v>57</v>
      </c>
      <c r="K2581" s="1">
        <f>YEAR(Table_sales_pipeline[[#This Row],[close_date]])</f>
        <v>1900</v>
      </c>
      <c r="L2581" s="1" t="str">
        <f>TEXT(Table_sales_pipeline[[#This Row],[close_date]],"MMMM")</f>
        <v>January</v>
      </c>
    </row>
    <row r="2582" spans="1:12" x14ac:dyDescent="0.3">
      <c r="A2582" s="1" t="s">
        <v>6917</v>
      </c>
      <c r="B2582" s="1" t="s">
        <v>28</v>
      </c>
      <c r="C2582" s="1" t="str">
        <f>VLOOKUP($B2582,Table_sales_teams[],2,FALSE)</f>
        <v>Cara Losch</v>
      </c>
      <c r="D2582" s="1" t="str">
        <f>VLOOKUP($B2582,Table_sales_teams[],3,FALSE)</f>
        <v>East</v>
      </c>
      <c r="E2582" s="1" t="s">
        <v>36</v>
      </c>
      <c r="G2582" s="1" t="s">
        <v>26</v>
      </c>
      <c r="H2582" s="2">
        <v>42917</v>
      </c>
      <c r="K2582" s="1">
        <f>YEAR(Table_sales_pipeline[[#This Row],[close_date]])</f>
        <v>1900</v>
      </c>
      <c r="L2582" s="1" t="str">
        <f>TEXT(Table_sales_pipeline[[#This Row],[close_date]],"MMMM")</f>
        <v>January</v>
      </c>
    </row>
    <row r="2583" spans="1:12" x14ac:dyDescent="0.3">
      <c r="A2583" s="1" t="s">
        <v>6398</v>
      </c>
      <c r="B2583" s="1" t="s">
        <v>84</v>
      </c>
      <c r="C2583" s="1" t="str">
        <f>VLOOKUP($B2583,Table_sales_teams[],2,FALSE)</f>
        <v>Melvin Marxen</v>
      </c>
      <c r="D2583" s="1" t="str">
        <f>VLOOKUP($B2583,Table_sales_teams[],3,FALSE)</f>
        <v>Central</v>
      </c>
      <c r="E2583" s="1" t="s">
        <v>21</v>
      </c>
      <c r="F2583" s="1" t="s">
        <v>193</v>
      </c>
      <c r="G2583" s="1" t="s">
        <v>57</v>
      </c>
      <c r="K2583" s="1">
        <f>YEAR(Table_sales_pipeline[[#This Row],[close_date]])</f>
        <v>1900</v>
      </c>
      <c r="L2583" s="1" t="str">
        <f>TEXT(Table_sales_pipeline[[#This Row],[close_date]],"MMMM")</f>
        <v>January</v>
      </c>
    </row>
    <row r="2584" spans="1:12" x14ac:dyDescent="0.3">
      <c r="A2584" s="1" t="s">
        <v>6234</v>
      </c>
      <c r="B2584" s="1" t="s">
        <v>154</v>
      </c>
      <c r="C2584" s="1" t="str">
        <f>VLOOKUP($B2584,Table_sales_teams[],2,FALSE)</f>
        <v>Melvin Marxen</v>
      </c>
      <c r="D2584" s="1" t="str">
        <f>VLOOKUP($B2584,Table_sales_teams[],3,FALSE)</f>
        <v>Central</v>
      </c>
      <c r="E2584" s="1" t="s">
        <v>15</v>
      </c>
      <c r="F2584" s="1" t="s">
        <v>239</v>
      </c>
      <c r="G2584" s="1" t="s">
        <v>26</v>
      </c>
      <c r="H2584" s="2">
        <v>42941</v>
      </c>
      <c r="K2584" s="1">
        <f>YEAR(Table_sales_pipeline[[#This Row],[close_date]])</f>
        <v>1900</v>
      </c>
      <c r="L2584" s="1" t="str">
        <f>TEXT(Table_sales_pipeline[[#This Row],[close_date]],"MMMM")</f>
        <v>January</v>
      </c>
    </row>
    <row r="2585" spans="1:12" x14ac:dyDescent="0.3">
      <c r="A2585" s="1" t="s">
        <v>3555</v>
      </c>
      <c r="B2585" s="1" t="s">
        <v>84</v>
      </c>
      <c r="C2585" s="1" t="str">
        <f>VLOOKUP($B2585,Table_sales_teams[],2,FALSE)</f>
        <v>Melvin Marxen</v>
      </c>
      <c r="D2585" s="1" t="str">
        <f>VLOOKUP($B2585,Table_sales_teams[],3,FALSE)</f>
        <v>Central</v>
      </c>
      <c r="E2585" s="1" t="s">
        <v>21</v>
      </c>
      <c r="G2585" s="1" t="s">
        <v>57</v>
      </c>
      <c r="K2585" s="1">
        <f>YEAR(Table_sales_pipeline[[#This Row],[close_date]])</f>
        <v>1900</v>
      </c>
      <c r="L2585" s="1" t="str">
        <f>TEXT(Table_sales_pipeline[[#This Row],[close_date]],"MMMM")</f>
        <v>January</v>
      </c>
    </row>
    <row r="2586" spans="1:12" x14ac:dyDescent="0.3">
      <c r="A2586" s="1" t="s">
        <v>6245</v>
      </c>
      <c r="B2586" s="1" t="s">
        <v>75</v>
      </c>
      <c r="C2586" s="1" t="str">
        <f>VLOOKUP($B2586,Table_sales_teams[],2,FALSE)</f>
        <v>Rocco Neubert</v>
      </c>
      <c r="D2586" s="1" t="str">
        <f>VLOOKUP($B2586,Table_sales_teams[],3,FALSE)</f>
        <v>East</v>
      </c>
      <c r="E2586" s="1" t="s">
        <v>72</v>
      </c>
      <c r="F2586" s="1" t="s">
        <v>202</v>
      </c>
      <c r="G2586" s="1" t="s">
        <v>26</v>
      </c>
      <c r="H2586" s="2">
        <v>42895</v>
      </c>
      <c r="K2586" s="1">
        <f>YEAR(Table_sales_pipeline[[#This Row],[close_date]])</f>
        <v>1900</v>
      </c>
      <c r="L2586" s="1" t="str">
        <f>TEXT(Table_sales_pipeline[[#This Row],[close_date]],"MMMM")</f>
        <v>January</v>
      </c>
    </row>
    <row r="2587" spans="1:12" x14ac:dyDescent="0.3">
      <c r="A2587" s="1" t="s">
        <v>8043</v>
      </c>
      <c r="B2587" s="1" t="s">
        <v>66</v>
      </c>
      <c r="C2587" s="1" t="str">
        <f>VLOOKUP($B2587,Table_sales_teams[],2,FALSE)</f>
        <v>Cara Losch</v>
      </c>
      <c r="D2587" s="1" t="str">
        <f>VLOOKUP($B2587,Table_sales_teams[],3,FALSE)</f>
        <v>East</v>
      </c>
      <c r="E2587" s="1" t="s">
        <v>10</v>
      </c>
      <c r="G2587" s="1" t="s">
        <v>26</v>
      </c>
      <c r="H2587" s="2">
        <v>42926</v>
      </c>
      <c r="K2587" s="1">
        <f>YEAR(Table_sales_pipeline[[#This Row],[close_date]])</f>
        <v>1900</v>
      </c>
      <c r="L2587" s="1" t="str">
        <f>TEXT(Table_sales_pipeline[[#This Row],[close_date]],"MMMM")</f>
        <v>January</v>
      </c>
    </row>
    <row r="2588" spans="1:12" x14ac:dyDescent="0.3">
      <c r="A2588" s="1" t="s">
        <v>6248</v>
      </c>
      <c r="B2588" s="1" t="s">
        <v>28</v>
      </c>
      <c r="C2588" s="1" t="str">
        <f>VLOOKUP($B2588,Table_sales_teams[],2,FALSE)</f>
        <v>Cara Losch</v>
      </c>
      <c r="D2588" s="1" t="str">
        <f>VLOOKUP($B2588,Table_sales_teams[],3,FALSE)</f>
        <v>East</v>
      </c>
      <c r="E2588" s="1" t="s">
        <v>21</v>
      </c>
      <c r="F2588" s="1" t="s">
        <v>193</v>
      </c>
      <c r="G2588" s="1" t="s">
        <v>26</v>
      </c>
      <c r="H2588" s="2">
        <v>42770</v>
      </c>
      <c r="K2588" s="1">
        <f>YEAR(Table_sales_pipeline[[#This Row],[close_date]])</f>
        <v>1900</v>
      </c>
      <c r="L2588" s="1" t="str">
        <f>TEXT(Table_sales_pipeline[[#This Row],[close_date]],"MMMM")</f>
        <v>January</v>
      </c>
    </row>
    <row r="2589" spans="1:12" x14ac:dyDescent="0.3">
      <c r="A2589" s="1" t="s">
        <v>6412</v>
      </c>
      <c r="B2589" s="1" t="s">
        <v>172</v>
      </c>
      <c r="C2589" s="1" t="str">
        <f>VLOOKUP($B2589,Table_sales_teams[],2,FALSE)</f>
        <v>Melvin Marxen</v>
      </c>
      <c r="D2589" s="1" t="str">
        <f>VLOOKUP($B2589,Table_sales_teams[],3,FALSE)</f>
        <v>Central</v>
      </c>
      <c r="E2589" s="1" t="s">
        <v>72</v>
      </c>
      <c r="F2589" s="1" t="s">
        <v>92</v>
      </c>
      <c r="G2589" s="1" t="s">
        <v>57</v>
      </c>
      <c r="K2589" s="1">
        <f>YEAR(Table_sales_pipeline[[#This Row],[close_date]])</f>
        <v>1900</v>
      </c>
      <c r="L2589" s="1" t="str">
        <f>TEXT(Table_sales_pipeline[[#This Row],[close_date]],"MMMM")</f>
        <v>January</v>
      </c>
    </row>
    <row r="2590" spans="1:12" x14ac:dyDescent="0.3">
      <c r="A2590" s="1" t="s">
        <v>3575</v>
      </c>
      <c r="B2590" s="1" t="s">
        <v>172</v>
      </c>
      <c r="C2590" s="1" t="str">
        <f>VLOOKUP($B2590,Table_sales_teams[],2,FALSE)</f>
        <v>Melvin Marxen</v>
      </c>
      <c r="D2590" s="1" t="str">
        <f>VLOOKUP($B2590,Table_sales_teams[],3,FALSE)</f>
        <v>Central</v>
      </c>
      <c r="E2590" s="1" t="s">
        <v>21</v>
      </c>
      <c r="G2590" s="1" t="s">
        <v>57</v>
      </c>
      <c r="K2590" s="1">
        <f>YEAR(Table_sales_pipeline[[#This Row],[close_date]])</f>
        <v>1900</v>
      </c>
      <c r="L2590" s="1" t="str">
        <f>TEXT(Table_sales_pipeline[[#This Row],[close_date]],"MMMM")</f>
        <v>January</v>
      </c>
    </row>
    <row r="2591" spans="1:12" x14ac:dyDescent="0.3">
      <c r="A2591" s="1" t="s">
        <v>3578</v>
      </c>
      <c r="B2591" s="1" t="s">
        <v>154</v>
      </c>
      <c r="C2591" s="1" t="str">
        <f>VLOOKUP($B2591,Table_sales_teams[],2,FALSE)</f>
        <v>Melvin Marxen</v>
      </c>
      <c r="D2591" s="1" t="str">
        <f>VLOOKUP($B2591,Table_sales_teams[],3,FALSE)</f>
        <v>Central</v>
      </c>
      <c r="E2591" s="1" t="s">
        <v>36</v>
      </c>
      <c r="G2591" s="1" t="s">
        <v>57</v>
      </c>
      <c r="K2591" s="1">
        <f>YEAR(Table_sales_pipeline[[#This Row],[close_date]])</f>
        <v>1900</v>
      </c>
      <c r="L2591" s="1" t="str">
        <f>TEXT(Table_sales_pipeline[[#This Row],[close_date]],"MMMM")</f>
        <v>January</v>
      </c>
    </row>
    <row r="2592" spans="1:12" x14ac:dyDescent="0.3">
      <c r="A2592" s="1" t="s">
        <v>6278</v>
      </c>
      <c r="B2592" s="1" t="s">
        <v>97</v>
      </c>
      <c r="C2592" s="1" t="str">
        <f>VLOOKUP($B2592,Table_sales_teams[],2,FALSE)</f>
        <v>Celia Rouche</v>
      </c>
      <c r="D2592" s="1" t="str">
        <f>VLOOKUP($B2592,Table_sales_teams[],3,FALSE)</f>
        <v>West</v>
      </c>
      <c r="E2592" s="1" t="s">
        <v>72</v>
      </c>
      <c r="F2592" s="1" t="s">
        <v>92</v>
      </c>
      <c r="G2592" s="1" t="s">
        <v>26</v>
      </c>
      <c r="H2592" s="2">
        <v>43042</v>
      </c>
      <c r="K2592" s="1">
        <f>YEAR(Table_sales_pipeline[[#This Row],[close_date]])</f>
        <v>1900</v>
      </c>
      <c r="L2592" s="1" t="str">
        <f>TEXT(Table_sales_pipeline[[#This Row],[close_date]],"MMMM")</f>
        <v>January</v>
      </c>
    </row>
    <row r="2593" spans="1:12" x14ac:dyDescent="0.3">
      <c r="A2593" s="1" t="s">
        <v>3969</v>
      </c>
      <c r="B2593" s="1" t="s">
        <v>97</v>
      </c>
      <c r="C2593" s="1" t="str">
        <f>VLOOKUP($B2593,Table_sales_teams[],2,FALSE)</f>
        <v>Celia Rouche</v>
      </c>
      <c r="D2593" s="1" t="str">
        <f>VLOOKUP($B2593,Table_sales_teams[],3,FALSE)</f>
        <v>West</v>
      </c>
      <c r="E2593" s="1" t="s">
        <v>10</v>
      </c>
      <c r="G2593" s="1" t="s">
        <v>26</v>
      </c>
      <c r="H2593" s="2">
        <v>43043</v>
      </c>
      <c r="K2593" s="1">
        <f>YEAR(Table_sales_pipeline[[#This Row],[close_date]])</f>
        <v>1900</v>
      </c>
      <c r="L2593" s="1" t="str">
        <f>TEXT(Table_sales_pipeline[[#This Row],[close_date]],"MMMM")</f>
        <v>January</v>
      </c>
    </row>
    <row r="2594" spans="1:12" x14ac:dyDescent="0.3">
      <c r="A2594" s="1" t="s">
        <v>1034</v>
      </c>
      <c r="B2594" s="1" t="s">
        <v>71</v>
      </c>
      <c r="C2594" s="1" t="str">
        <f>VLOOKUP($B2594,Table_sales_teams[],2,FALSE)</f>
        <v>Celia Rouche</v>
      </c>
      <c r="D2594" s="1" t="str">
        <f>VLOOKUP($B2594,Table_sales_teams[],3,FALSE)</f>
        <v>West</v>
      </c>
      <c r="E2594" s="1" t="s">
        <v>72</v>
      </c>
      <c r="G2594" s="1" t="s">
        <v>26</v>
      </c>
      <c r="H2594" s="2">
        <v>42850</v>
      </c>
      <c r="K2594" s="1">
        <f>YEAR(Table_sales_pipeline[[#This Row],[close_date]])</f>
        <v>1900</v>
      </c>
      <c r="L2594" s="1" t="str">
        <f>TEXT(Table_sales_pipeline[[#This Row],[close_date]],"MMMM")</f>
        <v>January</v>
      </c>
    </row>
    <row r="2595" spans="1:12" x14ac:dyDescent="0.3">
      <c r="A2595" s="1" t="s">
        <v>6289</v>
      </c>
      <c r="B2595" s="1" t="s">
        <v>34</v>
      </c>
      <c r="C2595" s="1" t="str">
        <f>VLOOKUP($B2595,Table_sales_teams[],2,FALSE)</f>
        <v>Summer Sewald</v>
      </c>
      <c r="D2595" s="1" t="str">
        <f>VLOOKUP($B2595,Table_sales_teams[],3,FALSE)</f>
        <v>West</v>
      </c>
      <c r="E2595" s="1" t="s">
        <v>10</v>
      </c>
      <c r="F2595" s="1" t="s">
        <v>233</v>
      </c>
      <c r="G2595" s="1" t="s">
        <v>26</v>
      </c>
      <c r="H2595" s="2">
        <v>42798</v>
      </c>
      <c r="K2595" s="1">
        <f>YEAR(Table_sales_pipeline[[#This Row],[close_date]])</f>
        <v>1900</v>
      </c>
      <c r="L2595" s="1" t="str">
        <f>TEXT(Table_sales_pipeline[[#This Row],[close_date]],"MMMM")</f>
        <v>January</v>
      </c>
    </row>
    <row r="2596" spans="1:12" x14ac:dyDescent="0.3">
      <c r="A2596" s="1" t="s">
        <v>2027</v>
      </c>
      <c r="B2596" s="1" t="s">
        <v>242</v>
      </c>
      <c r="C2596" s="1" t="str">
        <f>VLOOKUP($B2596,Table_sales_teams[],2,FALSE)</f>
        <v>Summer Sewald</v>
      </c>
      <c r="D2596" s="1" t="str">
        <f>VLOOKUP($B2596,Table_sales_teams[],3,FALSE)</f>
        <v>West</v>
      </c>
      <c r="E2596" s="1" t="s">
        <v>72</v>
      </c>
      <c r="G2596" s="1" t="s">
        <v>26</v>
      </c>
      <c r="H2596" s="2">
        <v>42792</v>
      </c>
      <c r="K2596" s="1">
        <f>YEAR(Table_sales_pipeline[[#This Row],[close_date]])</f>
        <v>1900</v>
      </c>
      <c r="L2596" s="1" t="str">
        <f>TEXT(Table_sales_pipeline[[#This Row],[close_date]],"MMMM")</f>
        <v>January</v>
      </c>
    </row>
    <row r="2597" spans="1:12" x14ac:dyDescent="0.3">
      <c r="A2597" s="1" t="s">
        <v>5238</v>
      </c>
      <c r="B2597" s="1" t="s">
        <v>49</v>
      </c>
      <c r="C2597" s="1" t="str">
        <f>VLOOKUP($B2597,Table_sales_teams[],2,FALSE)</f>
        <v>Summer Sewald</v>
      </c>
      <c r="D2597" s="1" t="str">
        <f>VLOOKUP($B2597,Table_sales_teams[],3,FALSE)</f>
        <v>West</v>
      </c>
      <c r="E2597" s="1" t="s">
        <v>43</v>
      </c>
      <c r="G2597" s="1" t="s">
        <v>26</v>
      </c>
      <c r="H2597" s="2">
        <v>42811</v>
      </c>
      <c r="K2597" s="1">
        <f>YEAR(Table_sales_pipeline[[#This Row],[close_date]])</f>
        <v>1900</v>
      </c>
      <c r="L2597" s="1" t="str">
        <f>TEXT(Table_sales_pipeline[[#This Row],[close_date]],"MMMM")</f>
        <v>January</v>
      </c>
    </row>
    <row r="2598" spans="1:12" x14ac:dyDescent="0.3">
      <c r="A2598" s="1" t="s">
        <v>788</v>
      </c>
      <c r="B2598" s="1" t="s">
        <v>31</v>
      </c>
      <c r="C2598" s="1" t="str">
        <f>VLOOKUP($B2598,Table_sales_teams[],2,FALSE)</f>
        <v>Cara Losch</v>
      </c>
      <c r="D2598" s="1" t="str">
        <f>VLOOKUP($B2598,Table_sales_teams[],3,FALSE)</f>
        <v>East</v>
      </c>
      <c r="E2598" s="1" t="s">
        <v>15</v>
      </c>
      <c r="F2598" s="1" t="s">
        <v>69</v>
      </c>
      <c r="G2598" s="1" t="s">
        <v>26</v>
      </c>
      <c r="H2598" s="2">
        <v>42964</v>
      </c>
      <c r="K2598" s="1">
        <f>YEAR(Table_sales_pipeline[[#This Row],[close_date]])</f>
        <v>1900</v>
      </c>
      <c r="L2598" s="1" t="str">
        <f>TEXT(Table_sales_pipeline[[#This Row],[close_date]],"MMMM")</f>
        <v>January</v>
      </c>
    </row>
    <row r="2599" spans="1:12" x14ac:dyDescent="0.3">
      <c r="A2599" s="1" t="s">
        <v>2244</v>
      </c>
      <c r="B2599" s="1" t="s">
        <v>14</v>
      </c>
      <c r="C2599" s="1" t="str">
        <f>VLOOKUP($B2599,Table_sales_teams[],2,FALSE)</f>
        <v>Dustin Brinkmann</v>
      </c>
      <c r="D2599" s="1" t="str">
        <f>VLOOKUP($B2599,Table_sales_teams[],3,FALSE)</f>
        <v>Central</v>
      </c>
      <c r="E2599" s="1" t="s">
        <v>15</v>
      </c>
      <c r="G2599" s="1" t="s">
        <v>26</v>
      </c>
      <c r="H2599" s="2">
        <v>42942</v>
      </c>
      <c r="K2599" s="1">
        <f>YEAR(Table_sales_pipeline[[#This Row],[close_date]])</f>
        <v>1900</v>
      </c>
      <c r="L2599" s="1" t="str">
        <f>TEXT(Table_sales_pipeline[[#This Row],[close_date]],"MMMM")</f>
        <v>January</v>
      </c>
    </row>
    <row r="2600" spans="1:12" x14ac:dyDescent="0.3">
      <c r="A2600" s="1" t="s">
        <v>6942</v>
      </c>
      <c r="B2600" s="1" t="s">
        <v>216</v>
      </c>
      <c r="C2600" s="1" t="str">
        <f>VLOOKUP($B2600,Table_sales_teams[],2,FALSE)</f>
        <v>Celia Rouche</v>
      </c>
      <c r="D2600" s="1" t="str">
        <f>VLOOKUP($B2600,Table_sales_teams[],3,FALSE)</f>
        <v>West</v>
      </c>
      <c r="E2600" s="1" t="s">
        <v>15</v>
      </c>
      <c r="G2600" s="1" t="s">
        <v>26</v>
      </c>
      <c r="H2600" s="2">
        <v>42989</v>
      </c>
      <c r="K2600" s="1">
        <f>YEAR(Table_sales_pipeline[[#This Row],[close_date]])</f>
        <v>1900</v>
      </c>
      <c r="L2600" s="1" t="str">
        <f>TEXT(Table_sales_pipeline[[#This Row],[close_date]],"MMMM")</f>
        <v>January</v>
      </c>
    </row>
    <row r="2601" spans="1:12" x14ac:dyDescent="0.3">
      <c r="A2601" s="1" t="s">
        <v>4134</v>
      </c>
      <c r="B2601" s="1" t="s">
        <v>124</v>
      </c>
      <c r="C2601" s="1" t="str">
        <f>VLOOKUP($B2601,Table_sales_teams[],2,FALSE)</f>
        <v>Celia Rouche</v>
      </c>
      <c r="D2601" s="1" t="str">
        <f>VLOOKUP($B2601,Table_sales_teams[],3,FALSE)</f>
        <v>West</v>
      </c>
      <c r="E2601" s="1" t="s">
        <v>72</v>
      </c>
      <c r="G2601" s="1" t="s">
        <v>26</v>
      </c>
      <c r="H2601" s="2">
        <v>42925</v>
      </c>
      <c r="K2601" s="1">
        <f>YEAR(Table_sales_pipeline[[#This Row],[close_date]])</f>
        <v>1900</v>
      </c>
      <c r="L2601" s="1" t="str">
        <f>TEXT(Table_sales_pipeline[[#This Row],[close_date]],"MMMM")</f>
        <v>January</v>
      </c>
    </row>
    <row r="2602" spans="1:12" x14ac:dyDescent="0.3">
      <c r="A2602" s="1" t="s">
        <v>760</v>
      </c>
      <c r="B2602" s="1" t="s">
        <v>187</v>
      </c>
      <c r="C2602" s="1" t="str">
        <f>VLOOKUP($B2602,Table_sales_teams[],2,FALSE)</f>
        <v>Summer Sewald</v>
      </c>
      <c r="D2602" s="1" t="str">
        <f>VLOOKUP($B2602,Table_sales_teams[],3,FALSE)</f>
        <v>West</v>
      </c>
      <c r="E2602" s="1" t="s">
        <v>15</v>
      </c>
      <c r="G2602" s="1" t="s">
        <v>26</v>
      </c>
      <c r="H2602" s="2">
        <v>42946</v>
      </c>
      <c r="K2602" s="1">
        <f>YEAR(Table_sales_pipeline[[#This Row],[close_date]])</f>
        <v>1900</v>
      </c>
      <c r="L2602" s="1" t="str">
        <f>TEXT(Table_sales_pipeline[[#This Row],[close_date]],"MMMM")</f>
        <v>January</v>
      </c>
    </row>
    <row r="2603" spans="1:12" x14ac:dyDescent="0.3">
      <c r="A2603" s="1" t="s">
        <v>4446</v>
      </c>
      <c r="B2603" s="1" t="s">
        <v>31</v>
      </c>
      <c r="C2603" s="1" t="str">
        <f>VLOOKUP($B2603,Table_sales_teams[],2,FALSE)</f>
        <v>Cara Losch</v>
      </c>
      <c r="D2603" s="1" t="str">
        <f>VLOOKUP($B2603,Table_sales_teams[],3,FALSE)</f>
        <v>East</v>
      </c>
      <c r="E2603" s="1" t="s">
        <v>15</v>
      </c>
      <c r="G2603" s="1" t="s">
        <v>26</v>
      </c>
      <c r="H2603" s="2">
        <v>42984</v>
      </c>
      <c r="K2603" s="1">
        <f>YEAR(Table_sales_pipeline[[#This Row],[close_date]])</f>
        <v>1900</v>
      </c>
      <c r="L2603" s="1" t="str">
        <f>TEXT(Table_sales_pipeline[[#This Row],[close_date]],"MMMM")</f>
        <v>January</v>
      </c>
    </row>
    <row r="2604" spans="1:12" x14ac:dyDescent="0.3">
      <c r="A2604" s="1" t="s">
        <v>6487</v>
      </c>
      <c r="B2604" s="1" t="s">
        <v>14</v>
      </c>
      <c r="C2604" s="1" t="str">
        <f>VLOOKUP($B2604,Table_sales_teams[],2,FALSE)</f>
        <v>Dustin Brinkmann</v>
      </c>
      <c r="D2604" s="1" t="str">
        <f>VLOOKUP($B2604,Table_sales_teams[],3,FALSE)</f>
        <v>Central</v>
      </c>
      <c r="E2604" s="1" t="s">
        <v>36</v>
      </c>
      <c r="F2604" s="1" t="s">
        <v>150</v>
      </c>
      <c r="G2604" s="1" t="s">
        <v>57</v>
      </c>
      <c r="K2604" s="1">
        <f>YEAR(Table_sales_pipeline[[#This Row],[close_date]])</f>
        <v>1900</v>
      </c>
      <c r="L2604" s="1" t="str">
        <f>TEXT(Table_sales_pipeline[[#This Row],[close_date]],"MMMM")</f>
        <v>January</v>
      </c>
    </row>
    <row r="2605" spans="1:12" x14ac:dyDescent="0.3">
      <c r="A2605" s="1" t="s">
        <v>3636</v>
      </c>
      <c r="B2605" s="1" t="s">
        <v>143</v>
      </c>
      <c r="C2605" s="1" t="str">
        <f>VLOOKUP($B2605,Table_sales_teams[],2,FALSE)</f>
        <v>Dustin Brinkmann</v>
      </c>
      <c r="D2605" s="1" t="str">
        <f>VLOOKUP($B2605,Table_sales_teams[],3,FALSE)</f>
        <v>Central</v>
      </c>
      <c r="E2605" s="1" t="s">
        <v>36</v>
      </c>
      <c r="G2605" s="1" t="s">
        <v>57</v>
      </c>
      <c r="K2605" s="1">
        <f>YEAR(Table_sales_pipeline[[#This Row],[close_date]])</f>
        <v>1900</v>
      </c>
      <c r="L2605" s="1" t="str">
        <f>TEXT(Table_sales_pipeline[[#This Row],[close_date]],"MMMM")</f>
        <v>January</v>
      </c>
    </row>
    <row r="2606" spans="1:12" x14ac:dyDescent="0.3">
      <c r="A2606" s="1" t="s">
        <v>6326</v>
      </c>
      <c r="B2606" s="1" t="s">
        <v>97</v>
      </c>
      <c r="C2606" s="1" t="str">
        <f>VLOOKUP($B2606,Table_sales_teams[],2,FALSE)</f>
        <v>Celia Rouche</v>
      </c>
      <c r="D2606" s="1" t="str">
        <f>VLOOKUP($B2606,Table_sales_teams[],3,FALSE)</f>
        <v>West</v>
      </c>
      <c r="E2606" s="1" t="s">
        <v>21</v>
      </c>
      <c r="F2606" s="1" t="s">
        <v>152</v>
      </c>
      <c r="G2606" s="1" t="s">
        <v>26</v>
      </c>
      <c r="H2606" s="2">
        <v>42808</v>
      </c>
      <c r="K2606" s="1">
        <f>YEAR(Table_sales_pipeline[[#This Row],[close_date]])</f>
        <v>1900</v>
      </c>
      <c r="L2606" s="1" t="str">
        <f>TEXT(Table_sales_pipeline[[#This Row],[close_date]],"MMMM")</f>
        <v>January</v>
      </c>
    </row>
    <row r="2607" spans="1:12" x14ac:dyDescent="0.3">
      <c r="A2607" s="1" t="s">
        <v>3640</v>
      </c>
      <c r="B2607" s="1" t="s">
        <v>84</v>
      </c>
      <c r="C2607" s="1" t="str">
        <f>VLOOKUP($B2607,Table_sales_teams[],2,FALSE)</f>
        <v>Melvin Marxen</v>
      </c>
      <c r="D2607" s="1" t="str">
        <f>VLOOKUP($B2607,Table_sales_teams[],3,FALSE)</f>
        <v>Central</v>
      </c>
      <c r="E2607" s="1" t="s">
        <v>10</v>
      </c>
      <c r="G2607" s="1" t="s">
        <v>57</v>
      </c>
      <c r="K2607" s="1">
        <f>YEAR(Table_sales_pipeline[[#This Row],[close_date]])</f>
        <v>1900</v>
      </c>
      <c r="L2607" s="1" t="str">
        <f>TEXT(Table_sales_pipeline[[#This Row],[close_date]],"MMMM")</f>
        <v>January</v>
      </c>
    </row>
    <row r="2608" spans="1:12" x14ac:dyDescent="0.3">
      <c r="A2608" s="1" t="s">
        <v>8077</v>
      </c>
      <c r="B2608" s="1" t="s">
        <v>34</v>
      </c>
      <c r="C2608" s="1" t="str">
        <f>VLOOKUP($B2608,Table_sales_teams[],2,FALSE)</f>
        <v>Summer Sewald</v>
      </c>
      <c r="D2608" s="1" t="str">
        <f>VLOOKUP($B2608,Table_sales_teams[],3,FALSE)</f>
        <v>West</v>
      </c>
      <c r="E2608" s="1" t="s">
        <v>10</v>
      </c>
      <c r="G2608" s="1" t="s">
        <v>26</v>
      </c>
      <c r="H2608" s="2">
        <v>42998</v>
      </c>
      <c r="K2608" s="1">
        <f>YEAR(Table_sales_pipeline[[#This Row],[close_date]])</f>
        <v>1900</v>
      </c>
      <c r="L2608" s="1" t="str">
        <f>TEXT(Table_sales_pipeline[[#This Row],[close_date]],"MMMM")</f>
        <v>January</v>
      </c>
    </row>
    <row r="2609" spans="1:12" x14ac:dyDescent="0.3">
      <c r="A2609" s="1" t="s">
        <v>3646</v>
      </c>
      <c r="B2609" s="1" t="s">
        <v>133</v>
      </c>
      <c r="C2609" s="1" t="str">
        <f>VLOOKUP($B2609,Table_sales_teams[],2,FALSE)</f>
        <v>Dustin Brinkmann</v>
      </c>
      <c r="D2609" s="1" t="str">
        <f>VLOOKUP($B2609,Table_sales_teams[],3,FALSE)</f>
        <v>Central</v>
      </c>
      <c r="E2609" s="1" t="s">
        <v>15</v>
      </c>
      <c r="G2609" s="1" t="s">
        <v>57</v>
      </c>
      <c r="K2609" s="1">
        <f>YEAR(Table_sales_pipeline[[#This Row],[close_date]])</f>
        <v>1900</v>
      </c>
      <c r="L2609" s="1" t="str">
        <f>TEXT(Table_sales_pipeline[[#This Row],[close_date]],"MMMM")</f>
        <v>January</v>
      </c>
    </row>
    <row r="2610" spans="1:12" x14ac:dyDescent="0.3">
      <c r="A2610" s="1" t="s">
        <v>3647</v>
      </c>
      <c r="B2610" s="1" t="s">
        <v>14</v>
      </c>
      <c r="C2610" s="1" t="str">
        <f>VLOOKUP($B2610,Table_sales_teams[],2,FALSE)</f>
        <v>Dustin Brinkmann</v>
      </c>
      <c r="D2610" s="1" t="str">
        <f>VLOOKUP($B2610,Table_sales_teams[],3,FALSE)</f>
        <v>Central</v>
      </c>
      <c r="E2610" s="1" t="s">
        <v>72</v>
      </c>
      <c r="G2610" s="1" t="s">
        <v>57</v>
      </c>
      <c r="K2610" s="1">
        <f>YEAR(Table_sales_pipeline[[#This Row],[close_date]])</f>
        <v>1900</v>
      </c>
      <c r="L2610" s="1" t="str">
        <f>TEXT(Table_sales_pipeline[[#This Row],[close_date]],"MMMM")</f>
        <v>January</v>
      </c>
    </row>
    <row r="2611" spans="1:12" x14ac:dyDescent="0.3">
      <c r="A2611" s="1" t="s">
        <v>6340</v>
      </c>
      <c r="B2611" s="1" t="s">
        <v>86</v>
      </c>
      <c r="C2611" s="1" t="str">
        <f>VLOOKUP($B2611,Table_sales_teams[],2,FALSE)</f>
        <v>Celia Rouche</v>
      </c>
      <c r="D2611" s="1" t="str">
        <f>VLOOKUP($B2611,Table_sales_teams[],3,FALSE)</f>
        <v>West</v>
      </c>
      <c r="E2611" s="1" t="s">
        <v>21</v>
      </c>
      <c r="F2611" s="1" t="s">
        <v>218</v>
      </c>
      <c r="G2611" s="1" t="s">
        <v>26</v>
      </c>
      <c r="H2611" s="2">
        <v>42796</v>
      </c>
      <c r="K2611" s="1">
        <f>YEAR(Table_sales_pipeline[[#This Row],[close_date]])</f>
        <v>1900</v>
      </c>
      <c r="L2611" s="1" t="str">
        <f>TEXT(Table_sales_pipeline[[#This Row],[close_date]],"MMMM")</f>
        <v>January</v>
      </c>
    </row>
    <row r="2612" spans="1:12" x14ac:dyDescent="0.3">
      <c r="A2612" s="1" t="s">
        <v>3659</v>
      </c>
      <c r="B2612" s="1" t="s">
        <v>101</v>
      </c>
      <c r="C2612" s="1" t="str">
        <f>VLOOKUP($B2612,Table_sales_teams[],2,FALSE)</f>
        <v>Dustin Brinkmann</v>
      </c>
      <c r="D2612" s="1" t="str">
        <f>VLOOKUP($B2612,Table_sales_teams[],3,FALSE)</f>
        <v>Central</v>
      </c>
      <c r="E2612" s="1" t="s">
        <v>15</v>
      </c>
      <c r="G2612" s="1" t="s">
        <v>57</v>
      </c>
      <c r="K2612" s="1">
        <f>YEAR(Table_sales_pipeline[[#This Row],[close_date]])</f>
        <v>1900</v>
      </c>
      <c r="L2612" s="1" t="str">
        <f>TEXT(Table_sales_pipeline[[#This Row],[close_date]],"MMMM")</f>
        <v>January</v>
      </c>
    </row>
    <row r="2613" spans="1:12" x14ac:dyDescent="0.3">
      <c r="A2613" s="1" t="s">
        <v>3661</v>
      </c>
      <c r="B2613" s="1" t="s">
        <v>172</v>
      </c>
      <c r="C2613" s="1" t="str">
        <f>VLOOKUP($B2613,Table_sales_teams[],2,FALSE)</f>
        <v>Melvin Marxen</v>
      </c>
      <c r="D2613" s="1" t="str">
        <f>VLOOKUP($B2613,Table_sales_teams[],3,FALSE)</f>
        <v>Central</v>
      </c>
      <c r="E2613" s="1" t="s">
        <v>10</v>
      </c>
      <c r="G2613" s="1" t="s">
        <v>57</v>
      </c>
      <c r="K2613" s="1">
        <f>YEAR(Table_sales_pipeline[[#This Row],[close_date]])</f>
        <v>1900</v>
      </c>
      <c r="L2613" s="1" t="str">
        <f>TEXT(Table_sales_pipeline[[#This Row],[close_date]],"MMMM")</f>
        <v>January</v>
      </c>
    </row>
    <row r="2614" spans="1:12" x14ac:dyDescent="0.3">
      <c r="A2614" s="1" t="s">
        <v>6364</v>
      </c>
      <c r="B2614" s="1" t="s">
        <v>28</v>
      </c>
      <c r="C2614" s="1" t="str">
        <f>VLOOKUP($B2614,Table_sales_teams[],2,FALSE)</f>
        <v>Cara Losch</v>
      </c>
      <c r="D2614" s="1" t="str">
        <f>VLOOKUP($B2614,Table_sales_teams[],3,FALSE)</f>
        <v>East</v>
      </c>
      <c r="E2614" s="1" t="s">
        <v>72</v>
      </c>
      <c r="F2614" s="1" t="s">
        <v>81</v>
      </c>
      <c r="G2614" s="1" t="s">
        <v>26</v>
      </c>
      <c r="H2614" s="2">
        <v>42862</v>
      </c>
      <c r="K2614" s="1">
        <f>YEAR(Table_sales_pipeline[[#This Row],[close_date]])</f>
        <v>1900</v>
      </c>
      <c r="L2614" s="1" t="str">
        <f>TEXT(Table_sales_pipeline[[#This Row],[close_date]],"MMMM")</f>
        <v>January</v>
      </c>
    </row>
    <row r="2615" spans="1:12" x14ac:dyDescent="0.3">
      <c r="A2615" s="1" t="s">
        <v>2737</v>
      </c>
      <c r="B2615" s="1" t="s">
        <v>49</v>
      </c>
      <c r="C2615" s="1" t="str">
        <f>VLOOKUP($B2615,Table_sales_teams[],2,FALSE)</f>
        <v>Summer Sewald</v>
      </c>
      <c r="D2615" s="1" t="str">
        <f>VLOOKUP($B2615,Table_sales_teams[],3,FALSE)</f>
        <v>West</v>
      </c>
      <c r="E2615" s="1" t="s">
        <v>72</v>
      </c>
      <c r="G2615" s="1" t="s">
        <v>26</v>
      </c>
      <c r="H2615" s="2">
        <v>42905</v>
      </c>
      <c r="K2615" s="1">
        <f>YEAR(Table_sales_pipeline[[#This Row],[close_date]])</f>
        <v>1900</v>
      </c>
      <c r="L2615" s="1" t="str">
        <f>TEXT(Table_sales_pipeline[[#This Row],[close_date]],"MMMM")</f>
        <v>January</v>
      </c>
    </row>
    <row r="2616" spans="1:12" x14ac:dyDescent="0.3">
      <c r="A2616" s="1" t="s">
        <v>6375</v>
      </c>
      <c r="B2616" s="1" t="s">
        <v>75</v>
      </c>
      <c r="C2616" s="1" t="str">
        <f>VLOOKUP($B2616,Table_sales_teams[],2,FALSE)</f>
        <v>Rocco Neubert</v>
      </c>
      <c r="D2616" s="1" t="str">
        <f>VLOOKUP($B2616,Table_sales_teams[],3,FALSE)</f>
        <v>East</v>
      </c>
      <c r="E2616" s="1" t="s">
        <v>10</v>
      </c>
      <c r="F2616" s="1" t="s">
        <v>50</v>
      </c>
      <c r="G2616" s="1" t="s">
        <v>26</v>
      </c>
      <c r="H2616" s="2">
        <v>42826</v>
      </c>
      <c r="K2616" s="1">
        <f>YEAR(Table_sales_pipeline[[#This Row],[close_date]])</f>
        <v>1900</v>
      </c>
      <c r="L2616" s="1" t="str">
        <f>TEXT(Table_sales_pipeline[[#This Row],[close_date]],"MMMM")</f>
        <v>January</v>
      </c>
    </row>
    <row r="2617" spans="1:12" x14ac:dyDescent="0.3">
      <c r="A2617" s="1" t="s">
        <v>1919</v>
      </c>
      <c r="B2617" s="1" t="s">
        <v>124</v>
      </c>
      <c r="C2617" s="1" t="str">
        <f>VLOOKUP($B2617,Table_sales_teams[],2,FALSE)</f>
        <v>Celia Rouche</v>
      </c>
      <c r="D2617" s="1" t="str">
        <f>VLOOKUP($B2617,Table_sales_teams[],3,FALSE)</f>
        <v>West</v>
      </c>
      <c r="E2617" s="1" t="s">
        <v>15</v>
      </c>
      <c r="G2617" s="1" t="s">
        <v>26</v>
      </c>
      <c r="H2617" s="2">
        <v>42979</v>
      </c>
      <c r="K2617" s="1">
        <f>YEAR(Table_sales_pipeline[[#This Row],[close_date]])</f>
        <v>1900</v>
      </c>
      <c r="L2617" s="1" t="str">
        <f>TEXT(Table_sales_pipeline[[#This Row],[close_date]],"MMMM")</f>
        <v>January</v>
      </c>
    </row>
    <row r="2618" spans="1:12" x14ac:dyDescent="0.3">
      <c r="A2618" s="1" t="s">
        <v>2387</v>
      </c>
      <c r="B2618" s="1" t="s">
        <v>187</v>
      </c>
      <c r="C2618" s="1" t="str">
        <f>VLOOKUP($B2618,Table_sales_teams[],2,FALSE)</f>
        <v>Summer Sewald</v>
      </c>
      <c r="D2618" s="1" t="str">
        <f>VLOOKUP($B2618,Table_sales_teams[],3,FALSE)</f>
        <v>West</v>
      </c>
      <c r="E2618" s="1" t="s">
        <v>21</v>
      </c>
      <c r="G2618" s="1" t="s">
        <v>26</v>
      </c>
      <c r="H2618" s="2">
        <v>42819</v>
      </c>
      <c r="K2618" s="1">
        <f>YEAR(Table_sales_pipeline[[#This Row],[close_date]])</f>
        <v>1900</v>
      </c>
      <c r="L2618" s="1" t="str">
        <f>TEXT(Table_sales_pipeline[[#This Row],[close_date]],"MMMM")</f>
        <v>January</v>
      </c>
    </row>
    <row r="2619" spans="1:12" x14ac:dyDescent="0.3">
      <c r="A2619" s="1" t="s">
        <v>4326</v>
      </c>
      <c r="B2619" s="1" t="s">
        <v>90</v>
      </c>
      <c r="C2619" s="1" t="str">
        <f>VLOOKUP($B2619,Table_sales_teams[],2,FALSE)</f>
        <v>Cara Losch</v>
      </c>
      <c r="D2619" s="1" t="str">
        <f>VLOOKUP($B2619,Table_sales_teams[],3,FALSE)</f>
        <v>East</v>
      </c>
      <c r="E2619" s="1" t="s">
        <v>36</v>
      </c>
      <c r="G2619" s="1" t="s">
        <v>26</v>
      </c>
      <c r="H2619" s="2">
        <v>42885</v>
      </c>
      <c r="K2619" s="1">
        <f>YEAR(Table_sales_pipeline[[#This Row],[close_date]])</f>
        <v>1900</v>
      </c>
      <c r="L2619" s="1" t="str">
        <f>TEXT(Table_sales_pipeline[[#This Row],[close_date]],"MMMM")</f>
        <v>January</v>
      </c>
    </row>
    <row r="2620" spans="1:12" x14ac:dyDescent="0.3">
      <c r="A2620" s="1" t="s">
        <v>3831</v>
      </c>
      <c r="B2620" s="1" t="s">
        <v>9</v>
      </c>
      <c r="C2620" s="1" t="str">
        <f>VLOOKUP($B2620,Table_sales_teams[],2,FALSE)</f>
        <v>Melvin Marxen</v>
      </c>
      <c r="D2620" s="1" t="str">
        <f>VLOOKUP($B2620,Table_sales_teams[],3,FALSE)</f>
        <v>Central</v>
      </c>
      <c r="E2620" s="1" t="s">
        <v>15</v>
      </c>
      <c r="G2620" s="1" t="s">
        <v>26</v>
      </c>
      <c r="H2620" s="2">
        <v>42938</v>
      </c>
      <c r="K2620" s="1">
        <f>YEAR(Table_sales_pipeline[[#This Row],[close_date]])</f>
        <v>1900</v>
      </c>
      <c r="L2620" s="1" t="str">
        <f>TEXT(Table_sales_pipeline[[#This Row],[close_date]],"MMMM")</f>
        <v>January</v>
      </c>
    </row>
    <row r="2621" spans="1:12" x14ac:dyDescent="0.3">
      <c r="A2621" s="1" t="s">
        <v>6391</v>
      </c>
      <c r="B2621" s="1" t="s">
        <v>34</v>
      </c>
      <c r="C2621" s="1" t="str">
        <f>VLOOKUP($B2621,Table_sales_teams[],2,FALSE)</f>
        <v>Summer Sewald</v>
      </c>
      <c r="D2621" s="1" t="str">
        <f>VLOOKUP($B2621,Table_sales_teams[],3,FALSE)</f>
        <v>West</v>
      </c>
      <c r="E2621" s="1" t="s">
        <v>10</v>
      </c>
      <c r="F2621" s="1" t="s">
        <v>81</v>
      </c>
      <c r="G2621" s="1" t="s">
        <v>26</v>
      </c>
      <c r="H2621" s="2">
        <v>42912</v>
      </c>
      <c r="K2621" s="1">
        <f>YEAR(Table_sales_pipeline[[#This Row],[close_date]])</f>
        <v>1900</v>
      </c>
      <c r="L2621" s="1" t="str">
        <f>TEXT(Table_sales_pipeline[[#This Row],[close_date]],"MMMM")</f>
        <v>January</v>
      </c>
    </row>
    <row r="2622" spans="1:12" x14ac:dyDescent="0.3">
      <c r="A2622" s="1" t="s">
        <v>6393</v>
      </c>
      <c r="B2622" s="1" t="s">
        <v>90</v>
      </c>
      <c r="C2622" s="1" t="str">
        <f>VLOOKUP($B2622,Table_sales_teams[],2,FALSE)</f>
        <v>Cara Losch</v>
      </c>
      <c r="D2622" s="1" t="str">
        <f>VLOOKUP($B2622,Table_sales_teams[],3,FALSE)</f>
        <v>East</v>
      </c>
      <c r="E2622" s="1" t="s">
        <v>10</v>
      </c>
      <c r="F2622" s="1" t="s">
        <v>137</v>
      </c>
      <c r="G2622" s="1" t="s">
        <v>26</v>
      </c>
      <c r="H2622" s="2">
        <v>43012</v>
      </c>
      <c r="K2622" s="1">
        <f>YEAR(Table_sales_pipeline[[#This Row],[close_date]])</f>
        <v>1900</v>
      </c>
      <c r="L2622" s="1" t="str">
        <f>TEXT(Table_sales_pipeline[[#This Row],[close_date]],"MMMM")</f>
        <v>January</v>
      </c>
    </row>
    <row r="2623" spans="1:12" x14ac:dyDescent="0.3">
      <c r="A2623" s="1" t="s">
        <v>3707</v>
      </c>
      <c r="B2623" s="1" t="s">
        <v>154</v>
      </c>
      <c r="C2623" s="1" t="str">
        <f>VLOOKUP($B2623,Table_sales_teams[],2,FALSE)</f>
        <v>Melvin Marxen</v>
      </c>
      <c r="D2623" s="1" t="str">
        <f>VLOOKUP($B2623,Table_sales_teams[],3,FALSE)</f>
        <v>Central</v>
      </c>
      <c r="E2623" s="1" t="s">
        <v>10</v>
      </c>
      <c r="G2623" s="1" t="s">
        <v>57</v>
      </c>
      <c r="K2623" s="1">
        <f>YEAR(Table_sales_pipeline[[#This Row],[close_date]])</f>
        <v>1900</v>
      </c>
      <c r="L2623" s="1" t="str">
        <f>TEXT(Table_sales_pipeline[[#This Row],[close_date]],"MMMM")</f>
        <v>January</v>
      </c>
    </row>
    <row r="2624" spans="1:12" x14ac:dyDescent="0.3">
      <c r="A2624" s="1" t="s">
        <v>4898</v>
      </c>
      <c r="B2624" s="1" t="s">
        <v>86</v>
      </c>
      <c r="C2624" s="1" t="str">
        <f>VLOOKUP($B2624,Table_sales_teams[],2,FALSE)</f>
        <v>Celia Rouche</v>
      </c>
      <c r="D2624" s="1" t="str">
        <f>VLOOKUP($B2624,Table_sales_teams[],3,FALSE)</f>
        <v>West</v>
      </c>
      <c r="E2624" s="1" t="s">
        <v>43</v>
      </c>
      <c r="G2624" s="1" t="s">
        <v>26</v>
      </c>
      <c r="H2624" s="2">
        <v>43022</v>
      </c>
      <c r="K2624" s="1">
        <f>YEAR(Table_sales_pipeline[[#This Row],[close_date]])</f>
        <v>1900</v>
      </c>
      <c r="L2624" s="1" t="str">
        <f>TEXT(Table_sales_pipeline[[#This Row],[close_date]],"MMMM")</f>
        <v>January</v>
      </c>
    </row>
    <row r="2625" spans="1:12" x14ac:dyDescent="0.3">
      <c r="A2625" s="1" t="s">
        <v>7446</v>
      </c>
      <c r="B2625" s="1" t="s">
        <v>9</v>
      </c>
      <c r="C2625" s="1" t="str">
        <f>VLOOKUP($B2625,Table_sales_teams[],2,FALSE)</f>
        <v>Melvin Marxen</v>
      </c>
      <c r="D2625" s="1" t="str">
        <f>VLOOKUP($B2625,Table_sales_teams[],3,FALSE)</f>
        <v>Central</v>
      </c>
      <c r="E2625" s="1" t="s">
        <v>43</v>
      </c>
      <c r="G2625" s="1" t="s">
        <v>26</v>
      </c>
      <c r="H2625" s="2">
        <v>42952</v>
      </c>
      <c r="K2625" s="1">
        <f>YEAR(Table_sales_pipeline[[#This Row],[close_date]])</f>
        <v>1900</v>
      </c>
      <c r="L2625" s="1" t="str">
        <f>TEXT(Table_sales_pipeline[[#This Row],[close_date]],"MMMM")</f>
        <v>January</v>
      </c>
    </row>
    <row r="2626" spans="1:12" x14ac:dyDescent="0.3">
      <c r="A2626" s="1" t="s">
        <v>6408</v>
      </c>
      <c r="B2626" s="1" t="s">
        <v>49</v>
      </c>
      <c r="C2626" s="1" t="str">
        <f>VLOOKUP($B2626,Table_sales_teams[],2,FALSE)</f>
        <v>Summer Sewald</v>
      </c>
      <c r="D2626" s="1" t="str">
        <f>VLOOKUP($B2626,Table_sales_teams[],3,FALSE)</f>
        <v>West</v>
      </c>
      <c r="E2626" s="1" t="s">
        <v>43</v>
      </c>
      <c r="F2626" s="1" t="s">
        <v>129</v>
      </c>
      <c r="G2626" s="1" t="s">
        <v>26</v>
      </c>
      <c r="H2626" s="2">
        <v>42923</v>
      </c>
      <c r="K2626" s="1">
        <f>YEAR(Table_sales_pipeline[[#This Row],[close_date]])</f>
        <v>1900</v>
      </c>
      <c r="L2626" s="1" t="str">
        <f>TEXT(Table_sales_pipeline[[#This Row],[close_date]],"MMMM")</f>
        <v>January</v>
      </c>
    </row>
    <row r="2627" spans="1:12" x14ac:dyDescent="0.3">
      <c r="A2627" s="1" t="s">
        <v>6411</v>
      </c>
      <c r="B2627" s="1" t="s">
        <v>34</v>
      </c>
      <c r="C2627" s="1" t="str">
        <f>VLOOKUP($B2627,Table_sales_teams[],2,FALSE)</f>
        <v>Summer Sewald</v>
      </c>
      <c r="D2627" s="1" t="str">
        <f>VLOOKUP($B2627,Table_sales_teams[],3,FALSE)</f>
        <v>West</v>
      </c>
      <c r="E2627" s="1" t="s">
        <v>10</v>
      </c>
      <c r="F2627" s="1" t="s">
        <v>252</v>
      </c>
      <c r="G2627" s="1" t="s">
        <v>26</v>
      </c>
      <c r="H2627" s="2">
        <v>42909</v>
      </c>
      <c r="K2627" s="1">
        <f>YEAR(Table_sales_pipeline[[#This Row],[close_date]])</f>
        <v>1900</v>
      </c>
      <c r="L2627" s="1" t="str">
        <f>TEXT(Table_sales_pipeline[[#This Row],[close_date]],"MMMM")</f>
        <v>January</v>
      </c>
    </row>
    <row r="2628" spans="1:12" x14ac:dyDescent="0.3">
      <c r="A2628" s="1" t="s">
        <v>3730</v>
      </c>
      <c r="B2628" s="1" t="s">
        <v>20</v>
      </c>
      <c r="C2628" s="1" t="str">
        <f>VLOOKUP($B2628,Table_sales_teams[],2,FALSE)</f>
        <v>Melvin Marxen</v>
      </c>
      <c r="D2628" s="1" t="str">
        <f>VLOOKUP($B2628,Table_sales_teams[],3,FALSE)</f>
        <v>Central</v>
      </c>
      <c r="E2628" s="1" t="s">
        <v>36</v>
      </c>
      <c r="G2628" s="1" t="s">
        <v>57</v>
      </c>
      <c r="K2628" s="1">
        <f>YEAR(Table_sales_pipeline[[#This Row],[close_date]])</f>
        <v>1900</v>
      </c>
      <c r="L2628" s="1" t="str">
        <f>TEXT(Table_sales_pipeline[[#This Row],[close_date]],"MMMM")</f>
        <v>January</v>
      </c>
    </row>
    <row r="2629" spans="1:12" x14ac:dyDescent="0.3">
      <c r="A2629" s="1" t="s">
        <v>1606</v>
      </c>
      <c r="B2629" s="1" t="s">
        <v>154</v>
      </c>
      <c r="C2629" s="1" t="str">
        <f>VLOOKUP($B2629,Table_sales_teams[],2,FALSE)</f>
        <v>Melvin Marxen</v>
      </c>
      <c r="D2629" s="1" t="str">
        <f>VLOOKUP($B2629,Table_sales_teams[],3,FALSE)</f>
        <v>Central</v>
      </c>
      <c r="E2629" s="1" t="s">
        <v>72</v>
      </c>
      <c r="G2629" s="1" t="s">
        <v>26</v>
      </c>
      <c r="H2629" s="2">
        <v>42944</v>
      </c>
      <c r="K2629" s="1">
        <f>YEAR(Table_sales_pipeline[[#This Row],[close_date]])</f>
        <v>1900</v>
      </c>
      <c r="L2629" s="1" t="str">
        <f>TEXT(Table_sales_pipeline[[#This Row],[close_date]],"MMMM")</f>
        <v>January</v>
      </c>
    </row>
    <row r="2630" spans="1:12" x14ac:dyDescent="0.3">
      <c r="A2630" s="1" t="s">
        <v>7169</v>
      </c>
      <c r="B2630" s="1" t="s">
        <v>34</v>
      </c>
      <c r="C2630" s="1" t="str">
        <f>VLOOKUP($B2630,Table_sales_teams[],2,FALSE)</f>
        <v>Summer Sewald</v>
      </c>
      <c r="D2630" s="1" t="str">
        <f>VLOOKUP($B2630,Table_sales_teams[],3,FALSE)</f>
        <v>West</v>
      </c>
      <c r="E2630" s="1" t="s">
        <v>43</v>
      </c>
      <c r="G2630" s="1" t="s">
        <v>26</v>
      </c>
      <c r="H2630" s="2">
        <v>42818</v>
      </c>
      <c r="K2630" s="1">
        <f>YEAR(Table_sales_pipeline[[#This Row],[close_date]])</f>
        <v>1900</v>
      </c>
      <c r="L2630" s="1" t="str">
        <f>TEXT(Table_sales_pipeline[[#This Row],[close_date]],"MMMM")</f>
        <v>January</v>
      </c>
    </row>
    <row r="2631" spans="1:12" x14ac:dyDescent="0.3">
      <c r="A2631" s="1" t="s">
        <v>6612</v>
      </c>
      <c r="B2631" s="1" t="s">
        <v>172</v>
      </c>
      <c r="C2631" s="1" t="str">
        <f>VLOOKUP($B2631,Table_sales_teams[],2,FALSE)</f>
        <v>Melvin Marxen</v>
      </c>
      <c r="D2631" s="1" t="str">
        <f>VLOOKUP($B2631,Table_sales_teams[],3,FALSE)</f>
        <v>Central</v>
      </c>
      <c r="E2631" s="1" t="s">
        <v>15</v>
      </c>
      <c r="F2631" s="1" t="s">
        <v>64</v>
      </c>
      <c r="G2631" s="1" t="s">
        <v>57</v>
      </c>
      <c r="K2631" s="1">
        <f>YEAR(Table_sales_pipeline[[#This Row],[close_date]])</f>
        <v>1900</v>
      </c>
      <c r="L2631" s="1" t="str">
        <f>TEXT(Table_sales_pipeline[[#This Row],[close_date]],"MMMM")</f>
        <v>January</v>
      </c>
    </row>
    <row r="2632" spans="1:12" x14ac:dyDescent="0.3">
      <c r="A2632" s="1" t="s">
        <v>944</v>
      </c>
      <c r="B2632" s="1" t="s">
        <v>86</v>
      </c>
      <c r="C2632" s="1" t="str">
        <f>VLOOKUP($B2632,Table_sales_teams[],2,FALSE)</f>
        <v>Celia Rouche</v>
      </c>
      <c r="D2632" s="1" t="str">
        <f>VLOOKUP($B2632,Table_sales_teams[],3,FALSE)</f>
        <v>West</v>
      </c>
      <c r="E2632" s="1" t="s">
        <v>15</v>
      </c>
      <c r="F2632" s="1" t="s">
        <v>362</v>
      </c>
      <c r="G2632" s="1" t="s">
        <v>26</v>
      </c>
      <c r="H2632" s="2">
        <v>42970</v>
      </c>
      <c r="K2632" s="1">
        <f>YEAR(Table_sales_pipeline[[#This Row],[close_date]])</f>
        <v>1900</v>
      </c>
      <c r="L2632" s="1" t="str">
        <f>TEXT(Table_sales_pipeline[[#This Row],[close_date]],"MMMM")</f>
        <v>January</v>
      </c>
    </row>
    <row r="2633" spans="1:12" x14ac:dyDescent="0.3">
      <c r="A2633" s="1" t="s">
        <v>6425</v>
      </c>
      <c r="B2633" s="1" t="s">
        <v>25</v>
      </c>
      <c r="C2633" s="1" t="str">
        <f>VLOOKUP($B2633,Table_sales_teams[],2,FALSE)</f>
        <v>Summer Sewald</v>
      </c>
      <c r="D2633" s="1" t="str">
        <f>VLOOKUP($B2633,Table_sales_teams[],3,FALSE)</f>
        <v>West</v>
      </c>
      <c r="E2633" s="1" t="s">
        <v>43</v>
      </c>
      <c r="F2633" s="1" t="s">
        <v>174</v>
      </c>
      <c r="G2633" s="1" t="s">
        <v>26</v>
      </c>
      <c r="H2633" s="2">
        <v>42873</v>
      </c>
      <c r="K2633" s="1">
        <f>YEAR(Table_sales_pipeline[[#This Row],[close_date]])</f>
        <v>1900</v>
      </c>
      <c r="L2633" s="1" t="str">
        <f>TEXT(Table_sales_pipeline[[#This Row],[close_date]],"MMMM")</f>
        <v>January</v>
      </c>
    </row>
    <row r="2634" spans="1:12" x14ac:dyDescent="0.3">
      <c r="A2634" s="1" t="s">
        <v>6620</v>
      </c>
      <c r="B2634" s="1" t="s">
        <v>9</v>
      </c>
      <c r="C2634" s="1" t="str">
        <f>VLOOKUP($B2634,Table_sales_teams[],2,FALSE)</f>
        <v>Melvin Marxen</v>
      </c>
      <c r="D2634" s="1" t="str">
        <f>VLOOKUP($B2634,Table_sales_teams[],3,FALSE)</f>
        <v>Central</v>
      </c>
      <c r="E2634" s="1" t="s">
        <v>36</v>
      </c>
      <c r="F2634" s="1" t="s">
        <v>206</v>
      </c>
      <c r="G2634" s="1" t="s">
        <v>57</v>
      </c>
      <c r="K2634" s="1">
        <f>YEAR(Table_sales_pipeline[[#This Row],[close_date]])</f>
        <v>1900</v>
      </c>
      <c r="L2634" s="1" t="str">
        <f>TEXT(Table_sales_pipeline[[#This Row],[close_date]],"MMMM")</f>
        <v>January</v>
      </c>
    </row>
    <row r="2635" spans="1:12" x14ac:dyDescent="0.3">
      <c r="A2635" s="1" t="s">
        <v>6438</v>
      </c>
      <c r="B2635" s="1" t="s">
        <v>49</v>
      </c>
      <c r="C2635" s="1" t="str">
        <f>VLOOKUP($B2635,Table_sales_teams[],2,FALSE)</f>
        <v>Summer Sewald</v>
      </c>
      <c r="D2635" s="1" t="str">
        <f>VLOOKUP($B2635,Table_sales_teams[],3,FALSE)</f>
        <v>West</v>
      </c>
      <c r="E2635" s="1" t="s">
        <v>72</v>
      </c>
      <c r="F2635" s="1" t="s">
        <v>47</v>
      </c>
      <c r="G2635" s="1" t="s">
        <v>26</v>
      </c>
      <c r="H2635" s="2">
        <v>43062</v>
      </c>
      <c r="K2635" s="1">
        <f>YEAR(Table_sales_pipeline[[#This Row],[close_date]])</f>
        <v>1900</v>
      </c>
      <c r="L2635" s="1" t="str">
        <f>TEXT(Table_sales_pipeline[[#This Row],[close_date]],"MMMM")</f>
        <v>January</v>
      </c>
    </row>
    <row r="2636" spans="1:12" x14ac:dyDescent="0.3">
      <c r="A2636" s="1" t="s">
        <v>3762</v>
      </c>
      <c r="B2636" s="1" t="s">
        <v>9</v>
      </c>
      <c r="C2636" s="1" t="str">
        <f>VLOOKUP($B2636,Table_sales_teams[],2,FALSE)</f>
        <v>Melvin Marxen</v>
      </c>
      <c r="D2636" s="1" t="str">
        <f>VLOOKUP($B2636,Table_sales_teams[],3,FALSE)</f>
        <v>Central</v>
      </c>
      <c r="E2636" s="1" t="s">
        <v>43</v>
      </c>
      <c r="G2636" s="1" t="s">
        <v>57</v>
      </c>
      <c r="K2636" s="1">
        <f>YEAR(Table_sales_pipeline[[#This Row],[close_date]])</f>
        <v>1900</v>
      </c>
      <c r="L2636" s="1" t="str">
        <f>TEXT(Table_sales_pipeline[[#This Row],[close_date]],"MMMM")</f>
        <v>January</v>
      </c>
    </row>
    <row r="2637" spans="1:12" x14ac:dyDescent="0.3">
      <c r="A2637" s="1" t="s">
        <v>3763</v>
      </c>
      <c r="B2637" s="1" t="s">
        <v>101</v>
      </c>
      <c r="C2637" s="1" t="str">
        <f>VLOOKUP($B2637,Table_sales_teams[],2,FALSE)</f>
        <v>Dustin Brinkmann</v>
      </c>
      <c r="D2637" s="1" t="str">
        <f>VLOOKUP($B2637,Table_sales_teams[],3,FALSE)</f>
        <v>Central</v>
      </c>
      <c r="E2637" s="1" t="s">
        <v>15</v>
      </c>
      <c r="G2637" s="1" t="s">
        <v>57</v>
      </c>
      <c r="K2637" s="1">
        <f>YEAR(Table_sales_pipeline[[#This Row],[close_date]])</f>
        <v>1900</v>
      </c>
      <c r="L2637" s="1" t="str">
        <f>TEXT(Table_sales_pipeline[[#This Row],[close_date]],"MMMM")</f>
        <v>January</v>
      </c>
    </row>
    <row r="2638" spans="1:12" x14ac:dyDescent="0.3">
      <c r="A2638" s="1" t="s">
        <v>6451</v>
      </c>
      <c r="B2638" s="1" t="s">
        <v>84</v>
      </c>
      <c r="C2638" s="1" t="str">
        <f>VLOOKUP($B2638,Table_sales_teams[],2,FALSE)</f>
        <v>Melvin Marxen</v>
      </c>
      <c r="D2638" s="1" t="str">
        <f>VLOOKUP($B2638,Table_sales_teams[],3,FALSE)</f>
        <v>Central</v>
      </c>
      <c r="E2638" s="1" t="s">
        <v>10</v>
      </c>
      <c r="F2638" s="1" t="s">
        <v>176</v>
      </c>
      <c r="G2638" s="1" t="s">
        <v>26</v>
      </c>
      <c r="H2638" s="2">
        <v>42935</v>
      </c>
      <c r="K2638" s="1">
        <f>YEAR(Table_sales_pipeline[[#This Row],[close_date]])</f>
        <v>1900</v>
      </c>
      <c r="L2638" s="1" t="str">
        <f>TEXT(Table_sales_pipeline[[#This Row],[close_date]],"MMMM")</f>
        <v>January</v>
      </c>
    </row>
    <row r="2639" spans="1:12" x14ac:dyDescent="0.3">
      <c r="A2639" s="1" t="s">
        <v>3772</v>
      </c>
      <c r="B2639" s="1" t="s">
        <v>9</v>
      </c>
      <c r="C2639" s="1" t="str">
        <f>VLOOKUP($B2639,Table_sales_teams[],2,FALSE)</f>
        <v>Melvin Marxen</v>
      </c>
      <c r="D2639" s="1" t="str">
        <f>VLOOKUP($B2639,Table_sales_teams[],3,FALSE)</f>
        <v>Central</v>
      </c>
      <c r="E2639" s="1" t="s">
        <v>72</v>
      </c>
      <c r="G2639" s="1" t="s">
        <v>57</v>
      </c>
      <c r="K2639" s="1">
        <f>YEAR(Table_sales_pipeline[[#This Row],[close_date]])</f>
        <v>1900</v>
      </c>
      <c r="L2639" s="1" t="str">
        <f>TEXT(Table_sales_pipeline[[#This Row],[close_date]],"MMMM")</f>
        <v>January</v>
      </c>
    </row>
    <row r="2640" spans="1:12" x14ac:dyDescent="0.3">
      <c r="A2640" s="1" t="s">
        <v>1628</v>
      </c>
      <c r="B2640" s="1" t="s">
        <v>97</v>
      </c>
      <c r="C2640" s="1" t="str">
        <f>VLOOKUP($B2640,Table_sales_teams[],2,FALSE)</f>
        <v>Celia Rouche</v>
      </c>
      <c r="D2640" s="1" t="str">
        <f>VLOOKUP($B2640,Table_sales_teams[],3,FALSE)</f>
        <v>West</v>
      </c>
      <c r="E2640" s="1" t="s">
        <v>15</v>
      </c>
      <c r="G2640" s="1" t="s">
        <v>26</v>
      </c>
      <c r="H2640" s="2">
        <v>42968</v>
      </c>
      <c r="K2640" s="1">
        <f>YEAR(Table_sales_pipeline[[#This Row],[close_date]])</f>
        <v>1900</v>
      </c>
      <c r="L2640" s="1" t="str">
        <f>TEXT(Table_sales_pipeline[[#This Row],[close_date]],"MMMM")</f>
        <v>January</v>
      </c>
    </row>
    <row r="2641" spans="1:12" x14ac:dyDescent="0.3">
      <c r="A2641" s="1" t="s">
        <v>7906</v>
      </c>
      <c r="B2641" s="1" t="s">
        <v>80</v>
      </c>
      <c r="C2641" s="1" t="str">
        <f>VLOOKUP($B2641,Table_sales_teams[],2,FALSE)</f>
        <v>Rocco Neubert</v>
      </c>
      <c r="D2641" s="1" t="str">
        <f>VLOOKUP($B2641,Table_sales_teams[],3,FALSE)</f>
        <v>East</v>
      </c>
      <c r="E2641" s="1" t="s">
        <v>43</v>
      </c>
      <c r="G2641" s="1" t="s">
        <v>26</v>
      </c>
      <c r="H2641" s="2">
        <v>42939</v>
      </c>
      <c r="K2641" s="1">
        <f>YEAR(Table_sales_pipeline[[#This Row],[close_date]])</f>
        <v>1900</v>
      </c>
      <c r="L2641" s="1" t="str">
        <f>TEXT(Table_sales_pipeline[[#This Row],[close_date]],"MMMM")</f>
        <v>January</v>
      </c>
    </row>
    <row r="2642" spans="1:12" x14ac:dyDescent="0.3">
      <c r="A2642" s="1" t="s">
        <v>3905</v>
      </c>
      <c r="B2642" s="1" t="s">
        <v>133</v>
      </c>
      <c r="C2642" s="1" t="str">
        <f>VLOOKUP($B2642,Table_sales_teams[],2,FALSE)</f>
        <v>Dustin Brinkmann</v>
      </c>
      <c r="D2642" s="1" t="str">
        <f>VLOOKUP($B2642,Table_sales_teams[],3,FALSE)</f>
        <v>Central</v>
      </c>
      <c r="E2642" s="1" t="s">
        <v>21</v>
      </c>
      <c r="G2642" s="1" t="s">
        <v>26</v>
      </c>
      <c r="H2642" s="2">
        <v>42962</v>
      </c>
      <c r="K2642" s="1">
        <f>YEAR(Table_sales_pipeline[[#This Row],[close_date]])</f>
        <v>1900</v>
      </c>
      <c r="L2642" s="1" t="str">
        <f>TEXT(Table_sales_pipeline[[#This Row],[close_date]],"MMMM")</f>
        <v>January</v>
      </c>
    </row>
    <row r="2643" spans="1:12" x14ac:dyDescent="0.3">
      <c r="A2643" s="1" t="s">
        <v>2812</v>
      </c>
      <c r="B2643" s="1" t="s">
        <v>86</v>
      </c>
      <c r="C2643" s="1" t="str">
        <f>VLOOKUP($B2643,Table_sales_teams[],2,FALSE)</f>
        <v>Celia Rouche</v>
      </c>
      <c r="D2643" s="1" t="str">
        <f>VLOOKUP($B2643,Table_sales_teams[],3,FALSE)</f>
        <v>West</v>
      </c>
      <c r="E2643" s="1" t="s">
        <v>15</v>
      </c>
      <c r="G2643" s="1" t="s">
        <v>26</v>
      </c>
      <c r="H2643" s="2">
        <v>42822</v>
      </c>
      <c r="K2643" s="1">
        <f>YEAR(Table_sales_pipeline[[#This Row],[close_date]])</f>
        <v>1900</v>
      </c>
      <c r="L2643" s="1" t="str">
        <f>TEXT(Table_sales_pipeline[[#This Row],[close_date]],"MMMM")</f>
        <v>January</v>
      </c>
    </row>
    <row r="2644" spans="1:12" x14ac:dyDescent="0.3">
      <c r="A2644" s="1" t="s">
        <v>6482</v>
      </c>
      <c r="B2644" s="1" t="s">
        <v>124</v>
      </c>
      <c r="C2644" s="1" t="str">
        <f>VLOOKUP($B2644,Table_sales_teams[],2,FALSE)</f>
        <v>Celia Rouche</v>
      </c>
      <c r="D2644" s="1" t="str">
        <f>VLOOKUP($B2644,Table_sales_teams[],3,FALSE)</f>
        <v>West</v>
      </c>
      <c r="E2644" s="1" t="s">
        <v>21</v>
      </c>
      <c r="F2644" s="1" t="s">
        <v>164</v>
      </c>
      <c r="G2644" s="1" t="s">
        <v>26</v>
      </c>
      <c r="H2644" s="2">
        <v>42809</v>
      </c>
      <c r="K2644" s="1">
        <f>YEAR(Table_sales_pipeline[[#This Row],[close_date]])</f>
        <v>1900</v>
      </c>
      <c r="L2644" s="1" t="str">
        <f>TEXT(Table_sales_pipeline[[#This Row],[close_date]],"MMMM")</f>
        <v>January</v>
      </c>
    </row>
    <row r="2645" spans="1:12" x14ac:dyDescent="0.3">
      <c r="A2645" s="1" t="s">
        <v>4978</v>
      </c>
      <c r="B2645" s="1" t="s">
        <v>49</v>
      </c>
      <c r="C2645" s="1" t="str">
        <f>VLOOKUP($B2645,Table_sales_teams[],2,FALSE)</f>
        <v>Summer Sewald</v>
      </c>
      <c r="D2645" s="1" t="str">
        <f>VLOOKUP($B2645,Table_sales_teams[],3,FALSE)</f>
        <v>West</v>
      </c>
      <c r="E2645" s="1" t="s">
        <v>21</v>
      </c>
      <c r="G2645" s="1" t="s">
        <v>26</v>
      </c>
      <c r="H2645" s="2">
        <v>42840</v>
      </c>
      <c r="K2645" s="1">
        <f>YEAR(Table_sales_pipeline[[#This Row],[close_date]])</f>
        <v>1900</v>
      </c>
      <c r="L2645" s="1" t="str">
        <f>TEXT(Table_sales_pipeline[[#This Row],[close_date]],"MMMM")</f>
        <v>January</v>
      </c>
    </row>
    <row r="2646" spans="1:12" x14ac:dyDescent="0.3">
      <c r="A2646" s="1" t="s">
        <v>1678</v>
      </c>
      <c r="B2646" s="1" t="s">
        <v>31</v>
      </c>
      <c r="C2646" s="1" t="str">
        <f>VLOOKUP($B2646,Table_sales_teams[],2,FALSE)</f>
        <v>Cara Losch</v>
      </c>
      <c r="D2646" s="1" t="str">
        <f>VLOOKUP($B2646,Table_sales_teams[],3,FALSE)</f>
        <v>East</v>
      </c>
      <c r="E2646" s="1" t="s">
        <v>15</v>
      </c>
      <c r="G2646" s="1" t="s">
        <v>26</v>
      </c>
      <c r="H2646" s="2">
        <v>43074</v>
      </c>
      <c r="K2646" s="1">
        <f>YEAR(Table_sales_pipeline[[#This Row],[close_date]])</f>
        <v>1900</v>
      </c>
      <c r="L2646" s="1" t="str">
        <f>TEXT(Table_sales_pipeline[[#This Row],[close_date]],"MMMM")</f>
        <v>January</v>
      </c>
    </row>
    <row r="2647" spans="1:12" x14ac:dyDescent="0.3">
      <c r="A2647" s="1" t="s">
        <v>181</v>
      </c>
      <c r="B2647" s="1" t="s">
        <v>20</v>
      </c>
      <c r="C2647" s="1" t="str">
        <f>VLOOKUP($B2647,Table_sales_teams[],2,FALSE)</f>
        <v>Melvin Marxen</v>
      </c>
      <c r="D2647" s="1" t="str">
        <f>VLOOKUP($B2647,Table_sales_teams[],3,FALSE)</f>
        <v>Central</v>
      </c>
      <c r="E2647" s="1" t="s">
        <v>21</v>
      </c>
      <c r="G2647" s="1" t="s">
        <v>26</v>
      </c>
      <c r="H2647" s="2">
        <v>42948</v>
      </c>
      <c r="K2647" s="1">
        <f>YEAR(Table_sales_pipeline[[#This Row],[close_date]])</f>
        <v>1900</v>
      </c>
      <c r="L2647" s="1" t="str">
        <f>TEXT(Table_sales_pipeline[[#This Row],[close_date]],"MMMM")</f>
        <v>January</v>
      </c>
    </row>
    <row r="2648" spans="1:12" x14ac:dyDescent="0.3">
      <c r="A2648" s="1" t="s">
        <v>2845</v>
      </c>
      <c r="B2648" s="1" t="s">
        <v>115</v>
      </c>
      <c r="C2648" s="1" t="str">
        <f>VLOOKUP($B2648,Table_sales_teams[],2,FALSE)</f>
        <v>Rocco Neubert</v>
      </c>
      <c r="D2648" s="1" t="str">
        <f>VLOOKUP($B2648,Table_sales_teams[],3,FALSE)</f>
        <v>East</v>
      </c>
      <c r="E2648" s="1" t="s">
        <v>43</v>
      </c>
      <c r="G2648" s="1" t="s">
        <v>26</v>
      </c>
      <c r="H2648" s="2">
        <v>42953</v>
      </c>
      <c r="K2648" s="1">
        <f>YEAR(Table_sales_pipeline[[#This Row],[close_date]])</f>
        <v>1900</v>
      </c>
      <c r="L2648" s="1" t="str">
        <f>TEXT(Table_sales_pipeline[[#This Row],[close_date]],"MMMM")</f>
        <v>January</v>
      </c>
    </row>
    <row r="2649" spans="1:12" x14ac:dyDescent="0.3">
      <c r="A2649" s="1" t="s">
        <v>6660</v>
      </c>
      <c r="B2649" s="1" t="s">
        <v>101</v>
      </c>
      <c r="C2649" s="1" t="str">
        <f>VLOOKUP($B2649,Table_sales_teams[],2,FALSE)</f>
        <v>Dustin Brinkmann</v>
      </c>
      <c r="D2649" s="1" t="str">
        <f>VLOOKUP($B2649,Table_sales_teams[],3,FALSE)</f>
        <v>Central</v>
      </c>
      <c r="E2649" s="1" t="s">
        <v>36</v>
      </c>
      <c r="F2649" s="1" t="s">
        <v>155</v>
      </c>
      <c r="G2649" s="1" t="s">
        <v>57</v>
      </c>
      <c r="K2649" s="1">
        <f>YEAR(Table_sales_pipeline[[#This Row],[close_date]])</f>
        <v>1900</v>
      </c>
      <c r="L2649" s="1" t="str">
        <f>TEXT(Table_sales_pipeline[[#This Row],[close_date]],"MMMM")</f>
        <v>January</v>
      </c>
    </row>
    <row r="2650" spans="1:12" x14ac:dyDescent="0.3">
      <c r="A2650" s="1" t="s">
        <v>4309</v>
      </c>
      <c r="B2650" s="1" t="s">
        <v>86</v>
      </c>
      <c r="C2650" s="1" t="str">
        <f>VLOOKUP($B2650,Table_sales_teams[],2,FALSE)</f>
        <v>Celia Rouche</v>
      </c>
      <c r="D2650" s="1" t="str">
        <f>VLOOKUP($B2650,Table_sales_teams[],3,FALSE)</f>
        <v>West</v>
      </c>
      <c r="E2650" s="1" t="s">
        <v>36</v>
      </c>
      <c r="G2650" s="1" t="s">
        <v>26</v>
      </c>
      <c r="H2650" s="2">
        <v>42949</v>
      </c>
      <c r="K2650" s="1">
        <f>YEAR(Table_sales_pipeline[[#This Row],[close_date]])</f>
        <v>1900</v>
      </c>
      <c r="L2650" s="1" t="str">
        <f>TEXT(Table_sales_pipeline[[#This Row],[close_date]],"MMMM")</f>
        <v>January</v>
      </c>
    </row>
    <row r="2651" spans="1:12" x14ac:dyDescent="0.3">
      <c r="A2651" s="1" t="s">
        <v>3608</v>
      </c>
      <c r="B2651" s="1" t="s">
        <v>49</v>
      </c>
      <c r="C2651" s="1" t="str">
        <f>VLOOKUP($B2651,Table_sales_teams[],2,FALSE)</f>
        <v>Summer Sewald</v>
      </c>
      <c r="D2651" s="1" t="str">
        <f>VLOOKUP($B2651,Table_sales_teams[],3,FALSE)</f>
        <v>West</v>
      </c>
      <c r="E2651" s="1" t="s">
        <v>43</v>
      </c>
      <c r="G2651" s="1" t="s">
        <v>26</v>
      </c>
      <c r="H2651" s="2">
        <v>42927</v>
      </c>
      <c r="K2651" s="1">
        <f>YEAR(Table_sales_pipeline[[#This Row],[close_date]])</f>
        <v>1900</v>
      </c>
      <c r="L2651" s="1" t="str">
        <f>TEXT(Table_sales_pipeline[[#This Row],[close_date]],"MMMM")</f>
        <v>January</v>
      </c>
    </row>
    <row r="2652" spans="1:12" x14ac:dyDescent="0.3">
      <c r="A2652" s="1" t="s">
        <v>499</v>
      </c>
      <c r="B2652" s="1" t="s">
        <v>216</v>
      </c>
      <c r="C2652" s="1" t="str">
        <f>VLOOKUP($B2652,Table_sales_teams[],2,FALSE)</f>
        <v>Celia Rouche</v>
      </c>
      <c r="D2652" s="1" t="str">
        <f>VLOOKUP($B2652,Table_sales_teams[],3,FALSE)</f>
        <v>West</v>
      </c>
      <c r="E2652" s="1" t="s">
        <v>15</v>
      </c>
      <c r="G2652" s="1" t="s">
        <v>26</v>
      </c>
      <c r="H2652" s="2">
        <v>43026</v>
      </c>
      <c r="K2652" s="1">
        <f>YEAR(Table_sales_pipeline[[#This Row],[close_date]])</f>
        <v>1900</v>
      </c>
      <c r="L2652" s="1" t="str">
        <f>TEXT(Table_sales_pipeline[[#This Row],[close_date]],"MMMM")</f>
        <v>January</v>
      </c>
    </row>
    <row r="2653" spans="1:12" x14ac:dyDescent="0.3">
      <c r="A2653" s="1" t="s">
        <v>840</v>
      </c>
      <c r="B2653" s="1" t="s">
        <v>216</v>
      </c>
      <c r="C2653" s="1" t="str">
        <f>VLOOKUP($B2653,Table_sales_teams[],2,FALSE)</f>
        <v>Celia Rouche</v>
      </c>
      <c r="D2653" s="1" t="str">
        <f>VLOOKUP($B2653,Table_sales_teams[],3,FALSE)</f>
        <v>West</v>
      </c>
      <c r="E2653" s="1" t="s">
        <v>21</v>
      </c>
      <c r="G2653" s="1" t="s">
        <v>26</v>
      </c>
      <c r="H2653" s="2">
        <v>42855</v>
      </c>
      <c r="K2653" s="1">
        <f>YEAR(Table_sales_pipeline[[#This Row],[close_date]])</f>
        <v>1900</v>
      </c>
      <c r="L2653" s="1" t="str">
        <f>TEXT(Table_sales_pipeline[[#This Row],[close_date]],"MMMM")</f>
        <v>January</v>
      </c>
    </row>
    <row r="2654" spans="1:12" x14ac:dyDescent="0.3">
      <c r="A2654" s="1" t="s">
        <v>6510</v>
      </c>
      <c r="B2654" s="1" t="s">
        <v>97</v>
      </c>
      <c r="C2654" s="1" t="str">
        <f>VLOOKUP($B2654,Table_sales_teams[],2,FALSE)</f>
        <v>Celia Rouche</v>
      </c>
      <c r="D2654" s="1" t="str">
        <f>VLOOKUP($B2654,Table_sales_teams[],3,FALSE)</f>
        <v>West</v>
      </c>
      <c r="E2654" s="1" t="s">
        <v>15</v>
      </c>
      <c r="F2654" s="1" t="s">
        <v>164</v>
      </c>
      <c r="G2654" s="1" t="s">
        <v>26</v>
      </c>
      <c r="H2654" s="2">
        <v>42799</v>
      </c>
      <c r="K2654" s="1">
        <f>YEAR(Table_sales_pipeline[[#This Row],[close_date]])</f>
        <v>1900</v>
      </c>
      <c r="L2654" s="1" t="str">
        <f>TEXT(Table_sales_pipeline[[#This Row],[close_date]],"MMMM")</f>
        <v>January</v>
      </c>
    </row>
    <row r="2655" spans="1:12" x14ac:dyDescent="0.3">
      <c r="A2655" s="1" t="s">
        <v>7984</v>
      </c>
      <c r="B2655" s="1" t="s">
        <v>34</v>
      </c>
      <c r="C2655" s="1" t="str">
        <f>VLOOKUP($B2655,Table_sales_teams[],2,FALSE)</f>
        <v>Summer Sewald</v>
      </c>
      <c r="D2655" s="1" t="str">
        <f>VLOOKUP($B2655,Table_sales_teams[],3,FALSE)</f>
        <v>West</v>
      </c>
      <c r="E2655" s="1" t="s">
        <v>15</v>
      </c>
      <c r="G2655" s="1" t="s">
        <v>26</v>
      </c>
      <c r="H2655" s="2">
        <v>42891</v>
      </c>
      <c r="K2655" s="1">
        <f>YEAR(Table_sales_pipeline[[#This Row],[close_date]])</f>
        <v>1900</v>
      </c>
      <c r="L2655" s="1" t="str">
        <f>TEXT(Table_sales_pipeline[[#This Row],[close_date]],"MMMM")</f>
        <v>January</v>
      </c>
    </row>
    <row r="2656" spans="1:12" x14ac:dyDescent="0.3">
      <c r="A2656" s="1" t="s">
        <v>5740</v>
      </c>
      <c r="B2656" s="1" t="s">
        <v>80</v>
      </c>
      <c r="C2656" s="1" t="str">
        <f>VLOOKUP($B2656,Table_sales_teams[],2,FALSE)</f>
        <v>Rocco Neubert</v>
      </c>
      <c r="D2656" s="1" t="str">
        <f>VLOOKUP($B2656,Table_sales_teams[],3,FALSE)</f>
        <v>East</v>
      </c>
      <c r="E2656" s="1" t="s">
        <v>36</v>
      </c>
      <c r="G2656" s="1" t="s">
        <v>26</v>
      </c>
      <c r="H2656" s="2">
        <v>42969</v>
      </c>
      <c r="K2656" s="1">
        <f>YEAR(Table_sales_pipeline[[#This Row],[close_date]])</f>
        <v>1900</v>
      </c>
      <c r="L2656" s="1" t="str">
        <f>TEXT(Table_sales_pipeline[[#This Row],[close_date]],"MMMM")</f>
        <v>January</v>
      </c>
    </row>
    <row r="2657" spans="1:12" x14ac:dyDescent="0.3">
      <c r="A2657" s="1" t="s">
        <v>6679</v>
      </c>
      <c r="B2657" s="1" t="s">
        <v>14</v>
      </c>
      <c r="C2657" s="1" t="str">
        <f>VLOOKUP($B2657,Table_sales_teams[],2,FALSE)</f>
        <v>Dustin Brinkmann</v>
      </c>
      <c r="D2657" s="1" t="str">
        <f>VLOOKUP($B2657,Table_sales_teams[],3,FALSE)</f>
        <v>Central</v>
      </c>
      <c r="E2657" s="1" t="s">
        <v>36</v>
      </c>
      <c r="F2657" s="1" t="s">
        <v>59</v>
      </c>
      <c r="G2657" s="1" t="s">
        <v>57</v>
      </c>
      <c r="K2657" s="1">
        <f>YEAR(Table_sales_pipeline[[#This Row],[close_date]])</f>
        <v>1900</v>
      </c>
      <c r="L2657" s="1" t="str">
        <f>TEXT(Table_sales_pipeline[[#This Row],[close_date]],"MMMM")</f>
        <v>January</v>
      </c>
    </row>
    <row r="2658" spans="1:12" x14ac:dyDescent="0.3">
      <c r="A2658" s="1" t="s">
        <v>2664</v>
      </c>
      <c r="B2658" s="1" t="s">
        <v>31</v>
      </c>
      <c r="C2658" s="1" t="str">
        <f>VLOOKUP($B2658,Table_sales_teams[],2,FALSE)</f>
        <v>Cara Losch</v>
      </c>
      <c r="D2658" s="1" t="str">
        <f>VLOOKUP($B2658,Table_sales_teams[],3,FALSE)</f>
        <v>East</v>
      </c>
      <c r="E2658" s="1" t="s">
        <v>15</v>
      </c>
      <c r="G2658" s="1" t="s">
        <v>26</v>
      </c>
      <c r="H2658" s="2">
        <v>43086</v>
      </c>
      <c r="K2658" s="1">
        <f>YEAR(Table_sales_pipeline[[#This Row],[close_date]])</f>
        <v>1900</v>
      </c>
      <c r="L2658" s="1" t="str">
        <f>TEXT(Table_sales_pipeline[[#This Row],[close_date]],"MMMM")</f>
        <v>January</v>
      </c>
    </row>
    <row r="2659" spans="1:12" x14ac:dyDescent="0.3">
      <c r="A2659" s="1" t="s">
        <v>6521</v>
      </c>
      <c r="B2659" s="1" t="s">
        <v>75</v>
      </c>
      <c r="C2659" s="1" t="str">
        <f>VLOOKUP($B2659,Table_sales_teams[],2,FALSE)</f>
        <v>Rocco Neubert</v>
      </c>
      <c r="D2659" s="1" t="str">
        <f>VLOOKUP($B2659,Table_sales_teams[],3,FALSE)</f>
        <v>East</v>
      </c>
      <c r="E2659" s="1" t="s">
        <v>72</v>
      </c>
      <c r="F2659" s="1" t="s">
        <v>54</v>
      </c>
      <c r="G2659" s="1" t="s">
        <v>26</v>
      </c>
      <c r="H2659" s="2">
        <v>42918</v>
      </c>
      <c r="K2659" s="1">
        <f>YEAR(Table_sales_pipeline[[#This Row],[close_date]])</f>
        <v>1900</v>
      </c>
      <c r="L2659" s="1" t="str">
        <f>TEXT(Table_sales_pipeline[[#This Row],[close_date]],"MMMM")</f>
        <v>January</v>
      </c>
    </row>
    <row r="2660" spans="1:12" x14ac:dyDescent="0.3">
      <c r="A2660" s="1" t="s">
        <v>6528</v>
      </c>
      <c r="B2660" s="1" t="s">
        <v>31</v>
      </c>
      <c r="C2660" s="1" t="str">
        <f>VLOOKUP($B2660,Table_sales_teams[],2,FALSE)</f>
        <v>Cara Losch</v>
      </c>
      <c r="D2660" s="1" t="str">
        <f>VLOOKUP($B2660,Table_sales_teams[],3,FALSE)</f>
        <v>East</v>
      </c>
      <c r="E2660" s="1" t="s">
        <v>10</v>
      </c>
      <c r="F2660" s="1" t="s">
        <v>267</v>
      </c>
      <c r="G2660" s="1" t="s">
        <v>26</v>
      </c>
      <c r="H2660" s="2">
        <v>42888</v>
      </c>
      <c r="K2660" s="1">
        <f>YEAR(Table_sales_pipeline[[#This Row],[close_date]])</f>
        <v>1900</v>
      </c>
      <c r="L2660" s="1" t="str">
        <f>TEXT(Table_sales_pipeline[[#This Row],[close_date]],"MMMM")</f>
        <v>January</v>
      </c>
    </row>
    <row r="2661" spans="1:12" x14ac:dyDescent="0.3">
      <c r="A2661" s="1" t="s">
        <v>2111</v>
      </c>
      <c r="B2661" s="1" t="s">
        <v>66</v>
      </c>
      <c r="C2661" s="1" t="str">
        <f>VLOOKUP($B2661,Table_sales_teams[],2,FALSE)</f>
        <v>Cara Losch</v>
      </c>
      <c r="D2661" s="1" t="str">
        <f>VLOOKUP($B2661,Table_sales_teams[],3,FALSE)</f>
        <v>East</v>
      </c>
      <c r="E2661" s="1" t="s">
        <v>36</v>
      </c>
      <c r="G2661" s="1" t="s">
        <v>26</v>
      </c>
      <c r="H2661" s="2">
        <v>42955</v>
      </c>
      <c r="K2661" s="1">
        <f>YEAR(Table_sales_pipeline[[#This Row],[close_date]])</f>
        <v>1900</v>
      </c>
      <c r="L2661" s="1" t="str">
        <f>TEXT(Table_sales_pipeline[[#This Row],[close_date]],"MMMM")</f>
        <v>January</v>
      </c>
    </row>
    <row r="2662" spans="1:12" x14ac:dyDescent="0.3">
      <c r="A2662" s="1" t="s">
        <v>5682</v>
      </c>
      <c r="B2662" s="1" t="s">
        <v>90</v>
      </c>
      <c r="C2662" s="1" t="str">
        <f>VLOOKUP($B2662,Table_sales_teams[],2,FALSE)</f>
        <v>Cara Losch</v>
      </c>
      <c r="D2662" s="1" t="str">
        <f>VLOOKUP($B2662,Table_sales_teams[],3,FALSE)</f>
        <v>East</v>
      </c>
      <c r="E2662" s="1" t="s">
        <v>43</v>
      </c>
      <c r="G2662" s="1" t="s">
        <v>26</v>
      </c>
      <c r="H2662" s="2">
        <v>43039</v>
      </c>
      <c r="K2662" s="1">
        <f>YEAR(Table_sales_pipeline[[#This Row],[close_date]])</f>
        <v>1900</v>
      </c>
      <c r="L2662" s="1" t="str">
        <f>TEXT(Table_sales_pipeline[[#This Row],[close_date]],"MMMM")</f>
        <v>January</v>
      </c>
    </row>
    <row r="2663" spans="1:12" x14ac:dyDescent="0.3">
      <c r="A2663" s="1" t="s">
        <v>6533</v>
      </c>
      <c r="B2663" s="1" t="s">
        <v>115</v>
      </c>
      <c r="C2663" s="1" t="str">
        <f>VLOOKUP($B2663,Table_sales_teams[],2,FALSE)</f>
        <v>Rocco Neubert</v>
      </c>
      <c r="D2663" s="1" t="str">
        <f>VLOOKUP($B2663,Table_sales_teams[],3,FALSE)</f>
        <v>East</v>
      </c>
      <c r="E2663" s="1" t="s">
        <v>72</v>
      </c>
      <c r="F2663" s="1" t="s">
        <v>290</v>
      </c>
      <c r="G2663" s="1" t="s">
        <v>26</v>
      </c>
      <c r="H2663" s="2">
        <v>42837</v>
      </c>
      <c r="K2663" s="1">
        <f>YEAR(Table_sales_pipeline[[#This Row],[close_date]])</f>
        <v>1900</v>
      </c>
      <c r="L2663" s="1" t="str">
        <f>TEXT(Table_sales_pipeline[[#This Row],[close_date]],"MMMM")</f>
        <v>January</v>
      </c>
    </row>
    <row r="2664" spans="1:12" x14ac:dyDescent="0.3">
      <c r="A2664" s="1" t="s">
        <v>3660</v>
      </c>
      <c r="B2664" s="1" t="s">
        <v>187</v>
      </c>
      <c r="C2664" s="1" t="str">
        <f>VLOOKUP($B2664,Table_sales_teams[],2,FALSE)</f>
        <v>Summer Sewald</v>
      </c>
      <c r="D2664" s="1" t="str">
        <f>VLOOKUP($B2664,Table_sales_teams[],3,FALSE)</f>
        <v>West</v>
      </c>
      <c r="E2664" s="1" t="s">
        <v>10</v>
      </c>
      <c r="G2664" s="1" t="s">
        <v>26</v>
      </c>
      <c r="H2664" s="2">
        <v>42903</v>
      </c>
      <c r="K2664" s="1">
        <f>YEAR(Table_sales_pipeline[[#This Row],[close_date]])</f>
        <v>1900</v>
      </c>
      <c r="L2664" s="1" t="str">
        <f>TEXT(Table_sales_pipeline[[#This Row],[close_date]],"MMMM")</f>
        <v>January</v>
      </c>
    </row>
    <row r="2665" spans="1:12" x14ac:dyDescent="0.3">
      <c r="A2665" s="1" t="s">
        <v>299</v>
      </c>
      <c r="B2665" s="1" t="s">
        <v>28</v>
      </c>
      <c r="C2665" s="1" t="str">
        <f>VLOOKUP($B2665,Table_sales_teams[],2,FALSE)</f>
        <v>Cara Losch</v>
      </c>
      <c r="D2665" s="1" t="str">
        <f>VLOOKUP($B2665,Table_sales_teams[],3,FALSE)</f>
        <v>East</v>
      </c>
      <c r="E2665" s="1" t="s">
        <v>72</v>
      </c>
      <c r="G2665" s="1" t="s">
        <v>26</v>
      </c>
      <c r="H2665" s="2">
        <v>42900</v>
      </c>
      <c r="K2665" s="1">
        <f>YEAR(Table_sales_pipeline[[#This Row],[close_date]])</f>
        <v>1900</v>
      </c>
      <c r="L2665" s="1" t="str">
        <f>TEXT(Table_sales_pipeline[[#This Row],[close_date]],"MMMM")</f>
        <v>January</v>
      </c>
    </row>
    <row r="2666" spans="1:12" x14ac:dyDescent="0.3">
      <c r="A2666" s="1" t="s">
        <v>5076</v>
      </c>
      <c r="B2666" s="1" t="s">
        <v>133</v>
      </c>
      <c r="C2666" s="1" t="str">
        <f>VLOOKUP($B2666,Table_sales_teams[],2,FALSE)</f>
        <v>Dustin Brinkmann</v>
      </c>
      <c r="D2666" s="1" t="str">
        <f>VLOOKUP($B2666,Table_sales_teams[],3,FALSE)</f>
        <v>Central</v>
      </c>
      <c r="E2666" s="1" t="s">
        <v>72</v>
      </c>
      <c r="G2666" s="1" t="s">
        <v>26</v>
      </c>
      <c r="H2666" s="2">
        <v>42947</v>
      </c>
      <c r="K2666" s="1">
        <f>YEAR(Table_sales_pipeline[[#This Row],[close_date]])</f>
        <v>1900</v>
      </c>
      <c r="L2666" s="1" t="str">
        <f>TEXT(Table_sales_pipeline[[#This Row],[close_date]],"MMMM")</f>
        <v>January</v>
      </c>
    </row>
    <row r="2667" spans="1:12" x14ac:dyDescent="0.3">
      <c r="A2667" s="1" t="s">
        <v>7271</v>
      </c>
      <c r="B2667" s="1" t="s">
        <v>66</v>
      </c>
      <c r="C2667" s="1" t="str">
        <f>VLOOKUP($B2667,Table_sales_teams[],2,FALSE)</f>
        <v>Cara Losch</v>
      </c>
      <c r="D2667" s="1" t="str">
        <f>VLOOKUP($B2667,Table_sales_teams[],3,FALSE)</f>
        <v>East</v>
      </c>
      <c r="E2667" s="1" t="s">
        <v>36</v>
      </c>
      <c r="G2667" s="1" t="s">
        <v>26</v>
      </c>
      <c r="H2667" s="2">
        <v>42917</v>
      </c>
      <c r="K2667" s="1">
        <f>YEAR(Table_sales_pipeline[[#This Row],[close_date]])</f>
        <v>1900</v>
      </c>
      <c r="L2667" s="1" t="str">
        <f>TEXT(Table_sales_pipeline[[#This Row],[close_date]],"MMMM")</f>
        <v>January</v>
      </c>
    </row>
    <row r="2668" spans="1:12" x14ac:dyDescent="0.3">
      <c r="A2668" s="1" t="s">
        <v>8684</v>
      </c>
      <c r="B2668" s="1" t="s">
        <v>97</v>
      </c>
      <c r="C2668" s="1" t="str">
        <f>VLOOKUP($B2668,Table_sales_teams[],2,FALSE)</f>
        <v>Celia Rouche</v>
      </c>
      <c r="D2668" s="1" t="str">
        <f>VLOOKUP($B2668,Table_sales_teams[],3,FALSE)</f>
        <v>West</v>
      </c>
      <c r="E2668" s="1" t="s">
        <v>15</v>
      </c>
      <c r="G2668" s="1" t="s">
        <v>26</v>
      </c>
      <c r="H2668" s="2">
        <v>42830</v>
      </c>
      <c r="K2668" s="1">
        <f>YEAR(Table_sales_pipeline[[#This Row],[close_date]])</f>
        <v>1900</v>
      </c>
      <c r="L2668" s="1" t="str">
        <f>TEXT(Table_sales_pipeline[[#This Row],[close_date]],"MMMM")</f>
        <v>January</v>
      </c>
    </row>
    <row r="2669" spans="1:12" x14ac:dyDescent="0.3">
      <c r="A2669" s="1" t="s">
        <v>6561</v>
      </c>
      <c r="B2669" s="1" t="s">
        <v>133</v>
      </c>
      <c r="C2669" s="1" t="str">
        <f>VLOOKUP($B2669,Table_sales_teams[],2,FALSE)</f>
        <v>Dustin Brinkmann</v>
      </c>
      <c r="D2669" s="1" t="str">
        <f>VLOOKUP($B2669,Table_sales_teams[],3,FALSE)</f>
        <v>Central</v>
      </c>
      <c r="E2669" s="1" t="s">
        <v>36</v>
      </c>
      <c r="F2669" s="1" t="s">
        <v>81</v>
      </c>
      <c r="G2669" s="1" t="s">
        <v>26</v>
      </c>
      <c r="H2669" s="2">
        <v>42961</v>
      </c>
      <c r="K2669" s="1">
        <f>YEAR(Table_sales_pipeline[[#This Row],[close_date]])</f>
        <v>1900</v>
      </c>
      <c r="L2669" s="1" t="str">
        <f>TEXT(Table_sales_pipeline[[#This Row],[close_date]],"MMMM")</f>
        <v>January</v>
      </c>
    </row>
    <row r="2670" spans="1:12" x14ac:dyDescent="0.3">
      <c r="A2670" s="1" t="s">
        <v>3881</v>
      </c>
      <c r="B2670" s="1" t="s">
        <v>101</v>
      </c>
      <c r="C2670" s="1" t="str">
        <f>VLOOKUP($B2670,Table_sales_teams[],2,FALSE)</f>
        <v>Dustin Brinkmann</v>
      </c>
      <c r="D2670" s="1" t="str">
        <f>VLOOKUP($B2670,Table_sales_teams[],3,FALSE)</f>
        <v>Central</v>
      </c>
      <c r="E2670" s="1" t="s">
        <v>15</v>
      </c>
      <c r="G2670" s="1" t="s">
        <v>57</v>
      </c>
      <c r="K2670" s="1">
        <f>YEAR(Table_sales_pipeline[[#This Row],[close_date]])</f>
        <v>1900</v>
      </c>
      <c r="L2670" s="1" t="str">
        <f>TEXT(Table_sales_pipeline[[#This Row],[close_date]],"MMMM")</f>
        <v>January</v>
      </c>
    </row>
    <row r="2671" spans="1:12" x14ac:dyDescent="0.3">
      <c r="A2671" s="1" t="s">
        <v>6574</v>
      </c>
      <c r="B2671" s="1" t="s">
        <v>216</v>
      </c>
      <c r="C2671" s="1" t="str">
        <f>VLOOKUP($B2671,Table_sales_teams[],2,FALSE)</f>
        <v>Celia Rouche</v>
      </c>
      <c r="D2671" s="1" t="str">
        <f>VLOOKUP($B2671,Table_sales_teams[],3,FALSE)</f>
        <v>West</v>
      </c>
      <c r="E2671" s="1" t="s">
        <v>15</v>
      </c>
      <c r="F2671" s="1" t="s">
        <v>193</v>
      </c>
      <c r="G2671" s="1" t="s">
        <v>26</v>
      </c>
      <c r="H2671" s="2">
        <v>42837</v>
      </c>
      <c r="K2671" s="1">
        <f>YEAR(Table_sales_pipeline[[#This Row],[close_date]])</f>
        <v>1900</v>
      </c>
      <c r="L2671" s="1" t="str">
        <f>TEXT(Table_sales_pipeline[[#This Row],[close_date]],"MMMM")</f>
        <v>January</v>
      </c>
    </row>
    <row r="2672" spans="1:12" x14ac:dyDescent="0.3">
      <c r="A2672" s="1" t="s">
        <v>6577</v>
      </c>
      <c r="B2672" s="1" t="s">
        <v>172</v>
      </c>
      <c r="C2672" s="1" t="str">
        <f>VLOOKUP($B2672,Table_sales_teams[],2,FALSE)</f>
        <v>Melvin Marxen</v>
      </c>
      <c r="D2672" s="1" t="str">
        <f>VLOOKUP($B2672,Table_sales_teams[],3,FALSE)</f>
        <v>Central</v>
      </c>
      <c r="E2672" s="1" t="s">
        <v>36</v>
      </c>
      <c r="F2672" s="1" t="s">
        <v>239</v>
      </c>
      <c r="G2672" s="1" t="s">
        <v>26</v>
      </c>
      <c r="H2672" s="2">
        <v>42944</v>
      </c>
      <c r="K2672" s="1">
        <f>YEAR(Table_sales_pipeline[[#This Row],[close_date]])</f>
        <v>1900</v>
      </c>
      <c r="L2672" s="1" t="str">
        <f>TEXT(Table_sales_pipeline[[#This Row],[close_date]],"MMMM")</f>
        <v>January</v>
      </c>
    </row>
    <row r="2673" spans="1:12" x14ac:dyDescent="0.3">
      <c r="A2673" s="1" t="s">
        <v>3888</v>
      </c>
      <c r="B2673" s="1" t="s">
        <v>9</v>
      </c>
      <c r="C2673" s="1" t="str">
        <f>VLOOKUP($B2673,Table_sales_teams[],2,FALSE)</f>
        <v>Melvin Marxen</v>
      </c>
      <c r="D2673" s="1" t="str">
        <f>VLOOKUP($B2673,Table_sales_teams[],3,FALSE)</f>
        <v>Central</v>
      </c>
      <c r="E2673" s="1" t="s">
        <v>72</v>
      </c>
      <c r="G2673" s="1" t="s">
        <v>57</v>
      </c>
      <c r="K2673" s="1">
        <f>YEAR(Table_sales_pipeline[[#This Row],[close_date]])</f>
        <v>1900</v>
      </c>
      <c r="L2673" s="1" t="str">
        <f>TEXT(Table_sales_pipeline[[#This Row],[close_date]],"MMMM")</f>
        <v>January</v>
      </c>
    </row>
    <row r="2674" spans="1:12" x14ac:dyDescent="0.3">
      <c r="A2674" s="1" t="s">
        <v>6732</v>
      </c>
      <c r="B2674" s="1" t="s">
        <v>154</v>
      </c>
      <c r="C2674" s="1" t="str">
        <f>VLOOKUP($B2674,Table_sales_teams[],2,FALSE)</f>
        <v>Melvin Marxen</v>
      </c>
      <c r="D2674" s="1" t="str">
        <f>VLOOKUP($B2674,Table_sales_teams[],3,FALSE)</f>
        <v>Central</v>
      </c>
      <c r="E2674" s="1" t="s">
        <v>15</v>
      </c>
      <c r="F2674" s="1" t="s">
        <v>331</v>
      </c>
      <c r="G2674" s="1" t="s">
        <v>57</v>
      </c>
      <c r="K2674" s="1">
        <f>YEAR(Table_sales_pipeline[[#This Row],[close_date]])</f>
        <v>1900</v>
      </c>
      <c r="L2674" s="1" t="str">
        <f>TEXT(Table_sales_pipeline[[#This Row],[close_date]],"MMMM")</f>
        <v>January</v>
      </c>
    </row>
    <row r="2675" spans="1:12" x14ac:dyDescent="0.3">
      <c r="A2675" s="1" t="s">
        <v>3890</v>
      </c>
      <c r="B2675" s="1" t="s">
        <v>133</v>
      </c>
      <c r="C2675" s="1" t="str">
        <f>VLOOKUP($B2675,Table_sales_teams[],2,FALSE)</f>
        <v>Dustin Brinkmann</v>
      </c>
      <c r="D2675" s="1" t="str">
        <f>VLOOKUP($B2675,Table_sales_teams[],3,FALSE)</f>
        <v>Central</v>
      </c>
      <c r="E2675" s="1" t="s">
        <v>36</v>
      </c>
      <c r="G2675" s="1" t="s">
        <v>57</v>
      </c>
      <c r="K2675" s="1">
        <f>YEAR(Table_sales_pipeline[[#This Row],[close_date]])</f>
        <v>1900</v>
      </c>
      <c r="L2675" s="1" t="str">
        <f>TEXT(Table_sales_pipeline[[#This Row],[close_date]],"MMMM")</f>
        <v>January</v>
      </c>
    </row>
    <row r="2676" spans="1:12" x14ac:dyDescent="0.3">
      <c r="A2676" s="1" t="s">
        <v>6583</v>
      </c>
      <c r="B2676" s="1" t="s">
        <v>28</v>
      </c>
      <c r="C2676" s="1" t="str">
        <f>VLOOKUP($B2676,Table_sales_teams[],2,FALSE)</f>
        <v>Cara Losch</v>
      </c>
      <c r="D2676" s="1" t="str">
        <f>VLOOKUP($B2676,Table_sales_teams[],3,FALSE)</f>
        <v>East</v>
      </c>
      <c r="E2676" s="1" t="s">
        <v>21</v>
      </c>
      <c r="F2676" s="1" t="s">
        <v>233</v>
      </c>
      <c r="G2676" s="1" t="s">
        <v>26</v>
      </c>
      <c r="H2676" s="2">
        <v>42924</v>
      </c>
      <c r="K2676" s="1">
        <f>YEAR(Table_sales_pipeline[[#This Row],[close_date]])</f>
        <v>1900</v>
      </c>
      <c r="L2676" s="1" t="str">
        <f>TEXT(Table_sales_pipeline[[#This Row],[close_date]],"MMMM")</f>
        <v>January</v>
      </c>
    </row>
    <row r="2677" spans="1:12" x14ac:dyDescent="0.3">
      <c r="A2677" s="1" t="s">
        <v>6589</v>
      </c>
      <c r="B2677" s="1" t="s">
        <v>34</v>
      </c>
      <c r="C2677" s="1" t="str">
        <f>VLOOKUP($B2677,Table_sales_teams[],2,FALSE)</f>
        <v>Summer Sewald</v>
      </c>
      <c r="D2677" s="1" t="str">
        <f>VLOOKUP($B2677,Table_sales_teams[],3,FALSE)</f>
        <v>West</v>
      </c>
      <c r="E2677" s="1" t="s">
        <v>10</v>
      </c>
      <c r="F2677" s="1" t="s">
        <v>224</v>
      </c>
      <c r="G2677" s="1" t="s">
        <v>26</v>
      </c>
      <c r="H2677" s="2">
        <v>42943</v>
      </c>
      <c r="K2677" s="1">
        <f>YEAR(Table_sales_pipeline[[#This Row],[close_date]])</f>
        <v>1900</v>
      </c>
      <c r="L2677" s="1" t="str">
        <f>TEXT(Table_sales_pipeline[[#This Row],[close_date]],"MMMM")</f>
        <v>January</v>
      </c>
    </row>
    <row r="2678" spans="1:12" x14ac:dyDescent="0.3">
      <c r="A2678" s="1" t="s">
        <v>3908</v>
      </c>
      <c r="B2678" s="1" t="s">
        <v>9</v>
      </c>
      <c r="C2678" s="1" t="str">
        <f>VLOOKUP($B2678,Table_sales_teams[],2,FALSE)</f>
        <v>Melvin Marxen</v>
      </c>
      <c r="D2678" s="1" t="str">
        <f>VLOOKUP($B2678,Table_sales_teams[],3,FALSE)</f>
        <v>Central</v>
      </c>
      <c r="E2678" s="1" t="s">
        <v>15</v>
      </c>
      <c r="G2678" s="1" t="s">
        <v>57</v>
      </c>
      <c r="K2678" s="1">
        <f>YEAR(Table_sales_pipeline[[#This Row],[close_date]])</f>
        <v>1900</v>
      </c>
      <c r="L2678" s="1" t="str">
        <f>TEXT(Table_sales_pipeline[[#This Row],[close_date]],"MMMM")</f>
        <v>January</v>
      </c>
    </row>
    <row r="2679" spans="1:12" x14ac:dyDescent="0.3">
      <c r="A2679" s="1" t="s">
        <v>6752</v>
      </c>
      <c r="B2679" s="1" t="s">
        <v>14</v>
      </c>
      <c r="C2679" s="1" t="str">
        <f>VLOOKUP($B2679,Table_sales_teams[],2,FALSE)</f>
        <v>Dustin Brinkmann</v>
      </c>
      <c r="D2679" s="1" t="str">
        <f>VLOOKUP($B2679,Table_sales_teams[],3,FALSE)</f>
        <v>Central</v>
      </c>
      <c r="E2679" s="1" t="s">
        <v>15</v>
      </c>
      <c r="F2679" s="1" t="s">
        <v>715</v>
      </c>
      <c r="G2679" s="1" t="s">
        <v>57</v>
      </c>
      <c r="K2679" s="1">
        <f>YEAR(Table_sales_pipeline[[#This Row],[close_date]])</f>
        <v>1900</v>
      </c>
      <c r="L2679" s="1" t="str">
        <f>TEXT(Table_sales_pipeline[[#This Row],[close_date]],"MMMM")</f>
        <v>January</v>
      </c>
    </row>
    <row r="2680" spans="1:12" x14ac:dyDescent="0.3">
      <c r="A2680" s="1" t="s">
        <v>3909</v>
      </c>
      <c r="B2680" s="1" t="s">
        <v>84</v>
      </c>
      <c r="C2680" s="1" t="str">
        <f>VLOOKUP($B2680,Table_sales_teams[],2,FALSE)</f>
        <v>Melvin Marxen</v>
      </c>
      <c r="D2680" s="1" t="str">
        <f>VLOOKUP($B2680,Table_sales_teams[],3,FALSE)</f>
        <v>Central</v>
      </c>
      <c r="E2680" s="1" t="s">
        <v>72</v>
      </c>
      <c r="G2680" s="1" t="s">
        <v>57</v>
      </c>
      <c r="K2680" s="1">
        <f>YEAR(Table_sales_pipeline[[#This Row],[close_date]])</f>
        <v>1900</v>
      </c>
      <c r="L2680" s="1" t="str">
        <f>TEXT(Table_sales_pipeline[[#This Row],[close_date]],"MMMM")</f>
        <v>January</v>
      </c>
    </row>
    <row r="2681" spans="1:12" x14ac:dyDescent="0.3">
      <c r="A2681" s="1" t="s">
        <v>6603</v>
      </c>
      <c r="B2681" s="1" t="s">
        <v>20</v>
      </c>
      <c r="C2681" s="1" t="str">
        <f>VLOOKUP($B2681,Table_sales_teams[],2,FALSE)</f>
        <v>Melvin Marxen</v>
      </c>
      <c r="D2681" s="1" t="str">
        <f>VLOOKUP($B2681,Table_sales_teams[],3,FALSE)</f>
        <v>Central</v>
      </c>
      <c r="E2681" s="1" t="s">
        <v>72</v>
      </c>
      <c r="F2681" s="1" t="s">
        <v>78</v>
      </c>
      <c r="G2681" s="1" t="s">
        <v>26</v>
      </c>
      <c r="H2681" s="2">
        <v>42938</v>
      </c>
      <c r="K2681" s="1">
        <f>YEAR(Table_sales_pipeline[[#This Row],[close_date]])</f>
        <v>1900</v>
      </c>
      <c r="L2681" s="1" t="str">
        <f>TEXT(Table_sales_pipeline[[#This Row],[close_date]],"MMMM")</f>
        <v>January</v>
      </c>
    </row>
    <row r="2682" spans="1:12" x14ac:dyDescent="0.3">
      <c r="A2682" s="1" t="s">
        <v>3915</v>
      </c>
      <c r="B2682" s="1" t="s">
        <v>20</v>
      </c>
      <c r="C2682" s="1" t="str">
        <f>VLOOKUP($B2682,Table_sales_teams[],2,FALSE)</f>
        <v>Melvin Marxen</v>
      </c>
      <c r="D2682" s="1" t="str">
        <f>VLOOKUP($B2682,Table_sales_teams[],3,FALSE)</f>
        <v>Central</v>
      </c>
      <c r="E2682" s="1" t="s">
        <v>43</v>
      </c>
      <c r="G2682" s="1" t="s">
        <v>57</v>
      </c>
      <c r="K2682" s="1">
        <f>YEAR(Table_sales_pipeline[[#This Row],[close_date]])</f>
        <v>1900</v>
      </c>
      <c r="L2682" s="1" t="str">
        <f>TEXT(Table_sales_pipeline[[#This Row],[close_date]],"MMMM")</f>
        <v>January</v>
      </c>
    </row>
    <row r="2683" spans="1:12" x14ac:dyDescent="0.3">
      <c r="A2683" s="1" t="s">
        <v>1092</v>
      </c>
      <c r="B2683" s="1" t="s">
        <v>80</v>
      </c>
      <c r="C2683" s="1" t="str">
        <f>VLOOKUP($B2683,Table_sales_teams[],2,FALSE)</f>
        <v>Rocco Neubert</v>
      </c>
      <c r="D2683" s="1" t="str">
        <f>VLOOKUP($B2683,Table_sales_teams[],3,FALSE)</f>
        <v>East</v>
      </c>
      <c r="E2683" s="1" t="s">
        <v>10</v>
      </c>
      <c r="F2683" s="1" t="s">
        <v>221</v>
      </c>
      <c r="G2683" s="1" t="s">
        <v>26</v>
      </c>
      <c r="H2683" s="2">
        <v>42825</v>
      </c>
      <c r="K2683" s="1">
        <f>YEAR(Table_sales_pipeline[[#This Row],[close_date]])</f>
        <v>1900</v>
      </c>
      <c r="L2683" s="1" t="str">
        <f>TEXT(Table_sales_pipeline[[#This Row],[close_date]],"MMMM")</f>
        <v>January</v>
      </c>
    </row>
    <row r="2684" spans="1:12" x14ac:dyDescent="0.3">
      <c r="A2684" s="1" t="s">
        <v>1476</v>
      </c>
      <c r="B2684" s="1" t="s">
        <v>34</v>
      </c>
      <c r="C2684" s="1" t="str">
        <f>VLOOKUP($B2684,Table_sales_teams[],2,FALSE)</f>
        <v>Summer Sewald</v>
      </c>
      <c r="D2684" s="1" t="str">
        <f>VLOOKUP($B2684,Table_sales_teams[],3,FALSE)</f>
        <v>West</v>
      </c>
      <c r="E2684" s="1" t="s">
        <v>15</v>
      </c>
      <c r="G2684" s="1" t="s">
        <v>26</v>
      </c>
      <c r="H2684" s="2">
        <v>43016</v>
      </c>
      <c r="K2684" s="1">
        <f>YEAR(Table_sales_pipeline[[#This Row],[close_date]])</f>
        <v>1900</v>
      </c>
      <c r="L2684" s="1" t="str">
        <f>TEXT(Table_sales_pipeline[[#This Row],[close_date]],"MMMM")</f>
        <v>January</v>
      </c>
    </row>
    <row r="2685" spans="1:12" x14ac:dyDescent="0.3">
      <c r="A2685" s="1" t="s">
        <v>6607</v>
      </c>
      <c r="B2685" s="1" t="s">
        <v>46</v>
      </c>
      <c r="C2685" s="1" t="str">
        <f>VLOOKUP($B2685,Table_sales_teams[],2,FALSE)</f>
        <v>Dustin Brinkmann</v>
      </c>
      <c r="D2685" s="1" t="str">
        <f>VLOOKUP($B2685,Table_sales_teams[],3,FALSE)</f>
        <v>Central</v>
      </c>
      <c r="E2685" s="1" t="s">
        <v>15</v>
      </c>
      <c r="F2685" s="1" t="s">
        <v>92</v>
      </c>
      <c r="G2685" s="1" t="s">
        <v>26</v>
      </c>
      <c r="H2685" s="2">
        <v>42959</v>
      </c>
      <c r="K2685" s="1">
        <f>YEAR(Table_sales_pipeline[[#This Row],[close_date]])</f>
        <v>1900</v>
      </c>
      <c r="L2685" s="1" t="str">
        <f>TEXT(Table_sales_pipeline[[#This Row],[close_date]],"MMMM")</f>
        <v>January</v>
      </c>
    </row>
    <row r="2686" spans="1:12" x14ac:dyDescent="0.3">
      <c r="A2686" s="1" t="s">
        <v>7598</v>
      </c>
      <c r="B2686" s="1" t="s">
        <v>75</v>
      </c>
      <c r="C2686" s="1" t="str">
        <f>VLOOKUP($B2686,Table_sales_teams[],2,FALSE)</f>
        <v>Rocco Neubert</v>
      </c>
      <c r="D2686" s="1" t="str">
        <f>VLOOKUP($B2686,Table_sales_teams[],3,FALSE)</f>
        <v>East</v>
      </c>
      <c r="E2686" s="1" t="s">
        <v>43</v>
      </c>
      <c r="G2686" s="1" t="s">
        <v>26</v>
      </c>
      <c r="H2686" s="2">
        <v>42740</v>
      </c>
      <c r="K2686" s="1">
        <f>YEAR(Table_sales_pipeline[[#This Row],[close_date]])</f>
        <v>1900</v>
      </c>
      <c r="L2686" s="1" t="str">
        <f>TEXT(Table_sales_pipeline[[#This Row],[close_date]],"MMMM")</f>
        <v>January</v>
      </c>
    </row>
    <row r="2687" spans="1:12" x14ac:dyDescent="0.3">
      <c r="A2687" s="1" t="s">
        <v>3927</v>
      </c>
      <c r="B2687" s="1" t="s">
        <v>46</v>
      </c>
      <c r="C2687" s="1" t="str">
        <f>VLOOKUP($B2687,Table_sales_teams[],2,FALSE)</f>
        <v>Dustin Brinkmann</v>
      </c>
      <c r="D2687" s="1" t="str">
        <f>VLOOKUP($B2687,Table_sales_teams[],3,FALSE)</f>
        <v>Central</v>
      </c>
      <c r="E2687" s="1" t="s">
        <v>36</v>
      </c>
      <c r="G2687" s="1" t="s">
        <v>57</v>
      </c>
      <c r="K2687" s="1">
        <f>YEAR(Table_sales_pipeline[[#This Row],[close_date]])</f>
        <v>1900</v>
      </c>
      <c r="L2687" s="1" t="str">
        <f>TEXT(Table_sales_pipeline[[#This Row],[close_date]],"MMMM")</f>
        <v>January</v>
      </c>
    </row>
    <row r="2688" spans="1:12" x14ac:dyDescent="0.3">
      <c r="A2688" s="1" t="s">
        <v>6774</v>
      </c>
      <c r="B2688" s="1" t="s">
        <v>84</v>
      </c>
      <c r="C2688" s="1" t="str">
        <f>VLOOKUP($B2688,Table_sales_teams[],2,FALSE)</f>
        <v>Melvin Marxen</v>
      </c>
      <c r="D2688" s="1" t="str">
        <f>VLOOKUP($B2688,Table_sales_teams[],3,FALSE)</f>
        <v>Central</v>
      </c>
      <c r="E2688" s="1" t="s">
        <v>10</v>
      </c>
      <c r="F2688" s="1" t="s">
        <v>67</v>
      </c>
      <c r="G2688" s="1" t="s">
        <v>57</v>
      </c>
      <c r="K2688" s="1">
        <f>YEAR(Table_sales_pipeline[[#This Row],[close_date]])</f>
        <v>1900</v>
      </c>
      <c r="L2688" s="1" t="str">
        <f>TEXT(Table_sales_pipeline[[#This Row],[close_date]],"MMMM")</f>
        <v>January</v>
      </c>
    </row>
    <row r="2689" spans="1:12" x14ac:dyDescent="0.3">
      <c r="A2689" s="1" t="s">
        <v>3935</v>
      </c>
      <c r="B2689" s="1" t="s">
        <v>133</v>
      </c>
      <c r="C2689" s="1" t="str">
        <f>VLOOKUP($B2689,Table_sales_teams[],2,FALSE)</f>
        <v>Dustin Brinkmann</v>
      </c>
      <c r="D2689" s="1" t="str">
        <f>VLOOKUP($B2689,Table_sales_teams[],3,FALSE)</f>
        <v>Central</v>
      </c>
      <c r="E2689" s="1" t="s">
        <v>21</v>
      </c>
      <c r="G2689" s="1" t="s">
        <v>57</v>
      </c>
      <c r="K2689" s="1">
        <f>YEAR(Table_sales_pipeline[[#This Row],[close_date]])</f>
        <v>1900</v>
      </c>
      <c r="L2689" s="1" t="str">
        <f>TEXT(Table_sales_pipeline[[#This Row],[close_date]],"MMMM")</f>
        <v>January</v>
      </c>
    </row>
    <row r="2690" spans="1:12" x14ac:dyDescent="0.3">
      <c r="A2690" s="1" t="s">
        <v>7313</v>
      </c>
      <c r="B2690" s="1" t="s">
        <v>84</v>
      </c>
      <c r="C2690" s="1" t="str">
        <f>VLOOKUP($B2690,Table_sales_teams[],2,FALSE)</f>
        <v>Melvin Marxen</v>
      </c>
      <c r="D2690" s="1" t="str">
        <f>VLOOKUP($B2690,Table_sales_teams[],3,FALSE)</f>
        <v>Central</v>
      </c>
      <c r="E2690" s="1" t="s">
        <v>21</v>
      </c>
      <c r="G2690" s="1" t="s">
        <v>26</v>
      </c>
      <c r="H2690" s="2">
        <v>42941</v>
      </c>
      <c r="K2690" s="1">
        <f>YEAR(Table_sales_pipeline[[#This Row],[close_date]])</f>
        <v>1900</v>
      </c>
      <c r="L2690" s="1" t="str">
        <f>TEXT(Table_sales_pipeline[[#This Row],[close_date]],"MMMM")</f>
        <v>January</v>
      </c>
    </row>
    <row r="2691" spans="1:12" x14ac:dyDescent="0.3">
      <c r="A2691" s="1" t="s">
        <v>2553</v>
      </c>
      <c r="B2691" s="1" t="s">
        <v>31</v>
      </c>
      <c r="C2691" s="1" t="str">
        <f>VLOOKUP($B2691,Table_sales_teams[],2,FALSE)</f>
        <v>Cara Losch</v>
      </c>
      <c r="D2691" s="1" t="str">
        <f>VLOOKUP($B2691,Table_sales_teams[],3,FALSE)</f>
        <v>East</v>
      </c>
      <c r="E2691" s="1" t="s">
        <v>36</v>
      </c>
      <c r="G2691" s="1" t="s">
        <v>26</v>
      </c>
      <c r="H2691" s="2">
        <v>42990</v>
      </c>
      <c r="K2691" s="1">
        <f>YEAR(Table_sales_pipeline[[#This Row],[close_date]])</f>
        <v>1900</v>
      </c>
      <c r="L2691" s="1" t="str">
        <f>TEXT(Table_sales_pipeline[[#This Row],[close_date]],"MMMM")</f>
        <v>January</v>
      </c>
    </row>
    <row r="2692" spans="1:12" x14ac:dyDescent="0.3">
      <c r="A2692" s="1" t="s">
        <v>3947</v>
      </c>
      <c r="B2692" s="1" t="s">
        <v>101</v>
      </c>
      <c r="C2692" s="1" t="str">
        <f>VLOOKUP($B2692,Table_sales_teams[],2,FALSE)</f>
        <v>Dustin Brinkmann</v>
      </c>
      <c r="D2692" s="1" t="str">
        <f>VLOOKUP($B2692,Table_sales_teams[],3,FALSE)</f>
        <v>Central</v>
      </c>
      <c r="E2692" s="1" t="s">
        <v>21</v>
      </c>
      <c r="G2692" s="1" t="s">
        <v>57</v>
      </c>
      <c r="K2692" s="1">
        <f>YEAR(Table_sales_pipeline[[#This Row],[close_date]])</f>
        <v>1900</v>
      </c>
      <c r="L2692" s="1" t="str">
        <f>TEXT(Table_sales_pipeline[[#This Row],[close_date]],"MMMM")</f>
        <v>January</v>
      </c>
    </row>
    <row r="2693" spans="1:12" x14ac:dyDescent="0.3">
      <c r="A2693" s="1" t="s">
        <v>6972</v>
      </c>
      <c r="B2693" s="1" t="s">
        <v>25</v>
      </c>
      <c r="C2693" s="1" t="str">
        <f>VLOOKUP($B2693,Table_sales_teams[],2,FALSE)</f>
        <v>Summer Sewald</v>
      </c>
      <c r="D2693" s="1" t="str">
        <f>VLOOKUP($B2693,Table_sales_teams[],3,FALSE)</f>
        <v>West</v>
      </c>
      <c r="E2693" s="1" t="s">
        <v>15</v>
      </c>
      <c r="G2693" s="1" t="s">
        <v>26</v>
      </c>
      <c r="H2693" s="2">
        <v>42906</v>
      </c>
      <c r="K2693" s="1">
        <f>YEAR(Table_sales_pipeline[[#This Row],[close_date]])</f>
        <v>1900</v>
      </c>
      <c r="L2693" s="1" t="str">
        <f>TEXT(Table_sales_pipeline[[#This Row],[close_date]],"MMMM")</f>
        <v>January</v>
      </c>
    </row>
    <row r="2694" spans="1:12" x14ac:dyDescent="0.3">
      <c r="A2694" s="1" t="s">
        <v>2922</v>
      </c>
      <c r="B2694" s="1" t="s">
        <v>90</v>
      </c>
      <c r="C2694" s="1" t="str">
        <f>VLOOKUP($B2694,Table_sales_teams[],2,FALSE)</f>
        <v>Cara Losch</v>
      </c>
      <c r="D2694" s="1" t="str">
        <f>VLOOKUP($B2694,Table_sales_teams[],3,FALSE)</f>
        <v>East</v>
      </c>
      <c r="E2694" s="1" t="s">
        <v>72</v>
      </c>
      <c r="G2694" s="1" t="s">
        <v>26</v>
      </c>
      <c r="H2694" s="2">
        <v>43047</v>
      </c>
      <c r="K2694" s="1">
        <f>YEAR(Table_sales_pipeline[[#This Row],[close_date]])</f>
        <v>1900</v>
      </c>
      <c r="L2694" s="1" t="str">
        <f>TEXT(Table_sales_pipeline[[#This Row],[close_date]],"MMMM")</f>
        <v>January</v>
      </c>
    </row>
    <row r="2695" spans="1:12" x14ac:dyDescent="0.3">
      <c r="A2695" s="1" t="s">
        <v>3950</v>
      </c>
      <c r="B2695" s="1" t="s">
        <v>9</v>
      </c>
      <c r="C2695" s="1" t="str">
        <f>VLOOKUP($B2695,Table_sales_teams[],2,FALSE)</f>
        <v>Melvin Marxen</v>
      </c>
      <c r="D2695" s="1" t="str">
        <f>VLOOKUP($B2695,Table_sales_teams[],3,FALSE)</f>
        <v>Central</v>
      </c>
      <c r="E2695" s="1" t="s">
        <v>10</v>
      </c>
      <c r="G2695" s="1" t="s">
        <v>57</v>
      </c>
      <c r="K2695" s="1">
        <f>YEAR(Table_sales_pipeline[[#This Row],[close_date]])</f>
        <v>1900</v>
      </c>
      <c r="L2695" s="1" t="str">
        <f>TEXT(Table_sales_pipeline[[#This Row],[close_date]],"MMMM")</f>
        <v>January</v>
      </c>
    </row>
    <row r="2696" spans="1:12" x14ac:dyDescent="0.3">
      <c r="A2696" s="1" t="s">
        <v>6823</v>
      </c>
      <c r="B2696" s="1" t="s">
        <v>9</v>
      </c>
      <c r="C2696" s="1" t="str">
        <f>VLOOKUP($B2696,Table_sales_teams[],2,FALSE)</f>
        <v>Melvin Marxen</v>
      </c>
      <c r="D2696" s="1" t="str">
        <f>VLOOKUP($B2696,Table_sales_teams[],3,FALSE)</f>
        <v>Central</v>
      </c>
      <c r="E2696" s="1" t="s">
        <v>10</v>
      </c>
      <c r="F2696" s="1" t="s">
        <v>176</v>
      </c>
      <c r="G2696" s="1" t="s">
        <v>57</v>
      </c>
      <c r="K2696" s="1">
        <f>YEAR(Table_sales_pipeline[[#This Row],[close_date]])</f>
        <v>1900</v>
      </c>
      <c r="L2696" s="1" t="str">
        <f>TEXT(Table_sales_pipeline[[#This Row],[close_date]],"MMMM")</f>
        <v>January</v>
      </c>
    </row>
    <row r="2697" spans="1:12" x14ac:dyDescent="0.3">
      <c r="A2697" s="1" t="s">
        <v>3978</v>
      </c>
      <c r="B2697" s="1" t="s">
        <v>154</v>
      </c>
      <c r="C2697" s="1" t="str">
        <f>VLOOKUP($B2697,Table_sales_teams[],2,FALSE)</f>
        <v>Melvin Marxen</v>
      </c>
      <c r="D2697" s="1" t="str">
        <f>VLOOKUP($B2697,Table_sales_teams[],3,FALSE)</f>
        <v>Central</v>
      </c>
      <c r="E2697" s="1" t="s">
        <v>72</v>
      </c>
      <c r="G2697" s="1" t="s">
        <v>57</v>
      </c>
      <c r="K2697" s="1">
        <f>YEAR(Table_sales_pipeline[[#This Row],[close_date]])</f>
        <v>1900</v>
      </c>
      <c r="L2697" s="1" t="str">
        <f>TEXT(Table_sales_pipeline[[#This Row],[close_date]],"MMMM")</f>
        <v>January</v>
      </c>
    </row>
    <row r="2698" spans="1:12" x14ac:dyDescent="0.3">
      <c r="A2698" s="1" t="s">
        <v>6663</v>
      </c>
      <c r="B2698" s="1" t="s">
        <v>133</v>
      </c>
      <c r="C2698" s="1" t="str">
        <f>VLOOKUP($B2698,Table_sales_teams[],2,FALSE)</f>
        <v>Dustin Brinkmann</v>
      </c>
      <c r="D2698" s="1" t="str">
        <f>VLOOKUP($B2698,Table_sales_teams[],3,FALSE)</f>
        <v>Central</v>
      </c>
      <c r="E2698" s="1" t="s">
        <v>36</v>
      </c>
      <c r="F2698" s="1" t="s">
        <v>384</v>
      </c>
      <c r="G2698" s="1" t="s">
        <v>26</v>
      </c>
      <c r="H2698" s="2">
        <v>42941</v>
      </c>
      <c r="K2698" s="1">
        <f>YEAR(Table_sales_pipeline[[#This Row],[close_date]])</f>
        <v>1900</v>
      </c>
      <c r="L2698" s="1" t="str">
        <f>TEXT(Table_sales_pipeline[[#This Row],[close_date]],"MMMM")</f>
        <v>January</v>
      </c>
    </row>
    <row r="2699" spans="1:12" x14ac:dyDescent="0.3">
      <c r="A2699" s="1" t="s">
        <v>6240</v>
      </c>
      <c r="B2699" s="1" t="s">
        <v>86</v>
      </c>
      <c r="C2699" s="1" t="str">
        <f>VLOOKUP($B2699,Table_sales_teams[],2,FALSE)</f>
        <v>Celia Rouche</v>
      </c>
      <c r="D2699" s="1" t="str">
        <f>VLOOKUP($B2699,Table_sales_teams[],3,FALSE)</f>
        <v>West</v>
      </c>
      <c r="E2699" s="1" t="s">
        <v>10</v>
      </c>
      <c r="G2699" s="1" t="s">
        <v>26</v>
      </c>
      <c r="H2699" s="2">
        <v>42825</v>
      </c>
      <c r="K2699" s="1">
        <f>YEAR(Table_sales_pipeline[[#This Row],[close_date]])</f>
        <v>1900</v>
      </c>
      <c r="L2699" s="1" t="str">
        <f>TEXT(Table_sales_pipeline[[#This Row],[close_date]],"MMMM")</f>
        <v>January</v>
      </c>
    </row>
    <row r="2700" spans="1:12" x14ac:dyDescent="0.3">
      <c r="A2700" s="1" t="s">
        <v>6665</v>
      </c>
      <c r="B2700" s="1" t="s">
        <v>14</v>
      </c>
      <c r="C2700" s="1" t="str">
        <f>VLOOKUP($B2700,Table_sales_teams[],2,FALSE)</f>
        <v>Dustin Brinkmann</v>
      </c>
      <c r="D2700" s="1" t="str">
        <f>VLOOKUP($B2700,Table_sales_teams[],3,FALSE)</f>
        <v>Central</v>
      </c>
      <c r="E2700" s="1" t="s">
        <v>15</v>
      </c>
      <c r="F2700" s="1" t="s">
        <v>193</v>
      </c>
      <c r="G2700" s="1" t="s">
        <v>26</v>
      </c>
      <c r="H2700" s="2">
        <v>42935</v>
      </c>
      <c r="K2700" s="1">
        <f>YEAR(Table_sales_pipeline[[#This Row],[close_date]])</f>
        <v>1900</v>
      </c>
      <c r="L2700" s="1" t="str">
        <f>TEXT(Table_sales_pipeline[[#This Row],[close_date]],"MMMM")</f>
        <v>January</v>
      </c>
    </row>
    <row r="2701" spans="1:12" x14ac:dyDescent="0.3">
      <c r="A2701" s="1" t="s">
        <v>4004</v>
      </c>
      <c r="B2701" s="1" t="s">
        <v>14</v>
      </c>
      <c r="C2701" s="1" t="str">
        <f>VLOOKUP($B2701,Table_sales_teams[],2,FALSE)</f>
        <v>Dustin Brinkmann</v>
      </c>
      <c r="D2701" s="1" t="str">
        <f>VLOOKUP($B2701,Table_sales_teams[],3,FALSE)</f>
        <v>Central</v>
      </c>
      <c r="E2701" s="1" t="s">
        <v>15</v>
      </c>
      <c r="G2701" s="1" t="s">
        <v>57</v>
      </c>
      <c r="K2701" s="1">
        <f>YEAR(Table_sales_pipeline[[#This Row],[close_date]])</f>
        <v>1900</v>
      </c>
      <c r="L2701" s="1" t="str">
        <f>TEXT(Table_sales_pipeline[[#This Row],[close_date]],"MMMM")</f>
        <v>January</v>
      </c>
    </row>
    <row r="2702" spans="1:12" x14ac:dyDescent="0.3">
      <c r="A2702" s="1" t="s">
        <v>4019</v>
      </c>
      <c r="B2702" s="1" t="s">
        <v>101</v>
      </c>
      <c r="C2702" s="1" t="str">
        <f>VLOOKUP($B2702,Table_sales_teams[],2,FALSE)</f>
        <v>Dustin Brinkmann</v>
      </c>
      <c r="D2702" s="1" t="str">
        <f>VLOOKUP($B2702,Table_sales_teams[],3,FALSE)</f>
        <v>Central</v>
      </c>
      <c r="E2702" s="1" t="s">
        <v>36</v>
      </c>
      <c r="G2702" s="1" t="s">
        <v>57</v>
      </c>
      <c r="K2702" s="1">
        <f>YEAR(Table_sales_pipeline[[#This Row],[close_date]])</f>
        <v>1900</v>
      </c>
      <c r="L2702" s="1" t="str">
        <f>TEXT(Table_sales_pipeline[[#This Row],[close_date]],"MMMM")</f>
        <v>January</v>
      </c>
    </row>
    <row r="2703" spans="1:12" x14ac:dyDescent="0.3">
      <c r="A2703" s="1" t="s">
        <v>3810</v>
      </c>
      <c r="B2703" s="1" t="s">
        <v>86</v>
      </c>
      <c r="C2703" s="1" t="str">
        <f>VLOOKUP($B2703,Table_sales_teams[],2,FALSE)</f>
        <v>Celia Rouche</v>
      </c>
      <c r="D2703" s="1" t="str">
        <f>VLOOKUP($B2703,Table_sales_teams[],3,FALSE)</f>
        <v>West</v>
      </c>
      <c r="E2703" s="1" t="s">
        <v>21</v>
      </c>
      <c r="G2703" s="1" t="s">
        <v>26</v>
      </c>
      <c r="H2703" s="2">
        <v>42903</v>
      </c>
      <c r="K2703" s="1">
        <f>YEAR(Table_sales_pipeline[[#This Row],[close_date]])</f>
        <v>1900</v>
      </c>
      <c r="L2703" s="1" t="str">
        <f>TEXT(Table_sales_pipeline[[#This Row],[close_date]],"MMMM")</f>
        <v>January</v>
      </c>
    </row>
    <row r="2704" spans="1:12" x14ac:dyDescent="0.3">
      <c r="A2704" s="1" t="s">
        <v>2054</v>
      </c>
      <c r="B2704" s="1" t="s">
        <v>242</v>
      </c>
      <c r="C2704" s="1" t="str">
        <f>VLOOKUP($B2704,Table_sales_teams[],2,FALSE)</f>
        <v>Summer Sewald</v>
      </c>
      <c r="D2704" s="1" t="str">
        <f>VLOOKUP($B2704,Table_sales_teams[],3,FALSE)</f>
        <v>West</v>
      </c>
      <c r="E2704" s="1" t="s">
        <v>15</v>
      </c>
      <c r="G2704" s="1" t="s">
        <v>26</v>
      </c>
      <c r="H2704" s="2">
        <v>42751</v>
      </c>
      <c r="K2704" s="1">
        <f>YEAR(Table_sales_pipeline[[#This Row],[close_date]])</f>
        <v>1900</v>
      </c>
      <c r="L2704" s="1" t="str">
        <f>TEXT(Table_sales_pipeline[[#This Row],[close_date]],"MMMM")</f>
        <v>January</v>
      </c>
    </row>
    <row r="2705" spans="1:12" x14ac:dyDescent="0.3">
      <c r="A2705" s="1" t="s">
        <v>3063</v>
      </c>
      <c r="B2705" s="1" t="s">
        <v>80</v>
      </c>
      <c r="C2705" s="1" t="str">
        <f>VLOOKUP($B2705,Table_sales_teams[],2,FALSE)</f>
        <v>Rocco Neubert</v>
      </c>
      <c r="D2705" s="1" t="str">
        <f>VLOOKUP($B2705,Table_sales_teams[],3,FALSE)</f>
        <v>East</v>
      </c>
      <c r="E2705" s="1" t="s">
        <v>15</v>
      </c>
      <c r="G2705" s="1" t="s">
        <v>26</v>
      </c>
      <c r="H2705" s="2">
        <v>42977</v>
      </c>
      <c r="K2705" s="1">
        <f>YEAR(Table_sales_pipeline[[#This Row],[close_date]])</f>
        <v>1900</v>
      </c>
      <c r="L2705" s="1" t="str">
        <f>TEXT(Table_sales_pipeline[[#This Row],[close_date]],"MMMM")</f>
        <v>January</v>
      </c>
    </row>
    <row r="2706" spans="1:12" x14ac:dyDescent="0.3">
      <c r="A2706" s="1" t="s">
        <v>8468</v>
      </c>
      <c r="B2706" s="1" t="s">
        <v>25</v>
      </c>
      <c r="C2706" s="1" t="str">
        <f>VLOOKUP($B2706,Table_sales_teams[],2,FALSE)</f>
        <v>Summer Sewald</v>
      </c>
      <c r="D2706" s="1" t="str">
        <f>VLOOKUP($B2706,Table_sales_teams[],3,FALSE)</f>
        <v>West</v>
      </c>
      <c r="E2706" s="1" t="s">
        <v>36</v>
      </c>
      <c r="G2706" s="1" t="s">
        <v>26</v>
      </c>
      <c r="H2706" s="2">
        <v>42843</v>
      </c>
      <c r="K2706" s="1">
        <f>YEAR(Table_sales_pipeline[[#This Row],[close_date]])</f>
        <v>1900</v>
      </c>
      <c r="L2706" s="1" t="str">
        <f>TEXT(Table_sales_pipeline[[#This Row],[close_date]],"MMMM")</f>
        <v>January</v>
      </c>
    </row>
    <row r="2707" spans="1:12" x14ac:dyDescent="0.3">
      <c r="A2707" s="1" t="s">
        <v>4034</v>
      </c>
      <c r="B2707" s="1" t="s">
        <v>20</v>
      </c>
      <c r="C2707" s="1" t="str">
        <f>VLOOKUP($B2707,Table_sales_teams[],2,FALSE)</f>
        <v>Melvin Marxen</v>
      </c>
      <c r="D2707" s="1" t="str">
        <f>VLOOKUP($B2707,Table_sales_teams[],3,FALSE)</f>
        <v>Central</v>
      </c>
      <c r="E2707" s="1" t="s">
        <v>72</v>
      </c>
      <c r="G2707" s="1" t="s">
        <v>57</v>
      </c>
      <c r="K2707" s="1">
        <f>YEAR(Table_sales_pipeline[[#This Row],[close_date]])</f>
        <v>1900</v>
      </c>
      <c r="L2707" s="1" t="str">
        <f>TEXT(Table_sales_pipeline[[#This Row],[close_date]],"MMMM")</f>
        <v>January</v>
      </c>
    </row>
    <row r="2708" spans="1:12" x14ac:dyDescent="0.3">
      <c r="A2708" s="1" t="s">
        <v>4046</v>
      </c>
      <c r="B2708" s="1" t="s">
        <v>9</v>
      </c>
      <c r="C2708" s="1" t="str">
        <f>VLOOKUP($B2708,Table_sales_teams[],2,FALSE)</f>
        <v>Melvin Marxen</v>
      </c>
      <c r="D2708" s="1" t="str">
        <f>VLOOKUP($B2708,Table_sales_teams[],3,FALSE)</f>
        <v>Central</v>
      </c>
      <c r="E2708" s="1" t="s">
        <v>36</v>
      </c>
      <c r="G2708" s="1" t="s">
        <v>57</v>
      </c>
      <c r="K2708" s="1">
        <f>YEAR(Table_sales_pipeline[[#This Row],[close_date]])</f>
        <v>1900</v>
      </c>
      <c r="L2708" s="1" t="str">
        <f>TEXT(Table_sales_pipeline[[#This Row],[close_date]],"MMMM")</f>
        <v>January</v>
      </c>
    </row>
    <row r="2709" spans="1:12" x14ac:dyDescent="0.3">
      <c r="A2709" s="1" t="s">
        <v>6719</v>
      </c>
      <c r="B2709" s="1" t="s">
        <v>154</v>
      </c>
      <c r="C2709" s="1" t="str">
        <f>VLOOKUP($B2709,Table_sales_teams[],2,FALSE)</f>
        <v>Melvin Marxen</v>
      </c>
      <c r="D2709" s="1" t="str">
        <f>VLOOKUP($B2709,Table_sales_teams[],3,FALSE)</f>
        <v>Central</v>
      </c>
      <c r="E2709" s="1" t="s">
        <v>72</v>
      </c>
      <c r="F2709" s="1" t="s">
        <v>239</v>
      </c>
      <c r="G2709" s="1" t="s">
        <v>26</v>
      </c>
      <c r="H2709" s="2">
        <v>42937</v>
      </c>
      <c r="K2709" s="1">
        <f>YEAR(Table_sales_pipeline[[#This Row],[close_date]])</f>
        <v>1900</v>
      </c>
      <c r="L2709" s="1" t="str">
        <f>TEXT(Table_sales_pipeline[[#This Row],[close_date]],"MMMM")</f>
        <v>January</v>
      </c>
    </row>
    <row r="2710" spans="1:12" x14ac:dyDescent="0.3">
      <c r="A2710" s="1" t="s">
        <v>2384</v>
      </c>
      <c r="B2710" s="1" t="s">
        <v>97</v>
      </c>
      <c r="C2710" s="1" t="str">
        <f>VLOOKUP($B2710,Table_sales_teams[],2,FALSE)</f>
        <v>Celia Rouche</v>
      </c>
      <c r="D2710" s="1" t="str">
        <f>VLOOKUP($B2710,Table_sales_teams[],3,FALSE)</f>
        <v>West</v>
      </c>
      <c r="E2710" s="1" t="s">
        <v>43</v>
      </c>
      <c r="G2710" s="1" t="s">
        <v>26</v>
      </c>
      <c r="H2710" s="2">
        <v>42808</v>
      </c>
      <c r="K2710" s="1">
        <f>YEAR(Table_sales_pipeline[[#This Row],[close_date]])</f>
        <v>1900</v>
      </c>
      <c r="L2710" s="1" t="str">
        <f>TEXT(Table_sales_pipeline[[#This Row],[close_date]],"MMMM")</f>
        <v>January</v>
      </c>
    </row>
    <row r="2711" spans="1:12" x14ac:dyDescent="0.3">
      <c r="A2711" s="1" t="s">
        <v>6721</v>
      </c>
      <c r="B2711" s="1" t="s">
        <v>187</v>
      </c>
      <c r="C2711" s="1" t="str">
        <f>VLOOKUP($B2711,Table_sales_teams[],2,FALSE)</f>
        <v>Summer Sewald</v>
      </c>
      <c r="D2711" s="1" t="str">
        <f>VLOOKUP($B2711,Table_sales_teams[],3,FALSE)</f>
        <v>West</v>
      </c>
      <c r="E2711" s="1" t="s">
        <v>72</v>
      </c>
      <c r="F2711" s="1" t="s">
        <v>188</v>
      </c>
      <c r="G2711" s="1" t="s">
        <v>26</v>
      </c>
      <c r="H2711" s="2">
        <v>42895</v>
      </c>
      <c r="K2711" s="1">
        <f>YEAR(Table_sales_pipeline[[#This Row],[close_date]])</f>
        <v>1900</v>
      </c>
      <c r="L2711" s="1" t="str">
        <f>TEXT(Table_sales_pipeline[[#This Row],[close_date]],"MMMM")</f>
        <v>January</v>
      </c>
    </row>
    <row r="2712" spans="1:12" x14ac:dyDescent="0.3">
      <c r="A2712" s="1" t="s">
        <v>7451</v>
      </c>
      <c r="B2712" s="1" t="s">
        <v>31</v>
      </c>
      <c r="C2712" s="1" t="str">
        <f>VLOOKUP($B2712,Table_sales_teams[],2,FALSE)</f>
        <v>Cara Losch</v>
      </c>
      <c r="D2712" s="1" t="str">
        <f>VLOOKUP($B2712,Table_sales_teams[],3,FALSE)</f>
        <v>East</v>
      </c>
      <c r="E2712" s="1" t="s">
        <v>15</v>
      </c>
      <c r="G2712" s="1" t="s">
        <v>26</v>
      </c>
      <c r="H2712" s="2">
        <v>42893</v>
      </c>
      <c r="K2712" s="1">
        <f>YEAR(Table_sales_pipeline[[#This Row],[close_date]])</f>
        <v>1900</v>
      </c>
      <c r="L2712" s="1" t="str">
        <f>TEXT(Table_sales_pipeline[[#This Row],[close_date]],"MMMM")</f>
        <v>January</v>
      </c>
    </row>
    <row r="2713" spans="1:12" x14ac:dyDescent="0.3">
      <c r="A2713" s="1" t="s">
        <v>1523</v>
      </c>
      <c r="B2713" s="1" t="s">
        <v>86</v>
      </c>
      <c r="C2713" s="1" t="str">
        <f>VLOOKUP($B2713,Table_sales_teams[],2,FALSE)</f>
        <v>Celia Rouche</v>
      </c>
      <c r="D2713" s="1" t="str">
        <f>VLOOKUP($B2713,Table_sales_teams[],3,FALSE)</f>
        <v>West</v>
      </c>
      <c r="E2713" s="1" t="s">
        <v>15</v>
      </c>
      <c r="G2713" s="1" t="s">
        <v>26</v>
      </c>
      <c r="H2713" s="2">
        <v>42981</v>
      </c>
      <c r="K2713" s="1">
        <f>YEAR(Table_sales_pipeline[[#This Row],[close_date]])</f>
        <v>1900</v>
      </c>
      <c r="L2713" s="1" t="str">
        <f>TEXT(Table_sales_pipeline[[#This Row],[close_date]],"MMMM")</f>
        <v>January</v>
      </c>
    </row>
    <row r="2714" spans="1:12" x14ac:dyDescent="0.3">
      <c r="A2714" s="1" t="s">
        <v>2309</v>
      </c>
      <c r="B2714" s="1" t="s">
        <v>9</v>
      </c>
      <c r="C2714" s="1" t="str">
        <f>VLOOKUP($B2714,Table_sales_teams[],2,FALSE)</f>
        <v>Melvin Marxen</v>
      </c>
      <c r="D2714" s="1" t="str">
        <f>VLOOKUP($B2714,Table_sales_teams[],3,FALSE)</f>
        <v>Central</v>
      </c>
      <c r="E2714" s="1" t="s">
        <v>10</v>
      </c>
      <c r="G2714" s="1" t="s">
        <v>26</v>
      </c>
      <c r="H2714" s="2">
        <v>42955</v>
      </c>
      <c r="K2714" s="1">
        <f>YEAR(Table_sales_pipeline[[#This Row],[close_date]])</f>
        <v>1900</v>
      </c>
      <c r="L2714" s="1" t="str">
        <f>TEXT(Table_sales_pipeline[[#This Row],[close_date]],"MMMM")</f>
        <v>January</v>
      </c>
    </row>
    <row r="2715" spans="1:12" x14ac:dyDescent="0.3">
      <c r="A2715" s="1" t="s">
        <v>3467</v>
      </c>
      <c r="B2715" s="1" t="s">
        <v>101</v>
      </c>
      <c r="C2715" s="1" t="str">
        <f>VLOOKUP($B2715,Table_sales_teams[],2,FALSE)</f>
        <v>Dustin Brinkmann</v>
      </c>
      <c r="D2715" s="1" t="str">
        <f>VLOOKUP($B2715,Table_sales_teams[],3,FALSE)</f>
        <v>Central</v>
      </c>
      <c r="E2715" s="1" t="s">
        <v>15</v>
      </c>
      <c r="G2715" s="1" t="s">
        <v>26</v>
      </c>
      <c r="H2715" s="2">
        <v>42940</v>
      </c>
      <c r="K2715" s="1">
        <f>YEAR(Table_sales_pipeline[[#This Row],[close_date]])</f>
        <v>1900</v>
      </c>
      <c r="L2715" s="1" t="str">
        <f>TEXT(Table_sales_pipeline[[#This Row],[close_date]],"MMMM")</f>
        <v>January</v>
      </c>
    </row>
    <row r="2716" spans="1:12" x14ac:dyDescent="0.3">
      <c r="A2716" s="1" t="s">
        <v>4889</v>
      </c>
      <c r="B2716" s="1" t="s">
        <v>20</v>
      </c>
      <c r="C2716" s="1" t="str">
        <f>VLOOKUP($B2716,Table_sales_teams[],2,FALSE)</f>
        <v>Melvin Marxen</v>
      </c>
      <c r="D2716" s="1" t="str">
        <f>VLOOKUP($B2716,Table_sales_teams[],3,FALSE)</f>
        <v>Central</v>
      </c>
      <c r="E2716" s="1" t="s">
        <v>21</v>
      </c>
      <c r="G2716" s="1" t="s">
        <v>26</v>
      </c>
      <c r="H2716" s="2">
        <v>42960</v>
      </c>
      <c r="K2716" s="1">
        <f>YEAR(Table_sales_pipeline[[#This Row],[close_date]])</f>
        <v>1900</v>
      </c>
      <c r="L2716" s="1" t="str">
        <f>TEXT(Table_sales_pipeline[[#This Row],[close_date]],"MMMM")</f>
        <v>January</v>
      </c>
    </row>
    <row r="2717" spans="1:12" x14ac:dyDescent="0.3">
      <c r="A2717" s="1" t="s">
        <v>4077</v>
      </c>
      <c r="B2717" s="1" t="s">
        <v>9</v>
      </c>
      <c r="C2717" s="1" t="str">
        <f>VLOOKUP($B2717,Table_sales_teams[],2,FALSE)</f>
        <v>Melvin Marxen</v>
      </c>
      <c r="D2717" s="1" t="str">
        <f>VLOOKUP($B2717,Table_sales_teams[],3,FALSE)</f>
        <v>Central</v>
      </c>
      <c r="E2717" s="1" t="s">
        <v>10</v>
      </c>
      <c r="G2717" s="1" t="s">
        <v>57</v>
      </c>
      <c r="K2717" s="1">
        <f>YEAR(Table_sales_pipeline[[#This Row],[close_date]])</f>
        <v>1900</v>
      </c>
      <c r="L2717" s="1" t="str">
        <f>TEXT(Table_sales_pipeline[[#This Row],[close_date]],"MMMM")</f>
        <v>January</v>
      </c>
    </row>
    <row r="2718" spans="1:12" x14ac:dyDescent="0.3">
      <c r="A2718" s="1" t="s">
        <v>2012</v>
      </c>
      <c r="B2718" s="1" t="s">
        <v>34</v>
      </c>
      <c r="C2718" s="1" t="str">
        <f>VLOOKUP($B2718,Table_sales_teams[],2,FALSE)</f>
        <v>Summer Sewald</v>
      </c>
      <c r="D2718" s="1" t="str">
        <f>VLOOKUP($B2718,Table_sales_teams[],3,FALSE)</f>
        <v>West</v>
      </c>
      <c r="E2718" s="1" t="s">
        <v>21</v>
      </c>
      <c r="G2718" s="1" t="s">
        <v>26</v>
      </c>
      <c r="H2718" s="2">
        <v>42896</v>
      </c>
      <c r="K2718" s="1">
        <f>YEAR(Table_sales_pipeline[[#This Row],[close_date]])</f>
        <v>1900</v>
      </c>
      <c r="L2718" s="1" t="str">
        <f>TEXT(Table_sales_pipeline[[#This Row],[close_date]],"MMMM")</f>
        <v>January</v>
      </c>
    </row>
    <row r="2719" spans="1:12" x14ac:dyDescent="0.3">
      <c r="A2719" s="1" t="s">
        <v>1242</v>
      </c>
      <c r="B2719" s="1" t="s">
        <v>34</v>
      </c>
      <c r="C2719" s="1" t="str">
        <f>VLOOKUP($B2719,Table_sales_teams[],2,FALSE)</f>
        <v>Summer Sewald</v>
      </c>
      <c r="D2719" s="1" t="str">
        <f>VLOOKUP($B2719,Table_sales_teams[],3,FALSE)</f>
        <v>West</v>
      </c>
      <c r="E2719" s="1" t="s">
        <v>72</v>
      </c>
      <c r="F2719" s="1" t="s">
        <v>352</v>
      </c>
      <c r="G2719" s="1" t="s">
        <v>26</v>
      </c>
      <c r="H2719" s="2">
        <v>42989</v>
      </c>
      <c r="K2719" s="1">
        <f>YEAR(Table_sales_pipeline[[#This Row],[close_date]])</f>
        <v>1900</v>
      </c>
      <c r="L2719" s="1" t="str">
        <f>TEXT(Table_sales_pipeline[[#This Row],[close_date]],"MMMM")</f>
        <v>January</v>
      </c>
    </row>
    <row r="2720" spans="1:12" x14ac:dyDescent="0.3">
      <c r="A2720" s="1" t="s">
        <v>4097</v>
      </c>
      <c r="B2720" s="1" t="s">
        <v>101</v>
      </c>
      <c r="C2720" s="1" t="str">
        <f>VLOOKUP($B2720,Table_sales_teams[],2,FALSE)</f>
        <v>Dustin Brinkmann</v>
      </c>
      <c r="D2720" s="1" t="str">
        <f>VLOOKUP($B2720,Table_sales_teams[],3,FALSE)</f>
        <v>Central</v>
      </c>
      <c r="E2720" s="1" t="s">
        <v>43</v>
      </c>
      <c r="G2720" s="1" t="s">
        <v>57</v>
      </c>
      <c r="K2720" s="1">
        <f>YEAR(Table_sales_pipeline[[#This Row],[close_date]])</f>
        <v>1900</v>
      </c>
      <c r="L2720" s="1" t="str">
        <f>TEXT(Table_sales_pipeline[[#This Row],[close_date]],"MMMM")</f>
        <v>January</v>
      </c>
    </row>
    <row r="2721" spans="1:12" x14ac:dyDescent="0.3">
      <c r="A2721" s="1" t="s">
        <v>7423</v>
      </c>
      <c r="B2721" s="1" t="s">
        <v>25</v>
      </c>
      <c r="C2721" s="1" t="str">
        <f>VLOOKUP($B2721,Table_sales_teams[],2,FALSE)</f>
        <v>Summer Sewald</v>
      </c>
      <c r="D2721" s="1" t="str">
        <f>VLOOKUP($B2721,Table_sales_teams[],3,FALSE)</f>
        <v>West</v>
      </c>
      <c r="E2721" s="1" t="s">
        <v>43</v>
      </c>
      <c r="G2721" s="1" t="s">
        <v>26</v>
      </c>
      <c r="H2721" s="2">
        <v>42989</v>
      </c>
      <c r="K2721" s="1">
        <f>YEAR(Table_sales_pipeline[[#This Row],[close_date]])</f>
        <v>1900</v>
      </c>
      <c r="L2721" s="1" t="str">
        <f>TEXT(Table_sales_pipeline[[#This Row],[close_date]],"MMMM")</f>
        <v>January</v>
      </c>
    </row>
    <row r="2722" spans="1:12" x14ac:dyDescent="0.3">
      <c r="A2722" s="1" t="s">
        <v>4101</v>
      </c>
      <c r="B2722" s="1" t="s">
        <v>46</v>
      </c>
      <c r="C2722" s="1" t="str">
        <f>VLOOKUP($B2722,Table_sales_teams[],2,FALSE)</f>
        <v>Dustin Brinkmann</v>
      </c>
      <c r="D2722" s="1" t="str">
        <f>VLOOKUP($B2722,Table_sales_teams[],3,FALSE)</f>
        <v>Central</v>
      </c>
      <c r="E2722" s="1" t="s">
        <v>21</v>
      </c>
      <c r="G2722" s="1" t="s">
        <v>57</v>
      </c>
      <c r="K2722" s="1">
        <f>YEAR(Table_sales_pipeline[[#This Row],[close_date]])</f>
        <v>1900</v>
      </c>
      <c r="L2722" s="1" t="str">
        <f>TEXT(Table_sales_pipeline[[#This Row],[close_date]],"MMMM")</f>
        <v>January</v>
      </c>
    </row>
    <row r="2723" spans="1:12" x14ac:dyDescent="0.3">
      <c r="A2723" s="1" t="s">
        <v>4226</v>
      </c>
      <c r="B2723" s="1" t="s">
        <v>9</v>
      </c>
      <c r="C2723" s="1" t="str">
        <f>VLOOKUP($B2723,Table_sales_teams[],2,FALSE)</f>
        <v>Melvin Marxen</v>
      </c>
      <c r="D2723" s="1" t="str">
        <f>VLOOKUP($B2723,Table_sales_teams[],3,FALSE)</f>
        <v>Central</v>
      </c>
      <c r="E2723" s="1" t="s">
        <v>10</v>
      </c>
      <c r="G2723" s="1" t="s">
        <v>26</v>
      </c>
      <c r="H2723" s="2">
        <v>42938</v>
      </c>
      <c r="K2723" s="1">
        <f>YEAR(Table_sales_pipeline[[#This Row],[close_date]])</f>
        <v>1900</v>
      </c>
      <c r="L2723" s="1" t="str">
        <f>TEXT(Table_sales_pipeline[[#This Row],[close_date]],"MMMM")</f>
        <v>January</v>
      </c>
    </row>
    <row r="2724" spans="1:12" x14ac:dyDescent="0.3">
      <c r="A2724" s="1" t="s">
        <v>1271</v>
      </c>
      <c r="B2724" s="1" t="s">
        <v>71</v>
      </c>
      <c r="C2724" s="1" t="str">
        <f>VLOOKUP($B2724,Table_sales_teams[],2,FALSE)</f>
        <v>Celia Rouche</v>
      </c>
      <c r="D2724" s="1" t="str">
        <f>VLOOKUP($B2724,Table_sales_teams[],3,FALSE)</f>
        <v>West</v>
      </c>
      <c r="E2724" s="1" t="s">
        <v>15</v>
      </c>
      <c r="F2724" s="1" t="s">
        <v>69</v>
      </c>
      <c r="G2724" s="1" t="s">
        <v>26</v>
      </c>
      <c r="H2724" s="2">
        <v>42806</v>
      </c>
      <c r="K2724" s="1">
        <f>YEAR(Table_sales_pipeline[[#This Row],[close_date]])</f>
        <v>1900</v>
      </c>
      <c r="L2724" s="1" t="str">
        <f>TEXT(Table_sales_pipeline[[#This Row],[close_date]],"MMMM")</f>
        <v>January</v>
      </c>
    </row>
    <row r="2725" spans="1:12" x14ac:dyDescent="0.3">
      <c r="A2725" s="1" t="s">
        <v>1563</v>
      </c>
      <c r="B2725" s="1" t="s">
        <v>242</v>
      </c>
      <c r="C2725" s="1" t="str">
        <f>VLOOKUP($B2725,Table_sales_teams[],2,FALSE)</f>
        <v>Summer Sewald</v>
      </c>
      <c r="D2725" s="1" t="str">
        <f>VLOOKUP($B2725,Table_sales_teams[],3,FALSE)</f>
        <v>West</v>
      </c>
      <c r="E2725" s="1" t="s">
        <v>10</v>
      </c>
      <c r="G2725" s="1" t="s">
        <v>26</v>
      </c>
      <c r="H2725" s="2">
        <v>42850</v>
      </c>
      <c r="K2725" s="1">
        <f>YEAR(Table_sales_pipeline[[#This Row],[close_date]])</f>
        <v>1900</v>
      </c>
      <c r="L2725" s="1" t="str">
        <f>TEXT(Table_sales_pipeline[[#This Row],[close_date]],"MMMM")</f>
        <v>January</v>
      </c>
    </row>
    <row r="2726" spans="1:12" x14ac:dyDescent="0.3">
      <c r="A2726" s="1" t="s">
        <v>886</v>
      </c>
      <c r="B2726" s="1" t="s">
        <v>86</v>
      </c>
      <c r="C2726" s="1" t="str">
        <f>VLOOKUP($B2726,Table_sales_teams[],2,FALSE)</f>
        <v>Celia Rouche</v>
      </c>
      <c r="D2726" s="1" t="str">
        <f>VLOOKUP($B2726,Table_sales_teams[],3,FALSE)</f>
        <v>West</v>
      </c>
      <c r="E2726" s="1" t="s">
        <v>43</v>
      </c>
      <c r="G2726" s="1" t="s">
        <v>26</v>
      </c>
      <c r="H2726" s="2">
        <v>42959</v>
      </c>
      <c r="K2726" s="1">
        <f>YEAR(Table_sales_pipeline[[#This Row],[close_date]])</f>
        <v>1900</v>
      </c>
      <c r="L2726" s="1" t="str">
        <f>TEXT(Table_sales_pipeline[[#This Row],[close_date]],"MMMM")</f>
        <v>January</v>
      </c>
    </row>
    <row r="2727" spans="1:12" x14ac:dyDescent="0.3">
      <c r="A2727" s="1" t="s">
        <v>6258</v>
      </c>
      <c r="B2727" s="1" t="s">
        <v>187</v>
      </c>
      <c r="C2727" s="1" t="str">
        <f>VLOOKUP($B2727,Table_sales_teams[],2,FALSE)</f>
        <v>Summer Sewald</v>
      </c>
      <c r="D2727" s="1" t="str">
        <f>VLOOKUP($B2727,Table_sales_teams[],3,FALSE)</f>
        <v>West</v>
      </c>
      <c r="E2727" s="1" t="s">
        <v>21</v>
      </c>
      <c r="G2727" s="1" t="s">
        <v>26</v>
      </c>
      <c r="H2727" s="2">
        <v>42865</v>
      </c>
      <c r="K2727" s="1">
        <f>YEAR(Table_sales_pipeline[[#This Row],[close_date]])</f>
        <v>1900</v>
      </c>
      <c r="L2727" s="1" t="str">
        <f>TEXT(Table_sales_pipeline[[#This Row],[close_date]],"MMMM")</f>
        <v>January</v>
      </c>
    </row>
    <row r="2728" spans="1:12" x14ac:dyDescent="0.3">
      <c r="A2728" s="1" t="s">
        <v>3789</v>
      </c>
      <c r="B2728" s="1" t="s">
        <v>31</v>
      </c>
      <c r="C2728" s="1" t="str">
        <f>VLOOKUP($B2728,Table_sales_teams[],2,FALSE)</f>
        <v>Cara Losch</v>
      </c>
      <c r="D2728" s="1" t="str">
        <f>VLOOKUP($B2728,Table_sales_teams[],3,FALSE)</f>
        <v>East</v>
      </c>
      <c r="E2728" s="1" t="s">
        <v>15</v>
      </c>
      <c r="G2728" s="1" t="s">
        <v>26</v>
      </c>
      <c r="H2728" s="2">
        <v>43045</v>
      </c>
      <c r="K2728" s="1">
        <f>YEAR(Table_sales_pipeline[[#This Row],[close_date]])</f>
        <v>1900</v>
      </c>
      <c r="L2728" s="1" t="str">
        <f>TEXT(Table_sales_pipeline[[#This Row],[close_date]],"MMMM")</f>
        <v>January</v>
      </c>
    </row>
    <row r="2729" spans="1:12" x14ac:dyDescent="0.3">
      <c r="A2729" s="1" t="s">
        <v>1249</v>
      </c>
      <c r="B2729" s="1" t="s">
        <v>49</v>
      </c>
      <c r="C2729" s="1" t="str">
        <f>VLOOKUP($B2729,Table_sales_teams[],2,FALSE)</f>
        <v>Summer Sewald</v>
      </c>
      <c r="D2729" s="1" t="str">
        <f>VLOOKUP($B2729,Table_sales_teams[],3,FALSE)</f>
        <v>West</v>
      </c>
      <c r="E2729" s="1" t="s">
        <v>21</v>
      </c>
      <c r="G2729" s="1" t="s">
        <v>26</v>
      </c>
      <c r="H2729" s="2">
        <v>42946</v>
      </c>
      <c r="K2729" s="1">
        <f>YEAR(Table_sales_pipeline[[#This Row],[close_date]])</f>
        <v>1900</v>
      </c>
      <c r="L2729" s="1" t="str">
        <f>TEXT(Table_sales_pipeline[[#This Row],[close_date]],"MMMM")</f>
        <v>January</v>
      </c>
    </row>
    <row r="2730" spans="1:12" x14ac:dyDescent="0.3">
      <c r="A2730" s="1" t="s">
        <v>1056</v>
      </c>
      <c r="B2730" s="1" t="s">
        <v>86</v>
      </c>
      <c r="C2730" s="1" t="str">
        <f>VLOOKUP($B2730,Table_sales_teams[],2,FALSE)</f>
        <v>Celia Rouche</v>
      </c>
      <c r="D2730" s="1" t="str">
        <f>VLOOKUP($B2730,Table_sales_teams[],3,FALSE)</f>
        <v>West</v>
      </c>
      <c r="E2730" s="1" t="s">
        <v>21</v>
      </c>
      <c r="G2730" s="1" t="s">
        <v>26</v>
      </c>
      <c r="H2730" s="2">
        <v>42796</v>
      </c>
      <c r="K2730" s="1">
        <f>YEAR(Table_sales_pipeline[[#This Row],[close_date]])</f>
        <v>1900</v>
      </c>
      <c r="L2730" s="1" t="str">
        <f>TEXT(Table_sales_pipeline[[#This Row],[close_date]],"MMMM")</f>
        <v>January</v>
      </c>
    </row>
    <row r="2731" spans="1:12" x14ac:dyDescent="0.3">
      <c r="A2731" s="1" t="s">
        <v>5042</v>
      </c>
      <c r="B2731" s="1" t="s">
        <v>75</v>
      </c>
      <c r="C2731" s="1" t="str">
        <f>VLOOKUP($B2731,Table_sales_teams[],2,FALSE)</f>
        <v>Rocco Neubert</v>
      </c>
      <c r="D2731" s="1" t="str">
        <f>VLOOKUP($B2731,Table_sales_teams[],3,FALSE)</f>
        <v>East</v>
      </c>
      <c r="E2731" s="1" t="s">
        <v>72</v>
      </c>
      <c r="G2731" s="1" t="s">
        <v>26</v>
      </c>
      <c r="H2731" s="2">
        <v>42813</v>
      </c>
      <c r="K2731" s="1">
        <f>YEAR(Table_sales_pipeline[[#This Row],[close_date]])</f>
        <v>1900</v>
      </c>
      <c r="L2731" s="1" t="str">
        <f>TEXT(Table_sales_pipeline[[#This Row],[close_date]],"MMMM")</f>
        <v>January</v>
      </c>
    </row>
    <row r="2732" spans="1:12" x14ac:dyDescent="0.3">
      <c r="A2732" s="1" t="s">
        <v>6811</v>
      </c>
      <c r="B2732" s="1" t="s">
        <v>172</v>
      </c>
      <c r="C2732" s="1" t="str">
        <f>VLOOKUP($B2732,Table_sales_teams[],2,FALSE)</f>
        <v>Melvin Marxen</v>
      </c>
      <c r="D2732" s="1" t="str">
        <f>VLOOKUP($B2732,Table_sales_teams[],3,FALSE)</f>
        <v>Central</v>
      </c>
      <c r="E2732" s="1" t="s">
        <v>43</v>
      </c>
      <c r="F2732" s="1" t="s">
        <v>164</v>
      </c>
      <c r="G2732" s="1" t="s">
        <v>26</v>
      </c>
      <c r="H2732" s="2">
        <v>42936</v>
      </c>
      <c r="K2732" s="1">
        <f>YEAR(Table_sales_pipeline[[#This Row],[close_date]])</f>
        <v>1900</v>
      </c>
      <c r="L2732" s="1" t="str">
        <f>TEXT(Table_sales_pipeline[[#This Row],[close_date]],"MMMM")</f>
        <v>January</v>
      </c>
    </row>
    <row r="2733" spans="1:12" x14ac:dyDescent="0.3">
      <c r="A2733" s="1" t="s">
        <v>5674</v>
      </c>
      <c r="B2733" s="1" t="s">
        <v>31</v>
      </c>
      <c r="C2733" s="1" t="str">
        <f>VLOOKUP($B2733,Table_sales_teams[],2,FALSE)</f>
        <v>Cara Losch</v>
      </c>
      <c r="D2733" s="1" t="str">
        <f>VLOOKUP($B2733,Table_sales_teams[],3,FALSE)</f>
        <v>East</v>
      </c>
      <c r="E2733" s="1" t="s">
        <v>72</v>
      </c>
      <c r="G2733" s="1" t="s">
        <v>26</v>
      </c>
      <c r="H2733" s="2">
        <v>42982</v>
      </c>
      <c r="K2733" s="1">
        <f>YEAR(Table_sales_pipeline[[#This Row],[close_date]])</f>
        <v>1900</v>
      </c>
      <c r="L2733" s="1" t="str">
        <f>TEXT(Table_sales_pipeline[[#This Row],[close_date]],"MMMM")</f>
        <v>January</v>
      </c>
    </row>
    <row r="2734" spans="1:12" x14ac:dyDescent="0.3">
      <c r="A2734" s="1" t="s">
        <v>8585</v>
      </c>
      <c r="B2734" s="1" t="s">
        <v>86</v>
      </c>
      <c r="C2734" s="1" t="str">
        <f>VLOOKUP($B2734,Table_sales_teams[],2,FALSE)</f>
        <v>Celia Rouche</v>
      </c>
      <c r="D2734" s="1" t="str">
        <f>VLOOKUP($B2734,Table_sales_teams[],3,FALSE)</f>
        <v>West</v>
      </c>
      <c r="E2734" s="1" t="s">
        <v>15</v>
      </c>
      <c r="G2734" s="1" t="s">
        <v>26</v>
      </c>
      <c r="H2734" s="2">
        <v>42843</v>
      </c>
      <c r="K2734" s="1">
        <f>YEAR(Table_sales_pipeline[[#This Row],[close_date]])</f>
        <v>1900</v>
      </c>
      <c r="L2734" s="1" t="str">
        <f>TEXT(Table_sales_pipeline[[#This Row],[close_date]],"MMMM")</f>
        <v>January</v>
      </c>
    </row>
    <row r="2735" spans="1:12" x14ac:dyDescent="0.3">
      <c r="A2735" s="1" t="s">
        <v>2875</v>
      </c>
      <c r="B2735" s="1" t="s">
        <v>115</v>
      </c>
      <c r="C2735" s="1" t="str">
        <f>VLOOKUP($B2735,Table_sales_teams[],2,FALSE)</f>
        <v>Rocco Neubert</v>
      </c>
      <c r="D2735" s="1" t="str">
        <f>VLOOKUP($B2735,Table_sales_teams[],3,FALSE)</f>
        <v>East</v>
      </c>
      <c r="E2735" s="1" t="s">
        <v>10</v>
      </c>
      <c r="G2735" s="1" t="s">
        <v>26</v>
      </c>
      <c r="H2735" s="2">
        <v>42918</v>
      </c>
      <c r="K2735" s="1">
        <f>YEAR(Table_sales_pipeline[[#This Row],[close_date]])</f>
        <v>1900</v>
      </c>
      <c r="L2735" s="1" t="str">
        <f>TEXT(Table_sales_pipeline[[#This Row],[close_date]],"MMMM")</f>
        <v>January</v>
      </c>
    </row>
    <row r="2736" spans="1:12" x14ac:dyDescent="0.3">
      <c r="A2736" s="1" t="s">
        <v>8445</v>
      </c>
      <c r="B2736" s="1" t="s">
        <v>66</v>
      </c>
      <c r="C2736" s="1" t="str">
        <f>VLOOKUP($B2736,Table_sales_teams[],2,FALSE)</f>
        <v>Cara Losch</v>
      </c>
      <c r="D2736" s="1" t="str">
        <f>VLOOKUP($B2736,Table_sales_teams[],3,FALSE)</f>
        <v>East</v>
      </c>
      <c r="E2736" s="1" t="s">
        <v>72</v>
      </c>
      <c r="G2736" s="1" t="s">
        <v>26</v>
      </c>
      <c r="H2736" s="2">
        <v>42800</v>
      </c>
      <c r="K2736" s="1">
        <f>YEAR(Table_sales_pipeline[[#This Row],[close_date]])</f>
        <v>1900</v>
      </c>
      <c r="L2736" s="1" t="str">
        <f>TEXT(Table_sales_pipeline[[#This Row],[close_date]],"MMMM")</f>
        <v>January</v>
      </c>
    </row>
    <row r="2737" spans="1:12" x14ac:dyDescent="0.3">
      <c r="A2737" s="1" t="s">
        <v>6841</v>
      </c>
      <c r="B2737" s="1" t="s">
        <v>86</v>
      </c>
      <c r="C2737" s="1" t="str">
        <f>VLOOKUP($B2737,Table_sales_teams[],2,FALSE)</f>
        <v>Celia Rouche</v>
      </c>
      <c r="D2737" s="1" t="str">
        <f>VLOOKUP($B2737,Table_sales_teams[],3,FALSE)</f>
        <v>West</v>
      </c>
      <c r="E2737" s="1" t="s">
        <v>10</v>
      </c>
      <c r="F2737" s="1" t="s">
        <v>261</v>
      </c>
      <c r="G2737" s="1" t="s">
        <v>26</v>
      </c>
      <c r="H2737" s="2">
        <v>42935</v>
      </c>
      <c r="K2737" s="1">
        <f>YEAR(Table_sales_pipeline[[#This Row],[close_date]])</f>
        <v>1900</v>
      </c>
      <c r="L2737" s="1" t="str">
        <f>TEXT(Table_sales_pipeline[[#This Row],[close_date]],"MMMM")</f>
        <v>January</v>
      </c>
    </row>
    <row r="2738" spans="1:12" x14ac:dyDescent="0.3">
      <c r="A2738" s="1" t="s">
        <v>8289</v>
      </c>
      <c r="B2738" s="1" t="s">
        <v>14</v>
      </c>
      <c r="C2738" s="1" t="str">
        <f>VLOOKUP($B2738,Table_sales_teams[],2,FALSE)</f>
        <v>Dustin Brinkmann</v>
      </c>
      <c r="D2738" s="1" t="str">
        <f>VLOOKUP($B2738,Table_sales_teams[],3,FALSE)</f>
        <v>Central</v>
      </c>
      <c r="E2738" s="1" t="s">
        <v>36</v>
      </c>
      <c r="G2738" s="1" t="s">
        <v>26</v>
      </c>
      <c r="H2738" s="2">
        <v>42939</v>
      </c>
      <c r="K2738" s="1">
        <f>YEAR(Table_sales_pipeline[[#This Row],[close_date]])</f>
        <v>1900</v>
      </c>
      <c r="L2738" s="1" t="str">
        <f>TEXT(Table_sales_pipeline[[#This Row],[close_date]],"MMMM")</f>
        <v>January</v>
      </c>
    </row>
    <row r="2739" spans="1:12" x14ac:dyDescent="0.3">
      <c r="A2739" s="1" t="s">
        <v>6845</v>
      </c>
      <c r="B2739" s="1" t="s">
        <v>49</v>
      </c>
      <c r="C2739" s="1" t="str">
        <f>VLOOKUP($B2739,Table_sales_teams[],2,FALSE)</f>
        <v>Summer Sewald</v>
      </c>
      <c r="D2739" s="1" t="str">
        <f>VLOOKUP($B2739,Table_sales_teams[],3,FALSE)</f>
        <v>West</v>
      </c>
      <c r="E2739" s="1" t="s">
        <v>15</v>
      </c>
      <c r="F2739" s="1" t="s">
        <v>414</v>
      </c>
      <c r="G2739" s="1" t="s">
        <v>26</v>
      </c>
      <c r="H2739" s="2">
        <v>42890</v>
      </c>
      <c r="K2739" s="1">
        <f>YEAR(Table_sales_pipeline[[#This Row],[close_date]])</f>
        <v>1900</v>
      </c>
      <c r="L2739" s="1" t="str">
        <f>TEXT(Table_sales_pipeline[[#This Row],[close_date]],"MMMM")</f>
        <v>January</v>
      </c>
    </row>
    <row r="2740" spans="1:12" x14ac:dyDescent="0.3">
      <c r="A2740" s="1" t="s">
        <v>1209</v>
      </c>
      <c r="B2740" s="1" t="s">
        <v>31</v>
      </c>
      <c r="C2740" s="1" t="str">
        <f>VLOOKUP($B2740,Table_sales_teams[],2,FALSE)</f>
        <v>Cara Losch</v>
      </c>
      <c r="D2740" s="1" t="str">
        <f>VLOOKUP($B2740,Table_sales_teams[],3,FALSE)</f>
        <v>East</v>
      </c>
      <c r="E2740" s="1" t="s">
        <v>15</v>
      </c>
      <c r="G2740" s="1" t="s">
        <v>26</v>
      </c>
      <c r="H2740" s="2">
        <v>43040</v>
      </c>
      <c r="K2740" s="1">
        <f>YEAR(Table_sales_pipeline[[#This Row],[close_date]])</f>
        <v>1900</v>
      </c>
      <c r="L2740" s="1" t="str">
        <f>TEXT(Table_sales_pipeline[[#This Row],[close_date]],"MMMM")</f>
        <v>January</v>
      </c>
    </row>
    <row r="2741" spans="1:12" x14ac:dyDescent="0.3">
      <c r="A2741" s="1" t="s">
        <v>4182</v>
      </c>
      <c r="B2741" s="1" t="s">
        <v>9</v>
      </c>
      <c r="C2741" s="1" t="str">
        <f>VLOOKUP($B2741,Table_sales_teams[],2,FALSE)</f>
        <v>Melvin Marxen</v>
      </c>
      <c r="D2741" s="1" t="str">
        <f>VLOOKUP($B2741,Table_sales_teams[],3,FALSE)</f>
        <v>Central</v>
      </c>
      <c r="E2741" s="1" t="s">
        <v>10</v>
      </c>
      <c r="G2741" s="1" t="s">
        <v>57</v>
      </c>
      <c r="K2741" s="1">
        <f>YEAR(Table_sales_pipeline[[#This Row],[close_date]])</f>
        <v>1900</v>
      </c>
      <c r="L2741" s="1" t="str">
        <f>TEXT(Table_sales_pipeline[[#This Row],[close_date]],"MMMM")</f>
        <v>January</v>
      </c>
    </row>
    <row r="2742" spans="1:12" x14ac:dyDescent="0.3">
      <c r="A2742" s="1" t="s">
        <v>3133</v>
      </c>
      <c r="B2742" s="1" t="s">
        <v>25</v>
      </c>
      <c r="C2742" s="1" t="str">
        <f>VLOOKUP($B2742,Table_sales_teams[],2,FALSE)</f>
        <v>Summer Sewald</v>
      </c>
      <c r="D2742" s="1" t="str">
        <f>VLOOKUP($B2742,Table_sales_teams[],3,FALSE)</f>
        <v>West</v>
      </c>
      <c r="E2742" s="1" t="s">
        <v>21</v>
      </c>
      <c r="G2742" s="1" t="s">
        <v>26</v>
      </c>
      <c r="H2742" s="2">
        <v>42709</v>
      </c>
      <c r="K2742" s="1">
        <f>YEAR(Table_sales_pipeline[[#This Row],[close_date]])</f>
        <v>1900</v>
      </c>
      <c r="L2742" s="1" t="str">
        <f>TEXT(Table_sales_pipeline[[#This Row],[close_date]],"MMMM")</f>
        <v>January</v>
      </c>
    </row>
    <row r="2743" spans="1:12" x14ac:dyDescent="0.3">
      <c r="A2743" s="1" t="s">
        <v>6856</v>
      </c>
      <c r="B2743" s="1" t="s">
        <v>28</v>
      </c>
      <c r="C2743" s="1" t="str">
        <f>VLOOKUP($B2743,Table_sales_teams[],2,FALSE)</f>
        <v>Cara Losch</v>
      </c>
      <c r="D2743" s="1" t="str">
        <f>VLOOKUP($B2743,Table_sales_teams[],3,FALSE)</f>
        <v>East</v>
      </c>
      <c r="E2743" s="1" t="s">
        <v>43</v>
      </c>
      <c r="F2743" s="1" t="s">
        <v>76</v>
      </c>
      <c r="G2743" s="1" t="s">
        <v>26</v>
      </c>
      <c r="H2743" s="2">
        <v>42861</v>
      </c>
      <c r="K2743" s="1">
        <f>YEAR(Table_sales_pipeline[[#This Row],[close_date]])</f>
        <v>1900</v>
      </c>
      <c r="L2743" s="1" t="str">
        <f>TEXT(Table_sales_pipeline[[#This Row],[close_date]],"MMMM")</f>
        <v>January</v>
      </c>
    </row>
    <row r="2744" spans="1:12" x14ac:dyDescent="0.3">
      <c r="A2744" s="1" t="s">
        <v>4708</v>
      </c>
      <c r="B2744" s="1" t="s">
        <v>216</v>
      </c>
      <c r="C2744" s="1" t="str">
        <f>VLOOKUP($B2744,Table_sales_teams[],2,FALSE)</f>
        <v>Celia Rouche</v>
      </c>
      <c r="D2744" s="1" t="str">
        <f>VLOOKUP($B2744,Table_sales_teams[],3,FALSE)</f>
        <v>West</v>
      </c>
      <c r="E2744" s="1" t="s">
        <v>15</v>
      </c>
      <c r="G2744" s="1" t="s">
        <v>26</v>
      </c>
      <c r="H2744" s="2">
        <v>42901</v>
      </c>
      <c r="K2744" s="1">
        <f>YEAR(Table_sales_pipeline[[#This Row],[close_date]])</f>
        <v>1900</v>
      </c>
      <c r="L2744" s="1" t="str">
        <f>TEXT(Table_sales_pipeline[[#This Row],[close_date]],"MMMM")</f>
        <v>January</v>
      </c>
    </row>
    <row r="2745" spans="1:12" x14ac:dyDescent="0.3">
      <c r="A2745" s="1" t="s">
        <v>7936</v>
      </c>
      <c r="B2745" s="1" t="s">
        <v>101</v>
      </c>
      <c r="C2745" s="1" t="str">
        <f>VLOOKUP($B2745,Table_sales_teams[],2,FALSE)</f>
        <v>Dustin Brinkmann</v>
      </c>
      <c r="D2745" s="1" t="str">
        <f>VLOOKUP($B2745,Table_sales_teams[],3,FALSE)</f>
        <v>Central</v>
      </c>
      <c r="E2745" s="1" t="s">
        <v>15</v>
      </c>
      <c r="G2745" s="1" t="s">
        <v>26</v>
      </c>
      <c r="H2745" s="2">
        <v>42952</v>
      </c>
      <c r="K2745" s="1">
        <f>YEAR(Table_sales_pipeline[[#This Row],[close_date]])</f>
        <v>1900</v>
      </c>
      <c r="L2745" s="1" t="str">
        <f>TEXT(Table_sales_pipeline[[#This Row],[close_date]],"MMMM")</f>
        <v>January</v>
      </c>
    </row>
    <row r="2746" spans="1:12" x14ac:dyDescent="0.3">
      <c r="A2746" s="1" t="s">
        <v>4205</v>
      </c>
      <c r="B2746" s="1" t="s">
        <v>9</v>
      </c>
      <c r="C2746" s="1" t="str">
        <f>VLOOKUP($B2746,Table_sales_teams[],2,FALSE)</f>
        <v>Melvin Marxen</v>
      </c>
      <c r="D2746" s="1" t="str">
        <f>VLOOKUP($B2746,Table_sales_teams[],3,FALSE)</f>
        <v>Central</v>
      </c>
      <c r="E2746" s="1" t="s">
        <v>21</v>
      </c>
      <c r="G2746" s="1" t="s">
        <v>57</v>
      </c>
      <c r="K2746" s="1">
        <f>YEAR(Table_sales_pipeline[[#This Row],[close_date]])</f>
        <v>1900</v>
      </c>
      <c r="L2746" s="1" t="str">
        <f>TEXT(Table_sales_pipeline[[#This Row],[close_date]],"MMMM")</f>
        <v>January</v>
      </c>
    </row>
    <row r="2747" spans="1:12" x14ac:dyDescent="0.3">
      <c r="A2747" s="1" t="s">
        <v>6888</v>
      </c>
      <c r="B2747" s="1" t="s">
        <v>80</v>
      </c>
      <c r="C2747" s="1" t="str">
        <f>VLOOKUP($B2747,Table_sales_teams[],2,FALSE)</f>
        <v>Rocco Neubert</v>
      </c>
      <c r="D2747" s="1" t="str">
        <f>VLOOKUP($B2747,Table_sales_teams[],3,FALSE)</f>
        <v>East</v>
      </c>
      <c r="E2747" s="1" t="s">
        <v>15</v>
      </c>
      <c r="F2747" s="1" t="s">
        <v>344</v>
      </c>
      <c r="G2747" s="1" t="s">
        <v>26</v>
      </c>
      <c r="H2747" s="2">
        <v>42774</v>
      </c>
      <c r="K2747" s="1">
        <f>YEAR(Table_sales_pipeline[[#This Row],[close_date]])</f>
        <v>1900</v>
      </c>
      <c r="L2747" s="1" t="str">
        <f>TEXT(Table_sales_pipeline[[#This Row],[close_date]],"MMMM")</f>
        <v>January</v>
      </c>
    </row>
    <row r="2748" spans="1:12" x14ac:dyDescent="0.3">
      <c r="A2748" s="1" t="s">
        <v>6889</v>
      </c>
      <c r="B2748" s="1" t="s">
        <v>14</v>
      </c>
      <c r="C2748" s="1" t="str">
        <f>VLOOKUP($B2748,Table_sales_teams[],2,FALSE)</f>
        <v>Dustin Brinkmann</v>
      </c>
      <c r="D2748" s="1" t="str">
        <f>VLOOKUP($B2748,Table_sales_teams[],3,FALSE)</f>
        <v>Central</v>
      </c>
      <c r="E2748" s="1" t="s">
        <v>36</v>
      </c>
      <c r="F2748" s="1" t="s">
        <v>272</v>
      </c>
      <c r="G2748" s="1" t="s">
        <v>26</v>
      </c>
      <c r="H2748" s="2">
        <v>42941</v>
      </c>
      <c r="K2748" s="1">
        <f>YEAR(Table_sales_pipeline[[#This Row],[close_date]])</f>
        <v>1900</v>
      </c>
      <c r="L2748" s="1" t="str">
        <f>TEXT(Table_sales_pipeline[[#This Row],[close_date]],"MMMM")</f>
        <v>January</v>
      </c>
    </row>
    <row r="2749" spans="1:12" x14ac:dyDescent="0.3">
      <c r="A2749" s="1" t="s">
        <v>6897</v>
      </c>
      <c r="B2749" s="1" t="s">
        <v>86</v>
      </c>
      <c r="C2749" s="1" t="str">
        <f>VLOOKUP($B2749,Table_sales_teams[],2,FALSE)</f>
        <v>Celia Rouche</v>
      </c>
      <c r="D2749" s="1" t="str">
        <f>VLOOKUP($B2749,Table_sales_teams[],3,FALSE)</f>
        <v>West</v>
      </c>
      <c r="E2749" s="1" t="s">
        <v>72</v>
      </c>
      <c r="F2749" s="1" t="s">
        <v>92</v>
      </c>
      <c r="G2749" s="1" t="s">
        <v>26</v>
      </c>
      <c r="H2749" s="2">
        <v>42990</v>
      </c>
      <c r="K2749" s="1">
        <f>YEAR(Table_sales_pipeline[[#This Row],[close_date]])</f>
        <v>1900</v>
      </c>
      <c r="L2749" s="1" t="str">
        <f>TEXT(Table_sales_pipeline[[#This Row],[close_date]],"MMMM")</f>
        <v>January</v>
      </c>
    </row>
    <row r="2750" spans="1:12" x14ac:dyDescent="0.3">
      <c r="A2750" s="1" t="s">
        <v>7292</v>
      </c>
      <c r="B2750" s="1" t="s">
        <v>80</v>
      </c>
      <c r="C2750" s="1" t="str">
        <f>VLOOKUP($B2750,Table_sales_teams[],2,FALSE)</f>
        <v>Rocco Neubert</v>
      </c>
      <c r="D2750" s="1" t="str">
        <f>VLOOKUP($B2750,Table_sales_teams[],3,FALSE)</f>
        <v>East</v>
      </c>
      <c r="E2750" s="1" t="s">
        <v>36</v>
      </c>
      <c r="G2750" s="1" t="s">
        <v>26</v>
      </c>
      <c r="H2750" s="2">
        <v>42807</v>
      </c>
      <c r="K2750" s="1">
        <f>YEAR(Table_sales_pipeline[[#This Row],[close_date]])</f>
        <v>1900</v>
      </c>
      <c r="L2750" s="1" t="str">
        <f>TEXT(Table_sales_pipeline[[#This Row],[close_date]],"MMMM")</f>
        <v>January</v>
      </c>
    </row>
    <row r="2751" spans="1:12" x14ac:dyDescent="0.3">
      <c r="A2751" s="1" t="s">
        <v>1362</v>
      </c>
      <c r="B2751" s="1" t="s">
        <v>9</v>
      </c>
      <c r="C2751" s="1" t="str">
        <f>VLOOKUP($B2751,Table_sales_teams[],2,FALSE)</f>
        <v>Melvin Marxen</v>
      </c>
      <c r="D2751" s="1" t="str">
        <f>VLOOKUP($B2751,Table_sales_teams[],3,FALSE)</f>
        <v>Central</v>
      </c>
      <c r="E2751" s="1" t="s">
        <v>72</v>
      </c>
      <c r="G2751" s="1" t="s">
        <v>26</v>
      </c>
      <c r="H2751" s="2">
        <v>42946</v>
      </c>
      <c r="K2751" s="1">
        <f>YEAR(Table_sales_pipeline[[#This Row],[close_date]])</f>
        <v>1900</v>
      </c>
      <c r="L2751" s="1" t="str">
        <f>TEXT(Table_sales_pipeline[[#This Row],[close_date]],"MMMM")</f>
        <v>January</v>
      </c>
    </row>
    <row r="2752" spans="1:12" x14ac:dyDescent="0.3">
      <c r="A2752" s="1" t="s">
        <v>6918</v>
      </c>
      <c r="B2752" s="1" t="s">
        <v>34</v>
      </c>
      <c r="C2752" s="1" t="str">
        <f>VLOOKUP($B2752,Table_sales_teams[],2,FALSE)</f>
        <v>Summer Sewald</v>
      </c>
      <c r="D2752" s="1" t="str">
        <f>VLOOKUP($B2752,Table_sales_teams[],3,FALSE)</f>
        <v>West</v>
      </c>
      <c r="E2752" s="1" t="s">
        <v>21</v>
      </c>
      <c r="F2752" s="1" t="s">
        <v>168</v>
      </c>
      <c r="G2752" s="1" t="s">
        <v>26</v>
      </c>
      <c r="H2752" s="2">
        <v>43061</v>
      </c>
      <c r="K2752" s="1">
        <f>YEAR(Table_sales_pipeline[[#This Row],[close_date]])</f>
        <v>1900</v>
      </c>
      <c r="L2752" s="1" t="str">
        <f>TEXT(Table_sales_pipeline[[#This Row],[close_date]],"MMMM")</f>
        <v>January</v>
      </c>
    </row>
    <row r="2753" spans="1:12" x14ac:dyDescent="0.3">
      <c r="A2753" s="1" t="s">
        <v>248</v>
      </c>
      <c r="B2753" s="1" t="s">
        <v>9</v>
      </c>
      <c r="C2753" s="1" t="str">
        <f>VLOOKUP($B2753,Table_sales_teams[],2,FALSE)</f>
        <v>Melvin Marxen</v>
      </c>
      <c r="D2753" s="1" t="str">
        <f>VLOOKUP($B2753,Table_sales_teams[],3,FALSE)</f>
        <v>Central</v>
      </c>
      <c r="E2753" s="1" t="s">
        <v>10</v>
      </c>
      <c r="G2753" s="1" t="s">
        <v>26</v>
      </c>
      <c r="H2753" s="2">
        <v>42961</v>
      </c>
      <c r="K2753" s="1">
        <f>YEAR(Table_sales_pipeline[[#This Row],[close_date]])</f>
        <v>1900</v>
      </c>
      <c r="L2753" s="1" t="str">
        <f>TEXT(Table_sales_pipeline[[#This Row],[close_date]],"MMMM")</f>
        <v>January</v>
      </c>
    </row>
    <row r="2754" spans="1:12" x14ac:dyDescent="0.3">
      <c r="A2754" s="1" t="s">
        <v>1601</v>
      </c>
      <c r="B2754" s="1" t="s">
        <v>187</v>
      </c>
      <c r="C2754" s="1" t="str">
        <f>VLOOKUP($B2754,Table_sales_teams[],2,FALSE)</f>
        <v>Summer Sewald</v>
      </c>
      <c r="D2754" s="1" t="str">
        <f>VLOOKUP($B2754,Table_sales_teams[],3,FALSE)</f>
        <v>West</v>
      </c>
      <c r="E2754" s="1" t="s">
        <v>21</v>
      </c>
      <c r="G2754" s="1" t="s">
        <v>26</v>
      </c>
      <c r="H2754" s="2">
        <v>42866</v>
      </c>
      <c r="K2754" s="1">
        <f>YEAR(Table_sales_pipeline[[#This Row],[close_date]])</f>
        <v>1900</v>
      </c>
      <c r="L2754" s="1" t="str">
        <f>TEXT(Table_sales_pipeline[[#This Row],[close_date]],"MMMM")</f>
        <v>January</v>
      </c>
    </row>
    <row r="2755" spans="1:12" x14ac:dyDescent="0.3">
      <c r="A2755" s="1" t="s">
        <v>829</v>
      </c>
      <c r="B2755" s="1" t="s">
        <v>34</v>
      </c>
      <c r="C2755" s="1" t="str">
        <f>VLOOKUP($B2755,Table_sales_teams[],2,FALSE)</f>
        <v>Summer Sewald</v>
      </c>
      <c r="D2755" s="1" t="str">
        <f>VLOOKUP($B2755,Table_sales_teams[],3,FALSE)</f>
        <v>West</v>
      </c>
      <c r="E2755" s="1" t="s">
        <v>21</v>
      </c>
      <c r="G2755" s="1" t="s">
        <v>26</v>
      </c>
      <c r="H2755" s="2">
        <v>42785</v>
      </c>
      <c r="K2755" s="1">
        <f>YEAR(Table_sales_pipeline[[#This Row],[close_date]])</f>
        <v>1900</v>
      </c>
      <c r="L2755" s="1" t="str">
        <f>TEXT(Table_sales_pipeline[[#This Row],[close_date]],"MMMM")</f>
        <v>January</v>
      </c>
    </row>
    <row r="2756" spans="1:12" x14ac:dyDescent="0.3">
      <c r="A2756" s="1" t="s">
        <v>4262</v>
      </c>
      <c r="B2756" s="1" t="s">
        <v>14</v>
      </c>
      <c r="C2756" s="1" t="str">
        <f>VLOOKUP($B2756,Table_sales_teams[],2,FALSE)</f>
        <v>Dustin Brinkmann</v>
      </c>
      <c r="D2756" s="1" t="str">
        <f>VLOOKUP($B2756,Table_sales_teams[],3,FALSE)</f>
        <v>Central</v>
      </c>
      <c r="E2756" s="1" t="s">
        <v>36</v>
      </c>
      <c r="G2756" s="1" t="s">
        <v>57</v>
      </c>
      <c r="K2756" s="1">
        <f>YEAR(Table_sales_pipeline[[#This Row],[close_date]])</f>
        <v>1900</v>
      </c>
      <c r="L2756" s="1" t="str">
        <f>TEXT(Table_sales_pipeline[[#This Row],[close_date]],"MMMM")</f>
        <v>January</v>
      </c>
    </row>
    <row r="2757" spans="1:12" x14ac:dyDescent="0.3">
      <c r="A2757" s="1" t="s">
        <v>2613</v>
      </c>
      <c r="B2757" s="1" t="s">
        <v>124</v>
      </c>
      <c r="C2757" s="1" t="str">
        <f>VLOOKUP($B2757,Table_sales_teams[],2,FALSE)</f>
        <v>Celia Rouche</v>
      </c>
      <c r="D2757" s="1" t="str">
        <f>VLOOKUP($B2757,Table_sales_teams[],3,FALSE)</f>
        <v>West</v>
      </c>
      <c r="E2757" s="1" t="s">
        <v>15</v>
      </c>
      <c r="G2757" s="1" t="s">
        <v>26</v>
      </c>
      <c r="H2757" s="2">
        <v>43091</v>
      </c>
      <c r="K2757" s="1">
        <f>YEAR(Table_sales_pipeline[[#This Row],[close_date]])</f>
        <v>1900</v>
      </c>
      <c r="L2757" s="1" t="str">
        <f>TEXT(Table_sales_pipeline[[#This Row],[close_date]],"MMMM")</f>
        <v>January</v>
      </c>
    </row>
    <row r="2758" spans="1:12" x14ac:dyDescent="0.3">
      <c r="A2758" s="1" t="s">
        <v>6938</v>
      </c>
      <c r="B2758" s="1" t="s">
        <v>31</v>
      </c>
      <c r="C2758" s="1" t="str">
        <f>VLOOKUP($B2758,Table_sales_teams[],2,FALSE)</f>
        <v>Cara Losch</v>
      </c>
      <c r="D2758" s="1" t="str">
        <f>VLOOKUP($B2758,Table_sales_teams[],3,FALSE)</f>
        <v>East</v>
      </c>
      <c r="E2758" s="1" t="s">
        <v>10</v>
      </c>
      <c r="F2758" s="1" t="s">
        <v>168</v>
      </c>
      <c r="G2758" s="1" t="s">
        <v>26</v>
      </c>
      <c r="H2758" s="2">
        <v>42787</v>
      </c>
      <c r="K2758" s="1">
        <f>YEAR(Table_sales_pipeline[[#This Row],[close_date]])</f>
        <v>1900</v>
      </c>
      <c r="L2758" s="1" t="str">
        <f>TEXT(Table_sales_pipeline[[#This Row],[close_date]],"MMMM")</f>
        <v>January</v>
      </c>
    </row>
    <row r="2759" spans="1:12" x14ac:dyDescent="0.3">
      <c r="A2759" s="1" t="s">
        <v>2160</v>
      </c>
      <c r="B2759" s="1" t="s">
        <v>133</v>
      </c>
      <c r="C2759" s="1" t="str">
        <f>VLOOKUP($B2759,Table_sales_teams[],2,FALSE)</f>
        <v>Dustin Brinkmann</v>
      </c>
      <c r="D2759" s="1" t="str">
        <f>VLOOKUP($B2759,Table_sales_teams[],3,FALSE)</f>
        <v>Central</v>
      </c>
      <c r="E2759" s="1" t="s">
        <v>21</v>
      </c>
      <c r="G2759" s="1" t="s">
        <v>26</v>
      </c>
      <c r="H2759" s="2">
        <v>42944</v>
      </c>
      <c r="K2759" s="1">
        <f>YEAR(Table_sales_pipeline[[#This Row],[close_date]])</f>
        <v>1900</v>
      </c>
      <c r="L2759" s="1" t="str">
        <f>TEXT(Table_sales_pipeline[[#This Row],[close_date]],"MMMM")</f>
        <v>January</v>
      </c>
    </row>
    <row r="2760" spans="1:12" x14ac:dyDescent="0.3">
      <c r="A2760" s="1" t="s">
        <v>4766</v>
      </c>
      <c r="B2760" s="1" t="s">
        <v>34</v>
      </c>
      <c r="C2760" s="1" t="str">
        <f>VLOOKUP($B2760,Table_sales_teams[],2,FALSE)</f>
        <v>Summer Sewald</v>
      </c>
      <c r="D2760" s="1" t="str">
        <f>VLOOKUP($B2760,Table_sales_teams[],3,FALSE)</f>
        <v>West</v>
      </c>
      <c r="E2760" s="1" t="s">
        <v>10</v>
      </c>
      <c r="G2760" s="1" t="s">
        <v>26</v>
      </c>
      <c r="H2760" s="2">
        <v>42925</v>
      </c>
      <c r="K2760" s="1">
        <f>YEAR(Table_sales_pipeline[[#This Row],[close_date]])</f>
        <v>1900</v>
      </c>
      <c r="L2760" s="1" t="str">
        <f>TEXT(Table_sales_pipeline[[#This Row],[close_date]],"MMMM")</f>
        <v>January</v>
      </c>
    </row>
    <row r="2761" spans="1:12" x14ac:dyDescent="0.3">
      <c r="A2761" s="1" t="s">
        <v>2179</v>
      </c>
      <c r="B2761" s="1" t="s">
        <v>154</v>
      </c>
      <c r="C2761" s="1" t="str">
        <f>VLOOKUP($B2761,Table_sales_teams[],2,FALSE)</f>
        <v>Melvin Marxen</v>
      </c>
      <c r="D2761" s="1" t="str">
        <f>VLOOKUP($B2761,Table_sales_teams[],3,FALSE)</f>
        <v>Central</v>
      </c>
      <c r="E2761" s="1" t="s">
        <v>21</v>
      </c>
      <c r="G2761" s="1" t="s">
        <v>26</v>
      </c>
      <c r="H2761" s="2">
        <v>42944</v>
      </c>
      <c r="K2761" s="1">
        <f>YEAR(Table_sales_pipeline[[#This Row],[close_date]])</f>
        <v>1900</v>
      </c>
      <c r="L2761" s="1" t="str">
        <f>TEXT(Table_sales_pipeline[[#This Row],[close_date]],"MMMM")</f>
        <v>January</v>
      </c>
    </row>
    <row r="2762" spans="1:12" x14ac:dyDescent="0.3">
      <c r="A2762" s="1" t="s">
        <v>3684</v>
      </c>
      <c r="B2762" s="1" t="s">
        <v>20</v>
      </c>
      <c r="C2762" s="1" t="str">
        <f>VLOOKUP($B2762,Table_sales_teams[],2,FALSE)</f>
        <v>Melvin Marxen</v>
      </c>
      <c r="D2762" s="1" t="str">
        <f>VLOOKUP($B2762,Table_sales_teams[],3,FALSE)</f>
        <v>Central</v>
      </c>
      <c r="E2762" s="1" t="s">
        <v>21</v>
      </c>
      <c r="G2762" s="1" t="s">
        <v>26</v>
      </c>
      <c r="H2762" s="2">
        <v>42940</v>
      </c>
      <c r="K2762" s="1">
        <f>YEAR(Table_sales_pipeline[[#This Row],[close_date]])</f>
        <v>1900</v>
      </c>
      <c r="L2762" s="1" t="str">
        <f>TEXT(Table_sales_pipeline[[#This Row],[close_date]],"MMMM")</f>
        <v>January</v>
      </c>
    </row>
    <row r="2763" spans="1:12" x14ac:dyDescent="0.3">
      <c r="A2763" s="1" t="s">
        <v>7702</v>
      </c>
      <c r="B2763" s="1" t="s">
        <v>86</v>
      </c>
      <c r="C2763" s="1" t="str">
        <f>VLOOKUP($B2763,Table_sales_teams[],2,FALSE)</f>
        <v>Celia Rouche</v>
      </c>
      <c r="D2763" s="1" t="str">
        <f>VLOOKUP($B2763,Table_sales_teams[],3,FALSE)</f>
        <v>West</v>
      </c>
      <c r="E2763" s="1" t="s">
        <v>21</v>
      </c>
      <c r="G2763" s="1" t="s">
        <v>26</v>
      </c>
      <c r="H2763" s="2">
        <v>42917</v>
      </c>
      <c r="K2763" s="1">
        <f>YEAR(Table_sales_pipeline[[#This Row],[close_date]])</f>
        <v>1900</v>
      </c>
      <c r="L2763" s="1" t="str">
        <f>TEXT(Table_sales_pipeline[[#This Row],[close_date]],"MMMM")</f>
        <v>January</v>
      </c>
    </row>
    <row r="2764" spans="1:12" x14ac:dyDescent="0.3">
      <c r="A2764" s="1" t="s">
        <v>7158</v>
      </c>
      <c r="B2764" s="1" t="s">
        <v>133</v>
      </c>
      <c r="C2764" s="1" t="str">
        <f>VLOOKUP($B2764,Table_sales_teams[],2,FALSE)</f>
        <v>Dustin Brinkmann</v>
      </c>
      <c r="D2764" s="1" t="str">
        <f>VLOOKUP($B2764,Table_sales_teams[],3,FALSE)</f>
        <v>Central</v>
      </c>
      <c r="E2764" s="1" t="s">
        <v>21</v>
      </c>
      <c r="F2764" s="1" t="s">
        <v>64</v>
      </c>
      <c r="G2764" s="1" t="s">
        <v>57</v>
      </c>
      <c r="K2764" s="1">
        <f>YEAR(Table_sales_pipeline[[#This Row],[close_date]])</f>
        <v>1900</v>
      </c>
      <c r="L2764" s="1" t="str">
        <f>TEXT(Table_sales_pipeline[[#This Row],[close_date]],"MMMM")</f>
        <v>January</v>
      </c>
    </row>
    <row r="2765" spans="1:12" x14ac:dyDescent="0.3">
      <c r="A2765" s="1" t="s">
        <v>6980</v>
      </c>
      <c r="B2765" s="1" t="s">
        <v>46</v>
      </c>
      <c r="C2765" s="1" t="str">
        <f>VLOOKUP($B2765,Table_sales_teams[],2,FALSE)</f>
        <v>Dustin Brinkmann</v>
      </c>
      <c r="D2765" s="1" t="str">
        <f>VLOOKUP($B2765,Table_sales_teams[],3,FALSE)</f>
        <v>Central</v>
      </c>
      <c r="E2765" s="1" t="s">
        <v>36</v>
      </c>
      <c r="F2765" s="1" t="s">
        <v>78</v>
      </c>
      <c r="G2765" s="1" t="s">
        <v>26</v>
      </c>
      <c r="H2765" s="2">
        <v>42951</v>
      </c>
      <c r="K2765" s="1">
        <f>YEAR(Table_sales_pipeline[[#This Row],[close_date]])</f>
        <v>1900</v>
      </c>
      <c r="L2765" s="1" t="str">
        <f>TEXT(Table_sales_pipeline[[#This Row],[close_date]],"MMMM")</f>
        <v>January</v>
      </c>
    </row>
    <row r="2766" spans="1:12" x14ac:dyDescent="0.3">
      <c r="A2766" s="1" t="s">
        <v>371</v>
      </c>
      <c r="B2766" s="1" t="s">
        <v>9</v>
      </c>
      <c r="C2766" s="1" t="str">
        <f>VLOOKUP($B2766,Table_sales_teams[],2,FALSE)</f>
        <v>Melvin Marxen</v>
      </c>
      <c r="D2766" s="1" t="str">
        <f>VLOOKUP($B2766,Table_sales_teams[],3,FALSE)</f>
        <v>Central</v>
      </c>
      <c r="E2766" s="1" t="s">
        <v>10</v>
      </c>
      <c r="G2766" s="1" t="s">
        <v>26</v>
      </c>
      <c r="H2766" s="2">
        <v>42937</v>
      </c>
      <c r="K2766" s="1">
        <f>YEAR(Table_sales_pipeline[[#This Row],[close_date]])</f>
        <v>1900</v>
      </c>
      <c r="L2766" s="1" t="str">
        <f>TEXT(Table_sales_pipeline[[#This Row],[close_date]],"MMMM")</f>
        <v>January</v>
      </c>
    </row>
    <row r="2767" spans="1:12" x14ac:dyDescent="0.3">
      <c r="A2767" s="1" t="s">
        <v>4334</v>
      </c>
      <c r="B2767" s="1" t="s">
        <v>14</v>
      </c>
      <c r="C2767" s="1" t="str">
        <f>VLOOKUP($B2767,Table_sales_teams[],2,FALSE)</f>
        <v>Dustin Brinkmann</v>
      </c>
      <c r="D2767" s="1" t="str">
        <f>VLOOKUP($B2767,Table_sales_teams[],3,FALSE)</f>
        <v>Central</v>
      </c>
      <c r="E2767" s="1" t="s">
        <v>43</v>
      </c>
      <c r="G2767" s="1" t="s">
        <v>57</v>
      </c>
      <c r="K2767" s="1">
        <f>YEAR(Table_sales_pipeline[[#This Row],[close_date]])</f>
        <v>1900</v>
      </c>
      <c r="L2767" s="1" t="str">
        <f>TEXT(Table_sales_pipeline[[#This Row],[close_date]],"MMMM")</f>
        <v>January</v>
      </c>
    </row>
    <row r="2768" spans="1:12" x14ac:dyDescent="0.3">
      <c r="A2768" s="1" t="s">
        <v>7003</v>
      </c>
      <c r="B2768" s="1" t="s">
        <v>115</v>
      </c>
      <c r="C2768" s="1" t="str">
        <f>VLOOKUP($B2768,Table_sales_teams[],2,FALSE)</f>
        <v>Rocco Neubert</v>
      </c>
      <c r="D2768" s="1" t="str">
        <f>VLOOKUP($B2768,Table_sales_teams[],3,FALSE)</f>
        <v>East</v>
      </c>
      <c r="E2768" s="1" t="s">
        <v>15</v>
      </c>
      <c r="F2768" s="1" t="s">
        <v>233</v>
      </c>
      <c r="G2768" s="1" t="s">
        <v>26</v>
      </c>
      <c r="H2768" s="2">
        <v>42946</v>
      </c>
      <c r="K2768" s="1">
        <f>YEAR(Table_sales_pipeline[[#This Row],[close_date]])</f>
        <v>1900</v>
      </c>
      <c r="L2768" s="1" t="str">
        <f>TEXT(Table_sales_pipeline[[#This Row],[close_date]],"MMMM")</f>
        <v>January</v>
      </c>
    </row>
    <row r="2769" spans="1:12" x14ac:dyDescent="0.3">
      <c r="A2769" s="1" t="s">
        <v>5871</v>
      </c>
      <c r="B2769" s="1" t="s">
        <v>187</v>
      </c>
      <c r="C2769" s="1" t="str">
        <f>VLOOKUP($B2769,Table_sales_teams[],2,FALSE)</f>
        <v>Summer Sewald</v>
      </c>
      <c r="D2769" s="1" t="str">
        <f>VLOOKUP($B2769,Table_sales_teams[],3,FALSE)</f>
        <v>West</v>
      </c>
      <c r="E2769" s="1" t="s">
        <v>10</v>
      </c>
      <c r="G2769" s="1" t="s">
        <v>26</v>
      </c>
      <c r="H2769" s="2">
        <v>42827</v>
      </c>
      <c r="K2769" s="1">
        <f>YEAR(Table_sales_pipeline[[#This Row],[close_date]])</f>
        <v>1900</v>
      </c>
      <c r="L2769" s="1" t="str">
        <f>TEXT(Table_sales_pipeline[[#This Row],[close_date]],"MMMM")</f>
        <v>January</v>
      </c>
    </row>
    <row r="2770" spans="1:12" x14ac:dyDescent="0.3">
      <c r="A2770" s="1" t="s">
        <v>5529</v>
      </c>
      <c r="B2770" s="1" t="s">
        <v>115</v>
      </c>
      <c r="C2770" s="1" t="str">
        <f>VLOOKUP($B2770,Table_sales_teams[],2,FALSE)</f>
        <v>Rocco Neubert</v>
      </c>
      <c r="D2770" s="1" t="str">
        <f>VLOOKUP($B2770,Table_sales_teams[],3,FALSE)</f>
        <v>East</v>
      </c>
      <c r="E2770" s="1" t="s">
        <v>10</v>
      </c>
      <c r="G2770" s="1" t="s">
        <v>26</v>
      </c>
      <c r="H2770" s="2">
        <v>42923</v>
      </c>
      <c r="K2770" s="1">
        <f>YEAR(Table_sales_pipeline[[#This Row],[close_date]])</f>
        <v>1900</v>
      </c>
      <c r="L2770" s="1" t="str">
        <f>TEXT(Table_sales_pipeline[[#This Row],[close_date]],"MMMM")</f>
        <v>January</v>
      </c>
    </row>
    <row r="2771" spans="1:12" x14ac:dyDescent="0.3">
      <c r="A2771" s="1" t="s">
        <v>4356</v>
      </c>
      <c r="B2771" s="1" t="s">
        <v>84</v>
      </c>
      <c r="C2771" s="1" t="str">
        <f>VLOOKUP($B2771,Table_sales_teams[],2,FALSE)</f>
        <v>Melvin Marxen</v>
      </c>
      <c r="D2771" s="1" t="str">
        <f>VLOOKUP($B2771,Table_sales_teams[],3,FALSE)</f>
        <v>Central</v>
      </c>
      <c r="E2771" s="1" t="s">
        <v>21</v>
      </c>
      <c r="G2771" s="1" t="s">
        <v>57</v>
      </c>
      <c r="K2771" s="1">
        <f>YEAR(Table_sales_pipeline[[#This Row],[close_date]])</f>
        <v>1900</v>
      </c>
      <c r="L2771" s="1" t="str">
        <f>TEXT(Table_sales_pipeline[[#This Row],[close_date]],"MMMM")</f>
        <v>January</v>
      </c>
    </row>
    <row r="2772" spans="1:12" x14ac:dyDescent="0.3">
      <c r="A2772" s="1" t="s">
        <v>7210</v>
      </c>
      <c r="B2772" s="1" t="s">
        <v>20</v>
      </c>
      <c r="C2772" s="1" t="str">
        <f>VLOOKUP($B2772,Table_sales_teams[],2,FALSE)</f>
        <v>Melvin Marxen</v>
      </c>
      <c r="D2772" s="1" t="str">
        <f>VLOOKUP($B2772,Table_sales_teams[],3,FALSE)</f>
        <v>Central</v>
      </c>
      <c r="E2772" s="1" t="s">
        <v>10</v>
      </c>
      <c r="F2772" s="1" t="s">
        <v>290</v>
      </c>
      <c r="G2772" s="1" t="s">
        <v>57</v>
      </c>
      <c r="K2772" s="1">
        <f>YEAR(Table_sales_pipeline[[#This Row],[close_date]])</f>
        <v>1900</v>
      </c>
      <c r="L2772" s="1" t="str">
        <f>TEXT(Table_sales_pipeline[[#This Row],[close_date]],"MMMM")</f>
        <v>January</v>
      </c>
    </row>
    <row r="2773" spans="1:12" x14ac:dyDescent="0.3">
      <c r="A2773" s="1" t="s">
        <v>7037</v>
      </c>
      <c r="B2773" s="1" t="s">
        <v>242</v>
      </c>
      <c r="C2773" s="1" t="str">
        <f>VLOOKUP($B2773,Table_sales_teams[],2,FALSE)</f>
        <v>Summer Sewald</v>
      </c>
      <c r="D2773" s="1" t="str">
        <f>VLOOKUP($B2773,Table_sales_teams[],3,FALSE)</f>
        <v>West</v>
      </c>
      <c r="E2773" s="1" t="s">
        <v>72</v>
      </c>
      <c r="F2773" s="1" t="s">
        <v>92</v>
      </c>
      <c r="G2773" s="1" t="s">
        <v>26</v>
      </c>
      <c r="H2773" s="2">
        <v>42899</v>
      </c>
      <c r="K2773" s="1">
        <f>YEAR(Table_sales_pipeline[[#This Row],[close_date]])</f>
        <v>1900</v>
      </c>
      <c r="L2773" s="1" t="str">
        <f>TEXT(Table_sales_pipeline[[#This Row],[close_date]],"MMMM")</f>
        <v>January</v>
      </c>
    </row>
    <row r="2774" spans="1:12" x14ac:dyDescent="0.3">
      <c r="A2774" s="1" t="s">
        <v>4490</v>
      </c>
      <c r="B2774" s="1" t="s">
        <v>14</v>
      </c>
      <c r="C2774" s="1" t="str">
        <f>VLOOKUP($B2774,Table_sales_teams[],2,FALSE)</f>
        <v>Dustin Brinkmann</v>
      </c>
      <c r="D2774" s="1" t="str">
        <f>VLOOKUP($B2774,Table_sales_teams[],3,FALSE)</f>
        <v>Central</v>
      </c>
      <c r="E2774" s="1" t="s">
        <v>15</v>
      </c>
      <c r="G2774" s="1" t="s">
        <v>26</v>
      </c>
      <c r="H2774" s="2">
        <v>42938</v>
      </c>
      <c r="K2774" s="1">
        <f>YEAR(Table_sales_pipeline[[#This Row],[close_date]])</f>
        <v>1900</v>
      </c>
      <c r="L2774" s="1" t="str">
        <f>TEXT(Table_sales_pipeline[[#This Row],[close_date]],"MMMM")</f>
        <v>January</v>
      </c>
    </row>
    <row r="2775" spans="1:12" x14ac:dyDescent="0.3">
      <c r="A2775" s="1" t="s">
        <v>4082</v>
      </c>
      <c r="B2775" s="1" t="s">
        <v>25</v>
      </c>
      <c r="C2775" s="1" t="str">
        <f>VLOOKUP($B2775,Table_sales_teams[],2,FALSE)</f>
        <v>Summer Sewald</v>
      </c>
      <c r="D2775" s="1" t="str">
        <f>VLOOKUP($B2775,Table_sales_teams[],3,FALSE)</f>
        <v>West</v>
      </c>
      <c r="E2775" s="1" t="s">
        <v>36</v>
      </c>
      <c r="G2775" s="1" t="s">
        <v>26</v>
      </c>
      <c r="H2775" s="2">
        <v>42739</v>
      </c>
      <c r="K2775" s="1">
        <f>YEAR(Table_sales_pipeline[[#This Row],[close_date]])</f>
        <v>1900</v>
      </c>
      <c r="L2775" s="1" t="str">
        <f>TEXT(Table_sales_pipeline[[#This Row],[close_date]],"MMMM")</f>
        <v>January</v>
      </c>
    </row>
    <row r="2776" spans="1:12" x14ac:dyDescent="0.3">
      <c r="A2776" s="1" t="s">
        <v>5937</v>
      </c>
      <c r="B2776" s="1" t="s">
        <v>28</v>
      </c>
      <c r="C2776" s="1" t="str">
        <f>VLOOKUP($B2776,Table_sales_teams[],2,FALSE)</f>
        <v>Cara Losch</v>
      </c>
      <c r="D2776" s="1" t="str">
        <f>VLOOKUP($B2776,Table_sales_teams[],3,FALSE)</f>
        <v>East</v>
      </c>
      <c r="E2776" s="1" t="s">
        <v>72</v>
      </c>
      <c r="G2776" s="1" t="s">
        <v>26</v>
      </c>
      <c r="H2776" s="2">
        <v>42934</v>
      </c>
      <c r="K2776" s="1">
        <f>YEAR(Table_sales_pipeline[[#This Row],[close_date]])</f>
        <v>1900</v>
      </c>
      <c r="L2776" s="1" t="str">
        <f>TEXT(Table_sales_pipeline[[#This Row],[close_date]],"MMMM")</f>
        <v>January</v>
      </c>
    </row>
    <row r="2777" spans="1:12" x14ac:dyDescent="0.3">
      <c r="A2777" s="1" t="s">
        <v>428</v>
      </c>
      <c r="B2777" s="1" t="s">
        <v>242</v>
      </c>
      <c r="C2777" s="1" t="str">
        <f>VLOOKUP($B2777,Table_sales_teams[],2,FALSE)</f>
        <v>Summer Sewald</v>
      </c>
      <c r="D2777" s="1" t="str">
        <f>VLOOKUP($B2777,Table_sales_teams[],3,FALSE)</f>
        <v>West</v>
      </c>
      <c r="E2777" s="1" t="s">
        <v>10</v>
      </c>
      <c r="G2777" s="1" t="s">
        <v>26</v>
      </c>
      <c r="H2777" s="2">
        <v>42961</v>
      </c>
      <c r="K2777" s="1">
        <f>YEAR(Table_sales_pipeline[[#This Row],[close_date]])</f>
        <v>1900</v>
      </c>
      <c r="L2777" s="1" t="str">
        <f>TEXT(Table_sales_pipeline[[#This Row],[close_date]],"MMMM")</f>
        <v>January</v>
      </c>
    </row>
    <row r="2778" spans="1:12" x14ac:dyDescent="0.3">
      <c r="A2778" s="1" t="s">
        <v>7050</v>
      </c>
      <c r="B2778" s="1" t="s">
        <v>242</v>
      </c>
      <c r="C2778" s="1" t="str">
        <f>VLOOKUP($B2778,Table_sales_teams[],2,FALSE)</f>
        <v>Summer Sewald</v>
      </c>
      <c r="D2778" s="1" t="str">
        <f>VLOOKUP($B2778,Table_sales_teams[],3,FALSE)</f>
        <v>West</v>
      </c>
      <c r="E2778" s="1" t="s">
        <v>15</v>
      </c>
      <c r="F2778" s="1" t="s">
        <v>150</v>
      </c>
      <c r="G2778" s="1" t="s">
        <v>26</v>
      </c>
      <c r="H2778" s="2">
        <v>42794</v>
      </c>
      <c r="K2778" s="1">
        <f>YEAR(Table_sales_pipeline[[#This Row],[close_date]])</f>
        <v>1900</v>
      </c>
      <c r="L2778" s="1" t="str">
        <f>TEXT(Table_sales_pipeline[[#This Row],[close_date]],"MMMM")</f>
        <v>January</v>
      </c>
    </row>
    <row r="2779" spans="1:12" x14ac:dyDescent="0.3">
      <c r="A2779" s="1" t="s">
        <v>7051</v>
      </c>
      <c r="B2779" s="1" t="s">
        <v>14</v>
      </c>
      <c r="C2779" s="1" t="str">
        <f>VLOOKUP($B2779,Table_sales_teams[],2,FALSE)</f>
        <v>Dustin Brinkmann</v>
      </c>
      <c r="D2779" s="1" t="str">
        <f>VLOOKUP($B2779,Table_sales_teams[],3,FALSE)</f>
        <v>Central</v>
      </c>
      <c r="E2779" s="1" t="s">
        <v>15</v>
      </c>
      <c r="F2779" s="1" t="s">
        <v>99</v>
      </c>
      <c r="G2779" s="1" t="s">
        <v>26</v>
      </c>
      <c r="H2779" s="2">
        <v>42935</v>
      </c>
      <c r="K2779" s="1">
        <f>YEAR(Table_sales_pipeline[[#This Row],[close_date]])</f>
        <v>1900</v>
      </c>
      <c r="L2779" s="1" t="str">
        <f>TEXT(Table_sales_pipeline[[#This Row],[close_date]],"MMMM")</f>
        <v>January</v>
      </c>
    </row>
    <row r="2780" spans="1:12" x14ac:dyDescent="0.3">
      <c r="A2780" s="1" t="s">
        <v>7054</v>
      </c>
      <c r="B2780" s="1" t="s">
        <v>187</v>
      </c>
      <c r="C2780" s="1" t="str">
        <f>VLOOKUP($B2780,Table_sales_teams[],2,FALSE)</f>
        <v>Summer Sewald</v>
      </c>
      <c r="D2780" s="1" t="str">
        <f>VLOOKUP($B2780,Table_sales_teams[],3,FALSE)</f>
        <v>West</v>
      </c>
      <c r="E2780" s="1" t="s">
        <v>10</v>
      </c>
      <c r="F2780" s="1" t="s">
        <v>387</v>
      </c>
      <c r="G2780" s="1" t="s">
        <v>26</v>
      </c>
      <c r="H2780" s="2">
        <v>42978</v>
      </c>
      <c r="K2780" s="1">
        <f>YEAR(Table_sales_pipeline[[#This Row],[close_date]])</f>
        <v>1900</v>
      </c>
      <c r="L2780" s="1" t="str">
        <f>TEXT(Table_sales_pipeline[[#This Row],[close_date]],"MMMM")</f>
        <v>January</v>
      </c>
    </row>
    <row r="2781" spans="1:12" x14ac:dyDescent="0.3">
      <c r="A2781" s="1" t="s">
        <v>6304</v>
      </c>
      <c r="B2781" s="1" t="s">
        <v>90</v>
      </c>
      <c r="C2781" s="1" t="str">
        <f>VLOOKUP($B2781,Table_sales_teams[],2,FALSE)</f>
        <v>Cara Losch</v>
      </c>
      <c r="D2781" s="1" t="str">
        <f>VLOOKUP($B2781,Table_sales_teams[],3,FALSE)</f>
        <v>East</v>
      </c>
      <c r="E2781" s="1" t="s">
        <v>36</v>
      </c>
      <c r="G2781" s="1" t="s">
        <v>26</v>
      </c>
      <c r="H2781" s="2">
        <v>42945</v>
      </c>
      <c r="K2781" s="1">
        <f>YEAR(Table_sales_pipeline[[#This Row],[close_date]])</f>
        <v>1900</v>
      </c>
      <c r="L2781" s="1" t="str">
        <f>TEXT(Table_sales_pipeline[[#This Row],[close_date]],"MMMM")</f>
        <v>January</v>
      </c>
    </row>
    <row r="2782" spans="1:12" x14ac:dyDescent="0.3">
      <c r="A2782" s="1" t="s">
        <v>7065</v>
      </c>
      <c r="B2782" s="1" t="s">
        <v>97</v>
      </c>
      <c r="C2782" s="1" t="str">
        <f>VLOOKUP($B2782,Table_sales_teams[],2,FALSE)</f>
        <v>Celia Rouche</v>
      </c>
      <c r="D2782" s="1" t="str">
        <f>VLOOKUP($B2782,Table_sales_teams[],3,FALSE)</f>
        <v>West</v>
      </c>
      <c r="E2782" s="1" t="s">
        <v>36</v>
      </c>
      <c r="F2782" s="1" t="s">
        <v>437</v>
      </c>
      <c r="G2782" s="1" t="s">
        <v>26</v>
      </c>
      <c r="H2782" s="2">
        <v>42856</v>
      </c>
      <c r="K2782" s="1">
        <f>YEAR(Table_sales_pipeline[[#This Row],[close_date]])</f>
        <v>1900</v>
      </c>
      <c r="L2782" s="1" t="str">
        <f>TEXT(Table_sales_pipeline[[#This Row],[close_date]],"MMMM")</f>
        <v>January</v>
      </c>
    </row>
    <row r="2783" spans="1:12" x14ac:dyDescent="0.3">
      <c r="A2783" s="1" t="s">
        <v>825</v>
      </c>
      <c r="B2783" s="1" t="s">
        <v>31</v>
      </c>
      <c r="C2783" s="1" t="str">
        <f>VLOOKUP($B2783,Table_sales_teams[],2,FALSE)</f>
        <v>Cara Losch</v>
      </c>
      <c r="D2783" s="1" t="str">
        <f>VLOOKUP($B2783,Table_sales_teams[],3,FALSE)</f>
        <v>East</v>
      </c>
      <c r="E2783" s="1" t="s">
        <v>72</v>
      </c>
      <c r="G2783" s="1" t="s">
        <v>26</v>
      </c>
      <c r="H2783" s="2">
        <v>42924</v>
      </c>
      <c r="K2783" s="1">
        <f>YEAR(Table_sales_pipeline[[#This Row],[close_date]])</f>
        <v>1900</v>
      </c>
      <c r="L2783" s="1" t="str">
        <f>TEXT(Table_sales_pipeline[[#This Row],[close_date]],"MMMM")</f>
        <v>January</v>
      </c>
    </row>
    <row r="2784" spans="1:12" x14ac:dyDescent="0.3">
      <c r="A2784" s="1" t="s">
        <v>7072</v>
      </c>
      <c r="B2784" s="1" t="s">
        <v>14</v>
      </c>
      <c r="C2784" s="1" t="str">
        <f>VLOOKUP($B2784,Table_sales_teams[],2,FALSE)</f>
        <v>Dustin Brinkmann</v>
      </c>
      <c r="D2784" s="1" t="str">
        <f>VLOOKUP($B2784,Table_sales_teams[],3,FALSE)</f>
        <v>Central</v>
      </c>
      <c r="E2784" s="1" t="s">
        <v>36</v>
      </c>
      <c r="F2784" s="1" t="s">
        <v>76</v>
      </c>
      <c r="G2784" s="1" t="s">
        <v>26</v>
      </c>
      <c r="H2784" s="2">
        <v>42950</v>
      </c>
      <c r="K2784" s="1">
        <f>YEAR(Table_sales_pipeline[[#This Row],[close_date]])</f>
        <v>1900</v>
      </c>
      <c r="L2784" s="1" t="str">
        <f>TEXT(Table_sales_pipeline[[#This Row],[close_date]],"MMMM")</f>
        <v>January</v>
      </c>
    </row>
    <row r="2785" spans="1:12" x14ac:dyDescent="0.3">
      <c r="A2785" s="1" t="s">
        <v>2169</v>
      </c>
      <c r="B2785" s="1" t="s">
        <v>49</v>
      </c>
      <c r="C2785" s="1" t="str">
        <f>VLOOKUP($B2785,Table_sales_teams[],2,FALSE)</f>
        <v>Summer Sewald</v>
      </c>
      <c r="D2785" s="1" t="str">
        <f>VLOOKUP($B2785,Table_sales_teams[],3,FALSE)</f>
        <v>West</v>
      </c>
      <c r="E2785" s="1" t="s">
        <v>21</v>
      </c>
      <c r="G2785" s="1" t="s">
        <v>26</v>
      </c>
      <c r="H2785" s="2">
        <v>43008</v>
      </c>
      <c r="K2785" s="1">
        <f>YEAR(Table_sales_pipeline[[#This Row],[close_date]])</f>
        <v>1900</v>
      </c>
      <c r="L2785" s="1" t="str">
        <f>TEXT(Table_sales_pipeline[[#This Row],[close_date]],"MMMM")</f>
        <v>January</v>
      </c>
    </row>
    <row r="2786" spans="1:12" x14ac:dyDescent="0.3">
      <c r="A2786" s="1" t="s">
        <v>443</v>
      </c>
      <c r="B2786" s="1" t="s">
        <v>66</v>
      </c>
      <c r="C2786" s="1" t="str">
        <f>VLOOKUP($B2786,Table_sales_teams[],2,FALSE)</f>
        <v>Cara Losch</v>
      </c>
      <c r="D2786" s="1" t="str">
        <f>VLOOKUP($B2786,Table_sales_teams[],3,FALSE)</f>
        <v>East</v>
      </c>
      <c r="E2786" s="1" t="s">
        <v>10</v>
      </c>
      <c r="G2786" s="1" t="s">
        <v>26</v>
      </c>
      <c r="H2786" s="2">
        <v>42961</v>
      </c>
      <c r="K2786" s="1">
        <f>YEAR(Table_sales_pipeline[[#This Row],[close_date]])</f>
        <v>1900</v>
      </c>
      <c r="L2786" s="1" t="str">
        <f>TEXT(Table_sales_pipeline[[#This Row],[close_date]],"MMMM")</f>
        <v>January</v>
      </c>
    </row>
    <row r="2787" spans="1:12" x14ac:dyDescent="0.3">
      <c r="A2787" s="1" t="s">
        <v>4409</v>
      </c>
      <c r="B2787" s="1" t="s">
        <v>143</v>
      </c>
      <c r="C2787" s="1" t="str">
        <f>VLOOKUP($B2787,Table_sales_teams[],2,FALSE)</f>
        <v>Dustin Brinkmann</v>
      </c>
      <c r="D2787" s="1" t="str">
        <f>VLOOKUP($B2787,Table_sales_teams[],3,FALSE)</f>
        <v>Central</v>
      </c>
      <c r="E2787" s="1" t="s">
        <v>15</v>
      </c>
      <c r="G2787" s="1" t="s">
        <v>57</v>
      </c>
      <c r="K2787" s="1">
        <f>YEAR(Table_sales_pipeline[[#This Row],[close_date]])</f>
        <v>1900</v>
      </c>
      <c r="L2787" s="1" t="str">
        <f>TEXT(Table_sales_pipeline[[#This Row],[close_date]],"MMMM")</f>
        <v>January</v>
      </c>
    </row>
    <row r="2788" spans="1:12" x14ac:dyDescent="0.3">
      <c r="A2788" s="1" t="s">
        <v>3474</v>
      </c>
      <c r="B2788" s="1" t="s">
        <v>34</v>
      </c>
      <c r="C2788" s="1" t="str">
        <f>VLOOKUP($B2788,Table_sales_teams[],2,FALSE)</f>
        <v>Summer Sewald</v>
      </c>
      <c r="D2788" s="1" t="str">
        <f>VLOOKUP($B2788,Table_sales_teams[],3,FALSE)</f>
        <v>West</v>
      </c>
      <c r="E2788" s="1" t="s">
        <v>21</v>
      </c>
      <c r="G2788" s="1" t="s">
        <v>26</v>
      </c>
      <c r="H2788" s="2">
        <v>42905</v>
      </c>
      <c r="K2788" s="1">
        <f>YEAR(Table_sales_pipeline[[#This Row],[close_date]])</f>
        <v>1900</v>
      </c>
      <c r="L2788" s="1" t="str">
        <f>TEXT(Table_sales_pipeline[[#This Row],[close_date]],"MMMM")</f>
        <v>January</v>
      </c>
    </row>
    <row r="2789" spans="1:12" x14ac:dyDescent="0.3">
      <c r="A2789" s="1" t="s">
        <v>5583</v>
      </c>
      <c r="B2789" s="1" t="s">
        <v>133</v>
      </c>
      <c r="C2789" s="1" t="str">
        <f>VLOOKUP($B2789,Table_sales_teams[],2,FALSE)</f>
        <v>Dustin Brinkmann</v>
      </c>
      <c r="D2789" s="1" t="str">
        <f>VLOOKUP($B2789,Table_sales_teams[],3,FALSE)</f>
        <v>Central</v>
      </c>
      <c r="E2789" s="1" t="s">
        <v>21</v>
      </c>
      <c r="G2789" s="1" t="s">
        <v>26</v>
      </c>
      <c r="H2789" s="2">
        <v>42947</v>
      </c>
      <c r="K2789" s="1">
        <f>YEAR(Table_sales_pipeline[[#This Row],[close_date]])</f>
        <v>1900</v>
      </c>
      <c r="L2789" s="1" t="str">
        <f>TEXT(Table_sales_pipeline[[#This Row],[close_date]],"MMMM")</f>
        <v>January</v>
      </c>
    </row>
    <row r="2790" spans="1:12" x14ac:dyDescent="0.3">
      <c r="A2790" s="1" t="s">
        <v>7083</v>
      </c>
      <c r="B2790" s="1" t="s">
        <v>216</v>
      </c>
      <c r="C2790" s="1" t="str">
        <f>VLOOKUP($B2790,Table_sales_teams[],2,FALSE)</f>
        <v>Celia Rouche</v>
      </c>
      <c r="D2790" s="1" t="str">
        <f>VLOOKUP($B2790,Table_sales_teams[],3,FALSE)</f>
        <v>West</v>
      </c>
      <c r="E2790" s="1" t="s">
        <v>10</v>
      </c>
      <c r="F2790" s="1" t="s">
        <v>144</v>
      </c>
      <c r="G2790" s="1" t="s">
        <v>26</v>
      </c>
      <c r="H2790" s="2">
        <v>42925</v>
      </c>
      <c r="K2790" s="1">
        <f>YEAR(Table_sales_pipeline[[#This Row],[close_date]])</f>
        <v>1900</v>
      </c>
      <c r="L2790" s="1" t="str">
        <f>TEXT(Table_sales_pipeline[[#This Row],[close_date]],"MMMM")</f>
        <v>January</v>
      </c>
    </row>
    <row r="2791" spans="1:12" x14ac:dyDescent="0.3">
      <c r="A2791" s="1" t="s">
        <v>8023</v>
      </c>
      <c r="B2791" s="1" t="s">
        <v>86</v>
      </c>
      <c r="C2791" s="1" t="str">
        <f>VLOOKUP($B2791,Table_sales_teams[],2,FALSE)</f>
        <v>Celia Rouche</v>
      </c>
      <c r="D2791" s="1" t="str">
        <f>VLOOKUP($B2791,Table_sales_teams[],3,FALSE)</f>
        <v>West</v>
      </c>
      <c r="E2791" s="1" t="s">
        <v>10</v>
      </c>
      <c r="G2791" s="1" t="s">
        <v>26</v>
      </c>
      <c r="H2791" s="2">
        <v>42861</v>
      </c>
      <c r="K2791" s="1">
        <f>YEAR(Table_sales_pipeline[[#This Row],[close_date]])</f>
        <v>1900</v>
      </c>
      <c r="L2791" s="1" t="str">
        <f>TEXT(Table_sales_pipeline[[#This Row],[close_date]],"MMMM")</f>
        <v>January</v>
      </c>
    </row>
    <row r="2792" spans="1:12" x14ac:dyDescent="0.3">
      <c r="A2792" s="1" t="s">
        <v>7084</v>
      </c>
      <c r="B2792" s="1" t="s">
        <v>187</v>
      </c>
      <c r="C2792" s="1" t="str">
        <f>VLOOKUP($B2792,Table_sales_teams[],2,FALSE)</f>
        <v>Summer Sewald</v>
      </c>
      <c r="D2792" s="1" t="str">
        <f>VLOOKUP($B2792,Table_sales_teams[],3,FALSE)</f>
        <v>West</v>
      </c>
      <c r="E2792" s="1" t="s">
        <v>21</v>
      </c>
      <c r="F2792" s="1" t="s">
        <v>161</v>
      </c>
      <c r="G2792" s="1" t="s">
        <v>26</v>
      </c>
      <c r="H2792" s="2">
        <v>42970</v>
      </c>
      <c r="K2792" s="1">
        <f>YEAR(Table_sales_pipeline[[#This Row],[close_date]])</f>
        <v>1900</v>
      </c>
      <c r="L2792" s="1" t="str">
        <f>TEXT(Table_sales_pipeline[[#This Row],[close_date]],"MMMM")</f>
        <v>January</v>
      </c>
    </row>
    <row r="2793" spans="1:12" x14ac:dyDescent="0.3">
      <c r="A2793" s="1" t="s">
        <v>7774</v>
      </c>
      <c r="B2793" s="1" t="s">
        <v>97</v>
      </c>
      <c r="C2793" s="1" t="str">
        <f>VLOOKUP($B2793,Table_sales_teams[],2,FALSE)</f>
        <v>Celia Rouche</v>
      </c>
      <c r="D2793" s="1" t="str">
        <f>VLOOKUP($B2793,Table_sales_teams[],3,FALSE)</f>
        <v>West</v>
      </c>
      <c r="E2793" s="1" t="s">
        <v>21</v>
      </c>
      <c r="G2793" s="1" t="s">
        <v>26</v>
      </c>
      <c r="H2793" s="2">
        <v>42756</v>
      </c>
      <c r="K2793" s="1">
        <f>YEAR(Table_sales_pipeline[[#This Row],[close_date]])</f>
        <v>1900</v>
      </c>
      <c r="L2793" s="1" t="str">
        <f>TEXT(Table_sales_pipeline[[#This Row],[close_date]],"MMMM")</f>
        <v>January</v>
      </c>
    </row>
    <row r="2794" spans="1:12" x14ac:dyDescent="0.3">
      <c r="A2794" s="1" t="s">
        <v>7102</v>
      </c>
      <c r="B2794" s="1" t="s">
        <v>97</v>
      </c>
      <c r="C2794" s="1" t="str">
        <f>VLOOKUP($B2794,Table_sales_teams[],2,FALSE)</f>
        <v>Celia Rouche</v>
      </c>
      <c r="D2794" s="1" t="str">
        <f>VLOOKUP($B2794,Table_sales_teams[],3,FALSE)</f>
        <v>West</v>
      </c>
      <c r="E2794" s="1" t="s">
        <v>15</v>
      </c>
      <c r="F2794" s="1" t="s">
        <v>161</v>
      </c>
      <c r="G2794" s="1" t="s">
        <v>26</v>
      </c>
      <c r="H2794" s="2">
        <v>42697</v>
      </c>
      <c r="K2794" s="1">
        <f>YEAR(Table_sales_pipeline[[#This Row],[close_date]])</f>
        <v>1900</v>
      </c>
      <c r="L2794" s="1" t="str">
        <f>TEXT(Table_sales_pipeline[[#This Row],[close_date]],"MMMM")</f>
        <v>January</v>
      </c>
    </row>
    <row r="2795" spans="1:12" x14ac:dyDescent="0.3">
      <c r="A2795" s="1" t="s">
        <v>1915</v>
      </c>
      <c r="B2795" s="1" t="s">
        <v>80</v>
      </c>
      <c r="C2795" s="1" t="str">
        <f>VLOOKUP($B2795,Table_sales_teams[],2,FALSE)</f>
        <v>Rocco Neubert</v>
      </c>
      <c r="D2795" s="1" t="str">
        <f>VLOOKUP($B2795,Table_sales_teams[],3,FALSE)</f>
        <v>East</v>
      </c>
      <c r="E2795" s="1" t="s">
        <v>15</v>
      </c>
      <c r="G2795" s="1" t="s">
        <v>26</v>
      </c>
      <c r="H2795" s="2">
        <v>42826</v>
      </c>
      <c r="K2795" s="1">
        <f>YEAR(Table_sales_pipeline[[#This Row],[close_date]])</f>
        <v>1900</v>
      </c>
      <c r="L2795" s="1" t="str">
        <f>TEXT(Table_sales_pipeline[[#This Row],[close_date]],"MMMM")</f>
        <v>January</v>
      </c>
    </row>
    <row r="2796" spans="1:12" x14ac:dyDescent="0.3">
      <c r="A2796" s="1" t="s">
        <v>7110</v>
      </c>
      <c r="B2796" s="1" t="s">
        <v>46</v>
      </c>
      <c r="C2796" s="1" t="str">
        <f>VLOOKUP($B2796,Table_sales_teams[],2,FALSE)</f>
        <v>Dustin Brinkmann</v>
      </c>
      <c r="D2796" s="1" t="str">
        <f>VLOOKUP($B2796,Table_sales_teams[],3,FALSE)</f>
        <v>Central</v>
      </c>
      <c r="E2796" s="1" t="s">
        <v>36</v>
      </c>
      <c r="F2796" s="1" t="s">
        <v>365</v>
      </c>
      <c r="G2796" s="1" t="s">
        <v>26</v>
      </c>
      <c r="H2796" s="2">
        <v>42941</v>
      </c>
      <c r="K2796" s="1">
        <f>YEAR(Table_sales_pipeline[[#This Row],[close_date]])</f>
        <v>1900</v>
      </c>
      <c r="L2796" s="1" t="str">
        <f>TEXT(Table_sales_pipeline[[#This Row],[close_date]],"MMMM")</f>
        <v>January</v>
      </c>
    </row>
    <row r="2797" spans="1:12" x14ac:dyDescent="0.3">
      <c r="A2797" s="1" t="s">
        <v>3138</v>
      </c>
      <c r="B2797" s="1" t="s">
        <v>49</v>
      </c>
      <c r="C2797" s="1" t="str">
        <f>VLOOKUP($B2797,Table_sales_teams[],2,FALSE)</f>
        <v>Summer Sewald</v>
      </c>
      <c r="D2797" s="1" t="str">
        <f>VLOOKUP($B2797,Table_sales_teams[],3,FALSE)</f>
        <v>West</v>
      </c>
      <c r="E2797" s="1" t="s">
        <v>43</v>
      </c>
      <c r="G2797" s="1" t="s">
        <v>26</v>
      </c>
      <c r="H2797" s="2">
        <v>42942</v>
      </c>
      <c r="K2797" s="1">
        <f>YEAR(Table_sales_pipeline[[#This Row],[close_date]])</f>
        <v>1900</v>
      </c>
      <c r="L2797" s="1" t="str">
        <f>TEXT(Table_sales_pipeline[[#This Row],[close_date]],"MMMM")</f>
        <v>January</v>
      </c>
    </row>
    <row r="2798" spans="1:12" x14ac:dyDescent="0.3">
      <c r="A2798" s="1" t="s">
        <v>7126</v>
      </c>
      <c r="B2798" s="1" t="s">
        <v>242</v>
      </c>
      <c r="C2798" s="1" t="str">
        <f>VLOOKUP($B2798,Table_sales_teams[],2,FALSE)</f>
        <v>Summer Sewald</v>
      </c>
      <c r="D2798" s="1" t="str">
        <f>VLOOKUP($B2798,Table_sales_teams[],3,FALSE)</f>
        <v>West</v>
      </c>
      <c r="E2798" s="1" t="s">
        <v>15</v>
      </c>
      <c r="F2798" s="1" t="s">
        <v>258</v>
      </c>
      <c r="G2798" s="1" t="s">
        <v>26</v>
      </c>
      <c r="H2798" s="2">
        <v>42822</v>
      </c>
      <c r="K2798" s="1">
        <f>YEAR(Table_sales_pipeline[[#This Row],[close_date]])</f>
        <v>1900</v>
      </c>
      <c r="L2798" s="1" t="str">
        <f>TEXT(Table_sales_pipeline[[#This Row],[close_date]],"MMMM")</f>
        <v>January</v>
      </c>
    </row>
    <row r="2799" spans="1:12" x14ac:dyDescent="0.3">
      <c r="A2799" s="1" t="s">
        <v>7131</v>
      </c>
      <c r="B2799" s="1" t="s">
        <v>66</v>
      </c>
      <c r="C2799" s="1" t="str">
        <f>VLOOKUP($B2799,Table_sales_teams[],2,FALSE)</f>
        <v>Cara Losch</v>
      </c>
      <c r="D2799" s="1" t="str">
        <f>VLOOKUP($B2799,Table_sales_teams[],3,FALSE)</f>
        <v>East</v>
      </c>
      <c r="E2799" s="1" t="s">
        <v>36</v>
      </c>
      <c r="F2799" s="1" t="s">
        <v>44</v>
      </c>
      <c r="G2799" s="1" t="s">
        <v>26</v>
      </c>
      <c r="H2799" s="2">
        <v>42921</v>
      </c>
      <c r="K2799" s="1">
        <f>YEAR(Table_sales_pipeline[[#This Row],[close_date]])</f>
        <v>1900</v>
      </c>
      <c r="L2799" s="1" t="str">
        <f>TEXT(Table_sales_pipeline[[#This Row],[close_date]],"MMMM")</f>
        <v>January</v>
      </c>
    </row>
    <row r="2800" spans="1:12" x14ac:dyDescent="0.3">
      <c r="A2800" s="1" t="s">
        <v>3504</v>
      </c>
      <c r="B2800" s="1" t="s">
        <v>66</v>
      </c>
      <c r="C2800" s="1" t="str">
        <f>VLOOKUP($B2800,Table_sales_teams[],2,FALSE)</f>
        <v>Cara Losch</v>
      </c>
      <c r="D2800" s="1" t="str">
        <f>VLOOKUP($B2800,Table_sales_teams[],3,FALSE)</f>
        <v>East</v>
      </c>
      <c r="E2800" s="1" t="s">
        <v>15</v>
      </c>
      <c r="G2800" s="1" t="s">
        <v>26</v>
      </c>
      <c r="H2800" s="2">
        <v>42929</v>
      </c>
      <c r="K2800" s="1">
        <f>YEAR(Table_sales_pipeline[[#This Row],[close_date]])</f>
        <v>1900</v>
      </c>
      <c r="L2800" s="1" t="str">
        <f>TEXT(Table_sales_pipeline[[#This Row],[close_date]],"MMMM")</f>
        <v>January</v>
      </c>
    </row>
    <row r="2801" spans="1:12" x14ac:dyDescent="0.3">
      <c r="A2801" s="1" t="s">
        <v>7136</v>
      </c>
      <c r="B2801" s="1" t="s">
        <v>20</v>
      </c>
      <c r="C2801" s="1" t="str">
        <f>VLOOKUP($B2801,Table_sales_teams[],2,FALSE)</f>
        <v>Melvin Marxen</v>
      </c>
      <c r="D2801" s="1" t="str">
        <f>VLOOKUP($B2801,Table_sales_teams[],3,FALSE)</f>
        <v>Central</v>
      </c>
      <c r="E2801" s="1" t="s">
        <v>43</v>
      </c>
      <c r="F2801" s="1" t="s">
        <v>61</v>
      </c>
      <c r="G2801" s="1" t="s">
        <v>26</v>
      </c>
      <c r="H2801" s="2">
        <v>42940</v>
      </c>
      <c r="K2801" s="1">
        <f>YEAR(Table_sales_pipeline[[#This Row],[close_date]])</f>
        <v>1900</v>
      </c>
      <c r="L2801" s="1" t="str">
        <f>TEXT(Table_sales_pipeline[[#This Row],[close_date]],"MMMM")</f>
        <v>January</v>
      </c>
    </row>
    <row r="2802" spans="1:12" x14ac:dyDescent="0.3">
      <c r="A2802" s="1" t="s">
        <v>7622</v>
      </c>
      <c r="B2802" s="1" t="s">
        <v>34</v>
      </c>
      <c r="C2802" s="1" t="str">
        <f>VLOOKUP($B2802,Table_sales_teams[],2,FALSE)</f>
        <v>Summer Sewald</v>
      </c>
      <c r="D2802" s="1" t="str">
        <f>VLOOKUP($B2802,Table_sales_teams[],3,FALSE)</f>
        <v>West</v>
      </c>
      <c r="E2802" s="1" t="s">
        <v>72</v>
      </c>
      <c r="G2802" s="1" t="s">
        <v>26</v>
      </c>
      <c r="H2802" s="2">
        <v>42791</v>
      </c>
      <c r="K2802" s="1">
        <f>YEAR(Table_sales_pipeline[[#This Row],[close_date]])</f>
        <v>1900</v>
      </c>
      <c r="L2802" s="1" t="str">
        <f>TEXT(Table_sales_pipeline[[#This Row],[close_date]],"MMMM")</f>
        <v>January</v>
      </c>
    </row>
    <row r="2803" spans="1:12" x14ac:dyDescent="0.3">
      <c r="A2803" s="1" t="s">
        <v>4447</v>
      </c>
      <c r="B2803" s="1" t="s">
        <v>46</v>
      </c>
      <c r="C2803" s="1" t="str">
        <f>VLOOKUP($B2803,Table_sales_teams[],2,FALSE)</f>
        <v>Dustin Brinkmann</v>
      </c>
      <c r="D2803" s="1" t="str">
        <f>VLOOKUP($B2803,Table_sales_teams[],3,FALSE)</f>
        <v>Central</v>
      </c>
      <c r="E2803" s="1" t="s">
        <v>72</v>
      </c>
      <c r="G2803" s="1" t="s">
        <v>57</v>
      </c>
      <c r="K2803" s="1">
        <f>YEAR(Table_sales_pipeline[[#This Row],[close_date]])</f>
        <v>1900</v>
      </c>
      <c r="L2803" s="1" t="str">
        <f>TEXT(Table_sales_pipeline[[#This Row],[close_date]],"MMMM")</f>
        <v>January</v>
      </c>
    </row>
    <row r="2804" spans="1:12" x14ac:dyDescent="0.3">
      <c r="A2804" s="1" t="s">
        <v>7324</v>
      </c>
      <c r="B2804" s="1" t="s">
        <v>172</v>
      </c>
      <c r="C2804" s="1" t="str">
        <f>VLOOKUP($B2804,Table_sales_teams[],2,FALSE)</f>
        <v>Melvin Marxen</v>
      </c>
      <c r="D2804" s="1" t="str">
        <f>VLOOKUP($B2804,Table_sales_teams[],3,FALSE)</f>
        <v>Central</v>
      </c>
      <c r="E2804" s="1" t="s">
        <v>43</v>
      </c>
      <c r="F2804" s="1" t="s">
        <v>414</v>
      </c>
      <c r="G2804" s="1" t="s">
        <v>57</v>
      </c>
      <c r="K2804" s="1">
        <f>YEAR(Table_sales_pipeline[[#This Row],[close_date]])</f>
        <v>1900</v>
      </c>
      <c r="L2804" s="1" t="str">
        <f>TEXT(Table_sales_pipeline[[#This Row],[close_date]],"MMMM")</f>
        <v>January</v>
      </c>
    </row>
    <row r="2805" spans="1:12" x14ac:dyDescent="0.3">
      <c r="A2805" s="1" t="s">
        <v>7148</v>
      </c>
      <c r="B2805" s="1" t="s">
        <v>187</v>
      </c>
      <c r="C2805" s="1" t="str">
        <f>VLOOKUP($B2805,Table_sales_teams[],2,FALSE)</f>
        <v>Summer Sewald</v>
      </c>
      <c r="D2805" s="1" t="str">
        <f>VLOOKUP($B2805,Table_sales_teams[],3,FALSE)</f>
        <v>West</v>
      </c>
      <c r="E2805" s="1" t="s">
        <v>15</v>
      </c>
      <c r="F2805" s="1" t="s">
        <v>50</v>
      </c>
      <c r="G2805" s="1" t="s">
        <v>26</v>
      </c>
      <c r="H2805" s="2">
        <v>43054</v>
      </c>
      <c r="K2805" s="1">
        <f>YEAR(Table_sales_pipeline[[#This Row],[close_date]])</f>
        <v>1900</v>
      </c>
      <c r="L2805" s="1" t="str">
        <f>TEXT(Table_sales_pipeline[[#This Row],[close_date]],"MMMM")</f>
        <v>January</v>
      </c>
    </row>
    <row r="2806" spans="1:12" x14ac:dyDescent="0.3">
      <c r="A2806" s="1" t="s">
        <v>1037</v>
      </c>
      <c r="B2806" s="1" t="s">
        <v>97</v>
      </c>
      <c r="C2806" s="1" t="str">
        <f>VLOOKUP($B2806,Table_sales_teams[],2,FALSE)</f>
        <v>Celia Rouche</v>
      </c>
      <c r="D2806" s="1" t="str">
        <f>VLOOKUP($B2806,Table_sales_teams[],3,FALSE)</f>
        <v>West</v>
      </c>
      <c r="E2806" s="1" t="s">
        <v>72</v>
      </c>
      <c r="G2806" s="1" t="s">
        <v>26</v>
      </c>
      <c r="H2806" s="2">
        <v>42785</v>
      </c>
      <c r="K2806" s="1">
        <f>YEAR(Table_sales_pipeline[[#This Row],[close_date]])</f>
        <v>1900</v>
      </c>
      <c r="L2806" s="1" t="str">
        <f>TEXT(Table_sales_pipeline[[#This Row],[close_date]],"MMMM")</f>
        <v>January</v>
      </c>
    </row>
    <row r="2807" spans="1:12" x14ac:dyDescent="0.3">
      <c r="A2807" s="1" t="s">
        <v>7898</v>
      </c>
      <c r="B2807" s="1" t="s">
        <v>34</v>
      </c>
      <c r="C2807" s="1" t="str">
        <f>VLOOKUP($B2807,Table_sales_teams[],2,FALSE)</f>
        <v>Summer Sewald</v>
      </c>
      <c r="D2807" s="1" t="str">
        <f>VLOOKUP($B2807,Table_sales_teams[],3,FALSE)</f>
        <v>West</v>
      </c>
      <c r="E2807" s="1" t="s">
        <v>10</v>
      </c>
      <c r="G2807" s="1" t="s">
        <v>26</v>
      </c>
      <c r="H2807" s="2">
        <v>42893</v>
      </c>
      <c r="K2807" s="1">
        <f>YEAR(Table_sales_pipeline[[#This Row],[close_date]])</f>
        <v>1900</v>
      </c>
      <c r="L2807" s="1" t="str">
        <f>TEXT(Table_sales_pipeline[[#This Row],[close_date]],"MMMM")</f>
        <v>January</v>
      </c>
    </row>
    <row r="2808" spans="1:12" x14ac:dyDescent="0.3">
      <c r="A2808" s="1" t="s">
        <v>1384</v>
      </c>
      <c r="B2808" s="1" t="s">
        <v>28</v>
      </c>
      <c r="C2808" s="1" t="str">
        <f>VLOOKUP($B2808,Table_sales_teams[],2,FALSE)</f>
        <v>Cara Losch</v>
      </c>
      <c r="D2808" s="1" t="str">
        <f>VLOOKUP($B2808,Table_sales_teams[],3,FALSE)</f>
        <v>East</v>
      </c>
      <c r="E2808" s="1" t="s">
        <v>36</v>
      </c>
      <c r="G2808" s="1" t="s">
        <v>26</v>
      </c>
      <c r="H2808" s="2">
        <v>42871</v>
      </c>
      <c r="K2808" s="1">
        <f>YEAR(Table_sales_pipeline[[#This Row],[close_date]])</f>
        <v>1900</v>
      </c>
      <c r="L2808" s="1" t="str">
        <f>TEXT(Table_sales_pipeline[[#This Row],[close_date]],"MMMM")</f>
        <v>January</v>
      </c>
    </row>
    <row r="2809" spans="1:12" x14ac:dyDescent="0.3">
      <c r="A2809" s="1" t="s">
        <v>4469</v>
      </c>
      <c r="B2809" s="1" t="s">
        <v>172</v>
      </c>
      <c r="C2809" s="1" t="str">
        <f>VLOOKUP($B2809,Table_sales_teams[],2,FALSE)</f>
        <v>Melvin Marxen</v>
      </c>
      <c r="D2809" s="1" t="str">
        <f>VLOOKUP($B2809,Table_sales_teams[],3,FALSE)</f>
        <v>Central</v>
      </c>
      <c r="E2809" s="1" t="s">
        <v>21</v>
      </c>
      <c r="G2809" s="1" t="s">
        <v>57</v>
      </c>
      <c r="K2809" s="1">
        <f>YEAR(Table_sales_pipeline[[#This Row],[close_date]])</f>
        <v>1900</v>
      </c>
      <c r="L2809" s="1" t="str">
        <f>TEXT(Table_sales_pipeline[[#This Row],[close_date]],"MMMM")</f>
        <v>January</v>
      </c>
    </row>
    <row r="2810" spans="1:12" x14ac:dyDescent="0.3">
      <c r="A2810" s="1" t="s">
        <v>4472</v>
      </c>
      <c r="B2810" s="1" t="s">
        <v>154</v>
      </c>
      <c r="C2810" s="1" t="str">
        <f>VLOOKUP($B2810,Table_sales_teams[],2,FALSE)</f>
        <v>Melvin Marxen</v>
      </c>
      <c r="D2810" s="1" t="str">
        <f>VLOOKUP($B2810,Table_sales_teams[],3,FALSE)</f>
        <v>Central</v>
      </c>
      <c r="E2810" s="1" t="s">
        <v>36</v>
      </c>
      <c r="G2810" s="1" t="s">
        <v>57</v>
      </c>
      <c r="K2810" s="1">
        <f>YEAR(Table_sales_pipeline[[#This Row],[close_date]])</f>
        <v>1900</v>
      </c>
      <c r="L2810" s="1" t="str">
        <f>TEXT(Table_sales_pipeline[[#This Row],[close_date]],"MMMM")</f>
        <v>January</v>
      </c>
    </row>
    <row r="2811" spans="1:12" x14ac:dyDescent="0.3">
      <c r="A2811" s="1" t="s">
        <v>4602</v>
      </c>
      <c r="B2811" s="1" t="s">
        <v>9</v>
      </c>
      <c r="C2811" s="1" t="str">
        <f>VLOOKUP($B2811,Table_sales_teams[],2,FALSE)</f>
        <v>Melvin Marxen</v>
      </c>
      <c r="D2811" s="1" t="str">
        <f>VLOOKUP($B2811,Table_sales_teams[],3,FALSE)</f>
        <v>Central</v>
      </c>
      <c r="E2811" s="1" t="s">
        <v>72</v>
      </c>
      <c r="G2811" s="1" t="s">
        <v>26</v>
      </c>
      <c r="H2811" s="2">
        <v>42938</v>
      </c>
      <c r="K2811" s="1">
        <f>YEAR(Table_sales_pipeline[[#This Row],[close_date]])</f>
        <v>1900</v>
      </c>
      <c r="L2811" s="1" t="str">
        <f>TEXT(Table_sales_pipeline[[#This Row],[close_date]],"MMMM")</f>
        <v>January</v>
      </c>
    </row>
    <row r="2812" spans="1:12" x14ac:dyDescent="0.3">
      <c r="A2812" s="1" t="s">
        <v>7345</v>
      </c>
      <c r="B2812" s="1" t="s">
        <v>154</v>
      </c>
      <c r="C2812" s="1" t="str">
        <f>VLOOKUP($B2812,Table_sales_teams[],2,FALSE)</f>
        <v>Melvin Marxen</v>
      </c>
      <c r="D2812" s="1" t="str">
        <f>VLOOKUP($B2812,Table_sales_teams[],3,FALSE)</f>
        <v>Central</v>
      </c>
      <c r="E2812" s="1" t="s">
        <v>36</v>
      </c>
      <c r="F2812" s="1" t="s">
        <v>233</v>
      </c>
      <c r="G2812" s="1" t="s">
        <v>57</v>
      </c>
      <c r="K2812" s="1">
        <f>YEAR(Table_sales_pipeline[[#This Row],[close_date]])</f>
        <v>1900</v>
      </c>
      <c r="L2812" s="1" t="str">
        <f>TEXT(Table_sales_pipeline[[#This Row],[close_date]],"MMMM")</f>
        <v>January</v>
      </c>
    </row>
    <row r="2813" spans="1:12" x14ac:dyDescent="0.3">
      <c r="A2813" s="1" t="s">
        <v>7171</v>
      </c>
      <c r="B2813" s="1" t="s">
        <v>71</v>
      </c>
      <c r="C2813" s="1" t="str">
        <f>VLOOKUP($B2813,Table_sales_teams[],2,FALSE)</f>
        <v>Celia Rouche</v>
      </c>
      <c r="D2813" s="1" t="str">
        <f>VLOOKUP($B2813,Table_sales_teams[],3,FALSE)</f>
        <v>West</v>
      </c>
      <c r="E2813" s="1" t="s">
        <v>43</v>
      </c>
      <c r="F2813" s="1" t="s">
        <v>99</v>
      </c>
      <c r="G2813" s="1" t="s">
        <v>26</v>
      </c>
      <c r="H2813" s="2">
        <v>42983</v>
      </c>
      <c r="K2813" s="1">
        <f>YEAR(Table_sales_pipeline[[#This Row],[close_date]])</f>
        <v>1900</v>
      </c>
      <c r="L2813" s="1" t="str">
        <f>TEXT(Table_sales_pipeline[[#This Row],[close_date]],"MMMM")</f>
        <v>January</v>
      </c>
    </row>
    <row r="2814" spans="1:12" x14ac:dyDescent="0.3">
      <c r="A2814" s="1" t="s">
        <v>108</v>
      </c>
      <c r="B2814" s="1" t="s">
        <v>14</v>
      </c>
      <c r="C2814" s="1" t="str">
        <f>VLOOKUP($B2814,Table_sales_teams[],2,FALSE)</f>
        <v>Dustin Brinkmann</v>
      </c>
      <c r="D2814" s="1" t="str">
        <f>VLOOKUP($B2814,Table_sales_teams[],3,FALSE)</f>
        <v>Central</v>
      </c>
      <c r="E2814" s="1" t="s">
        <v>15</v>
      </c>
      <c r="G2814" s="1" t="s">
        <v>26</v>
      </c>
      <c r="H2814" s="2">
        <v>42950</v>
      </c>
      <c r="K2814" s="1">
        <f>YEAR(Table_sales_pipeline[[#This Row],[close_date]])</f>
        <v>1900</v>
      </c>
      <c r="L2814" s="1" t="str">
        <f>TEXT(Table_sales_pipeline[[#This Row],[close_date]],"MMMM")</f>
        <v>January</v>
      </c>
    </row>
    <row r="2815" spans="1:12" x14ac:dyDescent="0.3">
      <c r="A2815" s="1" t="s">
        <v>5970</v>
      </c>
      <c r="B2815" s="1" t="s">
        <v>187</v>
      </c>
      <c r="C2815" s="1" t="str">
        <f>VLOOKUP($B2815,Table_sales_teams[],2,FALSE)</f>
        <v>Summer Sewald</v>
      </c>
      <c r="D2815" s="1" t="str">
        <f>VLOOKUP($B2815,Table_sales_teams[],3,FALSE)</f>
        <v>West</v>
      </c>
      <c r="E2815" s="1" t="s">
        <v>10</v>
      </c>
      <c r="G2815" s="1" t="s">
        <v>26</v>
      </c>
      <c r="H2815" s="2">
        <v>42717</v>
      </c>
      <c r="K2815" s="1">
        <f>YEAR(Table_sales_pipeline[[#This Row],[close_date]])</f>
        <v>1900</v>
      </c>
      <c r="L2815" s="1" t="str">
        <f>TEXT(Table_sales_pipeline[[#This Row],[close_date]],"MMMM")</f>
        <v>January</v>
      </c>
    </row>
    <row r="2816" spans="1:12" x14ac:dyDescent="0.3">
      <c r="A2816" s="1" t="s">
        <v>7185</v>
      </c>
      <c r="B2816" s="1" t="s">
        <v>25</v>
      </c>
      <c r="C2816" s="1" t="str">
        <f>VLOOKUP($B2816,Table_sales_teams[],2,FALSE)</f>
        <v>Summer Sewald</v>
      </c>
      <c r="D2816" s="1" t="str">
        <f>VLOOKUP($B2816,Table_sales_teams[],3,FALSE)</f>
        <v>West</v>
      </c>
      <c r="E2816" s="1" t="s">
        <v>10</v>
      </c>
      <c r="F2816" s="1" t="s">
        <v>174</v>
      </c>
      <c r="G2816" s="1" t="s">
        <v>26</v>
      </c>
      <c r="H2816" s="2">
        <v>42942</v>
      </c>
      <c r="K2816" s="1">
        <f>YEAR(Table_sales_pipeline[[#This Row],[close_date]])</f>
        <v>1900</v>
      </c>
      <c r="L2816" s="1" t="str">
        <f>TEXT(Table_sales_pipeline[[#This Row],[close_date]],"MMMM")</f>
        <v>January</v>
      </c>
    </row>
    <row r="2817" spans="1:12" x14ac:dyDescent="0.3">
      <c r="A2817" s="1" t="s">
        <v>7291</v>
      </c>
      <c r="B2817" s="1" t="s">
        <v>242</v>
      </c>
      <c r="C2817" s="1" t="str">
        <f>VLOOKUP($B2817,Table_sales_teams[],2,FALSE)</f>
        <v>Summer Sewald</v>
      </c>
      <c r="D2817" s="1" t="str">
        <f>VLOOKUP($B2817,Table_sales_teams[],3,FALSE)</f>
        <v>West</v>
      </c>
      <c r="E2817" s="1" t="s">
        <v>15</v>
      </c>
      <c r="G2817" s="1" t="s">
        <v>26</v>
      </c>
      <c r="H2817" s="2">
        <v>42879</v>
      </c>
      <c r="K2817" s="1">
        <f>YEAR(Table_sales_pipeline[[#This Row],[close_date]])</f>
        <v>1900</v>
      </c>
      <c r="L2817" s="1" t="str">
        <f>TEXT(Table_sales_pipeline[[#This Row],[close_date]],"MMMM")</f>
        <v>January</v>
      </c>
    </row>
    <row r="2818" spans="1:12" x14ac:dyDescent="0.3">
      <c r="A2818" s="1" t="s">
        <v>4353</v>
      </c>
      <c r="B2818" s="1" t="s">
        <v>80</v>
      </c>
      <c r="C2818" s="1" t="str">
        <f>VLOOKUP($B2818,Table_sales_teams[],2,FALSE)</f>
        <v>Rocco Neubert</v>
      </c>
      <c r="D2818" s="1" t="str">
        <f>VLOOKUP($B2818,Table_sales_teams[],3,FALSE)</f>
        <v>East</v>
      </c>
      <c r="E2818" s="1" t="s">
        <v>72</v>
      </c>
      <c r="G2818" s="1" t="s">
        <v>26</v>
      </c>
      <c r="H2818" s="2">
        <v>43059</v>
      </c>
      <c r="K2818" s="1">
        <f>YEAR(Table_sales_pipeline[[#This Row],[close_date]])</f>
        <v>1900</v>
      </c>
      <c r="L2818" s="1" t="str">
        <f>TEXT(Table_sales_pipeline[[#This Row],[close_date]],"MMMM")</f>
        <v>January</v>
      </c>
    </row>
    <row r="2819" spans="1:12" x14ac:dyDescent="0.3">
      <c r="A2819" s="1" t="s">
        <v>7208</v>
      </c>
      <c r="B2819" s="1" t="s">
        <v>9</v>
      </c>
      <c r="C2819" s="1" t="str">
        <f>VLOOKUP($B2819,Table_sales_teams[],2,FALSE)</f>
        <v>Melvin Marxen</v>
      </c>
      <c r="D2819" s="1" t="str">
        <f>VLOOKUP($B2819,Table_sales_teams[],3,FALSE)</f>
        <v>Central</v>
      </c>
      <c r="E2819" s="1" t="s">
        <v>10</v>
      </c>
      <c r="F2819" s="1" t="s">
        <v>304</v>
      </c>
      <c r="G2819" s="1" t="s">
        <v>26</v>
      </c>
      <c r="H2819" s="2">
        <v>42942</v>
      </c>
      <c r="K2819" s="1">
        <f>YEAR(Table_sales_pipeline[[#This Row],[close_date]])</f>
        <v>1900</v>
      </c>
      <c r="L2819" s="1" t="str">
        <f>TEXT(Table_sales_pipeline[[#This Row],[close_date]],"MMMM")</f>
        <v>January</v>
      </c>
    </row>
    <row r="2820" spans="1:12" x14ac:dyDescent="0.3">
      <c r="A2820" s="1" t="s">
        <v>7209</v>
      </c>
      <c r="B2820" s="1" t="s">
        <v>216</v>
      </c>
      <c r="C2820" s="1" t="str">
        <f>VLOOKUP($B2820,Table_sales_teams[],2,FALSE)</f>
        <v>Celia Rouche</v>
      </c>
      <c r="D2820" s="1" t="str">
        <f>VLOOKUP($B2820,Table_sales_teams[],3,FALSE)</f>
        <v>West</v>
      </c>
      <c r="E2820" s="1" t="s">
        <v>43</v>
      </c>
      <c r="F2820" s="1" t="s">
        <v>18</v>
      </c>
      <c r="G2820" s="1" t="s">
        <v>26</v>
      </c>
      <c r="H2820" s="2">
        <v>42811</v>
      </c>
      <c r="K2820" s="1">
        <f>YEAR(Table_sales_pipeline[[#This Row],[close_date]])</f>
        <v>1900</v>
      </c>
      <c r="L2820" s="1" t="str">
        <f>TEXT(Table_sales_pipeline[[#This Row],[close_date]],"MMMM")</f>
        <v>January</v>
      </c>
    </row>
    <row r="2821" spans="1:12" x14ac:dyDescent="0.3">
      <c r="A2821" s="1" t="s">
        <v>5716</v>
      </c>
      <c r="B2821" s="1" t="s">
        <v>97</v>
      </c>
      <c r="C2821" s="1" t="str">
        <f>VLOOKUP($B2821,Table_sales_teams[],2,FALSE)</f>
        <v>Celia Rouche</v>
      </c>
      <c r="D2821" s="1" t="str">
        <f>VLOOKUP($B2821,Table_sales_teams[],3,FALSE)</f>
        <v>West</v>
      </c>
      <c r="E2821" s="1" t="s">
        <v>43</v>
      </c>
      <c r="G2821" s="1" t="s">
        <v>26</v>
      </c>
      <c r="H2821" s="2">
        <v>42947</v>
      </c>
      <c r="K2821" s="1">
        <f>YEAR(Table_sales_pipeline[[#This Row],[close_date]])</f>
        <v>1900</v>
      </c>
      <c r="L2821" s="1" t="str">
        <f>TEXT(Table_sales_pipeline[[#This Row],[close_date]],"MMMM")</f>
        <v>January</v>
      </c>
    </row>
    <row r="2822" spans="1:12" x14ac:dyDescent="0.3">
      <c r="A2822" s="1" t="s">
        <v>7382</v>
      </c>
      <c r="B2822" s="1" t="s">
        <v>154</v>
      </c>
      <c r="C2822" s="1" t="str">
        <f>VLOOKUP($B2822,Table_sales_teams[],2,FALSE)</f>
        <v>Melvin Marxen</v>
      </c>
      <c r="D2822" s="1" t="str">
        <f>VLOOKUP($B2822,Table_sales_teams[],3,FALSE)</f>
        <v>Central</v>
      </c>
      <c r="E2822" s="1" t="s">
        <v>15</v>
      </c>
      <c r="F2822" s="1" t="s">
        <v>11</v>
      </c>
      <c r="G2822" s="1" t="s">
        <v>57</v>
      </c>
      <c r="K2822" s="1">
        <f>YEAR(Table_sales_pipeline[[#This Row],[close_date]])</f>
        <v>1900</v>
      </c>
      <c r="L2822" s="1" t="str">
        <f>TEXT(Table_sales_pipeline[[#This Row],[close_date]],"MMMM")</f>
        <v>January</v>
      </c>
    </row>
    <row r="2823" spans="1:12" x14ac:dyDescent="0.3">
      <c r="A2823" s="1" t="s">
        <v>7217</v>
      </c>
      <c r="B2823" s="1" t="s">
        <v>242</v>
      </c>
      <c r="C2823" s="1" t="str">
        <f>VLOOKUP($B2823,Table_sales_teams[],2,FALSE)</f>
        <v>Summer Sewald</v>
      </c>
      <c r="D2823" s="1" t="str">
        <f>VLOOKUP($B2823,Table_sales_teams[],3,FALSE)</f>
        <v>West</v>
      </c>
      <c r="E2823" s="1" t="s">
        <v>72</v>
      </c>
      <c r="F2823" s="1" t="s">
        <v>174</v>
      </c>
      <c r="G2823" s="1" t="s">
        <v>26</v>
      </c>
      <c r="H2823" s="2">
        <v>42864</v>
      </c>
      <c r="K2823" s="1">
        <f>YEAR(Table_sales_pipeline[[#This Row],[close_date]])</f>
        <v>1900</v>
      </c>
      <c r="L2823" s="1" t="str">
        <f>TEXT(Table_sales_pipeline[[#This Row],[close_date]],"MMMM")</f>
        <v>January</v>
      </c>
    </row>
    <row r="2824" spans="1:12" x14ac:dyDescent="0.3">
      <c r="A2824" s="1" t="s">
        <v>6794</v>
      </c>
      <c r="B2824" s="1" t="s">
        <v>71</v>
      </c>
      <c r="C2824" s="1" t="str">
        <f>VLOOKUP($B2824,Table_sales_teams[],2,FALSE)</f>
        <v>Celia Rouche</v>
      </c>
      <c r="D2824" s="1" t="str">
        <f>VLOOKUP($B2824,Table_sales_teams[],3,FALSE)</f>
        <v>West</v>
      </c>
      <c r="E2824" s="1" t="s">
        <v>43</v>
      </c>
      <c r="G2824" s="1" t="s">
        <v>26</v>
      </c>
      <c r="H2824" s="2">
        <v>42932</v>
      </c>
      <c r="K2824" s="1">
        <f>YEAR(Table_sales_pipeline[[#This Row],[close_date]])</f>
        <v>1900</v>
      </c>
      <c r="L2824" s="1" t="str">
        <f>TEXT(Table_sales_pipeline[[#This Row],[close_date]],"MMMM")</f>
        <v>January</v>
      </c>
    </row>
    <row r="2825" spans="1:12" x14ac:dyDescent="0.3">
      <c r="A2825" s="1" t="s">
        <v>4517</v>
      </c>
      <c r="B2825" s="1" t="s">
        <v>143</v>
      </c>
      <c r="C2825" s="1" t="str">
        <f>VLOOKUP($B2825,Table_sales_teams[],2,FALSE)</f>
        <v>Dustin Brinkmann</v>
      </c>
      <c r="D2825" s="1" t="str">
        <f>VLOOKUP($B2825,Table_sales_teams[],3,FALSE)</f>
        <v>Central</v>
      </c>
      <c r="E2825" s="1" t="s">
        <v>36</v>
      </c>
      <c r="G2825" s="1" t="s">
        <v>57</v>
      </c>
      <c r="K2825" s="1">
        <f>YEAR(Table_sales_pipeline[[#This Row],[close_date]])</f>
        <v>1900</v>
      </c>
      <c r="L2825" s="1" t="str">
        <f>TEXT(Table_sales_pipeline[[#This Row],[close_date]],"MMMM")</f>
        <v>January</v>
      </c>
    </row>
    <row r="2826" spans="1:12" x14ac:dyDescent="0.3">
      <c r="A2826" s="1" t="s">
        <v>964</v>
      </c>
      <c r="B2826" s="1" t="s">
        <v>9</v>
      </c>
      <c r="C2826" s="1" t="str">
        <f>VLOOKUP($B2826,Table_sales_teams[],2,FALSE)</f>
        <v>Melvin Marxen</v>
      </c>
      <c r="D2826" s="1" t="str">
        <f>VLOOKUP($B2826,Table_sales_teams[],3,FALSE)</f>
        <v>Central</v>
      </c>
      <c r="E2826" s="1" t="s">
        <v>10</v>
      </c>
      <c r="G2826" s="1" t="s">
        <v>26</v>
      </c>
      <c r="H2826" s="2">
        <v>42948</v>
      </c>
      <c r="K2826" s="1">
        <f>YEAR(Table_sales_pipeline[[#This Row],[close_date]])</f>
        <v>1900</v>
      </c>
      <c r="L2826" s="1" t="str">
        <f>TEXT(Table_sales_pipeline[[#This Row],[close_date]],"MMMM")</f>
        <v>January</v>
      </c>
    </row>
    <row r="2827" spans="1:12" x14ac:dyDescent="0.3">
      <c r="A2827" s="1" t="s">
        <v>4521</v>
      </c>
      <c r="B2827" s="1" t="s">
        <v>84</v>
      </c>
      <c r="C2827" s="1" t="str">
        <f>VLOOKUP($B2827,Table_sales_teams[],2,FALSE)</f>
        <v>Melvin Marxen</v>
      </c>
      <c r="D2827" s="1" t="str">
        <f>VLOOKUP($B2827,Table_sales_teams[],3,FALSE)</f>
        <v>Central</v>
      </c>
      <c r="E2827" s="1" t="s">
        <v>10</v>
      </c>
      <c r="G2827" s="1" t="s">
        <v>57</v>
      </c>
      <c r="K2827" s="1">
        <f>YEAR(Table_sales_pipeline[[#This Row],[close_date]])</f>
        <v>1900</v>
      </c>
      <c r="L2827" s="1" t="str">
        <f>TEXT(Table_sales_pipeline[[#This Row],[close_date]],"MMMM")</f>
        <v>January</v>
      </c>
    </row>
    <row r="2828" spans="1:12" x14ac:dyDescent="0.3">
      <c r="A2828" s="1" t="s">
        <v>7226</v>
      </c>
      <c r="B2828" s="1" t="s">
        <v>49</v>
      </c>
      <c r="C2828" s="1" t="str">
        <f>VLOOKUP($B2828,Table_sales_teams[],2,FALSE)</f>
        <v>Summer Sewald</v>
      </c>
      <c r="D2828" s="1" t="str">
        <f>VLOOKUP($B2828,Table_sales_teams[],3,FALSE)</f>
        <v>West</v>
      </c>
      <c r="E2828" s="1" t="s">
        <v>72</v>
      </c>
      <c r="F2828" s="1" t="s">
        <v>122</v>
      </c>
      <c r="G2828" s="1" t="s">
        <v>26</v>
      </c>
      <c r="H2828" s="2">
        <v>42860</v>
      </c>
      <c r="K2828" s="1">
        <f>YEAR(Table_sales_pipeline[[#This Row],[close_date]])</f>
        <v>1900</v>
      </c>
      <c r="L2828" s="1" t="str">
        <f>TEXT(Table_sales_pipeline[[#This Row],[close_date]],"MMMM")</f>
        <v>January</v>
      </c>
    </row>
    <row r="2829" spans="1:12" x14ac:dyDescent="0.3">
      <c r="A2829" s="1" t="s">
        <v>1221</v>
      </c>
      <c r="B2829" s="1" t="s">
        <v>97</v>
      </c>
      <c r="C2829" s="1" t="str">
        <f>VLOOKUP($B2829,Table_sales_teams[],2,FALSE)</f>
        <v>Celia Rouche</v>
      </c>
      <c r="D2829" s="1" t="str">
        <f>VLOOKUP($B2829,Table_sales_teams[],3,FALSE)</f>
        <v>West</v>
      </c>
      <c r="E2829" s="1" t="s">
        <v>21</v>
      </c>
      <c r="G2829" s="1" t="s">
        <v>26</v>
      </c>
      <c r="H2829" s="2">
        <v>42718</v>
      </c>
      <c r="K2829" s="1">
        <f>YEAR(Table_sales_pipeline[[#This Row],[close_date]])</f>
        <v>1900</v>
      </c>
      <c r="L2829" s="1" t="str">
        <f>TEXT(Table_sales_pipeline[[#This Row],[close_date]],"MMMM")</f>
        <v>January</v>
      </c>
    </row>
    <row r="2830" spans="1:12" x14ac:dyDescent="0.3">
      <c r="A2830" s="1" t="s">
        <v>4535</v>
      </c>
      <c r="B2830" s="1" t="s">
        <v>133</v>
      </c>
      <c r="C2830" s="1" t="str">
        <f>VLOOKUP($B2830,Table_sales_teams[],2,FALSE)</f>
        <v>Dustin Brinkmann</v>
      </c>
      <c r="D2830" s="1" t="str">
        <f>VLOOKUP($B2830,Table_sales_teams[],3,FALSE)</f>
        <v>Central</v>
      </c>
      <c r="E2830" s="1" t="s">
        <v>15</v>
      </c>
      <c r="G2830" s="1" t="s">
        <v>57</v>
      </c>
      <c r="K2830" s="1">
        <f>YEAR(Table_sales_pipeline[[#This Row],[close_date]])</f>
        <v>1900</v>
      </c>
      <c r="L2830" s="1" t="str">
        <f>TEXT(Table_sales_pipeline[[#This Row],[close_date]],"MMMM")</f>
        <v>January</v>
      </c>
    </row>
    <row r="2831" spans="1:12" x14ac:dyDescent="0.3">
      <c r="A2831" s="1" t="s">
        <v>2068</v>
      </c>
      <c r="B2831" s="1" t="s">
        <v>49</v>
      </c>
      <c r="C2831" s="1" t="str">
        <f>VLOOKUP($B2831,Table_sales_teams[],2,FALSE)</f>
        <v>Summer Sewald</v>
      </c>
      <c r="D2831" s="1" t="str">
        <f>VLOOKUP($B2831,Table_sales_teams[],3,FALSE)</f>
        <v>West</v>
      </c>
      <c r="E2831" s="1" t="s">
        <v>43</v>
      </c>
      <c r="G2831" s="1" t="s">
        <v>26</v>
      </c>
      <c r="H2831" s="2">
        <v>42981</v>
      </c>
      <c r="K2831" s="1">
        <f>YEAR(Table_sales_pipeline[[#This Row],[close_date]])</f>
        <v>1900</v>
      </c>
      <c r="L2831" s="1" t="str">
        <f>TEXT(Table_sales_pipeline[[#This Row],[close_date]],"MMMM")</f>
        <v>January</v>
      </c>
    </row>
    <row r="2832" spans="1:12" x14ac:dyDescent="0.3">
      <c r="A2832" s="1" t="s">
        <v>7254</v>
      </c>
      <c r="B2832" s="1" t="s">
        <v>49</v>
      </c>
      <c r="C2832" s="1" t="str">
        <f>VLOOKUP($B2832,Table_sales_teams[],2,FALSE)</f>
        <v>Summer Sewald</v>
      </c>
      <c r="D2832" s="1" t="str">
        <f>VLOOKUP($B2832,Table_sales_teams[],3,FALSE)</f>
        <v>West</v>
      </c>
      <c r="E2832" s="1" t="s">
        <v>72</v>
      </c>
      <c r="F2832" s="1" t="s">
        <v>118</v>
      </c>
      <c r="G2832" s="1" t="s">
        <v>26</v>
      </c>
      <c r="H2832" s="2">
        <v>42918</v>
      </c>
      <c r="K2832" s="1">
        <f>YEAR(Table_sales_pipeline[[#This Row],[close_date]])</f>
        <v>1900</v>
      </c>
      <c r="L2832" s="1" t="str">
        <f>TEXT(Table_sales_pipeline[[#This Row],[close_date]],"MMMM")</f>
        <v>January</v>
      </c>
    </row>
    <row r="2833" spans="1:12" x14ac:dyDescent="0.3">
      <c r="A2833" s="1" t="s">
        <v>7256</v>
      </c>
      <c r="B2833" s="1" t="s">
        <v>9</v>
      </c>
      <c r="C2833" s="1" t="str">
        <f>VLOOKUP($B2833,Table_sales_teams[],2,FALSE)</f>
        <v>Melvin Marxen</v>
      </c>
      <c r="D2833" s="1" t="str">
        <f>VLOOKUP($B2833,Table_sales_teams[],3,FALSE)</f>
        <v>Central</v>
      </c>
      <c r="E2833" s="1" t="s">
        <v>15</v>
      </c>
      <c r="F2833" s="1" t="s">
        <v>73</v>
      </c>
      <c r="G2833" s="1" t="s">
        <v>26</v>
      </c>
      <c r="H2833" s="2">
        <v>42945</v>
      </c>
      <c r="K2833" s="1">
        <f>YEAR(Table_sales_pipeline[[#This Row],[close_date]])</f>
        <v>1900</v>
      </c>
      <c r="L2833" s="1" t="str">
        <f>TEXT(Table_sales_pipeline[[#This Row],[close_date]],"MMMM")</f>
        <v>January</v>
      </c>
    </row>
    <row r="2834" spans="1:12" x14ac:dyDescent="0.3">
      <c r="A2834" s="1" t="s">
        <v>4553</v>
      </c>
      <c r="B2834" s="1" t="s">
        <v>101</v>
      </c>
      <c r="C2834" s="1" t="str">
        <f>VLOOKUP($B2834,Table_sales_teams[],2,FALSE)</f>
        <v>Dustin Brinkmann</v>
      </c>
      <c r="D2834" s="1" t="str">
        <f>VLOOKUP($B2834,Table_sales_teams[],3,FALSE)</f>
        <v>Central</v>
      </c>
      <c r="E2834" s="1" t="s">
        <v>15</v>
      </c>
      <c r="G2834" s="1" t="s">
        <v>57</v>
      </c>
      <c r="K2834" s="1">
        <f>YEAR(Table_sales_pipeline[[#This Row],[close_date]])</f>
        <v>1900</v>
      </c>
      <c r="L2834" s="1" t="str">
        <f>TEXT(Table_sales_pipeline[[#This Row],[close_date]],"MMMM")</f>
        <v>January</v>
      </c>
    </row>
    <row r="2835" spans="1:12" x14ac:dyDescent="0.3">
      <c r="A2835" s="1" t="s">
        <v>7265</v>
      </c>
      <c r="B2835" s="1" t="s">
        <v>242</v>
      </c>
      <c r="C2835" s="1" t="str">
        <f>VLOOKUP($B2835,Table_sales_teams[],2,FALSE)</f>
        <v>Summer Sewald</v>
      </c>
      <c r="D2835" s="1" t="str">
        <f>VLOOKUP($B2835,Table_sales_teams[],3,FALSE)</f>
        <v>West</v>
      </c>
      <c r="E2835" s="1" t="s">
        <v>21</v>
      </c>
      <c r="F2835" s="1" t="s">
        <v>261</v>
      </c>
      <c r="G2835" s="1" t="s">
        <v>26</v>
      </c>
      <c r="H2835" s="2">
        <v>42694</v>
      </c>
      <c r="K2835" s="1">
        <f>YEAR(Table_sales_pipeline[[#This Row],[close_date]])</f>
        <v>1900</v>
      </c>
      <c r="L2835" s="1" t="str">
        <f>TEXT(Table_sales_pipeline[[#This Row],[close_date]],"MMMM")</f>
        <v>January</v>
      </c>
    </row>
    <row r="2836" spans="1:12" x14ac:dyDescent="0.3">
      <c r="A2836" s="1" t="s">
        <v>4560</v>
      </c>
      <c r="B2836" s="1" t="s">
        <v>9</v>
      </c>
      <c r="C2836" s="1" t="str">
        <f>VLOOKUP($B2836,Table_sales_teams[],2,FALSE)</f>
        <v>Melvin Marxen</v>
      </c>
      <c r="D2836" s="1" t="str">
        <f>VLOOKUP($B2836,Table_sales_teams[],3,FALSE)</f>
        <v>Central</v>
      </c>
      <c r="E2836" s="1" t="s">
        <v>72</v>
      </c>
      <c r="G2836" s="1" t="s">
        <v>57</v>
      </c>
      <c r="K2836" s="1">
        <f>YEAR(Table_sales_pipeline[[#This Row],[close_date]])</f>
        <v>1900</v>
      </c>
      <c r="L2836" s="1" t="str">
        <f>TEXT(Table_sales_pipeline[[#This Row],[close_date]],"MMMM")</f>
        <v>January</v>
      </c>
    </row>
    <row r="2837" spans="1:12" x14ac:dyDescent="0.3">
      <c r="A2837" s="1" t="s">
        <v>1726</v>
      </c>
      <c r="B2837" s="1" t="s">
        <v>28</v>
      </c>
      <c r="C2837" s="1" t="str">
        <f>VLOOKUP($B2837,Table_sales_teams[],2,FALSE)</f>
        <v>Cara Losch</v>
      </c>
      <c r="D2837" s="1" t="str">
        <f>VLOOKUP($B2837,Table_sales_teams[],3,FALSE)</f>
        <v>East</v>
      </c>
      <c r="E2837" s="1" t="s">
        <v>72</v>
      </c>
      <c r="G2837" s="1" t="s">
        <v>26</v>
      </c>
      <c r="H2837" s="2">
        <v>42922</v>
      </c>
      <c r="K2837" s="1">
        <f>YEAR(Table_sales_pipeline[[#This Row],[close_date]])</f>
        <v>1900</v>
      </c>
      <c r="L2837" s="1" t="str">
        <f>TEXT(Table_sales_pipeline[[#This Row],[close_date]],"MMMM")</f>
        <v>January</v>
      </c>
    </row>
    <row r="2838" spans="1:12" x14ac:dyDescent="0.3">
      <c r="A2838" s="1" t="s">
        <v>4745</v>
      </c>
      <c r="B2838" s="1" t="s">
        <v>90</v>
      </c>
      <c r="C2838" s="1" t="str">
        <f>VLOOKUP($B2838,Table_sales_teams[],2,FALSE)</f>
        <v>Cara Losch</v>
      </c>
      <c r="D2838" s="1" t="str">
        <f>VLOOKUP($B2838,Table_sales_teams[],3,FALSE)</f>
        <v>East</v>
      </c>
      <c r="E2838" s="1" t="s">
        <v>36</v>
      </c>
      <c r="G2838" s="1" t="s">
        <v>26</v>
      </c>
      <c r="H2838" s="2">
        <v>42815</v>
      </c>
      <c r="K2838" s="1">
        <f>YEAR(Table_sales_pipeline[[#This Row],[close_date]])</f>
        <v>1900</v>
      </c>
      <c r="L2838" s="1" t="str">
        <f>TEXT(Table_sales_pipeline[[#This Row],[close_date]],"MMMM")</f>
        <v>January</v>
      </c>
    </row>
    <row r="2839" spans="1:12" x14ac:dyDescent="0.3">
      <c r="A2839" s="1" t="s">
        <v>7767</v>
      </c>
      <c r="B2839" s="1" t="s">
        <v>31</v>
      </c>
      <c r="C2839" s="1" t="str">
        <f>VLOOKUP($B2839,Table_sales_teams[],2,FALSE)</f>
        <v>Cara Losch</v>
      </c>
      <c r="D2839" s="1" t="str">
        <f>VLOOKUP($B2839,Table_sales_teams[],3,FALSE)</f>
        <v>East</v>
      </c>
      <c r="E2839" s="1" t="s">
        <v>36</v>
      </c>
      <c r="G2839" s="1" t="s">
        <v>26</v>
      </c>
      <c r="H2839" s="2">
        <v>42791</v>
      </c>
      <c r="K2839" s="1">
        <f>YEAR(Table_sales_pipeline[[#This Row],[close_date]])</f>
        <v>1900</v>
      </c>
      <c r="L2839" s="1" t="str">
        <f>TEXT(Table_sales_pipeline[[#This Row],[close_date]],"MMMM")</f>
        <v>January</v>
      </c>
    </row>
    <row r="2840" spans="1:12" x14ac:dyDescent="0.3">
      <c r="A2840" s="1" t="s">
        <v>7278</v>
      </c>
      <c r="B2840" s="1" t="s">
        <v>187</v>
      </c>
      <c r="C2840" s="1" t="str">
        <f>VLOOKUP($B2840,Table_sales_teams[],2,FALSE)</f>
        <v>Summer Sewald</v>
      </c>
      <c r="D2840" s="1" t="str">
        <f>VLOOKUP($B2840,Table_sales_teams[],3,FALSE)</f>
        <v>West</v>
      </c>
      <c r="E2840" s="1" t="s">
        <v>10</v>
      </c>
      <c r="F2840" s="1" t="s">
        <v>125</v>
      </c>
      <c r="G2840" s="1" t="s">
        <v>26</v>
      </c>
      <c r="H2840" s="2">
        <v>42889</v>
      </c>
      <c r="K2840" s="1">
        <f>YEAR(Table_sales_pipeline[[#This Row],[close_date]])</f>
        <v>1900</v>
      </c>
      <c r="L2840" s="1" t="str">
        <f>TEXT(Table_sales_pipeline[[#This Row],[close_date]],"MMMM")</f>
        <v>January</v>
      </c>
    </row>
    <row r="2841" spans="1:12" x14ac:dyDescent="0.3">
      <c r="A2841" s="1" t="s">
        <v>7448</v>
      </c>
      <c r="B2841" s="1" t="s">
        <v>154</v>
      </c>
      <c r="C2841" s="1" t="str">
        <f>VLOOKUP($B2841,Table_sales_teams[],2,FALSE)</f>
        <v>Melvin Marxen</v>
      </c>
      <c r="D2841" s="1" t="str">
        <f>VLOOKUP($B2841,Table_sales_teams[],3,FALSE)</f>
        <v>Central</v>
      </c>
      <c r="E2841" s="1" t="s">
        <v>72</v>
      </c>
      <c r="F2841" s="1" t="s">
        <v>81</v>
      </c>
      <c r="G2841" s="1" t="s">
        <v>57</v>
      </c>
      <c r="K2841" s="1">
        <f>YEAR(Table_sales_pipeline[[#This Row],[close_date]])</f>
        <v>1900</v>
      </c>
      <c r="L2841" s="1" t="str">
        <f>TEXT(Table_sales_pipeline[[#This Row],[close_date]],"MMMM")</f>
        <v>January</v>
      </c>
    </row>
    <row r="2842" spans="1:12" x14ac:dyDescent="0.3">
      <c r="A2842" s="1" t="s">
        <v>7352</v>
      </c>
      <c r="B2842" s="1" t="s">
        <v>86</v>
      </c>
      <c r="C2842" s="1" t="str">
        <f>VLOOKUP($B2842,Table_sales_teams[],2,FALSE)</f>
        <v>Celia Rouche</v>
      </c>
      <c r="D2842" s="1" t="str">
        <f>VLOOKUP($B2842,Table_sales_teams[],3,FALSE)</f>
        <v>West</v>
      </c>
      <c r="E2842" s="1" t="s">
        <v>21</v>
      </c>
      <c r="G2842" s="1" t="s">
        <v>26</v>
      </c>
      <c r="H2842" s="2">
        <v>42750</v>
      </c>
      <c r="K2842" s="1">
        <f>YEAR(Table_sales_pipeline[[#This Row],[close_date]])</f>
        <v>1900</v>
      </c>
      <c r="L2842" s="1" t="str">
        <f>TEXT(Table_sales_pipeline[[#This Row],[close_date]],"MMMM")</f>
        <v>January</v>
      </c>
    </row>
    <row r="2843" spans="1:12" x14ac:dyDescent="0.3">
      <c r="A2843" s="1" t="s">
        <v>1389</v>
      </c>
      <c r="B2843" s="1" t="s">
        <v>86</v>
      </c>
      <c r="C2843" s="1" t="str">
        <f>VLOOKUP($B2843,Table_sales_teams[],2,FALSE)</f>
        <v>Celia Rouche</v>
      </c>
      <c r="D2843" s="1" t="str">
        <f>VLOOKUP($B2843,Table_sales_teams[],3,FALSE)</f>
        <v>West</v>
      </c>
      <c r="E2843" s="1" t="s">
        <v>43</v>
      </c>
      <c r="G2843" s="1" t="s">
        <v>26</v>
      </c>
      <c r="H2843" s="2">
        <v>42911</v>
      </c>
      <c r="K2843" s="1">
        <f>YEAR(Table_sales_pipeline[[#This Row],[close_date]])</f>
        <v>1900</v>
      </c>
      <c r="L2843" s="1" t="str">
        <f>TEXT(Table_sales_pipeline[[#This Row],[close_date]],"MMMM")</f>
        <v>January</v>
      </c>
    </row>
    <row r="2844" spans="1:12" x14ac:dyDescent="0.3">
      <c r="A2844" s="1" t="s">
        <v>7283</v>
      </c>
      <c r="B2844" s="1" t="s">
        <v>34</v>
      </c>
      <c r="C2844" s="1" t="str">
        <f>VLOOKUP($B2844,Table_sales_teams[],2,FALSE)</f>
        <v>Summer Sewald</v>
      </c>
      <c r="D2844" s="1" t="str">
        <f>VLOOKUP($B2844,Table_sales_teams[],3,FALSE)</f>
        <v>West</v>
      </c>
      <c r="E2844" s="1" t="s">
        <v>15</v>
      </c>
      <c r="F2844" s="1" t="s">
        <v>224</v>
      </c>
      <c r="G2844" s="1" t="s">
        <v>26</v>
      </c>
      <c r="H2844" s="2">
        <v>42996</v>
      </c>
      <c r="K2844" s="1">
        <f>YEAR(Table_sales_pipeline[[#This Row],[close_date]])</f>
        <v>1900</v>
      </c>
      <c r="L2844" s="1" t="str">
        <f>TEXT(Table_sales_pipeline[[#This Row],[close_date]],"MMMM")</f>
        <v>January</v>
      </c>
    </row>
    <row r="2845" spans="1:12" x14ac:dyDescent="0.3">
      <c r="A2845" s="1" t="s">
        <v>4583</v>
      </c>
      <c r="B2845" s="1" t="s">
        <v>46</v>
      </c>
      <c r="C2845" s="1" t="str">
        <f>VLOOKUP($B2845,Table_sales_teams[],2,FALSE)</f>
        <v>Dustin Brinkmann</v>
      </c>
      <c r="D2845" s="1" t="str">
        <f>VLOOKUP($B2845,Table_sales_teams[],3,FALSE)</f>
        <v>Central</v>
      </c>
      <c r="E2845" s="1" t="s">
        <v>15</v>
      </c>
      <c r="G2845" s="1" t="s">
        <v>57</v>
      </c>
      <c r="K2845" s="1">
        <f>YEAR(Table_sales_pipeline[[#This Row],[close_date]])</f>
        <v>1900</v>
      </c>
      <c r="L2845" s="1" t="str">
        <f>TEXT(Table_sales_pipeline[[#This Row],[close_date]],"MMMM")</f>
        <v>January</v>
      </c>
    </row>
    <row r="2846" spans="1:12" x14ac:dyDescent="0.3">
      <c r="A2846" s="1" t="s">
        <v>3639</v>
      </c>
      <c r="B2846" s="1" t="s">
        <v>9</v>
      </c>
      <c r="C2846" s="1" t="str">
        <f>VLOOKUP($B2846,Table_sales_teams[],2,FALSE)</f>
        <v>Melvin Marxen</v>
      </c>
      <c r="D2846" s="1" t="str">
        <f>VLOOKUP($B2846,Table_sales_teams[],3,FALSE)</f>
        <v>Central</v>
      </c>
      <c r="E2846" s="1" t="s">
        <v>10</v>
      </c>
      <c r="G2846" s="1" t="s">
        <v>26</v>
      </c>
      <c r="H2846" s="2">
        <v>42953</v>
      </c>
      <c r="K2846" s="1">
        <f>YEAR(Table_sales_pipeline[[#This Row],[close_date]])</f>
        <v>1900</v>
      </c>
      <c r="L2846" s="1" t="str">
        <f>TEXT(Table_sales_pipeline[[#This Row],[close_date]],"MMMM")</f>
        <v>January</v>
      </c>
    </row>
    <row r="2847" spans="1:12" x14ac:dyDescent="0.3">
      <c r="A2847" s="1" t="s">
        <v>7294</v>
      </c>
      <c r="B2847" s="1" t="s">
        <v>14</v>
      </c>
      <c r="C2847" s="1" t="str">
        <f>VLOOKUP($B2847,Table_sales_teams[],2,FALSE)</f>
        <v>Dustin Brinkmann</v>
      </c>
      <c r="D2847" s="1" t="str">
        <f>VLOOKUP($B2847,Table_sales_teams[],3,FALSE)</f>
        <v>Central</v>
      </c>
      <c r="E2847" s="1" t="s">
        <v>43</v>
      </c>
      <c r="F2847" s="1" t="s">
        <v>112</v>
      </c>
      <c r="G2847" s="1" t="s">
        <v>26</v>
      </c>
      <c r="H2847" s="2">
        <v>42961</v>
      </c>
      <c r="K2847" s="1">
        <f>YEAR(Table_sales_pipeline[[#This Row],[close_date]])</f>
        <v>1900</v>
      </c>
      <c r="L2847" s="1" t="str">
        <f>TEXT(Table_sales_pipeline[[#This Row],[close_date]],"MMMM")</f>
        <v>January</v>
      </c>
    </row>
    <row r="2848" spans="1:12" x14ac:dyDescent="0.3">
      <c r="A2848" s="1" t="s">
        <v>8760</v>
      </c>
      <c r="B2848" s="1" t="s">
        <v>28</v>
      </c>
      <c r="C2848" s="1" t="str">
        <f>VLOOKUP($B2848,Table_sales_teams[],2,FALSE)</f>
        <v>Cara Losch</v>
      </c>
      <c r="D2848" s="1" t="str">
        <f>VLOOKUP($B2848,Table_sales_teams[],3,FALSE)</f>
        <v>East</v>
      </c>
      <c r="E2848" s="1" t="s">
        <v>72</v>
      </c>
      <c r="G2848" s="1" t="s">
        <v>26</v>
      </c>
      <c r="H2848" s="2">
        <v>42915</v>
      </c>
      <c r="K2848" s="1">
        <f>YEAR(Table_sales_pipeline[[#This Row],[close_date]])</f>
        <v>1900</v>
      </c>
      <c r="L2848" s="1" t="str">
        <f>TEXT(Table_sales_pipeline[[#This Row],[close_date]],"MMMM")</f>
        <v>January</v>
      </c>
    </row>
    <row r="2849" spans="1:12" x14ac:dyDescent="0.3">
      <c r="A2849" s="1" t="s">
        <v>7465</v>
      </c>
      <c r="B2849" s="1" t="s">
        <v>14</v>
      </c>
      <c r="C2849" s="1" t="str">
        <f>VLOOKUP($B2849,Table_sales_teams[],2,FALSE)</f>
        <v>Dustin Brinkmann</v>
      </c>
      <c r="D2849" s="1" t="str">
        <f>VLOOKUP($B2849,Table_sales_teams[],3,FALSE)</f>
        <v>Central</v>
      </c>
      <c r="E2849" s="1" t="s">
        <v>15</v>
      </c>
      <c r="F2849" s="1" t="s">
        <v>81</v>
      </c>
      <c r="G2849" s="1" t="s">
        <v>57</v>
      </c>
      <c r="K2849" s="1">
        <f>YEAR(Table_sales_pipeline[[#This Row],[close_date]])</f>
        <v>1900</v>
      </c>
      <c r="L2849" s="1" t="str">
        <f>TEXT(Table_sales_pipeline[[#This Row],[close_date]],"MMMM")</f>
        <v>January</v>
      </c>
    </row>
    <row r="2850" spans="1:12" x14ac:dyDescent="0.3">
      <c r="A2850" s="1" t="s">
        <v>7304</v>
      </c>
      <c r="B2850" s="1" t="s">
        <v>172</v>
      </c>
      <c r="C2850" s="1" t="str">
        <f>VLOOKUP($B2850,Table_sales_teams[],2,FALSE)</f>
        <v>Melvin Marxen</v>
      </c>
      <c r="D2850" s="1" t="str">
        <f>VLOOKUP($B2850,Table_sales_teams[],3,FALSE)</f>
        <v>Central</v>
      </c>
      <c r="E2850" s="1" t="s">
        <v>72</v>
      </c>
      <c r="F2850" s="1" t="s">
        <v>118</v>
      </c>
      <c r="G2850" s="1" t="s">
        <v>26</v>
      </c>
      <c r="H2850" s="2">
        <v>42951</v>
      </c>
      <c r="K2850" s="1">
        <f>YEAR(Table_sales_pipeline[[#This Row],[close_date]])</f>
        <v>1900</v>
      </c>
      <c r="L2850" s="1" t="str">
        <f>TEXT(Table_sales_pipeline[[#This Row],[close_date]],"MMMM")</f>
        <v>January</v>
      </c>
    </row>
    <row r="2851" spans="1:12" x14ac:dyDescent="0.3">
      <c r="A2851" s="1" t="s">
        <v>7306</v>
      </c>
      <c r="B2851" s="1" t="s">
        <v>80</v>
      </c>
      <c r="C2851" s="1" t="str">
        <f>VLOOKUP($B2851,Table_sales_teams[],2,FALSE)</f>
        <v>Rocco Neubert</v>
      </c>
      <c r="D2851" s="1" t="str">
        <f>VLOOKUP($B2851,Table_sales_teams[],3,FALSE)</f>
        <v>East</v>
      </c>
      <c r="E2851" s="1" t="s">
        <v>43</v>
      </c>
      <c r="F2851" s="1" t="s">
        <v>258</v>
      </c>
      <c r="G2851" s="1" t="s">
        <v>26</v>
      </c>
      <c r="H2851" s="2">
        <v>42920</v>
      </c>
      <c r="K2851" s="1">
        <f>YEAR(Table_sales_pipeline[[#This Row],[close_date]])</f>
        <v>1900</v>
      </c>
      <c r="L2851" s="1" t="str">
        <f>TEXT(Table_sales_pipeline[[#This Row],[close_date]],"MMMM")</f>
        <v>January</v>
      </c>
    </row>
    <row r="2852" spans="1:12" x14ac:dyDescent="0.3">
      <c r="A2852" s="1" t="s">
        <v>3981</v>
      </c>
      <c r="B2852" s="1" t="s">
        <v>187</v>
      </c>
      <c r="C2852" s="1" t="str">
        <f>VLOOKUP($B2852,Table_sales_teams[],2,FALSE)</f>
        <v>Summer Sewald</v>
      </c>
      <c r="D2852" s="1" t="str">
        <f>VLOOKUP($B2852,Table_sales_teams[],3,FALSE)</f>
        <v>West</v>
      </c>
      <c r="E2852" s="1" t="s">
        <v>10</v>
      </c>
      <c r="G2852" s="1" t="s">
        <v>26</v>
      </c>
      <c r="H2852" s="2">
        <v>42988</v>
      </c>
      <c r="K2852" s="1">
        <f>YEAR(Table_sales_pipeline[[#This Row],[close_date]])</f>
        <v>1900</v>
      </c>
      <c r="L2852" s="1" t="str">
        <f>TEXT(Table_sales_pipeline[[#This Row],[close_date]],"MMMM")</f>
        <v>January</v>
      </c>
    </row>
    <row r="2853" spans="1:12" x14ac:dyDescent="0.3">
      <c r="A2853" s="1" t="s">
        <v>4605</v>
      </c>
      <c r="B2853" s="1" t="s">
        <v>154</v>
      </c>
      <c r="C2853" s="1" t="str">
        <f>VLOOKUP($B2853,Table_sales_teams[],2,FALSE)</f>
        <v>Melvin Marxen</v>
      </c>
      <c r="D2853" s="1" t="str">
        <f>VLOOKUP($B2853,Table_sales_teams[],3,FALSE)</f>
        <v>Central</v>
      </c>
      <c r="E2853" s="1" t="s">
        <v>10</v>
      </c>
      <c r="G2853" s="1" t="s">
        <v>57</v>
      </c>
      <c r="K2853" s="1">
        <f>YEAR(Table_sales_pipeline[[#This Row],[close_date]])</f>
        <v>1900</v>
      </c>
      <c r="L2853" s="1" t="str">
        <f>TEXT(Table_sales_pipeline[[#This Row],[close_date]],"MMMM")</f>
        <v>January</v>
      </c>
    </row>
    <row r="2854" spans="1:12" x14ac:dyDescent="0.3">
      <c r="A2854" s="1" t="s">
        <v>1031</v>
      </c>
      <c r="B2854" s="1" t="s">
        <v>34</v>
      </c>
      <c r="C2854" s="1" t="str">
        <f>VLOOKUP($B2854,Table_sales_teams[],2,FALSE)</f>
        <v>Summer Sewald</v>
      </c>
      <c r="D2854" s="1" t="str">
        <f>VLOOKUP($B2854,Table_sales_teams[],3,FALSE)</f>
        <v>West</v>
      </c>
      <c r="E2854" s="1" t="s">
        <v>36</v>
      </c>
      <c r="G2854" s="1" t="s">
        <v>26</v>
      </c>
      <c r="H2854" s="2">
        <v>42948</v>
      </c>
      <c r="K2854" s="1">
        <f>YEAR(Table_sales_pipeline[[#This Row],[close_date]])</f>
        <v>1900</v>
      </c>
      <c r="L2854" s="1" t="str">
        <f>TEXT(Table_sales_pipeline[[#This Row],[close_date]],"MMMM")</f>
        <v>January</v>
      </c>
    </row>
    <row r="2855" spans="1:12" x14ac:dyDescent="0.3">
      <c r="A2855" s="1" t="s">
        <v>654</v>
      </c>
      <c r="B2855" s="1" t="s">
        <v>14</v>
      </c>
      <c r="C2855" s="1" t="str">
        <f>VLOOKUP($B2855,Table_sales_teams[],2,FALSE)</f>
        <v>Dustin Brinkmann</v>
      </c>
      <c r="D2855" s="1" t="str">
        <f>VLOOKUP($B2855,Table_sales_teams[],3,FALSE)</f>
        <v>Central</v>
      </c>
      <c r="E2855" s="1" t="s">
        <v>15</v>
      </c>
      <c r="G2855" s="1" t="s">
        <v>26</v>
      </c>
      <c r="H2855" s="2">
        <v>42961</v>
      </c>
      <c r="K2855" s="1">
        <f>YEAR(Table_sales_pipeline[[#This Row],[close_date]])</f>
        <v>1900</v>
      </c>
      <c r="L2855" s="1" t="str">
        <f>TEXT(Table_sales_pipeline[[#This Row],[close_date]],"MMMM")</f>
        <v>January</v>
      </c>
    </row>
    <row r="2856" spans="1:12" x14ac:dyDescent="0.3">
      <c r="A2856" s="1" t="s">
        <v>189</v>
      </c>
      <c r="B2856" s="1" t="s">
        <v>25</v>
      </c>
      <c r="C2856" s="1" t="str">
        <f>VLOOKUP($B2856,Table_sales_teams[],2,FALSE)</f>
        <v>Summer Sewald</v>
      </c>
      <c r="D2856" s="1" t="str">
        <f>VLOOKUP($B2856,Table_sales_teams[],3,FALSE)</f>
        <v>West</v>
      </c>
      <c r="E2856" s="1" t="s">
        <v>43</v>
      </c>
      <c r="G2856" s="1" t="s">
        <v>26</v>
      </c>
      <c r="H2856" s="2">
        <v>43044</v>
      </c>
      <c r="K2856" s="1">
        <f>YEAR(Table_sales_pipeline[[#This Row],[close_date]])</f>
        <v>1900</v>
      </c>
      <c r="L2856" s="1" t="str">
        <f>TEXT(Table_sales_pipeline[[#This Row],[close_date]],"MMMM")</f>
        <v>January</v>
      </c>
    </row>
    <row r="2857" spans="1:12" x14ac:dyDescent="0.3">
      <c r="A2857" s="1" t="s">
        <v>5456</v>
      </c>
      <c r="B2857" s="1" t="s">
        <v>172</v>
      </c>
      <c r="C2857" s="1" t="str">
        <f>VLOOKUP($B2857,Table_sales_teams[],2,FALSE)</f>
        <v>Melvin Marxen</v>
      </c>
      <c r="D2857" s="1" t="str">
        <f>VLOOKUP($B2857,Table_sales_teams[],3,FALSE)</f>
        <v>Central</v>
      </c>
      <c r="E2857" s="1" t="s">
        <v>72</v>
      </c>
      <c r="G2857" s="1" t="s">
        <v>26</v>
      </c>
      <c r="H2857" s="2">
        <v>42936</v>
      </c>
      <c r="K2857" s="1">
        <f>YEAR(Table_sales_pipeline[[#This Row],[close_date]])</f>
        <v>1900</v>
      </c>
      <c r="L2857" s="1" t="str">
        <f>TEXT(Table_sales_pipeline[[#This Row],[close_date]],"MMMM")</f>
        <v>January</v>
      </c>
    </row>
    <row r="2858" spans="1:12" x14ac:dyDescent="0.3">
      <c r="A2858" s="1" t="s">
        <v>7319</v>
      </c>
      <c r="B2858" s="1" t="s">
        <v>143</v>
      </c>
      <c r="C2858" s="1" t="str">
        <f>VLOOKUP($B2858,Table_sales_teams[],2,FALSE)</f>
        <v>Dustin Brinkmann</v>
      </c>
      <c r="D2858" s="1" t="str">
        <f>VLOOKUP($B2858,Table_sales_teams[],3,FALSE)</f>
        <v>Central</v>
      </c>
      <c r="E2858" s="1" t="s">
        <v>15</v>
      </c>
      <c r="F2858" s="1" t="s">
        <v>59</v>
      </c>
      <c r="G2858" s="1" t="s">
        <v>26</v>
      </c>
      <c r="H2858" s="2">
        <v>42953</v>
      </c>
      <c r="K2858" s="1">
        <f>YEAR(Table_sales_pipeline[[#This Row],[close_date]])</f>
        <v>1900</v>
      </c>
      <c r="L2858" s="1" t="str">
        <f>TEXT(Table_sales_pipeline[[#This Row],[close_date]],"MMMM")</f>
        <v>January</v>
      </c>
    </row>
    <row r="2859" spans="1:12" x14ac:dyDescent="0.3">
      <c r="A2859" s="1" t="s">
        <v>1809</v>
      </c>
      <c r="B2859" s="1" t="s">
        <v>66</v>
      </c>
      <c r="C2859" s="1" t="str">
        <f>VLOOKUP($B2859,Table_sales_teams[],2,FALSE)</f>
        <v>Cara Losch</v>
      </c>
      <c r="D2859" s="1" t="str">
        <f>VLOOKUP($B2859,Table_sales_teams[],3,FALSE)</f>
        <v>East</v>
      </c>
      <c r="E2859" s="1" t="s">
        <v>72</v>
      </c>
      <c r="G2859" s="1" t="s">
        <v>26</v>
      </c>
      <c r="H2859" s="2">
        <v>42898</v>
      </c>
      <c r="K2859" s="1">
        <f>YEAR(Table_sales_pipeline[[#This Row],[close_date]])</f>
        <v>1900</v>
      </c>
      <c r="L2859" s="1" t="str">
        <f>TEXT(Table_sales_pipeline[[#This Row],[close_date]],"MMMM")</f>
        <v>January</v>
      </c>
    </row>
    <row r="2860" spans="1:12" x14ac:dyDescent="0.3">
      <c r="A2860" s="1" t="s">
        <v>7328</v>
      </c>
      <c r="B2860" s="1" t="s">
        <v>187</v>
      </c>
      <c r="C2860" s="1" t="str">
        <f>VLOOKUP($B2860,Table_sales_teams[],2,FALSE)</f>
        <v>Summer Sewald</v>
      </c>
      <c r="D2860" s="1" t="str">
        <f>VLOOKUP($B2860,Table_sales_teams[],3,FALSE)</f>
        <v>West</v>
      </c>
      <c r="E2860" s="1" t="s">
        <v>10</v>
      </c>
      <c r="F2860" s="1" t="s">
        <v>384</v>
      </c>
      <c r="G2860" s="1" t="s">
        <v>26</v>
      </c>
      <c r="H2860" s="2">
        <v>42773</v>
      </c>
      <c r="K2860" s="1">
        <f>YEAR(Table_sales_pipeline[[#This Row],[close_date]])</f>
        <v>1900</v>
      </c>
      <c r="L2860" s="1" t="str">
        <f>TEXT(Table_sales_pipeline[[#This Row],[close_date]],"MMMM")</f>
        <v>January</v>
      </c>
    </row>
    <row r="2861" spans="1:12" x14ac:dyDescent="0.3">
      <c r="A2861" s="1" t="s">
        <v>4636</v>
      </c>
      <c r="B2861" s="1" t="s">
        <v>20</v>
      </c>
      <c r="C2861" s="1" t="str">
        <f>VLOOKUP($B2861,Table_sales_teams[],2,FALSE)</f>
        <v>Melvin Marxen</v>
      </c>
      <c r="D2861" s="1" t="str">
        <f>VLOOKUP($B2861,Table_sales_teams[],3,FALSE)</f>
        <v>Central</v>
      </c>
      <c r="E2861" s="1" t="s">
        <v>36</v>
      </c>
      <c r="G2861" s="1" t="s">
        <v>57</v>
      </c>
      <c r="K2861" s="1">
        <f>YEAR(Table_sales_pipeline[[#This Row],[close_date]])</f>
        <v>1900</v>
      </c>
      <c r="L2861" s="1" t="str">
        <f>TEXT(Table_sales_pipeline[[#This Row],[close_date]],"MMMM")</f>
        <v>January</v>
      </c>
    </row>
    <row r="2862" spans="1:12" x14ac:dyDescent="0.3">
      <c r="A2862" s="1" t="s">
        <v>7344</v>
      </c>
      <c r="B2862" s="1" t="s">
        <v>49</v>
      </c>
      <c r="C2862" s="1" t="str">
        <f>VLOOKUP($B2862,Table_sales_teams[],2,FALSE)</f>
        <v>Summer Sewald</v>
      </c>
      <c r="D2862" s="1" t="str">
        <f>VLOOKUP($B2862,Table_sales_teams[],3,FALSE)</f>
        <v>West</v>
      </c>
      <c r="E2862" s="1" t="s">
        <v>72</v>
      </c>
      <c r="F2862" s="1" t="s">
        <v>668</v>
      </c>
      <c r="G2862" s="1" t="s">
        <v>26</v>
      </c>
      <c r="H2862" s="2">
        <v>42873</v>
      </c>
      <c r="K2862" s="1">
        <f>YEAR(Table_sales_pipeline[[#This Row],[close_date]])</f>
        <v>1900</v>
      </c>
      <c r="L2862" s="1" t="str">
        <f>TEXT(Table_sales_pipeline[[#This Row],[close_date]],"MMMM")</f>
        <v>January</v>
      </c>
    </row>
    <row r="2863" spans="1:12" x14ac:dyDescent="0.3">
      <c r="A2863" s="1" t="s">
        <v>2725</v>
      </c>
      <c r="B2863" s="1" t="s">
        <v>71</v>
      </c>
      <c r="C2863" s="1" t="str">
        <f>VLOOKUP($B2863,Table_sales_teams[],2,FALSE)</f>
        <v>Celia Rouche</v>
      </c>
      <c r="D2863" s="1" t="str">
        <f>VLOOKUP($B2863,Table_sales_teams[],3,FALSE)</f>
        <v>West</v>
      </c>
      <c r="E2863" s="1" t="s">
        <v>36</v>
      </c>
      <c r="G2863" s="1" t="s">
        <v>26</v>
      </c>
      <c r="H2863" s="2">
        <v>42880</v>
      </c>
      <c r="K2863" s="1">
        <f>YEAR(Table_sales_pipeline[[#This Row],[close_date]])</f>
        <v>1900</v>
      </c>
      <c r="L2863" s="1" t="str">
        <f>TEXT(Table_sales_pipeline[[#This Row],[close_date]],"MMMM")</f>
        <v>January</v>
      </c>
    </row>
    <row r="2864" spans="1:12" x14ac:dyDescent="0.3">
      <c r="A2864" s="1" t="s">
        <v>7522</v>
      </c>
      <c r="B2864" s="1" t="s">
        <v>154</v>
      </c>
      <c r="C2864" s="1" t="str">
        <f>VLOOKUP($B2864,Table_sales_teams[],2,FALSE)</f>
        <v>Melvin Marxen</v>
      </c>
      <c r="D2864" s="1" t="str">
        <f>VLOOKUP($B2864,Table_sales_teams[],3,FALSE)</f>
        <v>Central</v>
      </c>
      <c r="E2864" s="1" t="s">
        <v>72</v>
      </c>
      <c r="F2864" s="1" t="s">
        <v>224</v>
      </c>
      <c r="G2864" s="1" t="s">
        <v>57</v>
      </c>
      <c r="K2864" s="1">
        <f>YEAR(Table_sales_pipeline[[#This Row],[close_date]])</f>
        <v>1900</v>
      </c>
      <c r="L2864" s="1" t="str">
        <f>TEXT(Table_sales_pipeline[[#This Row],[close_date]],"MMMM")</f>
        <v>January</v>
      </c>
    </row>
    <row r="2865" spans="1:12" x14ac:dyDescent="0.3">
      <c r="A2865" s="1" t="s">
        <v>4653</v>
      </c>
      <c r="B2865" s="1" t="s">
        <v>154</v>
      </c>
      <c r="C2865" s="1" t="str">
        <f>VLOOKUP($B2865,Table_sales_teams[],2,FALSE)</f>
        <v>Melvin Marxen</v>
      </c>
      <c r="D2865" s="1" t="str">
        <f>VLOOKUP($B2865,Table_sales_teams[],3,FALSE)</f>
        <v>Central</v>
      </c>
      <c r="E2865" s="1" t="s">
        <v>43</v>
      </c>
      <c r="G2865" s="1" t="s">
        <v>57</v>
      </c>
      <c r="K2865" s="1">
        <f>YEAR(Table_sales_pipeline[[#This Row],[close_date]])</f>
        <v>1900</v>
      </c>
      <c r="L2865" s="1" t="str">
        <f>TEXT(Table_sales_pipeline[[#This Row],[close_date]],"MMMM")</f>
        <v>January</v>
      </c>
    </row>
    <row r="2866" spans="1:12" x14ac:dyDescent="0.3">
      <c r="A2866" s="1" t="s">
        <v>7359</v>
      </c>
      <c r="B2866" s="1" t="s">
        <v>97</v>
      </c>
      <c r="C2866" s="1" t="str">
        <f>VLOOKUP($B2866,Table_sales_teams[],2,FALSE)</f>
        <v>Celia Rouche</v>
      </c>
      <c r="D2866" s="1" t="str">
        <f>VLOOKUP($B2866,Table_sales_teams[],3,FALSE)</f>
        <v>West</v>
      </c>
      <c r="E2866" s="1" t="s">
        <v>36</v>
      </c>
      <c r="F2866" s="1" t="s">
        <v>112</v>
      </c>
      <c r="G2866" s="1" t="s">
        <v>26</v>
      </c>
      <c r="H2866" s="2">
        <v>42780</v>
      </c>
      <c r="K2866" s="1">
        <f>YEAR(Table_sales_pipeline[[#This Row],[close_date]])</f>
        <v>1900</v>
      </c>
      <c r="L2866" s="1" t="str">
        <f>TEXT(Table_sales_pipeline[[#This Row],[close_date]],"MMMM")</f>
        <v>January</v>
      </c>
    </row>
    <row r="2867" spans="1:12" x14ac:dyDescent="0.3">
      <c r="A2867" s="1" t="s">
        <v>7362</v>
      </c>
      <c r="B2867" s="1" t="s">
        <v>66</v>
      </c>
      <c r="C2867" s="1" t="str">
        <f>VLOOKUP($B2867,Table_sales_teams[],2,FALSE)</f>
        <v>Cara Losch</v>
      </c>
      <c r="D2867" s="1" t="str">
        <f>VLOOKUP($B2867,Table_sales_teams[],3,FALSE)</f>
        <v>East</v>
      </c>
      <c r="E2867" s="1" t="s">
        <v>36</v>
      </c>
      <c r="F2867" s="1" t="s">
        <v>328</v>
      </c>
      <c r="G2867" s="1" t="s">
        <v>26</v>
      </c>
      <c r="H2867" s="2">
        <v>42826</v>
      </c>
      <c r="K2867" s="1">
        <f>YEAR(Table_sales_pipeline[[#This Row],[close_date]])</f>
        <v>1900</v>
      </c>
      <c r="L2867" s="1" t="str">
        <f>TEXT(Table_sales_pipeline[[#This Row],[close_date]],"MMMM")</f>
        <v>January</v>
      </c>
    </row>
    <row r="2868" spans="1:12" x14ac:dyDescent="0.3">
      <c r="A2868" s="1" t="s">
        <v>4213</v>
      </c>
      <c r="B2868" s="1" t="s">
        <v>49</v>
      </c>
      <c r="C2868" s="1" t="str">
        <f>VLOOKUP($B2868,Table_sales_teams[],2,FALSE)</f>
        <v>Summer Sewald</v>
      </c>
      <c r="D2868" s="1" t="str">
        <f>VLOOKUP($B2868,Table_sales_teams[],3,FALSE)</f>
        <v>West</v>
      </c>
      <c r="E2868" s="1" t="s">
        <v>21</v>
      </c>
      <c r="G2868" s="1" t="s">
        <v>26</v>
      </c>
      <c r="H2868" s="2">
        <v>42876</v>
      </c>
      <c r="K2868" s="1">
        <f>YEAR(Table_sales_pipeline[[#This Row],[close_date]])</f>
        <v>1900</v>
      </c>
      <c r="L2868" s="1" t="str">
        <f>TEXT(Table_sales_pipeline[[#This Row],[close_date]],"MMMM")</f>
        <v>January</v>
      </c>
    </row>
    <row r="2869" spans="1:12" x14ac:dyDescent="0.3">
      <c r="A2869" s="1" t="s">
        <v>3370</v>
      </c>
      <c r="B2869" s="1" t="s">
        <v>9</v>
      </c>
      <c r="C2869" s="1" t="str">
        <f>VLOOKUP($B2869,Table_sales_teams[],2,FALSE)</f>
        <v>Melvin Marxen</v>
      </c>
      <c r="D2869" s="1" t="str">
        <f>VLOOKUP($B2869,Table_sales_teams[],3,FALSE)</f>
        <v>Central</v>
      </c>
      <c r="E2869" s="1" t="s">
        <v>36</v>
      </c>
      <c r="G2869" s="1" t="s">
        <v>26</v>
      </c>
      <c r="H2869" s="2">
        <v>42942</v>
      </c>
      <c r="K2869" s="1">
        <f>YEAR(Table_sales_pipeline[[#This Row],[close_date]])</f>
        <v>1900</v>
      </c>
      <c r="L2869" s="1" t="str">
        <f>TEXT(Table_sales_pipeline[[#This Row],[close_date]],"MMMM")</f>
        <v>January</v>
      </c>
    </row>
    <row r="2870" spans="1:12" x14ac:dyDescent="0.3">
      <c r="A2870" s="1" t="s">
        <v>4667</v>
      </c>
      <c r="B2870" s="1" t="s">
        <v>101</v>
      </c>
      <c r="C2870" s="1" t="str">
        <f>VLOOKUP($B2870,Table_sales_teams[],2,FALSE)</f>
        <v>Dustin Brinkmann</v>
      </c>
      <c r="D2870" s="1" t="str">
        <f>VLOOKUP($B2870,Table_sales_teams[],3,FALSE)</f>
        <v>Central</v>
      </c>
      <c r="E2870" s="1" t="s">
        <v>15</v>
      </c>
      <c r="G2870" s="1" t="s">
        <v>57</v>
      </c>
      <c r="K2870" s="1">
        <f>YEAR(Table_sales_pipeline[[#This Row],[close_date]])</f>
        <v>1900</v>
      </c>
      <c r="L2870" s="1" t="str">
        <f>TEXT(Table_sales_pipeline[[#This Row],[close_date]],"MMMM")</f>
        <v>January</v>
      </c>
    </row>
    <row r="2871" spans="1:12" x14ac:dyDescent="0.3">
      <c r="A2871" s="1" t="s">
        <v>902</v>
      </c>
      <c r="B2871" s="1" t="s">
        <v>80</v>
      </c>
      <c r="C2871" s="1" t="str">
        <f>VLOOKUP($B2871,Table_sales_teams[],2,FALSE)</f>
        <v>Rocco Neubert</v>
      </c>
      <c r="D2871" s="1" t="str">
        <f>VLOOKUP($B2871,Table_sales_teams[],3,FALSE)</f>
        <v>East</v>
      </c>
      <c r="E2871" s="1" t="s">
        <v>36</v>
      </c>
      <c r="G2871" s="1" t="s">
        <v>26</v>
      </c>
      <c r="H2871" s="2">
        <v>42798</v>
      </c>
      <c r="K2871" s="1">
        <f>YEAR(Table_sales_pipeline[[#This Row],[close_date]])</f>
        <v>1900</v>
      </c>
      <c r="L2871" s="1" t="str">
        <f>TEXT(Table_sales_pipeline[[#This Row],[close_date]],"MMMM")</f>
        <v>January</v>
      </c>
    </row>
    <row r="2872" spans="1:12" x14ac:dyDescent="0.3">
      <c r="A2872" s="1" t="s">
        <v>4673</v>
      </c>
      <c r="B2872" s="1" t="s">
        <v>9</v>
      </c>
      <c r="C2872" s="1" t="str">
        <f>VLOOKUP($B2872,Table_sales_teams[],2,FALSE)</f>
        <v>Melvin Marxen</v>
      </c>
      <c r="D2872" s="1" t="str">
        <f>VLOOKUP($B2872,Table_sales_teams[],3,FALSE)</f>
        <v>Central</v>
      </c>
      <c r="E2872" s="1" t="s">
        <v>72</v>
      </c>
      <c r="G2872" s="1" t="s">
        <v>57</v>
      </c>
      <c r="K2872" s="1">
        <f>YEAR(Table_sales_pipeline[[#This Row],[close_date]])</f>
        <v>1900</v>
      </c>
      <c r="L2872" s="1" t="str">
        <f>TEXT(Table_sales_pipeline[[#This Row],[close_date]],"MMMM")</f>
        <v>January</v>
      </c>
    </row>
    <row r="2873" spans="1:12" x14ac:dyDescent="0.3">
      <c r="A2873" s="1" t="s">
        <v>4677</v>
      </c>
      <c r="B2873" s="1" t="s">
        <v>133</v>
      </c>
      <c r="C2873" s="1" t="str">
        <f>VLOOKUP($B2873,Table_sales_teams[],2,FALSE)</f>
        <v>Dustin Brinkmann</v>
      </c>
      <c r="D2873" s="1" t="str">
        <f>VLOOKUP($B2873,Table_sales_teams[],3,FALSE)</f>
        <v>Central</v>
      </c>
      <c r="E2873" s="1" t="s">
        <v>36</v>
      </c>
      <c r="G2873" s="1" t="s">
        <v>57</v>
      </c>
      <c r="K2873" s="1">
        <f>YEAR(Table_sales_pipeline[[#This Row],[close_date]])</f>
        <v>1900</v>
      </c>
      <c r="L2873" s="1" t="str">
        <f>TEXT(Table_sales_pipeline[[#This Row],[close_date]],"MMMM")</f>
        <v>January</v>
      </c>
    </row>
    <row r="2874" spans="1:12" x14ac:dyDescent="0.3">
      <c r="A2874" s="1" t="s">
        <v>7373</v>
      </c>
      <c r="B2874" s="1" t="s">
        <v>115</v>
      </c>
      <c r="C2874" s="1" t="str">
        <f>VLOOKUP($B2874,Table_sales_teams[],2,FALSE)</f>
        <v>Rocco Neubert</v>
      </c>
      <c r="D2874" s="1" t="str">
        <f>VLOOKUP($B2874,Table_sales_teams[],3,FALSE)</f>
        <v>East</v>
      </c>
      <c r="E2874" s="1" t="s">
        <v>72</v>
      </c>
      <c r="F2874" s="1" t="s">
        <v>59</v>
      </c>
      <c r="G2874" s="1" t="s">
        <v>26</v>
      </c>
      <c r="H2874" s="2">
        <v>42917</v>
      </c>
      <c r="K2874" s="1">
        <f>YEAR(Table_sales_pipeline[[#This Row],[close_date]])</f>
        <v>1900</v>
      </c>
      <c r="L2874" s="1" t="str">
        <f>TEXT(Table_sales_pipeline[[#This Row],[close_date]],"MMMM")</f>
        <v>January</v>
      </c>
    </row>
    <row r="2875" spans="1:12" x14ac:dyDescent="0.3">
      <c r="A2875" s="1" t="s">
        <v>4107</v>
      </c>
      <c r="B2875" s="1" t="s">
        <v>75</v>
      </c>
      <c r="C2875" s="1" t="str">
        <f>VLOOKUP($B2875,Table_sales_teams[],2,FALSE)</f>
        <v>Rocco Neubert</v>
      </c>
      <c r="D2875" s="1" t="str">
        <f>VLOOKUP($B2875,Table_sales_teams[],3,FALSE)</f>
        <v>East</v>
      </c>
      <c r="E2875" s="1" t="s">
        <v>10</v>
      </c>
      <c r="G2875" s="1" t="s">
        <v>26</v>
      </c>
      <c r="H2875" s="2">
        <v>42964</v>
      </c>
      <c r="K2875" s="1">
        <f>YEAR(Table_sales_pipeline[[#This Row],[close_date]])</f>
        <v>1900</v>
      </c>
      <c r="L2875" s="1" t="str">
        <f>TEXT(Table_sales_pipeline[[#This Row],[close_date]],"MMMM")</f>
        <v>January</v>
      </c>
    </row>
    <row r="2876" spans="1:12" x14ac:dyDescent="0.3">
      <c r="A2876" s="1" t="s">
        <v>7397</v>
      </c>
      <c r="B2876" s="1" t="s">
        <v>101</v>
      </c>
      <c r="C2876" s="1" t="str">
        <f>VLOOKUP($B2876,Table_sales_teams[],2,FALSE)</f>
        <v>Dustin Brinkmann</v>
      </c>
      <c r="D2876" s="1" t="str">
        <f>VLOOKUP($B2876,Table_sales_teams[],3,FALSE)</f>
        <v>Central</v>
      </c>
      <c r="E2876" s="1" t="s">
        <v>15</v>
      </c>
      <c r="F2876" s="1" t="s">
        <v>543</v>
      </c>
      <c r="G2876" s="1" t="s">
        <v>26</v>
      </c>
      <c r="H2876" s="2">
        <v>42941</v>
      </c>
      <c r="K2876" s="1">
        <f>YEAR(Table_sales_pipeline[[#This Row],[close_date]])</f>
        <v>1900</v>
      </c>
      <c r="L2876" s="1" t="str">
        <f>TEXT(Table_sales_pipeline[[#This Row],[close_date]],"MMMM")</f>
        <v>January</v>
      </c>
    </row>
    <row r="2877" spans="1:12" x14ac:dyDescent="0.3">
      <c r="A2877" s="1" t="s">
        <v>6744</v>
      </c>
      <c r="B2877" s="1" t="s">
        <v>115</v>
      </c>
      <c r="C2877" s="1" t="str">
        <f>VLOOKUP($B2877,Table_sales_teams[],2,FALSE)</f>
        <v>Rocco Neubert</v>
      </c>
      <c r="D2877" s="1" t="str">
        <f>VLOOKUP($B2877,Table_sales_teams[],3,FALSE)</f>
        <v>East</v>
      </c>
      <c r="E2877" s="1" t="s">
        <v>36</v>
      </c>
      <c r="G2877" s="1" t="s">
        <v>26</v>
      </c>
      <c r="H2877" s="2">
        <v>42881</v>
      </c>
      <c r="K2877" s="1">
        <f>YEAR(Table_sales_pipeline[[#This Row],[close_date]])</f>
        <v>1900</v>
      </c>
      <c r="L2877" s="1" t="str">
        <f>TEXT(Table_sales_pipeline[[#This Row],[close_date]],"MMMM")</f>
        <v>January</v>
      </c>
    </row>
    <row r="2878" spans="1:12" x14ac:dyDescent="0.3">
      <c r="A2878" s="1" t="s">
        <v>4125</v>
      </c>
      <c r="B2878" s="1" t="s">
        <v>80</v>
      </c>
      <c r="C2878" s="1" t="str">
        <f>VLOOKUP($B2878,Table_sales_teams[],2,FALSE)</f>
        <v>Rocco Neubert</v>
      </c>
      <c r="D2878" s="1" t="str">
        <f>VLOOKUP($B2878,Table_sales_teams[],3,FALSE)</f>
        <v>East</v>
      </c>
      <c r="E2878" s="1" t="s">
        <v>21</v>
      </c>
      <c r="G2878" s="1" t="s">
        <v>26</v>
      </c>
      <c r="H2878" s="2">
        <v>42964</v>
      </c>
      <c r="K2878" s="1">
        <f>YEAR(Table_sales_pipeline[[#This Row],[close_date]])</f>
        <v>1900</v>
      </c>
      <c r="L2878" s="1" t="str">
        <f>TEXT(Table_sales_pipeline[[#This Row],[close_date]],"MMMM")</f>
        <v>January</v>
      </c>
    </row>
    <row r="2879" spans="1:12" x14ac:dyDescent="0.3">
      <c r="A2879" s="1" t="s">
        <v>7416</v>
      </c>
      <c r="B2879" s="1" t="s">
        <v>80</v>
      </c>
      <c r="C2879" s="1" t="str">
        <f>VLOOKUP($B2879,Table_sales_teams[],2,FALSE)</f>
        <v>Rocco Neubert</v>
      </c>
      <c r="D2879" s="1" t="str">
        <f>VLOOKUP($B2879,Table_sales_teams[],3,FALSE)</f>
        <v>East</v>
      </c>
      <c r="E2879" s="1" t="s">
        <v>72</v>
      </c>
      <c r="F2879" s="1" t="s">
        <v>180</v>
      </c>
      <c r="G2879" s="1" t="s">
        <v>26</v>
      </c>
      <c r="H2879" s="2">
        <v>42942</v>
      </c>
      <c r="K2879" s="1">
        <f>YEAR(Table_sales_pipeline[[#This Row],[close_date]])</f>
        <v>1900</v>
      </c>
      <c r="L2879" s="1" t="str">
        <f>TEXT(Table_sales_pipeline[[#This Row],[close_date]],"MMMM")</f>
        <v>January</v>
      </c>
    </row>
    <row r="2880" spans="1:12" x14ac:dyDescent="0.3">
      <c r="A2880" s="1" t="s">
        <v>6233</v>
      </c>
      <c r="B2880" s="1" t="s">
        <v>75</v>
      </c>
      <c r="C2880" s="1" t="str">
        <f>VLOOKUP($B2880,Table_sales_teams[],2,FALSE)</f>
        <v>Rocco Neubert</v>
      </c>
      <c r="D2880" s="1" t="str">
        <f>VLOOKUP($B2880,Table_sales_teams[],3,FALSE)</f>
        <v>East</v>
      </c>
      <c r="E2880" s="1" t="s">
        <v>36</v>
      </c>
      <c r="G2880" s="1" t="s">
        <v>26</v>
      </c>
      <c r="H2880" s="2">
        <v>42851</v>
      </c>
      <c r="K2880" s="1">
        <f>YEAR(Table_sales_pipeline[[#This Row],[close_date]])</f>
        <v>1900</v>
      </c>
      <c r="L2880" s="1" t="str">
        <f>TEXT(Table_sales_pipeline[[#This Row],[close_date]],"MMMM")</f>
        <v>January</v>
      </c>
    </row>
    <row r="2881" spans="1:12" x14ac:dyDescent="0.3">
      <c r="A2881" s="1" t="s">
        <v>7607</v>
      </c>
      <c r="B2881" s="1" t="s">
        <v>20</v>
      </c>
      <c r="C2881" s="1" t="str">
        <f>VLOOKUP($B2881,Table_sales_teams[],2,FALSE)</f>
        <v>Melvin Marxen</v>
      </c>
      <c r="D2881" s="1" t="str">
        <f>VLOOKUP($B2881,Table_sales_teams[],3,FALSE)</f>
        <v>Central</v>
      </c>
      <c r="E2881" s="1" t="s">
        <v>43</v>
      </c>
      <c r="F2881" s="1" t="s">
        <v>122</v>
      </c>
      <c r="G2881" s="1" t="s">
        <v>57</v>
      </c>
      <c r="K2881" s="1">
        <f>YEAR(Table_sales_pipeline[[#This Row],[close_date]])</f>
        <v>1900</v>
      </c>
      <c r="L2881" s="1" t="str">
        <f>TEXT(Table_sales_pipeline[[#This Row],[close_date]],"MMMM")</f>
        <v>January</v>
      </c>
    </row>
    <row r="2882" spans="1:12" x14ac:dyDescent="0.3">
      <c r="A2882" s="1" t="s">
        <v>2435</v>
      </c>
      <c r="B2882" s="1" t="s">
        <v>86</v>
      </c>
      <c r="C2882" s="1" t="str">
        <f>VLOOKUP($B2882,Table_sales_teams[],2,FALSE)</f>
        <v>Celia Rouche</v>
      </c>
      <c r="D2882" s="1" t="str">
        <f>VLOOKUP($B2882,Table_sales_teams[],3,FALSE)</f>
        <v>West</v>
      </c>
      <c r="E2882" s="1" t="s">
        <v>21</v>
      </c>
      <c r="G2882" s="1" t="s">
        <v>26</v>
      </c>
      <c r="H2882" s="2">
        <v>42869</v>
      </c>
      <c r="K2882" s="1">
        <f>YEAR(Table_sales_pipeline[[#This Row],[close_date]])</f>
        <v>1900</v>
      </c>
      <c r="L2882" s="1" t="str">
        <f>TEXT(Table_sales_pipeline[[#This Row],[close_date]],"MMMM")</f>
        <v>January</v>
      </c>
    </row>
    <row r="2883" spans="1:12" x14ac:dyDescent="0.3">
      <c r="A2883" s="1" t="s">
        <v>819</v>
      </c>
      <c r="B2883" s="1" t="s">
        <v>143</v>
      </c>
      <c r="C2883" s="1" t="str">
        <f>VLOOKUP($B2883,Table_sales_teams[],2,FALSE)</f>
        <v>Dustin Brinkmann</v>
      </c>
      <c r="D2883" s="1" t="str">
        <f>VLOOKUP($B2883,Table_sales_teams[],3,FALSE)</f>
        <v>Central</v>
      </c>
      <c r="E2883" s="1" t="s">
        <v>15</v>
      </c>
      <c r="G2883" s="1" t="s">
        <v>26</v>
      </c>
      <c r="H2883" s="2">
        <v>42937</v>
      </c>
      <c r="K2883" s="1">
        <f>YEAR(Table_sales_pipeline[[#This Row],[close_date]])</f>
        <v>1900</v>
      </c>
      <c r="L2883" s="1" t="str">
        <f>TEXT(Table_sales_pipeline[[#This Row],[close_date]],"MMMM")</f>
        <v>January</v>
      </c>
    </row>
    <row r="2884" spans="1:12" x14ac:dyDescent="0.3">
      <c r="A2884" s="1" t="s">
        <v>441</v>
      </c>
      <c r="B2884" s="1" t="s">
        <v>124</v>
      </c>
      <c r="C2884" s="1" t="str">
        <f>VLOOKUP($B2884,Table_sales_teams[],2,FALSE)</f>
        <v>Celia Rouche</v>
      </c>
      <c r="D2884" s="1" t="str">
        <f>VLOOKUP($B2884,Table_sales_teams[],3,FALSE)</f>
        <v>West</v>
      </c>
      <c r="E2884" s="1" t="s">
        <v>217</v>
      </c>
      <c r="G2884" s="1" t="s">
        <v>26</v>
      </c>
      <c r="H2884" s="2">
        <v>42950</v>
      </c>
      <c r="K2884" s="1">
        <f>YEAR(Table_sales_pipeline[[#This Row],[close_date]])</f>
        <v>1900</v>
      </c>
      <c r="L2884" s="1" t="str">
        <f>TEXT(Table_sales_pipeline[[#This Row],[close_date]],"MMMM")</f>
        <v>January</v>
      </c>
    </row>
    <row r="2885" spans="1:12" x14ac:dyDescent="0.3">
      <c r="A2885" s="1" t="s">
        <v>7765</v>
      </c>
      <c r="B2885" s="1" t="s">
        <v>115</v>
      </c>
      <c r="C2885" s="1" t="str">
        <f>VLOOKUP($B2885,Table_sales_teams[],2,FALSE)</f>
        <v>Rocco Neubert</v>
      </c>
      <c r="D2885" s="1" t="str">
        <f>VLOOKUP($B2885,Table_sales_teams[],3,FALSE)</f>
        <v>East</v>
      </c>
      <c r="E2885" s="1" t="s">
        <v>21</v>
      </c>
      <c r="G2885" s="1" t="s">
        <v>26</v>
      </c>
      <c r="H2885" s="2">
        <v>42978</v>
      </c>
      <c r="K2885" s="1">
        <f>YEAR(Table_sales_pipeline[[#This Row],[close_date]])</f>
        <v>1900</v>
      </c>
      <c r="L2885" s="1" t="str">
        <f>TEXT(Table_sales_pipeline[[#This Row],[close_date]],"MMMM")</f>
        <v>January</v>
      </c>
    </row>
    <row r="2886" spans="1:12" x14ac:dyDescent="0.3">
      <c r="A2886" s="1" t="s">
        <v>7394</v>
      </c>
      <c r="B2886" s="1" t="s">
        <v>84</v>
      </c>
      <c r="C2886" s="1" t="str">
        <f>VLOOKUP($B2886,Table_sales_teams[],2,FALSE)</f>
        <v>Melvin Marxen</v>
      </c>
      <c r="D2886" s="1" t="str">
        <f>VLOOKUP($B2886,Table_sales_teams[],3,FALSE)</f>
        <v>Central</v>
      </c>
      <c r="E2886" s="1" t="s">
        <v>21</v>
      </c>
      <c r="G2886" s="1" t="s">
        <v>26</v>
      </c>
      <c r="H2886" s="2">
        <v>42943</v>
      </c>
      <c r="K2886" s="1">
        <f>YEAR(Table_sales_pipeline[[#This Row],[close_date]])</f>
        <v>1900</v>
      </c>
      <c r="L2886" s="1" t="str">
        <f>TEXT(Table_sales_pipeline[[#This Row],[close_date]],"MMMM")</f>
        <v>January</v>
      </c>
    </row>
    <row r="2887" spans="1:12" x14ac:dyDescent="0.3">
      <c r="A2887" s="1" t="s">
        <v>7452</v>
      </c>
      <c r="B2887" s="1" t="s">
        <v>49</v>
      </c>
      <c r="C2887" s="1" t="str">
        <f>VLOOKUP($B2887,Table_sales_teams[],2,FALSE)</f>
        <v>Summer Sewald</v>
      </c>
      <c r="D2887" s="1" t="str">
        <f>VLOOKUP($B2887,Table_sales_teams[],3,FALSE)</f>
        <v>West</v>
      </c>
      <c r="E2887" s="1" t="s">
        <v>10</v>
      </c>
      <c r="F2887" s="1" t="s">
        <v>118</v>
      </c>
      <c r="G2887" s="1" t="s">
        <v>26</v>
      </c>
      <c r="H2887" s="2">
        <v>42910</v>
      </c>
      <c r="K2887" s="1">
        <f>YEAR(Table_sales_pipeline[[#This Row],[close_date]])</f>
        <v>1900</v>
      </c>
      <c r="L2887" s="1" t="str">
        <f>TEXT(Table_sales_pipeline[[#This Row],[close_date]],"MMMM")</f>
        <v>January</v>
      </c>
    </row>
    <row r="2888" spans="1:12" x14ac:dyDescent="0.3">
      <c r="A2888" s="1" t="s">
        <v>1931</v>
      </c>
      <c r="B2888" s="1" t="s">
        <v>9</v>
      </c>
      <c r="C2888" s="1" t="str">
        <f>VLOOKUP($B2888,Table_sales_teams[],2,FALSE)</f>
        <v>Melvin Marxen</v>
      </c>
      <c r="D2888" s="1" t="str">
        <f>VLOOKUP($B2888,Table_sales_teams[],3,FALSE)</f>
        <v>Central</v>
      </c>
      <c r="E2888" s="1" t="s">
        <v>21</v>
      </c>
      <c r="G2888" s="1" t="s">
        <v>26</v>
      </c>
      <c r="H2888" s="2">
        <v>42946</v>
      </c>
      <c r="K2888" s="1">
        <f>YEAR(Table_sales_pipeline[[#This Row],[close_date]])</f>
        <v>1900</v>
      </c>
      <c r="L2888" s="1" t="str">
        <f>TEXT(Table_sales_pipeline[[#This Row],[close_date]],"MMMM")</f>
        <v>January</v>
      </c>
    </row>
    <row r="2889" spans="1:12" x14ac:dyDescent="0.3">
      <c r="A2889" s="1" t="s">
        <v>7195</v>
      </c>
      <c r="B2889" s="1" t="s">
        <v>71</v>
      </c>
      <c r="C2889" s="1" t="str">
        <f>VLOOKUP($B2889,Table_sales_teams[],2,FALSE)</f>
        <v>Celia Rouche</v>
      </c>
      <c r="D2889" s="1" t="str">
        <f>VLOOKUP($B2889,Table_sales_teams[],3,FALSE)</f>
        <v>West</v>
      </c>
      <c r="E2889" s="1" t="s">
        <v>36</v>
      </c>
      <c r="G2889" s="1" t="s">
        <v>26</v>
      </c>
      <c r="H2889" s="2">
        <v>42793</v>
      </c>
      <c r="K2889" s="1">
        <f>YEAR(Table_sales_pipeline[[#This Row],[close_date]])</f>
        <v>1900</v>
      </c>
      <c r="L2889" s="1" t="str">
        <f>TEXT(Table_sales_pipeline[[#This Row],[close_date]],"MMMM")</f>
        <v>January</v>
      </c>
    </row>
    <row r="2890" spans="1:12" x14ac:dyDescent="0.3">
      <c r="A2890" s="1" t="s">
        <v>2006</v>
      </c>
      <c r="B2890" s="1" t="s">
        <v>34</v>
      </c>
      <c r="C2890" s="1" t="str">
        <f>VLOOKUP($B2890,Table_sales_teams[],2,FALSE)</f>
        <v>Summer Sewald</v>
      </c>
      <c r="D2890" s="1" t="str">
        <f>VLOOKUP($B2890,Table_sales_teams[],3,FALSE)</f>
        <v>West</v>
      </c>
      <c r="E2890" s="1" t="s">
        <v>21</v>
      </c>
      <c r="F2890" s="1" t="s">
        <v>52</v>
      </c>
      <c r="G2890" s="1" t="s">
        <v>26</v>
      </c>
      <c r="H2890" s="2">
        <v>42824</v>
      </c>
      <c r="K2890" s="1">
        <f>YEAR(Table_sales_pipeline[[#This Row],[close_date]])</f>
        <v>1900</v>
      </c>
      <c r="L2890" s="1" t="str">
        <f>TEXT(Table_sales_pipeline[[#This Row],[close_date]],"MMMM")</f>
        <v>January</v>
      </c>
    </row>
    <row r="2891" spans="1:12" x14ac:dyDescent="0.3">
      <c r="A2891" s="1" t="s">
        <v>5423</v>
      </c>
      <c r="B2891" s="1" t="s">
        <v>90</v>
      </c>
      <c r="C2891" s="1" t="str">
        <f>VLOOKUP($B2891,Table_sales_teams[],2,FALSE)</f>
        <v>Cara Losch</v>
      </c>
      <c r="D2891" s="1" t="str">
        <f>VLOOKUP($B2891,Table_sales_teams[],3,FALSE)</f>
        <v>East</v>
      </c>
      <c r="E2891" s="1" t="s">
        <v>36</v>
      </c>
      <c r="G2891" s="1" t="s">
        <v>26</v>
      </c>
      <c r="H2891" s="2">
        <v>42786</v>
      </c>
      <c r="K2891" s="1">
        <f>YEAR(Table_sales_pipeline[[#This Row],[close_date]])</f>
        <v>1900</v>
      </c>
      <c r="L2891" s="1" t="str">
        <f>TEXT(Table_sales_pipeline[[#This Row],[close_date]],"MMMM")</f>
        <v>January</v>
      </c>
    </row>
    <row r="2892" spans="1:12" x14ac:dyDescent="0.3">
      <c r="A2892" s="1" t="s">
        <v>7495</v>
      </c>
      <c r="B2892" s="1" t="s">
        <v>86</v>
      </c>
      <c r="C2892" s="1" t="str">
        <f>VLOOKUP($B2892,Table_sales_teams[],2,FALSE)</f>
        <v>Celia Rouche</v>
      </c>
      <c r="D2892" s="1" t="str">
        <f>VLOOKUP($B2892,Table_sales_teams[],3,FALSE)</f>
        <v>West</v>
      </c>
      <c r="E2892" s="1" t="s">
        <v>36</v>
      </c>
      <c r="F2892" s="1" t="s">
        <v>40</v>
      </c>
      <c r="G2892" s="1" t="s">
        <v>26</v>
      </c>
      <c r="H2892" s="2">
        <v>42961</v>
      </c>
      <c r="K2892" s="1">
        <f>YEAR(Table_sales_pipeline[[#This Row],[close_date]])</f>
        <v>1900</v>
      </c>
      <c r="L2892" s="1" t="str">
        <f>TEXT(Table_sales_pipeline[[#This Row],[close_date]],"MMMM")</f>
        <v>January</v>
      </c>
    </row>
    <row r="2893" spans="1:12" x14ac:dyDescent="0.3">
      <c r="A2893" s="1" t="s">
        <v>7079</v>
      </c>
      <c r="B2893" s="1" t="s">
        <v>154</v>
      </c>
      <c r="C2893" s="1" t="str">
        <f>VLOOKUP($B2893,Table_sales_teams[],2,FALSE)</f>
        <v>Melvin Marxen</v>
      </c>
      <c r="D2893" s="1" t="str">
        <f>VLOOKUP($B2893,Table_sales_teams[],3,FALSE)</f>
        <v>Central</v>
      </c>
      <c r="E2893" s="1" t="s">
        <v>36</v>
      </c>
      <c r="G2893" s="1" t="s">
        <v>26</v>
      </c>
      <c r="H2893" s="2">
        <v>42956</v>
      </c>
      <c r="K2893" s="1">
        <f>YEAR(Table_sales_pipeline[[#This Row],[close_date]])</f>
        <v>1900</v>
      </c>
      <c r="L2893" s="1" t="str">
        <f>TEXT(Table_sales_pipeline[[#This Row],[close_date]],"MMMM")</f>
        <v>January</v>
      </c>
    </row>
    <row r="2894" spans="1:12" x14ac:dyDescent="0.3">
      <c r="A2894" s="1" t="s">
        <v>4239</v>
      </c>
      <c r="B2894" s="1" t="s">
        <v>101</v>
      </c>
      <c r="C2894" s="1" t="str">
        <f>VLOOKUP($B2894,Table_sales_teams[],2,FALSE)</f>
        <v>Dustin Brinkmann</v>
      </c>
      <c r="D2894" s="1" t="str">
        <f>VLOOKUP($B2894,Table_sales_teams[],3,FALSE)</f>
        <v>Central</v>
      </c>
      <c r="E2894" s="1" t="s">
        <v>72</v>
      </c>
      <c r="G2894" s="1" t="s">
        <v>26</v>
      </c>
      <c r="H2894" s="2">
        <v>42940</v>
      </c>
      <c r="K2894" s="1">
        <f>YEAR(Table_sales_pipeline[[#This Row],[close_date]])</f>
        <v>1900</v>
      </c>
      <c r="L2894" s="1" t="str">
        <f>TEXT(Table_sales_pipeline[[#This Row],[close_date]],"MMMM")</f>
        <v>January</v>
      </c>
    </row>
    <row r="2895" spans="1:12" x14ac:dyDescent="0.3">
      <c r="A2895" s="1" t="s">
        <v>8652</v>
      </c>
      <c r="B2895" s="1" t="s">
        <v>25</v>
      </c>
      <c r="C2895" s="1" t="str">
        <f>VLOOKUP($B2895,Table_sales_teams[],2,FALSE)</f>
        <v>Summer Sewald</v>
      </c>
      <c r="D2895" s="1" t="str">
        <f>VLOOKUP($B2895,Table_sales_teams[],3,FALSE)</f>
        <v>West</v>
      </c>
      <c r="E2895" s="1" t="s">
        <v>36</v>
      </c>
      <c r="G2895" s="1" t="s">
        <v>26</v>
      </c>
      <c r="H2895" s="2">
        <v>42805</v>
      </c>
      <c r="K2895" s="1">
        <f>YEAR(Table_sales_pipeline[[#This Row],[close_date]])</f>
        <v>1900</v>
      </c>
      <c r="L2895" s="1" t="str">
        <f>TEXT(Table_sales_pipeline[[#This Row],[close_date]],"MMMM")</f>
        <v>January</v>
      </c>
    </row>
    <row r="2896" spans="1:12" x14ac:dyDescent="0.3">
      <c r="A2896" s="1" t="s">
        <v>4813</v>
      </c>
      <c r="B2896" s="1" t="s">
        <v>46</v>
      </c>
      <c r="C2896" s="1" t="str">
        <f>VLOOKUP($B2896,Table_sales_teams[],2,FALSE)</f>
        <v>Dustin Brinkmann</v>
      </c>
      <c r="D2896" s="1" t="str">
        <f>VLOOKUP($B2896,Table_sales_teams[],3,FALSE)</f>
        <v>Central</v>
      </c>
      <c r="E2896" s="1" t="s">
        <v>36</v>
      </c>
      <c r="G2896" s="1" t="s">
        <v>57</v>
      </c>
      <c r="K2896" s="1">
        <f>YEAR(Table_sales_pipeline[[#This Row],[close_date]])</f>
        <v>1900</v>
      </c>
      <c r="L2896" s="1" t="str">
        <f>TEXT(Table_sales_pipeline[[#This Row],[close_date]],"MMMM")</f>
        <v>January</v>
      </c>
    </row>
    <row r="2897" spans="1:12" x14ac:dyDescent="0.3">
      <c r="A2897" s="1" t="s">
        <v>8267</v>
      </c>
      <c r="B2897" s="1" t="s">
        <v>97</v>
      </c>
      <c r="C2897" s="1" t="str">
        <f>VLOOKUP($B2897,Table_sales_teams[],2,FALSE)</f>
        <v>Celia Rouche</v>
      </c>
      <c r="D2897" s="1" t="str">
        <f>VLOOKUP($B2897,Table_sales_teams[],3,FALSE)</f>
        <v>West</v>
      </c>
      <c r="E2897" s="1" t="s">
        <v>15</v>
      </c>
      <c r="G2897" s="1" t="s">
        <v>26</v>
      </c>
      <c r="H2897" s="2">
        <v>42893</v>
      </c>
      <c r="K2897" s="1">
        <f>YEAR(Table_sales_pipeline[[#This Row],[close_date]])</f>
        <v>1900</v>
      </c>
      <c r="L2897" s="1" t="str">
        <f>TEXT(Table_sales_pipeline[[#This Row],[close_date]],"MMMM")</f>
        <v>January</v>
      </c>
    </row>
    <row r="2898" spans="1:12" x14ac:dyDescent="0.3">
      <c r="A2898" s="1" t="s">
        <v>4822</v>
      </c>
      <c r="B2898" s="1" t="s">
        <v>133</v>
      </c>
      <c r="C2898" s="1" t="str">
        <f>VLOOKUP($B2898,Table_sales_teams[],2,FALSE)</f>
        <v>Dustin Brinkmann</v>
      </c>
      <c r="D2898" s="1" t="str">
        <f>VLOOKUP($B2898,Table_sales_teams[],3,FALSE)</f>
        <v>Central</v>
      </c>
      <c r="E2898" s="1" t="s">
        <v>21</v>
      </c>
      <c r="G2898" s="1" t="s">
        <v>57</v>
      </c>
      <c r="K2898" s="1">
        <f>YEAR(Table_sales_pipeline[[#This Row],[close_date]])</f>
        <v>1900</v>
      </c>
      <c r="L2898" s="1" t="str">
        <f>TEXT(Table_sales_pipeline[[#This Row],[close_date]],"MMMM")</f>
        <v>January</v>
      </c>
    </row>
    <row r="2899" spans="1:12" x14ac:dyDescent="0.3">
      <c r="A2899" s="1" t="s">
        <v>7535</v>
      </c>
      <c r="B2899" s="1" t="s">
        <v>154</v>
      </c>
      <c r="C2899" s="1" t="str">
        <f>VLOOKUP($B2899,Table_sales_teams[],2,FALSE)</f>
        <v>Melvin Marxen</v>
      </c>
      <c r="D2899" s="1" t="str">
        <f>VLOOKUP($B2899,Table_sales_teams[],3,FALSE)</f>
        <v>Central</v>
      </c>
      <c r="E2899" s="1" t="s">
        <v>72</v>
      </c>
      <c r="F2899" s="1" t="s">
        <v>73</v>
      </c>
      <c r="G2899" s="1" t="s">
        <v>26</v>
      </c>
      <c r="H2899" s="2">
        <v>42943</v>
      </c>
      <c r="K2899" s="1">
        <f>YEAR(Table_sales_pipeline[[#This Row],[close_date]])</f>
        <v>1900</v>
      </c>
      <c r="L2899" s="1" t="str">
        <f>TEXT(Table_sales_pipeline[[#This Row],[close_date]],"MMMM")</f>
        <v>January</v>
      </c>
    </row>
    <row r="2900" spans="1:12" x14ac:dyDescent="0.3">
      <c r="A2900" s="1" t="s">
        <v>2993</v>
      </c>
      <c r="B2900" s="1" t="s">
        <v>187</v>
      </c>
      <c r="C2900" s="1" t="str">
        <f>VLOOKUP($B2900,Table_sales_teams[],2,FALSE)</f>
        <v>Summer Sewald</v>
      </c>
      <c r="D2900" s="1" t="str">
        <f>VLOOKUP($B2900,Table_sales_teams[],3,FALSE)</f>
        <v>West</v>
      </c>
      <c r="E2900" s="1" t="s">
        <v>43</v>
      </c>
      <c r="G2900" s="1" t="s">
        <v>26</v>
      </c>
      <c r="H2900" s="2">
        <v>42781</v>
      </c>
      <c r="K2900" s="1">
        <f>YEAR(Table_sales_pipeline[[#This Row],[close_date]])</f>
        <v>1900</v>
      </c>
      <c r="L2900" s="1" t="str">
        <f>TEXT(Table_sales_pipeline[[#This Row],[close_date]],"MMMM")</f>
        <v>January</v>
      </c>
    </row>
    <row r="2901" spans="1:12" x14ac:dyDescent="0.3">
      <c r="A2901" s="1" t="s">
        <v>2348</v>
      </c>
      <c r="B2901" s="1" t="s">
        <v>80</v>
      </c>
      <c r="C2901" s="1" t="str">
        <f>VLOOKUP($B2901,Table_sales_teams[],2,FALSE)</f>
        <v>Rocco Neubert</v>
      </c>
      <c r="D2901" s="1" t="str">
        <f>VLOOKUP($B2901,Table_sales_teams[],3,FALSE)</f>
        <v>East</v>
      </c>
      <c r="E2901" s="1" t="s">
        <v>10</v>
      </c>
      <c r="G2901" s="1" t="s">
        <v>26</v>
      </c>
      <c r="H2901" s="2">
        <v>42850</v>
      </c>
      <c r="K2901" s="1">
        <f>YEAR(Table_sales_pipeline[[#This Row],[close_date]])</f>
        <v>1900</v>
      </c>
      <c r="L2901" s="1" t="str">
        <f>TEXT(Table_sales_pipeline[[#This Row],[close_date]],"MMMM")</f>
        <v>January</v>
      </c>
    </row>
    <row r="2902" spans="1:12" x14ac:dyDescent="0.3">
      <c r="A2902" s="1" t="s">
        <v>4836</v>
      </c>
      <c r="B2902" s="1" t="s">
        <v>9</v>
      </c>
      <c r="C2902" s="1" t="str">
        <f>VLOOKUP($B2902,Table_sales_teams[],2,FALSE)</f>
        <v>Melvin Marxen</v>
      </c>
      <c r="D2902" s="1" t="str">
        <f>VLOOKUP($B2902,Table_sales_teams[],3,FALSE)</f>
        <v>Central</v>
      </c>
      <c r="E2902" s="1" t="s">
        <v>10</v>
      </c>
      <c r="G2902" s="1" t="s">
        <v>57</v>
      </c>
      <c r="K2902" s="1">
        <f>YEAR(Table_sales_pipeline[[#This Row],[close_date]])</f>
        <v>1900</v>
      </c>
      <c r="L2902" s="1" t="str">
        <f>TEXT(Table_sales_pipeline[[#This Row],[close_date]],"MMMM")</f>
        <v>January</v>
      </c>
    </row>
    <row r="2903" spans="1:12" x14ac:dyDescent="0.3">
      <c r="A2903" s="1" t="s">
        <v>2254</v>
      </c>
      <c r="B2903" s="1" t="s">
        <v>154</v>
      </c>
      <c r="C2903" s="1" t="str">
        <f>VLOOKUP($B2903,Table_sales_teams[],2,FALSE)</f>
        <v>Melvin Marxen</v>
      </c>
      <c r="D2903" s="1" t="str">
        <f>VLOOKUP($B2903,Table_sales_teams[],3,FALSE)</f>
        <v>Central</v>
      </c>
      <c r="E2903" s="1" t="s">
        <v>72</v>
      </c>
      <c r="F2903" s="1" t="s">
        <v>52</v>
      </c>
      <c r="G2903" s="1" t="s">
        <v>57</v>
      </c>
      <c r="K2903" s="1">
        <f>YEAR(Table_sales_pipeline[[#This Row],[close_date]])</f>
        <v>1900</v>
      </c>
      <c r="L2903" s="1" t="str">
        <f>TEXT(Table_sales_pipeline[[#This Row],[close_date]],"MMMM")</f>
        <v>January</v>
      </c>
    </row>
    <row r="2904" spans="1:12" x14ac:dyDescent="0.3">
      <c r="A2904" s="1" t="s">
        <v>7508</v>
      </c>
      <c r="B2904" s="1" t="s">
        <v>14</v>
      </c>
      <c r="C2904" s="1" t="str">
        <f>VLOOKUP($B2904,Table_sales_teams[],2,FALSE)</f>
        <v>Dustin Brinkmann</v>
      </c>
      <c r="D2904" s="1" t="str">
        <f>VLOOKUP($B2904,Table_sales_teams[],3,FALSE)</f>
        <v>Central</v>
      </c>
      <c r="E2904" s="1" t="s">
        <v>15</v>
      </c>
      <c r="G2904" s="1" t="s">
        <v>26</v>
      </c>
      <c r="H2904" s="2">
        <v>42943</v>
      </c>
      <c r="K2904" s="1">
        <f>YEAR(Table_sales_pipeline[[#This Row],[close_date]])</f>
        <v>1900</v>
      </c>
      <c r="L2904" s="1" t="str">
        <f>TEXT(Table_sales_pipeline[[#This Row],[close_date]],"MMMM")</f>
        <v>January</v>
      </c>
    </row>
    <row r="2905" spans="1:12" x14ac:dyDescent="0.3">
      <c r="A2905" s="1" t="s">
        <v>7510</v>
      </c>
      <c r="B2905" s="1" t="s">
        <v>9</v>
      </c>
      <c r="C2905" s="1" t="str">
        <f>VLOOKUP($B2905,Table_sales_teams[],2,FALSE)</f>
        <v>Melvin Marxen</v>
      </c>
      <c r="D2905" s="1" t="str">
        <f>VLOOKUP($B2905,Table_sales_teams[],3,FALSE)</f>
        <v>Central</v>
      </c>
      <c r="E2905" s="1" t="s">
        <v>72</v>
      </c>
      <c r="G2905" s="1" t="s">
        <v>26</v>
      </c>
      <c r="H2905" s="2">
        <v>42943</v>
      </c>
      <c r="K2905" s="1">
        <f>YEAR(Table_sales_pipeline[[#This Row],[close_date]])</f>
        <v>1900</v>
      </c>
      <c r="L2905" s="1" t="str">
        <f>TEXT(Table_sales_pipeline[[#This Row],[close_date]],"MMMM")</f>
        <v>January</v>
      </c>
    </row>
    <row r="2906" spans="1:12" x14ac:dyDescent="0.3">
      <c r="A2906" s="1" t="s">
        <v>1060</v>
      </c>
      <c r="B2906" s="1" t="s">
        <v>97</v>
      </c>
      <c r="C2906" s="1" t="str">
        <f>VLOOKUP($B2906,Table_sales_teams[],2,FALSE)</f>
        <v>Celia Rouche</v>
      </c>
      <c r="D2906" s="1" t="str">
        <f>VLOOKUP($B2906,Table_sales_teams[],3,FALSE)</f>
        <v>West</v>
      </c>
      <c r="E2906" s="1" t="s">
        <v>217</v>
      </c>
      <c r="G2906" s="1" t="s">
        <v>26</v>
      </c>
      <c r="H2906" s="2">
        <v>42873</v>
      </c>
      <c r="K2906" s="1">
        <f>YEAR(Table_sales_pipeline[[#This Row],[close_date]])</f>
        <v>1900</v>
      </c>
      <c r="L2906" s="1" t="str">
        <f>TEXT(Table_sales_pipeline[[#This Row],[close_date]],"MMMM")</f>
        <v>January</v>
      </c>
    </row>
    <row r="2907" spans="1:12" x14ac:dyDescent="0.3">
      <c r="A2907" s="1" t="s">
        <v>8342</v>
      </c>
      <c r="B2907" s="1" t="s">
        <v>86</v>
      </c>
      <c r="C2907" s="1" t="str">
        <f>VLOOKUP($B2907,Table_sales_teams[],2,FALSE)</f>
        <v>Celia Rouche</v>
      </c>
      <c r="D2907" s="1" t="str">
        <f>VLOOKUP($B2907,Table_sales_teams[],3,FALSE)</f>
        <v>West</v>
      </c>
      <c r="E2907" s="1" t="s">
        <v>15</v>
      </c>
      <c r="G2907" s="1" t="s">
        <v>26</v>
      </c>
      <c r="H2907" s="2">
        <v>42818</v>
      </c>
      <c r="K2907" s="1">
        <f>YEAR(Table_sales_pipeline[[#This Row],[close_date]])</f>
        <v>1900</v>
      </c>
      <c r="L2907" s="1" t="str">
        <f>TEXT(Table_sales_pipeline[[#This Row],[close_date]],"MMMM")</f>
        <v>January</v>
      </c>
    </row>
    <row r="2908" spans="1:12" x14ac:dyDescent="0.3">
      <c r="A2908" s="1" t="s">
        <v>1647</v>
      </c>
      <c r="B2908" s="1" t="s">
        <v>86</v>
      </c>
      <c r="C2908" s="1" t="str">
        <f>VLOOKUP($B2908,Table_sales_teams[],2,FALSE)</f>
        <v>Celia Rouche</v>
      </c>
      <c r="D2908" s="1" t="str">
        <f>VLOOKUP($B2908,Table_sales_teams[],3,FALSE)</f>
        <v>West</v>
      </c>
      <c r="E2908" s="1" t="s">
        <v>21</v>
      </c>
      <c r="G2908" s="1" t="s">
        <v>26</v>
      </c>
      <c r="H2908" s="2">
        <v>42959</v>
      </c>
      <c r="K2908" s="1">
        <f>YEAR(Table_sales_pipeline[[#This Row],[close_date]])</f>
        <v>1900</v>
      </c>
      <c r="L2908" s="1" t="str">
        <f>TEXT(Table_sales_pipeline[[#This Row],[close_date]],"MMMM")</f>
        <v>January</v>
      </c>
    </row>
    <row r="2909" spans="1:12" x14ac:dyDescent="0.3">
      <c r="A2909" s="1" t="s">
        <v>7577</v>
      </c>
      <c r="B2909" s="1" t="s">
        <v>75</v>
      </c>
      <c r="C2909" s="1" t="str">
        <f>VLOOKUP($B2909,Table_sales_teams[],2,FALSE)</f>
        <v>Rocco Neubert</v>
      </c>
      <c r="D2909" s="1" t="str">
        <f>VLOOKUP($B2909,Table_sales_teams[],3,FALSE)</f>
        <v>East</v>
      </c>
      <c r="E2909" s="1" t="s">
        <v>21</v>
      </c>
      <c r="F2909" s="1" t="s">
        <v>193</v>
      </c>
      <c r="G2909" s="1" t="s">
        <v>26</v>
      </c>
      <c r="H2909" s="2">
        <v>42928</v>
      </c>
      <c r="K2909" s="1">
        <f>YEAR(Table_sales_pipeline[[#This Row],[close_date]])</f>
        <v>1900</v>
      </c>
      <c r="L2909" s="1" t="str">
        <f>TEXT(Table_sales_pipeline[[#This Row],[close_date]],"MMMM")</f>
        <v>January</v>
      </c>
    </row>
    <row r="2910" spans="1:12" x14ac:dyDescent="0.3">
      <c r="A2910" s="1" t="s">
        <v>951</v>
      </c>
      <c r="B2910" s="1" t="s">
        <v>34</v>
      </c>
      <c r="C2910" s="1" t="str">
        <f>VLOOKUP($B2910,Table_sales_teams[],2,FALSE)</f>
        <v>Summer Sewald</v>
      </c>
      <c r="D2910" s="1" t="str">
        <f>VLOOKUP($B2910,Table_sales_teams[],3,FALSE)</f>
        <v>West</v>
      </c>
      <c r="E2910" s="1" t="s">
        <v>21</v>
      </c>
      <c r="G2910" s="1" t="s">
        <v>26</v>
      </c>
      <c r="H2910" s="2">
        <v>42937</v>
      </c>
      <c r="K2910" s="1">
        <f>YEAR(Table_sales_pipeline[[#This Row],[close_date]])</f>
        <v>1900</v>
      </c>
      <c r="L2910" s="1" t="str">
        <f>TEXT(Table_sales_pipeline[[#This Row],[close_date]],"MMMM")</f>
        <v>January</v>
      </c>
    </row>
    <row r="2911" spans="1:12" x14ac:dyDescent="0.3">
      <c r="A2911" s="1" t="s">
        <v>6761</v>
      </c>
      <c r="B2911" s="1" t="s">
        <v>90</v>
      </c>
      <c r="C2911" s="1" t="str">
        <f>VLOOKUP($B2911,Table_sales_teams[],2,FALSE)</f>
        <v>Cara Losch</v>
      </c>
      <c r="D2911" s="1" t="str">
        <f>VLOOKUP($B2911,Table_sales_teams[],3,FALSE)</f>
        <v>East</v>
      </c>
      <c r="E2911" s="1" t="s">
        <v>36</v>
      </c>
      <c r="G2911" s="1" t="s">
        <v>26</v>
      </c>
      <c r="H2911" s="2">
        <v>42969</v>
      </c>
      <c r="K2911" s="1">
        <f>YEAR(Table_sales_pipeline[[#This Row],[close_date]])</f>
        <v>1900</v>
      </c>
      <c r="L2911" s="1" t="str">
        <f>TEXT(Table_sales_pipeline[[#This Row],[close_date]],"MMMM")</f>
        <v>January</v>
      </c>
    </row>
    <row r="2912" spans="1:12" x14ac:dyDescent="0.3">
      <c r="A2912" s="1" t="s">
        <v>1803</v>
      </c>
      <c r="B2912" s="1" t="s">
        <v>124</v>
      </c>
      <c r="C2912" s="1" t="str">
        <f>VLOOKUP($B2912,Table_sales_teams[],2,FALSE)</f>
        <v>Celia Rouche</v>
      </c>
      <c r="D2912" s="1" t="str">
        <f>VLOOKUP($B2912,Table_sales_teams[],3,FALSE)</f>
        <v>West</v>
      </c>
      <c r="E2912" s="1" t="s">
        <v>21</v>
      </c>
      <c r="G2912" s="1" t="s">
        <v>26</v>
      </c>
      <c r="H2912" s="2">
        <v>42871</v>
      </c>
      <c r="K2912" s="1">
        <f>YEAR(Table_sales_pipeline[[#This Row],[close_date]])</f>
        <v>1900</v>
      </c>
      <c r="L2912" s="1" t="str">
        <f>TEXT(Table_sales_pipeline[[#This Row],[close_date]],"MMMM")</f>
        <v>January</v>
      </c>
    </row>
    <row r="2913" spans="1:12" x14ac:dyDescent="0.3">
      <c r="A2913" s="1" t="s">
        <v>7229</v>
      </c>
      <c r="B2913" s="1" t="s">
        <v>49</v>
      </c>
      <c r="C2913" s="1" t="str">
        <f>VLOOKUP($B2913,Table_sales_teams[],2,FALSE)</f>
        <v>Summer Sewald</v>
      </c>
      <c r="D2913" s="1" t="str">
        <f>VLOOKUP($B2913,Table_sales_teams[],3,FALSE)</f>
        <v>West</v>
      </c>
      <c r="E2913" s="1" t="s">
        <v>10</v>
      </c>
      <c r="G2913" s="1" t="s">
        <v>26</v>
      </c>
      <c r="H2913" s="2">
        <v>42809</v>
      </c>
      <c r="K2913" s="1">
        <f>YEAR(Table_sales_pipeline[[#This Row],[close_date]])</f>
        <v>1900</v>
      </c>
      <c r="L2913" s="1" t="str">
        <f>TEXT(Table_sales_pipeline[[#This Row],[close_date]],"MMMM")</f>
        <v>January</v>
      </c>
    </row>
    <row r="2914" spans="1:12" x14ac:dyDescent="0.3">
      <c r="A2914" s="1" t="s">
        <v>7785</v>
      </c>
      <c r="B2914" s="1" t="s">
        <v>9</v>
      </c>
      <c r="C2914" s="1" t="str">
        <f>VLOOKUP($B2914,Table_sales_teams[],2,FALSE)</f>
        <v>Melvin Marxen</v>
      </c>
      <c r="D2914" s="1" t="str">
        <f>VLOOKUP($B2914,Table_sales_teams[],3,FALSE)</f>
        <v>Central</v>
      </c>
      <c r="E2914" s="1" t="s">
        <v>43</v>
      </c>
      <c r="F2914" s="1" t="s">
        <v>37</v>
      </c>
      <c r="G2914" s="1" t="s">
        <v>57</v>
      </c>
      <c r="K2914" s="1">
        <f>YEAR(Table_sales_pipeline[[#This Row],[close_date]])</f>
        <v>1900</v>
      </c>
      <c r="L2914" s="1" t="str">
        <f>TEXT(Table_sales_pipeline[[#This Row],[close_date]],"MMMM")</f>
        <v>January</v>
      </c>
    </row>
    <row r="2915" spans="1:12" x14ac:dyDescent="0.3">
      <c r="A2915" s="1" t="s">
        <v>4897</v>
      </c>
      <c r="B2915" s="1" t="s">
        <v>14</v>
      </c>
      <c r="C2915" s="1" t="str">
        <f>VLOOKUP($B2915,Table_sales_teams[],2,FALSE)</f>
        <v>Dustin Brinkmann</v>
      </c>
      <c r="D2915" s="1" t="str">
        <f>VLOOKUP($B2915,Table_sales_teams[],3,FALSE)</f>
        <v>Central</v>
      </c>
      <c r="E2915" s="1" t="s">
        <v>15</v>
      </c>
      <c r="G2915" s="1" t="s">
        <v>57</v>
      </c>
      <c r="K2915" s="1">
        <f>YEAR(Table_sales_pipeline[[#This Row],[close_date]])</f>
        <v>1900</v>
      </c>
      <c r="L2915" s="1" t="str">
        <f>TEXT(Table_sales_pipeline[[#This Row],[close_date]],"MMMM")</f>
        <v>January</v>
      </c>
    </row>
    <row r="2916" spans="1:12" x14ac:dyDescent="0.3">
      <c r="A2916" s="1" t="s">
        <v>5630</v>
      </c>
      <c r="B2916" s="1" t="s">
        <v>97</v>
      </c>
      <c r="C2916" s="1" t="str">
        <f>VLOOKUP($B2916,Table_sales_teams[],2,FALSE)</f>
        <v>Celia Rouche</v>
      </c>
      <c r="D2916" s="1" t="str">
        <f>VLOOKUP($B2916,Table_sales_teams[],3,FALSE)</f>
        <v>West</v>
      </c>
      <c r="E2916" s="1" t="s">
        <v>15</v>
      </c>
      <c r="G2916" s="1" t="s">
        <v>26</v>
      </c>
      <c r="H2916" s="2">
        <v>43027</v>
      </c>
      <c r="K2916" s="1">
        <f>YEAR(Table_sales_pipeline[[#This Row],[close_date]])</f>
        <v>1900</v>
      </c>
      <c r="L2916" s="1" t="str">
        <f>TEXT(Table_sales_pipeline[[#This Row],[close_date]],"MMMM")</f>
        <v>January</v>
      </c>
    </row>
    <row r="2917" spans="1:12" x14ac:dyDescent="0.3">
      <c r="A2917" s="1" t="s">
        <v>4912</v>
      </c>
      <c r="B2917" s="1" t="s">
        <v>101</v>
      </c>
      <c r="C2917" s="1" t="str">
        <f>VLOOKUP($B2917,Table_sales_teams[],2,FALSE)</f>
        <v>Dustin Brinkmann</v>
      </c>
      <c r="D2917" s="1" t="str">
        <f>VLOOKUP($B2917,Table_sales_teams[],3,FALSE)</f>
        <v>Central</v>
      </c>
      <c r="E2917" s="1" t="s">
        <v>36</v>
      </c>
      <c r="G2917" s="1" t="s">
        <v>57</v>
      </c>
      <c r="K2917" s="1">
        <f>YEAR(Table_sales_pipeline[[#This Row],[close_date]])</f>
        <v>1900</v>
      </c>
      <c r="L2917" s="1" t="str">
        <f>TEXT(Table_sales_pipeline[[#This Row],[close_date]],"MMMM")</f>
        <v>January</v>
      </c>
    </row>
    <row r="2918" spans="1:12" x14ac:dyDescent="0.3">
      <c r="A2918" s="1" t="s">
        <v>7819</v>
      </c>
      <c r="B2918" s="1" t="s">
        <v>9</v>
      </c>
      <c r="C2918" s="1" t="str">
        <f>VLOOKUP($B2918,Table_sales_teams[],2,FALSE)</f>
        <v>Melvin Marxen</v>
      </c>
      <c r="D2918" s="1" t="str">
        <f>VLOOKUP($B2918,Table_sales_teams[],3,FALSE)</f>
        <v>Central</v>
      </c>
      <c r="E2918" s="1" t="s">
        <v>10</v>
      </c>
      <c r="F2918" s="1" t="s">
        <v>29</v>
      </c>
      <c r="G2918" s="1" t="s">
        <v>57</v>
      </c>
      <c r="K2918" s="1">
        <f>YEAR(Table_sales_pipeline[[#This Row],[close_date]])</f>
        <v>1900</v>
      </c>
      <c r="L2918" s="1" t="str">
        <f>TEXT(Table_sales_pipeline[[#This Row],[close_date]],"MMMM")</f>
        <v>January</v>
      </c>
    </row>
    <row r="2919" spans="1:12" x14ac:dyDescent="0.3">
      <c r="A2919" s="1" t="s">
        <v>7623</v>
      </c>
      <c r="B2919" s="1" t="s">
        <v>14</v>
      </c>
      <c r="C2919" s="1" t="str">
        <f>VLOOKUP($B2919,Table_sales_teams[],2,FALSE)</f>
        <v>Dustin Brinkmann</v>
      </c>
      <c r="D2919" s="1" t="str">
        <f>VLOOKUP($B2919,Table_sales_teams[],3,FALSE)</f>
        <v>Central</v>
      </c>
      <c r="E2919" s="1" t="s">
        <v>15</v>
      </c>
      <c r="F2919" s="1" t="s">
        <v>155</v>
      </c>
      <c r="G2919" s="1" t="s">
        <v>26</v>
      </c>
      <c r="H2919" s="2">
        <v>42936</v>
      </c>
      <c r="K2919" s="1">
        <f>YEAR(Table_sales_pipeline[[#This Row],[close_date]])</f>
        <v>1900</v>
      </c>
      <c r="L2919" s="1" t="str">
        <f>TEXT(Table_sales_pipeline[[#This Row],[close_date]],"MMMM")</f>
        <v>January</v>
      </c>
    </row>
    <row r="2920" spans="1:12" x14ac:dyDescent="0.3">
      <c r="A2920" s="1" t="s">
        <v>7627</v>
      </c>
      <c r="B2920" s="1" t="s">
        <v>25</v>
      </c>
      <c r="C2920" s="1" t="str">
        <f>VLOOKUP($B2920,Table_sales_teams[],2,FALSE)</f>
        <v>Summer Sewald</v>
      </c>
      <c r="D2920" s="1" t="str">
        <f>VLOOKUP($B2920,Table_sales_teams[],3,FALSE)</f>
        <v>West</v>
      </c>
      <c r="E2920" s="1" t="s">
        <v>43</v>
      </c>
      <c r="F2920" s="1" t="s">
        <v>144</v>
      </c>
      <c r="G2920" s="1" t="s">
        <v>26</v>
      </c>
      <c r="H2920" s="2">
        <v>42856</v>
      </c>
      <c r="K2920" s="1">
        <f>YEAR(Table_sales_pipeline[[#This Row],[close_date]])</f>
        <v>1900</v>
      </c>
      <c r="L2920" s="1" t="str">
        <f>TEXT(Table_sales_pipeline[[#This Row],[close_date]],"MMMM")</f>
        <v>January</v>
      </c>
    </row>
    <row r="2921" spans="1:12" x14ac:dyDescent="0.3">
      <c r="A2921" s="1" t="s">
        <v>3126</v>
      </c>
      <c r="B2921" s="1" t="s">
        <v>115</v>
      </c>
      <c r="C2921" s="1" t="str">
        <f>VLOOKUP($B2921,Table_sales_teams[],2,FALSE)</f>
        <v>Rocco Neubert</v>
      </c>
      <c r="D2921" s="1" t="str">
        <f>VLOOKUP($B2921,Table_sales_teams[],3,FALSE)</f>
        <v>East</v>
      </c>
      <c r="E2921" s="1" t="s">
        <v>72</v>
      </c>
      <c r="G2921" s="1" t="s">
        <v>26</v>
      </c>
      <c r="H2921" s="2">
        <v>42864</v>
      </c>
      <c r="K2921" s="1">
        <f>YEAR(Table_sales_pipeline[[#This Row],[close_date]])</f>
        <v>1900</v>
      </c>
      <c r="L2921" s="1" t="str">
        <f>TEXT(Table_sales_pipeline[[#This Row],[close_date]],"MMMM")</f>
        <v>January</v>
      </c>
    </row>
    <row r="2922" spans="1:12" x14ac:dyDescent="0.3">
      <c r="A2922" s="1" t="s">
        <v>4696</v>
      </c>
      <c r="B2922" s="1" t="s">
        <v>31</v>
      </c>
      <c r="C2922" s="1" t="str">
        <f>VLOOKUP($B2922,Table_sales_teams[],2,FALSE)</f>
        <v>Cara Losch</v>
      </c>
      <c r="D2922" s="1" t="str">
        <f>VLOOKUP($B2922,Table_sales_teams[],3,FALSE)</f>
        <v>East</v>
      </c>
      <c r="E2922" s="1" t="s">
        <v>15</v>
      </c>
      <c r="G2922" s="1" t="s">
        <v>26</v>
      </c>
      <c r="H2922" s="2">
        <v>42951</v>
      </c>
      <c r="K2922" s="1">
        <f>YEAR(Table_sales_pipeline[[#This Row],[close_date]])</f>
        <v>1900</v>
      </c>
      <c r="L2922" s="1" t="str">
        <f>TEXT(Table_sales_pipeline[[#This Row],[close_date]],"MMMM")</f>
        <v>January</v>
      </c>
    </row>
    <row r="2923" spans="1:12" x14ac:dyDescent="0.3">
      <c r="A2923" s="1" t="s">
        <v>4929</v>
      </c>
      <c r="B2923" s="1" t="s">
        <v>20</v>
      </c>
      <c r="C2923" s="1" t="str">
        <f>VLOOKUP($B2923,Table_sales_teams[],2,FALSE)</f>
        <v>Melvin Marxen</v>
      </c>
      <c r="D2923" s="1" t="str">
        <f>VLOOKUP($B2923,Table_sales_teams[],3,FALSE)</f>
        <v>Central</v>
      </c>
      <c r="E2923" s="1" t="s">
        <v>72</v>
      </c>
      <c r="G2923" s="1" t="s">
        <v>57</v>
      </c>
      <c r="K2923" s="1">
        <f>YEAR(Table_sales_pipeline[[#This Row],[close_date]])</f>
        <v>1900</v>
      </c>
      <c r="L2923" s="1" t="str">
        <f>TEXT(Table_sales_pipeline[[#This Row],[close_date]],"MMMM")</f>
        <v>January</v>
      </c>
    </row>
    <row r="2924" spans="1:12" x14ac:dyDescent="0.3">
      <c r="A2924" s="1" t="s">
        <v>7638</v>
      </c>
      <c r="B2924" s="1" t="s">
        <v>25</v>
      </c>
      <c r="C2924" s="1" t="str">
        <f>VLOOKUP($B2924,Table_sales_teams[],2,FALSE)</f>
        <v>Summer Sewald</v>
      </c>
      <c r="D2924" s="1" t="str">
        <f>VLOOKUP($B2924,Table_sales_teams[],3,FALSE)</f>
        <v>West</v>
      </c>
      <c r="E2924" s="1" t="s">
        <v>15</v>
      </c>
      <c r="F2924" s="1" t="s">
        <v>202</v>
      </c>
      <c r="G2924" s="1" t="s">
        <v>26</v>
      </c>
      <c r="H2924" s="2">
        <v>42803</v>
      </c>
      <c r="K2924" s="1">
        <f>YEAR(Table_sales_pipeline[[#This Row],[close_date]])</f>
        <v>1900</v>
      </c>
      <c r="L2924" s="1" t="str">
        <f>TEXT(Table_sales_pipeline[[#This Row],[close_date]],"MMMM")</f>
        <v>January</v>
      </c>
    </row>
    <row r="2925" spans="1:12" x14ac:dyDescent="0.3">
      <c r="A2925" s="1" t="s">
        <v>234</v>
      </c>
      <c r="B2925" s="1" t="s">
        <v>14</v>
      </c>
      <c r="C2925" s="1" t="str">
        <f>VLOOKUP($B2925,Table_sales_teams[],2,FALSE)</f>
        <v>Dustin Brinkmann</v>
      </c>
      <c r="D2925" s="1" t="str">
        <f>VLOOKUP($B2925,Table_sales_teams[],3,FALSE)</f>
        <v>Central</v>
      </c>
      <c r="E2925" s="1" t="s">
        <v>15</v>
      </c>
      <c r="G2925" s="1" t="s">
        <v>26</v>
      </c>
      <c r="H2925" s="2">
        <v>42939</v>
      </c>
      <c r="K2925" s="1">
        <f>YEAR(Table_sales_pipeline[[#This Row],[close_date]])</f>
        <v>1900</v>
      </c>
      <c r="L2925" s="1" t="str">
        <f>TEXT(Table_sales_pipeline[[#This Row],[close_date]],"MMMM")</f>
        <v>January</v>
      </c>
    </row>
    <row r="2926" spans="1:12" x14ac:dyDescent="0.3">
      <c r="A2926" s="1" t="s">
        <v>4936</v>
      </c>
      <c r="B2926" s="1" t="s">
        <v>9</v>
      </c>
      <c r="C2926" s="1" t="str">
        <f>VLOOKUP($B2926,Table_sales_teams[],2,FALSE)</f>
        <v>Melvin Marxen</v>
      </c>
      <c r="D2926" s="1" t="str">
        <f>VLOOKUP($B2926,Table_sales_teams[],3,FALSE)</f>
        <v>Central</v>
      </c>
      <c r="E2926" s="1" t="s">
        <v>36</v>
      </c>
      <c r="G2926" s="1" t="s">
        <v>57</v>
      </c>
      <c r="K2926" s="1">
        <f>YEAR(Table_sales_pipeline[[#This Row],[close_date]])</f>
        <v>1900</v>
      </c>
      <c r="L2926" s="1" t="str">
        <f>TEXT(Table_sales_pipeline[[#This Row],[close_date]],"MMMM")</f>
        <v>January</v>
      </c>
    </row>
    <row r="2927" spans="1:12" x14ac:dyDescent="0.3">
      <c r="A2927" s="1" t="s">
        <v>7645</v>
      </c>
      <c r="B2927" s="1" t="s">
        <v>49</v>
      </c>
      <c r="C2927" s="1" t="str">
        <f>VLOOKUP($B2927,Table_sales_teams[],2,FALSE)</f>
        <v>Summer Sewald</v>
      </c>
      <c r="D2927" s="1" t="str">
        <f>VLOOKUP($B2927,Table_sales_teams[],3,FALSE)</f>
        <v>West</v>
      </c>
      <c r="E2927" s="1" t="s">
        <v>21</v>
      </c>
      <c r="F2927" s="1" t="s">
        <v>715</v>
      </c>
      <c r="G2927" s="1" t="s">
        <v>26</v>
      </c>
      <c r="H2927" s="2">
        <v>42782</v>
      </c>
      <c r="K2927" s="1">
        <f>YEAR(Table_sales_pipeline[[#This Row],[close_date]])</f>
        <v>1900</v>
      </c>
      <c r="L2927" s="1" t="str">
        <f>TEXT(Table_sales_pipeline[[#This Row],[close_date]],"MMMM")</f>
        <v>January</v>
      </c>
    </row>
    <row r="2928" spans="1:12" x14ac:dyDescent="0.3">
      <c r="A2928" s="1" t="s">
        <v>7955</v>
      </c>
      <c r="B2928" s="1" t="s">
        <v>66</v>
      </c>
      <c r="C2928" s="1" t="str">
        <f>VLOOKUP($B2928,Table_sales_teams[],2,FALSE)</f>
        <v>Cara Losch</v>
      </c>
      <c r="D2928" s="1" t="str">
        <f>VLOOKUP($B2928,Table_sales_teams[],3,FALSE)</f>
        <v>East</v>
      </c>
      <c r="E2928" s="1" t="s">
        <v>21</v>
      </c>
      <c r="G2928" s="1" t="s">
        <v>26</v>
      </c>
      <c r="H2928" s="2">
        <v>42978</v>
      </c>
      <c r="K2928" s="1">
        <f>YEAR(Table_sales_pipeline[[#This Row],[close_date]])</f>
        <v>1900</v>
      </c>
      <c r="L2928" s="1" t="str">
        <f>TEXT(Table_sales_pipeline[[#This Row],[close_date]],"MMMM")</f>
        <v>January</v>
      </c>
    </row>
    <row r="2929" spans="1:12" x14ac:dyDescent="0.3">
      <c r="A2929" s="1" t="s">
        <v>7671</v>
      </c>
      <c r="B2929" s="1" t="s">
        <v>216</v>
      </c>
      <c r="C2929" s="1" t="str">
        <f>VLOOKUP($B2929,Table_sales_teams[],2,FALSE)</f>
        <v>Celia Rouche</v>
      </c>
      <c r="D2929" s="1" t="str">
        <f>VLOOKUP($B2929,Table_sales_teams[],3,FALSE)</f>
        <v>West</v>
      </c>
      <c r="E2929" s="1" t="s">
        <v>36</v>
      </c>
      <c r="F2929" s="1" t="s">
        <v>92</v>
      </c>
      <c r="G2929" s="1" t="s">
        <v>26</v>
      </c>
      <c r="H2929" s="2">
        <v>43019</v>
      </c>
      <c r="K2929" s="1">
        <f>YEAR(Table_sales_pipeline[[#This Row],[close_date]])</f>
        <v>1900</v>
      </c>
      <c r="L2929" s="1" t="str">
        <f>TEXT(Table_sales_pipeline[[#This Row],[close_date]],"MMMM")</f>
        <v>January</v>
      </c>
    </row>
    <row r="2930" spans="1:12" x14ac:dyDescent="0.3">
      <c r="A2930" s="1" t="s">
        <v>4973</v>
      </c>
      <c r="B2930" s="1" t="s">
        <v>9</v>
      </c>
      <c r="C2930" s="1" t="str">
        <f>VLOOKUP($B2930,Table_sales_teams[],2,FALSE)</f>
        <v>Melvin Marxen</v>
      </c>
      <c r="D2930" s="1" t="str">
        <f>VLOOKUP($B2930,Table_sales_teams[],3,FALSE)</f>
        <v>Central</v>
      </c>
      <c r="E2930" s="1" t="s">
        <v>10</v>
      </c>
      <c r="G2930" s="1" t="s">
        <v>57</v>
      </c>
      <c r="K2930" s="1">
        <f>YEAR(Table_sales_pipeline[[#This Row],[close_date]])</f>
        <v>1900</v>
      </c>
      <c r="L2930" s="1" t="str">
        <f>TEXT(Table_sales_pipeline[[#This Row],[close_date]],"MMMM")</f>
        <v>January</v>
      </c>
    </row>
    <row r="2931" spans="1:12" x14ac:dyDescent="0.3">
      <c r="A2931" s="1" t="s">
        <v>7681</v>
      </c>
      <c r="B2931" s="1" t="s">
        <v>66</v>
      </c>
      <c r="C2931" s="1" t="str">
        <f>VLOOKUP($B2931,Table_sales_teams[],2,FALSE)</f>
        <v>Cara Losch</v>
      </c>
      <c r="D2931" s="1" t="str">
        <f>VLOOKUP($B2931,Table_sales_teams[],3,FALSE)</f>
        <v>East</v>
      </c>
      <c r="E2931" s="1" t="s">
        <v>21</v>
      </c>
      <c r="F2931" s="1" t="s">
        <v>37</v>
      </c>
      <c r="G2931" s="1" t="s">
        <v>26</v>
      </c>
      <c r="H2931" s="2">
        <v>42824</v>
      </c>
      <c r="K2931" s="1">
        <f>YEAR(Table_sales_pipeline[[#This Row],[close_date]])</f>
        <v>1900</v>
      </c>
      <c r="L2931" s="1" t="str">
        <f>TEXT(Table_sales_pipeline[[#This Row],[close_date]],"MMMM")</f>
        <v>January</v>
      </c>
    </row>
    <row r="2932" spans="1:12" x14ac:dyDescent="0.3">
      <c r="A2932" s="1" t="s">
        <v>4977</v>
      </c>
      <c r="B2932" s="1" t="s">
        <v>14</v>
      </c>
      <c r="C2932" s="1" t="str">
        <f>VLOOKUP($B2932,Table_sales_teams[],2,FALSE)</f>
        <v>Dustin Brinkmann</v>
      </c>
      <c r="D2932" s="1" t="str">
        <f>VLOOKUP($B2932,Table_sales_teams[],3,FALSE)</f>
        <v>Central</v>
      </c>
      <c r="E2932" s="1" t="s">
        <v>21</v>
      </c>
      <c r="G2932" s="1" t="s">
        <v>57</v>
      </c>
      <c r="K2932" s="1">
        <f>YEAR(Table_sales_pipeline[[#This Row],[close_date]])</f>
        <v>1900</v>
      </c>
      <c r="L2932" s="1" t="str">
        <f>TEXT(Table_sales_pipeline[[#This Row],[close_date]],"MMMM")</f>
        <v>January</v>
      </c>
    </row>
    <row r="2933" spans="1:12" x14ac:dyDescent="0.3">
      <c r="A2933" s="1" t="s">
        <v>7951</v>
      </c>
      <c r="B2933" s="1" t="s">
        <v>31</v>
      </c>
      <c r="C2933" s="1" t="str">
        <f>VLOOKUP($B2933,Table_sales_teams[],2,FALSE)</f>
        <v>Cara Losch</v>
      </c>
      <c r="D2933" s="1" t="str">
        <f>VLOOKUP($B2933,Table_sales_teams[],3,FALSE)</f>
        <v>East</v>
      </c>
      <c r="E2933" s="1" t="s">
        <v>15</v>
      </c>
      <c r="G2933" s="1" t="s">
        <v>26</v>
      </c>
      <c r="H2933" s="2">
        <v>42847</v>
      </c>
      <c r="K2933" s="1">
        <f>YEAR(Table_sales_pipeline[[#This Row],[close_date]])</f>
        <v>1900</v>
      </c>
      <c r="L2933" s="1" t="str">
        <f>TEXT(Table_sales_pipeline[[#This Row],[close_date]],"MMMM")</f>
        <v>January</v>
      </c>
    </row>
    <row r="2934" spans="1:12" x14ac:dyDescent="0.3">
      <c r="A2934" s="1" t="s">
        <v>5114</v>
      </c>
      <c r="B2934" s="1" t="s">
        <v>46</v>
      </c>
      <c r="C2934" s="1" t="str">
        <f>VLOOKUP($B2934,Table_sales_teams[],2,FALSE)</f>
        <v>Dustin Brinkmann</v>
      </c>
      <c r="D2934" s="1" t="str">
        <f>VLOOKUP($B2934,Table_sales_teams[],3,FALSE)</f>
        <v>Central</v>
      </c>
      <c r="E2934" s="1" t="s">
        <v>36</v>
      </c>
      <c r="G2934" s="1" t="s">
        <v>26</v>
      </c>
      <c r="H2934" s="2">
        <v>42938</v>
      </c>
      <c r="K2934" s="1">
        <f>YEAR(Table_sales_pipeline[[#This Row],[close_date]])</f>
        <v>1900</v>
      </c>
      <c r="L2934" s="1" t="str">
        <f>TEXT(Table_sales_pipeline[[#This Row],[close_date]],"MMMM")</f>
        <v>January</v>
      </c>
    </row>
    <row r="2935" spans="1:12" x14ac:dyDescent="0.3">
      <c r="A2935" s="1" t="s">
        <v>7879</v>
      </c>
      <c r="B2935" s="1" t="s">
        <v>154</v>
      </c>
      <c r="C2935" s="1" t="str">
        <f>VLOOKUP($B2935,Table_sales_teams[],2,FALSE)</f>
        <v>Melvin Marxen</v>
      </c>
      <c r="D2935" s="1" t="str">
        <f>VLOOKUP($B2935,Table_sales_teams[],3,FALSE)</f>
        <v>Central</v>
      </c>
      <c r="E2935" s="1" t="s">
        <v>72</v>
      </c>
      <c r="F2935" s="1" t="s">
        <v>174</v>
      </c>
      <c r="G2935" s="1" t="s">
        <v>57</v>
      </c>
      <c r="K2935" s="1">
        <f>YEAR(Table_sales_pipeline[[#This Row],[close_date]])</f>
        <v>1900</v>
      </c>
      <c r="L2935" s="1" t="str">
        <f>TEXT(Table_sales_pipeline[[#This Row],[close_date]],"MMMM")</f>
        <v>January</v>
      </c>
    </row>
    <row r="2936" spans="1:12" x14ac:dyDescent="0.3">
      <c r="A2936" s="1" t="s">
        <v>8025</v>
      </c>
      <c r="B2936" s="1" t="s">
        <v>187</v>
      </c>
      <c r="C2936" s="1" t="str">
        <f>VLOOKUP($B2936,Table_sales_teams[],2,FALSE)</f>
        <v>Summer Sewald</v>
      </c>
      <c r="D2936" s="1" t="str">
        <f>VLOOKUP($B2936,Table_sales_teams[],3,FALSE)</f>
        <v>West</v>
      </c>
      <c r="E2936" s="1" t="s">
        <v>21</v>
      </c>
      <c r="G2936" s="1" t="s">
        <v>26</v>
      </c>
      <c r="H2936" s="2">
        <v>42930</v>
      </c>
      <c r="K2936" s="1">
        <f>YEAR(Table_sales_pipeline[[#This Row],[close_date]])</f>
        <v>1900</v>
      </c>
      <c r="L2936" s="1" t="str">
        <f>TEXT(Table_sales_pipeline[[#This Row],[close_date]],"MMMM")</f>
        <v>January</v>
      </c>
    </row>
    <row r="2937" spans="1:12" x14ac:dyDescent="0.3">
      <c r="A2937" s="1" t="s">
        <v>8929</v>
      </c>
      <c r="B2937" s="1" t="s">
        <v>187</v>
      </c>
      <c r="C2937" s="1" t="str">
        <f>VLOOKUP($B2937,Table_sales_teams[],2,FALSE)</f>
        <v>Summer Sewald</v>
      </c>
      <c r="D2937" s="1" t="str">
        <f>VLOOKUP($B2937,Table_sales_teams[],3,FALSE)</f>
        <v>West</v>
      </c>
      <c r="E2937" s="1" t="s">
        <v>36</v>
      </c>
      <c r="G2937" s="1" t="s">
        <v>26</v>
      </c>
      <c r="H2937" s="2">
        <v>42789</v>
      </c>
      <c r="K2937" s="1">
        <f>YEAR(Table_sales_pipeline[[#This Row],[close_date]])</f>
        <v>1900</v>
      </c>
      <c r="L2937" s="1" t="str">
        <f>TEXT(Table_sales_pipeline[[#This Row],[close_date]],"MMMM")</f>
        <v>January</v>
      </c>
    </row>
    <row r="2938" spans="1:12" x14ac:dyDescent="0.3">
      <c r="A2938" s="1" t="s">
        <v>7710</v>
      </c>
      <c r="B2938" s="1" t="s">
        <v>187</v>
      </c>
      <c r="C2938" s="1" t="str">
        <f>VLOOKUP($B2938,Table_sales_teams[],2,FALSE)</f>
        <v>Summer Sewald</v>
      </c>
      <c r="D2938" s="1" t="str">
        <f>VLOOKUP($B2938,Table_sales_teams[],3,FALSE)</f>
        <v>West</v>
      </c>
      <c r="E2938" s="1" t="s">
        <v>72</v>
      </c>
      <c r="F2938" s="1" t="s">
        <v>64</v>
      </c>
      <c r="G2938" s="1" t="s">
        <v>26</v>
      </c>
      <c r="H2938" s="2">
        <v>42810</v>
      </c>
      <c r="K2938" s="1">
        <f>YEAR(Table_sales_pipeline[[#This Row],[close_date]])</f>
        <v>1900</v>
      </c>
      <c r="L2938" s="1" t="str">
        <f>TEXT(Table_sales_pipeline[[#This Row],[close_date]],"MMMM")</f>
        <v>January</v>
      </c>
    </row>
    <row r="2939" spans="1:12" x14ac:dyDescent="0.3">
      <c r="A2939" s="1" t="s">
        <v>7067</v>
      </c>
      <c r="B2939" s="1" t="s">
        <v>34</v>
      </c>
      <c r="C2939" s="1" t="str">
        <f>VLOOKUP($B2939,Table_sales_teams[],2,FALSE)</f>
        <v>Summer Sewald</v>
      </c>
      <c r="D2939" s="1" t="str">
        <f>VLOOKUP($B2939,Table_sales_teams[],3,FALSE)</f>
        <v>West</v>
      </c>
      <c r="E2939" s="1" t="s">
        <v>21</v>
      </c>
      <c r="G2939" s="1" t="s">
        <v>26</v>
      </c>
      <c r="H2939" s="2">
        <v>42782</v>
      </c>
      <c r="K2939" s="1">
        <f>YEAR(Table_sales_pipeline[[#This Row],[close_date]])</f>
        <v>1900</v>
      </c>
      <c r="L2939" s="1" t="str">
        <f>TEXT(Table_sales_pipeline[[#This Row],[close_date]],"MMMM")</f>
        <v>January</v>
      </c>
    </row>
    <row r="2940" spans="1:12" x14ac:dyDescent="0.3">
      <c r="A2940" s="1" t="s">
        <v>865</v>
      </c>
      <c r="B2940" s="1" t="s">
        <v>115</v>
      </c>
      <c r="C2940" s="1" t="str">
        <f>VLOOKUP($B2940,Table_sales_teams[],2,FALSE)</f>
        <v>Rocco Neubert</v>
      </c>
      <c r="D2940" s="1" t="str">
        <f>VLOOKUP($B2940,Table_sales_teams[],3,FALSE)</f>
        <v>East</v>
      </c>
      <c r="E2940" s="1" t="s">
        <v>10</v>
      </c>
      <c r="G2940" s="1" t="s">
        <v>26</v>
      </c>
      <c r="H2940" s="2">
        <v>42787</v>
      </c>
      <c r="K2940" s="1">
        <f>YEAR(Table_sales_pipeline[[#This Row],[close_date]])</f>
        <v>1900</v>
      </c>
      <c r="L2940" s="1" t="str">
        <f>TEXT(Table_sales_pipeline[[#This Row],[close_date]],"MMMM")</f>
        <v>January</v>
      </c>
    </row>
    <row r="2941" spans="1:12" x14ac:dyDescent="0.3">
      <c r="A2941" s="1" t="s">
        <v>5846</v>
      </c>
      <c r="B2941" s="1" t="s">
        <v>133</v>
      </c>
      <c r="C2941" s="1" t="str">
        <f>VLOOKUP($B2941,Table_sales_teams[],2,FALSE)</f>
        <v>Dustin Brinkmann</v>
      </c>
      <c r="D2941" s="1" t="str">
        <f>VLOOKUP($B2941,Table_sales_teams[],3,FALSE)</f>
        <v>Central</v>
      </c>
      <c r="E2941" s="1" t="s">
        <v>21</v>
      </c>
      <c r="G2941" s="1" t="s">
        <v>26</v>
      </c>
      <c r="H2941" s="2">
        <v>42960</v>
      </c>
      <c r="K2941" s="1">
        <f>YEAR(Table_sales_pipeline[[#This Row],[close_date]])</f>
        <v>1900</v>
      </c>
      <c r="L2941" s="1" t="str">
        <f>TEXT(Table_sales_pipeline[[#This Row],[close_date]],"MMMM")</f>
        <v>January</v>
      </c>
    </row>
    <row r="2942" spans="1:12" x14ac:dyDescent="0.3">
      <c r="A2942" s="1" t="s">
        <v>5848</v>
      </c>
      <c r="B2942" s="1" t="s">
        <v>154</v>
      </c>
      <c r="C2942" s="1" t="str">
        <f>VLOOKUP($B2942,Table_sales_teams[],2,FALSE)</f>
        <v>Melvin Marxen</v>
      </c>
      <c r="D2942" s="1" t="str">
        <f>VLOOKUP($B2942,Table_sales_teams[],3,FALSE)</f>
        <v>Central</v>
      </c>
      <c r="E2942" s="1" t="s">
        <v>10</v>
      </c>
      <c r="G2942" s="1" t="s">
        <v>26</v>
      </c>
      <c r="H2942" s="2">
        <v>42960</v>
      </c>
      <c r="K2942" s="1">
        <f>YEAR(Table_sales_pipeline[[#This Row],[close_date]])</f>
        <v>1900</v>
      </c>
      <c r="L2942" s="1" t="str">
        <f>TEXT(Table_sales_pipeline[[#This Row],[close_date]],"MMMM")</f>
        <v>January</v>
      </c>
    </row>
    <row r="2943" spans="1:12" x14ac:dyDescent="0.3">
      <c r="A2943" s="1" t="s">
        <v>2224</v>
      </c>
      <c r="B2943" s="1" t="s">
        <v>101</v>
      </c>
      <c r="C2943" s="1" t="str">
        <f>VLOOKUP($B2943,Table_sales_teams[],2,FALSE)</f>
        <v>Dustin Brinkmann</v>
      </c>
      <c r="D2943" s="1" t="str">
        <f>VLOOKUP($B2943,Table_sales_teams[],3,FALSE)</f>
        <v>Central</v>
      </c>
      <c r="E2943" s="1" t="s">
        <v>43</v>
      </c>
      <c r="F2943" s="1" t="s">
        <v>69</v>
      </c>
      <c r="G2943" s="1" t="s">
        <v>26</v>
      </c>
      <c r="H2943" s="2">
        <v>42948</v>
      </c>
      <c r="K2943" s="1">
        <f>YEAR(Table_sales_pipeline[[#This Row],[close_date]])</f>
        <v>1900</v>
      </c>
      <c r="L2943" s="1" t="str">
        <f>TEXT(Table_sales_pipeline[[#This Row],[close_date]],"MMMM")</f>
        <v>January</v>
      </c>
    </row>
    <row r="2944" spans="1:12" x14ac:dyDescent="0.3">
      <c r="A2944" s="1" t="s">
        <v>7901</v>
      </c>
      <c r="B2944" s="1" t="s">
        <v>133</v>
      </c>
      <c r="C2944" s="1" t="str">
        <f>VLOOKUP($B2944,Table_sales_teams[],2,FALSE)</f>
        <v>Dustin Brinkmann</v>
      </c>
      <c r="D2944" s="1" t="str">
        <f>VLOOKUP($B2944,Table_sales_teams[],3,FALSE)</f>
        <v>Central</v>
      </c>
      <c r="E2944" s="1" t="s">
        <v>36</v>
      </c>
      <c r="F2944" s="1" t="s">
        <v>37</v>
      </c>
      <c r="G2944" s="1" t="s">
        <v>57</v>
      </c>
      <c r="K2944" s="1">
        <f>YEAR(Table_sales_pipeline[[#This Row],[close_date]])</f>
        <v>1900</v>
      </c>
      <c r="L2944" s="1" t="str">
        <f>TEXT(Table_sales_pipeline[[#This Row],[close_date]],"MMMM")</f>
        <v>January</v>
      </c>
    </row>
    <row r="2945" spans="1:12" x14ac:dyDescent="0.3">
      <c r="A2945" s="1" t="s">
        <v>2579</v>
      </c>
      <c r="B2945" s="1" t="s">
        <v>80</v>
      </c>
      <c r="C2945" s="1" t="str">
        <f>VLOOKUP($B2945,Table_sales_teams[],2,FALSE)</f>
        <v>Rocco Neubert</v>
      </c>
      <c r="D2945" s="1" t="str">
        <f>VLOOKUP($B2945,Table_sales_teams[],3,FALSE)</f>
        <v>East</v>
      </c>
      <c r="E2945" s="1" t="s">
        <v>36</v>
      </c>
      <c r="G2945" s="1" t="s">
        <v>26</v>
      </c>
      <c r="H2945" s="2">
        <v>42933</v>
      </c>
      <c r="K2945" s="1">
        <f>YEAR(Table_sales_pipeline[[#This Row],[close_date]])</f>
        <v>1900</v>
      </c>
      <c r="L2945" s="1" t="str">
        <f>TEXT(Table_sales_pipeline[[#This Row],[close_date]],"MMMM")</f>
        <v>January</v>
      </c>
    </row>
    <row r="2946" spans="1:12" x14ac:dyDescent="0.3">
      <c r="A2946" s="1" t="s">
        <v>7729</v>
      </c>
      <c r="B2946" s="1" t="s">
        <v>242</v>
      </c>
      <c r="C2946" s="1" t="str">
        <f>VLOOKUP($B2946,Table_sales_teams[],2,FALSE)</f>
        <v>Summer Sewald</v>
      </c>
      <c r="D2946" s="1" t="str">
        <f>VLOOKUP($B2946,Table_sales_teams[],3,FALSE)</f>
        <v>West</v>
      </c>
      <c r="E2946" s="1" t="s">
        <v>21</v>
      </c>
      <c r="F2946" s="1" t="s">
        <v>239</v>
      </c>
      <c r="G2946" s="1" t="s">
        <v>26</v>
      </c>
      <c r="H2946" s="2">
        <v>42729</v>
      </c>
      <c r="K2946" s="1">
        <f>YEAR(Table_sales_pipeline[[#This Row],[close_date]])</f>
        <v>1900</v>
      </c>
      <c r="L2946" s="1" t="str">
        <f>TEXT(Table_sales_pipeline[[#This Row],[close_date]],"MMMM")</f>
        <v>January</v>
      </c>
    </row>
    <row r="2947" spans="1:12" x14ac:dyDescent="0.3">
      <c r="A2947" s="1" t="s">
        <v>6554</v>
      </c>
      <c r="B2947" s="1" t="s">
        <v>97</v>
      </c>
      <c r="C2947" s="1" t="str">
        <f>VLOOKUP($B2947,Table_sales_teams[],2,FALSE)</f>
        <v>Celia Rouche</v>
      </c>
      <c r="D2947" s="1" t="str">
        <f>VLOOKUP($B2947,Table_sales_teams[],3,FALSE)</f>
        <v>West</v>
      </c>
      <c r="E2947" s="1" t="s">
        <v>15</v>
      </c>
      <c r="G2947" s="1" t="s">
        <v>26</v>
      </c>
      <c r="H2947" s="2">
        <v>42958</v>
      </c>
      <c r="K2947" s="1">
        <f>YEAR(Table_sales_pipeline[[#This Row],[close_date]])</f>
        <v>1900</v>
      </c>
      <c r="L2947" s="1" t="str">
        <f>TEXT(Table_sales_pipeline[[#This Row],[close_date]],"MMMM")</f>
        <v>January</v>
      </c>
    </row>
    <row r="2948" spans="1:12" x14ac:dyDescent="0.3">
      <c r="A2948" s="1" t="s">
        <v>5149</v>
      </c>
      <c r="B2948" s="1" t="s">
        <v>9</v>
      </c>
      <c r="C2948" s="1" t="str">
        <f>VLOOKUP($B2948,Table_sales_teams[],2,FALSE)</f>
        <v>Melvin Marxen</v>
      </c>
      <c r="D2948" s="1" t="str">
        <f>VLOOKUP($B2948,Table_sales_teams[],3,FALSE)</f>
        <v>Central</v>
      </c>
      <c r="E2948" s="1" t="s">
        <v>21</v>
      </c>
      <c r="G2948" s="1" t="s">
        <v>26</v>
      </c>
      <c r="H2948" s="2">
        <v>42938</v>
      </c>
      <c r="K2948" s="1">
        <f>YEAR(Table_sales_pipeline[[#This Row],[close_date]])</f>
        <v>1900</v>
      </c>
      <c r="L2948" s="1" t="str">
        <f>TEXT(Table_sales_pipeline[[#This Row],[close_date]],"MMMM")</f>
        <v>January</v>
      </c>
    </row>
    <row r="2949" spans="1:12" x14ac:dyDescent="0.3">
      <c r="A2949" s="1" t="s">
        <v>7742</v>
      </c>
      <c r="B2949" s="1" t="s">
        <v>124</v>
      </c>
      <c r="C2949" s="1" t="str">
        <f>VLOOKUP($B2949,Table_sales_teams[],2,FALSE)</f>
        <v>Celia Rouche</v>
      </c>
      <c r="D2949" s="1" t="str">
        <f>VLOOKUP($B2949,Table_sales_teams[],3,FALSE)</f>
        <v>West</v>
      </c>
      <c r="E2949" s="1" t="s">
        <v>36</v>
      </c>
      <c r="F2949" s="1" t="s">
        <v>267</v>
      </c>
      <c r="G2949" s="1" t="s">
        <v>26</v>
      </c>
      <c r="H2949" s="2">
        <v>42893</v>
      </c>
      <c r="K2949" s="1">
        <f>YEAR(Table_sales_pipeline[[#This Row],[close_date]])</f>
        <v>1900</v>
      </c>
      <c r="L2949" s="1" t="str">
        <f>TEXT(Table_sales_pipeline[[#This Row],[close_date]],"MMMM")</f>
        <v>January</v>
      </c>
    </row>
    <row r="2950" spans="1:12" x14ac:dyDescent="0.3">
      <c r="A2950" s="1" t="s">
        <v>7747</v>
      </c>
      <c r="B2950" s="1" t="s">
        <v>66</v>
      </c>
      <c r="C2950" s="1" t="str">
        <f>VLOOKUP($B2950,Table_sales_teams[],2,FALSE)</f>
        <v>Cara Losch</v>
      </c>
      <c r="D2950" s="1" t="str">
        <f>VLOOKUP($B2950,Table_sales_teams[],3,FALSE)</f>
        <v>East</v>
      </c>
      <c r="E2950" s="1" t="s">
        <v>10</v>
      </c>
      <c r="F2950" s="1" t="s">
        <v>543</v>
      </c>
      <c r="G2950" s="1" t="s">
        <v>26</v>
      </c>
      <c r="H2950" s="2">
        <v>42989</v>
      </c>
      <c r="K2950" s="1">
        <f>YEAR(Table_sales_pipeline[[#This Row],[close_date]])</f>
        <v>1900</v>
      </c>
      <c r="L2950" s="1" t="str">
        <f>TEXT(Table_sales_pipeline[[#This Row],[close_date]],"MMMM")</f>
        <v>January</v>
      </c>
    </row>
    <row r="2951" spans="1:12" x14ac:dyDescent="0.3">
      <c r="A2951" s="1" t="s">
        <v>317</v>
      </c>
      <c r="B2951" s="1" t="s">
        <v>28</v>
      </c>
      <c r="C2951" s="1" t="str">
        <f>VLOOKUP($B2951,Table_sales_teams[],2,FALSE)</f>
        <v>Cara Losch</v>
      </c>
      <c r="D2951" s="1" t="str">
        <f>VLOOKUP($B2951,Table_sales_teams[],3,FALSE)</f>
        <v>East</v>
      </c>
      <c r="E2951" s="1" t="s">
        <v>36</v>
      </c>
      <c r="G2951" s="1" t="s">
        <v>26</v>
      </c>
      <c r="H2951" s="2">
        <v>42832</v>
      </c>
      <c r="K2951" s="1">
        <f>YEAR(Table_sales_pipeline[[#This Row],[close_date]])</f>
        <v>1900</v>
      </c>
      <c r="L2951" s="1" t="str">
        <f>TEXT(Table_sales_pipeline[[#This Row],[close_date]],"MMMM")</f>
        <v>January</v>
      </c>
    </row>
    <row r="2952" spans="1:12" x14ac:dyDescent="0.3">
      <c r="A2952" s="1" t="s">
        <v>2432</v>
      </c>
      <c r="B2952" s="1" t="s">
        <v>20</v>
      </c>
      <c r="C2952" s="1" t="str">
        <f>VLOOKUP($B2952,Table_sales_teams[],2,FALSE)</f>
        <v>Melvin Marxen</v>
      </c>
      <c r="D2952" s="1" t="str">
        <f>VLOOKUP($B2952,Table_sales_teams[],3,FALSE)</f>
        <v>Central</v>
      </c>
      <c r="E2952" s="1" t="s">
        <v>15</v>
      </c>
      <c r="F2952" s="1" t="s">
        <v>94</v>
      </c>
      <c r="G2952" s="1" t="s">
        <v>57</v>
      </c>
      <c r="K2952" s="1">
        <f>YEAR(Table_sales_pipeline[[#This Row],[close_date]])</f>
        <v>1900</v>
      </c>
      <c r="L2952" s="1" t="str">
        <f>TEXT(Table_sales_pipeline[[#This Row],[close_date]],"MMMM")</f>
        <v>January</v>
      </c>
    </row>
    <row r="2953" spans="1:12" x14ac:dyDescent="0.3">
      <c r="A2953" s="1" t="s">
        <v>8444</v>
      </c>
      <c r="B2953" s="1" t="s">
        <v>101</v>
      </c>
      <c r="C2953" s="1" t="str">
        <f>VLOOKUP($B2953,Table_sales_teams[],2,FALSE)</f>
        <v>Dustin Brinkmann</v>
      </c>
      <c r="D2953" s="1" t="str">
        <f>VLOOKUP($B2953,Table_sales_teams[],3,FALSE)</f>
        <v>Central</v>
      </c>
      <c r="E2953" s="1" t="s">
        <v>21</v>
      </c>
      <c r="G2953" s="1" t="s">
        <v>26</v>
      </c>
      <c r="H2953" s="2">
        <v>42941</v>
      </c>
      <c r="K2953" s="1">
        <f>YEAR(Table_sales_pipeline[[#This Row],[close_date]])</f>
        <v>1900</v>
      </c>
      <c r="L2953" s="1" t="str">
        <f>TEXT(Table_sales_pipeline[[#This Row],[close_date]],"MMMM")</f>
        <v>January</v>
      </c>
    </row>
    <row r="2954" spans="1:12" x14ac:dyDescent="0.3">
      <c r="A2954" s="1" t="s">
        <v>7756</v>
      </c>
      <c r="B2954" s="1" t="s">
        <v>49</v>
      </c>
      <c r="C2954" s="1" t="str">
        <f>VLOOKUP($B2954,Table_sales_teams[],2,FALSE)</f>
        <v>Summer Sewald</v>
      </c>
      <c r="D2954" s="1" t="str">
        <f>VLOOKUP($B2954,Table_sales_teams[],3,FALSE)</f>
        <v>West</v>
      </c>
      <c r="E2954" s="1" t="s">
        <v>21</v>
      </c>
      <c r="F2954" s="1" t="s">
        <v>193</v>
      </c>
      <c r="G2954" s="1" t="s">
        <v>26</v>
      </c>
      <c r="H2954" s="2">
        <v>42801</v>
      </c>
      <c r="K2954" s="1">
        <f>YEAR(Table_sales_pipeline[[#This Row],[close_date]])</f>
        <v>1900</v>
      </c>
      <c r="L2954" s="1" t="str">
        <f>TEXT(Table_sales_pipeline[[#This Row],[close_date]],"MMMM")</f>
        <v>January</v>
      </c>
    </row>
    <row r="2955" spans="1:12" x14ac:dyDescent="0.3">
      <c r="A2955" s="1" t="s">
        <v>7758</v>
      </c>
      <c r="B2955" s="1" t="s">
        <v>172</v>
      </c>
      <c r="C2955" s="1" t="str">
        <f>VLOOKUP($B2955,Table_sales_teams[],2,FALSE)</f>
        <v>Melvin Marxen</v>
      </c>
      <c r="D2955" s="1" t="str">
        <f>VLOOKUP($B2955,Table_sales_teams[],3,FALSE)</f>
        <v>Central</v>
      </c>
      <c r="E2955" s="1" t="s">
        <v>21</v>
      </c>
      <c r="F2955" s="1" t="s">
        <v>252</v>
      </c>
      <c r="G2955" s="1" t="s">
        <v>26</v>
      </c>
      <c r="H2955" s="2">
        <v>42947</v>
      </c>
      <c r="K2955" s="1">
        <f>YEAR(Table_sales_pipeline[[#This Row],[close_date]])</f>
        <v>1900</v>
      </c>
      <c r="L2955" s="1" t="str">
        <f>TEXT(Table_sales_pipeline[[#This Row],[close_date]],"MMMM")</f>
        <v>January</v>
      </c>
    </row>
    <row r="2956" spans="1:12" x14ac:dyDescent="0.3">
      <c r="A2956" s="1" t="s">
        <v>7761</v>
      </c>
      <c r="B2956" s="1" t="s">
        <v>9</v>
      </c>
      <c r="C2956" s="1" t="str">
        <f>VLOOKUP($B2956,Table_sales_teams[],2,FALSE)</f>
        <v>Melvin Marxen</v>
      </c>
      <c r="D2956" s="1" t="str">
        <f>VLOOKUP($B2956,Table_sales_teams[],3,FALSE)</f>
        <v>Central</v>
      </c>
      <c r="E2956" s="1" t="s">
        <v>72</v>
      </c>
      <c r="F2956" s="1" t="s">
        <v>44</v>
      </c>
      <c r="G2956" s="1" t="s">
        <v>26</v>
      </c>
      <c r="H2956" s="2">
        <v>42942</v>
      </c>
      <c r="K2956" s="1">
        <f>YEAR(Table_sales_pipeline[[#This Row],[close_date]])</f>
        <v>1900</v>
      </c>
      <c r="L2956" s="1" t="str">
        <f>TEXT(Table_sales_pipeline[[#This Row],[close_date]],"MMMM")</f>
        <v>January</v>
      </c>
    </row>
    <row r="2957" spans="1:12" x14ac:dyDescent="0.3">
      <c r="A2957" s="1" t="s">
        <v>7691</v>
      </c>
      <c r="B2957" s="1" t="s">
        <v>49</v>
      </c>
      <c r="C2957" s="1" t="str">
        <f>VLOOKUP($B2957,Table_sales_teams[],2,FALSE)</f>
        <v>Summer Sewald</v>
      </c>
      <c r="D2957" s="1" t="str">
        <f>VLOOKUP($B2957,Table_sales_teams[],3,FALSE)</f>
        <v>West</v>
      </c>
      <c r="E2957" s="1" t="s">
        <v>21</v>
      </c>
      <c r="G2957" s="1" t="s">
        <v>26</v>
      </c>
      <c r="H2957" s="2">
        <v>42967</v>
      </c>
      <c r="K2957" s="1">
        <f>YEAR(Table_sales_pipeline[[#This Row],[close_date]])</f>
        <v>1900</v>
      </c>
      <c r="L2957" s="1" t="str">
        <f>TEXT(Table_sales_pipeline[[#This Row],[close_date]],"MMMM")</f>
        <v>January</v>
      </c>
    </row>
    <row r="2958" spans="1:12" x14ac:dyDescent="0.3">
      <c r="A2958" s="1" t="s">
        <v>7773</v>
      </c>
      <c r="B2958" s="1" t="s">
        <v>242</v>
      </c>
      <c r="C2958" s="1" t="str">
        <f>VLOOKUP($B2958,Table_sales_teams[],2,FALSE)</f>
        <v>Summer Sewald</v>
      </c>
      <c r="D2958" s="1" t="str">
        <f>VLOOKUP($B2958,Table_sales_teams[],3,FALSE)</f>
        <v>West</v>
      </c>
      <c r="E2958" s="1" t="s">
        <v>21</v>
      </c>
      <c r="F2958" s="1" t="s">
        <v>150</v>
      </c>
      <c r="G2958" s="1" t="s">
        <v>26</v>
      </c>
      <c r="H2958" s="2">
        <v>42983</v>
      </c>
      <c r="K2958" s="1">
        <f>YEAR(Table_sales_pipeline[[#This Row],[close_date]])</f>
        <v>1900</v>
      </c>
      <c r="L2958" s="1" t="str">
        <f>TEXT(Table_sales_pipeline[[#This Row],[close_date]],"MMMM")</f>
        <v>January</v>
      </c>
    </row>
    <row r="2959" spans="1:12" x14ac:dyDescent="0.3">
      <c r="A2959" s="1" t="s">
        <v>5053</v>
      </c>
      <c r="B2959" s="1" t="s">
        <v>143</v>
      </c>
      <c r="C2959" s="1" t="str">
        <f>VLOOKUP($B2959,Table_sales_teams[],2,FALSE)</f>
        <v>Dustin Brinkmann</v>
      </c>
      <c r="D2959" s="1" t="str">
        <f>VLOOKUP($B2959,Table_sales_teams[],3,FALSE)</f>
        <v>Central</v>
      </c>
      <c r="E2959" s="1" t="s">
        <v>72</v>
      </c>
      <c r="G2959" s="1" t="s">
        <v>57</v>
      </c>
      <c r="K2959" s="1">
        <f>YEAR(Table_sales_pipeline[[#This Row],[close_date]])</f>
        <v>1900</v>
      </c>
      <c r="L2959" s="1" t="str">
        <f>TEXT(Table_sales_pipeline[[#This Row],[close_date]],"MMMM")</f>
        <v>January</v>
      </c>
    </row>
    <row r="2960" spans="1:12" x14ac:dyDescent="0.3">
      <c r="A2960" s="1" t="s">
        <v>5054</v>
      </c>
      <c r="B2960" s="1" t="s">
        <v>84</v>
      </c>
      <c r="C2960" s="1" t="str">
        <f>VLOOKUP($B2960,Table_sales_teams[],2,FALSE)</f>
        <v>Melvin Marxen</v>
      </c>
      <c r="D2960" s="1" t="str">
        <f>VLOOKUP($B2960,Table_sales_teams[],3,FALSE)</f>
        <v>Central</v>
      </c>
      <c r="E2960" s="1" t="s">
        <v>15</v>
      </c>
      <c r="G2960" s="1" t="s">
        <v>57</v>
      </c>
      <c r="K2960" s="1">
        <f>YEAR(Table_sales_pipeline[[#This Row],[close_date]])</f>
        <v>1900</v>
      </c>
      <c r="L2960" s="1" t="str">
        <f>TEXT(Table_sales_pipeline[[#This Row],[close_date]],"MMMM")</f>
        <v>January</v>
      </c>
    </row>
    <row r="2961" spans="1:12" x14ac:dyDescent="0.3">
      <c r="A2961" s="1" t="s">
        <v>1470</v>
      </c>
      <c r="B2961" s="1" t="s">
        <v>80</v>
      </c>
      <c r="C2961" s="1" t="str">
        <f>VLOOKUP($B2961,Table_sales_teams[],2,FALSE)</f>
        <v>Rocco Neubert</v>
      </c>
      <c r="D2961" s="1" t="str">
        <f>VLOOKUP($B2961,Table_sales_teams[],3,FALSE)</f>
        <v>East</v>
      </c>
      <c r="E2961" s="1" t="s">
        <v>36</v>
      </c>
      <c r="G2961" s="1" t="s">
        <v>26</v>
      </c>
      <c r="H2961" s="2">
        <v>42948</v>
      </c>
      <c r="K2961" s="1">
        <f>YEAR(Table_sales_pipeline[[#This Row],[close_date]])</f>
        <v>1900</v>
      </c>
      <c r="L2961" s="1" t="str">
        <f>TEXT(Table_sales_pipeline[[#This Row],[close_date]],"MMMM")</f>
        <v>January</v>
      </c>
    </row>
    <row r="2962" spans="1:12" x14ac:dyDescent="0.3">
      <c r="A2962" s="1" t="s">
        <v>3379</v>
      </c>
      <c r="B2962" s="1" t="s">
        <v>133</v>
      </c>
      <c r="C2962" s="1" t="str">
        <f>VLOOKUP($B2962,Table_sales_teams[],2,FALSE)</f>
        <v>Dustin Brinkmann</v>
      </c>
      <c r="D2962" s="1" t="str">
        <f>VLOOKUP($B2962,Table_sales_teams[],3,FALSE)</f>
        <v>Central</v>
      </c>
      <c r="E2962" s="1" t="s">
        <v>21</v>
      </c>
      <c r="G2962" s="1" t="s">
        <v>26</v>
      </c>
      <c r="H2962" s="2">
        <v>42955</v>
      </c>
      <c r="K2962" s="1">
        <f>YEAR(Table_sales_pipeline[[#This Row],[close_date]])</f>
        <v>1900</v>
      </c>
      <c r="L2962" s="1" t="str">
        <f>TEXT(Table_sales_pipeline[[#This Row],[close_date]],"MMMM")</f>
        <v>January</v>
      </c>
    </row>
    <row r="2963" spans="1:12" x14ac:dyDescent="0.3">
      <c r="A2963" s="1" t="s">
        <v>7792</v>
      </c>
      <c r="B2963" s="1" t="s">
        <v>34</v>
      </c>
      <c r="C2963" s="1" t="str">
        <f>VLOOKUP($B2963,Table_sales_teams[],2,FALSE)</f>
        <v>Summer Sewald</v>
      </c>
      <c r="D2963" s="1" t="str">
        <f>VLOOKUP($B2963,Table_sales_teams[],3,FALSE)</f>
        <v>West</v>
      </c>
      <c r="E2963" s="1" t="s">
        <v>21</v>
      </c>
      <c r="F2963" s="1" t="s">
        <v>176</v>
      </c>
      <c r="G2963" s="1" t="s">
        <v>26</v>
      </c>
      <c r="H2963" s="2">
        <v>43066</v>
      </c>
      <c r="K2963" s="1">
        <f>YEAR(Table_sales_pipeline[[#This Row],[close_date]])</f>
        <v>1900</v>
      </c>
      <c r="L2963" s="1" t="str">
        <f>TEXT(Table_sales_pipeline[[#This Row],[close_date]],"MMMM")</f>
        <v>January</v>
      </c>
    </row>
    <row r="2964" spans="1:12" x14ac:dyDescent="0.3">
      <c r="A2964" s="1" t="s">
        <v>1359</v>
      </c>
      <c r="B2964" s="1" t="s">
        <v>115</v>
      </c>
      <c r="C2964" s="1" t="str">
        <f>VLOOKUP($B2964,Table_sales_teams[],2,FALSE)</f>
        <v>Rocco Neubert</v>
      </c>
      <c r="D2964" s="1" t="str">
        <f>VLOOKUP($B2964,Table_sales_teams[],3,FALSE)</f>
        <v>East</v>
      </c>
      <c r="E2964" s="1" t="s">
        <v>72</v>
      </c>
      <c r="G2964" s="1" t="s">
        <v>26</v>
      </c>
      <c r="H2964" s="2">
        <v>42857</v>
      </c>
      <c r="K2964" s="1">
        <f>YEAR(Table_sales_pipeline[[#This Row],[close_date]])</f>
        <v>1900</v>
      </c>
      <c r="L2964" s="1" t="str">
        <f>TEXT(Table_sales_pipeline[[#This Row],[close_date]],"MMMM")</f>
        <v>January</v>
      </c>
    </row>
    <row r="2965" spans="1:12" x14ac:dyDescent="0.3">
      <c r="A2965" s="1" t="s">
        <v>3816</v>
      </c>
      <c r="B2965" s="1" t="s">
        <v>242</v>
      </c>
      <c r="C2965" s="1" t="str">
        <f>VLOOKUP($B2965,Table_sales_teams[],2,FALSE)</f>
        <v>Summer Sewald</v>
      </c>
      <c r="D2965" s="1" t="str">
        <f>VLOOKUP($B2965,Table_sales_teams[],3,FALSE)</f>
        <v>West</v>
      </c>
      <c r="E2965" s="1" t="s">
        <v>36</v>
      </c>
      <c r="G2965" s="1" t="s">
        <v>26</v>
      </c>
      <c r="H2965" s="2">
        <v>42819</v>
      </c>
      <c r="K2965" s="1">
        <f>YEAR(Table_sales_pipeline[[#This Row],[close_date]])</f>
        <v>1900</v>
      </c>
      <c r="L2965" s="1" t="str">
        <f>TEXT(Table_sales_pipeline[[#This Row],[close_date]],"MMMM")</f>
        <v>January</v>
      </c>
    </row>
    <row r="2966" spans="1:12" x14ac:dyDescent="0.3">
      <c r="A2966" s="1" t="s">
        <v>5082</v>
      </c>
      <c r="B2966" s="1" t="s">
        <v>9</v>
      </c>
      <c r="C2966" s="1" t="str">
        <f>VLOOKUP($B2966,Table_sales_teams[],2,FALSE)</f>
        <v>Melvin Marxen</v>
      </c>
      <c r="D2966" s="1" t="str">
        <f>VLOOKUP($B2966,Table_sales_teams[],3,FALSE)</f>
        <v>Central</v>
      </c>
      <c r="E2966" s="1" t="s">
        <v>10</v>
      </c>
      <c r="G2966" s="1" t="s">
        <v>57</v>
      </c>
      <c r="K2966" s="1">
        <f>YEAR(Table_sales_pipeline[[#This Row],[close_date]])</f>
        <v>1900</v>
      </c>
      <c r="L2966" s="1" t="str">
        <f>TEXT(Table_sales_pipeline[[#This Row],[close_date]],"MMMM")</f>
        <v>January</v>
      </c>
    </row>
    <row r="2967" spans="1:12" x14ac:dyDescent="0.3">
      <c r="A2967" s="1" t="s">
        <v>5083</v>
      </c>
      <c r="B2967" s="1" t="s">
        <v>172</v>
      </c>
      <c r="C2967" s="1" t="str">
        <f>VLOOKUP($B2967,Table_sales_teams[],2,FALSE)</f>
        <v>Melvin Marxen</v>
      </c>
      <c r="D2967" s="1" t="str">
        <f>VLOOKUP($B2967,Table_sales_teams[],3,FALSE)</f>
        <v>Central</v>
      </c>
      <c r="E2967" s="1" t="s">
        <v>15</v>
      </c>
      <c r="G2967" s="1" t="s">
        <v>57</v>
      </c>
      <c r="K2967" s="1">
        <f>YEAR(Table_sales_pipeline[[#This Row],[close_date]])</f>
        <v>1900</v>
      </c>
      <c r="L2967" s="1" t="str">
        <f>TEXT(Table_sales_pipeline[[#This Row],[close_date]],"MMMM")</f>
        <v>January</v>
      </c>
    </row>
    <row r="2968" spans="1:12" x14ac:dyDescent="0.3">
      <c r="A2968" s="1" t="s">
        <v>1500</v>
      </c>
      <c r="B2968" s="1" t="s">
        <v>20</v>
      </c>
      <c r="C2968" s="1" t="str">
        <f>VLOOKUP($B2968,Table_sales_teams[],2,FALSE)</f>
        <v>Melvin Marxen</v>
      </c>
      <c r="D2968" s="1" t="str">
        <f>VLOOKUP($B2968,Table_sales_teams[],3,FALSE)</f>
        <v>Central</v>
      </c>
      <c r="E2968" s="1" t="s">
        <v>15</v>
      </c>
      <c r="G2968" s="1" t="s">
        <v>26</v>
      </c>
      <c r="H2968" s="2">
        <v>42948</v>
      </c>
      <c r="K2968" s="1">
        <f>YEAR(Table_sales_pipeline[[#This Row],[close_date]])</f>
        <v>1900</v>
      </c>
      <c r="L2968" s="1" t="str">
        <f>TEXT(Table_sales_pipeline[[#This Row],[close_date]],"MMMM")</f>
        <v>January</v>
      </c>
    </row>
    <row r="2969" spans="1:12" x14ac:dyDescent="0.3">
      <c r="A2969" s="1" t="s">
        <v>6251</v>
      </c>
      <c r="B2969" s="1" t="s">
        <v>115</v>
      </c>
      <c r="C2969" s="1" t="str">
        <f>VLOOKUP($B2969,Table_sales_teams[],2,FALSE)</f>
        <v>Rocco Neubert</v>
      </c>
      <c r="D2969" s="1" t="str">
        <f>VLOOKUP($B2969,Table_sales_teams[],3,FALSE)</f>
        <v>East</v>
      </c>
      <c r="E2969" s="1" t="s">
        <v>72</v>
      </c>
      <c r="G2969" s="1" t="s">
        <v>26</v>
      </c>
      <c r="H2969" s="2">
        <v>42995</v>
      </c>
      <c r="K2969" s="1">
        <f>YEAR(Table_sales_pipeline[[#This Row],[close_date]])</f>
        <v>1900</v>
      </c>
      <c r="L2969" s="1" t="str">
        <f>TEXT(Table_sales_pipeline[[#This Row],[close_date]],"MMMM")</f>
        <v>January</v>
      </c>
    </row>
    <row r="2970" spans="1:12" x14ac:dyDescent="0.3">
      <c r="A2970" s="1" t="s">
        <v>445</v>
      </c>
      <c r="B2970" s="1" t="s">
        <v>20</v>
      </c>
      <c r="C2970" s="1" t="str">
        <f>VLOOKUP($B2970,Table_sales_teams[],2,FALSE)</f>
        <v>Melvin Marxen</v>
      </c>
      <c r="D2970" s="1" t="str">
        <f>VLOOKUP($B2970,Table_sales_teams[],3,FALSE)</f>
        <v>Central</v>
      </c>
      <c r="E2970" s="1" t="s">
        <v>15</v>
      </c>
      <c r="G2970" s="1" t="s">
        <v>26</v>
      </c>
      <c r="H2970" s="2">
        <v>42939</v>
      </c>
      <c r="K2970" s="1">
        <f>YEAR(Table_sales_pipeline[[#This Row],[close_date]])</f>
        <v>1900</v>
      </c>
      <c r="L2970" s="1" t="str">
        <f>TEXT(Table_sales_pipeline[[#This Row],[close_date]],"MMMM")</f>
        <v>January</v>
      </c>
    </row>
    <row r="2971" spans="1:12" x14ac:dyDescent="0.3">
      <c r="A2971" s="1" t="s">
        <v>7833</v>
      </c>
      <c r="B2971" s="1" t="s">
        <v>49</v>
      </c>
      <c r="C2971" s="1" t="str">
        <f>VLOOKUP($B2971,Table_sales_teams[],2,FALSE)</f>
        <v>Summer Sewald</v>
      </c>
      <c r="D2971" s="1" t="str">
        <f>VLOOKUP($B2971,Table_sales_teams[],3,FALSE)</f>
        <v>West</v>
      </c>
      <c r="E2971" s="1" t="s">
        <v>21</v>
      </c>
      <c r="F2971" s="1" t="s">
        <v>159</v>
      </c>
      <c r="G2971" s="1" t="s">
        <v>26</v>
      </c>
      <c r="H2971" s="2">
        <v>43021</v>
      </c>
      <c r="K2971" s="1">
        <f>YEAR(Table_sales_pipeline[[#This Row],[close_date]])</f>
        <v>1900</v>
      </c>
      <c r="L2971" s="1" t="str">
        <f>TEXT(Table_sales_pipeline[[#This Row],[close_date]],"MMMM")</f>
        <v>January</v>
      </c>
    </row>
    <row r="2972" spans="1:12" x14ac:dyDescent="0.3">
      <c r="A2972" s="1" t="s">
        <v>2323</v>
      </c>
      <c r="B2972" s="1" t="s">
        <v>71</v>
      </c>
      <c r="C2972" s="1" t="str">
        <f>VLOOKUP($B2972,Table_sales_teams[],2,FALSE)</f>
        <v>Celia Rouche</v>
      </c>
      <c r="D2972" s="1" t="str">
        <f>VLOOKUP($B2972,Table_sales_teams[],3,FALSE)</f>
        <v>West</v>
      </c>
      <c r="E2972" s="1" t="s">
        <v>15</v>
      </c>
      <c r="F2972" s="1" t="s">
        <v>362</v>
      </c>
      <c r="G2972" s="1" t="s">
        <v>26</v>
      </c>
      <c r="H2972" s="2">
        <v>42772</v>
      </c>
      <c r="K2972" s="1">
        <f>YEAR(Table_sales_pipeline[[#This Row],[close_date]])</f>
        <v>1900</v>
      </c>
      <c r="L2972" s="1" t="str">
        <f>TEXT(Table_sales_pipeline[[#This Row],[close_date]],"MMMM")</f>
        <v>January</v>
      </c>
    </row>
    <row r="2973" spans="1:12" x14ac:dyDescent="0.3">
      <c r="A2973" s="1" t="s">
        <v>8006</v>
      </c>
      <c r="B2973" s="1" t="s">
        <v>84</v>
      </c>
      <c r="C2973" s="1" t="str">
        <f>VLOOKUP($B2973,Table_sales_teams[],2,FALSE)</f>
        <v>Melvin Marxen</v>
      </c>
      <c r="D2973" s="1" t="str">
        <f>VLOOKUP($B2973,Table_sales_teams[],3,FALSE)</f>
        <v>Central</v>
      </c>
      <c r="E2973" s="1" t="s">
        <v>21</v>
      </c>
      <c r="F2973" s="1" t="s">
        <v>668</v>
      </c>
      <c r="G2973" s="1" t="s">
        <v>57</v>
      </c>
      <c r="K2973" s="1">
        <f>YEAR(Table_sales_pipeline[[#This Row],[close_date]])</f>
        <v>1900</v>
      </c>
      <c r="L2973" s="1" t="str">
        <f>TEXT(Table_sales_pipeline[[#This Row],[close_date]],"MMMM")</f>
        <v>January</v>
      </c>
    </row>
    <row r="2974" spans="1:12" x14ac:dyDescent="0.3">
      <c r="A2974" s="1" t="s">
        <v>5536</v>
      </c>
      <c r="B2974" s="1" t="s">
        <v>216</v>
      </c>
      <c r="C2974" s="1" t="str">
        <f>VLOOKUP($B2974,Table_sales_teams[],2,FALSE)</f>
        <v>Celia Rouche</v>
      </c>
      <c r="D2974" s="1" t="str">
        <f>VLOOKUP($B2974,Table_sales_teams[],3,FALSE)</f>
        <v>West</v>
      </c>
      <c r="E2974" s="1" t="s">
        <v>10</v>
      </c>
      <c r="G2974" s="1" t="s">
        <v>26</v>
      </c>
      <c r="H2974" s="2">
        <v>42842</v>
      </c>
      <c r="K2974" s="1">
        <f>YEAR(Table_sales_pipeline[[#This Row],[close_date]])</f>
        <v>1900</v>
      </c>
      <c r="L2974" s="1" t="str">
        <f>TEXT(Table_sales_pipeline[[#This Row],[close_date]],"MMMM")</f>
        <v>January</v>
      </c>
    </row>
    <row r="2975" spans="1:12" x14ac:dyDescent="0.3">
      <c r="A2975" s="1" t="s">
        <v>5969</v>
      </c>
      <c r="B2975" s="1" t="s">
        <v>14</v>
      </c>
      <c r="C2975" s="1" t="str">
        <f>VLOOKUP($B2975,Table_sales_teams[],2,FALSE)</f>
        <v>Dustin Brinkmann</v>
      </c>
      <c r="D2975" s="1" t="str">
        <f>VLOOKUP($B2975,Table_sales_teams[],3,FALSE)</f>
        <v>Central</v>
      </c>
      <c r="E2975" s="1" t="s">
        <v>15</v>
      </c>
      <c r="G2975" s="1" t="s">
        <v>26</v>
      </c>
      <c r="H2975" s="2">
        <v>42936</v>
      </c>
      <c r="K2975" s="1">
        <f>YEAR(Table_sales_pipeline[[#This Row],[close_date]])</f>
        <v>1900</v>
      </c>
      <c r="L2975" s="1" t="str">
        <f>TEXT(Table_sales_pipeline[[#This Row],[close_date]],"MMMM")</f>
        <v>January</v>
      </c>
    </row>
    <row r="2976" spans="1:12" x14ac:dyDescent="0.3">
      <c r="A2976" s="1" t="s">
        <v>2675</v>
      </c>
      <c r="B2976" s="1" t="s">
        <v>90</v>
      </c>
      <c r="C2976" s="1" t="str">
        <f>VLOOKUP($B2976,Table_sales_teams[],2,FALSE)</f>
        <v>Cara Losch</v>
      </c>
      <c r="D2976" s="1" t="str">
        <f>VLOOKUP($B2976,Table_sales_teams[],3,FALSE)</f>
        <v>East</v>
      </c>
      <c r="E2976" s="1" t="s">
        <v>21</v>
      </c>
      <c r="G2976" s="1" t="s">
        <v>26</v>
      </c>
      <c r="H2976" s="2">
        <v>42850</v>
      </c>
      <c r="K2976" s="1">
        <f>YEAR(Table_sales_pipeline[[#This Row],[close_date]])</f>
        <v>1900</v>
      </c>
      <c r="L2976" s="1" t="str">
        <f>TEXT(Table_sales_pipeline[[#This Row],[close_date]],"MMMM")</f>
        <v>January</v>
      </c>
    </row>
    <row r="2977" spans="1:12" x14ac:dyDescent="0.3">
      <c r="A2977" s="1" t="s">
        <v>2294</v>
      </c>
      <c r="B2977" s="1" t="s">
        <v>97</v>
      </c>
      <c r="C2977" s="1" t="str">
        <f>VLOOKUP($B2977,Table_sales_teams[],2,FALSE)</f>
        <v>Celia Rouche</v>
      </c>
      <c r="D2977" s="1" t="str">
        <f>VLOOKUP($B2977,Table_sales_teams[],3,FALSE)</f>
        <v>West</v>
      </c>
      <c r="E2977" s="1" t="s">
        <v>21</v>
      </c>
      <c r="G2977" s="1" t="s">
        <v>26</v>
      </c>
      <c r="H2977" s="2">
        <v>43021</v>
      </c>
      <c r="K2977" s="1">
        <f>YEAR(Table_sales_pipeline[[#This Row],[close_date]])</f>
        <v>1900</v>
      </c>
      <c r="L2977" s="1" t="str">
        <f>TEXT(Table_sales_pipeline[[#This Row],[close_date]],"MMMM")</f>
        <v>January</v>
      </c>
    </row>
    <row r="2978" spans="1:12" x14ac:dyDescent="0.3">
      <c r="A2978" s="1" t="s">
        <v>6812</v>
      </c>
      <c r="B2978" s="1" t="s">
        <v>124</v>
      </c>
      <c r="C2978" s="1" t="str">
        <f>VLOOKUP($B2978,Table_sales_teams[],2,FALSE)</f>
        <v>Celia Rouche</v>
      </c>
      <c r="D2978" s="1" t="str">
        <f>VLOOKUP($B2978,Table_sales_teams[],3,FALSE)</f>
        <v>West</v>
      </c>
      <c r="E2978" s="1" t="s">
        <v>15</v>
      </c>
      <c r="G2978" s="1" t="s">
        <v>26</v>
      </c>
      <c r="H2978" s="2">
        <v>42870</v>
      </c>
      <c r="K2978" s="1">
        <f>YEAR(Table_sales_pipeline[[#This Row],[close_date]])</f>
        <v>1900</v>
      </c>
      <c r="L2978" s="1" t="str">
        <f>TEXT(Table_sales_pipeline[[#This Row],[close_date]],"MMMM")</f>
        <v>January</v>
      </c>
    </row>
    <row r="2979" spans="1:12" x14ac:dyDescent="0.3">
      <c r="A2979" s="1" t="s">
        <v>7872</v>
      </c>
      <c r="B2979" s="1" t="s">
        <v>34</v>
      </c>
      <c r="C2979" s="1" t="str">
        <f>VLOOKUP($B2979,Table_sales_teams[],2,FALSE)</f>
        <v>Summer Sewald</v>
      </c>
      <c r="D2979" s="1" t="str">
        <f>VLOOKUP($B2979,Table_sales_teams[],3,FALSE)</f>
        <v>West</v>
      </c>
      <c r="E2979" s="1" t="s">
        <v>72</v>
      </c>
      <c r="F2979" s="1" t="s">
        <v>144</v>
      </c>
      <c r="G2979" s="1" t="s">
        <v>26</v>
      </c>
      <c r="H2979" s="2">
        <v>42938</v>
      </c>
      <c r="K2979" s="1">
        <f>YEAR(Table_sales_pipeline[[#This Row],[close_date]])</f>
        <v>1900</v>
      </c>
      <c r="L2979" s="1" t="str">
        <f>TEXT(Table_sales_pipeline[[#This Row],[close_date]],"MMMM")</f>
        <v>January</v>
      </c>
    </row>
    <row r="2980" spans="1:12" x14ac:dyDescent="0.3">
      <c r="A2980" s="1" t="s">
        <v>5152</v>
      </c>
      <c r="B2980" s="1" t="s">
        <v>14</v>
      </c>
      <c r="C2980" s="1" t="str">
        <f>VLOOKUP($B2980,Table_sales_teams[],2,FALSE)</f>
        <v>Dustin Brinkmann</v>
      </c>
      <c r="D2980" s="1" t="str">
        <f>VLOOKUP($B2980,Table_sales_teams[],3,FALSE)</f>
        <v>Central</v>
      </c>
      <c r="E2980" s="1" t="s">
        <v>36</v>
      </c>
      <c r="G2980" s="1" t="s">
        <v>57</v>
      </c>
      <c r="K2980" s="1">
        <f>YEAR(Table_sales_pipeline[[#This Row],[close_date]])</f>
        <v>1900</v>
      </c>
      <c r="L2980" s="1" t="str">
        <f>TEXT(Table_sales_pipeline[[#This Row],[close_date]],"MMMM")</f>
        <v>January</v>
      </c>
    </row>
    <row r="2981" spans="1:12" x14ac:dyDescent="0.3">
      <c r="A2981" s="1" t="s">
        <v>7875</v>
      </c>
      <c r="B2981" s="1" t="s">
        <v>101</v>
      </c>
      <c r="C2981" s="1" t="str">
        <f>VLOOKUP($B2981,Table_sales_teams[],2,FALSE)</f>
        <v>Dustin Brinkmann</v>
      </c>
      <c r="D2981" s="1" t="str">
        <f>VLOOKUP($B2981,Table_sales_teams[],3,FALSE)</f>
        <v>Central</v>
      </c>
      <c r="E2981" s="1" t="s">
        <v>15</v>
      </c>
      <c r="F2981" s="1" t="s">
        <v>159</v>
      </c>
      <c r="G2981" s="1" t="s">
        <v>26</v>
      </c>
      <c r="H2981" s="2">
        <v>42937</v>
      </c>
      <c r="K2981" s="1">
        <f>YEAR(Table_sales_pipeline[[#This Row],[close_date]])</f>
        <v>1900</v>
      </c>
      <c r="L2981" s="1" t="str">
        <f>TEXT(Table_sales_pipeline[[#This Row],[close_date]],"MMMM")</f>
        <v>January</v>
      </c>
    </row>
    <row r="2982" spans="1:12" x14ac:dyDescent="0.3">
      <c r="A2982" s="1" t="s">
        <v>1972</v>
      </c>
      <c r="B2982" s="1" t="s">
        <v>154</v>
      </c>
      <c r="C2982" s="1" t="str">
        <f>VLOOKUP($B2982,Table_sales_teams[],2,FALSE)</f>
        <v>Melvin Marxen</v>
      </c>
      <c r="D2982" s="1" t="str">
        <f>VLOOKUP($B2982,Table_sales_teams[],3,FALSE)</f>
        <v>Central</v>
      </c>
      <c r="E2982" s="1" t="s">
        <v>36</v>
      </c>
      <c r="G2982" s="1" t="s">
        <v>26</v>
      </c>
      <c r="H2982" s="2">
        <v>42935</v>
      </c>
      <c r="K2982" s="1">
        <f>YEAR(Table_sales_pipeline[[#This Row],[close_date]])</f>
        <v>1900</v>
      </c>
      <c r="L2982" s="1" t="str">
        <f>TEXT(Table_sales_pipeline[[#This Row],[close_date]],"MMMM")</f>
        <v>January</v>
      </c>
    </row>
    <row r="2983" spans="1:12" x14ac:dyDescent="0.3">
      <c r="A2983" s="1" t="s">
        <v>7846</v>
      </c>
      <c r="B2983" s="1" t="s">
        <v>20</v>
      </c>
      <c r="C2983" s="1" t="str">
        <f>VLOOKUP($B2983,Table_sales_teams[],2,FALSE)</f>
        <v>Melvin Marxen</v>
      </c>
      <c r="D2983" s="1" t="str">
        <f>VLOOKUP($B2983,Table_sales_teams[],3,FALSE)</f>
        <v>Central</v>
      </c>
      <c r="E2983" s="1" t="s">
        <v>36</v>
      </c>
      <c r="G2983" s="1" t="s">
        <v>26</v>
      </c>
      <c r="H2983" s="2">
        <v>42943</v>
      </c>
      <c r="K2983" s="1">
        <f>YEAR(Table_sales_pipeline[[#This Row],[close_date]])</f>
        <v>1900</v>
      </c>
      <c r="L2983" s="1" t="str">
        <f>TEXT(Table_sales_pipeline[[#This Row],[close_date]],"MMMM")</f>
        <v>January</v>
      </c>
    </row>
    <row r="2984" spans="1:12" x14ac:dyDescent="0.3">
      <c r="A2984" s="1" t="s">
        <v>6765</v>
      </c>
      <c r="B2984" s="1" t="s">
        <v>28</v>
      </c>
      <c r="C2984" s="1" t="str">
        <f>VLOOKUP($B2984,Table_sales_teams[],2,FALSE)</f>
        <v>Cara Losch</v>
      </c>
      <c r="D2984" s="1" t="str">
        <f>VLOOKUP($B2984,Table_sales_teams[],3,FALSE)</f>
        <v>East</v>
      </c>
      <c r="E2984" s="1" t="s">
        <v>21</v>
      </c>
      <c r="G2984" s="1" t="s">
        <v>26</v>
      </c>
      <c r="H2984" s="2">
        <v>42811</v>
      </c>
      <c r="K2984" s="1">
        <f>YEAR(Table_sales_pipeline[[#This Row],[close_date]])</f>
        <v>1900</v>
      </c>
      <c r="L2984" s="1" t="str">
        <f>TEXT(Table_sales_pipeline[[#This Row],[close_date]],"MMMM")</f>
        <v>January</v>
      </c>
    </row>
    <row r="2985" spans="1:12" x14ac:dyDescent="0.3">
      <c r="A2985" s="1" t="s">
        <v>870</v>
      </c>
      <c r="B2985" s="1" t="s">
        <v>34</v>
      </c>
      <c r="C2985" s="1" t="str">
        <f>VLOOKUP($B2985,Table_sales_teams[],2,FALSE)</f>
        <v>Summer Sewald</v>
      </c>
      <c r="D2985" s="1" t="str">
        <f>VLOOKUP($B2985,Table_sales_teams[],3,FALSE)</f>
        <v>West</v>
      </c>
      <c r="E2985" s="1" t="s">
        <v>21</v>
      </c>
      <c r="G2985" s="1" t="s">
        <v>26</v>
      </c>
      <c r="H2985" s="2">
        <v>42974</v>
      </c>
      <c r="K2985" s="1">
        <f>YEAR(Table_sales_pipeline[[#This Row],[close_date]])</f>
        <v>1900</v>
      </c>
      <c r="L2985" s="1" t="str">
        <f>TEXT(Table_sales_pipeline[[#This Row],[close_date]],"MMMM")</f>
        <v>January</v>
      </c>
    </row>
    <row r="2986" spans="1:12" x14ac:dyDescent="0.3">
      <c r="A2986" s="1" t="s">
        <v>8078</v>
      </c>
      <c r="B2986" s="1" t="s">
        <v>20</v>
      </c>
      <c r="C2986" s="1" t="str">
        <f>VLOOKUP($B2986,Table_sales_teams[],2,FALSE)</f>
        <v>Melvin Marxen</v>
      </c>
      <c r="D2986" s="1" t="str">
        <f>VLOOKUP($B2986,Table_sales_teams[],3,FALSE)</f>
        <v>Central</v>
      </c>
      <c r="E2986" s="1" t="s">
        <v>15</v>
      </c>
      <c r="F2986" s="1" t="s">
        <v>32</v>
      </c>
      <c r="G2986" s="1" t="s">
        <v>57</v>
      </c>
      <c r="K2986" s="1">
        <f>YEAR(Table_sales_pipeline[[#This Row],[close_date]])</f>
        <v>1900</v>
      </c>
      <c r="L2986" s="1" t="str">
        <f>TEXT(Table_sales_pipeline[[#This Row],[close_date]],"MMMM")</f>
        <v>January</v>
      </c>
    </row>
    <row r="2987" spans="1:12" x14ac:dyDescent="0.3">
      <c r="A2987" s="1" t="s">
        <v>2682</v>
      </c>
      <c r="B2987" s="1" t="s">
        <v>31</v>
      </c>
      <c r="C2987" s="1" t="str">
        <f>VLOOKUP($B2987,Table_sales_teams[],2,FALSE)</f>
        <v>Cara Losch</v>
      </c>
      <c r="D2987" s="1" t="str">
        <f>VLOOKUP($B2987,Table_sales_teams[],3,FALSE)</f>
        <v>East</v>
      </c>
      <c r="E2987" s="1" t="s">
        <v>72</v>
      </c>
      <c r="G2987" s="1" t="s">
        <v>26</v>
      </c>
      <c r="H2987" s="2">
        <v>43024</v>
      </c>
      <c r="K2987" s="1">
        <f>YEAR(Table_sales_pipeline[[#This Row],[close_date]])</f>
        <v>1900</v>
      </c>
      <c r="L2987" s="1" t="str">
        <f>TEXT(Table_sales_pipeline[[#This Row],[close_date]],"MMMM")</f>
        <v>January</v>
      </c>
    </row>
    <row r="2988" spans="1:12" x14ac:dyDescent="0.3">
      <c r="A2988" s="1" t="s">
        <v>5203</v>
      </c>
      <c r="B2988" s="1" t="s">
        <v>154</v>
      </c>
      <c r="C2988" s="1" t="str">
        <f>VLOOKUP($B2988,Table_sales_teams[],2,FALSE)</f>
        <v>Melvin Marxen</v>
      </c>
      <c r="D2988" s="1" t="str">
        <f>VLOOKUP($B2988,Table_sales_teams[],3,FALSE)</f>
        <v>Central</v>
      </c>
      <c r="E2988" s="1" t="s">
        <v>21</v>
      </c>
      <c r="G2988" s="1" t="s">
        <v>57</v>
      </c>
      <c r="K2988" s="1">
        <f>YEAR(Table_sales_pipeline[[#This Row],[close_date]])</f>
        <v>1900</v>
      </c>
      <c r="L2988" s="1" t="str">
        <f>TEXT(Table_sales_pipeline[[#This Row],[close_date]],"MMMM")</f>
        <v>January</v>
      </c>
    </row>
    <row r="2989" spans="1:12" x14ac:dyDescent="0.3">
      <c r="A2989" s="1" t="s">
        <v>5206</v>
      </c>
      <c r="B2989" s="1" t="s">
        <v>133</v>
      </c>
      <c r="C2989" s="1" t="str">
        <f>VLOOKUP($B2989,Table_sales_teams[],2,FALSE)</f>
        <v>Dustin Brinkmann</v>
      </c>
      <c r="D2989" s="1" t="str">
        <f>VLOOKUP($B2989,Table_sales_teams[],3,FALSE)</f>
        <v>Central</v>
      </c>
      <c r="E2989" s="1" t="s">
        <v>72</v>
      </c>
      <c r="G2989" s="1" t="s">
        <v>57</v>
      </c>
      <c r="K2989" s="1">
        <f>YEAR(Table_sales_pipeline[[#This Row],[close_date]])</f>
        <v>1900</v>
      </c>
      <c r="L2989" s="1" t="str">
        <f>TEXT(Table_sales_pipeline[[#This Row],[close_date]],"MMMM")</f>
        <v>January</v>
      </c>
    </row>
    <row r="2990" spans="1:12" x14ac:dyDescent="0.3">
      <c r="A2990" s="1" t="s">
        <v>2391</v>
      </c>
      <c r="B2990" s="1" t="s">
        <v>143</v>
      </c>
      <c r="C2990" s="1" t="str">
        <f>VLOOKUP($B2990,Table_sales_teams[],2,FALSE)</f>
        <v>Dustin Brinkmann</v>
      </c>
      <c r="D2990" s="1" t="str">
        <f>VLOOKUP($B2990,Table_sales_teams[],3,FALSE)</f>
        <v>Central</v>
      </c>
      <c r="E2990" s="1" t="s">
        <v>36</v>
      </c>
      <c r="G2990" s="1" t="s">
        <v>26</v>
      </c>
      <c r="H2990" s="2">
        <v>42946</v>
      </c>
      <c r="K2990" s="1">
        <f>YEAR(Table_sales_pipeline[[#This Row],[close_date]])</f>
        <v>1900</v>
      </c>
      <c r="L2990" s="1" t="str">
        <f>TEXT(Table_sales_pipeline[[#This Row],[close_date]],"MMMM")</f>
        <v>January</v>
      </c>
    </row>
    <row r="2991" spans="1:12" x14ac:dyDescent="0.3">
      <c r="A2991" s="1" t="s">
        <v>1314</v>
      </c>
      <c r="B2991" s="1" t="s">
        <v>242</v>
      </c>
      <c r="C2991" s="1" t="str">
        <f>VLOOKUP($B2991,Table_sales_teams[],2,FALSE)</f>
        <v>Summer Sewald</v>
      </c>
      <c r="D2991" s="1" t="str">
        <f>VLOOKUP($B2991,Table_sales_teams[],3,FALSE)</f>
        <v>West</v>
      </c>
      <c r="E2991" s="1" t="s">
        <v>72</v>
      </c>
      <c r="G2991" s="1" t="s">
        <v>26</v>
      </c>
      <c r="H2991" s="2">
        <v>42814</v>
      </c>
      <c r="K2991" s="1">
        <f>YEAR(Table_sales_pipeline[[#This Row],[close_date]])</f>
        <v>1900</v>
      </c>
      <c r="L2991" s="1" t="str">
        <f>TEXT(Table_sales_pipeline[[#This Row],[close_date]],"MMMM")</f>
        <v>January</v>
      </c>
    </row>
    <row r="2992" spans="1:12" x14ac:dyDescent="0.3">
      <c r="A2992" s="1" t="s">
        <v>2635</v>
      </c>
      <c r="B2992" s="1" t="s">
        <v>14</v>
      </c>
      <c r="C2992" s="1" t="str">
        <f>VLOOKUP($B2992,Table_sales_teams[],2,FALSE)</f>
        <v>Dustin Brinkmann</v>
      </c>
      <c r="D2992" s="1" t="str">
        <f>VLOOKUP($B2992,Table_sales_teams[],3,FALSE)</f>
        <v>Central</v>
      </c>
      <c r="E2992" s="1" t="s">
        <v>43</v>
      </c>
      <c r="F2992" s="1" t="s">
        <v>69</v>
      </c>
      <c r="G2992" s="1" t="s">
        <v>57</v>
      </c>
      <c r="K2992" s="1">
        <f>YEAR(Table_sales_pipeline[[#This Row],[close_date]])</f>
        <v>1900</v>
      </c>
      <c r="L2992" s="1" t="str">
        <f>TEXT(Table_sales_pipeline[[#This Row],[close_date]],"MMMM")</f>
        <v>January</v>
      </c>
    </row>
    <row r="2993" spans="1:12" x14ac:dyDescent="0.3">
      <c r="A2993" s="1" t="s">
        <v>5711</v>
      </c>
      <c r="B2993" s="1" t="s">
        <v>34</v>
      </c>
      <c r="C2993" s="1" t="str">
        <f>VLOOKUP($B2993,Table_sales_teams[],2,FALSE)</f>
        <v>Summer Sewald</v>
      </c>
      <c r="D2993" s="1" t="str">
        <f>VLOOKUP($B2993,Table_sales_teams[],3,FALSE)</f>
        <v>West</v>
      </c>
      <c r="E2993" s="1" t="s">
        <v>36</v>
      </c>
      <c r="G2993" s="1" t="s">
        <v>26</v>
      </c>
      <c r="H2993" s="2">
        <v>42901</v>
      </c>
      <c r="K2993" s="1">
        <f>YEAR(Table_sales_pipeline[[#This Row],[close_date]])</f>
        <v>1900</v>
      </c>
      <c r="L2993" s="1" t="str">
        <f>TEXT(Table_sales_pipeline[[#This Row],[close_date]],"MMMM")</f>
        <v>January</v>
      </c>
    </row>
    <row r="2994" spans="1:12" x14ac:dyDescent="0.3">
      <c r="A2994" s="1" t="s">
        <v>6199</v>
      </c>
      <c r="B2994" s="1" t="s">
        <v>90</v>
      </c>
      <c r="C2994" s="1" t="str">
        <f>VLOOKUP($B2994,Table_sales_teams[],2,FALSE)</f>
        <v>Cara Losch</v>
      </c>
      <c r="D2994" s="1" t="str">
        <f>VLOOKUP($B2994,Table_sales_teams[],3,FALSE)</f>
        <v>East</v>
      </c>
      <c r="E2994" s="1" t="s">
        <v>43</v>
      </c>
      <c r="G2994" s="1" t="s">
        <v>26</v>
      </c>
      <c r="H2994" s="2">
        <v>42797</v>
      </c>
      <c r="K2994" s="1">
        <f>YEAR(Table_sales_pipeline[[#This Row],[close_date]])</f>
        <v>1900</v>
      </c>
      <c r="L2994" s="1" t="str">
        <f>TEXT(Table_sales_pipeline[[#This Row],[close_date]],"MMMM")</f>
        <v>January</v>
      </c>
    </row>
    <row r="2995" spans="1:12" x14ac:dyDescent="0.3">
      <c r="A2995" s="1" t="s">
        <v>7943</v>
      </c>
      <c r="B2995" s="1" t="s">
        <v>154</v>
      </c>
      <c r="C2995" s="1" t="str">
        <f>VLOOKUP($B2995,Table_sales_teams[],2,FALSE)</f>
        <v>Melvin Marxen</v>
      </c>
      <c r="D2995" s="1" t="str">
        <f>VLOOKUP($B2995,Table_sales_teams[],3,FALSE)</f>
        <v>Central</v>
      </c>
      <c r="E2995" s="1" t="s">
        <v>72</v>
      </c>
      <c r="F2995" s="1" t="s">
        <v>61</v>
      </c>
      <c r="G2995" s="1" t="s">
        <v>26</v>
      </c>
      <c r="H2995" s="2">
        <v>42943</v>
      </c>
      <c r="K2995" s="1">
        <f>YEAR(Table_sales_pipeline[[#This Row],[close_date]])</f>
        <v>1900</v>
      </c>
      <c r="L2995" s="1" t="str">
        <f>TEXT(Table_sales_pipeline[[#This Row],[close_date]],"MMMM")</f>
        <v>January</v>
      </c>
    </row>
    <row r="2996" spans="1:12" x14ac:dyDescent="0.3">
      <c r="A2996" s="1" t="s">
        <v>6033</v>
      </c>
      <c r="B2996" s="1" t="s">
        <v>124</v>
      </c>
      <c r="C2996" s="1" t="str">
        <f>VLOOKUP($B2996,Table_sales_teams[],2,FALSE)</f>
        <v>Celia Rouche</v>
      </c>
      <c r="D2996" s="1" t="str">
        <f>VLOOKUP($B2996,Table_sales_teams[],3,FALSE)</f>
        <v>West</v>
      </c>
      <c r="E2996" s="1" t="s">
        <v>15</v>
      </c>
      <c r="G2996" s="1" t="s">
        <v>26</v>
      </c>
      <c r="H2996" s="2">
        <v>42829</v>
      </c>
      <c r="K2996" s="1">
        <f>YEAR(Table_sales_pipeline[[#This Row],[close_date]])</f>
        <v>1900</v>
      </c>
      <c r="L2996" s="1" t="str">
        <f>TEXT(Table_sales_pipeline[[#This Row],[close_date]],"MMMM")</f>
        <v>January</v>
      </c>
    </row>
    <row r="2997" spans="1:12" x14ac:dyDescent="0.3">
      <c r="A2997" s="1" t="s">
        <v>8304</v>
      </c>
      <c r="B2997" s="1" t="s">
        <v>49</v>
      </c>
      <c r="C2997" s="1" t="str">
        <f>VLOOKUP($B2997,Table_sales_teams[],2,FALSE)</f>
        <v>Summer Sewald</v>
      </c>
      <c r="D2997" s="1" t="str">
        <f>VLOOKUP($B2997,Table_sales_teams[],3,FALSE)</f>
        <v>West</v>
      </c>
      <c r="E2997" s="1" t="s">
        <v>10</v>
      </c>
      <c r="G2997" s="1" t="s">
        <v>26</v>
      </c>
      <c r="H2997" s="2">
        <v>42753</v>
      </c>
      <c r="K2997" s="1">
        <f>YEAR(Table_sales_pipeline[[#This Row],[close_date]])</f>
        <v>1900</v>
      </c>
      <c r="L2997" s="1" t="str">
        <f>TEXT(Table_sales_pipeline[[#This Row],[close_date]],"MMMM")</f>
        <v>January</v>
      </c>
    </row>
    <row r="2998" spans="1:12" x14ac:dyDescent="0.3">
      <c r="A2998" s="1" t="s">
        <v>5235</v>
      </c>
      <c r="B2998" s="1" t="s">
        <v>84</v>
      </c>
      <c r="C2998" s="1" t="str">
        <f>VLOOKUP($B2998,Table_sales_teams[],2,FALSE)</f>
        <v>Melvin Marxen</v>
      </c>
      <c r="D2998" s="1" t="str">
        <f>VLOOKUP($B2998,Table_sales_teams[],3,FALSE)</f>
        <v>Central</v>
      </c>
      <c r="E2998" s="1" t="s">
        <v>21</v>
      </c>
      <c r="G2998" s="1" t="s">
        <v>57</v>
      </c>
      <c r="K2998" s="1">
        <f>YEAR(Table_sales_pipeline[[#This Row],[close_date]])</f>
        <v>1900</v>
      </c>
      <c r="L2998" s="1" t="str">
        <f>TEXT(Table_sales_pipeline[[#This Row],[close_date]],"MMMM")</f>
        <v>January</v>
      </c>
    </row>
    <row r="2999" spans="1:12" x14ac:dyDescent="0.3">
      <c r="A2999" s="1" t="s">
        <v>4503</v>
      </c>
      <c r="B2999" s="1" t="s">
        <v>28</v>
      </c>
      <c r="C2999" s="1" t="str">
        <f>VLOOKUP($B2999,Table_sales_teams[],2,FALSE)</f>
        <v>Cara Losch</v>
      </c>
      <c r="D2999" s="1" t="str">
        <f>VLOOKUP($B2999,Table_sales_teams[],3,FALSE)</f>
        <v>East</v>
      </c>
      <c r="E2999" s="1" t="s">
        <v>10</v>
      </c>
      <c r="G2999" s="1" t="s">
        <v>26</v>
      </c>
      <c r="H2999" s="2">
        <v>43004</v>
      </c>
      <c r="K2999" s="1">
        <f>YEAR(Table_sales_pipeline[[#This Row],[close_date]])</f>
        <v>1900</v>
      </c>
      <c r="L2999" s="1" t="str">
        <f>TEXT(Table_sales_pipeline[[#This Row],[close_date]],"MMMM")</f>
        <v>January</v>
      </c>
    </row>
    <row r="3000" spans="1:12" x14ac:dyDescent="0.3">
      <c r="A3000" s="1" t="s">
        <v>7970</v>
      </c>
      <c r="B3000" s="1" t="s">
        <v>25</v>
      </c>
      <c r="C3000" s="1" t="str">
        <f>VLOOKUP($B3000,Table_sales_teams[],2,FALSE)</f>
        <v>Summer Sewald</v>
      </c>
      <c r="D3000" s="1" t="str">
        <f>VLOOKUP($B3000,Table_sales_teams[],3,FALSE)</f>
        <v>West</v>
      </c>
      <c r="E3000" s="1" t="s">
        <v>43</v>
      </c>
      <c r="F3000" s="1" t="s">
        <v>44</v>
      </c>
      <c r="G3000" s="1" t="s">
        <v>26</v>
      </c>
      <c r="H3000" s="2">
        <v>42869</v>
      </c>
      <c r="K3000" s="1">
        <f>YEAR(Table_sales_pipeline[[#This Row],[close_date]])</f>
        <v>1900</v>
      </c>
      <c r="L3000" s="1" t="str">
        <f>TEXT(Table_sales_pipeline[[#This Row],[close_date]],"MMMM")</f>
        <v>January</v>
      </c>
    </row>
    <row r="3001" spans="1:12" x14ac:dyDescent="0.3">
      <c r="A3001" s="1" t="s">
        <v>7974</v>
      </c>
      <c r="B3001" s="1" t="s">
        <v>49</v>
      </c>
      <c r="C3001" s="1" t="str">
        <f>VLOOKUP($B3001,Table_sales_teams[],2,FALSE)</f>
        <v>Summer Sewald</v>
      </c>
      <c r="D3001" s="1" t="str">
        <f>VLOOKUP($B3001,Table_sales_teams[],3,FALSE)</f>
        <v>West</v>
      </c>
      <c r="E3001" s="1" t="s">
        <v>21</v>
      </c>
      <c r="F3001" s="1" t="s">
        <v>365</v>
      </c>
      <c r="G3001" s="1" t="s">
        <v>26</v>
      </c>
      <c r="H3001" s="2">
        <v>43036</v>
      </c>
      <c r="K3001" s="1">
        <f>YEAR(Table_sales_pipeline[[#This Row],[close_date]])</f>
        <v>1900</v>
      </c>
      <c r="L3001" s="1" t="str">
        <f>TEXT(Table_sales_pipeline[[#This Row],[close_date]],"MMMM")</f>
        <v>January</v>
      </c>
    </row>
    <row r="3002" spans="1:12" x14ac:dyDescent="0.3">
      <c r="A3002" s="1" t="s">
        <v>7977</v>
      </c>
      <c r="B3002" s="1" t="s">
        <v>20</v>
      </c>
      <c r="C3002" s="1" t="str">
        <f>VLOOKUP($B3002,Table_sales_teams[],2,FALSE)</f>
        <v>Melvin Marxen</v>
      </c>
      <c r="D3002" s="1" t="str">
        <f>VLOOKUP($B3002,Table_sales_teams[],3,FALSE)</f>
        <v>Central</v>
      </c>
      <c r="E3002" s="1" t="s">
        <v>36</v>
      </c>
      <c r="F3002" s="1" t="s">
        <v>304</v>
      </c>
      <c r="G3002" s="1" t="s">
        <v>26</v>
      </c>
      <c r="H3002" s="2">
        <v>42947</v>
      </c>
      <c r="K3002" s="1">
        <f>YEAR(Table_sales_pipeline[[#This Row],[close_date]])</f>
        <v>1900</v>
      </c>
      <c r="L3002" s="1" t="str">
        <f>TEXT(Table_sales_pipeline[[#This Row],[close_date]],"MMMM")</f>
        <v>January</v>
      </c>
    </row>
    <row r="3003" spans="1:12" x14ac:dyDescent="0.3">
      <c r="A3003" s="1" t="s">
        <v>4367</v>
      </c>
      <c r="B3003" s="1" t="s">
        <v>28</v>
      </c>
      <c r="C3003" s="1" t="str">
        <f>VLOOKUP($B3003,Table_sales_teams[],2,FALSE)</f>
        <v>Cara Losch</v>
      </c>
      <c r="D3003" s="1" t="str">
        <f>VLOOKUP($B3003,Table_sales_teams[],3,FALSE)</f>
        <v>East</v>
      </c>
      <c r="E3003" s="1" t="s">
        <v>72</v>
      </c>
      <c r="G3003" s="1" t="s">
        <v>26</v>
      </c>
      <c r="H3003" s="2">
        <v>42905</v>
      </c>
      <c r="K3003" s="1">
        <f>YEAR(Table_sales_pipeline[[#This Row],[close_date]])</f>
        <v>1900</v>
      </c>
      <c r="L3003" s="1" t="str">
        <f>TEXT(Table_sales_pipeline[[#This Row],[close_date]],"MMMM")</f>
        <v>January</v>
      </c>
    </row>
    <row r="3004" spans="1:12" x14ac:dyDescent="0.3">
      <c r="A3004" s="1" t="s">
        <v>8000</v>
      </c>
      <c r="B3004" s="1" t="s">
        <v>97</v>
      </c>
      <c r="C3004" s="1" t="str">
        <f>VLOOKUP($B3004,Table_sales_teams[],2,FALSE)</f>
        <v>Celia Rouche</v>
      </c>
      <c r="D3004" s="1" t="str">
        <f>VLOOKUP($B3004,Table_sales_teams[],3,FALSE)</f>
        <v>West</v>
      </c>
      <c r="E3004" s="1" t="s">
        <v>217</v>
      </c>
      <c r="F3004" s="1" t="s">
        <v>122</v>
      </c>
      <c r="G3004" s="1" t="s">
        <v>26</v>
      </c>
      <c r="H3004" s="2">
        <v>42780</v>
      </c>
      <c r="K3004" s="1">
        <f>YEAR(Table_sales_pipeline[[#This Row],[close_date]])</f>
        <v>1900</v>
      </c>
      <c r="L3004" s="1" t="str">
        <f>TEXT(Table_sales_pipeline[[#This Row],[close_date]],"MMMM")</f>
        <v>January</v>
      </c>
    </row>
    <row r="3005" spans="1:12" x14ac:dyDescent="0.3">
      <c r="A3005" s="1" t="s">
        <v>2477</v>
      </c>
      <c r="B3005" s="1" t="s">
        <v>9</v>
      </c>
      <c r="C3005" s="1" t="str">
        <f>VLOOKUP($B3005,Table_sales_teams[],2,FALSE)</f>
        <v>Melvin Marxen</v>
      </c>
      <c r="D3005" s="1" t="str">
        <f>VLOOKUP($B3005,Table_sales_teams[],3,FALSE)</f>
        <v>Central</v>
      </c>
      <c r="E3005" s="1" t="s">
        <v>36</v>
      </c>
      <c r="G3005" s="1" t="s">
        <v>26</v>
      </c>
      <c r="H3005" s="2">
        <v>42946</v>
      </c>
      <c r="K3005" s="1">
        <f>YEAR(Table_sales_pipeline[[#This Row],[close_date]])</f>
        <v>1900</v>
      </c>
      <c r="L3005" s="1" t="str">
        <f>TEXT(Table_sales_pipeline[[#This Row],[close_date]],"MMMM")</f>
        <v>January</v>
      </c>
    </row>
    <row r="3006" spans="1:12" x14ac:dyDescent="0.3">
      <c r="A3006" s="1" t="s">
        <v>7946</v>
      </c>
      <c r="B3006" s="1" t="s">
        <v>172</v>
      </c>
      <c r="C3006" s="1" t="str">
        <f>VLOOKUP($B3006,Table_sales_teams[],2,FALSE)</f>
        <v>Melvin Marxen</v>
      </c>
      <c r="D3006" s="1" t="str">
        <f>VLOOKUP($B3006,Table_sales_teams[],3,FALSE)</f>
        <v>Central</v>
      </c>
      <c r="E3006" s="1" t="s">
        <v>15</v>
      </c>
      <c r="G3006" s="1" t="s">
        <v>26</v>
      </c>
      <c r="H3006" s="2">
        <v>42943</v>
      </c>
      <c r="K3006" s="1">
        <f>YEAR(Table_sales_pipeline[[#This Row],[close_date]])</f>
        <v>1900</v>
      </c>
      <c r="L3006" s="1" t="str">
        <f>TEXT(Table_sales_pipeline[[#This Row],[close_date]],"MMMM")</f>
        <v>January</v>
      </c>
    </row>
    <row r="3007" spans="1:12" x14ac:dyDescent="0.3">
      <c r="A3007" s="1" t="s">
        <v>8008</v>
      </c>
      <c r="B3007" s="1" t="s">
        <v>86</v>
      </c>
      <c r="C3007" s="1" t="str">
        <f>VLOOKUP($B3007,Table_sales_teams[],2,FALSE)</f>
        <v>Celia Rouche</v>
      </c>
      <c r="D3007" s="1" t="str">
        <f>VLOOKUP($B3007,Table_sales_teams[],3,FALSE)</f>
        <v>West</v>
      </c>
      <c r="E3007" s="1" t="s">
        <v>15</v>
      </c>
      <c r="F3007" s="1" t="s">
        <v>290</v>
      </c>
      <c r="G3007" s="1" t="s">
        <v>26</v>
      </c>
      <c r="H3007" s="2">
        <v>42880</v>
      </c>
      <c r="K3007" s="1">
        <f>YEAR(Table_sales_pipeline[[#This Row],[close_date]])</f>
        <v>1900</v>
      </c>
      <c r="L3007" s="1" t="str">
        <f>TEXT(Table_sales_pipeline[[#This Row],[close_date]],"MMMM")</f>
        <v>January</v>
      </c>
    </row>
    <row r="3008" spans="1:12" x14ac:dyDescent="0.3">
      <c r="A3008" s="1" t="s">
        <v>8175</v>
      </c>
      <c r="B3008" s="1" t="s">
        <v>14</v>
      </c>
      <c r="C3008" s="1" t="str">
        <f>VLOOKUP($B3008,Table_sales_teams[],2,FALSE)</f>
        <v>Dustin Brinkmann</v>
      </c>
      <c r="D3008" s="1" t="str">
        <f>VLOOKUP($B3008,Table_sales_teams[],3,FALSE)</f>
        <v>Central</v>
      </c>
      <c r="E3008" s="1" t="s">
        <v>36</v>
      </c>
      <c r="F3008" s="1" t="s">
        <v>176</v>
      </c>
      <c r="G3008" s="1" t="s">
        <v>57</v>
      </c>
      <c r="K3008" s="1">
        <f>YEAR(Table_sales_pipeline[[#This Row],[close_date]])</f>
        <v>1900</v>
      </c>
      <c r="L3008" s="1" t="str">
        <f>TEXT(Table_sales_pipeline[[#This Row],[close_date]],"MMMM")</f>
        <v>January</v>
      </c>
    </row>
    <row r="3009" spans="1:12" x14ac:dyDescent="0.3">
      <c r="A3009" s="1" t="s">
        <v>5281</v>
      </c>
      <c r="B3009" s="1" t="s">
        <v>20</v>
      </c>
      <c r="C3009" s="1" t="str">
        <f>VLOOKUP($B3009,Table_sales_teams[],2,FALSE)</f>
        <v>Melvin Marxen</v>
      </c>
      <c r="D3009" s="1" t="str">
        <f>VLOOKUP($B3009,Table_sales_teams[],3,FALSE)</f>
        <v>Central</v>
      </c>
      <c r="E3009" s="1" t="s">
        <v>15</v>
      </c>
      <c r="G3009" s="1" t="s">
        <v>57</v>
      </c>
      <c r="K3009" s="1">
        <f>YEAR(Table_sales_pipeline[[#This Row],[close_date]])</f>
        <v>1900</v>
      </c>
      <c r="L3009" s="1" t="str">
        <f>TEXT(Table_sales_pipeline[[#This Row],[close_date]],"MMMM")</f>
        <v>January</v>
      </c>
    </row>
    <row r="3010" spans="1:12" x14ac:dyDescent="0.3">
      <c r="A3010" s="1" t="s">
        <v>1894</v>
      </c>
      <c r="B3010" s="1" t="s">
        <v>75</v>
      </c>
      <c r="C3010" s="1" t="str">
        <f>VLOOKUP($B3010,Table_sales_teams[],2,FALSE)</f>
        <v>Rocco Neubert</v>
      </c>
      <c r="D3010" s="1" t="str">
        <f>VLOOKUP($B3010,Table_sales_teams[],3,FALSE)</f>
        <v>East</v>
      </c>
      <c r="E3010" s="1" t="s">
        <v>15</v>
      </c>
      <c r="G3010" s="1" t="s">
        <v>26</v>
      </c>
      <c r="H3010" s="2">
        <v>42785</v>
      </c>
      <c r="K3010" s="1">
        <f>YEAR(Table_sales_pipeline[[#This Row],[close_date]])</f>
        <v>1900</v>
      </c>
      <c r="L3010" s="1" t="str">
        <f>TEXT(Table_sales_pipeline[[#This Row],[close_date]],"MMMM")</f>
        <v>January</v>
      </c>
    </row>
    <row r="3011" spans="1:12" x14ac:dyDescent="0.3">
      <c r="A3011" s="1" t="s">
        <v>2536</v>
      </c>
      <c r="B3011" s="1" t="s">
        <v>71</v>
      </c>
      <c r="C3011" s="1" t="str">
        <f>VLOOKUP($B3011,Table_sales_teams[],2,FALSE)</f>
        <v>Celia Rouche</v>
      </c>
      <c r="D3011" s="1" t="str">
        <f>VLOOKUP($B3011,Table_sales_teams[],3,FALSE)</f>
        <v>West</v>
      </c>
      <c r="E3011" s="1" t="s">
        <v>72</v>
      </c>
      <c r="F3011" s="1" t="s">
        <v>470</v>
      </c>
      <c r="G3011" s="1" t="s">
        <v>26</v>
      </c>
      <c r="H3011" s="2">
        <v>42770</v>
      </c>
      <c r="K3011" s="1">
        <f>YEAR(Table_sales_pipeline[[#This Row],[close_date]])</f>
        <v>1900</v>
      </c>
      <c r="L3011" s="1" t="str">
        <f>TEXT(Table_sales_pipeline[[#This Row],[close_date]],"MMMM")</f>
        <v>January</v>
      </c>
    </row>
    <row r="3012" spans="1:12" x14ac:dyDescent="0.3">
      <c r="A3012" s="1" t="s">
        <v>1808</v>
      </c>
      <c r="B3012" s="1" t="s">
        <v>86</v>
      </c>
      <c r="C3012" s="1" t="str">
        <f>VLOOKUP($B3012,Table_sales_teams[],2,FALSE)</f>
        <v>Celia Rouche</v>
      </c>
      <c r="D3012" s="1" t="str">
        <f>VLOOKUP($B3012,Table_sales_teams[],3,FALSE)</f>
        <v>West</v>
      </c>
      <c r="E3012" s="1" t="s">
        <v>21</v>
      </c>
      <c r="G3012" s="1" t="s">
        <v>26</v>
      </c>
      <c r="H3012" s="2">
        <v>43034</v>
      </c>
      <c r="K3012" s="1">
        <f>YEAR(Table_sales_pipeline[[#This Row],[close_date]])</f>
        <v>1900</v>
      </c>
      <c r="L3012" s="1" t="str">
        <f>TEXT(Table_sales_pipeline[[#This Row],[close_date]],"MMMM")</f>
        <v>January</v>
      </c>
    </row>
    <row r="3013" spans="1:12" x14ac:dyDescent="0.3">
      <c r="A3013" s="1" t="s">
        <v>8191</v>
      </c>
      <c r="B3013" s="1" t="s">
        <v>84</v>
      </c>
      <c r="C3013" s="1" t="str">
        <f>VLOOKUP($B3013,Table_sales_teams[],2,FALSE)</f>
        <v>Melvin Marxen</v>
      </c>
      <c r="D3013" s="1" t="str">
        <f>VLOOKUP($B3013,Table_sales_teams[],3,FALSE)</f>
        <v>Central</v>
      </c>
      <c r="E3013" s="1" t="s">
        <v>21</v>
      </c>
      <c r="F3013" s="1" t="s">
        <v>29</v>
      </c>
      <c r="G3013" s="1" t="s">
        <v>57</v>
      </c>
      <c r="K3013" s="1">
        <f>YEAR(Table_sales_pipeline[[#This Row],[close_date]])</f>
        <v>1900</v>
      </c>
      <c r="L3013" s="1" t="str">
        <f>TEXT(Table_sales_pipeline[[#This Row],[close_date]],"MMMM")</f>
        <v>January</v>
      </c>
    </row>
    <row r="3014" spans="1:12" x14ac:dyDescent="0.3">
      <c r="A3014" s="1" t="s">
        <v>8269</v>
      </c>
      <c r="B3014" s="1" t="s">
        <v>34</v>
      </c>
      <c r="C3014" s="1" t="str">
        <f>VLOOKUP($B3014,Table_sales_teams[],2,FALSE)</f>
        <v>Summer Sewald</v>
      </c>
      <c r="D3014" s="1" t="str">
        <f>VLOOKUP($B3014,Table_sales_teams[],3,FALSE)</f>
        <v>West</v>
      </c>
      <c r="E3014" s="1" t="s">
        <v>72</v>
      </c>
      <c r="G3014" s="1" t="s">
        <v>26</v>
      </c>
      <c r="H3014" s="2">
        <v>43076</v>
      </c>
      <c r="K3014" s="1">
        <f>YEAR(Table_sales_pipeline[[#This Row],[close_date]])</f>
        <v>1900</v>
      </c>
      <c r="L3014" s="1" t="str">
        <f>TEXT(Table_sales_pipeline[[#This Row],[close_date]],"MMMM")</f>
        <v>January</v>
      </c>
    </row>
    <row r="3015" spans="1:12" x14ac:dyDescent="0.3">
      <c r="A3015" s="1" t="s">
        <v>8026</v>
      </c>
      <c r="B3015" s="1" t="s">
        <v>80</v>
      </c>
      <c r="C3015" s="1" t="str">
        <f>VLOOKUP($B3015,Table_sales_teams[],2,FALSE)</f>
        <v>Rocco Neubert</v>
      </c>
      <c r="D3015" s="1" t="str">
        <f>VLOOKUP($B3015,Table_sales_teams[],3,FALSE)</f>
        <v>East</v>
      </c>
      <c r="E3015" s="1" t="s">
        <v>15</v>
      </c>
      <c r="F3015" s="1" t="s">
        <v>180</v>
      </c>
      <c r="G3015" s="1" t="s">
        <v>26</v>
      </c>
      <c r="H3015" s="2">
        <v>42902</v>
      </c>
      <c r="K3015" s="1">
        <f>YEAR(Table_sales_pipeline[[#This Row],[close_date]])</f>
        <v>1900</v>
      </c>
      <c r="L3015" s="1" t="str">
        <f>TEXT(Table_sales_pipeline[[#This Row],[close_date]],"MMMM")</f>
        <v>January</v>
      </c>
    </row>
    <row r="3016" spans="1:12" x14ac:dyDescent="0.3">
      <c r="A3016" s="1" t="s">
        <v>8027</v>
      </c>
      <c r="B3016" s="1" t="s">
        <v>187</v>
      </c>
      <c r="C3016" s="1" t="str">
        <f>VLOOKUP($B3016,Table_sales_teams[],2,FALSE)</f>
        <v>Summer Sewald</v>
      </c>
      <c r="D3016" s="1" t="str">
        <f>VLOOKUP($B3016,Table_sales_teams[],3,FALSE)</f>
        <v>West</v>
      </c>
      <c r="E3016" s="1" t="s">
        <v>10</v>
      </c>
      <c r="F3016" s="1" t="s">
        <v>252</v>
      </c>
      <c r="G3016" s="1" t="s">
        <v>26</v>
      </c>
      <c r="H3016" s="2">
        <v>43001</v>
      </c>
      <c r="K3016" s="1">
        <f>YEAR(Table_sales_pipeline[[#This Row],[close_date]])</f>
        <v>1900</v>
      </c>
      <c r="L3016" s="1" t="str">
        <f>TEXT(Table_sales_pipeline[[#This Row],[close_date]],"MMMM")</f>
        <v>January</v>
      </c>
    </row>
    <row r="3017" spans="1:12" x14ac:dyDescent="0.3">
      <c r="A3017" s="1" t="s">
        <v>3440</v>
      </c>
      <c r="B3017" s="1" t="s">
        <v>242</v>
      </c>
      <c r="C3017" s="1" t="str">
        <f>VLOOKUP($B3017,Table_sales_teams[],2,FALSE)</f>
        <v>Summer Sewald</v>
      </c>
      <c r="D3017" s="1" t="str">
        <f>VLOOKUP($B3017,Table_sales_teams[],3,FALSE)</f>
        <v>West</v>
      </c>
      <c r="E3017" s="1" t="s">
        <v>36</v>
      </c>
      <c r="G3017" s="1" t="s">
        <v>26</v>
      </c>
      <c r="H3017" s="2">
        <v>42781</v>
      </c>
      <c r="K3017" s="1">
        <f>YEAR(Table_sales_pipeline[[#This Row],[close_date]])</f>
        <v>1900</v>
      </c>
      <c r="L3017" s="1" t="str">
        <f>TEXT(Table_sales_pipeline[[#This Row],[close_date]],"MMMM")</f>
        <v>January</v>
      </c>
    </row>
    <row r="3018" spans="1:12" x14ac:dyDescent="0.3">
      <c r="A3018" s="1" t="s">
        <v>8033</v>
      </c>
      <c r="B3018" s="1" t="s">
        <v>46</v>
      </c>
      <c r="C3018" s="1" t="str">
        <f>VLOOKUP($B3018,Table_sales_teams[],2,FALSE)</f>
        <v>Dustin Brinkmann</v>
      </c>
      <c r="D3018" s="1" t="str">
        <f>VLOOKUP($B3018,Table_sales_teams[],3,FALSE)</f>
        <v>Central</v>
      </c>
      <c r="E3018" s="1" t="s">
        <v>21</v>
      </c>
      <c r="F3018" s="1" t="s">
        <v>168</v>
      </c>
      <c r="G3018" s="1" t="s">
        <v>26</v>
      </c>
      <c r="H3018" s="2">
        <v>42940</v>
      </c>
      <c r="K3018" s="1">
        <f>YEAR(Table_sales_pipeline[[#This Row],[close_date]])</f>
        <v>1900</v>
      </c>
      <c r="L3018" s="1" t="str">
        <f>TEXT(Table_sales_pipeline[[#This Row],[close_date]],"MMMM")</f>
        <v>January</v>
      </c>
    </row>
    <row r="3019" spans="1:12" x14ac:dyDescent="0.3">
      <c r="A3019" s="1" t="s">
        <v>2289</v>
      </c>
      <c r="B3019" s="1" t="s">
        <v>124</v>
      </c>
      <c r="C3019" s="1" t="str">
        <f>VLOOKUP($B3019,Table_sales_teams[],2,FALSE)</f>
        <v>Celia Rouche</v>
      </c>
      <c r="D3019" s="1" t="str">
        <f>VLOOKUP($B3019,Table_sales_teams[],3,FALSE)</f>
        <v>West</v>
      </c>
      <c r="E3019" s="1" t="s">
        <v>36</v>
      </c>
      <c r="G3019" s="1" t="s">
        <v>26</v>
      </c>
      <c r="H3019" s="2">
        <v>42796</v>
      </c>
      <c r="K3019" s="1">
        <f>YEAR(Table_sales_pipeline[[#This Row],[close_date]])</f>
        <v>1900</v>
      </c>
      <c r="L3019" s="1" t="str">
        <f>TEXT(Table_sales_pipeline[[#This Row],[close_date]],"MMMM")</f>
        <v>January</v>
      </c>
    </row>
    <row r="3020" spans="1:12" x14ac:dyDescent="0.3">
      <c r="A3020" s="1" t="s">
        <v>8038</v>
      </c>
      <c r="B3020" s="1" t="s">
        <v>34</v>
      </c>
      <c r="C3020" s="1" t="str">
        <f>VLOOKUP($B3020,Table_sales_teams[],2,FALSE)</f>
        <v>Summer Sewald</v>
      </c>
      <c r="D3020" s="1" t="str">
        <f>VLOOKUP($B3020,Table_sales_teams[],3,FALSE)</f>
        <v>West</v>
      </c>
      <c r="E3020" s="1" t="s">
        <v>72</v>
      </c>
      <c r="F3020" s="1" t="s">
        <v>715</v>
      </c>
      <c r="G3020" s="1" t="s">
        <v>26</v>
      </c>
      <c r="H3020" s="2">
        <v>42972</v>
      </c>
      <c r="K3020" s="1">
        <f>YEAR(Table_sales_pipeline[[#This Row],[close_date]])</f>
        <v>1900</v>
      </c>
      <c r="L3020" s="1" t="str">
        <f>TEXT(Table_sales_pipeline[[#This Row],[close_date]],"MMMM")</f>
        <v>January</v>
      </c>
    </row>
    <row r="3021" spans="1:12" x14ac:dyDescent="0.3">
      <c r="A3021" s="1" t="s">
        <v>3173</v>
      </c>
      <c r="B3021" s="1" t="s">
        <v>25</v>
      </c>
      <c r="C3021" s="1" t="str">
        <f>VLOOKUP($B3021,Table_sales_teams[],2,FALSE)</f>
        <v>Summer Sewald</v>
      </c>
      <c r="D3021" s="1" t="str">
        <f>VLOOKUP($B3021,Table_sales_teams[],3,FALSE)</f>
        <v>West</v>
      </c>
      <c r="E3021" s="1" t="s">
        <v>43</v>
      </c>
      <c r="G3021" s="1" t="s">
        <v>26</v>
      </c>
      <c r="H3021" s="2">
        <v>43008</v>
      </c>
      <c r="K3021" s="1">
        <f>YEAR(Table_sales_pipeline[[#This Row],[close_date]])</f>
        <v>1900</v>
      </c>
      <c r="L3021" s="1" t="str">
        <f>TEXT(Table_sales_pipeline[[#This Row],[close_date]],"MMMM")</f>
        <v>January</v>
      </c>
    </row>
    <row r="3022" spans="1:12" x14ac:dyDescent="0.3">
      <c r="A3022" s="1" t="s">
        <v>7999</v>
      </c>
      <c r="B3022" s="1" t="s">
        <v>101</v>
      </c>
      <c r="C3022" s="1" t="str">
        <f>VLOOKUP($B3022,Table_sales_teams[],2,FALSE)</f>
        <v>Dustin Brinkmann</v>
      </c>
      <c r="D3022" s="1" t="str">
        <f>VLOOKUP($B3022,Table_sales_teams[],3,FALSE)</f>
        <v>Central</v>
      </c>
      <c r="E3022" s="1" t="s">
        <v>15</v>
      </c>
      <c r="G3022" s="1" t="s">
        <v>26</v>
      </c>
      <c r="H3022" s="2">
        <v>42943</v>
      </c>
      <c r="K3022" s="1">
        <f>YEAR(Table_sales_pipeline[[#This Row],[close_date]])</f>
        <v>1900</v>
      </c>
      <c r="L3022" s="1" t="str">
        <f>TEXT(Table_sales_pipeline[[#This Row],[close_date]],"MMMM")</f>
        <v>January</v>
      </c>
    </row>
    <row r="3023" spans="1:12" x14ac:dyDescent="0.3">
      <c r="A3023" s="1" t="s">
        <v>2564</v>
      </c>
      <c r="B3023" s="1" t="s">
        <v>154</v>
      </c>
      <c r="C3023" s="1" t="str">
        <f>VLOOKUP($B3023,Table_sales_teams[],2,FALSE)</f>
        <v>Melvin Marxen</v>
      </c>
      <c r="D3023" s="1" t="str">
        <f>VLOOKUP($B3023,Table_sales_teams[],3,FALSE)</f>
        <v>Central</v>
      </c>
      <c r="E3023" s="1" t="s">
        <v>43</v>
      </c>
      <c r="F3023" s="1" t="s">
        <v>69</v>
      </c>
      <c r="G3023" s="1" t="s">
        <v>26</v>
      </c>
      <c r="H3023" s="2">
        <v>42956</v>
      </c>
      <c r="K3023" s="1">
        <f>YEAR(Table_sales_pipeline[[#This Row],[close_date]])</f>
        <v>1900</v>
      </c>
      <c r="L3023" s="1" t="str">
        <f>TEXT(Table_sales_pipeline[[#This Row],[close_date]],"MMMM")</f>
        <v>January</v>
      </c>
    </row>
    <row r="3024" spans="1:12" x14ac:dyDescent="0.3">
      <c r="A3024" s="1" t="s">
        <v>1354</v>
      </c>
      <c r="B3024" s="1" t="s">
        <v>34</v>
      </c>
      <c r="C3024" s="1" t="str">
        <f>VLOOKUP($B3024,Table_sales_teams[],2,FALSE)</f>
        <v>Summer Sewald</v>
      </c>
      <c r="D3024" s="1" t="str">
        <f>VLOOKUP($B3024,Table_sales_teams[],3,FALSE)</f>
        <v>West</v>
      </c>
      <c r="E3024" s="1" t="s">
        <v>21</v>
      </c>
      <c r="G3024" s="1" t="s">
        <v>26</v>
      </c>
      <c r="H3024" s="2">
        <v>42830</v>
      </c>
      <c r="K3024" s="1">
        <f>YEAR(Table_sales_pipeline[[#This Row],[close_date]])</f>
        <v>1900</v>
      </c>
      <c r="L3024" s="1" t="str">
        <f>TEXT(Table_sales_pipeline[[#This Row],[close_date]],"MMMM")</f>
        <v>January</v>
      </c>
    </row>
    <row r="3025" spans="1:12" x14ac:dyDescent="0.3">
      <c r="A3025" s="1" t="s">
        <v>8226</v>
      </c>
      <c r="B3025" s="1" t="s">
        <v>9</v>
      </c>
      <c r="C3025" s="1" t="str">
        <f>VLOOKUP($B3025,Table_sales_teams[],2,FALSE)</f>
        <v>Melvin Marxen</v>
      </c>
      <c r="D3025" s="1" t="str">
        <f>VLOOKUP($B3025,Table_sales_teams[],3,FALSE)</f>
        <v>Central</v>
      </c>
      <c r="E3025" s="1" t="s">
        <v>10</v>
      </c>
      <c r="F3025" s="1" t="s">
        <v>296</v>
      </c>
      <c r="G3025" s="1" t="s">
        <v>57</v>
      </c>
      <c r="K3025" s="1">
        <f>YEAR(Table_sales_pipeline[[#This Row],[close_date]])</f>
        <v>1900</v>
      </c>
      <c r="L3025" s="1" t="str">
        <f>TEXT(Table_sales_pipeline[[#This Row],[close_date]],"MMMM")</f>
        <v>January</v>
      </c>
    </row>
    <row r="3026" spans="1:12" x14ac:dyDescent="0.3">
      <c r="A3026" s="1" t="s">
        <v>5450</v>
      </c>
      <c r="B3026" s="1" t="s">
        <v>133</v>
      </c>
      <c r="C3026" s="1" t="str">
        <f>VLOOKUP($B3026,Table_sales_teams[],2,FALSE)</f>
        <v>Dustin Brinkmann</v>
      </c>
      <c r="D3026" s="1" t="str">
        <f>VLOOKUP($B3026,Table_sales_teams[],3,FALSE)</f>
        <v>Central</v>
      </c>
      <c r="E3026" s="1" t="s">
        <v>43</v>
      </c>
      <c r="G3026" s="1" t="s">
        <v>26</v>
      </c>
      <c r="H3026" s="2">
        <v>42938</v>
      </c>
      <c r="K3026" s="1">
        <f>YEAR(Table_sales_pipeline[[#This Row],[close_date]])</f>
        <v>1900</v>
      </c>
      <c r="L3026" s="1" t="str">
        <f>TEXT(Table_sales_pipeline[[#This Row],[close_date]],"MMMM")</f>
        <v>January</v>
      </c>
    </row>
    <row r="3027" spans="1:12" x14ac:dyDescent="0.3">
      <c r="A3027" s="1" t="s">
        <v>4403</v>
      </c>
      <c r="B3027" s="1" t="s">
        <v>101</v>
      </c>
      <c r="C3027" s="1" t="str">
        <f>VLOOKUP($B3027,Table_sales_teams[],2,FALSE)</f>
        <v>Dustin Brinkmann</v>
      </c>
      <c r="D3027" s="1" t="str">
        <f>VLOOKUP($B3027,Table_sales_teams[],3,FALSE)</f>
        <v>Central</v>
      </c>
      <c r="E3027" s="1" t="s">
        <v>36</v>
      </c>
      <c r="G3027" s="1" t="s">
        <v>26</v>
      </c>
      <c r="H3027" s="2">
        <v>42953</v>
      </c>
      <c r="K3027" s="1">
        <f>YEAR(Table_sales_pipeline[[#This Row],[close_date]])</f>
        <v>1900</v>
      </c>
      <c r="L3027" s="1" t="str">
        <f>TEXT(Table_sales_pipeline[[#This Row],[close_date]],"MMMM")</f>
        <v>January</v>
      </c>
    </row>
    <row r="3028" spans="1:12" x14ac:dyDescent="0.3">
      <c r="A3028" s="1" t="s">
        <v>6516</v>
      </c>
      <c r="B3028" s="1" t="s">
        <v>80</v>
      </c>
      <c r="C3028" s="1" t="str">
        <f>VLOOKUP($B3028,Table_sales_teams[],2,FALSE)</f>
        <v>Rocco Neubert</v>
      </c>
      <c r="D3028" s="1" t="str">
        <f>VLOOKUP($B3028,Table_sales_teams[],3,FALSE)</f>
        <v>East</v>
      </c>
      <c r="E3028" s="1" t="s">
        <v>10</v>
      </c>
      <c r="G3028" s="1" t="s">
        <v>26</v>
      </c>
      <c r="H3028" s="2">
        <v>42971</v>
      </c>
      <c r="K3028" s="1">
        <f>YEAR(Table_sales_pipeline[[#This Row],[close_date]])</f>
        <v>1900</v>
      </c>
      <c r="L3028" s="1" t="str">
        <f>TEXT(Table_sales_pipeline[[#This Row],[close_date]],"MMMM")</f>
        <v>January</v>
      </c>
    </row>
    <row r="3029" spans="1:12" x14ac:dyDescent="0.3">
      <c r="A3029" s="1" t="s">
        <v>8263</v>
      </c>
      <c r="B3029" s="1" t="s">
        <v>14</v>
      </c>
      <c r="C3029" s="1" t="str">
        <f>VLOOKUP($B3029,Table_sales_teams[],2,FALSE)</f>
        <v>Dustin Brinkmann</v>
      </c>
      <c r="D3029" s="1" t="str">
        <f>VLOOKUP($B3029,Table_sales_teams[],3,FALSE)</f>
        <v>Central</v>
      </c>
      <c r="E3029" s="1" t="s">
        <v>15</v>
      </c>
      <c r="F3029" s="1" t="s">
        <v>50</v>
      </c>
      <c r="G3029" s="1" t="s">
        <v>57</v>
      </c>
      <c r="K3029" s="1">
        <f>YEAR(Table_sales_pipeline[[#This Row],[close_date]])</f>
        <v>1900</v>
      </c>
      <c r="L3029" s="1" t="str">
        <f>TEXT(Table_sales_pipeline[[#This Row],[close_date]],"MMMM")</f>
        <v>January</v>
      </c>
    </row>
    <row r="3030" spans="1:12" x14ac:dyDescent="0.3">
      <c r="A3030" s="1" t="s">
        <v>8278</v>
      </c>
      <c r="B3030" s="1" t="s">
        <v>154</v>
      </c>
      <c r="C3030" s="1" t="str">
        <f>VLOOKUP($B3030,Table_sales_teams[],2,FALSE)</f>
        <v>Melvin Marxen</v>
      </c>
      <c r="D3030" s="1" t="str">
        <f>VLOOKUP($B3030,Table_sales_teams[],3,FALSE)</f>
        <v>Central</v>
      </c>
      <c r="E3030" s="1" t="s">
        <v>72</v>
      </c>
      <c r="F3030" s="1" t="s">
        <v>118</v>
      </c>
      <c r="G3030" s="1" t="s">
        <v>57</v>
      </c>
      <c r="K3030" s="1">
        <f>YEAR(Table_sales_pipeline[[#This Row],[close_date]])</f>
        <v>1900</v>
      </c>
      <c r="L3030" s="1" t="str">
        <f>TEXT(Table_sales_pipeline[[#This Row],[close_date]],"MMMM")</f>
        <v>January</v>
      </c>
    </row>
    <row r="3031" spans="1:12" x14ac:dyDescent="0.3">
      <c r="A3031" s="1" t="s">
        <v>8050</v>
      </c>
      <c r="B3031" s="1" t="s">
        <v>9</v>
      </c>
      <c r="C3031" s="1" t="str">
        <f>VLOOKUP($B3031,Table_sales_teams[],2,FALSE)</f>
        <v>Melvin Marxen</v>
      </c>
      <c r="D3031" s="1" t="str">
        <f>VLOOKUP($B3031,Table_sales_teams[],3,FALSE)</f>
        <v>Central</v>
      </c>
      <c r="E3031" s="1" t="s">
        <v>10</v>
      </c>
      <c r="G3031" s="1" t="s">
        <v>26</v>
      </c>
      <c r="H3031" s="2">
        <v>42943</v>
      </c>
      <c r="K3031" s="1">
        <f>YEAR(Table_sales_pipeline[[#This Row],[close_date]])</f>
        <v>1900</v>
      </c>
      <c r="L3031" s="1" t="str">
        <f>TEXT(Table_sales_pipeline[[#This Row],[close_date]],"MMMM")</f>
        <v>January</v>
      </c>
    </row>
    <row r="3032" spans="1:12" x14ac:dyDescent="0.3">
      <c r="A3032" s="1" t="s">
        <v>6213</v>
      </c>
      <c r="B3032" s="1" t="s">
        <v>154</v>
      </c>
      <c r="C3032" s="1" t="str">
        <f>VLOOKUP($B3032,Table_sales_teams[],2,FALSE)</f>
        <v>Melvin Marxen</v>
      </c>
      <c r="D3032" s="1" t="str">
        <f>VLOOKUP($B3032,Table_sales_teams[],3,FALSE)</f>
        <v>Central</v>
      </c>
      <c r="E3032" s="1" t="s">
        <v>72</v>
      </c>
      <c r="G3032" s="1" t="s">
        <v>26</v>
      </c>
      <c r="H3032" s="2">
        <v>42960</v>
      </c>
      <c r="K3032" s="1">
        <f>YEAR(Table_sales_pipeline[[#This Row],[close_date]])</f>
        <v>1900</v>
      </c>
      <c r="L3032" s="1" t="str">
        <f>TEXT(Table_sales_pipeline[[#This Row],[close_date]],"MMMM")</f>
        <v>January</v>
      </c>
    </row>
    <row r="3033" spans="1:12" x14ac:dyDescent="0.3">
      <c r="A3033" s="1" t="s">
        <v>862</v>
      </c>
      <c r="B3033" s="1" t="s">
        <v>115</v>
      </c>
      <c r="C3033" s="1" t="str">
        <f>VLOOKUP($B3033,Table_sales_teams[],2,FALSE)</f>
        <v>Rocco Neubert</v>
      </c>
      <c r="D3033" s="1" t="str">
        <f>VLOOKUP($B3033,Table_sales_teams[],3,FALSE)</f>
        <v>East</v>
      </c>
      <c r="E3033" s="1" t="s">
        <v>43</v>
      </c>
      <c r="G3033" s="1" t="s">
        <v>26</v>
      </c>
      <c r="H3033" s="2">
        <v>42875</v>
      </c>
      <c r="K3033" s="1">
        <f>YEAR(Table_sales_pipeline[[#This Row],[close_date]])</f>
        <v>1900</v>
      </c>
      <c r="L3033" s="1" t="str">
        <f>TEXT(Table_sales_pipeline[[#This Row],[close_date]],"MMMM")</f>
        <v>January</v>
      </c>
    </row>
    <row r="3034" spans="1:12" x14ac:dyDescent="0.3">
      <c r="A3034" s="1" t="s">
        <v>733</v>
      </c>
      <c r="B3034" s="1" t="s">
        <v>101</v>
      </c>
      <c r="C3034" s="1" t="str">
        <f>VLOOKUP($B3034,Table_sales_teams[],2,FALSE)</f>
        <v>Dustin Brinkmann</v>
      </c>
      <c r="D3034" s="1" t="str">
        <f>VLOOKUP($B3034,Table_sales_teams[],3,FALSE)</f>
        <v>Central</v>
      </c>
      <c r="E3034" s="1" t="s">
        <v>15</v>
      </c>
      <c r="G3034" s="1" t="s">
        <v>26</v>
      </c>
      <c r="H3034" s="2">
        <v>42939</v>
      </c>
      <c r="K3034" s="1">
        <f>YEAR(Table_sales_pipeline[[#This Row],[close_date]])</f>
        <v>1900</v>
      </c>
      <c r="L3034" s="1" t="str">
        <f>TEXT(Table_sales_pipeline[[#This Row],[close_date]],"MMMM")</f>
        <v>January</v>
      </c>
    </row>
    <row r="3035" spans="1:12" x14ac:dyDescent="0.3">
      <c r="A3035" s="1" t="s">
        <v>8107</v>
      </c>
      <c r="B3035" s="1" t="s">
        <v>115</v>
      </c>
      <c r="C3035" s="1" t="str">
        <f>VLOOKUP($B3035,Table_sales_teams[],2,FALSE)</f>
        <v>Rocco Neubert</v>
      </c>
      <c r="D3035" s="1" t="str">
        <f>VLOOKUP($B3035,Table_sales_teams[],3,FALSE)</f>
        <v>East</v>
      </c>
      <c r="E3035" s="1" t="s">
        <v>72</v>
      </c>
      <c r="F3035" s="1" t="s">
        <v>54</v>
      </c>
      <c r="G3035" s="1" t="s">
        <v>26</v>
      </c>
      <c r="H3035" s="2">
        <v>42968</v>
      </c>
      <c r="K3035" s="1">
        <f>YEAR(Table_sales_pipeline[[#This Row],[close_date]])</f>
        <v>1900</v>
      </c>
      <c r="L3035" s="1" t="str">
        <f>TEXT(Table_sales_pipeline[[#This Row],[close_date]],"MMMM")</f>
        <v>January</v>
      </c>
    </row>
    <row r="3036" spans="1:12" x14ac:dyDescent="0.3">
      <c r="A3036" s="1" t="s">
        <v>3728</v>
      </c>
      <c r="B3036" s="1" t="s">
        <v>143</v>
      </c>
      <c r="C3036" s="1" t="str">
        <f>VLOOKUP($B3036,Table_sales_teams[],2,FALSE)</f>
        <v>Dustin Brinkmann</v>
      </c>
      <c r="D3036" s="1" t="str">
        <f>VLOOKUP($B3036,Table_sales_teams[],3,FALSE)</f>
        <v>Central</v>
      </c>
      <c r="E3036" s="1" t="s">
        <v>36</v>
      </c>
      <c r="G3036" s="1" t="s">
        <v>26</v>
      </c>
      <c r="H3036" s="2">
        <v>42955</v>
      </c>
      <c r="K3036" s="1">
        <f>YEAR(Table_sales_pipeline[[#This Row],[close_date]])</f>
        <v>1900</v>
      </c>
      <c r="L3036" s="1" t="str">
        <f>TEXT(Table_sales_pipeline[[#This Row],[close_date]],"MMMM")</f>
        <v>January</v>
      </c>
    </row>
    <row r="3037" spans="1:12" x14ac:dyDescent="0.3">
      <c r="A3037" s="1" t="s">
        <v>4617</v>
      </c>
      <c r="B3037" s="1" t="s">
        <v>80</v>
      </c>
      <c r="C3037" s="1" t="str">
        <f>VLOOKUP($B3037,Table_sales_teams[],2,FALSE)</f>
        <v>Rocco Neubert</v>
      </c>
      <c r="D3037" s="1" t="str">
        <f>VLOOKUP($B3037,Table_sales_teams[],3,FALSE)</f>
        <v>East</v>
      </c>
      <c r="E3037" s="1" t="s">
        <v>21</v>
      </c>
      <c r="G3037" s="1" t="s">
        <v>26</v>
      </c>
      <c r="H3037" s="2">
        <v>42790</v>
      </c>
      <c r="K3037" s="1">
        <f>YEAR(Table_sales_pipeline[[#This Row],[close_date]])</f>
        <v>1900</v>
      </c>
      <c r="L3037" s="1" t="str">
        <f>TEXT(Table_sales_pipeline[[#This Row],[close_date]],"MMMM")</f>
        <v>January</v>
      </c>
    </row>
    <row r="3038" spans="1:12" x14ac:dyDescent="0.3">
      <c r="A3038" s="1" t="s">
        <v>8843</v>
      </c>
      <c r="B3038" s="1" t="s">
        <v>143</v>
      </c>
      <c r="C3038" s="1" t="str">
        <f>VLOOKUP($B3038,Table_sales_teams[],2,FALSE)</f>
        <v>Dustin Brinkmann</v>
      </c>
      <c r="D3038" s="1" t="str">
        <f>VLOOKUP($B3038,Table_sales_teams[],3,FALSE)</f>
        <v>Central</v>
      </c>
      <c r="E3038" s="1" t="s">
        <v>21</v>
      </c>
      <c r="G3038" s="1" t="s">
        <v>26</v>
      </c>
      <c r="H3038" s="2">
        <v>42941</v>
      </c>
      <c r="K3038" s="1">
        <f>YEAR(Table_sales_pipeline[[#This Row],[close_date]])</f>
        <v>1900</v>
      </c>
      <c r="L3038" s="1" t="str">
        <f>TEXT(Table_sales_pipeline[[#This Row],[close_date]],"MMMM")</f>
        <v>January</v>
      </c>
    </row>
    <row r="3039" spans="1:12" x14ac:dyDescent="0.3">
      <c r="A3039" s="1" t="s">
        <v>921</v>
      </c>
      <c r="B3039" s="1" t="s">
        <v>80</v>
      </c>
      <c r="C3039" s="1" t="str">
        <f>VLOOKUP($B3039,Table_sales_teams[],2,FALSE)</f>
        <v>Rocco Neubert</v>
      </c>
      <c r="D3039" s="1" t="str">
        <f>VLOOKUP($B3039,Table_sales_teams[],3,FALSE)</f>
        <v>East</v>
      </c>
      <c r="E3039" s="1" t="s">
        <v>21</v>
      </c>
      <c r="G3039" s="1" t="s">
        <v>26</v>
      </c>
      <c r="H3039" s="2">
        <v>42800</v>
      </c>
      <c r="K3039" s="1">
        <f>YEAR(Table_sales_pipeline[[#This Row],[close_date]])</f>
        <v>1900</v>
      </c>
      <c r="L3039" s="1" t="str">
        <f>TEXT(Table_sales_pipeline[[#This Row],[close_date]],"MMMM")</f>
        <v>January</v>
      </c>
    </row>
    <row r="3040" spans="1:12" x14ac:dyDescent="0.3">
      <c r="A3040" s="1" t="s">
        <v>8135</v>
      </c>
      <c r="B3040" s="1" t="s">
        <v>49</v>
      </c>
      <c r="C3040" s="1" t="str">
        <f>VLOOKUP($B3040,Table_sales_teams[],2,FALSE)</f>
        <v>Summer Sewald</v>
      </c>
      <c r="D3040" s="1" t="str">
        <f>VLOOKUP($B3040,Table_sales_teams[],3,FALSE)</f>
        <v>West</v>
      </c>
      <c r="E3040" s="1" t="s">
        <v>43</v>
      </c>
      <c r="F3040" s="1" t="s">
        <v>11</v>
      </c>
      <c r="G3040" s="1" t="s">
        <v>26</v>
      </c>
      <c r="H3040" s="2">
        <v>43031</v>
      </c>
      <c r="K3040" s="1">
        <f>YEAR(Table_sales_pipeline[[#This Row],[close_date]])</f>
        <v>1900</v>
      </c>
      <c r="L3040" s="1" t="str">
        <f>TEXT(Table_sales_pipeline[[#This Row],[close_date]],"MMMM")</f>
        <v>January</v>
      </c>
    </row>
    <row r="3041" spans="1:12" x14ac:dyDescent="0.3">
      <c r="A3041" s="1" t="s">
        <v>6969</v>
      </c>
      <c r="B3041" s="1" t="s">
        <v>124</v>
      </c>
      <c r="C3041" s="1" t="str">
        <f>VLOOKUP($B3041,Table_sales_teams[],2,FALSE)</f>
        <v>Celia Rouche</v>
      </c>
      <c r="D3041" s="1" t="str">
        <f>VLOOKUP($B3041,Table_sales_teams[],3,FALSE)</f>
        <v>West</v>
      </c>
      <c r="E3041" s="1" t="s">
        <v>21</v>
      </c>
      <c r="G3041" s="1" t="s">
        <v>26</v>
      </c>
      <c r="H3041" s="2">
        <v>42958</v>
      </c>
      <c r="K3041" s="1">
        <f>YEAR(Table_sales_pipeline[[#This Row],[close_date]])</f>
        <v>1900</v>
      </c>
      <c r="L3041" s="1" t="str">
        <f>TEXT(Table_sales_pipeline[[#This Row],[close_date]],"MMMM")</f>
        <v>January</v>
      </c>
    </row>
    <row r="3042" spans="1:12" x14ac:dyDescent="0.3">
      <c r="A3042" s="1" t="s">
        <v>2216</v>
      </c>
      <c r="B3042" s="1" t="s">
        <v>80</v>
      </c>
      <c r="C3042" s="1" t="str">
        <f>VLOOKUP($B3042,Table_sales_teams[],2,FALSE)</f>
        <v>Rocco Neubert</v>
      </c>
      <c r="D3042" s="1" t="str">
        <f>VLOOKUP($B3042,Table_sales_teams[],3,FALSE)</f>
        <v>East</v>
      </c>
      <c r="E3042" s="1" t="s">
        <v>43</v>
      </c>
      <c r="G3042" s="1" t="s">
        <v>26</v>
      </c>
      <c r="H3042" s="2">
        <v>42828</v>
      </c>
      <c r="K3042" s="1">
        <f>YEAR(Table_sales_pipeline[[#This Row],[close_date]])</f>
        <v>1900</v>
      </c>
      <c r="L3042" s="1" t="str">
        <f>TEXT(Table_sales_pipeline[[#This Row],[close_date]],"MMMM")</f>
        <v>January</v>
      </c>
    </row>
    <row r="3043" spans="1:12" x14ac:dyDescent="0.3">
      <c r="A3043" s="1" t="s">
        <v>3365</v>
      </c>
      <c r="B3043" s="1" t="s">
        <v>86</v>
      </c>
      <c r="C3043" s="1" t="str">
        <f>VLOOKUP($B3043,Table_sales_teams[],2,FALSE)</f>
        <v>Celia Rouche</v>
      </c>
      <c r="D3043" s="1" t="str">
        <f>VLOOKUP($B3043,Table_sales_teams[],3,FALSE)</f>
        <v>West</v>
      </c>
      <c r="E3043" s="1" t="s">
        <v>15</v>
      </c>
      <c r="G3043" s="1" t="s">
        <v>26</v>
      </c>
      <c r="H3043" s="2">
        <v>42837</v>
      </c>
      <c r="K3043" s="1">
        <f>YEAR(Table_sales_pipeline[[#This Row],[close_date]])</f>
        <v>1900</v>
      </c>
      <c r="L3043" s="1" t="str">
        <f>TEXT(Table_sales_pipeline[[#This Row],[close_date]],"MMMM")</f>
        <v>January</v>
      </c>
    </row>
    <row r="3044" spans="1:12" x14ac:dyDescent="0.3">
      <c r="A3044" s="1" t="s">
        <v>5413</v>
      </c>
      <c r="B3044" s="1" t="s">
        <v>143</v>
      </c>
      <c r="C3044" s="1" t="str">
        <f>VLOOKUP($B3044,Table_sales_teams[],2,FALSE)</f>
        <v>Dustin Brinkmann</v>
      </c>
      <c r="D3044" s="1" t="str">
        <f>VLOOKUP($B3044,Table_sales_teams[],3,FALSE)</f>
        <v>Central</v>
      </c>
      <c r="E3044" s="1" t="s">
        <v>36</v>
      </c>
      <c r="G3044" s="1" t="s">
        <v>57</v>
      </c>
      <c r="K3044" s="1">
        <f>YEAR(Table_sales_pipeline[[#This Row],[close_date]])</f>
        <v>1900</v>
      </c>
      <c r="L3044" s="1" t="str">
        <f>TEXT(Table_sales_pipeline[[#This Row],[close_date]],"MMMM")</f>
        <v>January</v>
      </c>
    </row>
    <row r="3045" spans="1:12" x14ac:dyDescent="0.3">
      <c r="A3045" s="1" t="s">
        <v>3008</v>
      </c>
      <c r="B3045" s="1" t="s">
        <v>31</v>
      </c>
      <c r="C3045" s="1" t="str">
        <f>VLOOKUP($B3045,Table_sales_teams[],2,FALSE)</f>
        <v>Cara Losch</v>
      </c>
      <c r="D3045" s="1" t="str">
        <f>VLOOKUP($B3045,Table_sales_teams[],3,FALSE)</f>
        <v>East</v>
      </c>
      <c r="E3045" s="1" t="s">
        <v>72</v>
      </c>
      <c r="G3045" s="1" t="s">
        <v>26</v>
      </c>
      <c r="H3045" s="2">
        <v>42850</v>
      </c>
      <c r="K3045" s="1">
        <f>YEAR(Table_sales_pipeline[[#This Row],[close_date]])</f>
        <v>1900</v>
      </c>
      <c r="L3045" s="1" t="str">
        <f>TEXT(Table_sales_pipeline[[#This Row],[close_date]],"MMMM")</f>
        <v>January</v>
      </c>
    </row>
    <row r="3046" spans="1:12" x14ac:dyDescent="0.3">
      <c r="A3046" s="1" t="s">
        <v>8164</v>
      </c>
      <c r="B3046" s="1" t="s">
        <v>75</v>
      </c>
      <c r="C3046" s="1" t="str">
        <f>VLOOKUP($B3046,Table_sales_teams[],2,FALSE)</f>
        <v>Rocco Neubert</v>
      </c>
      <c r="D3046" s="1" t="str">
        <f>VLOOKUP($B3046,Table_sales_teams[],3,FALSE)</f>
        <v>East</v>
      </c>
      <c r="E3046" s="1" t="s">
        <v>10</v>
      </c>
      <c r="F3046" s="1" t="s">
        <v>193</v>
      </c>
      <c r="G3046" s="1" t="s">
        <v>26</v>
      </c>
      <c r="H3046" s="2">
        <v>42882</v>
      </c>
      <c r="K3046" s="1">
        <f>YEAR(Table_sales_pipeline[[#This Row],[close_date]])</f>
        <v>1900</v>
      </c>
      <c r="L3046" s="1" t="str">
        <f>TEXT(Table_sales_pipeline[[#This Row],[close_date]],"MMMM")</f>
        <v>January</v>
      </c>
    </row>
    <row r="3047" spans="1:12" x14ac:dyDescent="0.3">
      <c r="A3047" s="1" t="s">
        <v>3387</v>
      </c>
      <c r="B3047" s="1" t="s">
        <v>242</v>
      </c>
      <c r="C3047" s="1" t="str">
        <f>VLOOKUP($B3047,Table_sales_teams[],2,FALSE)</f>
        <v>Summer Sewald</v>
      </c>
      <c r="D3047" s="1" t="str">
        <f>VLOOKUP($B3047,Table_sales_teams[],3,FALSE)</f>
        <v>West</v>
      </c>
      <c r="E3047" s="1" t="s">
        <v>43</v>
      </c>
      <c r="G3047" s="1" t="s">
        <v>26</v>
      </c>
      <c r="H3047" s="2">
        <v>42992</v>
      </c>
      <c r="K3047" s="1">
        <f>YEAR(Table_sales_pipeline[[#This Row],[close_date]])</f>
        <v>1900</v>
      </c>
      <c r="L3047" s="1" t="str">
        <f>TEXT(Table_sales_pipeline[[#This Row],[close_date]],"MMMM")</f>
        <v>January</v>
      </c>
    </row>
    <row r="3048" spans="1:12" x14ac:dyDescent="0.3">
      <c r="A3048" s="1" t="s">
        <v>798</v>
      </c>
      <c r="B3048" s="1" t="s">
        <v>9</v>
      </c>
      <c r="C3048" s="1" t="str">
        <f>VLOOKUP($B3048,Table_sales_teams[],2,FALSE)</f>
        <v>Melvin Marxen</v>
      </c>
      <c r="D3048" s="1" t="str">
        <f>VLOOKUP($B3048,Table_sales_teams[],3,FALSE)</f>
        <v>Central</v>
      </c>
      <c r="E3048" s="1" t="s">
        <v>10</v>
      </c>
      <c r="G3048" s="1" t="s">
        <v>26</v>
      </c>
      <c r="H3048" s="2">
        <v>42939</v>
      </c>
      <c r="K3048" s="1">
        <f>YEAR(Table_sales_pipeline[[#This Row],[close_date]])</f>
        <v>1900</v>
      </c>
      <c r="L3048" s="1" t="str">
        <f>TEXT(Table_sales_pipeline[[#This Row],[close_date]],"MMMM")</f>
        <v>January</v>
      </c>
    </row>
    <row r="3049" spans="1:12" x14ac:dyDescent="0.3">
      <c r="A3049" s="1" t="s">
        <v>8172</v>
      </c>
      <c r="B3049" s="1" t="s">
        <v>49</v>
      </c>
      <c r="C3049" s="1" t="str">
        <f>VLOOKUP($B3049,Table_sales_teams[],2,FALSE)</f>
        <v>Summer Sewald</v>
      </c>
      <c r="D3049" s="1" t="str">
        <f>VLOOKUP($B3049,Table_sales_teams[],3,FALSE)</f>
        <v>West</v>
      </c>
      <c r="E3049" s="1" t="s">
        <v>21</v>
      </c>
      <c r="F3049" s="1" t="s">
        <v>112</v>
      </c>
      <c r="G3049" s="1" t="s">
        <v>26</v>
      </c>
      <c r="H3049" s="2">
        <v>42866</v>
      </c>
      <c r="K3049" s="1">
        <f>YEAR(Table_sales_pipeline[[#This Row],[close_date]])</f>
        <v>1900</v>
      </c>
      <c r="L3049" s="1" t="str">
        <f>TEXT(Table_sales_pipeline[[#This Row],[close_date]],"MMMM")</f>
        <v>January</v>
      </c>
    </row>
    <row r="3050" spans="1:12" x14ac:dyDescent="0.3">
      <c r="A3050" s="1" t="s">
        <v>5189</v>
      </c>
      <c r="B3050" s="1" t="s">
        <v>115</v>
      </c>
      <c r="C3050" s="1" t="str">
        <f>VLOOKUP($B3050,Table_sales_teams[],2,FALSE)</f>
        <v>Rocco Neubert</v>
      </c>
      <c r="D3050" s="1" t="str">
        <f>VLOOKUP($B3050,Table_sales_teams[],3,FALSE)</f>
        <v>East</v>
      </c>
      <c r="E3050" s="1" t="s">
        <v>21</v>
      </c>
      <c r="G3050" s="1" t="s">
        <v>26</v>
      </c>
      <c r="H3050" s="2">
        <v>42844</v>
      </c>
      <c r="K3050" s="1">
        <f>YEAR(Table_sales_pipeline[[#This Row],[close_date]])</f>
        <v>1900</v>
      </c>
      <c r="L3050" s="1" t="str">
        <f>TEXT(Table_sales_pipeline[[#This Row],[close_date]],"MMMM")</f>
        <v>January</v>
      </c>
    </row>
    <row r="3051" spans="1:12" x14ac:dyDescent="0.3">
      <c r="A3051" s="1" t="s">
        <v>8173</v>
      </c>
      <c r="B3051" s="1" t="s">
        <v>115</v>
      </c>
      <c r="C3051" s="1" t="str">
        <f>VLOOKUP($B3051,Table_sales_teams[],2,FALSE)</f>
        <v>Rocco Neubert</v>
      </c>
      <c r="D3051" s="1" t="str">
        <f>VLOOKUP($B3051,Table_sales_teams[],3,FALSE)</f>
        <v>East</v>
      </c>
      <c r="E3051" s="1" t="s">
        <v>15</v>
      </c>
      <c r="F3051" s="1" t="s">
        <v>44</v>
      </c>
      <c r="G3051" s="1" t="s">
        <v>26</v>
      </c>
      <c r="H3051" s="2">
        <v>42795</v>
      </c>
      <c r="K3051" s="1">
        <f>YEAR(Table_sales_pipeline[[#This Row],[close_date]])</f>
        <v>1900</v>
      </c>
      <c r="L3051" s="1" t="str">
        <f>TEXT(Table_sales_pipeline[[#This Row],[close_date]],"MMMM")</f>
        <v>January</v>
      </c>
    </row>
    <row r="3052" spans="1:12" x14ac:dyDescent="0.3">
      <c r="A3052" s="1" t="s">
        <v>5436</v>
      </c>
      <c r="B3052" s="1" t="s">
        <v>9</v>
      </c>
      <c r="C3052" s="1" t="str">
        <f>VLOOKUP($B3052,Table_sales_teams[],2,FALSE)</f>
        <v>Melvin Marxen</v>
      </c>
      <c r="D3052" s="1" t="str">
        <f>VLOOKUP($B3052,Table_sales_teams[],3,FALSE)</f>
        <v>Central</v>
      </c>
      <c r="E3052" s="1" t="s">
        <v>43</v>
      </c>
      <c r="G3052" s="1" t="s">
        <v>57</v>
      </c>
      <c r="K3052" s="1">
        <f>YEAR(Table_sales_pipeline[[#This Row],[close_date]])</f>
        <v>1900</v>
      </c>
      <c r="L3052" s="1" t="str">
        <f>TEXT(Table_sales_pipeline[[#This Row],[close_date]],"MMMM")</f>
        <v>January</v>
      </c>
    </row>
    <row r="3053" spans="1:12" x14ac:dyDescent="0.3">
      <c r="A3053" s="1" t="s">
        <v>5437</v>
      </c>
      <c r="B3053" s="1" t="s">
        <v>101</v>
      </c>
      <c r="C3053" s="1" t="str">
        <f>VLOOKUP($B3053,Table_sales_teams[],2,FALSE)</f>
        <v>Dustin Brinkmann</v>
      </c>
      <c r="D3053" s="1" t="str">
        <f>VLOOKUP($B3053,Table_sales_teams[],3,FALSE)</f>
        <v>Central</v>
      </c>
      <c r="E3053" s="1" t="s">
        <v>15</v>
      </c>
      <c r="G3053" s="1" t="s">
        <v>57</v>
      </c>
      <c r="K3053" s="1">
        <f>YEAR(Table_sales_pipeline[[#This Row],[close_date]])</f>
        <v>1900</v>
      </c>
      <c r="L3053" s="1" t="str">
        <f>TEXT(Table_sales_pipeline[[#This Row],[close_date]],"MMMM")</f>
        <v>January</v>
      </c>
    </row>
    <row r="3054" spans="1:12" x14ac:dyDescent="0.3">
      <c r="A3054" s="1" t="s">
        <v>3807</v>
      </c>
      <c r="B3054" s="1" t="s">
        <v>49</v>
      </c>
      <c r="C3054" s="1" t="str">
        <f>VLOOKUP($B3054,Table_sales_teams[],2,FALSE)</f>
        <v>Summer Sewald</v>
      </c>
      <c r="D3054" s="1" t="str">
        <f>VLOOKUP($B3054,Table_sales_teams[],3,FALSE)</f>
        <v>West</v>
      </c>
      <c r="E3054" s="1" t="s">
        <v>10</v>
      </c>
      <c r="G3054" s="1" t="s">
        <v>26</v>
      </c>
      <c r="H3054" s="2">
        <v>42907</v>
      </c>
      <c r="K3054" s="1">
        <f>YEAR(Table_sales_pipeline[[#This Row],[close_date]])</f>
        <v>1900</v>
      </c>
      <c r="L3054" s="1" t="str">
        <f>TEXT(Table_sales_pipeline[[#This Row],[close_date]],"MMMM")</f>
        <v>January</v>
      </c>
    </row>
    <row r="3055" spans="1:12" x14ac:dyDescent="0.3">
      <c r="A3055" s="1" t="s">
        <v>5442</v>
      </c>
      <c r="B3055" s="1" t="s">
        <v>9</v>
      </c>
      <c r="C3055" s="1" t="str">
        <f>VLOOKUP($B3055,Table_sales_teams[],2,FALSE)</f>
        <v>Melvin Marxen</v>
      </c>
      <c r="D3055" s="1" t="str">
        <f>VLOOKUP($B3055,Table_sales_teams[],3,FALSE)</f>
        <v>Central</v>
      </c>
      <c r="E3055" s="1" t="s">
        <v>72</v>
      </c>
      <c r="G3055" s="1" t="s">
        <v>57</v>
      </c>
      <c r="K3055" s="1">
        <f>YEAR(Table_sales_pipeline[[#This Row],[close_date]])</f>
        <v>1900</v>
      </c>
      <c r="L3055" s="1" t="str">
        <f>TEXT(Table_sales_pipeline[[#This Row],[close_date]],"MMMM")</f>
        <v>January</v>
      </c>
    </row>
    <row r="3056" spans="1:12" x14ac:dyDescent="0.3">
      <c r="A3056" s="1" t="s">
        <v>8184</v>
      </c>
      <c r="B3056" s="1" t="s">
        <v>133</v>
      </c>
      <c r="C3056" s="1" t="str">
        <f>VLOOKUP($B3056,Table_sales_teams[],2,FALSE)</f>
        <v>Dustin Brinkmann</v>
      </c>
      <c r="D3056" s="1" t="str">
        <f>VLOOKUP($B3056,Table_sales_teams[],3,FALSE)</f>
        <v>Central</v>
      </c>
      <c r="E3056" s="1" t="s">
        <v>72</v>
      </c>
      <c r="F3056" s="1" t="s">
        <v>99</v>
      </c>
      <c r="G3056" s="1" t="s">
        <v>26</v>
      </c>
      <c r="H3056" s="2">
        <v>42935</v>
      </c>
      <c r="K3056" s="1">
        <f>YEAR(Table_sales_pipeline[[#This Row],[close_date]])</f>
        <v>1900</v>
      </c>
      <c r="L3056" s="1" t="str">
        <f>TEXT(Table_sales_pipeline[[#This Row],[close_date]],"MMMM")</f>
        <v>January</v>
      </c>
    </row>
    <row r="3057" spans="1:12" x14ac:dyDescent="0.3">
      <c r="A3057" s="1" t="s">
        <v>2491</v>
      </c>
      <c r="B3057" s="1" t="s">
        <v>187</v>
      </c>
      <c r="C3057" s="1" t="str">
        <f>VLOOKUP($B3057,Table_sales_teams[],2,FALSE)</f>
        <v>Summer Sewald</v>
      </c>
      <c r="D3057" s="1" t="str">
        <f>VLOOKUP($B3057,Table_sales_teams[],3,FALSE)</f>
        <v>West</v>
      </c>
      <c r="E3057" s="1" t="s">
        <v>72</v>
      </c>
      <c r="G3057" s="1" t="s">
        <v>26</v>
      </c>
      <c r="H3057" s="2">
        <v>42693</v>
      </c>
      <c r="K3057" s="1">
        <f>YEAR(Table_sales_pipeline[[#This Row],[close_date]])</f>
        <v>1900</v>
      </c>
      <c r="L3057" s="1" t="str">
        <f>TEXT(Table_sales_pipeline[[#This Row],[close_date]],"MMMM")</f>
        <v>January</v>
      </c>
    </row>
    <row r="3058" spans="1:12" x14ac:dyDescent="0.3">
      <c r="A3058" s="1" t="s">
        <v>5461</v>
      </c>
      <c r="B3058" s="1" t="s">
        <v>46</v>
      </c>
      <c r="C3058" s="1" t="str">
        <f>VLOOKUP($B3058,Table_sales_teams[],2,FALSE)</f>
        <v>Dustin Brinkmann</v>
      </c>
      <c r="D3058" s="1" t="str">
        <f>VLOOKUP($B3058,Table_sales_teams[],3,FALSE)</f>
        <v>Central</v>
      </c>
      <c r="E3058" s="1" t="s">
        <v>15</v>
      </c>
      <c r="G3058" s="1" t="s">
        <v>57</v>
      </c>
      <c r="K3058" s="1">
        <f>YEAR(Table_sales_pipeline[[#This Row],[close_date]])</f>
        <v>1900</v>
      </c>
      <c r="L3058" s="1" t="str">
        <f>TEXT(Table_sales_pipeline[[#This Row],[close_date]],"MMMM")</f>
        <v>January</v>
      </c>
    </row>
    <row r="3059" spans="1:12" x14ac:dyDescent="0.3">
      <c r="A3059" s="1" t="s">
        <v>5890</v>
      </c>
      <c r="B3059" s="1" t="s">
        <v>242</v>
      </c>
      <c r="C3059" s="1" t="str">
        <f>VLOOKUP($B3059,Table_sales_teams[],2,FALSE)</f>
        <v>Summer Sewald</v>
      </c>
      <c r="D3059" s="1" t="str">
        <f>VLOOKUP($B3059,Table_sales_teams[],3,FALSE)</f>
        <v>West</v>
      </c>
      <c r="E3059" s="1" t="s">
        <v>43</v>
      </c>
      <c r="G3059" s="1" t="s">
        <v>26</v>
      </c>
      <c r="H3059" s="2">
        <v>43043</v>
      </c>
      <c r="K3059" s="1">
        <f>YEAR(Table_sales_pipeline[[#This Row],[close_date]])</f>
        <v>1900</v>
      </c>
      <c r="L3059" s="1" t="str">
        <f>TEXT(Table_sales_pipeline[[#This Row],[close_date]],"MMMM")</f>
        <v>January</v>
      </c>
    </row>
    <row r="3060" spans="1:12" x14ac:dyDescent="0.3">
      <c r="A3060" s="1" t="s">
        <v>3872</v>
      </c>
      <c r="B3060" s="1" t="s">
        <v>75</v>
      </c>
      <c r="C3060" s="1" t="str">
        <f>VLOOKUP($B3060,Table_sales_teams[],2,FALSE)</f>
        <v>Rocco Neubert</v>
      </c>
      <c r="D3060" s="1" t="str">
        <f>VLOOKUP($B3060,Table_sales_teams[],3,FALSE)</f>
        <v>East</v>
      </c>
      <c r="E3060" s="1" t="s">
        <v>10</v>
      </c>
      <c r="G3060" s="1" t="s">
        <v>26</v>
      </c>
      <c r="H3060" s="2">
        <v>42808</v>
      </c>
      <c r="K3060" s="1">
        <f>YEAR(Table_sales_pipeline[[#This Row],[close_date]])</f>
        <v>1900</v>
      </c>
      <c r="L3060" s="1" t="str">
        <f>TEXT(Table_sales_pipeline[[#This Row],[close_date]],"MMMM")</f>
        <v>January</v>
      </c>
    </row>
    <row r="3061" spans="1:12" x14ac:dyDescent="0.3">
      <c r="A3061" s="1" t="s">
        <v>8915</v>
      </c>
      <c r="B3061" s="1" t="s">
        <v>9</v>
      </c>
      <c r="C3061" s="1" t="str">
        <f>VLOOKUP($B3061,Table_sales_teams[],2,FALSE)</f>
        <v>Melvin Marxen</v>
      </c>
      <c r="D3061" s="1" t="str">
        <f>VLOOKUP($B3061,Table_sales_teams[],3,FALSE)</f>
        <v>Central</v>
      </c>
      <c r="E3061" s="1" t="s">
        <v>21</v>
      </c>
      <c r="G3061" s="1" t="s">
        <v>26</v>
      </c>
      <c r="H3061" s="2">
        <v>42941</v>
      </c>
      <c r="K3061" s="1">
        <f>YEAR(Table_sales_pipeline[[#This Row],[close_date]])</f>
        <v>1900</v>
      </c>
      <c r="L3061" s="1" t="str">
        <f>TEXT(Table_sales_pipeline[[#This Row],[close_date]],"MMMM")</f>
        <v>January</v>
      </c>
    </row>
    <row r="3062" spans="1:12" x14ac:dyDescent="0.3">
      <c r="A3062" s="1" t="s">
        <v>8887</v>
      </c>
      <c r="B3062" s="1" t="s">
        <v>28</v>
      </c>
      <c r="C3062" s="1" t="str">
        <f>VLOOKUP($B3062,Table_sales_teams[],2,FALSE)</f>
        <v>Cara Losch</v>
      </c>
      <c r="D3062" s="1" t="str">
        <f>VLOOKUP($B3062,Table_sales_teams[],3,FALSE)</f>
        <v>East</v>
      </c>
      <c r="E3062" s="1" t="s">
        <v>36</v>
      </c>
      <c r="G3062" s="1" t="s">
        <v>26</v>
      </c>
      <c r="H3062" s="2">
        <v>42834</v>
      </c>
      <c r="K3062" s="1">
        <f>YEAR(Table_sales_pipeline[[#This Row],[close_date]])</f>
        <v>1900</v>
      </c>
      <c r="L3062" s="1" t="str">
        <f>TEXT(Table_sales_pipeline[[#This Row],[close_date]],"MMMM")</f>
        <v>January</v>
      </c>
    </row>
    <row r="3063" spans="1:12" x14ac:dyDescent="0.3">
      <c r="A3063" s="1" t="s">
        <v>5958</v>
      </c>
      <c r="B3063" s="1" t="s">
        <v>242</v>
      </c>
      <c r="C3063" s="1" t="str">
        <f>VLOOKUP($B3063,Table_sales_teams[],2,FALSE)</f>
        <v>Summer Sewald</v>
      </c>
      <c r="D3063" s="1" t="str">
        <f>VLOOKUP($B3063,Table_sales_teams[],3,FALSE)</f>
        <v>West</v>
      </c>
      <c r="E3063" s="1" t="s">
        <v>72</v>
      </c>
      <c r="G3063" s="1" t="s">
        <v>26</v>
      </c>
      <c r="H3063" s="2">
        <v>42997</v>
      </c>
      <c r="K3063" s="1">
        <f>YEAR(Table_sales_pipeline[[#This Row],[close_date]])</f>
        <v>1900</v>
      </c>
      <c r="L3063" s="1" t="str">
        <f>TEXT(Table_sales_pipeline[[#This Row],[close_date]],"MMMM")</f>
        <v>January</v>
      </c>
    </row>
    <row r="3064" spans="1:12" x14ac:dyDescent="0.3">
      <c r="A3064" s="1" t="s">
        <v>1580</v>
      </c>
      <c r="B3064" s="1" t="s">
        <v>143</v>
      </c>
      <c r="C3064" s="1" t="str">
        <f>VLOOKUP($B3064,Table_sales_teams[],2,FALSE)</f>
        <v>Dustin Brinkmann</v>
      </c>
      <c r="D3064" s="1" t="str">
        <f>VLOOKUP($B3064,Table_sales_teams[],3,FALSE)</f>
        <v>Central</v>
      </c>
      <c r="E3064" s="1" t="s">
        <v>72</v>
      </c>
      <c r="G3064" s="1" t="s">
        <v>26</v>
      </c>
      <c r="H3064" s="2">
        <v>42937</v>
      </c>
      <c r="K3064" s="1">
        <f>YEAR(Table_sales_pipeline[[#This Row],[close_date]])</f>
        <v>1900</v>
      </c>
      <c r="L3064" s="1" t="str">
        <f>TEXT(Table_sales_pipeline[[#This Row],[close_date]],"MMMM")</f>
        <v>January</v>
      </c>
    </row>
    <row r="3065" spans="1:12" x14ac:dyDescent="0.3">
      <c r="A3065" s="1" t="s">
        <v>2784</v>
      </c>
      <c r="B3065" s="1" t="s">
        <v>101</v>
      </c>
      <c r="C3065" s="1" t="str">
        <f>VLOOKUP($B3065,Table_sales_teams[],2,FALSE)</f>
        <v>Dustin Brinkmann</v>
      </c>
      <c r="D3065" s="1" t="str">
        <f>VLOOKUP($B3065,Table_sales_teams[],3,FALSE)</f>
        <v>Central</v>
      </c>
      <c r="E3065" s="1" t="s">
        <v>15</v>
      </c>
      <c r="F3065" s="1" t="s">
        <v>221</v>
      </c>
      <c r="G3065" s="1" t="s">
        <v>26</v>
      </c>
      <c r="H3065" s="2">
        <v>42948</v>
      </c>
      <c r="K3065" s="1">
        <f>YEAR(Table_sales_pipeline[[#This Row],[close_date]])</f>
        <v>1900</v>
      </c>
      <c r="L3065" s="1" t="str">
        <f>TEXT(Table_sales_pipeline[[#This Row],[close_date]],"MMMM")</f>
        <v>January</v>
      </c>
    </row>
    <row r="3066" spans="1:12" x14ac:dyDescent="0.3">
      <c r="A3066" s="1" t="s">
        <v>8796</v>
      </c>
      <c r="B3066" s="1" t="s">
        <v>97</v>
      </c>
      <c r="C3066" s="1" t="str">
        <f>VLOOKUP($B3066,Table_sales_teams[],2,FALSE)</f>
        <v>Celia Rouche</v>
      </c>
      <c r="D3066" s="1" t="str">
        <f>VLOOKUP($B3066,Table_sales_teams[],3,FALSE)</f>
        <v>West</v>
      </c>
      <c r="E3066" s="1" t="s">
        <v>21</v>
      </c>
      <c r="G3066" s="1" t="s">
        <v>26</v>
      </c>
      <c r="H3066" s="2">
        <v>42745</v>
      </c>
      <c r="K3066" s="1">
        <f>YEAR(Table_sales_pipeline[[#This Row],[close_date]])</f>
        <v>1900</v>
      </c>
      <c r="L3066" s="1" t="str">
        <f>TEXT(Table_sales_pipeline[[#This Row],[close_date]],"MMMM")</f>
        <v>January</v>
      </c>
    </row>
    <row r="3067" spans="1:12" x14ac:dyDescent="0.3">
      <c r="A3067" s="1" t="s">
        <v>2744</v>
      </c>
      <c r="B3067" s="1" t="s">
        <v>14</v>
      </c>
      <c r="C3067" s="1" t="str">
        <f>VLOOKUP($B3067,Table_sales_teams[],2,FALSE)</f>
        <v>Dustin Brinkmann</v>
      </c>
      <c r="D3067" s="1" t="str">
        <f>VLOOKUP($B3067,Table_sales_teams[],3,FALSE)</f>
        <v>Central</v>
      </c>
      <c r="E3067" s="1" t="s">
        <v>21</v>
      </c>
      <c r="G3067" s="1" t="s">
        <v>26</v>
      </c>
      <c r="H3067" s="2">
        <v>42946</v>
      </c>
      <c r="K3067" s="1">
        <f>YEAR(Table_sales_pipeline[[#This Row],[close_date]])</f>
        <v>1900</v>
      </c>
      <c r="L3067" s="1" t="str">
        <f>TEXT(Table_sales_pipeline[[#This Row],[close_date]],"MMMM")</f>
        <v>January</v>
      </c>
    </row>
    <row r="3068" spans="1:12" x14ac:dyDescent="0.3">
      <c r="A3068" s="1" t="s">
        <v>5333</v>
      </c>
      <c r="B3068" s="1" t="s">
        <v>31</v>
      </c>
      <c r="C3068" s="1" t="str">
        <f>VLOOKUP($B3068,Table_sales_teams[],2,FALSE)</f>
        <v>Cara Losch</v>
      </c>
      <c r="D3068" s="1" t="str">
        <f>VLOOKUP($B3068,Table_sales_teams[],3,FALSE)</f>
        <v>East</v>
      </c>
      <c r="E3068" s="1" t="s">
        <v>15</v>
      </c>
      <c r="G3068" s="1" t="s">
        <v>26</v>
      </c>
      <c r="H3068" s="2">
        <v>43059</v>
      </c>
      <c r="K3068" s="1">
        <f>YEAR(Table_sales_pipeline[[#This Row],[close_date]])</f>
        <v>1900</v>
      </c>
      <c r="L3068" s="1" t="str">
        <f>TEXT(Table_sales_pipeline[[#This Row],[close_date]],"MMMM")</f>
        <v>January</v>
      </c>
    </row>
    <row r="3069" spans="1:12" x14ac:dyDescent="0.3">
      <c r="A3069" s="1" t="s">
        <v>7089</v>
      </c>
      <c r="B3069" s="1" t="s">
        <v>25</v>
      </c>
      <c r="C3069" s="1" t="str">
        <f>VLOOKUP($B3069,Table_sales_teams[],2,FALSE)</f>
        <v>Summer Sewald</v>
      </c>
      <c r="D3069" s="1" t="str">
        <f>VLOOKUP($B3069,Table_sales_teams[],3,FALSE)</f>
        <v>West</v>
      </c>
      <c r="E3069" s="1" t="s">
        <v>36</v>
      </c>
      <c r="G3069" s="1" t="s">
        <v>26</v>
      </c>
      <c r="H3069" s="2">
        <v>42934</v>
      </c>
      <c r="K3069" s="1">
        <f>YEAR(Table_sales_pipeline[[#This Row],[close_date]])</f>
        <v>1900</v>
      </c>
      <c r="L3069" s="1" t="str">
        <f>TEXT(Table_sales_pipeline[[#This Row],[close_date]],"MMMM")</f>
        <v>January</v>
      </c>
    </row>
    <row r="3070" spans="1:12" x14ac:dyDescent="0.3">
      <c r="A3070" s="1" t="s">
        <v>1959</v>
      </c>
      <c r="B3070" s="1" t="s">
        <v>242</v>
      </c>
      <c r="C3070" s="1" t="str">
        <f>VLOOKUP($B3070,Table_sales_teams[],2,FALSE)</f>
        <v>Summer Sewald</v>
      </c>
      <c r="D3070" s="1" t="str">
        <f>VLOOKUP($B3070,Table_sales_teams[],3,FALSE)</f>
        <v>West</v>
      </c>
      <c r="E3070" s="1" t="s">
        <v>36</v>
      </c>
      <c r="G3070" s="1" t="s">
        <v>26</v>
      </c>
      <c r="H3070" s="2">
        <v>42996</v>
      </c>
      <c r="K3070" s="1">
        <f>YEAR(Table_sales_pipeline[[#This Row],[close_date]])</f>
        <v>1900</v>
      </c>
      <c r="L3070" s="1" t="str">
        <f>TEXT(Table_sales_pipeline[[#This Row],[close_date]],"MMMM")</f>
        <v>January</v>
      </c>
    </row>
    <row r="3071" spans="1:12" x14ac:dyDescent="0.3">
      <c r="A3071" s="1" t="s">
        <v>1192</v>
      </c>
      <c r="B3071" s="1" t="s">
        <v>66</v>
      </c>
      <c r="C3071" s="1" t="str">
        <f>VLOOKUP($B3071,Table_sales_teams[],2,FALSE)</f>
        <v>Cara Losch</v>
      </c>
      <c r="D3071" s="1" t="str">
        <f>VLOOKUP($B3071,Table_sales_teams[],3,FALSE)</f>
        <v>East</v>
      </c>
      <c r="E3071" s="1" t="s">
        <v>43</v>
      </c>
      <c r="G3071" s="1" t="s">
        <v>26</v>
      </c>
      <c r="H3071" s="2">
        <v>42843</v>
      </c>
      <c r="K3071" s="1">
        <f>YEAR(Table_sales_pipeline[[#This Row],[close_date]])</f>
        <v>1900</v>
      </c>
      <c r="L3071" s="1" t="str">
        <f>TEXT(Table_sales_pipeline[[#This Row],[close_date]],"MMMM")</f>
        <v>January</v>
      </c>
    </row>
    <row r="3072" spans="1:12" x14ac:dyDescent="0.3">
      <c r="A3072" s="1" t="s">
        <v>8462</v>
      </c>
      <c r="B3072" s="1" t="s">
        <v>20</v>
      </c>
      <c r="C3072" s="1" t="str">
        <f>VLOOKUP($B3072,Table_sales_teams[],2,FALSE)</f>
        <v>Melvin Marxen</v>
      </c>
      <c r="D3072" s="1" t="str">
        <f>VLOOKUP($B3072,Table_sales_teams[],3,FALSE)</f>
        <v>Central</v>
      </c>
      <c r="E3072" s="1" t="s">
        <v>72</v>
      </c>
      <c r="F3072" s="1" t="s">
        <v>40</v>
      </c>
      <c r="G3072" s="1" t="s">
        <v>57</v>
      </c>
      <c r="K3072" s="1">
        <f>YEAR(Table_sales_pipeline[[#This Row],[close_date]])</f>
        <v>1900</v>
      </c>
      <c r="L3072" s="1" t="str">
        <f>TEXT(Table_sales_pipeline[[#This Row],[close_date]],"MMMM")</f>
        <v>January</v>
      </c>
    </row>
    <row r="3073" spans="1:12" x14ac:dyDescent="0.3">
      <c r="A3073" s="1" t="s">
        <v>8283</v>
      </c>
      <c r="B3073" s="1" t="s">
        <v>31</v>
      </c>
      <c r="C3073" s="1" t="str">
        <f>VLOOKUP($B3073,Table_sales_teams[],2,FALSE)</f>
        <v>Cara Losch</v>
      </c>
      <c r="D3073" s="1" t="str">
        <f>VLOOKUP($B3073,Table_sales_teams[],3,FALSE)</f>
        <v>East</v>
      </c>
      <c r="E3073" s="1" t="s">
        <v>36</v>
      </c>
      <c r="F3073" s="1" t="s">
        <v>188</v>
      </c>
      <c r="G3073" s="1" t="s">
        <v>26</v>
      </c>
      <c r="H3073" s="2">
        <v>42914</v>
      </c>
      <c r="K3073" s="1">
        <f>YEAR(Table_sales_pipeline[[#This Row],[close_date]])</f>
        <v>1900</v>
      </c>
      <c r="L3073" s="1" t="str">
        <f>TEXT(Table_sales_pipeline[[#This Row],[close_date]],"MMMM")</f>
        <v>January</v>
      </c>
    </row>
    <row r="3074" spans="1:12" x14ac:dyDescent="0.3">
      <c r="A3074" s="1" t="s">
        <v>5533</v>
      </c>
      <c r="B3074" s="1" t="s">
        <v>20</v>
      </c>
      <c r="C3074" s="1" t="str">
        <f>VLOOKUP($B3074,Table_sales_teams[],2,FALSE)</f>
        <v>Melvin Marxen</v>
      </c>
      <c r="D3074" s="1" t="str">
        <f>VLOOKUP($B3074,Table_sales_teams[],3,FALSE)</f>
        <v>Central</v>
      </c>
      <c r="E3074" s="1" t="s">
        <v>10</v>
      </c>
      <c r="G3074" s="1" t="s">
        <v>57</v>
      </c>
      <c r="K3074" s="1">
        <f>YEAR(Table_sales_pipeline[[#This Row],[close_date]])</f>
        <v>1900</v>
      </c>
      <c r="L3074" s="1" t="str">
        <f>TEXT(Table_sales_pipeline[[#This Row],[close_date]],"MMMM")</f>
        <v>January</v>
      </c>
    </row>
    <row r="3075" spans="1:12" x14ac:dyDescent="0.3">
      <c r="A3075" s="1" t="s">
        <v>5685</v>
      </c>
      <c r="B3075" s="1" t="s">
        <v>133</v>
      </c>
      <c r="C3075" s="1" t="str">
        <f>VLOOKUP($B3075,Table_sales_teams[],2,FALSE)</f>
        <v>Dustin Brinkmann</v>
      </c>
      <c r="D3075" s="1" t="str">
        <f>VLOOKUP($B3075,Table_sales_teams[],3,FALSE)</f>
        <v>Central</v>
      </c>
      <c r="E3075" s="1" t="s">
        <v>72</v>
      </c>
      <c r="G3075" s="1" t="s">
        <v>26</v>
      </c>
      <c r="H3075" s="2">
        <v>42938</v>
      </c>
      <c r="K3075" s="1">
        <f>YEAR(Table_sales_pipeline[[#This Row],[close_date]])</f>
        <v>1900</v>
      </c>
      <c r="L3075" s="1" t="str">
        <f>TEXT(Table_sales_pipeline[[#This Row],[close_date]],"MMMM")</f>
        <v>January</v>
      </c>
    </row>
    <row r="3076" spans="1:12" x14ac:dyDescent="0.3">
      <c r="A3076" s="1" t="s">
        <v>5549</v>
      </c>
      <c r="B3076" s="1" t="s">
        <v>101</v>
      </c>
      <c r="C3076" s="1" t="str">
        <f>VLOOKUP($B3076,Table_sales_teams[],2,FALSE)</f>
        <v>Dustin Brinkmann</v>
      </c>
      <c r="D3076" s="1" t="str">
        <f>VLOOKUP($B3076,Table_sales_teams[],3,FALSE)</f>
        <v>Central</v>
      </c>
      <c r="E3076" s="1" t="s">
        <v>15</v>
      </c>
      <c r="G3076" s="1" t="s">
        <v>57</v>
      </c>
      <c r="K3076" s="1">
        <f>YEAR(Table_sales_pipeline[[#This Row],[close_date]])</f>
        <v>1900</v>
      </c>
      <c r="L3076" s="1" t="str">
        <f>TEXT(Table_sales_pipeline[[#This Row],[close_date]],"MMMM")</f>
        <v>January</v>
      </c>
    </row>
    <row r="3077" spans="1:12" x14ac:dyDescent="0.3">
      <c r="A3077" s="1" t="s">
        <v>6882</v>
      </c>
      <c r="B3077" s="1" t="s">
        <v>97</v>
      </c>
      <c r="C3077" s="1" t="str">
        <f>VLOOKUP($B3077,Table_sales_teams[],2,FALSE)</f>
        <v>Celia Rouche</v>
      </c>
      <c r="D3077" s="1" t="str">
        <f>VLOOKUP($B3077,Table_sales_teams[],3,FALSE)</f>
        <v>West</v>
      </c>
      <c r="E3077" s="1" t="s">
        <v>21</v>
      </c>
      <c r="G3077" s="1" t="s">
        <v>26</v>
      </c>
      <c r="H3077" s="2">
        <v>42883</v>
      </c>
      <c r="K3077" s="1">
        <f>YEAR(Table_sales_pipeline[[#This Row],[close_date]])</f>
        <v>1900</v>
      </c>
      <c r="L3077" s="1" t="str">
        <f>TEXT(Table_sales_pipeline[[#This Row],[close_date]],"MMMM")</f>
        <v>January</v>
      </c>
    </row>
    <row r="3078" spans="1:12" x14ac:dyDescent="0.3">
      <c r="A3078" s="1" t="s">
        <v>8301</v>
      </c>
      <c r="B3078" s="1" t="s">
        <v>9</v>
      </c>
      <c r="C3078" s="1" t="str">
        <f>VLOOKUP($B3078,Table_sales_teams[],2,FALSE)</f>
        <v>Melvin Marxen</v>
      </c>
      <c r="D3078" s="1" t="str">
        <f>VLOOKUP($B3078,Table_sales_teams[],3,FALSE)</f>
        <v>Central</v>
      </c>
      <c r="E3078" s="1" t="s">
        <v>10</v>
      </c>
      <c r="F3078" s="1" t="s">
        <v>78</v>
      </c>
      <c r="G3078" s="1" t="s">
        <v>26</v>
      </c>
      <c r="H3078" s="2">
        <v>42943</v>
      </c>
      <c r="K3078" s="1">
        <f>YEAR(Table_sales_pipeline[[#This Row],[close_date]])</f>
        <v>1900</v>
      </c>
      <c r="L3078" s="1" t="str">
        <f>TEXT(Table_sales_pipeline[[#This Row],[close_date]],"MMMM")</f>
        <v>January</v>
      </c>
    </row>
    <row r="3079" spans="1:12" x14ac:dyDescent="0.3">
      <c r="A3079" s="1" t="s">
        <v>5553</v>
      </c>
      <c r="B3079" s="1" t="s">
        <v>9</v>
      </c>
      <c r="C3079" s="1" t="str">
        <f>VLOOKUP($B3079,Table_sales_teams[],2,FALSE)</f>
        <v>Melvin Marxen</v>
      </c>
      <c r="D3079" s="1" t="str">
        <f>VLOOKUP($B3079,Table_sales_teams[],3,FALSE)</f>
        <v>Central</v>
      </c>
      <c r="E3079" s="1" t="s">
        <v>72</v>
      </c>
      <c r="G3079" s="1" t="s">
        <v>57</v>
      </c>
      <c r="K3079" s="1">
        <f>YEAR(Table_sales_pipeline[[#This Row],[close_date]])</f>
        <v>1900</v>
      </c>
      <c r="L3079" s="1" t="str">
        <f>TEXT(Table_sales_pipeline[[#This Row],[close_date]],"MMMM")</f>
        <v>January</v>
      </c>
    </row>
    <row r="3080" spans="1:12" x14ac:dyDescent="0.3">
      <c r="A3080" s="1" t="s">
        <v>5554</v>
      </c>
      <c r="B3080" s="1" t="s">
        <v>133</v>
      </c>
      <c r="C3080" s="1" t="str">
        <f>VLOOKUP($B3080,Table_sales_teams[],2,FALSE)</f>
        <v>Dustin Brinkmann</v>
      </c>
      <c r="D3080" s="1" t="str">
        <f>VLOOKUP($B3080,Table_sales_teams[],3,FALSE)</f>
        <v>Central</v>
      </c>
      <c r="E3080" s="1" t="s">
        <v>36</v>
      </c>
      <c r="G3080" s="1" t="s">
        <v>57</v>
      </c>
      <c r="K3080" s="1">
        <f>YEAR(Table_sales_pipeline[[#This Row],[close_date]])</f>
        <v>1900</v>
      </c>
      <c r="L3080" s="1" t="str">
        <f>TEXT(Table_sales_pipeline[[#This Row],[close_date]],"MMMM")</f>
        <v>January</v>
      </c>
    </row>
    <row r="3081" spans="1:12" x14ac:dyDescent="0.3">
      <c r="A3081" s="1" t="s">
        <v>8308</v>
      </c>
      <c r="B3081" s="1" t="s">
        <v>49</v>
      </c>
      <c r="C3081" s="1" t="str">
        <f>VLOOKUP($B3081,Table_sales_teams[],2,FALSE)</f>
        <v>Summer Sewald</v>
      </c>
      <c r="D3081" s="1" t="str">
        <f>VLOOKUP($B3081,Table_sales_teams[],3,FALSE)</f>
        <v>West</v>
      </c>
      <c r="E3081" s="1" t="s">
        <v>21</v>
      </c>
      <c r="F3081" s="1" t="s">
        <v>67</v>
      </c>
      <c r="G3081" s="1" t="s">
        <v>26</v>
      </c>
      <c r="H3081" s="2">
        <v>42861</v>
      </c>
      <c r="K3081" s="1">
        <f>YEAR(Table_sales_pipeline[[#This Row],[close_date]])</f>
        <v>1900</v>
      </c>
      <c r="L3081" s="1" t="str">
        <f>TEXT(Table_sales_pipeline[[#This Row],[close_date]],"MMMM")</f>
        <v>January</v>
      </c>
    </row>
    <row r="3082" spans="1:12" x14ac:dyDescent="0.3">
      <c r="A3082" s="1" t="s">
        <v>5565</v>
      </c>
      <c r="B3082" s="1" t="s">
        <v>143</v>
      </c>
      <c r="C3082" s="1" t="str">
        <f>VLOOKUP($B3082,Table_sales_teams[],2,FALSE)</f>
        <v>Dustin Brinkmann</v>
      </c>
      <c r="D3082" s="1" t="str">
        <f>VLOOKUP($B3082,Table_sales_teams[],3,FALSE)</f>
        <v>Central</v>
      </c>
      <c r="E3082" s="1" t="s">
        <v>21</v>
      </c>
      <c r="G3082" s="1" t="s">
        <v>57</v>
      </c>
      <c r="K3082" s="1">
        <f>YEAR(Table_sales_pipeline[[#This Row],[close_date]])</f>
        <v>1900</v>
      </c>
      <c r="L3082" s="1" t="str">
        <f>TEXT(Table_sales_pipeline[[#This Row],[close_date]],"MMMM")</f>
        <v>January</v>
      </c>
    </row>
    <row r="3083" spans="1:12" x14ac:dyDescent="0.3">
      <c r="A3083" s="1" t="s">
        <v>5571</v>
      </c>
      <c r="B3083" s="1" t="s">
        <v>9</v>
      </c>
      <c r="C3083" s="1" t="str">
        <f>VLOOKUP($B3083,Table_sales_teams[],2,FALSE)</f>
        <v>Melvin Marxen</v>
      </c>
      <c r="D3083" s="1" t="str">
        <f>VLOOKUP($B3083,Table_sales_teams[],3,FALSE)</f>
        <v>Central</v>
      </c>
      <c r="E3083" s="1" t="s">
        <v>15</v>
      </c>
      <c r="G3083" s="1" t="s">
        <v>57</v>
      </c>
      <c r="K3083" s="1">
        <f>YEAR(Table_sales_pipeline[[#This Row],[close_date]])</f>
        <v>1900</v>
      </c>
      <c r="L3083" s="1" t="str">
        <f>TEXT(Table_sales_pipeline[[#This Row],[close_date]],"MMMM")</f>
        <v>January</v>
      </c>
    </row>
    <row r="3084" spans="1:12" x14ac:dyDescent="0.3">
      <c r="A3084" s="1" t="s">
        <v>8329</v>
      </c>
      <c r="B3084" s="1" t="s">
        <v>80</v>
      </c>
      <c r="C3084" s="1" t="str">
        <f>VLOOKUP($B3084,Table_sales_teams[],2,FALSE)</f>
        <v>Rocco Neubert</v>
      </c>
      <c r="D3084" s="1" t="str">
        <f>VLOOKUP($B3084,Table_sales_teams[],3,FALSE)</f>
        <v>East</v>
      </c>
      <c r="E3084" s="1" t="s">
        <v>21</v>
      </c>
      <c r="F3084" s="1" t="s">
        <v>164</v>
      </c>
      <c r="G3084" s="1" t="s">
        <v>26</v>
      </c>
      <c r="H3084" s="2">
        <v>42817</v>
      </c>
      <c r="K3084" s="1">
        <f>YEAR(Table_sales_pipeline[[#This Row],[close_date]])</f>
        <v>1900</v>
      </c>
      <c r="L3084" s="1" t="str">
        <f>TEXT(Table_sales_pipeline[[#This Row],[close_date]],"MMMM")</f>
        <v>January</v>
      </c>
    </row>
    <row r="3085" spans="1:12" x14ac:dyDescent="0.3">
      <c r="A3085" s="1" t="s">
        <v>3205</v>
      </c>
      <c r="B3085" s="1" t="s">
        <v>71</v>
      </c>
      <c r="C3085" s="1" t="str">
        <f>VLOOKUP($B3085,Table_sales_teams[],2,FALSE)</f>
        <v>Celia Rouche</v>
      </c>
      <c r="D3085" s="1" t="str">
        <f>VLOOKUP($B3085,Table_sales_teams[],3,FALSE)</f>
        <v>West</v>
      </c>
      <c r="E3085" s="1" t="s">
        <v>72</v>
      </c>
      <c r="G3085" s="1" t="s">
        <v>26</v>
      </c>
      <c r="H3085" s="2">
        <v>42957</v>
      </c>
      <c r="K3085" s="1">
        <f>YEAR(Table_sales_pipeline[[#This Row],[close_date]])</f>
        <v>1900</v>
      </c>
      <c r="L3085" s="1" t="str">
        <f>TEXT(Table_sales_pipeline[[#This Row],[close_date]],"MMMM")</f>
        <v>January</v>
      </c>
    </row>
    <row r="3086" spans="1:12" x14ac:dyDescent="0.3">
      <c r="A3086" s="1" t="s">
        <v>8508</v>
      </c>
      <c r="B3086" s="1" t="s">
        <v>14</v>
      </c>
      <c r="C3086" s="1" t="str">
        <f>VLOOKUP($B3086,Table_sales_teams[],2,FALSE)</f>
        <v>Dustin Brinkmann</v>
      </c>
      <c r="D3086" s="1" t="str">
        <f>VLOOKUP($B3086,Table_sales_teams[],3,FALSE)</f>
        <v>Central</v>
      </c>
      <c r="E3086" s="1" t="s">
        <v>43</v>
      </c>
      <c r="F3086" s="1" t="s">
        <v>304</v>
      </c>
      <c r="G3086" s="1" t="s">
        <v>57</v>
      </c>
      <c r="K3086" s="1">
        <f>YEAR(Table_sales_pipeline[[#This Row],[close_date]])</f>
        <v>1900</v>
      </c>
      <c r="L3086" s="1" t="str">
        <f>TEXT(Table_sales_pipeline[[#This Row],[close_date]],"MMMM")</f>
        <v>January</v>
      </c>
    </row>
    <row r="3087" spans="1:12" x14ac:dyDescent="0.3">
      <c r="A3087" s="1" t="s">
        <v>8343</v>
      </c>
      <c r="B3087" s="1" t="s">
        <v>28</v>
      </c>
      <c r="C3087" s="1" t="str">
        <f>VLOOKUP($B3087,Table_sales_teams[],2,FALSE)</f>
        <v>Cara Losch</v>
      </c>
      <c r="D3087" s="1" t="str">
        <f>VLOOKUP($B3087,Table_sales_teams[],3,FALSE)</f>
        <v>East</v>
      </c>
      <c r="E3087" s="1" t="s">
        <v>72</v>
      </c>
      <c r="F3087" s="1" t="s">
        <v>131</v>
      </c>
      <c r="G3087" s="1" t="s">
        <v>26</v>
      </c>
      <c r="H3087" s="2">
        <v>42737</v>
      </c>
      <c r="K3087" s="1">
        <f>YEAR(Table_sales_pipeline[[#This Row],[close_date]])</f>
        <v>1900</v>
      </c>
      <c r="L3087" s="1" t="str">
        <f>TEXT(Table_sales_pipeline[[#This Row],[close_date]],"MMMM")</f>
        <v>January</v>
      </c>
    </row>
    <row r="3088" spans="1:12" x14ac:dyDescent="0.3">
      <c r="A3088" s="1" t="s">
        <v>119</v>
      </c>
      <c r="B3088" s="1" t="s">
        <v>31</v>
      </c>
      <c r="C3088" s="1" t="str">
        <f>VLOOKUP($B3088,Table_sales_teams[],2,FALSE)</f>
        <v>Cara Losch</v>
      </c>
      <c r="D3088" s="1" t="str">
        <f>VLOOKUP($B3088,Table_sales_teams[],3,FALSE)</f>
        <v>East</v>
      </c>
      <c r="E3088" s="1" t="s">
        <v>15</v>
      </c>
      <c r="G3088" s="1" t="s">
        <v>26</v>
      </c>
      <c r="H3088" s="2">
        <v>42834</v>
      </c>
      <c r="K3088" s="1">
        <f>YEAR(Table_sales_pipeline[[#This Row],[close_date]])</f>
        <v>1900</v>
      </c>
      <c r="L3088" s="1" t="str">
        <f>TEXT(Table_sales_pipeline[[#This Row],[close_date]],"MMMM")</f>
        <v>January</v>
      </c>
    </row>
    <row r="3089" spans="1:12" x14ac:dyDescent="0.3">
      <c r="A3089" s="1" t="s">
        <v>5591</v>
      </c>
      <c r="B3089" s="1" t="s">
        <v>46</v>
      </c>
      <c r="C3089" s="1" t="str">
        <f>VLOOKUP($B3089,Table_sales_teams[],2,FALSE)</f>
        <v>Dustin Brinkmann</v>
      </c>
      <c r="D3089" s="1" t="str">
        <f>VLOOKUP($B3089,Table_sales_teams[],3,FALSE)</f>
        <v>Central</v>
      </c>
      <c r="E3089" s="1" t="s">
        <v>36</v>
      </c>
      <c r="G3089" s="1" t="s">
        <v>57</v>
      </c>
      <c r="K3089" s="1">
        <f>YEAR(Table_sales_pipeline[[#This Row],[close_date]])</f>
        <v>1900</v>
      </c>
      <c r="L3089" s="1" t="str">
        <f>TEXT(Table_sales_pipeline[[#This Row],[close_date]],"MMMM")</f>
        <v>January</v>
      </c>
    </row>
    <row r="3090" spans="1:12" x14ac:dyDescent="0.3">
      <c r="A3090" s="1" t="s">
        <v>7544</v>
      </c>
      <c r="B3090" s="1" t="s">
        <v>143</v>
      </c>
      <c r="C3090" s="1" t="str">
        <f>VLOOKUP($B3090,Table_sales_teams[],2,FALSE)</f>
        <v>Dustin Brinkmann</v>
      </c>
      <c r="D3090" s="1" t="str">
        <f>VLOOKUP($B3090,Table_sales_teams[],3,FALSE)</f>
        <v>Central</v>
      </c>
      <c r="E3090" s="1" t="s">
        <v>15</v>
      </c>
      <c r="G3090" s="1" t="s">
        <v>26</v>
      </c>
      <c r="H3090" s="2">
        <v>42945</v>
      </c>
      <c r="K3090" s="1">
        <f>YEAR(Table_sales_pipeline[[#This Row],[close_date]])</f>
        <v>1900</v>
      </c>
      <c r="L3090" s="1" t="str">
        <f>TEXT(Table_sales_pipeline[[#This Row],[close_date]],"MMMM")</f>
        <v>January</v>
      </c>
    </row>
    <row r="3091" spans="1:12" x14ac:dyDescent="0.3">
      <c r="A3091" s="1" t="s">
        <v>1683</v>
      </c>
      <c r="B3091" s="1" t="s">
        <v>86</v>
      </c>
      <c r="C3091" s="1" t="str">
        <f>VLOOKUP($B3091,Table_sales_teams[],2,FALSE)</f>
        <v>Celia Rouche</v>
      </c>
      <c r="D3091" s="1" t="str">
        <f>VLOOKUP($B3091,Table_sales_teams[],3,FALSE)</f>
        <v>West</v>
      </c>
      <c r="E3091" s="1" t="s">
        <v>10</v>
      </c>
      <c r="G3091" s="1" t="s">
        <v>26</v>
      </c>
      <c r="H3091" s="2">
        <v>42937</v>
      </c>
      <c r="K3091" s="1">
        <f>YEAR(Table_sales_pipeline[[#This Row],[close_date]])</f>
        <v>1900</v>
      </c>
      <c r="L3091" s="1" t="str">
        <f>TEXT(Table_sales_pipeline[[#This Row],[close_date]],"MMMM")</f>
        <v>January</v>
      </c>
    </row>
    <row r="3092" spans="1:12" x14ac:dyDescent="0.3">
      <c r="A3092" s="1" t="s">
        <v>3747</v>
      </c>
      <c r="B3092" s="1" t="s">
        <v>28</v>
      </c>
      <c r="C3092" s="1" t="str">
        <f>VLOOKUP($B3092,Table_sales_teams[],2,FALSE)</f>
        <v>Cara Losch</v>
      </c>
      <c r="D3092" s="1" t="str">
        <f>VLOOKUP($B3092,Table_sales_teams[],3,FALSE)</f>
        <v>East</v>
      </c>
      <c r="E3092" s="1" t="s">
        <v>43</v>
      </c>
      <c r="G3092" s="1" t="s">
        <v>26</v>
      </c>
      <c r="H3092" s="2">
        <v>42781</v>
      </c>
      <c r="K3092" s="1">
        <f>YEAR(Table_sales_pipeline[[#This Row],[close_date]])</f>
        <v>1900</v>
      </c>
      <c r="L3092" s="1" t="str">
        <f>TEXT(Table_sales_pipeline[[#This Row],[close_date]],"MMMM")</f>
        <v>January</v>
      </c>
    </row>
    <row r="3093" spans="1:12" x14ac:dyDescent="0.3">
      <c r="A3093" s="1" t="s">
        <v>5603</v>
      </c>
      <c r="B3093" s="1" t="s">
        <v>133</v>
      </c>
      <c r="C3093" s="1" t="str">
        <f>VLOOKUP($B3093,Table_sales_teams[],2,FALSE)</f>
        <v>Dustin Brinkmann</v>
      </c>
      <c r="D3093" s="1" t="str">
        <f>VLOOKUP($B3093,Table_sales_teams[],3,FALSE)</f>
        <v>Central</v>
      </c>
      <c r="E3093" s="1" t="s">
        <v>21</v>
      </c>
      <c r="G3093" s="1" t="s">
        <v>57</v>
      </c>
      <c r="K3093" s="1">
        <f>YEAR(Table_sales_pipeline[[#This Row],[close_date]])</f>
        <v>1900</v>
      </c>
      <c r="L3093" s="1" t="str">
        <f>TEXT(Table_sales_pipeline[[#This Row],[close_date]],"MMMM")</f>
        <v>January</v>
      </c>
    </row>
    <row r="3094" spans="1:12" x14ac:dyDescent="0.3">
      <c r="A3094" s="1" t="s">
        <v>8364</v>
      </c>
      <c r="B3094" s="1" t="s">
        <v>14</v>
      </c>
      <c r="C3094" s="1" t="str">
        <f>VLOOKUP($B3094,Table_sales_teams[],2,FALSE)</f>
        <v>Dustin Brinkmann</v>
      </c>
      <c r="D3094" s="1" t="str">
        <f>VLOOKUP($B3094,Table_sales_teams[],3,FALSE)</f>
        <v>Central</v>
      </c>
      <c r="E3094" s="1" t="s">
        <v>21</v>
      </c>
      <c r="F3094" s="1" t="s">
        <v>32</v>
      </c>
      <c r="G3094" s="1" t="s">
        <v>26</v>
      </c>
      <c r="H3094" s="2">
        <v>42944</v>
      </c>
      <c r="K3094" s="1">
        <f>YEAR(Table_sales_pipeline[[#This Row],[close_date]])</f>
        <v>1900</v>
      </c>
      <c r="L3094" s="1" t="str">
        <f>TEXT(Table_sales_pipeline[[#This Row],[close_date]],"MMMM")</f>
        <v>January</v>
      </c>
    </row>
    <row r="3095" spans="1:12" x14ac:dyDescent="0.3">
      <c r="A3095" s="1" t="s">
        <v>5337</v>
      </c>
      <c r="B3095" s="1" t="s">
        <v>49</v>
      </c>
      <c r="C3095" s="1" t="str">
        <f>VLOOKUP($B3095,Table_sales_teams[],2,FALSE)</f>
        <v>Summer Sewald</v>
      </c>
      <c r="D3095" s="1" t="str">
        <f>VLOOKUP($B3095,Table_sales_teams[],3,FALSE)</f>
        <v>West</v>
      </c>
      <c r="E3095" s="1" t="s">
        <v>21</v>
      </c>
      <c r="G3095" s="1" t="s">
        <v>26</v>
      </c>
      <c r="H3095" s="2">
        <v>42739</v>
      </c>
      <c r="K3095" s="1">
        <f>YEAR(Table_sales_pipeline[[#This Row],[close_date]])</f>
        <v>1900</v>
      </c>
      <c r="L3095" s="1" t="str">
        <f>TEXT(Table_sales_pipeline[[#This Row],[close_date]],"MMMM")</f>
        <v>January</v>
      </c>
    </row>
    <row r="3096" spans="1:12" x14ac:dyDescent="0.3">
      <c r="A3096" s="1" t="s">
        <v>8381</v>
      </c>
      <c r="B3096" s="1" t="s">
        <v>20</v>
      </c>
      <c r="C3096" s="1" t="str">
        <f>VLOOKUP($B3096,Table_sales_teams[],2,FALSE)</f>
        <v>Melvin Marxen</v>
      </c>
      <c r="D3096" s="1" t="str">
        <f>VLOOKUP($B3096,Table_sales_teams[],3,FALSE)</f>
        <v>Central</v>
      </c>
      <c r="E3096" s="1" t="s">
        <v>21</v>
      </c>
      <c r="F3096" s="1" t="s">
        <v>304</v>
      </c>
      <c r="G3096" s="1" t="s">
        <v>26</v>
      </c>
      <c r="H3096" s="2">
        <v>42947</v>
      </c>
      <c r="K3096" s="1">
        <f>YEAR(Table_sales_pipeline[[#This Row],[close_date]])</f>
        <v>1900</v>
      </c>
      <c r="L3096" s="1" t="str">
        <f>TEXT(Table_sales_pipeline[[#This Row],[close_date]],"MMMM")</f>
        <v>January</v>
      </c>
    </row>
    <row r="3097" spans="1:12" x14ac:dyDescent="0.3">
      <c r="A3097" s="1" t="s">
        <v>8386</v>
      </c>
      <c r="B3097" s="1" t="s">
        <v>97</v>
      </c>
      <c r="C3097" s="1" t="str">
        <f>VLOOKUP($B3097,Table_sales_teams[],2,FALSE)</f>
        <v>Celia Rouche</v>
      </c>
      <c r="D3097" s="1" t="str">
        <f>VLOOKUP($B3097,Table_sales_teams[],3,FALSE)</f>
        <v>West</v>
      </c>
      <c r="E3097" s="1" t="s">
        <v>36</v>
      </c>
      <c r="F3097" s="1" t="s">
        <v>40</v>
      </c>
      <c r="G3097" s="1" t="s">
        <v>26</v>
      </c>
      <c r="H3097" s="2">
        <v>42976</v>
      </c>
      <c r="K3097" s="1">
        <f>YEAR(Table_sales_pipeline[[#This Row],[close_date]])</f>
        <v>1900</v>
      </c>
      <c r="L3097" s="1" t="str">
        <f>TEXT(Table_sales_pipeline[[#This Row],[close_date]],"MMMM")</f>
        <v>January</v>
      </c>
    </row>
    <row r="3098" spans="1:12" x14ac:dyDescent="0.3">
      <c r="A3098" s="1" t="s">
        <v>1346</v>
      </c>
      <c r="B3098" s="1" t="s">
        <v>154</v>
      </c>
      <c r="C3098" s="1" t="str">
        <f>VLOOKUP($B3098,Table_sales_teams[],2,FALSE)</f>
        <v>Melvin Marxen</v>
      </c>
      <c r="D3098" s="1" t="str">
        <f>VLOOKUP($B3098,Table_sales_teams[],3,FALSE)</f>
        <v>Central</v>
      </c>
      <c r="E3098" s="1" t="s">
        <v>36</v>
      </c>
      <c r="G3098" s="1" t="s">
        <v>26</v>
      </c>
      <c r="H3098" s="2">
        <v>42950</v>
      </c>
      <c r="K3098" s="1">
        <f>YEAR(Table_sales_pipeline[[#This Row],[close_date]])</f>
        <v>1900</v>
      </c>
      <c r="L3098" s="1" t="str">
        <f>TEXT(Table_sales_pipeline[[#This Row],[close_date]],"MMMM")</f>
        <v>January</v>
      </c>
    </row>
    <row r="3099" spans="1:12" x14ac:dyDescent="0.3">
      <c r="A3099" s="1" t="s">
        <v>8394</v>
      </c>
      <c r="B3099" s="1" t="s">
        <v>49</v>
      </c>
      <c r="C3099" s="1" t="str">
        <f>VLOOKUP($B3099,Table_sales_teams[],2,FALSE)</f>
        <v>Summer Sewald</v>
      </c>
      <c r="D3099" s="1" t="str">
        <f>VLOOKUP($B3099,Table_sales_teams[],3,FALSE)</f>
        <v>West</v>
      </c>
      <c r="E3099" s="1" t="s">
        <v>72</v>
      </c>
      <c r="F3099" s="1" t="s">
        <v>159</v>
      </c>
      <c r="G3099" s="1" t="s">
        <v>26</v>
      </c>
      <c r="H3099" s="2">
        <v>42718</v>
      </c>
      <c r="K3099" s="1">
        <f>YEAR(Table_sales_pipeline[[#This Row],[close_date]])</f>
        <v>1900</v>
      </c>
      <c r="L3099" s="1" t="str">
        <f>TEXT(Table_sales_pipeline[[#This Row],[close_date]],"MMMM")</f>
        <v>January</v>
      </c>
    </row>
    <row r="3100" spans="1:12" x14ac:dyDescent="0.3">
      <c r="A3100" s="1" t="s">
        <v>8399</v>
      </c>
      <c r="B3100" s="1" t="s">
        <v>242</v>
      </c>
      <c r="C3100" s="1" t="str">
        <f>VLOOKUP($B3100,Table_sales_teams[],2,FALSE)</f>
        <v>Summer Sewald</v>
      </c>
      <c r="D3100" s="1" t="str">
        <f>VLOOKUP($B3100,Table_sales_teams[],3,FALSE)</f>
        <v>West</v>
      </c>
      <c r="E3100" s="1" t="s">
        <v>36</v>
      </c>
      <c r="F3100" s="1" t="s">
        <v>88</v>
      </c>
      <c r="G3100" s="1" t="s">
        <v>26</v>
      </c>
      <c r="H3100" s="2">
        <v>42995</v>
      </c>
      <c r="K3100" s="1">
        <f>YEAR(Table_sales_pipeline[[#This Row],[close_date]])</f>
        <v>1900</v>
      </c>
      <c r="L3100" s="1" t="str">
        <f>TEXT(Table_sales_pipeline[[#This Row],[close_date]],"MMMM")</f>
        <v>January</v>
      </c>
    </row>
    <row r="3101" spans="1:12" x14ac:dyDescent="0.3">
      <c r="A3101" s="1" t="s">
        <v>2459</v>
      </c>
      <c r="B3101" s="1" t="s">
        <v>80</v>
      </c>
      <c r="C3101" s="1" t="str">
        <f>VLOOKUP($B3101,Table_sales_teams[],2,FALSE)</f>
        <v>Rocco Neubert</v>
      </c>
      <c r="D3101" s="1" t="str">
        <f>VLOOKUP($B3101,Table_sales_teams[],3,FALSE)</f>
        <v>East</v>
      </c>
      <c r="E3101" s="1" t="s">
        <v>72</v>
      </c>
      <c r="G3101" s="1" t="s">
        <v>26</v>
      </c>
      <c r="H3101" s="2">
        <v>42828</v>
      </c>
      <c r="K3101" s="1">
        <f>YEAR(Table_sales_pipeline[[#This Row],[close_date]])</f>
        <v>1900</v>
      </c>
      <c r="L3101" s="1" t="str">
        <f>TEXT(Table_sales_pipeline[[#This Row],[close_date]],"MMMM")</f>
        <v>January</v>
      </c>
    </row>
    <row r="3102" spans="1:12" x14ac:dyDescent="0.3">
      <c r="A3102" s="1" t="s">
        <v>8401</v>
      </c>
      <c r="B3102" s="1" t="s">
        <v>49</v>
      </c>
      <c r="C3102" s="1" t="str">
        <f>VLOOKUP($B3102,Table_sales_teams[],2,FALSE)</f>
        <v>Summer Sewald</v>
      </c>
      <c r="D3102" s="1" t="str">
        <f>VLOOKUP($B3102,Table_sales_teams[],3,FALSE)</f>
        <v>West</v>
      </c>
      <c r="E3102" s="1" t="s">
        <v>72</v>
      </c>
      <c r="F3102" s="1" t="s">
        <v>174</v>
      </c>
      <c r="G3102" s="1" t="s">
        <v>26</v>
      </c>
      <c r="H3102" s="2">
        <v>42786</v>
      </c>
      <c r="K3102" s="1">
        <f>YEAR(Table_sales_pipeline[[#This Row],[close_date]])</f>
        <v>1900</v>
      </c>
      <c r="L3102" s="1" t="str">
        <f>TEXT(Table_sales_pipeline[[#This Row],[close_date]],"MMMM")</f>
        <v>January</v>
      </c>
    </row>
    <row r="3103" spans="1:12" x14ac:dyDescent="0.3">
      <c r="A3103" s="1" t="s">
        <v>5075</v>
      </c>
      <c r="B3103" s="1" t="s">
        <v>242</v>
      </c>
      <c r="C3103" s="1" t="str">
        <f>VLOOKUP($B3103,Table_sales_teams[],2,FALSE)</f>
        <v>Summer Sewald</v>
      </c>
      <c r="D3103" s="1" t="str">
        <f>VLOOKUP($B3103,Table_sales_teams[],3,FALSE)</f>
        <v>West</v>
      </c>
      <c r="E3103" s="1" t="s">
        <v>15</v>
      </c>
      <c r="G3103" s="1" t="s">
        <v>26</v>
      </c>
      <c r="H3103" s="2">
        <v>42940</v>
      </c>
      <c r="K3103" s="1">
        <f>YEAR(Table_sales_pipeline[[#This Row],[close_date]])</f>
        <v>1900</v>
      </c>
      <c r="L3103" s="1" t="str">
        <f>TEXT(Table_sales_pipeline[[#This Row],[close_date]],"MMMM")</f>
        <v>January</v>
      </c>
    </row>
    <row r="3104" spans="1:12" x14ac:dyDescent="0.3">
      <c r="A3104" s="1" t="s">
        <v>5798</v>
      </c>
      <c r="B3104" s="1" t="s">
        <v>14</v>
      </c>
      <c r="C3104" s="1" t="str">
        <f>VLOOKUP($B3104,Table_sales_teams[],2,FALSE)</f>
        <v>Dustin Brinkmann</v>
      </c>
      <c r="D3104" s="1" t="str">
        <f>VLOOKUP($B3104,Table_sales_teams[],3,FALSE)</f>
        <v>Central</v>
      </c>
      <c r="E3104" s="1" t="s">
        <v>21</v>
      </c>
      <c r="G3104" s="1" t="s">
        <v>26</v>
      </c>
      <c r="H3104" s="2">
        <v>42938</v>
      </c>
      <c r="K3104" s="1">
        <f>YEAR(Table_sales_pipeline[[#This Row],[close_date]])</f>
        <v>1900</v>
      </c>
      <c r="L3104" s="1" t="str">
        <f>TEXT(Table_sales_pipeline[[#This Row],[close_date]],"MMMM")</f>
        <v>January</v>
      </c>
    </row>
    <row r="3105" spans="1:12" x14ac:dyDescent="0.3">
      <c r="A3105" s="1" t="s">
        <v>1014</v>
      </c>
      <c r="B3105" s="1" t="s">
        <v>133</v>
      </c>
      <c r="C3105" s="1" t="str">
        <f>VLOOKUP($B3105,Table_sales_teams[],2,FALSE)</f>
        <v>Dustin Brinkmann</v>
      </c>
      <c r="D3105" s="1" t="str">
        <f>VLOOKUP($B3105,Table_sales_teams[],3,FALSE)</f>
        <v>Central</v>
      </c>
      <c r="E3105" s="1" t="s">
        <v>21</v>
      </c>
      <c r="G3105" s="1" t="s">
        <v>26</v>
      </c>
      <c r="H3105" s="2">
        <v>42939</v>
      </c>
      <c r="K3105" s="1">
        <f>YEAR(Table_sales_pipeline[[#This Row],[close_date]])</f>
        <v>1900</v>
      </c>
      <c r="L3105" s="1" t="str">
        <f>TEXT(Table_sales_pipeline[[#This Row],[close_date]],"MMMM")</f>
        <v>January</v>
      </c>
    </row>
    <row r="3106" spans="1:12" x14ac:dyDescent="0.3">
      <c r="A3106" s="1" t="s">
        <v>979</v>
      </c>
      <c r="B3106" s="1" t="s">
        <v>97</v>
      </c>
      <c r="C3106" s="1" t="str">
        <f>VLOOKUP($B3106,Table_sales_teams[],2,FALSE)</f>
        <v>Celia Rouche</v>
      </c>
      <c r="D3106" s="1" t="str">
        <f>VLOOKUP($B3106,Table_sales_teams[],3,FALSE)</f>
        <v>West</v>
      </c>
      <c r="E3106" s="1" t="s">
        <v>72</v>
      </c>
      <c r="G3106" s="1" t="s">
        <v>26</v>
      </c>
      <c r="H3106" s="2">
        <v>42987</v>
      </c>
      <c r="K3106" s="1">
        <f>YEAR(Table_sales_pipeline[[#This Row],[close_date]])</f>
        <v>1900</v>
      </c>
      <c r="L3106" s="1" t="str">
        <f>TEXT(Table_sales_pipeline[[#This Row],[close_date]],"MMMM")</f>
        <v>January</v>
      </c>
    </row>
    <row r="3107" spans="1:12" x14ac:dyDescent="0.3">
      <c r="A3107" s="1" t="s">
        <v>5646</v>
      </c>
      <c r="B3107" s="1" t="s">
        <v>154</v>
      </c>
      <c r="C3107" s="1" t="str">
        <f>VLOOKUP($B3107,Table_sales_teams[],2,FALSE)</f>
        <v>Melvin Marxen</v>
      </c>
      <c r="D3107" s="1" t="str">
        <f>VLOOKUP($B3107,Table_sales_teams[],3,FALSE)</f>
        <v>Central</v>
      </c>
      <c r="E3107" s="1" t="s">
        <v>72</v>
      </c>
      <c r="G3107" s="1" t="s">
        <v>57</v>
      </c>
      <c r="K3107" s="1">
        <f>YEAR(Table_sales_pipeline[[#This Row],[close_date]])</f>
        <v>1900</v>
      </c>
      <c r="L3107" s="1" t="str">
        <f>TEXT(Table_sales_pipeline[[#This Row],[close_date]],"MMMM")</f>
        <v>January</v>
      </c>
    </row>
    <row r="3108" spans="1:12" x14ac:dyDescent="0.3">
      <c r="A3108" s="1" t="s">
        <v>1883</v>
      </c>
      <c r="B3108" s="1" t="s">
        <v>90</v>
      </c>
      <c r="C3108" s="1" t="str">
        <f>VLOOKUP($B3108,Table_sales_teams[],2,FALSE)</f>
        <v>Cara Losch</v>
      </c>
      <c r="D3108" s="1" t="str">
        <f>VLOOKUP($B3108,Table_sales_teams[],3,FALSE)</f>
        <v>East</v>
      </c>
      <c r="E3108" s="1" t="s">
        <v>15</v>
      </c>
      <c r="G3108" s="1" t="s">
        <v>26</v>
      </c>
      <c r="H3108" s="2">
        <v>42873</v>
      </c>
      <c r="K3108" s="1">
        <f>YEAR(Table_sales_pipeline[[#This Row],[close_date]])</f>
        <v>1900</v>
      </c>
      <c r="L3108" s="1" t="str">
        <f>TEXT(Table_sales_pipeline[[#This Row],[close_date]],"MMMM")</f>
        <v>January</v>
      </c>
    </row>
    <row r="3109" spans="1:12" x14ac:dyDescent="0.3">
      <c r="A3109" s="1" t="s">
        <v>6562</v>
      </c>
      <c r="B3109" s="1" t="s">
        <v>34</v>
      </c>
      <c r="C3109" s="1" t="str">
        <f>VLOOKUP($B3109,Table_sales_teams[],2,FALSE)</f>
        <v>Summer Sewald</v>
      </c>
      <c r="D3109" s="1" t="str">
        <f>VLOOKUP($B3109,Table_sales_teams[],3,FALSE)</f>
        <v>West</v>
      </c>
      <c r="E3109" s="1" t="s">
        <v>10</v>
      </c>
      <c r="G3109" s="1" t="s">
        <v>26</v>
      </c>
      <c r="H3109" s="2">
        <v>42813</v>
      </c>
      <c r="K3109" s="1">
        <f>YEAR(Table_sales_pipeline[[#This Row],[close_date]])</f>
        <v>1900</v>
      </c>
      <c r="L3109" s="1" t="str">
        <f>TEXT(Table_sales_pipeline[[#This Row],[close_date]],"MMMM")</f>
        <v>January</v>
      </c>
    </row>
    <row r="3110" spans="1:12" x14ac:dyDescent="0.3">
      <c r="A3110" s="1" t="s">
        <v>5762</v>
      </c>
      <c r="B3110" s="1" t="s">
        <v>25</v>
      </c>
      <c r="C3110" s="1" t="str">
        <f>VLOOKUP($B3110,Table_sales_teams[],2,FALSE)</f>
        <v>Summer Sewald</v>
      </c>
      <c r="D3110" s="1" t="str">
        <f>VLOOKUP($B3110,Table_sales_teams[],3,FALSE)</f>
        <v>West</v>
      </c>
      <c r="E3110" s="1" t="s">
        <v>36</v>
      </c>
      <c r="G3110" s="1" t="s">
        <v>26</v>
      </c>
      <c r="H3110" s="2">
        <v>42986</v>
      </c>
      <c r="K3110" s="1">
        <f>YEAR(Table_sales_pipeline[[#This Row],[close_date]])</f>
        <v>1900</v>
      </c>
      <c r="L3110" s="1" t="str">
        <f>TEXT(Table_sales_pipeline[[#This Row],[close_date]],"MMMM")</f>
        <v>January</v>
      </c>
    </row>
    <row r="3111" spans="1:12" x14ac:dyDescent="0.3">
      <c r="A3111" s="1" t="s">
        <v>5933</v>
      </c>
      <c r="B3111" s="1" t="s">
        <v>49</v>
      </c>
      <c r="C3111" s="1" t="str">
        <f>VLOOKUP($B3111,Table_sales_teams[],2,FALSE)</f>
        <v>Summer Sewald</v>
      </c>
      <c r="D3111" s="1" t="str">
        <f>VLOOKUP($B3111,Table_sales_teams[],3,FALSE)</f>
        <v>West</v>
      </c>
      <c r="E3111" s="1" t="s">
        <v>72</v>
      </c>
      <c r="G3111" s="1" t="s">
        <v>26</v>
      </c>
      <c r="H3111" s="2">
        <v>42874</v>
      </c>
      <c r="K3111" s="1">
        <f>YEAR(Table_sales_pipeline[[#This Row],[close_date]])</f>
        <v>1900</v>
      </c>
      <c r="L3111" s="1" t="str">
        <f>TEXT(Table_sales_pipeline[[#This Row],[close_date]],"MMMM")</f>
        <v>January</v>
      </c>
    </row>
    <row r="3112" spans="1:12" x14ac:dyDescent="0.3">
      <c r="A3112" s="1" t="s">
        <v>1735</v>
      </c>
      <c r="B3112" s="1" t="s">
        <v>71</v>
      </c>
      <c r="C3112" s="1" t="str">
        <f>VLOOKUP($B3112,Table_sales_teams[],2,FALSE)</f>
        <v>Celia Rouche</v>
      </c>
      <c r="D3112" s="1" t="str">
        <f>VLOOKUP($B3112,Table_sales_teams[],3,FALSE)</f>
        <v>West</v>
      </c>
      <c r="E3112" s="1" t="s">
        <v>36</v>
      </c>
      <c r="G3112" s="1" t="s">
        <v>26</v>
      </c>
      <c r="H3112" s="2">
        <v>42961</v>
      </c>
      <c r="K3112" s="1">
        <f>YEAR(Table_sales_pipeline[[#This Row],[close_date]])</f>
        <v>1900</v>
      </c>
      <c r="L3112" s="1" t="str">
        <f>TEXT(Table_sales_pipeline[[#This Row],[close_date]],"MMMM")</f>
        <v>January</v>
      </c>
    </row>
    <row r="3113" spans="1:12" x14ac:dyDescent="0.3">
      <c r="A3113" s="1" t="s">
        <v>8426</v>
      </c>
      <c r="B3113" s="1" t="s">
        <v>31</v>
      </c>
      <c r="C3113" s="1" t="str">
        <f>VLOOKUP($B3113,Table_sales_teams[],2,FALSE)</f>
        <v>Cara Losch</v>
      </c>
      <c r="D3113" s="1" t="str">
        <f>VLOOKUP($B3113,Table_sales_teams[],3,FALSE)</f>
        <v>East</v>
      </c>
      <c r="E3113" s="1" t="s">
        <v>15</v>
      </c>
      <c r="F3113" s="1" t="s">
        <v>296</v>
      </c>
      <c r="G3113" s="1" t="s">
        <v>26</v>
      </c>
      <c r="H3113" s="2">
        <v>42743</v>
      </c>
      <c r="K3113" s="1">
        <f>YEAR(Table_sales_pipeline[[#This Row],[close_date]])</f>
        <v>1900</v>
      </c>
      <c r="L3113" s="1" t="str">
        <f>TEXT(Table_sales_pipeline[[#This Row],[close_date]],"MMMM")</f>
        <v>January</v>
      </c>
    </row>
    <row r="3114" spans="1:12" x14ac:dyDescent="0.3">
      <c r="A3114" s="1" t="s">
        <v>3815</v>
      </c>
      <c r="B3114" s="1" t="s">
        <v>242</v>
      </c>
      <c r="C3114" s="1" t="str">
        <f>VLOOKUP($B3114,Table_sales_teams[],2,FALSE)</f>
        <v>Summer Sewald</v>
      </c>
      <c r="D3114" s="1" t="str">
        <f>VLOOKUP($B3114,Table_sales_teams[],3,FALSE)</f>
        <v>West</v>
      </c>
      <c r="E3114" s="1" t="s">
        <v>21</v>
      </c>
      <c r="G3114" s="1" t="s">
        <v>26</v>
      </c>
      <c r="H3114" s="2">
        <v>42781</v>
      </c>
      <c r="K3114" s="1">
        <f>YEAR(Table_sales_pipeline[[#This Row],[close_date]])</f>
        <v>1900</v>
      </c>
      <c r="L3114" s="1" t="str">
        <f>TEXT(Table_sales_pipeline[[#This Row],[close_date]],"MMMM")</f>
        <v>January</v>
      </c>
    </row>
    <row r="3115" spans="1:12" x14ac:dyDescent="0.3">
      <c r="A3115" s="1" t="s">
        <v>5671</v>
      </c>
      <c r="B3115" s="1" t="s">
        <v>14</v>
      </c>
      <c r="C3115" s="1" t="str">
        <f>VLOOKUP($B3115,Table_sales_teams[],2,FALSE)</f>
        <v>Dustin Brinkmann</v>
      </c>
      <c r="D3115" s="1" t="str">
        <f>VLOOKUP($B3115,Table_sales_teams[],3,FALSE)</f>
        <v>Central</v>
      </c>
      <c r="E3115" s="1" t="s">
        <v>15</v>
      </c>
      <c r="G3115" s="1" t="s">
        <v>57</v>
      </c>
      <c r="K3115" s="1">
        <f>YEAR(Table_sales_pipeline[[#This Row],[close_date]])</f>
        <v>1900</v>
      </c>
      <c r="L3115" s="1" t="str">
        <f>TEXT(Table_sales_pipeline[[#This Row],[close_date]],"MMMM")</f>
        <v>January</v>
      </c>
    </row>
    <row r="3116" spans="1:12" x14ac:dyDescent="0.3">
      <c r="A3116" s="1" t="s">
        <v>7648</v>
      </c>
      <c r="B3116" s="1" t="s">
        <v>80</v>
      </c>
      <c r="C3116" s="1" t="str">
        <f>VLOOKUP($B3116,Table_sales_teams[],2,FALSE)</f>
        <v>Rocco Neubert</v>
      </c>
      <c r="D3116" s="1" t="str">
        <f>VLOOKUP($B3116,Table_sales_teams[],3,FALSE)</f>
        <v>East</v>
      </c>
      <c r="E3116" s="1" t="s">
        <v>21</v>
      </c>
      <c r="G3116" s="1" t="s">
        <v>26</v>
      </c>
      <c r="H3116" s="2">
        <v>42921</v>
      </c>
      <c r="K3116" s="1">
        <f>YEAR(Table_sales_pipeline[[#This Row],[close_date]])</f>
        <v>1900</v>
      </c>
      <c r="L3116" s="1" t="str">
        <f>TEXT(Table_sales_pipeline[[#This Row],[close_date]],"MMMM")</f>
        <v>January</v>
      </c>
    </row>
    <row r="3117" spans="1:12" x14ac:dyDescent="0.3">
      <c r="A3117" s="1" t="s">
        <v>8439</v>
      </c>
      <c r="B3117" s="1" t="s">
        <v>242</v>
      </c>
      <c r="C3117" s="1" t="str">
        <f>VLOOKUP($B3117,Table_sales_teams[],2,FALSE)</f>
        <v>Summer Sewald</v>
      </c>
      <c r="D3117" s="1" t="str">
        <f>VLOOKUP($B3117,Table_sales_teams[],3,FALSE)</f>
        <v>West</v>
      </c>
      <c r="E3117" s="1" t="s">
        <v>10</v>
      </c>
      <c r="F3117" s="1" t="s">
        <v>147</v>
      </c>
      <c r="G3117" s="1" t="s">
        <v>26</v>
      </c>
      <c r="H3117" s="2">
        <v>42854</v>
      </c>
      <c r="K3117" s="1">
        <f>YEAR(Table_sales_pipeline[[#This Row],[close_date]])</f>
        <v>1900</v>
      </c>
      <c r="L3117" s="1" t="str">
        <f>TEXT(Table_sales_pipeline[[#This Row],[close_date]],"MMMM")</f>
        <v>January</v>
      </c>
    </row>
    <row r="3118" spans="1:12" x14ac:dyDescent="0.3">
      <c r="A3118" s="1" t="s">
        <v>8441</v>
      </c>
      <c r="B3118" s="1" t="s">
        <v>84</v>
      </c>
      <c r="C3118" s="1" t="str">
        <f>VLOOKUP($B3118,Table_sales_teams[],2,FALSE)</f>
        <v>Melvin Marxen</v>
      </c>
      <c r="D3118" s="1" t="str">
        <f>VLOOKUP($B3118,Table_sales_teams[],3,FALSE)</f>
        <v>Central</v>
      </c>
      <c r="E3118" s="1" t="s">
        <v>21</v>
      </c>
      <c r="F3118" s="1" t="s">
        <v>264</v>
      </c>
      <c r="G3118" s="1" t="s">
        <v>26</v>
      </c>
      <c r="H3118" s="2">
        <v>42957</v>
      </c>
      <c r="K3118" s="1">
        <f>YEAR(Table_sales_pipeline[[#This Row],[close_date]])</f>
        <v>1900</v>
      </c>
      <c r="L3118" s="1" t="str">
        <f>TEXT(Table_sales_pipeline[[#This Row],[close_date]],"MMMM")</f>
        <v>January</v>
      </c>
    </row>
    <row r="3119" spans="1:12" x14ac:dyDescent="0.3">
      <c r="A3119" s="1" t="s">
        <v>8447</v>
      </c>
      <c r="B3119" s="1" t="s">
        <v>9</v>
      </c>
      <c r="C3119" s="1" t="str">
        <f>VLOOKUP($B3119,Table_sales_teams[],2,FALSE)</f>
        <v>Melvin Marxen</v>
      </c>
      <c r="D3119" s="1" t="str">
        <f>VLOOKUP($B3119,Table_sales_teams[],3,FALSE)</f>
        <v>Central</v>
      </c>
      <c r="E3119" s="1" t="s">
        <v>10</v>
      </c>
      <c r="F3119" s="1" t="s">
        <v>37</v>
      </c>
      <c r="G3119" s="1" t="s">
        <v>26</v>
      </c>
      <c r="H3119" s="2">
        <v>42943</v>
      </c>
      <c r="K3119" s="1">
        <f>YEAR(Table_sales_pipeline[[#This Row],[close_date]])</f>
        <v>1900</v>
      </c>
      <c r="L3119" s="1" t="str">
        <f>TEXT(Table_sales_pipeline[[#This Row],[close_date]],"MMMM")</f>
        <v>January</v>
      </c>
    </row>
    <row r="3120" spans="1:12" x14ac:dyDescent="0.3">
      <c r="A3120" s="1" t="s">
        <v>8451</v>
      </c>
      <c r="B3120" s="1" t="s">
        <v>86</v>
      </c>
      <c r="C3120" s="1" t="str">
        <f>VLOOKUP($B3120,Table_sales_teams[],2,FALSE)</f>
        <v>Celia Rouche</v>
      </c>
      <c r="D3120" s="1" t="str">
        <f>VLOOKUP($B3120,Table_sales_teams[],3,FALSE)</f>
        <v>West</v>
      </c>
      <c r="E3120" s="1" t="s">
        <v>21</v>
      </c>
      <c r="F3120" s="1" t="s">
        <v>290</v>
      </c>
      <c r="G3120" s="1" t="s">
        <v>26</v>
      </c>
      <c r="H3120" s="2">
        <v>42990</v>
      </c>
      <c r="K3120" s="1">
        <f>YEAR(Table_sales_pipeline[[#This Row],[close_date]])</f>
        <v>1900</v>
      </c>
      <c r="L3120" s="1" t="str">
        <f>TEXT(Table_sales_pipeline[[#This Row],[close_date]],"MMMM")</f>
        <v>January</v>
      </c>
    </row>
    <row r="3121" spans="1:12" x14ac:dyDescent="0.3">
      <c r="A3121" s="1" t="s">
        <v>8716</v>
      </c>
      <c r="B3121" s="1" t="s">
        <v>242</v>
      </c>
      <c r="C3121" s="1" t="str">
        <f>VLOOKUP($B3121,Table_sales_teams[],2,FALSE)</f>
        <v>Summer Sewald</v>
      </c>
      <c r="D3121" s="1" t="str">
        <f>VLOOKUP($B3121,Table_sales_teams[],3,FALSE)</f>
        <v>West</v>
      </c>
      <c r="E3121" s="1" t="s">
        <v>15</v>
      </c>
      <c r="G3121" s="1" t="s">
        <v>26</v>
      </c>
      <c r="H3121" s="2">
        <v>42847</v>
      </c>
      <c r="K3121" s="1">
        <f>YEAR(Table_sales_pipeline[[#This Row],[close_date]])</f>
        <v>1900</v>
      </c>
      <c r="L3121" s="1" t="str">
        <f>TEXT(Table_sales_pipeline[[#This Row],[close_date]],"MMMM")</f>
        <v>January</v>
      </c>
    </row>
    <row r="3122" spans="1:12" x14ac:dyDescent="0.3">
      <c r="A3122" s="1" t="s">
        <v>8612</v>
      </c>
      <c r="B3122" s="1" t="s">
        <v>9</v>
      </c>
      <c r="C3122" s="1" t="str">
        <f>VLOOKUP($B3122,Table_sales_teams[],2,FALSE)</f>
        <v>Melvin Marxen</v>
      </c>
      <c r="D3122" s="1" t="str">
        <f>VLOOKUP($B3122,Table_sales_teams[],3,FALSE)</f>
        <v>Central</v>
      </c>
      <c r="E3122" s="1" t="s">
        <v>43</v>
      </c>
      <c r="F3122" s="1" t="s">
        <v>261</v>
      </c>
      <c r="G3122" s="1" t="s">
        <v>57</v>
      </c>
      <c r="K3122" s="1">
        <f>YEAR(Table_sales_pipeline[[#This Row],[close_date]])</f>
        <v>1900</v>
      </c>
      <c r="L3122" s="1" t="str">
        <f>TEXT(Table_sales_pipeline[[#This Row],[close_date]],"MMMM")</f>
        <v>January</v>
      </c>
    </row>
    <row r="3123" spans="1:12" x14ac:dyDescent="0.3">
      <c r="A3123" s="1" t="s">
        <v>5706</v>
      </c>
      <c r="B3123" s="1" t="s">
        <v>143</v>
      </c>
      <c r="C3123" s="1" t="str">
        <f>VLOOKUP($B3123,Table_sales_teams[],2,FALSE)</f>
        <v>Dustin Brinkmann</v>
      </c>
      <c r="D3123" s="1" t="str">
        <f>VLOOKUP($B3123,Table_sales_teams[],3,FALSE)</f>
        <v>Central</v>
      </c>
      <c r="E3123" s="1" t="s">
        <v>43</v>
      </c>
      <c r="G3123" s="1" t="s">
        <v>57</v>
      </c>
      <c r="K3123" s="1">
        <f>YEAR(Table_sales_pipeline[[#This Row],[close_date]])</f>
        <v>1900</v>
      </c>
      <c r="L3123" s="1" t="str">
        <f>TEXT(Table_sales_pipeline[[#This Row],[close_date]],"MMMM")</f>
        <v>January</v>
      </c>
    </row>
    <row r="3124" spans="1:12" x14ac:dyDescent="0.3">
      <c r="A3124" s="1" t="s">
        <v>5718</v>
      </c>
      <c r="B3124" s="1" t="s">
        <v>172</v>
      </c>
      <c r="C3124" s="1" t="str">
        <f>VLOOKUP($B3124,Table_sales_teams[],2,FALSE)</f>
        <v>Melvin Marxen</v>
      </c>
      <c r="D3124" s="1" t="str">
        <f>VLOOKUP($B3124,Table_sales_teams[],3,FALSE)</f>
        <v>Central</v>
      </c>
      <c r="E3124" s="1" t="s">
        <v>72</v>
      </c>
      <c r="G3124" s="1" t="s">
        <v>57</v>
      </c>
      <c r="K3124" s="1">
        <f>YEAR(Table_sales_pipeline[[#This Row],[close_date]])</f>
        <v>1900</v>
      </c>
      <c r="L3124" s="1" t="str">
        <f>TEXT(Table_sales_pipeline[[#This Row],[close_date]],"MMMM")</f>
        <v>January</v>
      </c>
    </row>
    <row r="3125" spans="1:12" x14ac:dyDescent="0.3">
      <c r="A3125" s="1" t="s">
        <v>8464</v>
      </c>
      <c r="B3125" s="1" t="s">
        <v>75</v>
      </c>
      <c r="C3125" s="1" t="str">
        <f>VLOOKUP($B3125,Table_sales_teams[],2,FALSE)</f>
        <v>Rocco Neubert</v>
      </c>
      <c r="D3125" s="1" t="str">
        <f>VLOOKUP($B3125,Table_sales_teams[],3,FALSE)</f>
        <v>East</v>
      </c>
      <c r="E3125" s="1" t="s">
        <v>21</v>
      </c>
      <c r="F3125" s="1" t="s">
        <v>212</v>
      </c>
      <c r="G3125" s="1" t="s">
        <v>26</v>
      </c>
      <c r="H3125" s="2">
        <v>42788</v>
      </c>
      <c r="K3125" s="1">
        <f>YEAR(Table_sales_pipeline[[#This Row],[close_date]])</f>
        <v>1900</v>
      </c>
      <c r="L3125" s="1" t="str">
        <f>TEXT(Table_sales_pipeline[[#This Row],[close_date]],"MMMM")</f>
        <v>January</v>
      </c>
    </row>
    <row r="3126" spans="1:12" x14ac:dyDescent="0.3">
      <c r="A3126" s="1" t="s">
        <v>3235</v>
      </c>
      <c r="B3126" s="1" t="s">
        <v>31</v>
      </c>
      <c r="C3126" s="1" t="str">
        <f>VLOOKUP($B3126,Table_sales_teams[],2,FALSE)</f>
        <v>Cara Losch</v>
      </c>
      <c r="D3126" s="1" t="str">
        <f>VLOOKUP($B3126,Table_sales_teams[],3,FALSE)</f>
        <v>East</v>
      </c>
      <c r="E3126" s="1" t="s">
        <v>21</v>
      </c>
      <c r="G3126" s="1" t="s">
        <v>26</v>
      </c>
      <c r="H3126" s="2">
        <v>43024</v>
      </c>
      <c r="K3126" s="1">
        <f>YEAR(Table_sales_pipeline[[#This Row],[close_date]])</f>
        <v>1900</v>
      </c>
      <c r="L3126" s="1" t="str">
        <f>TEXT(Table_sales_pipeline[[#This Row],[close_date]],"MMMM")</f>
        <v>January</v>
      </c>
    </row>
    <row r="3127" spans="1:12" x14ac:dyDescent="0.3">
      <c r="A3127" s="1" t="s">
        <v>8207</v>
      </c>
      <c r="B3127" s="1" t="s">
        <v>216</v>
      </c>
      <c r="C3127" s="1" t="str">
        <f>VLOOKUP($B3127,Table_sales_teams[],2,FALSE)</f>
        <v>Celia Rouche</v>
      </c>
      <c r="D3127" s="1" t="str">
        <f>VLOOKUP($B3127,Table_sales_teams[],3,FALSE)</f>
        <v>West</v>
      </c>
      <c r="E3127" s="1" t="s">
        <v>15</v>
      </c>
      <c r="G3127" s="1" t="s">
        <v>26</v>
      </c>
      <c r="H3127" s="2">
        <v>42793</v>
      </c>
      <c r="K3127" s="1">
        <f>YEAR(Table_sales_pipeline[[#This Row],[close_date]])</f>
        <v>1900</v>
      </c>
      <c r="L3127" s="1" t="str">
        <f>TEXT(Table_sales_pipeline[[#This Row],[close_date]],"MMMM")</f>
        <v>January</v>
      </c>
    </row>
    <row r="3128" spans="1:12" x14ac:dyDescent="0.3">
      <c r="A3128" s="1" t="s">
        <v>8474</v>
      </c>
      <c r="B3128" s="1" t="s">
        <v>97</v>
      </c>
      <c r="C3128" s="1" t="str">
        <f>VLOOKUP($B3128,Table_sales_teams[],2,FALSE)</f>
        <v>Celia Rouche</v>
      </c>
      <c r="D3128" s="1" t="str">
        <f>VLOOKUP($B3128,Table_sales_teams[],3,FALSE)</f>
        <v>West</v>
      </c>
      <c r="E3128" s="1" t="s">
        <v>21</v>
      </c>
      <c r="F3128" s="1" t="s">
        <v>164</v>
      </c>
      <c r="G3128" s="1" t="s">
        <v>26</v>
      </c>
      <c r="H3128" s="2">
        <v>42842</v>
      </c>
      <c r="K3128" s="1">
        <f>YEAR(Table_sales_pipeline[[#This Row],[close_date]])</f>
        <v>1900</v>
      </c>
      <c r="L3128" s="1" t="str">
        <f>TEXT(Table_sales_pipeline[[#This Row],[close_date]],"MMMM")</f>
        <v>January</v>
      </c>
    </row>
    <row r="3129" spans="1:12" x14ac:dyDescent="0.3">
      <c r="A3129" s="1" t="s">
        <v>5743</v>
      </c>
      <c r="B3129" s="1" t="s">
        <v>9</v>
      </c>
      <c r="C3129" s="1" t="str">
        <f>VLOOKUP($B3129,Table_sales_teams[],2,FALSE)</f>
        <v>Melvin Marxen</v>
      </c>
      <c r="D3129" s="1" t="str">
        <f>VLOOKUP($B3129,Table_sales_teams[],3,FALSE)</f>
        <v>Central</v>
      </c>
      <c r="E3129" s="1" t="s">
        <v>10</v>
      </c>
      <c r="G3129" s="1" t="s">
        <v>57</v>
      </c>
      <c r="K3129" s="1">
        <f>YEAR(Table_sales_pipeline[[#This Row],[close_date]])</f>
        <v>1900</v>
      </c>
      <c r="L3129" s="1" t="str">
        <f>TEXT(Table_sales_pipeline[[#This Row],[close_date]],"MMMM")</f>
        <v>January</v>
      </c>
    </row>
    <row r="3130" spans="1:12" x14ac:dyDescent="0.3">
      <c r="A3130" s="1" t="s">
        <v>8877</v>
      </c>
      <c r="B3130" s="1" t="s">
        <v>187</v>
      </c>
      <c r="C3130" s="1" t="str">
        <f>VLOOKUP($B3130,Table_sales_teams[],2,FALSE)</f>
        <v>Summer Sewald</v>
      </c>
      <c r="D3130" s="1" t="str">
        <f>VLOOKUP($B3130,Table_sales_teams[],3,FALSE)</f>
        <v>West</v>
      </c>
      <c r="E3130" s="1" t="s">
        <v>36</v>
      </c>
      <c r="G3130" s="1" t="s">
        <v>26</v>
      </c>
      <c r="H3130" s="2">
        <v>42906</v>
      </c>
      <c r="K3130" s="1">
        <f>YEAR(Table_sales_pipeline[[#This Row],[close_date]])</f>
        <v>1900</v>
      </c>
      <c r="L3130" s="1" t="str">
        <f>TEXT(Table_sales_pipeline[[#This Row],[close_date]],"MMMM")</f>
        <v>January</v>
      </c>
    </row>
    <row r="3131" spans="1:12" x14ac:dyDescent="0.3">
      <c r="A3131" s="1" t="s">
        <v>1890</v>
      </c>
      <c r="B3131" s="1" t="s">
        <v>31</v>
      </c>
      <c r="C3131" s="1" t="str">
        <f>VLOOKUP($B3131,Table_sales_teams[],2,FALSE)</f>
        <v>Cara Losch</v>
      </c>
      <c r="D3131" s="1" t="str">
        <f>VLOOKUP($B3131,Table_sales_teams[],3,FALSE)</f>
        <v>East</v>
      </c>
      <c r="E3131" s="1" t="s">
        <v>10</v>
      </c>
      <c r="G3131" s="1" t="s">
        <v>26</v>
      </c>
      <c r="H3131" s="2">
        <v>42913</v>
      </c>
      <c r="K3131" s="1">
        <f>YEAR(Table_sales_pipeline[[#This Row],[close_date]])</f>
        <v>1900</v>
      </c>
      <c r="L3131" s="1" t="str">
        <f>TEXT(Table_sales_pipeline[[#This Row],[close_date]],"MMMM")</f>
        <v>January</v>
      </c>
    </row>
    <row r="3132" spans="1:12" x14ac:dyDescent="0.3">
      <c r="A3132" s="1" t="s">
        <v>8690</v>
      </c>
      <c r="B3132" s="1" t="s">
        <v>9</v>
      </c>
      <c r="C3132" s="1" t="str">
        <f>VLOOKUP($B3132,Table_sales_teams[],2,FALSE)</f>
        <v>Melvin Marxen</v>
      </c>
      <c r="D3132" s="1" t="str">
        <f>VLOOKUP($B3132,Table_sales_teams[],3,FALSE)</f>
        <v>Central</v>
      </c>
      <c r="E3132" s="1" t="s">
        <v>10</v>
      </c>
      <c r="F3132" s="1" t="s">
        <v>267</v>
      </c>
      <c r="G3132" s="1" t="s">
        <v>57</v>
      </c>
      <c r="K3132" s="1">
        <f>YEAR(Table_sales_pipeline[[#This Row],[close_date]])</f>
        <v>1900</v>
      </c>
      <c r="L3132" s="1" t="str">
        <f>TEXT(Table_sales_pipeline[[#This Row],[close_date]],"MMMM")</f>
        <v>January</v>
      </c>
    </row>
    <row r="3133" spans="1:12" x14ac:dyDescent="0.3">
      <c r="A3133" s="1" t="s">
        <v>8520</v>
      </c>
      <c r="B3133" s="1" t="s">
        <v>187</v>
      </c>
      <c r="C3133" s="1" t="str">
        <f>VLOOKUP($B3133,Table_sales_teams[],2,FALSE)</f>
        <v>Summer Sewald</v>
      </c>
      <c r="D3133" s="1" t="str">
        <f>VLOOKUP($B3133,Table_sales_teams[],3,FALSE)</f>
        <v>West</v>
      </c>
      <c r="E3133" s="1" t="s">
        <v>21</v>
      </c>
      <c r="F3133" s="1" t="s">
        <v>40</v>
      </c>
      <c r="G3133" s="1" t="s">
        <v>26</v>
      </c>
      <c r="H3133" s="2">
        <v>42810</v>
      </c>
      <c r="K3133" s="1">
        <f>YEAR(Table_sales_pipeline[[#This Row],[close_date]])</f>
        <v>1900</v>
      </c>
      <c r="L3133" s="1" t="str">
        <f>TEXT(Table_sales_pipeline[[#This Row],[close_date]],"MMMM")</f>
        <v>January</v>
      </c>
    </row>
    <row r="3134" spans="1:12" x14ac:dyDescent="0.3">
      <c r="A3134" s="1" t="s">
        <v>7420</v>
      </c>
      <c r="B3134" s="1" t="s">
        <v>31</v>
      </c>
      <c r="C3134" s="1" t="str">
        <f>VLOOKUP($B3134,Table_sales_teams[],2,FALSE)</f>
        <v>Cara Losch</v>
      </c>
      <c r="D3134" s="1" t="str">
        <f>VLOOKUP($B3134,Table_sales_teams[],3,FALSE)</f>
        <v>East</v>
      </c>
      <c r="E3134" s="1" t="s">
        <v>15</v>
      </c>
      <c r="G3134" s="1" t="s">
        <v>26</v>
      </c>
      <c r="H3134" s="2">
        <v>42811</v>
      </c>
      <c r="K3134" s="1">
        <f>YEAR(Table_sales_pipeline[[#This Row],[close_date]])</f>
        <v>1900</v>
      </c>
      <c r="L3134" s="1" t="str">
        <f>TEXT(Table_sales_pipeline[[#This Row],[close_date]],"MMMM")</f>
        <v>January</v>
      </c>
    </row>
    <row r="3135" spans="1:12" x14ac:dyDescent="0.3">
      <c r="A3135" s="1" t="s">
        <v>5803</v>
      </c>
      <c r="B3135" s="1" t="s">
        <v>14</v>
      </c>
      <c r="C3135" s="1" t="str">
        <f>VLOOKUP($B3135,Table_sales_teams[],2,FALSE)</f>
        <v>Dustin Brinkmann</v>
      </c>
      <c r="D3135" s="1" t="str">
        <f>VLOOKUP($B3135,Table_sales_teams[],3,FALSE)</f>
        <v>Central</v>
      </c>
      <c r="E3135" s="1" t="s">
        <v>15</v>
      </c>
      <c r="G3135" s="1" t="s">
        <v>57</v>
      </c>
      <c r="K3135" s="1">
        <f>YEAR(Table_sales_pipeline[[#This Row],[close_date]])</f>
        <v>1900</v>
      </c>
      <c r="L3135" s="1" t="str">
        <f>TEXT(Table_sales_pipeline[[#This Row],[close_date]],"MMMM")</f>
        <v>January</v>
      </c>
    </row>
    <row r="3136" spans="1:12" x14ac:dyDescent="0.3">
      <c r="A3136" s="1" t="s">
        <v>4488</v>
      </c>
      <c r="B3136" s="1" t="s">
        <v>46</v>
      </c>
      <c r="C3136" s="1" t="str">
        <f>VLOOKUP($B3136,Table_sales_teams[],2,FALSE)</f>
        <v>Dustin Brinkmann</v>
      </c>
      <c r="D3136" s="1" t="str">
        <f>VLOOKUP($B3136,Table_sales_teams[],3,FALSE)</f>
        <v>Central</v>
      </c>
      <c r="E3136" s="1" t="s">
        <v>36</v>
      </c>
      <c r="G3136" s="1" t="s">
        <v>26</v>
      </c>
      <c r="H3136" s="2">
        <v>42942</v>
      </c>
      <c r="K3136" s="1">
        <f>YEAR(Table_sales_pipeline[[#This Row],[close_date]])</f>
        <v>1900</v>
      </c>
      <c r="L3136" s="1" t="str">
        <f>TEXT(Table_sales_pipeline[[#This Row],[close_date]],"MMMM")</f>
        <v>January</v>
      </c>
    </row>
    <row r="3137" spans="1:12" x14ac:dyDescent="0.3">
      <c r="A3137" s="1" t="s">
        <v>8720</v>
      </c>
      <c r="B3137" s="1" t="s">
        <v>46</v>
      </c>
      <c r="C3137" s="1" t="str">
        <f>VLOOKUP($B3137,Table_sales_teams[],2,FALSE)</f>
        <v>Dustin Brinkmann</v>
      </c>
      <c r="D3137" s="1" t="str">
        <f>VLOOKUP($B3137,Table_sales_teams[],3,FALSE)</f>
        <v>Central</v>
      </c>
      <c r="E3137" s="1" t="s">
        <v>36</v>
      </c>
      <c r="F3137" s="1" t="s">
        <v>78</v>
      </c>
      <c r="G3137" s="1" t="s">
        <v>57</v>
      </c>
      <c r="K3137" s="1">
        <f>YEAR(Table_sales_pipeline[[#This Row],[close_date]])</f>
        <v>1900</v>
      </c>
      <c r="L3137" s="1" t="str">
        <f>TEXT(Table_sales_pipeline[[#This Row],[close_date]],"MMMM")</f>
        <v>January</v>
      </c>
    </row>
    <row r="3138" spans="1:12" x14ac:dyDescent="0.3">
      <c r="A3138" s="1" t="s">
        <v>5813</v>
      </c>
      <c r="B3138" s="1" t="s">
        <v>101</v>
      </c>
      <c r="C3138" s="1" t="str">
        <f>VLOOKUP($B3138,Table_sales_teams[],2,FALSE)</f>
        <v>Dustin Brinkmann</v>
      </c>
      <c r="D3138" s="1" t="str">
        <f>VLOOKUP($B3138,Table_sales_teams[],3,FALSE)</f>
        <v>Central</v>
      </c>
      <c r="E3138" s="1" t="s">
        <v>36</v>
      </c>
      <c r="G3138" s="1" t="s">
        <v>57</v>
      </c>
      <c r="K3138" s="1">
        <f>YEAR(Table_sales_pipeline[[#This Row],[close_date]])</f>
        <v>1900</v>
      </c>
      <c r="L3138" s="1" t="str">
        <f>TEXT(Table_sales_pipeline[[#This Row],[close_date]],"MMMM")</f>
        <v>January</v>
      </c>
    </row>
    <row r="3139" spans="1:12" x14ac:dyDescent="0.3">
      <c r="A3139" s="1" t="s">
        <v>6270</v>
      </c>
      <c r="B3139" s="1" t="s">
        <v>49</v>
      </c>
      <c r="C3139" s="1" t="str">
        <f>VLOOKUP($B3139,Table_sales_teams[],2,FALSE)</f>
        <v>Summer Sewald</v>
      </c>
      <c r="D3139" s="1" t="str">
        <f>VLOOKUP($B3139,Table_sales_teams[],3,FALSE)</f>
        <v>West</v>
      </c>
      <c r="E3139" s="1" t="s">
        <v>10</v>
      </c>
      <c r="G3139" s="1" t="s">
        <v>26</v>
      </c>
      <c r="H3139" s="2">
        <v>42842</v>
      </c>
      <c r="K3139" s="1">
        <f>YEAR(Table_sales_pipeline[[#This Row],[close_date]])</f>
        <v>1900</v>
      </c>
      <c r="L3139" s="1" t="str">
        <f>TEXT(Table_sales_pipeline[[#This Row],[close_date]],"MMMM")</f>
        <v>January</v>
      </c>
    </row>
    <row r="3140" spans="1:12" x14ac:dyDescent="0.3">
      <c r="A3140" s="1" t="s">
        <v>2722</v>
      </c>
      <c r="B3140" s="1" t="s">
        <v>31</v>
      </c>
      <c r="C3140" s="1" t="str">
        <f>VLOOKUP($B3140,Table_sales_teams[],2,FALSE)</f>
        <v>Cara Losch</v>
      </c>
      <c r="D3140" s="1" t="str">
        <f>VLOOKUP($B3140,Table_sales_teams[],3,FALSE)</f>
        <v>East</v>
      </c>
      <c r="E3140" s="1" t="s">
        <v>15</v>
      </c>
      <c r="G3140" s="1" t="s">
        <v>26</v>
      </c>
      <c r="H3140" s="2">
        <v>42911</v>
      </c>
      <c r="K3140" s="1">
        <f>YEAR(Table_sales_pipeline[[#This Row],[close_date]])</f>
        <v>1900</v>
      </c>
      <c r="L3140" s="1" t="str">
        <f>TEXT(Table_sales_pipeline[[#This Row],[close_date]],"MMMM")</f>
        <v>January</v>
      </c>
    </row>
    <row r="3141" spans="1:12" x14ac:dyDescent="0.3">
      <c r="A3141" s="1" t="s">
        <v>5959</v>
      </c>
      <c r="B3141" s="1" t="s">
        <v>101</v>
      </c>
      <c r="C3141" s="1" t="str">
        <f>VLOOKUP($B3141,Table_sales_teams[],2,FALSE)</f>
        <v>Dustin Brinkmann</v>
      </c>
      <c r="D3141" s="1" t="str">
        <f>VLOOKUP($B3141,Table_sales_teams[],3,FALSE)</f>
        <v>Central</v>
      </c>
      <c r="E3141" s="1" t="s">
        <v>15</v>
      </c>
      <c r="G3141" s="1" t="s">
        <v>26</v>
      </c>
      <c r="H3141" s="2">
        <v>42938</v>
      </c>
      <c r="K3141" s="1">
        <f>YEAR(Table_sales_pipeline[[#This Row],[close_date]])</f>
        <v>1900</v>
      </c>
      <c r="L3141" s="1" t="str">
        <f>TEXT(Table_sales_pipeline[[#This Row],[close_date]],"MMMM")</f>
        <v>January</v>
      </c>
    </row>
    <row r="3142" spans="1:12" x14ac:dyDescent="0.3">
      <c r="A3142" s="1" t="s">
        <v>1164</v>
      </c>
      <c r="B3142" s="1" t="s">
        <v>9</v>
      </c>
      <c r="C3142" s="1" t="str">
        <f>VLOOKUP($B3142,Table_sales_teams[],2,FALSE)</f>
        <v>Melvin Marxen</v>
      </c>
      <c r="D3142" s="1" t="str">
        <f>VLOOKUP($B3142,Table_sales_teams[],3,FALSE)</f>
        <v>Central</v>
      </c>
      <c r="E3142" s="1" t="s">
        <v>72</v>
      </c>
      <c r="G3142" s="1" t="s">
        <v>26</v>
      </c>
      <c r="H3142" s="2">
        <v>42939</v>
      </c>
      <c r="K3142" s="1">
        <f>YEAR(Table_sales_pipeline[[#This Row],[close_date]])</f>
        <v>1900</v>
      </c>
      <c r="L3142" s="1" t="str">
        <f>TEXT(Table_sales_pipeline[[#This Row],[close_date]],"MMMM")</f>
        <v>January</v>
      </c>
    </row>
    <row r="3143" spans="1:12" x14ac:dyDescent="0.3">
      <c r="A3143" s="1" t="s">
        <v>7947</v>
      </c>
      <c r="B3143" s="1" t="s">
        <v>66</v>
      </c>
      <c r="C3143" s="1" t="str">
        <f>VLOOKUP($B3143,Table_sales_teams[],2,FALSE)</f>
        <v>Cara Losch</v>
      </c>
      <c r="D3143" s="1" t="str">
        <f>VLOOKUP($B3143,Table_sales_teams[],3,FALSE)</f>
        <v>East</v>
      </c>
      <c r="E3143" s="1" t="s">
        <v>21</v>
      </c>
      <c r="G3143" s="1" t="s">
        <v>26</v>
      </c>
      <c r="H3143" s="2">
        <v>42782</v>
      </c>
      <c r="K3143" s="1">
        <f>YEAR(Table_sales_pipeline[[#This Row],[close_date]])</f>
        <v>1900</v>
      </c>
      <c r="L3143" s="1" t="str">
        <f>TEXT(Table_sales_pipeline[[#This Row],[close_date]],"MMMM")</f>
        <v>January</v>
      </c>
    </row>
    <row r="3144" spans="1:12" x14ac:dyDescent="0.3">
      <c r="A3144" s="1" t="s">
        <v>4254</v>
      </c>
      <c r="B3144" s="1" t="s">
        <v>115</v>
      </c>
      <c r="C3144" s="1" t="str">
        <f>VLOOKUP($B3144,Table_sales_teams[],2,FALSE)</f>
        <v>Rocco Neubert</v>
      </c>
      <c r="D3144" s="1" t="str">
        <f>VLOOKUP($B3144,Table_sales_teams[],3,FALSE)</f>
        <v>East</v>
      </c>
      <c r="E3144" s="1" t="s">
        <v>72</v>
      </c>
      <c r="G3144" s="1" t="s">
        <v>26</v>
      </c>
      <c r="H3144" s="2">
        <v>42808</v>
      </c>
      <c r="K3144" s="1">
        <f>YEAR(Table_sales_pipeline[[#This Row],[close_date]])</f>
        <v>1900</v>
      </c>
      <c r="L3144" s="1" t="str">
        <f>TEXT(Table_sales_pipeline[[#This Row],[close_date]],"MMMM")</f>
        <v>January</v>
      </c>
    </row>
    <row r="3145" spans="1:12" x14ac:dyDescent="0.3">
      <c r="A3145" s="1" t="s">
        <v>8586</v>
      </c>
      <c r="B3145" s="1" t="s">
        <v>31</v>
      </c>
      <c r="C3145" s="1" t="str">
        <f>VLOOKUP($B3145,Table_sales_teams[],2,FALSE)</f>
        <v>Cara Losch</v>
      </c>
      <c r="D3145" s="1" t="str">
        <f>VLOOKUP($B3145,Table_sales_teams[],3,FALSE)</f>
        <v>East</v>
      </c>
      <c r="E3145" s="1" t="s">
        <v>36</v>
      </c>
      <c r="F3145" s="1" t="s">
        <v>40</v>
      </c>
      <c r="G3145" s="1" t="s">
        <v>26</v>
      </c>
      <c r="H3145" s="2">
        <v>42819</v>
      </c>
      <c r="K3145" s="1">
        <f>YEAR(Table_sales_pipeline[[#This Row],[close_date]])</f>
        <v>1900</v>
      </c>
      <c r="L3145" s="1" t="str">
        <f>TEXT(Table_sales_pipeline[[#This Row],[close_date]],"MMMM")</f>
        <v>January</v>
      </c>
    </row>
    <row r="3146" spans="1:12" x14ac:dyDescent="0.3">
      <c r="A3146" s="1" t="s">
        <v>8588</v>
      </c>
      <c r="B3146" s="1" t="s">
        <v>97</v>
      </c>
      <c r="C3146" s="1" t="str">
        <f>VLOOKUP($B3146,Table_sales_teams[],2,FALSE)</f>
        <v>Celia Rouche</v>
      </c>
      <c r="D3146" s="1" t="str">
        <f>VLOOKUP($B3146,Table_sales_teams[],3,FALSE)</f>
        <v>West</v>
      </c>
      <c r="E3146" s="1" t="s">
        <v>21</v>
      </c>
      <c r="F3146" s="1" t="s">
        <v>261</v>
      </c>
      <c r="G3146" s="1" t="s">
        <v>26</v>
      </c>
      <c r="H3146" s="2">
        <v>42828</v>
      </c>
      <c r="K3146" s="1">
        <f>YEAR(Table_sales_pipeline[[#This Row],[close_date]])</f>
        <v>1900</v>
      </c>
      <c r="L3146" s="1" t="str">
        <f>TEXT(Table_sales_pipeline[[#This Row],[close_date]],"MMMM")</f>
        <v>January</v>
      </c>
    </row>
    <row r="3147" spans="1:12" x14ac:dyDescent="0.3">
      <c r="A3147" s="1" t="s">
        <v>8786</v>
      </c>
      <c r="B3147" s="1" t="s">
        <v>84</v>
      </c>
      <c r="C3147" s="1" t="str">
        <f>VLOOKUP($B3147,Table_sales_teams[],2,FALSE)</f>
        <v>Melvin Marxen</v>
      </c>
      <c r="D3147" s="1" t="str">
        <f>VLOOKUP($B3147,Table_sales_teams[],3,FALSE)</f>
        <v>Central</v>
      </c>
      <c r="E3147" s="1" t="s">
        <v>21</v>
      </c>
      <c r="F3147" s="1" t="s">
        <v>129</v>
      </c>
      <c r="G3147" s="1" t="s">
        <v>57</v>
      </c>
      <c r="K3147" s="1">
        <f>YEAR(Table_sales_pipeline[[#This Row],[close_date]])</f>
        <v>1900</v>
      </c>
      <c r="L3147" s="1" t="str">
        <f>TEXT(Table_sales_pipeline[[#This Row],[close_date]],"MMMM")</f>
        <v>January</v>
      </c>
    </row>
    <row r="3148" spans="1:12" x14ac:dyDescent="0.3">
      <c r="A3148" s="1" t="s">
        <v>5868</v>
      </c>
      <c r="B3148" s="1" t="s">
        <v>9</v>
      </c>
      <c r="C3148" s="1" t="str">
        <f>VLOOKUP($B3148,Table_sales_teams[],2,FALSE)</f>
        <v>Melvin Marxen</v>
      </c>
      <c r="D3148" s="1" t="str">
        <f>VLOOKUP($B3148,Table_sales_teams[],3,FALSE)</f>
        <v>Central</v>
      </c>
      <c r="E3148" s="1" t="s">
        <v>10</v>
      </c>
      <c r="G3148" s="1" t="s">
        <v>57</v>
      </c>
      <c r="K3148" s="1">
        <f>YEAR(Table_sales_pipeline[[#This Row],[close_date]])</f>
        <v>1900</v>
      </c>
      <c r="L3148" s="1" t="str">
        <f>TEXT(Table_sales_pipeline[[#This Row],[close_date]],"MMMM")</f>
        <v>January</v>
      </c>
    </row>
    <row r="3149" spans="1:12" x14ac:dyDescent="0.3">
      <c r="A3149" s="1" t="s">
        <v>5873</v>
      </c>
      <c r="B3149" s="1" t="s">
        <v>14</v>
      </c>
      <c r="C3149" s="1" t="str">
        <f>VLOOKUP($B3149,Table_sales_teams[],2,FALSE)</f>
        <v>Dustin Brinkmann</v>
      </c>
      <c r="D3149" s="1" t="str">
        <f>VLOOKUP($B3149,Table_sales_teams[],3,FALSE)</f>
        <v>Central</v>
      </c>
      <c r="E3149" s="1" t="s">
        <v>21</v>
      </c>
      <c r="G3149" s="1" t="s">
        <v>57</v>
      </c>
      <c r="K3149" s="1">
        <f>YEAR(Table_sales_pipeline[[#This Row],[close_date]])</f>
        <v>1900</v>
      </c>
      <c r="L3149" s="1" t="str">
        <f>TEXT(Table_sales_pipeline[[#This Row],[close_date]],"MMMM")</f>
        <v>January</v>
      </c>
    </row>
    <row r="3150" spans="1:12" x14ac:dyDescent="0.3">
      <c r="A3150" s="1" t="s">
        <v>8613</v>
      </c>
      <c r="B3150" s="1" t="s">
        <v>86</v>
      </c>
      <c r="C3150" s="1" t="str">
        <f>VLOOKUP($B3150,Table_sales_teams[],2,FALSE)</f>
        <v>Celia Rouche</v>
      </c>
      <c r="D3150" s="1" t="str">
        <f>VLOOKUP($B3150,Table_sales_teams[],3,FALSE)</f>
        <v>West</v>
      </c>
      <c r="E3150" s="1" t="s">
        <v>21</v>
      </c>
      <c r="F3150" s="1" t="s">
        <v>272</v>
      </c>
      <c r="G3150" s="1" t="s">
        <v>26</v>
      </c>
      <c r="H3150" s="2">
        <v>42801</v>
      </c>
      <c r="K3150" s="1">
        <f>YEAR(Table_sales_pipeline[[#This Row],[close_date]])</f>
        <v>1900</v>
      </c>
      <c r="L3150" s="1" t="str">
        <f>TEXT(Table_sales_pipeline[[#This Row],[close_date]],"MMMM")</f>
        <v>January</v>
      </c>
    </row>
    <row r="3151" spans="1:12" x14ac:dyDescent="0.3">
      <c r="A3151" s="1" t="s">
        <v>4787</v>
      </c>
      <c r="B3151" s="1" t="s">
        <v>216</v>
      </c>
      <c r="C3151" s="1" t="str">
        <f>VLOOKUP($B3151,Table_sales_teams[],2,FALSE)</f>
        <v>Celia Rouche</v>
      </c>
      <c r="D3151" s="1" t="str">
        <f>VLOOKUP($B3151,Table_sales_teams[],3,FALSE)</f>
        <v>West</v>
      </c>
      <c r="E3151" s="1" t="s">
        <v>36</v>
      </c>
      <c r="G3151" s="1" t="s">
        <v>26</v>
      </c>
      <c r="H3151" s="2">
        <v>42862</v>
      </c>
      <c r="K3151" s="1">
        <f>YEAR(Table_sales_pipeline[[#This Row],[close_date]])</f>
        <v>1900</v>
      </c>
      <c r="L3151" s="1" t="str">
        <f>TEXT(Table_sales_pipeline[[#This Row],[close_date]],"MMMM")</f>
        <v>January</v>
      </c>
    </row>
    <row r="3152" spans="1:12" x14ac:dyDescent="0.3">
      <c r="A3152" s="1" t="s">
        <v>8614</v>
      </c>
      <c r="B3152" s="1" t="s">
        <v>97</v>
      </c>
      <c r="C3152" s="1" t="str">
        <f>VLOOKUP($B3152,Table_sales_teams[],2,FALSE)</f>
        <v>Celia Rouche</v>
      </c>
      <c r="D3152" s="1" t="str">
        <f>VLOOKUP($B3152,Table_sales_teams[],3,FALSE)</f>
        <v>West</v>
      </c>
      <c r="E3152" s="1" t="s">
        <v>10</v>
      </c>
      <c r="F3152" s="1" t="s">
        <v>715</v>
      </c>
      <c r="G3152" s="1" t="s">
        <v>26</v>
      </c>
      <c r="H3152" s="2">
        <v>42872</v>
      </c>
      <c r="K3152" s="1">
        <f>YEAR(Table_sales_pipeline[[#This Row],[close_date]])</f>
        <v>1900</v>
      </c>
      <c r="L3152" s="1" t="str">
        <f>TEXT(Table_sales_pipeline[[#This Row],[close_date]],"MMMM")</f>
        <v>January</v>
      </c>
    </row>
    <row r="3153" spans="1:12" x14ac:dyDescent="0.3">
      <c r="A3153" s="1" t="s">
        <v>5892</v>
      </c>
      <c r="B3153" s="1" t="s">
        <v>9</v>
      </c>
      <c r="C3153" s="1" t="str">
        <f>VLOOKUP($B3153,Table_sales_teams[],2,FALSE)</f>
        <v>Melvin Marxen</v>
      </c>
      <c r="D3153" s="1" t="str">
        <f>VLOOKUP($B3153,Table_sales_teams[],3,FALSE)</f>
        <v>Central</v>
      </c>
      <c r="E3153" s="1" t="s">
        <v>21</v>
      </c>
      <c r="G3153" s="1" t="s">
        <v>57</v>
      </c>
      <c r="K3153" s="1">
        <f>YEAR(Table_sales_pipeline[[#This Row],[close_date]])</f>
        <v>1900</v>
      </c>
      <c r="L3153" s="1" t="str">
        <f>TEXT(Table_sales_pipeline[[#This Row],[close_date]],"MMMM")</f>
        <v>January</v>
      </c>
    </row>
    <row r="3154" spans="1:12" x14ac:dyDescent="0.3">
      <c r="A3154" s="1" t="s">
        <v>8619</v>
      </c>
      <c r="B3154" s="1" t="s">
        <v>71</v>
      </c>
      <c r="C3154" s="1" t="str">
        <f>VLOOKUP($B3154,Table_sales_teams[],2,FALSE)</f>
        <v>Celia Rouche</v>
      </c>
      <c r="D3154" s="1" t="str">
        <f>VLOOKUP($B3154,Table_sales_teams[],3,FALSE)</f>
        <v>West</v>
      </c>
      <c r="E3154" s="1" t="s">
        <v>15</v>
      </c>
      <c r="F3154" s="1" t="s">
        <v>29</v>
      </c>
      <c r="G3154" s="1" t="s">
        <v>26</v>
      </c>
      <c r="H3154" s="2">
        <v>42935</v>
      </c>
      <c r="K3154" s="1">
        <f>YEAR(Table_sales_pipeline[[#This Row],[close_date]])</f>
        <v>1900</v>
      </c>
      <c r="L3154" s="1" t="str">
        <f>TEXT(Table_sales_pipeline[[#This Row],[close_date]],"MMMM")</f>
        <v>January</v>
      </c>
    </row>
    <row r="3155" spans="1:12" x14ac:dyDescent="0.3">
      <c r="A3155" s="1" t="s">
        <v>8627</v>
      </c>
      <c r="B3155" s="1" t="s">
        <v>97</v>
      </c>
      <c r="C3155" s="1" t="str">
        <f>VLOOKUP($B3155,Table_sales_teams[],2,FALSE)</f>
        <v>Celia Rouche</v>
      </c>
      <c r="D3155" s="1" t="str">
        <f>VLOOKUP($B3155,Table_sales_teams[],3,FALSE)</f>
        <v>West</v>
      </c>
      <c r="E3155" s="1" t="s">
        <v>217</v>
      </c>
      <c r="F3155" s="1" t="s">
        <v>239</v>
      </c>
      <c r="G3155" s="1" t="s">
        <v>26</v>
      </c>
      <c r="H3155" s="2">
        <v>42900</v>
      </c>
      <c r="K3155" s="1">
        <f>YEAR(Table_sales_pipeline[[#This Row],[close_date]])</f>
        <v>1900</v>
      </c>
      <c r="L3155" s="1" t="str">
        <f>TEXT(Table_sales_pipeline[[#This Row],[close_date]],"MMMM")</f>
        <v>January</v>
      </c>
    </row>
    <row r="3156" spans="1:12" x14ac:dyDescent="0.3">
      <c r="A3156" s="1" t="s">
        <v>1985</v>
      </c>
      <c r="B3156" s="1" t="s">
        <v>80</v>
      </c>
      <c r="C3156" s="1" t="str">
        <f>VLOOKUP($B3156,Table_sales_teams[],2,FALSE)</f>
        <v>Rocco Neubert</v>
      </c>
      <c r="D3156" s="1" t="str">
        <f>VLOOKUP($B3156,Table_sales_teams[],3,FALSE)</f>
        <v>East</v>
      </c>
      <c r="E3156" s="1" t="s">
        <v>10</v>
      </c>
      <c r="G3156" s="1" t="s">
        <v>26</v>
      </c>
      <c r="H3156" s="2">
        <v>42961</v>
      </c>
      <c r="K3156" s="1">
        <f>YEAR(Table_sales_pipeline[[#This Row],[close_date]])</f>
        <v>1900</v>
      </c>
      <c r="L3156" s="1" t="str">
        <f>TEXT(Table_sales_pipeline[[#This Row],[close_date]],"MMMM")</f>
        <v>January</v>
      </c>
    </row>
    <row r="3157" spans="1:12" x14ac:dyDescent="0.3">
      <c r="A3157" s="1" t="s">
        <v>8634</v>
      </c>
      <c r="B3157" s="1" t="s">
        <v>216</v>
      </c>
      <c r="C3157" s="1" t="str">
        <f>VLOOKUP($B3157,Table_sales_teams[],2,FALSE)</f>
        <v>Celia Rouche</v>
      </c>
      <c r="D3157" s="1" t="str">
        <f>VLOOKUP($B3157,Table_sales_teams[],3,FALSE)</f>
        <v>West</v>
      </c>
      <c r="E3157" s="1" t="s">
        <v>15</v>
      </c>
      <c r="F3157" s="1" t="s">
        <v>76</v>
      </c>
      <c r="G3157" s="1" t="s">
        <v>26</v>
      </c>
      <c r="H3157" s="2">
        <v>42964</v>
      </c>
      <c r="K3157" s="1">
        <f>YEAR(Table_sales_pipeline[[#This Row],[close_date]])</f>
        <v>1900</v>
      </c>
      <c r="L3157" s="1" t="str">
        <f>TEXT(Table_sales_pipeline[[#This Row],[close_date]],"MMMM")</f>
        <v>January</v>
      </c>
    </row>
    <row r="3158" spans="1:12" x14ac:dyDescent="0.3">
      <c r="A3158" s="1" t="s">
        <v>33</v>
      </c>
      <c r="B3158" s="1" t="s">
        <v>34</v>
      </c>
      <c r="C3158" s="1" t="str">
        <f>VLOOKUP($B3158,Table_sales_teams[],2,FALSE)</f>
        <v>Summer Sewald</v>
      </c>
      <c r="D3158" s="1" t="str">
        <f>VLOOKUP($B3158,Table_sales_teams[],3,FALSE)</f>
        <v>West</v>
      </c>
      <c r="E3158" s="1" t="s">
        <v>21</v>
      </c>
      <c r="G3158" s="1" t="s">
        <v>26</v>
      </c>
      <c r="H3158" s="2">
        <v>42978</v>
      </c>
      <c r="K3158" s="1">
        <f>YEAR(Table_sales_pipeline[[#This Row],[close_date]])</f>
        <v>1900</v>
      </c>
      <c r="L3158" s="1" t="str">
        <f>TEXT(Table_sales_pipeline[[#This Row],[close_date]],"MMMM")</f>
        <v>January</v>
      </c>
    </row>
    <row r="3159" spans="1:12" x14ac:dyDescent="0.3">
      <c r="A3159" s="1" t="s">
        <v>6739</v>
      </c>
      <c r="B3159" s="1" t="s">
        <v>84</v>
      </c>
      <c r="C3159" s="1" t="str">
        <f>VLOOKUP($B3159,Table_sales_teams[],2,FALSE)</f>
        <v>Melvin Marxen</v>
      </c>
      <c r="D3159" s="1" t="str">
        <f>VLOOKUP($B3159,Table_sales_teams[],3,FALSE)</f>
        <v>Central</v>
      </c>
      <c r="E3159" s="1" t="s">
        <v>21</v>
      </c>
      <c r="G3159" s="1" t="s">
        <v>26</v>
      </c>
      <c r="H3159" s="2">
        <v>42936</v>
      </c>
      <c r="K3159" s="1">
        <f>YEAR(Table_sales_pipeline[[#This Row],[close_date]])</f>
        <v>1900</v>
      </c>
      <c r="L3159" s="1" t="str">
        <f>TEXT(Table_sales_pipeline[[#This Row],[close_date]],"MMMM")</f>
        <v>January</v>
      </c>
    </row>
    <row r="3160" spans="1:12" x14ac:dyDescent="0.3">
      <c r="A3160" s="1" t="s">
        <v>6883</v>
      </c>
      <c r="B3160" s="1" t="s">
        <v>124</v>
      </c>
      <c r="C3160" s="1" t="str">
        <f>VLOOKUP($B3160,Table_sales_teams[],2,FALSE)</f>
        <v>Celia Rouche</v>
      </c>
      <c r="D3160" s="1" t="str">
        <f>VLOOKUP($B3160,Table_sales_teams[],3,FALSE)</f>
        <v>West</v>
      </c>
      <c r="E3160" s="1" t="s">
        <v>43</v>
      </c>
      <c r="G3160" s="1" t="s">
        <v>26</v>
      </c>
      <c r="H3160" s="2">
        <v>42872</v>
      </c>
      <c r="K3160" s="1">
        <f>YEAR(Table_sales_pipeline[[#This Row],[close_date]])</f>
        <v>1900</v>
      </c>
      <c r="L3160" s="1" t="str">
        <f>TEXT(Table_sales_pipeline[[#This Row],[close_date]],"MMMM")</f>
        <v>January</v>
      </c>
    </row>
    <row r="3161" spans="1:12" x14ac:dyDescent="0.3">
      <c r="A3161" s="1" t="s">
        <v>8275</v>
      </c>
      <c r="B3161" s="1" t="s">
        <v>75</v>
      </c>
      <c r="C3161" s="1" t="str">
        <f>VLOOKUP($B3161,Table_sales_teams[],2,FALSE)</f>
        <v>Rocco Neubert</v>
      </c>
      <c r="D3161" s="1" t="str">
        <f>VLOOKUP($B3161,Table_sales_teams[],3,FALSE)</f>
        <v>East</v>
      </c>
      <c r="E3161" s="1" t="s">
        <v>15</v>
      </c>
      <c r="G3161" s="1" t="s">
        <v>26</v>
      </c>
      <c r="H3161" s="2">
        <v>42908</v>
      </c>
      <c r="K3161" s="1">
        <f>YEAR(Table_sales_pipeline[[#This Row],[close_date]])</f>
        <v>1900</v>
      </c>
      <c r="L3161" s="1" t="str">
        <f>TEXT(Table_sales_pipeline[[#This Row],[close_date]],"MMMM")</f>
        <v>January</v>
      </c>
    </row>
    <row r="3162" spans="1:12" x14ac:dyDescent="0.3">
      <c r="A3162" s="1" t="s">
        <v>8663</v>
      </c>
      <c r="B3162" s="1" t="s">
        <v>80</v>
      </c>
      <c r="C3162" s="1" t="str">
        <f>VLOOKUP($B3162,Table_sales_teams[],2,FALSE)</f>
        <v>Rocco Neubert</v>
      </c>
      <c r="D3162" s="1" t="str">
        <f>VLOOKUP($B3162,Table_sales_teams[],3,FALSE)</f>
        <v>East</v>
      </c>
      <c r="E3162" s="1" t="s">
        <v>21</v>
      </c>
      <c r="F3162" s="1" t="s">
        <v>50</v>
      </c>
      <c r="G3162" s="1" t="s">
        <v>26</v>
      </c>
      <c r="H3162" s="2">
        <v>43009</v>
      </c>
      <c r="K3162" s="1">
        <f>YEAR(Table_sales_pipeline[[#This Row],[close_date]])</f>
        <v>1900</v>
      </c>
      <c r="L3162" s="1" t="str">
        <f>TEXT(Table_sales_pipeline[[#This Row],[close_date]],"MMMM")</f>
        <v>January</v>
      </c>
    </row>
    <row r="3163" spans="1:12" x14ac:dyDescent="0.3">
      <c r="A3163" s="1" t="s">
        <v>3236</v>
      </c>
      <c r="B3163" s="1" t="s">
        <v>9</v>
      </c>
      <c r="C3163" s="1" t="str">
        <f>VLOOKUP($B3163,Table_sales_teams[],2,FALSE)</f>
        <v>Melvin Marxen</v>
      </c>
      <c r="D3163" s="1" t="str">
        <f>VLOOKUP($B3163,Table_sales_teams[],3,FALSE)</f>
        <v>Central</v>
      </c>
      <c r="E3163" s="1" t="s">
        <v>21</v>
      </c>
      <c r="F3163" s="1" t="s">
        <v>94</v>
      </c>
      <c r="G3163" s="1" t="s">
        <v>26</v>
      </c>
      <c r="H3163" s="2">
        <v>42945</v>
      </c>
      <c r="K3163" s="1">
        <f>YEAR(Table_sales_pipeline[[#This Row],[close_date]])</f>
        <v>1900</v>
      </c>
      <c r="L3163" s="1" t="str">
        <f>TEXT(Table_sales_pipeline[[#This Row],[close_date]],"MMMM")</f>
        <v>January</v>
      </c>
    </row>
    <row r="3164" spans="1:12" x14ac:dyDescent="0.3">
      <c r="A3164" s="1" t="s">
        <v>5942</v>
      </c>
      <c r="B3164" s="1" t="s">
        <v>84</v>
      </c>
      <c r="C3164" s="1" t="str">
        <f>VLOOKUP($B3164,Table_sales_teams[],2,FALSE)</f>
        <v>Melvin Marxen</v>
      </c>
      <c r="D3164" s="1" t="str">
        <f>VLOOKUP($B3164,Table_sales_teams[],3,FALSE)</f>
        <v>Central</v>
      </c>
      <c r="E3164" s="1" t="s">
        <v>15</v>
      </c>
      <c r="G3164" s="1" t="s">
        <v>57</v>
      </c>
      <c r="K3164" s="1">
        <f>YEAR(Table_sales_pipeline[[#This Row],[close_date]])</f>
        <v>1900</v>
      </c>
      <c r="L3164" s="1" t="str">
        <f>TEXT(Table_sales_pipeline[[#This Row],[close_date]],"MMMM")</f>
        <v>January</v>
      </c>
    </row>
    <row r="3165" spans="1:12" x14ac:dyDescent="0.3">
      <c r="A3165" s="1" t="s">
        <v>8696</v>
      </c>
      <c r="B3165" s="1" t="s">
        <v>25</v>
      </c>
      <c r="C3165" s="1" t="str">
        <f>VLOOKUP($B3165,Table_sales_teams[],2,FALSE)</f>
        <v>Summer Sewald</v>
      </c>
      <c r="D3165" s="1" t="str">
        <f>VLOOKUP($B3165,Table_sales_teams[],3,FALSE)</f>
        <v>West</v>
      </c>
      <c r="E3165" s="1" t="s">
        <v>72</v>
      </c>
      <c r="F3165" s="1" t="s">
        <v>92</v>
      </c>
      <c r="G3165" s="1" t="s">
        <v>26</v>
      </c>
      <c r="H3165" s="2">
        <v>42881</v>
      </c>
      <c r="K3165" s="1">
        <f>YEAR(Table_sales_pipeline[[#This Row],[close_date]])</f>
        <v>1900</v>
      </c>
      <c r="L3165" s="1" t="str">
        <f>TEXT(Table_sales_pipeline[[#This Row],[close_date]],"MMMM")</f>
        <v>January</v>
      </c>
    </row>
    <row r="3166" spans="1:12" x14ac:dyDescent="0.3">
      <c r="A3166" s="1" t="s">
        <v>8897</v>
      </c>
      <c r="B3166" s="1" t="s">
        <v>172</v>
      </c>
      <c r="C3166" s="1" t="str">
        <f>VLOOKUP($B3166,Table_sales_teams[],2,FALSE)</f>
        <v>Melvin Marxen</v>
      </c>
      <c r="D3166" s="1" t="str">
        <f>VLOOKUP($B3166,Table_sales_teams[],3,FALSE)</f>
        <v>Central</v>
      </c>
      <c r="E3166" s="1" t="s">
        <v>21</v>
      </c>
      <c r="F3166" s="1" t="s">
        <v>81</v>
      </c>
      <c r="G3166" s="1" t="s">
        <v>57</v>
      </c>
      <c r="K3166" s="1">
        <f>YEAR(Table_sales_pipeline[[#This Row],[close_date]])</f>
        <v>1900</v>
      </c>
      <c r="L3166" s="1" t="str">
        <f>TEXT(Table_sales_pipeline[[#This Row],[close_date]],"MMMM")</f>
        <v>January</v>
      </c>
    </row>
    <row r="3167" spans="1:12" x14ac:dyDescent="0.3">
      <c r="A3167" s="1" t="s">
        <v>1627</v>
      </c>
      <c r="B3167" s="1" t="s">
        <v>86</v>
      </c>
      <c r="C3167" s="1" t="str">
        <f>VLOOKUP($B3167,Table_sales_teams[],2,FALSE)</f>
        <v>Celia Rouche</v>
      </c>
      <c r="D3167" s="1" t="str">
        <f>VLOOKUP($B3167,Table_sales_teams[],3,FALSE)</f>
        <v>West</v>
      </c>
      <c r="E3167" s="1" t="s">
        <v>36</v>
      </c>
      <c r="G3167" s="1" t="s">
        <v>26</v>
      </c>
      <c r="H3167" s="2">
        <v>42843</v>
      </c>
      <c r="K3167" s="1">
        <f>YEAR(Table_sales_pipeline[[#This Row],[close_date]])</f>
        <v>1900</v>
      </c>
      <c r="L3167" s="1" t="str">
        <f>TEXT(Table_sales_pipeline[[#This Row],[close_date]],"MMMM")</f>
        <v>January</v>
      </c>
    </row>
    <row r="3168" spans="1:12" x14ac:dyDescent="0.3">
      <c r="A3168" s="1" t="s">
        <v>8699</v>
      </c>
      <c r="B3168" s="1" t="s">
        <v>115</v>
      </c>
      <c r="C3168" s="1" t="str">
        <f>VLOOKUP($B3168,Table_sales_teams[],2,FALSE)</f>
        <v>Rocco Neubert</v>
      </c>
      <c r="D3168" s="1" t="str">
        <f>VLOOKUP($B3168,Table_sales_teams[],3,FALSE)</f>
        <v>East</v>
      </c>
      <c r="E3168" s="1" t="s">
        <v>21</v>
      </c>
      <c r="F3168" s="1" t="s">
        <v>328</v>
      </c>
      <c r="G3168" s="1" t="s">
        <v>26</v>
      </c>
      <c r="H3168" s="2">
        <v>42932</v>
      </c>
      <c r="K3168" s="1">
        <f>YEAR(Table_sales_pipeline[[#This Row],[close_date]])</f>
        <v>1900</v>
      </c>
      <c r="L3168" s="1" t="str">
        <f>TEXT(Table_sales_pipeline[[#This Row],[close_date]],"MMMM")</f>
        <v>January</v>
      </c>
    </row>
    <row r="3169" spans="1:12" x14ac:dyDescent="0.3">
      <c r="A3169" s="1" t="s">
        <v>2838</v>
      </c>
      <c r="B3169" s="1" t="s">
        <v>242</v>
      </c>
      <c r="C3169" s="1" t="str">
        <f>VLOOKUP($B3169,Table_sales_teams[],2,FALSE)</f>
        <v>Summer Sewald</v>
      </c>
      <c r="D3169" s="1" t="str">
        <f>VLOOKUP($B3169,Table_sales_teams[],3,FALSE)</f>
        <v>West</v>
      </c>
      <c r="E3169" s="1" t="s">
        <v>72</v>
      </c>
      <c r="G3169" s="1" t="s">
        <v>26</v>
      </c>
      <c r="H3169" s="2">
        <v>42959</v>
      </c>
      <c r="K3169" s="1">
        <f>YEAR(Table_sales_pipeline[[#This Row],[close_date]])</f>
        <v>1900</v>
      </c>
      <c r="L3169" s="1" t="str">
        <f>TEXT(Table_sales_pipeline[[#This Row],[close_date]],"MMMM")</f>
        <v>January</v>
      </c>
    </row>
    <row r="3170" spans="1:12" x14ac:dyDescent="0.3">
      <c r="A3170" s="1" t="s">
        <v>2866</v>
      </c>
      <c r="B3170" s="1" t="s">
        <v>14</v>
      </c>
      <c r="C3170" s="1" t="str">
        <f>VLOOKUP($B3170,Table_sales_teams[],2,FALSE)</f>
        <v>Dustin Brinkmann</v>
      </c>
      <c r="D3170" s="1" t="str">
        <f>VLOOKUP($B3170,Table_sales_teams[],3,FALSE)</f>
        <v>Central</v>
      </c>
      <c r="E3170" s="1" t="s">
        <v>21</v>
      </c>
      <c r="G3170" s="1" t="s">
        <v>26</v>
      </c>
      <c r="H3170" s="2">
        <v>42935</v>
      </c>
      <c r="K3170" s="1">
        <f>YEAR(Table_sales_pipeline[[#This Row],[close_date]])</f>
        <v>1900</v>
      </c>
      <c r="L3170" s="1" t="str">
        <f>TEXT(Table_sales_pipeline[[#This Row],[close_date]],"MMMM")</f>
        <v>January</v>
      </c>
    </row>
    <row r="3171" spans="1:12" x14ac:dyDescent="0.3">
      <c r="A3171" s="1" t="s">
        <v>8708</v>
      </c>
      <c r="B3171" s="1" t="s">
        <v>86</v>
      </c>
      <c r="C3171" s="1" t="str">
        <f>VLOOKUP($B3171,Table_sales_teams[],2,FALSE)</f>
        <v>Celia Rouche</v>
      </c>
      <c r="D3171" s="1" t="str">
        <f>VLOOKUP($B3171,Table_sales_teams[],3,FALSE)</f>
        <v>West</v>
      </c>
      <c r="E3171" s="1" t="s">
        <v>21</v>
      </c>
      <c r="F3171" s="1" t="s">
        <v>296</v>
      </c>
      <c r="G3171" s="1" t="s">
        <v>26</v>
      </c>
      <c r="H3171" s="2">
        <v>42788</v>
      </c>
      <c r="K3171" s="1">
        <f>YEAR(Table_sales_pipeline[[#This Row],[close_date]])</f>
        <v>1900</v>
      </c>
      <c r="L3171" s="1" t="str">
        <f>TEXT(Table_sales_pipeline[[#This Row],[close_date]],"MMMM")</f>
        <v>January</v>
      </c>
    </row>
    <row r="3172" spans="1:12" x14ac:dyDescent="0.3">
      <c r="A3172" s="1" t="s">
        <v>8904</v>
      </c>
      <c r="B3172" s="1" t="s">
        <v>9</v>
      </c>
      <c r="C3172" s="1" t="str">
        <f>VLOOKUP($B3172,Table_sales_teams[],2,FALSE)</f>
        <v>Melvin Marxen</v>
      </c>
      <c r="D3172" s="1" t="str">
        <f>VLOOKUP($B3172,Table_sales_teams[],3,FALSE)</f>
        <v>Central</v>
      </c>
      <c r="E3172" s="1" t="s">
        <v>10</v>
      </c>
      <c r="F3172" s="1" t="s">
        <v>387</v>
      </c>
      <c r="G3172" s="1" t="s">
        <v>57</v>
      </c>
      <c r="K3172" s="1">
        <f>YEAR(Table_sales_pipeline[[#This Row],[close_date]])</f>
        <v>1900</v>
      </c>
      <c r="L3172" s="1" t="str">
        <f>TEXT(Table_sales_pipeline[[#This Row],[close_date]],"MMMM")</f>
        <v>January</v>
      </c>
    </row>
    <row r="3173" spans="1:12" x14ac:dyDescent="0.3">
      <c r="A3173" s="1" t="s">
        <v>8712</v>
      </c>
      <c r="B3173" s="1" t="s">
        <v>71</v>
      </c>
      <c r="C3173" s="1" t="str">
        <f>VLOOKUP($B3173,Table_sales_teams[],2,FALSE)</f>
        <v>Celia Rouche</v>
      </c>
      <c r="D3173" s="1" t="str">
        <f>VLOOKUP($B3173,Table_sales_teams[],3,FALSE)</f>
        <v>West</v>
      </c>
      <c r="E3173" s="1" t="s">
        <v>15</v>
      </c>
      <c r="F3173" s="1" t="s">
        <v>155</v>
      </c>
      <c r="G3173" s="1" t="s">
        <v>26</v>
      </c>
      <c r="H3173" s="2">
        <v>43089</v>
      </c>
      <c r="K3173" s="1">
        <f>YEAR(Table_sales_pipeline[[#This Row],[close_date]])</f>
        <v>1900</v>
      </c>
      <c r="L3173" s="1" t="str">
        <f>TEXT(Table_sales_pipeline[[#This Row],[close_date]],"MMMM")</f>
        <v>January</v>
      </c>
    </row>
    <row r="3174" spans="1:12" x14ac:dyDescent="0.3">
      <c r="A3174" s="1" t="s">
        <v>5965</v>
      </c>
      <c r="B3174" s="1" t="s">
        <v>172</v>
      </c>
      <c r="C3174" s="1" t="str">
        <f>VLOOKUP($B3174,Table_sales_teams[],2,FALSE)</f>
        <v>Melvin Marxen</v>
      </c>
      <c r="D3174" s="1" t="str">
        <f>VLOOKUP($B3174,Table_sales_teams[],3,FALSE)</f>
        <v>Central</v>
      </c>
      <c r="E3174" s="1" t="s">
        <v>15</v>
      </c>
      <c r="G3174" s="1" t="s">
        <v>57</v>
      </c>
      <c r="K3174" s="1">
        <f>YEAR(Table_sales_pipeline[[#This Row],[close_date]])</f>
        <v>1900</v>
      </c>
      <c r="L3174" s="1" t="str">
        <f>TEXT(Table_sales_pipeline[[#This Row],[close_date]],"MMMM")</f>
        <v>January</v>
      </c>
    </row>
    <row r="3175" spans="1:12" x14ac:dyDescent="0.3">
      <c r="A3175" s="1" t="s">
        <v>4122</v>
      </c>
      <c r="B3175" s="1" t="s">
        <v>97</v>
      </c>
      <c r="C3175" s="1" t="str">
        <f>VLOOKUP($B3175,Table_sales_teams[],2,FALSE)</f>
        <v>Celia Rouche</v>
      </c>
      <c r="D3175" s="1" t="str">
        <f>VLOOKUP($B3175,Table_sales_teams[],3,FALSE)</f>
        <v>West</v>
      </c>
      <c r="E3175" s="1" t="s">
        <v>72</v>
      </c>
      <c r="G3175" s="1" t="s">
        <v>26</v>
      </c>
      <c r="H3175" s="2">
        <v>42781</v>
      </c>
      <c r="K3175" s="1">
        <f>YEAR(Table_sales_pipeline[[#This Row],[close_date]])</f>
        <v>1900</v>
      </c>
      <c r="L3175" s="1" t="str">
        <f>TEXT(Table_sales_pipeline[[#This Row],[close_date]],"MMMM")</f>
        <v>January</v>
      </c>
    </row>
    <row r="3176" spans="1:12" x14ac:dyDescent="0.3">
      <c r="A3176" s="1" t="s">
        <v>6396</v>
      </c>
      <c r="B3176" s="1" t="s">
        <v>28</v>
      </c>
      <c r="C3176" s="1" t="str">
        <f>VLOOKUP($B3176,Table_sales_teams[],2,FALSE)</f>
        <v>Cara Losch</v>
      </c>
      <c r="D3176" s="1" t="str">
        <f>VLOOKUP($B3176,Table_sales_teams[],3,FALSE)</f>
        <v>East</v>
      </c>
      <c r="E3176" s="1" t="s">
        <v>72</v>
      </c>
      <c r="G3176" s="1" t="s">
        <v>26</v>
      </c>
      <c r="H3176" s="2">
        <v>42737</v>
      </c>
      <c r="K3176" s="1">
        <f>YEAR(Table_sales_pipeline[[#This Row],[close_date]])</f>
        <v>1900</v>
      </c>
      <c r="L3176" s="1" t="str">
        <f>TEXT(Table_sales_pipeline[[#This Row],[close_date]],"MMMM")</f>
        <v>January</v>
      </c>
    </row>
    <row r="3177" spans="1:12" x14ac:dyDescent="0.3">
      <c r="A3177" s="1" t="s">
        <v>8739</v>
      </c>
      <c r="B3177" s="1" t="s">
        <v>25</v>
      </c>
      <c r="C3177" s="1" t="str">
        <f>VLOOKUP($B3177,Table_sales_teams[],2,FALSE)</f>
        <v>Summer Sewald</v>
      </c>
      <c r="D3177" s="1" t="str">
        <f>VLOOKUP($B3177,Table_sales_teams[],3,FALSE)</f>
        <v>West</v>
      </c>
      <c r="E3177" s="1" t="s">
        <v>15</v>
      </c>
      <c r="G3177" s="1" t="s">
        <v>26</v>
      </c>
      <c r="H3177" s="2">
        <v>42820</v>
      </c>
      <c r="K3177" s="1">
        <f>YEAR(Table_sales_pipeline[[#This Row],[close_date]])</f>
        <v>1900</v>
      </c>
      <c r="L3177" s="1" t="str">
        <f>TEXT(Table_sales_pipeline[[#This Row],[close_date]],"MMMM")</f>
        <v>January</v>
      </c>
    </row>
    <row r="3178" spans="1:12" x14ac:dyDescent="0.3">
      <c r="A3178" s="1" t="s">
        <v>8738</v>
      </c>
      <c r="B3178" s="1" t="s">
        <v>97</v>
      </c>
      <c r="C3178" s="1" t="str">
        <f>VLOOKUP($B3178,Table_sales_teams[],2,FALSE)</f>
        <v>Celia Rouche</v>
      </c>
      <c r="D3178" s="1" t="str">
        <f>VLOOKUP($B3178,Table_sales_teams[],3,FALSE)</f>
        <v>West</v>
      </c>
      <c r="E3178" s="1" t="s">
        <v>217</v>
      </c>
      <c r="F3178" s="1" t="s">
        <v>296</v>
      </c>
      <c r="G3178" s="1" t="s">
        <v>26</v>
      </c>
      <c r="H3178" s="2">
        <v>42939</v>
      </c>
      <c r="K3178" s="1">
        <f>YEAR(Table_sales_pipeline[[#This Row],[close_date]])</f>
        <v>1900</v>
      </c>
      <c r="L3178" s="1" t="str">
        <f>TEXT(Table_sales_pipeline[[#This Row],[close_date]],"MMMM")</f>
        <v>January</v>
      </c>
    </row>
    <row r="3179" spans="1:12" x14ac:dyDescent="0.3">
      <c r="A3179" s="1" t="s">
        <v>8920</v>
      </c>
      <c r="B3179" s="1" t="s">
        <v>154</v>
      </c>
      <c r="C3179" s="1" t="str">
        <f>VLOOKUP($B3179,Table_sales_teams[],2,FALSE)</f>
        <v>Melvin Marxen</v>
      </c>
      <c r="D3179" s="1" t="str">
        <f>VLOOKUP($B3179,Table_sales_teams[],3,FALSE)</f>
        <v>Central</v>
      </c>
      <c r="E3179" s="1" t="s">
        <v>36</v>
      </c>
      <c r="F3179" s="1" t="s">
        <v>40</v>
      </c>
      <c r="G3179" s="1" t="s">
        <v>57</v>
      </c>
      <c r="K3179" s="1">
        <f>YEAR(Table_sales_pipeline[[#This Row],[close_date]])</f>
        <v>1900</v>
      </c>
      <c r="L3179" s="1" t="str">
        <f>TEXT(Table_sales_pipeline[[#This Row],[close_date]],"MMMM")</f>
        <v>January</v>
      </c>
    </row>
    <row r="3180" spans="1:12" x14ac:dyDescent="0.3">
      <c r="A3180" s="1" t="s">
        <v>8926</v>
      </c>
      <c r="B3180" s="1" t="s">
        <v>154</v>
      </c>
      <c r="C3180" s="1" t="str">
        <f>VLOOKUP($B3180,Table_sales_teams[],2,FALSE)</f>
        <v>Melvin Marxen</v>
      </c>
      <c r="D3180" s="1" t="str">
        <f>VLOOKUP($B3180,Table_sales_teams[],3,FALSE)</f>
        <v>Central</v>
      </c>
      <c r="E3180" s="1" t="s">
        <v>10</v>
      </c>
      <c r="F3180" s="1" t="s">
        <v>99</v>
      </c>
      <c r="G3180" s="1" t="s">
        <v>57</v>
      </c>
      <c r="K3180" s="1">
        <f>YEAR(Table_sales_pipeline[[#This Row],[close_date]])</f>
        <v>1900</v>
      </c>
      <c r="L3180" s="1" t="str">
        <f>TEXT(Table_sales_pipeline[[#This Row],[close_date]],"MMMM")</f>
        <v>January</v>
      </c>
    </row>
    <row r="3181" spans="1:12" x14ac:dyDescent="0.3">
      <c r="A3181" s="1" t="s">
        <v>8750</v>
      </c>
      <c r="B3181" s="1" t="s">
        <v>80</v>
      </c>
      <c r="C3181" s="1" t="str">
        <f>VLOOKUP($B3181,Table_sales_teams[],2,FALSE)</f>
        <v>Rocco Neubert</v>
      </c>
      <c r="D3181" s="1" t="str">
        <f>VLOOKUP($B3181,Table_sales_teams[],3,FALSE)</f>
        <v>East</v>
      </c>
      <c r="E3181" s="1" t="s">
        <v>72</v>
      </c>
      <c r="F3181" s="1" t="s">
        <v>365</v>
      </c>
      <c r="G3181" s="1" t="s">
        <v>26</v>
      </c>
      <c r="H3181" s="2">
        <v>42860</v>
      </c>
      <c r="K3181" s="1">
        <f>YEAR(Table_sales_pipeline[[#This Row],[close_date]])</f>
        <v>1900</v>
      </c>
      <c r="L3181" s="1" t="str">
        <f>TEXT(Table_sales_pipeline[[#This Row],[close_date]],"MMMM")</f>
        <v>January</v>
      </c>
    </row>
    <row r="3182" spans="1:12" x14ac:dyDescent="0.3">
      <c r="A3182" s="1" t="s">
        <v>8752</v>
      </c>
      <c r="B3182" s="1" t="s">
        <v>80</v>
      </c>
      <c r="C3182" s="1" t="str">
        <f>VLOOKUP($B3182,Table_sales_teams[],2,FALSE)</f>
        <v>Rocco Neubert</v>
      </c>
      <c r="D3182" s="1" t="str">
        <f>VLOOKUP($B3182,Table_sales_teams[],3,FALSE)</f>
        <v>East</v>
      </c>
      <c r="E3182" s="1" t="s">
        <v>72</v>
      </c>
      <c r="F3182" s="1" t="s">
        <v>384</v>
      </c>
      <c r="G3182" s="1" t="s">
        <v>26</v>
      </c>
      <c r="H3182" s="2">
        <v>42923</v>
      </c>
      <c r="K3182" s="1">
        <f>YEAR(Table_sales_pipeline[[#This Row],[close_date]])</f>
        <v>1900</v>
      </c>
      <c r="L3182" s="1" t="str">
        <f>TEXT(Table_sales_pipeline[[#This Row],[close_date]],"MMMM")</f>
        <v>January</v>
      </c>
    </row>
    <row r="3183" spans="1:12" x14ac:dyDescent="0.3">
      <c r="A3183" s="1" t="s">
        <v>6829</v>
      </c>
      <c r="B3183" s="1" t="s">
        <v>75</v>
      </c>
      <c r="C3183" s="1" t="str">
        <f>VLOOKUP($B3183,Table_sales_teams[],2,FALSE)</f>
        <v>Rocco Neubert</v>
      </c>
      <c r="D3183" s="1" t="str">
        <f>VLOOKUP($B3183,Table_sales_teams[],3,FALSE)</f>
        <v>East</v>
      </c>
      <c r="E3183" s="1" t="s">
        <v>72</v>
      </c>
      <c r="G3183" s="1" t="s">
        <v>26</v>
      </c>
      <c r="H3183" s="2">
        <v>42936</v>
      </c>
      <c r="K3183" s="1">
        <f>YEAR(Table_sales_pipeline[[#This Row],[close_date]])</f>
        <v>1900</v>
      </c>
      <c r="L3183" s="1" t="str">
        <f>TEXT(Table_sales_pipeline[[#This Row],[close_date]],"MMMM")</f>
        <v>January</v>
      </c>
    </row>
    <row r="3184" spans="1:12" x14ac:dyDescent="0.3">
      <c r="A3184" s="1" t="s">
        <v>6837</v>
      </c>
      <c r="B3184" s="1" t="s">
        <v>46</v>
      </c>
      <c r="C3184" s="1" t="str">
        <f>VLOOKUP($B3184,Table_sales_teams[],2,FALSE)</f>
        <v>Dustin Brinkmann</v>
      </c>
      <c r="D3184" s="1" t="str">
        <f>VLOOKUP($B3184,Table_sales_teams[],3,FALSE)</f>
        <v>Central</v>
      </c>
      <c r="E3184" s="1" t="s">
        <v>21</v>
      </c>
      <c r="G3184" s="1" t="s">
        <v>26</v>
      </c>
      <c r="H3184" s="2">
        <v>42936</v>
      </c>
      <c r="K3184" s="1">
        <f>YEAR(Table_sales_pipeline[[#This Row],[close_date]])</f>
        <v>1900</v>
      </c>
      <c r="L3184" s="1" t="str">
        <f>TEXT(Table_sales_pipeline[[#This Row],[close_date]],"MMMM")</f>
        <v>January</v>
      </c>
    </row>
    <row r="3185" spans="1:12" x14ac:dyDescent="0.3">
      <c r="A3185" s="1" t="s">
        <v>8763</v>
      </c>
      <c r="B3185" s="1" t="s">
        <v>187</v>
      </c>
      <c r="C3185" s="1" t="str">
        <f>VLOOKUP($B3185,Table_sales_teams[],2,FALSE)</f>
        <v>Summer Sewald</v>
      </c>
      <c r="D3185" s="1" t="str">
        <f>VLOOKUP($B3185,Table_sales_teams[],3,FALSE)</f>
        <v>West</v>
      </c>
      <c r="E3185" s="1" t="s">
        <v>21</v>
      </c>
      <c r="F3185" s="1" t="s">
        <v>50</v>
      </c>
      <c r="G3185" s="1" t="s">
        <v>26</v>
      </c>
      <c r="H3185" s="2">
        <v>42776</v>
      </c>
      <c r="K3185" s="1">
        <f>YEAR(Table_sales_pipeline[[#This Row],[close_date]])</f>
        <v>1900</v>
      </c>
      <c r="L3185" s="1" t="str">
        <f>TEXT(Table_sales_pipeline[[#This Row],[close_date]],"MMMM")</f>
        <v>January</v>
      </c>
    </row>
    <row r="3186" spans="1:12" x14ac:dyDescent="0.3">
      <c r="A3186" s="1" t="s">
        <v>3303</v>
      </c>
      <c r="B3186" s="1" t="s">
        <v>216</v>
      </c>
      <c r="C3186" s="1" t="str">
        <f>VLOOKUP($B3186,Table_sales_teams[],2,FALSE)</f>
        <v>Celia Rouche</v>
      </c>
      <c r="D3186" s="1" t="str">
        <f>VLOOKUP($B3186,Table_sales_teams[],3,FALSE)</f>
        <v>West</v>
      </c>
      <c r="E3186" s="1" t="s">
        <v>21</v>
      </c>
      <c r="G3186" s="1" t="s">
        <v>26</v>
      </c>
      <c r="H3186" s="2">
        <v>42898</v>
      </c>
      <c r="K3186" s="1">
        <f>YEAR(Table_sales_pipeline[[#This Row],[close_date]])</f>
        <v>1900</v>
      </c>
      <c r="L3186" s="1" t="str">
        <f>TEXT(Table_sales_pipeline[[#This Row],[close_date]],"MMMM")</f>
        <v>January</v>
      </c>
    </row>
    <row r="3187" spans="1:12" x14ac:dyDescent="0.3">
      <c r="A3187" s="1" t="s">
        <v>6004</v>
      </c>
      <c r="B3187" s="1" t="s">
        <v>84</v>
      </c>
      <c r="C3187" s="1" t="str">
        <f>VLOOKUP($B3187,Table_sales_teams[],2,FALSE)</f>
        <v>Melvin Marxen</v>
      </c>
      <c r="D3187" s="1" t="str">
        <f>VLOOKUP($B3187,Table_sales_teams[],3,FALSE)</f>
        <v>Central</v>
      </c>
      <c r="E3187" s="1" t="s">
        <v>21</v>
      </c>
      <c r="G3187" s="1" t="s">
        <v>57</v>
      </c>
      <c r="K3187" s="1">
        <f>YEAR(Table_sales_pipeline[[#This Row],[close_date]])</f>
        <v>1900</v>
      </c>
      <c r="L3187" s="1" t="str">
        <f>TEXT(Table_sales_pipeline[[#This Row],[close_date]],"MMMM")</f>
        <v>January</v>
      </c>
    </row>
    <row r="3188" spans="1:12" x14ac:dyDescent="0.3">
      <c r="A3188" s="1" t="s">
        <v>8769</v>
      </c>
      <c r="B3188" s="1" t="s">
        <v>9</v>
      </c>
      <c r="C3188" s="1" t="str">
        <f>VLOOKUP($B3188,Table_sales_teams[],2,FALSE)</f>
        <v>Melvin Marxen</v>
      </c>
      <c r="D3188" s="1" t="str">
        <f>VLOOKUP($B3188,Table_sales_teams[],3,FALSE)</f>
        <v>Central</v>
      </c>
      <c r="E3188" s="1" t="s">
        <v>10</v>
      </c>
      <c r="F3188" s="1" t="s">
        <v>193</v>
      </c>
      <c r="G3188" s="1" t="s">
        <v>26</v>
      </c>
      <c r="H3188" s="2">
        <v>42940</v>
      </c>
      <c r="K3188" s="1">
        <f>YEAR(Table_sales_pipeline[[#This Row],[close_date]])</f>
        <v>1900</v>
      </c>
      <c r="L3188" s="1" t="str">
        <f>TEXT(Table_sales_pipeline[[#This Row],[close_date]],"MMMM")</f>
        <v>January</v>
      </c>
    </row>
    <row r="3189" spans="1:12" x14ac:dyDescent="0.3">
      <c r="A3189" s="1" t="s">
        <v>6011</v>
      </c>
      <c r="B3189" s="1" t="s">
        <v>154</v>
      </c>
      <c r="C3189" s="1" t="str">
        <f>VLOOKUP($B3189,Table_sales_teams[],2,FALSE)</f>
        <v>Melvin Marxen</v>
      </c>
      <c r="D3189" s="1" t="str">
        <f>VLOOKUP($B3189,Table_sales_teams[],3,FALSE)</f>
        <v>Central</v>
      </c>
      <c r="E3189" s="1" t="s">
        <v>15</v>
      </c>
      <c r="G3189" s="1" t="s">
        <v>57</v>
      </c>
      <c r="K3189" s="1">
        <f>YEAR(Table_sales_pipeline[[#This Row],[close_date]])</f>
        <v>1900</v>
      </c>
      <c r="L3189" s="1" t="str">
        <f>TEXT(Table_sales_pipeline[[#This Row],[close_date]],"MMMM")</f>
        <v>January</v>
      </c>
    </row>
    <row r="3190" spans="1:12" x14ac:dyDescent="0.3">
      <c r="A3190" s="1" t="s">
        <v>6854</v>
      </c>
      <c r="B3190" s="1" t="s">
        <v>9</v>
      </c>
      <c r="C3190" s="1" t="str">
        <f>VLOOKUP($B3190,Table_sales_teams[],2,FALSE)</f>
        <v>Melvin Marxen</v>
      </c>
      <c r="D3190" s="1" t="str">
        <f>VLOOKUP($B3190,Table_sales_teams[],3,FALSE)</f>
        <v>Central</v>
      </c>
      <c r="E3190" s="1" t="s">
        <v>72</v>
      </c>
      <c r="G3190" s="1" t="s">
        <v>26</v>
      </c>
      <c r="H3190" s="2">
        <v>42936</v>
      </c>
      <c r="K3190" s="1">
        <f>YEAR(Table_sales_pipeline[[#This Row],[close_date]])</f>
        <v>1900</v>
      </c>
      <c r="L3190" s="1" t="str">
        <f>TEXT(Table_sales_pipeline[[#This Row],[close_date]],"MMMM")</f>
        <v>January</v>
      </c>
    </row>
    <row r="3191" spans="1:12" x14ac:dyDescent="0.3">
      <c r="A3191" s="1" t="s">
        <v>8792</v>
      </c>
      <c r="B3191" s="1" t="s">
        <v>101</v>
      </c>
      <c r="C3191" s="1" t="str">
        <f>VLOOKUP($B3191,Table_sales_teams[],2,FALSE)</f>
        <v>Dustin Brinkmann</v>
      </c>
      <c r="D3191" s="1" t="str">
        <f>VLOOKUP($B3191,Table_sales_teams[],3,FALSE)</f>
        <v>Central</v>
      </c>
      <c r="E3191" s="1" t="s">
        <v>43</v>
      </c>
      <c r="F3191" s="1" t="s">
        <v>29</v>
      </c>
      <c r="G3191" s="1" t="s">
        <v>26</v>
      </c>
      <c r="H3191" s="2">
        <v>42943</v>
      </c>
      <c r="K3191" s="1">
        <f>YEAR(Table_sales_pipeline[[#This Row],[close_date]])</f>
        <v>1900</v>
      </c>
      <c r="L3191" s="1" t="str">
        <f>TEXT(Table_sales_pipeline[[#This Row],[close_date]],"MMMM")</f>
        <v>January</v>
      </c>
    </row>
    <row r="3192" spans="1:12" x14ac:dyDescent="0.3">
      <c r="A3192" s="1" t="s">
        <v>789</v>
      </c>
      <c r="B3192" s="1" t="s">
        <v>75</v>
      </c>
      <c r="C3192" s="1" t="str">
        <f>VLOOKUP($B3192,Table_sales_teams[],2,FALSE)</f>
        <v>Rocco Neubert</v>
      </c>
      <c r="D3192" s="1" t="str">
        <f>VLOOKUP($B3192,Table_sales_teams[],3,FALSE)</f>
        <v>East</v>
      </c>
      <c r="E3192" s="1" t="s">
        <v>36</v>
      </c>
      <c r="G3192" s="1" t="s">
        <v>26</v>
      </c>
      <c r="H3192" s="2">
        <v>42877</v>
      </c>
      <c r="K3192" s="1">
        <f>YEAR(Table_sales_pipeline[[#This Row],[close_date]])</f>
        <v>1900</v>
      </c>
      <c r="L3192" s="1" t="str">
        <f>TEXT(Table_sales_pipeline[[#This Row],[close_date]],"MMMM")</f>
        <v>January</v>
      </c>
    </row>
    <row r="3193" spans="1:12" x14ac:dyDescent="0.3">
      <c r="A3193" s="1" t="s">
        <v>2913</v>
      </c>
      <c r="B3193" s="1" t="s">
        <v>90</v>
      </c>
      <c r="C3193" s="1" t="str">
        <f>VLOOKUP($B3193,Table_sales_teams[],2,FALSE)</f>
        <v>Cara Losch</v>
      </c>
      <c r="D3193" s="1" t="str">
        <f>VLOOKUP($B3193,Table_sales_teams[],3,FALSE)</f>
        <v>East</v>
      </c>
      <c r="E3193" s="1" t="s">
        <v>15</v>
      </c>
      <c r="G3193" s="1" t="s">
        <v>26</v>
      </c>
      <c r="H3193" s="2">
        <v>42828</v>
      </c>
      <c r="K3193" s="1">
        <f>YEAR(Table_sales_pipeline[[#This Row],[close_date]])</f>
        <v>1900</v>
      </c>
      <c r="L3193" s="1" t="str">
        <f>TEXT(Table_sales_pipeline[[#This Row],[close_date]],"MMMM")</f>
        <v>January</v>
      </c>
    </row>
    <row r="3194" spans="1:12" x14ac:dyDescent="0.3">
      <c r="A3194" s="1" t="s">
        <v>7626</v>
      </c>
      <c r="B3194" s="1" t="s">
        <v>31</v>
      </c>
      <c r="C3194" s="1" t="str">
        <f>VLOOKUP($B3194,Table_sales_teams[],2,FALSE)</f>
        <v>Cara Losch</v>
      </c>
      <c r="D3194" s="1" t="str">
        <f>VLOOKUP($B3194,Table_sales_teams[],3,FALSE)</f>
        <v>East</v>
      </c>
      <c r="E3194" s="1" t="s">
        <v>21</v>
      </c>
      <c r="G3194" s="1" t="s">
        <v>26</v>
      </c>
      <c r="H3194" s="2">
        <v>42934</v>
      </c>
      <c r="K3194" s="1">
        <f>YEAR(Table_sales_pipeline[[#This Row],[close_date]])</f>
        <v>1900</v>
      </c>
      <c r="L3194" s="1" t="str">
        <f>TEXT(Table_sales_pipeline[[#This Row],[close_date]],"MMMM")</f>
        <v>January</v>
      </c>
    </row>
    <row r="3195" spans="1:12" x14ac:dyDescent="0.3">
      <c r="A3195" s="1" t="s">
        <v>8805</v>
      </c>
      <c r="B3195" s="1" t="s">
        <v>86</v>
      </c>
      <c r="C3195" s="1" t="str">
        <f>VLOOKUP($B3195,Table_sales_teams[],2,FALSE)</f>
        <v>Celia Rouche</v>
      </c>
      <c r="D3195" s="1" t="str">
        <f>VLOOKUP($B3195,Table_sales_teams[],3,FALSE)</f>
        <v>West</v>
      </c>
      <c r="E3195" s="1" t="s">
        <v>36</v>
      </c>
      <c r="F3195" s="1" t="s">
        <v>437</v>
      </c>
      <c r="G3195" s="1" t="s">
        <v>26</v>
      </c>
      <c r="H3195" s="2">
        <v>42952</v>
      </c>
      <c r="K3195" s="1">
        <f>YEAR(Table_sales_pipeline[[#This Row],[close_date]])</f>
        <v>1900</v>
      </c>
      <c r="L3195" s="1" t="str">
        <f>TEXT(Table_sales_pipeline[[#This Row],[close_date]],"MMMM")</f>
        <v>January</v>
      </c>
    </row>
    <row r="3196" spans="1:12" x14ac:dyDescent="0.3">
      <c r="A3196" s="1" t="s">
        <v>8808</v>
      </c>
      <c r="B3196" s="1" t="s">
        <v>97</v>
      </c>
      <c r="C3196" s="1" t="str">
        <f>VLOOKUP($B3196,Table_sales_teams[],2,FALSE)</f>
        <v>Celia Rouche</v>
      </c>
      <c r="D3196" s="1" t="str">
        <f>VLOOKUP($B3196,Table_sales_teams[],3,FALSE)</f>
        <v>West</v>
      </c>
      <c r="E3196" s="1" t="s">
        <v>15</v>
      </c>
      <c r="F3196" s="1" t="s">
        <v>233</v>
      </c>
      <c r="G3196" s="1" t="s">
        <v>26</v>
      </c>
      <c r="H3196" s="2">
        <v>43009</v>
      </c>
      <c r="K3196" s="1">
        <f>YEAR(Table_sales_pipeline[[#This Row],[close_date]])</f>
        <v>1900</v>
      </c>
      <c r="L3196" s="1" t="str">
        <f>TEXT(Table_sales_pipeline[[#This Row],[close_date]],"MMMM")</f>
        <v>January</v>
      </c>
    </row>
    <row r="3197" spans="1:12" x14ac:dyDescent="0.3">
      <c r="A3197" s="1" t="s">
        <v>4754</v>
      </c>
      <c r="B3197" s="1" t="s">
        <v>187</v>
      </c>
      <c r="C3197" s="1" t="str">
        <f>VLOOKUP($B3197,Table_sales_teams[],2,FALSE)</f>
        <v>Summer Sewald</v>
      </c>
      <c r="D3197" s="1" t="str">
        <f>VLOOKUP($B3197,Table_sales_teams[],3,FALSE)</f>
        <v>West</v>
      </c>
      <c r="E3197" s="1" t="s">
        <v>10</v>
      </c>
      <c r="G3197" s="1" t="s">
        <v>26</v>
      </c>
      <c r="H3197" s="2">
        <v>42918</v>
      </c>
      <c r="K3197" s="1">
        <f>YEAR(Table_sales_pipeline[[#This Row],[close_date]])</f>
        <v>1900</v>
      </c>
      <c r="L3197" s="1" t="str">
        <f>TEXT(Table_sales_pipeline[[#This Row],[close_date]],"MMMM")</f>
        <v>January</v>
      </c>
    </row>
    <row r="3198" spans="1:12" x14ac:dyDescent="0.3">
      <c r="A3198" s="1" t="s">
        <v>8815</v>
      </c>
      <c r="B3198" s="1" t="s">
        <v>187</v>
      </c>
      <c r="C3198" s="1" t="str">
        <f>VLOOKUP($B3198,Table_sales_teams[],2,FALSE)</f>
        <v>Summer Sewald</v>
      </c>
      <c r="D3198" s="1" t="str">
        <f>VLOOKUP($B3198,Table_sales_teams[],3,FALSE)</f>
        <v>West</v>
      </c>
      <c r="E3198" s="1" t="s">
        <v>72</v>
      </c>
      <c r="F3198" s="1" t="s">
        <v>180</v>
      </c>
      <c r="G3198" s="1" t="s">
        <v>26</v>
      </c>
      <c r="H3198" s="2">
        <v>42945</v>
      </c>
      <c r="K3198" s="1">
        <f>YEAR(Table_sales_pipeline[[#This Row],[close_date]])</f>
        <v>1900</v>
      </c>
      <c r="L3198" s="1" t="str">
        <f>TEXT(Table_sales_pipeline[[#This Row],[close_date]],"MMMM")</f>
        <v>January</v>
      </c>
    </row>
    <row r="3199" spans="1:12" x14ac:dyDescent="0.3">
      <c r="A3199" s="1" t="s">
        <v>3337</v>
      </c>
      <c r="B3199" s="1" t="s">
        <v>242</v>
      </c>
      <c r="C3199" s="1" t="str">
        <f>VLOOKUP($B3199,Table_sales_teams[],2,FALSE)</f>
        <v>Summer Sewald</v>
      </c>
      <c r="D3199" s="1" t="str">
        <f>VLOOKUP($B3199,Table_sales_teams[],3,FALSE)</f>
        <v>West</v>
      </c>
      <c r="E3199" s="1" t="s">
        <v>10</v>
      </c>
      <c r="G3199" s="1" t="s">
        <v>26</v>
      </c>
      <c r="H3199" s="2">
        <v>42922</v>
      </c>
      <c r="K3199" s="1">
        <f>YEAR(Table_sales_pipeline[[#This Row],[close_date]])</f>
        <v>1900</v>
      </c>
      <c r="L3199" s="1" t="str">
        <f>TEXT(Table_sales_pipeline[[#This Row],[close_date]],"MMMM")</f>
        <v>January</v>
      </c>
    </row>
    <row r="3200" spans="1:12" x14ac:dyDescent="0.3">
      <c r="A3200" s="1" t="s">
        <v>3704</v>
      </c>
      <c r="B3200" s="1" t="s">
        <v>80</v>
      </c>
      <c r="C3200" s="1" t="str">
        <f>VLOOKUP($B3200,Table_sales_teams[],2,FALSE)</f>
        <v>Rocco Neubert</v>
      </c>
      <c r="D3200" s="1" t="str">
        <f>VLOOKUP($B3200,Table_sales_teams[],3,FALSE)</f>
        <v>East</v>
      </c>
      <c r="E3200" s="1" t="s">
        <v>36</v>
      </c>
      <c r="G3200" s="1" t="s">
        <v>26</v>
      </c>
      <c r="H3200" s="2">
        <v>42909</v>
      </c>
      <c r="K3200" s="1">
        <f>YEAR(Table_sales_pipeline[[#This Row],[close_date]])</f>
        <v>1900</v>
      </c>
      <c r="L3200" s="1" t="str">
        <f>TEXT(Table_sales_pipeline[[#This Row],[close_date]],"MMMM")</f>
        <v>January</v>
      </c>
    </row>
    <row r="3201" spans="1:12" x14ac:dyDescent="0.3">
      <c r="A3201" s="1" t="s">
        <v>8831</v>
      </c>
      <c r="B3201" s="1" t="s">
        <v>31</v>
      </c>
      <c r="C3201" s="1" t="str">
        <f>VLOOKUP($B3201,Table_sales_teams[],2,FALSE)</f>
        <v>Cara Losch</v>
      </c>
      <c r="D3201" s="1" t="str">
        <f>VLOOKUP($B3201,Table_sales_teams[],3,FALSE)</f>
        <v>East</v>
      </c>
      <c r="E3201" s="1" t="s">
        <v>15</v>
      </c>
      <c r="F3201" s="1" t="s">
        <v>118</v>
      </c>
      <c r="G3201" s="1" t="s">
        <v>26</v>
      </c>
      <c r="H3201" s="2">
        <v>42909</v>
      </c>
      <c r="K3201" s="1">
        <f>YEAR(Table_sales_pipeline[[#This Row],[close_date]])</f>
        <v>1900</v>
      </c>
      <c r="L3201" s="1" t="str">
        <f>TEXT(Table_sales_pipeline[[#This Row],[close_date]],"MMMM")</f>
        <v>January</v>
      </c>
    </row>
    <row r="3202" spans="1:12" x14ac:dyDescent="0.3">
      <c r="A3202" s="1" t="s">
        <v>5910</v>
      </c>
      <c r="B3202" s="1" t="s">
        <v>49</v>
      </c>
      <c r="C3202" s="1" t="str">
        <f>VLOOKUP($B3202,Table_sales_teams[],2,FALSE)</f>
        <v>Summer Sewald</v>
      </c>
      <c r="D3202" s="1" t="str">
        <f>VLOOKUP($B3202,Table_sales_teams[],3,FALSE)</f>
        <v>West</v>
      </c>
      <c r="E3202" s="1" t="s">
        <v>21</v>
      </c>
      <c r="G3202" s="1" t="s">
        <v>26</v>
      </c>
      <c r="H3202" s="2">
        <v>42804</v>
      </c>
      <c r="K3202" s="1">
        <f>YEAR(Table_sales_pipeline[[#This Row],[close_date]])</f>
        <v>1900</v>
      </c>
      <c r="L3202" s="1" t="str">
        <f>TEXT(Table_sales_pipeline[[#This Row],[close_date]],"MMMM")</f>
        <v>January</v>
      </c>
    </row>
    <row r="3203" spans="1:12" x14ac:dyDescent="0.3">
      <c r="A3203" s="1" t="s">
        <v>8837</v>
      </c>
      <c r="B3203" s="1" t="s">
        <v>14</v>
      </c>
      <c r="C3203" s="1" t="str">
        <f>VLOOKUP($B3203,Table_sales_teams[],2,FALSE)</f>
        <v>Dustin Brinkmann</v>
      </c>
      <c r="D3203" s="1" t="str">
        <f>VLOOKUP($B3203,Table_sales_teams[],3,FALSE)</f>
        <v>Central</v>
      </c>
      <c r="E3203" s="1" t="s">
        <v>36</v>
      </c>
      <c r="F3203" s="1" t="s">
        <v>174</v>
      </c>
      <c r="G3203" s="1" t="s">
        <v>26</v>
      </c>
      <c r="H3203" s="2">
        <v>42941</v>
      </c>
      <c r="K3203" s="1">
        <f>YEAR(Table_sales_pipeline[[#This Row],[close_date]])</f>
        <v>1900</v>
      </c>
      <c r="L3203" s="1" t="str">
        <f>TEXT(Table_sales_pipeline[[#This Row],[close_date]],"MMMM")</f>
        <v>January</v>
      </c>
    </row>
    <row r="3204" spans="1:12" x14ac:dyDescent="0.3">
      <c r="A3204" s="1" t="s">
        <v>4064</v>
      </c>
      <c r="B3204" s="1" t="s">
        <v>216</v>
      </c>
      <c r="C3204" s="1" t="str">
        <f>VLOOKUP($B3204,Table_sales_teams[],2,FALSE)</f>
        <v>Celia Rouche</v>
      </c>
      <c r="D3204" s="1" t="str">
        <f>VLOOKUP($B3204,Table_sales_teams[],3,FALSE)</f>
        <v>West</v>
      </c>
      <c r="E3204" s="1" t="s">
        <v>21</v>
      </c>
      <c r="G3204" s="1" t="s">
        <v>26</v>
      </c>
      <c r="H3204" s="2">
        <v>42944</v>
      </c>
      <c r="K3204" s="1">
        <f>YEAR(Table_sales_pipeline[[#This Row],[close_date]])</f>
        <v>1900</v>
      </c>
      <c r="L3204" s="1" t="str">
        <f>TEXT(Table_sales_pipeline[[#This Row],[close_date]],"MMMM")</f>
        <v>January</v>
      </c>
    </row>
    <row r="3205" spans="1:12" x14ac:dyDescent="0.3">
      <c r="A3205" s="1" t="s">
        <v>2975</v>
      </c>
      <c r="B3205" s="1" t="s">
        <v>46</v>
      </c>
      <c r="C3205" s="1" t="str">
        <f>VLOOKUP($B3205,Table_sales_teams[],2,FALSE)</f>
        <v>Dustin Brinkmann</v>
      </c>
      <c r="D3205" s="1" t="str">
        <f>VLOOKUP($B3205,Table_sales_teams[],3,FALSE)</f>
        <v>Central</v>
      </c>
      <c r="E3205" s="1" t="s">
        <v>15</v>
      </c>
      <c r="G3205" s="1" t="s">
        <v>26</v>
      </c>
      <c r="H3205" s="2">
        <v>42959</v>
      </c>
      <c r="K3205" s="1">
        <f>YEAR(Table_sales_pipeline[[#This Row],[close_date]])</f>
        <v>1900</v>
      </c>
      <c r="L3205" s="1" t="str">
        <f>TEXT(Table_sales_pipeline[[#This Row],[close_date]],"MMMM")</f>
        <v>January</v>
      </c>
    </row>
    <row r="3206" spans="1:12" x14ac:dyDescent="0.3">
      <c r="A3206" s="1" t="s">
        <v>6080</v>
      </c>
      <c r="B3206" s="1" t="s">
        <v>154</v>
      </c>
      <c r="C3206" s="1" t="str">
        <f>VLOOKUP($B3206,Table_sales_teams[],2,FALSE)</f>
        <v>Melvin Marxen</v>
      </c>
      <c r="D3206" s="1" t="str">
        <f>VLOOKUP($B3206,Table_sales_teams[],3,FALSE)</f>
        <v>Central</v>
      </c>
      <c r="E3206" s="1" t="s">
        <v>21</v>
      </c>
      <c r="G3206" s="1" t="s">
        <v>57</v>
      </c>
      <c r="K3206" s="1">
        <f>YEAR(Table_sales_pipeline[[#This Row],[close_date]])</f>
        <v>1900</v>
      </c>
      <c r="L3206" s="1" t="str">
        <f>TEXT(Table_sales_pipeline[[#This Row],[close_date]],"MMMM")</f>
        <v>January</v>
      </c>
    </row>
    <row r="3207" spans="1:12" x14ac:dyDescent="0.3">
      <c r="A3207" s="1" t="s">
        <v>6086</v>
      </c>
      <c r="B3207" s="1" t="s">
        <v>133</v>
      </c>
      <c r="C3207" s="1" t="str">
        <f>VLOOKUP($B3207,Table_sales_teams[],2,FALSE)</f>
        <v>Dustin Brinkmann</v>
      </c>
      <c r="D3207" s="1" t="str">
        <f>VLOOKUP($B3207,Table_sales_teams[],3,FALSE)</f>
        <v>Central</v>
      </c>
      <c r="E3207" s="1" t="s">
        <v>72</v>
      </c>
      <c r="G3207" s="1" t="s">
        <v>57</v>
      </c>
      <c r="K3207" s="1">
        <f>YEAR(Table_sales_pipeline[[#This Row],[close_date]])</f>
        <v>1900</v>
      </c>
      <c r="L3207" s="1" t="str">
        <f>TEXT(Table_sales_pipeline[[#This Row],[close_date]],"MMMM")</f>
        <v>January</v>
      </c>
    </row>
    <row r="3208" spans="1:12" x14ac:dyDescent="0.3">
      <c r="A3208" s="1" t="s">
        <v>165</v>
      </c>
      <c r="B3208" s="1" t="s">
        <v>133</v>
      </c>
      <c r="C3208" s="1" t="str">
        <f>VLOOKUP($B3208,Table_sales_teams[],2,FALSE)</f>
        <v>Dustin Brinkmann</v>
      </c>
      <c r="D3208" s="1" t="str">
        <f>VLOOKUP($B3208,Table_sales_teams[],3,FALSE)</f>
        <v>Central</v>
      </c>
      <c r="E3208" s="1" t="s">
        <v>36</v>
      </c>
      <c r="F3208" s="1" t="s">
        <v>44</v>
      </c>
      <c r="G3208" s="1" t="s">
        <v>57</v>
      </c>
      <c r="K3208" s="1">
        <f>YEAR(Table_sales_pipeline[[#This Row],[close_date]])</f>
        <v>1900</v>
      </c>
      <c r="L3208" s="1" t="str">
        <f>TEXT(Table_sales_pipeline[[#This Row],[close_date]],"MMMM")</f>
        <v>January</v>
      </c>
    </row>
    <row r="3209" spans="1:12" x14ac:dyDescent="0.3">
      <c r="A3209" s="1" t="s">
        <v>173</v>
      </c>
      <c r="B3209" s="1" t="s">
        <v>9</v>
      </c>
      <c r="C3209" s="1" t="str">
        <f>VLOOKUP($B3209,Table_sales_teams[],2,FALSE)</f>
        <v>Melvin Marxen</v>
      </c>
      <c r="D3209" s="1" t="str">
        <f>VLOOKUP($B3209,Table_sales_teams[],3,FALSE)</f>
        <v>Central</v>
      </c>
      <c r="E3209" s="1" t="s">
        <v>21</v>
      </c>
      <c r="F3209" s="1" t="s">
        <v>174</v>
      </c>
      <c r="G3209" s="1" t="s">
        <v>57</v>
      </c>
      <c r="K3209" s="1">
        <f>YEAR(Table_sales_pipeline[[#This Row],[close_date]])</f>
        <v>1900</v>
      </c>
      <c r="L3209" s="1" t="str">
        <f>TEXT(Table_sales_pipeline[[#This Row],[close_date]],"MMMM")</f>
        <v>January</v>
      </c>
    </row>
    <row r="3210" spans="1:12" x14ac:dyDescent="0.3">
      <c r="A3210" s="1" t="s">
        <v>6225</v>
      </c>
      <c r="B3210" s="1" t="s">
        <v>133</v>
      </c>
      <c r="C3210" s="1" t="str">
        <f>VLOOKUP($B3210,Table_sales_teams[],2,FALSE)</f>
        <v>Dustin Brinkmann</v>
      </c>
      <c r="D3210" s="1" t="str">
        <f>VLOOKUP($B3210,Table_sales_teams[],3,FALSE)</f>
        <v>Central</v>
      </c>
      <c r="E3210" s="1" t="s">
        <v>21</v>
      </c>
      <c r="G3210" s="1" t="s">
        <v>26</v>
      </c>
      <c r="H3210" s="2">
        <v>42938</v>
      </c>
      <c r="K3210" s="1">
        <f>YEAR(Table_sales_pipeline[[#This Row],[close_date]])</f>
        <v>1900</v>
      </c>
      <c r="L3210" s="1" t="str">
        <f>TEXT(Table_sales_pipeline[[#This Row],[close_date]],"MMMM")</f>
        <v>January</v>
      </c>
    </row>
    <row r="3211" spans="1:12" x14ac:dyDescent="0.3">
      <c r="A3211" s="1" t="s">
        <v>1434</v>
      </c>
      <c r="B3211" s="1" t="s">
        <v>216</v>
      </c>
      <c r="C3211" s="1" t="str">
        <f>VLOOKUP($B3211,Table_sales_teams[],2,FALSE)</f>
        <v>Celia Rouche</v>
      </c>
      <c r="D3211" s="1" t="str">
        <f>VLOOKUP($B3211,Table_sales_teams[],3,FALSE)</f>
        <v>West</v>
      </c>
      <c r="E3211" s="1" t="s">
        <v>15</v>
      </c>
      <c r="G3211" s="1" t="s">
        <v>26</v>
      </c>
      <c r="H3211" s="2">
        <v>43066</v>
      </c>
      <c r="K3211" s="1">
        <f>YEAR(Table_sales_pipeline[[#This Row],[close_date]])</f>
        <v>1900</v>
      </c>
      <c r="L3211" s="1" t="str">
        <f>TEXT(Table_sales_pipeline[[#This Row],[close_date]],"MMMM")</f>
        <v>January</v>
      </c>
    </row>
    <row r="3212" spans="1:12" x14ac:dyDescent="0.3">
      <c r="A3212" s="1" t="s">
        <v>8863</v>
      </c>
      <c r="B3212" s="1" t="s">
        <v>187</v>
      </c>
      <c r="C3212" s="1" t="str">
        <f>VLOOKUP($B3212,Table_sales_teams[],2,FALSE)</f>
        <v>Summer Sewald</v>
      </c>
      <c r="D3212" s="1" t="str">
        <f>VLOOKUP($B3212,Table_sales_teams[],3,FALSE)</f>
        <v>West</v>
      </c>
      <c r="E3212" s="1" t="s">
        <v>21</v>
      </c>
      <c r="F3212" s="1" t="s">
        <v>61</v>
      </c>
      <c r="G3212" s="1" t="s">
        <v>26</v>
      </c>
      <c r="H3212" s="2">
        <v>42773</v>
      </c>
      <c r="K3212" s="1">
        <f>YEAR(Table_sales_pipeline[[#This Row],[close_date]])</f>
        <v>1900</v>
      </c>
      <c r="L3212" s="1" t="str">
        <f>TEXT(Table_sales_pipeline[[#This Row],[close_date]],"MMMM")</f>
        <v>January</v>
      </c>
    </row>
    <row r="3213" spans="1:12" x14ac:dyDescent="0.3">
      <c r="A3213" s="1" t="s">
        <v>8866</v>
      </c>
      <c r="B3213" s="1" t="s">
        <v>242</v>
      </c>
      <c r="C3213" s="1" t="str">
        <f>VLOOKUP($B3213,Table_sales_teams[],2,FALSE)</f>
        <v>Summer Sewald</v>
      </c>
      <c r="D3213" s="1" t="str">
        <f>VLOOKUP($B3213,Table_sales_teams[],3,FALSE)</f>
        <v>West</v>
      </c>
      <c r="E3213" s="1" t="s">
        <v>21</v>
      </c>
      <c r="F3213" s="1" t="s">
        <v>174</v>
      </c>
      <c r="G3213" s="1" t="s">
        <v>26</v>
      </c>
      <c r="H3213" s="2">
        <v>42965</v>
      </c>
      <c r="K3213" s="1">
        <f>YEAR(Table_sales_pipeline[[#This Row],[close_date]])</f>
        <v>1900</v>
      </c>
      <c r="L3213" s="1" t="str">
        <f>TEXT(Table_sales_pipeline[[#This Row],[close_date]],"MMMM")</f>
        <v>January</v>
      </c>
    </row>
    <row r="3214" spans="1:12" x14ac:dyDescent="0.3">
      <c r="A3214" s="1" t="s">
        <v>8878</v>
      </c>
      <c r="B3214" s="1" t="s">
        <v>28</v>
      </c>
      <c r="C3214" s="1" t="str">
        <f>VLOOKUP($B3214,Table_sales_teams[],2,FALSE)</f>
        <v>Cara Losch</v>
      </c>
      <c r="D3214" s="1" t="str">
        <f>VLOOKUP($B3214,Table_sales_teams[],3,FALSE)</f>
        <v>East</v>
      </c>
      <c r="E3214" s="1" t="s">
        <v>43</v>
      </c>
      <c r="F3214" s="1" t="s">
        <v>176</v>
      </c>
      <c r="G3214" s="1" t="s">
        <v>26</v>
      </c>
      <c r="H3214" s="2">
        <v>42880</v>
      </c>
      <c r="K3214" s="1">
        <f>YEAR(Table_sales_pipeline[[#This Row],[close_date]])</f>
        <v>1900</v>
      </c>
      <c r="L3214" s="1" t="str">
        <f>TEXT(Table_sales_pipeline[[#This Row],[close_date]],"MMMM")</f>
        <v>January</v>
      </c>
    </row>
    <row r="3215" spans="1:12" x14ac:dyDescent="0.3">
      <c r="A3215" s="1" t="s">
        <v>208</v>
      </c>
      <c r="B3215" s="1" t="s">
        <v>143</v>
      </c>
      <c r="C3215" s="1" t="str">
        <f>VLOOKUP($B3215,Table_sales_teams[],2,FALSE)</f>
        <v>Dustin Brinkmann</v>
      </c>
      <c r="D3215" s="1" t="str">
        <f>VLOOKUP($B3215,Table_sales_teams[],3,FALSE)</f>
        <v>Central</v>
      </c>
      <c r="E3215" s="1" t="s">
        <v>15</v>
      </c>
      <c r="F3215" s="1" t="s">
        <v>168</v>
      </c>
      <c r="G3215" s="1" t="s">
        <v>57</v>
      </c>
      <c r="K3215" s="1">
        <f>YEAR(Table_sales_pipeline[[#This Row],[close_date]])</f>
        <v>1900</v>
      </c>
      <c r="L3215" s="1" t="str">
        <f>TEXT(Table_sales_pipeline[[#This Row],[close_date]],"MMMM")</f>
        <v>January</v>
      </c>
    </row>
    <row r="3216" spans="1:12" x14ac:dyDescent="0.3">
      <c r="A3216" s="1" t="s">
        <v>210</v>
      </c>
      <c r="B3216" s="1" t="s">
        <v>46</v>
      </c>
      <c r="C3216" s="1" t="str">
        <f>VLOOKUP($B3216,Table_sales_teams[],2,FALSE)</f>
        <v>Dustin Brinkmann</v>
      </c>
      <c r="D3216" s="1" t="str">
        <f>VLOOKUP($B3216,Table_sales_teams[],3,FALSE)</f>
        <v>Central</v>
      </c>
      <c r="E3216" s="1" t="s">
        <v>21</v>
      </c>
      <c r="F3216" s="1" t="s">
        <v>16</v>
      </c>
      <c r="G3216" s="1" t="s">
        <v>57</v>
      </c>
      <c r="K3216" s="1">
        <f>YEAR(Table_sales_pipeline[[#This Row],[close_date]])</f>
        <v>1900</v>
      </c>
      <c r="L3216" s="1" t="str">
        <f>TEXT(Table_sales_pipeline[[#This Row],[close_date]],"MMMM")</f>
        <v>January</v>
      </c>
    </row>
    <row r="3217" spans="1:12" x14ac:dyDescent="0.3">
      <c r="A3217" s="1" t="s">
        <v>6120</v>
      </c>
      <c r="B3217" s="1" t="s">
        <v>84</v>
      </c>
      <c r="C3217" s="1" t="str">
        <f>VLOOKUP($B3217,Table_sales_teams[],2,FALSE)</f>
        <v>Melvin Marxen</v>
      </c>
      <c r="D3217" s="1" t="str">
        <f>VLOOKUP($B3217,Table_sales_teams[],3,FALSE)</f>
        <v>Central</v>
      </c>
      <c r="E3217" s="1" t="s">
        <v>21</v>
      </c>
      <c r="G3217" s="1" t="s">
        <v>57</v>
      </c>
      <c r="K3217" s="1">
        <f>YEAR(Table_sales_pipeline[[#This Row],[close_date]])</f>
        <v>1900</v>
      </c>
      <c r="L3217" s="1" t="str">
        <f>TEXT(Table_sales_pipeline[[#This Row],[close_date]],"MMMM")</f>
        <v>January</v>
      </c>
    </row>
    <row r="3218" spans="1:12" x14ac:dyDescent="0.3">
      <c r="A3218" s="1" t="s">
        <v>747</v>
      </c>
      <c r="B3218" s="1" t="s">
        <v>71</v>
      </c>
      <c r="C3218" s="1" t="str">
        <f>VLOOKUP($B3218,Table_sales_teams[],2,FALSE)</f>
        <v>Celia Rouche</v>
      </c>
      <c r="D3218" s="1" t="str">
        <f>VLOOKUP($B3218,Table_sales_teams[],3,FALSE)</f>
        <v>West</v>
      </c>
      <c r="E3218" s="1" t="s">
        <v>36</v>
      </c>
      <c r="G3218" s="1" t="s">
        <v>26</v>
      </c>
      <c r="H3218" s="2">
        <v>42941</v>
      </c>
      <c r="K3218" s="1">
        <f>YEAR(Table_sales_pipeline[[#This Row],[close_date]])</f>
        <v>1900</v>
      </c>
      <c r="L3218" s="1" t="str">
        <f>TEXT(Table_sales_pipeline[[#This Row],[close_date]],"MMMM")</f>
        <v>January</v>
      </c>
    </row>
    <row r="3219" spans="1:12" x14ac:dyDescent="0.3">
      <c r="A3219" s="1" t="s">
        <v>1486</v>
      </c>
      <c r="B3219" s="1" t="s">
        <v>49</v>
      </c>
      <c r="C3219" s="1" t="str">
        <f>VLOOKUP($B3219,Table_sales_teams[],2,FALSE)</f>
        <v>Summer Sewald</v>
      </c>
      <c r="D3219" s="1" t="str">
        <f>VLOOKUP($B3219,Table_sales_teams[],3,FALSE)</f>
        <v>West</v>
      </c>
      <c r="E3219" s="1" t="s">
        <v>21</v>
      </c>
      <c r="G3219" s="1" t="s">
        <v>26</v>
      </c>
      <c r="H3219" s="2">
        <v>42915</v>
      </c>
      <c r="K3219" s="1">
        <f>YEAR(Table_sales_pipeline[[#This Row],[close_date]])</f>
        <v>1900</v>
      </c>
      <c r="L3219" s="1" t="str">
        <f>TEXT(Table_sales_pipeline[[#This Row],[close_date]],"MMMM")</f>
        <v>January</v>
      </c>
    </row>
    <row r="3220" spans="1:12" x14ac:dyDescent="0.3">
      <c r="A3220" s="1" t="s">
        <v>8894</v>
      </c>
      <c r="B3220" s="1" t="s">
        <v>66</v>
      </c>
      <c r="C3220" s="1" t="str">
        <f>VLOOKUP($B3220,Table_sales_teams[],2,FALSE)</f>
        <v>Cara Losch</v>
      </c>
      <c r="D3220" s="1" t="str">
        <f>VLOOKUP($B3220,Table_sales_teams[],3,FALSE)</f>
        <v>East</v>
      </c>
      <c r="E3220" s="1" t="s">
        <v>15</v>
      </c>
      <c r="F3220" s="1" t="s">
        <v>150</v>
      </c>
      <c r="G3220" s="1" t="s">
        <v>26</v>
      </c>
      <c r="H3220" s="2">
        <v>42799</v>
      </c>
      <c r="K3220" s="1">
        <f>YEAR(Table_sales_pipeline[[#This Row],[close_date]])</f>
        <v>1900</v>
      </c>
      <c r="L3220" s="1" t="str">
        <f>TEXT(Table_sales_pipeline[[#This Row],[close_date]],"MMMM")</f>
        <v>January</v>
      </c>
    </row>
    <row r="3221" spans="1:12" x14ac:dyDescent="0.3">
      <c r="A3221" s="1" t="s">
        <v>1851</v>
      </c>
      <c r="B3221" s="1" t="s">
        <v>101</v>
      </c>
      <c r="C3221" s="1" t="str">
        <f>VLOOKUP($B3221,Table_sales_teams[],2,FALSE)</f>
        <v>Dustin Brinkmann</v>
      </c>
      <c r="D3221" s="1" t="str">
        <f>VLOOKUP($B3221,Table_sales_teams[],3,FALSE)</f>
        <v>Central</v>
      </c>
      <c r="E3221" s="1" t="s">
        <v>21</v>
      </c>
      <c r="G3221" s="1" t="s">
        <v>26</v>
      </c>
      <c r="H3221" s="2">
        <v>42950</v>
      </c>
      <c r="K3221" s="1">
        <f>YEAR(Table_sales_pipeline[[#This Row],[close_date]])</f>
        <v>1900</v>
      </c>
      <c r="L3221" s="1" t="str">
        <f>TEXT(Table_sales_pipeline[[#This Row],[close_date]],"MMMM")</f>
        <v>January</v>
      </c>
    </row>
    <row r="3222" spans="1:12" x14ac:dyDescent="0.3">
      <c r="A3222" s="1" t="s">
        <v>6140</v>
      </c>
      <c r="B3222" s="1" t="s">
        <v>172</v>
      </c>
      <c r="C3222" s="1" t="str">
        <f>VLOOKUP($B3222,Table_sales_teams[],2,FALSE)</f>
        <v>Melvin Marxen</v>
      </c>
      <c r="D3222" s="1" t="str">
        <f>VLOOKUP($B3222,Table_sales_teams[],3,FALSE)</f>
        <v>Central</v>
      </c>
      <c r="E3222" s="1" t="s">
        <v>21</v>
      </c>
      <c r="G3222" s="1" t="s">
        <v>57</v>
      </c>
      <c r="K3222" s="1">
        <f>YEAR(Table_sales_pipeline[[#This Row],[close_date]])</f>
        <v>1900</v>
      </c>
      <c r="L3222" s="1" t="str">
        <f>TEXT(Table_sales_pipeline[[#This Row],[close_date]],"MMMM")</f>
        <v>January</v>
      </c>
    </row>
    <row r="3223" spans="1:12" x14ac:dyDescent="0.3">
      <c r="A3223" s="1" t="s">
        <v>3204</v>
      </c>
      <c r="B3223" s="1" t="s">
        <v>216</v>
      </c>
      <c r="C3223" s="1" t="str">
        <f>VLOOKUP($B3223,Table_sales_teams[],2,FALSE)</f>
        <v>Celia Rouche</v>
      </c>
      <c r="D3223" s="1" t="str">
        <f>VLOOKUP($B3223,Table_sales_teams[],3,FALSE)</f>
        <v>West</v>
      </c>
      <c r="E3223" s="1" t="s">
        <v>72</v>
      </c>
      <c r="G3223" s="1" t="s">
        <v>26</v>
      </c>
      <c r="H3223" s="2">
        <v>42871</v>
      </c>
      <c r="K3223" s="1">
        <f>YEAR(Table_sales_pipeline[[#This Row],[close_date]])</f>
        <v>1900</v>
      </c>
      <c r="L3223" s="1" t="str">
        <f>TEXT(Table_sales_pipeline[[#This Row],[close_date]],"MMMM")</f>
        <v>January</v>
      </c>
    </row>
    <row r="3224" spans="1:12" x14ac:dyDescent="0.3">
      <c r="A3224" s="1" t="s">
        <v>7380</v>
      </c>
      <c r="B3224" s="1" t="s">
        <v>25</v>
      </c>
      <c r="C3224" s="1" t="str">
        <f>VLOOKUP($B3224,Table_sales_teams[],2,FALSE)</f>
        <v>Summer Sewald</v>
      </c>
      <c r="D3224" s="1" t="str">
        <f>VLOOKUP($B3224,Table_sales_teams[],3,FALSE)</f>
        <v>West</v>
      </c>
      <c r="E3224" s="1" t="s">
        <v>43</v>
      </c>
      <c r="G3224" s="1" t="s">
        <v>26</v>
      </c>
      <c r="H3224" s="2">
        <v>42947</v>
      </c>
      <c r="K3224" s="1">
        <f>YEAR(Table_sales_pipeline[[#This Row],[close_date]])</f>
        <v>1900</v>
      </c>
      <c r="L3224" s="1" t="str">
        <f>TEXT(Table_sales_pipeline[[#This Row],[close_date]],"MMMM")</f>
        <v>January</v>
      </c>
    </row>
    <row r="3225" spans="1:12" x14ac:dyDescent="0.3">
      <c r="A3225" s="1" t="s">
        <v>7939</v>
      </c>
      <c r="B3225" s="1" t="s">
        <v>28</v>
      </c>
      <c r="C3225" s="1" t="str">
        <f>VLOOKUP($B3225,Table_sales_teams[],2,FALSE)</f>
        <v>Cara Losch</v>
      </c>
      <c r="D3225" s="1" t="str">
        <f>VLOOKUP($B3225,Table_sales_teams[],3,FALSE)</f>
        <v>East</v>
      </c>
      <c r="E3225" s="1" t="s">
        <v>10</v>
      </c>
      <c r="G3225" s="1" t="s">
        <v>26</v>
      </c>
      <c r="H3225" s="2">
        <v>42795</v>
      </c>
      <c r="K3225" s="1">
        <f>YEAR(Table_sales_pipeline[[#This Row],[close_date]])</f>
        <v>1900</v>
      </c>
      <c r="L3225" s="1" t="str">
        <f>TEXT(Table_sales_pipeline[[#This Row],[close_date]],"MMMM")</f>
        <v>January</v>
      </c>
    </row>
    <row r="3226" spans="1:12" x14ac:dyDescent="0.3">
      <c r="A3226" s="1" t="s">
        <v>6115</v>
      </c>
      <c r="B3226" s="1" t="s">
        <v>216</v>
      </c>
      <c r="C3226" s="1" t="str">
        <f>VLOOKUP($B3226,Table_sales_teams[],2,FALSE)</f>
        <v>Celia Rouche</v>
      </c>
      <c r="D3226" s="1" t="str">
        <f>VLOOKUP($B3226,Table_sales_teams[],3,FALSE)</f>
        <v>West</v>
      </c>
      <c r="E3226" s="1" t="s">
        <v>21</v>
      </c>
      <c r="G3226" s="1" t="s">
        <v>26</v>
      </c>
      <c r="H3226" s="2">
        <v>42788</v>
      </c>
      <c r="K3226" s="1">
        <f>YEAR(Table_sales_pipeline[[#This Row],[close_date]])</f>
        <v>1900</v>
      </c>
      <c r="L3226" s="1" t="str">
        <f>TEXT(Table_sales_pipeline[[#This Row],[close_date]],"MMMM")</f>
        <v>January</v>
      </c>
    </row>
    <row r="3227" spans="1:12" x14ac:dyDescent="0.3">
      <c r="A3227" s="1" t="s">
        <v>826</v>
      </c>
      <c r="B3227" s="1" t="s">
        <v>133</v>
      </c>
      <c r="C3227" s="1" t="str">
        <f>VLOOKUP($B3227,Table_sales_teams[],2,FALSE)</f>
        <v>Dustin Brinkmann</v>
      </c>
      <c r="D3227" s="1" t="str">
        <f>VLOOKUP($B3227,Table_sales_teams[],3,FALSE)</f>
        <v>Central</v>
      </c>
      <c r="E3227" s="1" t="s">
        <v>36</v>
      </c>
      <c r="G3227" s="1" t="s">
        <v>26</v>
      </c>
      <c r="H3227" s="2">
        <v>42941</v>
      </c>
      <c r="K3227" s="1">
        <f>YEAR(Table_sales_pipeline[[#This Row],[close_date]])</f>
        <v>1900</v>
      </c>
      <c r="L3227" s="1" t="str">
        <f>TEXT(Table_sales_pipeline[[#This Row],[close_date]],"MMMM")</f>
        <v>January</v>
      </c>
    </row>
    <row r="3228" spans="1:12" x14ac:dyDescent="0.3">
      <c r="A3228" s="1" t="s">
        <v>2713</v>
      </c>
      <c r="B3228" s="1" t="s">
        <v>154</v>
      </c>
      <c r="C3228" s="1" t="str">
        <f>VLOOKUP($B3228,Table_sales_teams[],2,FALSE)</f>
        <v>Melvin Marxen</v>
      </c>
      <c r="D3228" s="1" t="str">
        <f>VLOOKUP($B3228,Table_sales_teams[],3,FALSE)</f>
        <v>Central</v>
      </c>
      <c r="E3228" s="1" t="s">
        <v>217</v>
      </c>
      <c r="G3228" s="1" t="s">
        <v>26</v>
      </c>
      <c r="H3228" s="2">
        <v>42948</v>
      </c>
      <c r="K3228" s="1">
        <f>YEAR(Table_sales_pipeline[[#This Row],[close_date]])</f>
        <v>1900</v>
      </c>
      <c r="L3228" s="1" t="str">
        <f>TEXT(Table_sales_pipeline[[#This Row],[close_date]],"MMMM")</f>
        <v>January</v>
      </c>
    </row>
    <row r="3229" spans="1:12" x14ac:dyDescent="0.3">
      <c r="A3229" s="1" t="s">
        <v>3497</v>
      </c>
      <c r="B3229" s="1" t="s">
        <v>25</v>
      </c>
      <c r="C3229" s="1" t="str">
        <f>VLOOKUP($B3229,Table_sales_teams[],2,FALSE)</f>
        <v>Summer Sewald</v>
      </c>
      <c r="D3229" s="1" t="str">
        <f>VLOOKUP($B3229,Table_sales_teams[],3,FALSE)</f>
        <v>West</v>
      </c>
      <c r="E3229" s="1" t="s">
        <v>43</v>
      </c>
      <c r="F3229" s="1" t="s">
        <v>470</v>
      </c>
      <c r="G3229" s="1" t="s">
        <v>26</v>
      </c>
      <c r="H3229" s="2">
        <v>42894</v>
      </c>
      <c r="K3229" s="1">
        <f>YEAR(Table_sales_pipeline[[#This Row],[close_date]])</f>
        <v>1900</v>
      </c>
      <c r="L3229" s="1" t="str">
        <f>TEXT(Table_sales_pipeline[[#This Row],[close_date]],"MMMM")</f>
        <v>January</v>
      </c>
    </row>
    <row r="3230" spans="1:12" x14ac:dyDescent="0.3">
      <c r="A3230" s="1" t="s">
        <v>79</v>
      </c>
      <c r="B3230" s="1" t="s">
        <v>80</v>
      </c>
      <c r="C3230" s="1" t="str">
        <f>VLOOKUP($B3230,Table_sales_teams[],2,FALSE)</f>
        <v>Rocco Neubert</v>
      </c>
      <c r="D3230" s="1" t="str">
        <f>VLOOKUP($B3230,Table_sales_teams[],3,FALSE)</f>
        <v>East</v>
      </c>
      <c r="E3230" s="1" t="s">
        <v>10</v>
      </c>
      <c r="F3230" s="1" t="s">
        <v>81</v>
      </c>
      <c r="G3230" s="1" t="s">
        <v>26</v>
      </c>
      <c r="H3230" s="2">
        <v>42714</v>
      </c>
      <c r="K3230" s="1">
        <f>YEAR(Table_sales_pipeline[[#This Row],[close_date]])</f>
        <v>1900</v>
      </c>
      <c r="L3230" s="1" t="str">
        <f>TEXT(Table_sales_pipeline[[#This Row],[close_date]],"MMMM")</f>
        <v>January</v>
      </c>
    </row>
    <row r="3231" spans="1:12" x14ac:dyDescent="0.3">
      <c r="A3231" s="1" t="s">
        <v>5951</v>
      </c>
      <c r="B3231" s="1" t="s">
        <v>80</v>
      </c>
      <c r="C3231" s="1" t="str">
        <f>VLOOKUP($B3231,Table_sales_teams[],2,FALSE)</f>
        <v>Rocco Neubert</v>
      </c>
      <c r="D3231" s="1" t="str">
        <f>VLOOKUP($B3231,Table_sales_teams[],3,FALSE)</f>
        <v>East</v>
      </c>
      <c r="E3231" s="1" t="s">
        <v>10</v>
      </c>
      <c r="G3231" s="1" t="s">
        <v>26</v>
      </c>
      <c r="H3231" s="2">
        <v>42690</v>
      </c>
      <c r="K3231" s="1">
        <f>YEAR(Table_sales_pipeline[[#This Row],[close_date]])</f>
        <v>1900</v>
      </c>
      <c r="L3231" s="1" t="str">
        <f>TEXT(Table_sales_pipeline[[#This Row],[close_date]],"MMMM")</f>
        <v>January</v>
      </c>
    </row>
    <row r="3232" spans="1:12" x14ac:dyDescent="0.3">
      <c r="A3232" s="1" t="s">
        <v>2038</v>
      </c>
      <c r="B3232" s="1" t="s">
        <v>28</v>
      </c>
      <c r="C3232" s="1" t="str">
        <f>VLOOKUP($B3232,Table_sales_teams[],2,FALSE)</f>
        <v>Cara Losch</v>
      </c>
      <c r="D3232" s="1" t="str">
        <f>VLOOKUP($B3232,Table_sales_teams[],3,FALSE)</f>
        <v>East</v>
      </c>
      <c r="E3232" s="1" t="s">
        <v>72</v>
      </c>
      <c r="G3232" s="1" t="s">
        <v>26</v>
      </c>
      <c r="H3232" s="2">
        <v>42803</v>
      </c>
      <c r="K3232" s="1">
        <f>YEAR(Table_sales_pipeline[[#This Row],[close_date]])</f>
        <v>1900</v>
      </c>
      <c r="L3232" s="1" t="str">
        <f>TEXT(Table_sales_pipeline[[#This Row],[close_date]],"MMMM")</f>
        <v>January</v>
      </c>
    </row>
    <row r="3233" spans="1:12" x14ac:dyDescent="0.3">
      <c r="A3233" s="1" t="s">
        <v>6209</v>
      </c>
      <c r="B3233" s="1" t="s">
        <v>84</v>
      </c>
      <c r="C3233" s="1" t="str">
        <f>VLOOKUP($B3233,Table_sales_teams[],2,FALSE)</f>
        <v>Melvin Marxen</v>
      </c>
      <c r="D3233" s="1" t="str">
        <f>VLOOKUP($B3233,Table_sales_teams[],3,FALSE)</f>
        <v>Central</v>
      </c>
      <c r="E3233" s="1" t="s">
        <v>10</v>
      </c>
      <c r="G3233" s="1" t="s">
        <v>57</v>
      </c>
      <c r="K3233" s="1">
        <f>YEAR(Table_sales_pipeline[[#This Row],[close_date]])</f>
        <v>1900</v>
      </c>
      <c r="L3233" s="1" t="str">
        <f>TEXT(Table_sales_pipeline[[#This Row],[close_date]],"MMMM")</f>
        <v>January</v>
      </c>
    </row>
    <row r="3234" spans="1:12" x14ac:dyDescent="0.3">
      <c r="A3234" s="1" t="s">
        <v>100</v>
      </c>
      <c r="B3234" s="1" t="s">
        <v>101</v>
      </c>
      <c r="C3234" s="1" t="str">
        <f>VLOOKUP($B3234,Table_sales_teams[],2,FALSE)</f>
        <v>Dustin Brinkmann</v>
      </c>
      <c r="D3234" s="1" t="str">
        <f>VLOOKUP($B3234,Table_sales_teams[],3,FALSE)</f>
        <v>Central</v>
      </c>
      <c r="E3234" s="1" t="s">
        <v>15</v>
      </c>
      <c r="F3234" s="1" t="s">
        <v>102</v>
      </c>
      <c r="G3234" s="1" t="s">
        <v>26</v>
      </c>
      <c r="H3234" s="2">
        <v>42959</v>
      </c>
      <c r="K3234" s="1">
        <f>YEAR(Table_sales_pipeline[[#This Row],[close_date]])</f>
        <v>1900</v>
      </c>
      <c r="L3234" s="1" t="str">
        <f>TEXT(Table_sales_pipeline[[#This Row],[close_date]],"MMMM")</f>
        <v>January</v>
      </c>
    </row>
    <row r="3235" spans="1:12" x14ac:dyDescent="0.3">
      <c r="A3235" s="1" t="s">
        <v>6216</v>
      </c>
      <c r="B3235" s="1" t="s">
        <v>133</v>
      </c>
      <c r="C3235" s="1" t="str">
        <f>VLOOKUP($B3235,Table_sales_teams[],2,FALSE)</f>
        <v>Dustin Brinkmann</v>
      </c>
      <c r="D3235" s="1" t="str">
        <f>VLOOKUP($B3235,Table_sales_teams[],3,FALSE)</f>
        <v>Central</v>
      </c>
      <c r="E3235" s="1" t="s">
        <v>15</v>
      </c>
      <c r="G3235" s="1" t="s">
        <v>57</v>
      </c>
      <c r="K3235" s="1">
        <f>YEAR(Table_sales_pipeline[[#This Row],[close_date]])</f>
        <v>1900</v>
      </c>
      <c r="L3235" s="1" t="str">
        <f>TEXT(Table_sales_pipeline[[#This Row],[close_date]],"MMMM")</f>
        <v>January</v>
      </c>
    </row>
    <row r="3236" spans="1:12" x14ac:dyDescent="0.3">
      <c r="A3236" s="1" t="s">
        <v>3481</v>
      </c>
      <c r="B3236" s="1" t="s">
        <v>154</v>
      </c>
      <c r="C3236" s="1" t="str">
        <f>VLOOKUP($B3236,Table_sales_teams[],2,FALSE)</f>
        <v>Melvin Marxen</v>
      </c>
      <c r="D3236" s="1" t="str">
        <f>VLOOKUP($B3236,Table_sales_teams[],3,FALSE)</f>
        <v>Central</v>
      </c>
      <c r="E3236" s="1" t="s">
        <v>72</v>
      </c>
      <c r="G3236" s="1" t="s">
        <v>26</v>
      </c>
      <c r="H3236" s="2">
        <v>42946</v>
      </c>
      <c r="K3236" s="1">
        <f>YEAR(Table_sales_pipeline[[#This Row],[close_date]])</f>
        <v>1900</v>
      </c>
      <c r="L3236" s="1" t="str">
        <f>TEXT(Table_sales_pipeline[[#This Row],[close_date]],"MMMM")</f>
        <v>January</v>
      </c>
    </row>
    <row r="3237" spans="1:12" x14ac:dyDescent="0.3">
      <c r="A3237" s="1" t="s">
        <v>8515</v>
      </c>
      <c r="B3237" s="1" t="s">
        <v>86</v>
      </c>
      <c r="C3237" s="1" t="str">
        <f>VLOOKUP($B3237,Table_sales_teams[],2,FALSE)</f>
        <v>Celia Rouche</v>
      </c>
      <c r="D3237" s="1" t="str">
        <f>VLOOKUP($B3237,Table_sales_teams[],3,FALSE)</f>
        <v>West</v>
      </c>
      <c r="E3237" s="1" t="s">
        <v>15</v>
      </c>
      <c r="G3237" s="1" t="s">
        <v>26</v>
      </c>
      <c r="H3237" s="2">
        <v>42849</v>
      </c>
      <c r="K3237" s="1">
        <f>YEAR(Table_sales_pipeline[[#This Row],[close_date]])</f>
        <v>1900</v>
      </c>
      <c r="L3237" s="1" t="str">
        <f>TEXT(Table_sales_pipeline[[#This Row],[close_date]],"MMMM")</f>
        <v>January</v>
      </c>
    </row>
    <row r="3238" spans="1:12" x14ac:dyDescent="0.3">
      <c r="A3238" s="1" t="s">
        <v>111</v>
      </c>
      <c r="B3238" s="1" t="s">
        <v>97</v>
      </c>
      <c r="C3238" s="1" t="str">
        <f>VLOOKUP($B3238,Table_sales_teams[],2,FALSE)</f>
        <v>Celia Rouche</v>
      </c>
      <c r="D3238" s="1" t="str">
        <f>VLOOKUP($B3238,Table_sales_teams[],3,FALSE)</f>
        <v>West</v>
      </c>
      <c r="E3238" s="1" t="s">
        <v>15</v>
      </c>
      <c r="F3238" s="1" t="s">
        <v>112</v>
      </c>
      <c r="G3238" s="1" t="s">
        <v>26</v>
      </c>
      <c r="H3238" s="2">
        <v>42745</v>
      </c>
      <c r="K3238" s="1">
        <f>YEAR(Table_sales_pipeline[[#This Row],[close_date]])</f>
        <v>1900</v>
      </c>
      <c r="L3238" s="1" t="str">
        <f>TEXT(Table_sales_pipeline[[#This Row],[close_date]],"MMMM")</f>
        <v>January</v>
      </c>
    </row>
    <row r="3239" spans="1:12" x14ac:dyDescent="0.3">
      <c r="A3239" s="1" t="s">
        <v>359</v>
      </c>
      <c r="B3239" s="1" t="s">
        <v>14</v>
      </c>
      <c r="C3239" s="1" t="str">
        <f>VLOOKUP($B3239,Table_sales_teams[],2,FALSE)</f>
        <v>Dustin Brinkmann</v>
      </c>
      <c r="D3239" s="1" t="str">
        <f>VLOOKUP($B3239,Table_sales_teams[],3,FALSE)</f>
        <v>Central</v>
      </c>
      <c r="E3239" s="1" t="s">
        <v>15</v>
      </c>
      <c r="F3239" s="1" t="s">
        <v>76</v>
      </c>
      <c r="G3239" s="1" t="s">
        <v>57</v>
      </c>
      <c r="K3239" s="1">
        <f>YEAR(Table_sales_pipeline[[#This Row],[close_date]])</f>
        <v>1900</v>
      </c>
      <c r="L3239" s="1" t="str">
        <f>TEXT(Table_sales_pipeline[[#This Row],[close_date]],"MMMM")</f>
        <v>January</v>
      </c>
    </row>
    <row r="3240" spans="1:12" x14ac:dyDescent="0.3">
      <c r="A3240" s="1" t="s">
        <v>117</v>
      </c>
      <c r="B3240" s="1" t="s">
        <v>66</v>
      </c>
      <c r="C3240" s="1" t="str">
        <f>VLOOKUP($B3240,Table_sales_teams[],2,FALSE)</f>
        <v>Cara Losch</v>
      </c>
      <c r="D3240" s="1" t="str">
        <f>VLOOKUP($B3240,Table_sales_teams[],3,FALSE)</f>
        <v>East</v>
      </c>
      <c r="E3240" s="1" t="s">
        <v>10</v>
      </c>
      <c r="F3240" s="1" t="s">
        <v>118</v>
      </c>
      <c r="G3240" s="1" t="s">
        <v>26</v>
      </c>
      <c r="H3240" s="2">
        <v>42844</v>
      </c>
      <c r="K3240" s="1">
        <f>YEAR(Table_sales_pipeline[[#This Row],[close_date]])</f>
        <v>1900</v>
      </c>
      <c r="L3240" s="1" t="str">
        <f>TEXT(Table_sales_pipeline[[#This Row],[close_date]],"MMMM")</f>
        <v>January</v>
      </c>
    </row>
    <row r="3241" spans="1:12" x14ac:dyDescent="0.3">
      <c r="A3241" s="1" t="s">
        <v>6232</v>
      </c>
      <c r="B3241" s="1" t="s">
        <v>101</v>
      </c>
      <c r="C3241" s="1" t="str">
        <f>VLOOKUP($B3241,Table_sales_teams[],2,FALSE)</f>
        <v>Dustin Brinkmann</v>
      </c>
      <c r="D3241" s="1" t="str">
        <f>VLOOKUP($B3241,Table_sales_teams[],3,FALSE)</f>
        <v>Central</v>
      </c>
      <c r="E3241" s="1" t="s">
        <v>15</v>
      </c>
      <c r="G3241" s="1" t="s">
        <v>57</v>
      </c>
      <c r="K3241" s="1">
        <f>YEAR(Table_sales_pipeline[[#This Row],[close_date]])</f>
        <v>1900</v>
      </c>
      <c r="L3241" s="1" t="str">
        <f>TEXT(Table_sales_pipeline[[#This Row],[close_date]],"MMMM")</f>
        <v>January</v>
      </c>
    </row>
    <row r="3242" spans="1:12" x14ac:dyDescent="0.3">
      <c r="A3242" s="1" t="s">
        <v>6246</v>
      </c>
      <c r="B3242" s="1" t="s">
        <v>20</v>
      </c>
      <c r="C3242" s="1" t="str">
        <f>VLOOKUP($B3242,Table_sales_teams[],2,FALSE)</f>
        <v>Melvin Marxen</v>
      </c>
      <c r="D3242" s="1" t="str">
        <f>VLOOKUP($B3242,Table_sales_teams[],3,FALSE)</f>
        <v>Central</v>
      </c>
      <c r="E3242" s="1" t="s">
        <v>21</v>
      </c>
      <c r="G3242" s="1" t="s">
        <v>57</v>
      </c>
      <c r="K3242" s="1">
        <f>YEAR(Table_sales_pipeline[[#This Row],[close_date]])</f>
        <v>1900</v>
      </c>
      <c r="L3242" s="1" t="str">
        <f>TEXT(Table_sales_pipeline[[#This Row],[close_date]],"MMMM")</f>
        <v>January</v>
      </c>
    </row>
    <row r="3243" spans="1:12" x14ac:dyDescent="0.3">
      <c r="A3243" s="1" t="s">
        <v>138</v>
      </c>
      <c r="B3243" s="1" t="s">
        <v>80</v>
      </c>
      <c r="C3243" s="1" t="str">
        <f>VLOOKUP($B3243,Table_sales_teams[],2,FALSE)</f>
        <v>Rocco Neubert</v>
      </c>
      <c r="D3243" s="1" t="str">
        <f>VLOOKUP($B3243,Table_sales_teams[],3,FALSE)</f>
        <v>East</v>
      </c>
      <c r="E3243" s="1" t="s">
        <v>72</v>
      </c>
      <c r="F3243" s="1" t="s">
        <v>139</v>
      </c>
      <c r="G3243" s="1" t="s">
        <v>26</v>
      </c>
      <c r="H3243" s="2">
        <v>42984</v>
      </c>
      <c r="K3243" s="1">
        <f>YEAR(Table_sales_pipeline[[#This Row],[close_date]])</f>
        <v>1900</v>
      </c>
      <c r="L3243" s="1" t="str">
        <f>TEXT(Table_sales_pipeline[[#This Row],[close_date]],"MMMM")</f>
        <v>January</v>
      </c>
    </row>
    <row r="3244" spans="1:12" x14ac:dyDescent="0.3">
      <c r="A3244" s="1" t="s">
        <v>1897</v>
      </c>
      <c r="B3244" s="1" t="s">
        <v>66</v>
      </c>
      <c r="C3244" s="1" t="str">
        <f>VLOOKUP($B3244,Table_sales_teams[],2,FALSE)</f>
        <v>Cara Losch</v>
      </c>
      <c r="D3244" s="1" t="str">
        <f>VLOOKUP($B3244,Table_sales_teams[],3,FALSE)</f>
        <v>East</v>
      </c>
      <c r="E3244" s="1" t="s">
        <v>10</v>
      </c>
      <c r="G3244" s="1" t="s">
        <v>26</v>
      </c>
      <c r="H3244" s="2">
        <v>43044</v>
      </c>
      <c r="K3244" s="1">
        <f>YEAR(Table_sales_pipeline[[#This Row],[close_date]])</f>
        <v>1900</v>
      </c>
      <c r="L3244" s="1" t="str">
        <f>TEXT(Table_sales_pipeline[[#This Row],[close_date]],"MMMM")</f>
        <v>January</v>
      </c>
    </row>
    <row r="3245" spans="1:12" x14ac:dyDescent="0.3">
      <c r="A3245" s="1" t="s">
        <v>151</v>
      </c>
      <c r="B3245" s="1" t="s">
        <v>133</v>
      </c>
      <c r="C3245" s="1" t="str">
        <f>VLOOKUP($B3245,Table_sales_teams[],2,FALSE)</f>
        <v>Dustin Brinkmann</v>
      </c>
      <c r="D3245" s="1" t="str">
        <f>VLOOKUP($B3245,Table_sales_teams[],3,FALSE)</f>
        <v>Central</v>
      </c>
      <c r="E3245" s="1" t="s">
        <v>36</v>
      </c>
      <c r="F3245" s="1" t="s">
        <v>152</v>
      </c>
      <c r="G3245" s="1" t="s">
        <v>26</v>
      </c>
      <c r="H3245" s="2">
        <v>42942</v>
      </c>
      <c r="K3245" s="1">
        <f>YEAR(Table_sales_pipeline[[#This Row],[close_date]])</f>
        <v>1900</v>
      </c>
      <c r="L3245" s="1" t="str">
        <f>TEXT(Table_sales_pipeline[[#This Row],[close_date]],"MMMM")</f>
        <v>January</v>
      </c>
    </row>
    <row r="3246" spans="1:12" x14ac:dyDescent="0.3">
      <c r="A3246" s="1" t="s">
        <v>153</v>
      </c>
      <c r="B3246" s="1" t="s">
        <v>154</v>
      </c>
      <c r="C3246" s="1" t="str">
        <f>VLOOKUP($B3246,Table_sales_teams[],2,FALSE)</f>
        <v>Melvin Marxen</v>
      </c>
      <c r="D3246" s="1" t="str">
        <f>VLOOKUP($B3246,Table_sales_teams[],3,FALSE)</f>
        <v>Central</v>
      </c>
      <c r="E3246" s="1" t="s">
        <v>43</v>
      </c>
      <c r="F3246" s="1" t="s">
        <v>155</v>
      </c>
      <c r="G3246" s="1" t="s">
        <v>26</v>
      </c>
      <c r="H3246" s="2">
        <v>42937</v>
      </c>
      <c r="K3246" s="1">
        <f>YEAR(Table_sales_pipeline[[#This Row],[close_date]])</f>
        <v>1900</v>
      </c>
      <c r="L3246" s="1" t="str">
        <f>TEXT(Table_sales_pipeline[[#This Row],[close_date]],"MMMM")</f>
        <v>January</v>
      </c>
    </row>
    <row r="3247" spans="1:12" x14ac:dyDescent="0.3">
      <c r="A3247" s="1" t="s">
        <v>1613</v>
      </c>
      <c r="B3247" s="1" t="s">
        <v>172</v>
      </c>
      <c r="C3247" s="1" t="str">
        <f>VLOOKUP($B3247,Table_sales_teams[],2,FALSE)</f>
        <v>Melvin Marxen</v>
      </c>
      <c r="D3247" s="1" t="str">
        <f>VLOOKUP($B3247,Table_sales_teams[],3,FALSE)</f>
        <v>Central</v>
      </c>
      <c r="E3247" s="1" t="s">
        <v>36</v>
      </c>
      <c r="G3247" s="1" t="s">
        <v>26</v>
      </c>
      <c r="H3247" s="2">
        <v>42939</v>
      </c>
      <c r="K3247" s="1">
        <f>YEAR(Table_sales_pipeline[[#This Row],[close_date]])</f>
        <v>1900</v>
      </c>
      <c r="L3247" s="1" t="str">
        <f>TEXT(Table_sales_pipeline[[#This Row],[close_date]],"MMMM")</f>
        <v>January</v>
      </c>
    </row>
    <row r="3248" spans="1:12" x14ac:dyDescent="0.3">
      <c r="A3248" s="1" t="s">
        <v>4802</v>
      </c>
      <c r="B3248" s="1" t="s">
        <v>28</v>
      </c>
      <c r="C3248" s="1" t="str">
        <f>VLOOKUP($B3248,Table_sales_teams[],2,FALSE)</f>
        <v>Cara Losch</v>
      </c>
      <c r="D3248" s="1" t="str">
        <f>VLOOKUP($B3248,Table_sales_teams[],3,FALSE)</f>
        <v>East</v>
      </c>
      <c r="E3248" s="1" t="s">
        <v>10</v>
      </c>
      <c r="G3248" s="1" t="s">
        <v>26</v>
      </c>
      <c r="H3248" s="2">
        <v>42746</v>
      </c>
      <c r="K3248" s="1">
        <f>YEAR(Table_sales_pipeline[[#This Row],[close_date]])</f>
        <v>1900</v>
      </c>
      <c r="L3248" s="1" t="str">
        <f>TEXT(Table_sales_pipeline[[#This Row],[close_date]],"MMMM")</f>
        <v>January</v>
      </c>
    </row>
    <row r="3249" spans="1:12" x14ac:dyDescent="0.3">
      <c r="A3249" s="1" t="s">
        <v>103</v>
      </c>
      <c r="B3249" s="1" t="s">
        <v>9</v>
      </c>
      <c r="C3249" s="1" t="str">
        <f>VLOOKUP($B3249,Table_sales_teams[],2,FALSE)</f>
        <v>Melvin Marxen</v>
      </c>
      <c r="D3249" s="1" t="str">
        <f>VLOOKUP($B3249,Table_sales_teams[],3,FALSE)</f>
        <v>Central</v>
      </c>
      <c r="E3249" s="1" t="s">
        <v>10</v>
      </c>
      <c r="G3249" s="1" t="s">
        <v>26</v>
      </c>
      <c r="H3249" s="2">
        <v>42943</v>
      </c>
      <c r="K3249" s="1">
        <f>YEAR(Table_sales_pipeline[[#This Row],[close_date]])</f>
        <v>1900</v>
      </c>
      <c r="L3249" s="1" t="str">
        <f>TEXT(Table_sales_pipeline[[#This Row],[close_date]],"MMMM")</f>
        <v>January</v>
      </c>
    </row>
    <row r="3250" spans="1:12" x14ac:dyDescent="0.3">
      <c r="A3250" s="1" t="s">
        <v>5636</v>
      </c>
      <c r="B3250" s="1" t="s">
        <v>25</v>
      </c>
      <c r="C3250" s="1" t="str">
        <f>VLOOKUP($B3250,Table_sales_teams[],2,FALSE)</f>
        <v>Summer Sewald</v>
      </c>
      <c r="D3250" s="1" t="str">
        <f>VLOOKUP($B3250,Table_sales_teams[],3,FALSE)</f>
        <v>West</v>
      </c>
      <c r="E3250" s="1" t="s">
        <v>10</v>
      </c>
      <c r="G3250" s="1" t="s">
        <v>26</v>
      </c>
      <c r="H3250" s="2">
        <v>42988</v>
      </c>
      <c r="K3250" s="1">
        <f>YEAR(Table_sales_pipeline[[#This Row],[close_date]])</f>
        <v>1900</v>
      </c>
      <c r="L3250" s="1" t="str">
        <f>TEXT(Table_sales_pipeline[[#This Row],[close_date]],"MMMM")</f>
        <v>January</v>
      </c>
    </row>
    <row r="3251" spans="1:12" x14ac:dyDescent="0.3">
      <c r="A3251" s="1" t="s">
        <v>194</v>
      </c>
      <c r="B3251" s="1" t="s">
        <v>71</v>
      </c>
      <c r="C3251" s="1" t="str">
        <f>VLOOKUP($B3251,Table_sales_teams[],2,FALSE)</f>
        <v>Celia Rouche</v>
      </c>
      <c r="D3251" s="1" t="str">
        <f>VLOOKUP($B3251,Table_sales_teams[],3,FALSE)</f>
        <v>West</v>
      </c>
      <c r="E3251" s="1" t="s">
        <v>43</v>
      </c>
      <c r="F3251" s="1" t="s">
        <v>78</v>
      </c>
      <c r="G3251" s="1" t="s">
        <v>26</v>
      </c>
      <c r="H3251" s="2">
        <v>42873</v>
      </c>
      <c r="K3251" s="1">
        <f>YEAR(Table_sales_pipeline[[#This Row],[close_date]])</f>
        <v>1900</v>
      </c>
      <c r="L3251" s="1" t="str">
        <f>TEXT(Table_sales_pipeline[[#This Row],[close_date]],"MMMM")</f>
        <v>January</v>
      </c>
    </row>
    <row r="3252" spans="1:12" x14ac:dyDescent="0.3">
      <c r="A3252" s="1" t="s">
        <v>198</v>
      </c>
      <c r="B3252" s="1" t="s">
        <v>9</v>
      </c>
      <c r="C3252" s="1" t="str">
        <f>VLOOKUP($B3252,Table_sales_teams[],2,FALSE)</f>
        <v>Melvin Marxen</v>
      </c>
      <c r="D3252" s="1" t="str">
        <f>VLOOKUP($B3252,Table_sales_teams[],3,FALSE)</f>
        <v>Central</v>
      </c>
      <c r="E3252" s="1" t="s">
        <v>15</v>
      </c>
      <c r="F3252" s="1" t="s">
        <v>37</v>
      </c>
      <c r="G3252" s="1" t="s">
        <v>26</v>
      </c>
      <c r="H3252" s="2">
        <v>42959</v>
      </c>
      <c r="K3252" s="1">
        <f>YEAR(Table_sales_pipeline[[#This Row],[close_date]])</f>
        <v>1900</v>
      </c>
      <c r="L3252" s="1" t="str">
        <f>TEXT(Table_sales_pipeline[[#This Row],[close_date]],"MMMM")</f>
        <v>January</v>
      </c>
    </row>
    <row r="3253" spans="1:12" x14ac:dyDescent="0.3">
      <c r="A3253" s="1" t="s">
        <v>4227</v>
      </c>
      <c r="B3253" s="1" t="s">
        <v>34</v>
      </c>
      <c r="C3253" s="1" t="str">
        <f>VLOOKUP($B3253,Table_sales_teams[],2,FALSE)</f>
        <v>Summer Sewald</v>
      </c>
      <c r="D3253" s="1" t="str">
        <f>VLOOKUP($B3253,Table_sales_teams[],3,FALSE)</f>
        <v>West</v>
      </c>
      <c r="E3253" s="1" t="s">
        <v>21</v>
      </c>
      <c r="G3253" s="1" t="s">
        <v>26</v>
      </c>
      <c r="H3253" s="2">
        <v>42992</v>
      </c>
      <c r="K3253" s="1">
        <f>YEAR(Table_sales_pipeline[[#This Row],[close_date]])</f>
        <v>1900</v>
      </c>
      <c r="L3253" s="1" t="str">
        <f>TEXT(Table_sales_pipeline[[#This Row],[close_date]],"MMMM")</f>
        <v>January</v>
      </c>
    </row>
    <row r="3254" spans="1:12" x14ac:dyDescent="0.3">
      <c r="A3254" s="1" t="s">
        <v>687</v>
      </c>
      <c r="B3254" s="1" t="s">
        <v>242</v>
      </c>
      <c r="C3254" s="1" t="str">
        <f>VLOOKUP($B3254,Table_sales_teams[],2,FALSE)</f>
        <v>Summer Sewald</v>
      </c>
      <c r="D3254" s="1" t="str">
        <f>VLOOKUP($B3254,Table_sales_teams[],3,FALSE)</f>
        <v>West</v>
      </c>
      <c r="E3254" s="1" t="s">
        <v>72</v>
      </c>
      <c r="G3254" s="1" t="s">
        <v>26</v>
      </c>
      <c r="H3254" s="2">
        <v>42764</v>
      </c>
      <c r="K3254" s="1">
        <f>YEAR(Table_sales_pipeline[[#This Row],[close_date]])</f>
        <v>1900</v>
      </c>
      <c r="L3254" s="1" t="str">
        <f>TEXT(Table_sales_pipeline[[#This Row],[close_date]],"MMMM")</f>
        <v>January</v>
      </c>
    </row>
    <row r="3255" spans="1:12" x14ac:dyDescent="0.3">
      <c r="A3255" s="1" t="s">
        <v>3754</v>
      </c>
      <c r="B3255" s="1" t="s">
        <v>28</v>
      </c>
      <c r="C3255" s="1" t="str">
        <f>VLOOKUP($B3255,Table_sales_teams[],2,FALSE)</f>
        <v>Cara Losch</v>
      </c>
      <c r="D3255" s="1" t="str">
        <f>VLOOKUP($B3255,Table_sales_teams[],3,FALSE)</f>
        <v>East</v>
      </c>
      <c r="E3255" s="1" t="s">
        <v>15</v>
      </c>
      <c r="G3255" s="1" t="s">
        <v>26</v>
      </c>
      <c r="H3255" s="2">
        <v>42866</v>
      </c>
      <c r="K3255" s="1">
        <f>YEAR(Table_sales_pipeline[[#This Row],[close_date]])</f>
        <v>1900</v>
      </c>
      <c r="L3255" s="1" t="str">
        <f>TEXT(Table_sales_pipeline[[#This Row],[close_date]],"MMMM")</f>
        <v>January</v>
      </c>
    </row>
    <row r="3256" spans="1:12" x14ac:dyDescent="0.3">
      <c r="A3256" s="1" t="s">
        <v>82</v>
      </c>
      <c r="B3256" s="1" t="s">
        <v>80</v>
      </c>
      <c r="C3256" s="1" t="str">
        <f>VLOOKUP($B3256,Table_sales_teams[],2,FALSE)</f>
        <v>Rocco Neubert</v>
      </c>
      <c r="D3256" s="1" t="str">
        <f>VLOOKUP($B3256,Table_sales_teams[],3,FALSE)</f>
        <v>East</v>
      </c>
      <c r="E3256" s="1" t="s">
        <v>72</v>
      </c>
      <c r="G3256" s="1" t="s">
        <v>26</v>
      </c>
      <c r="H3256" s="2">
        <v>42991</v>
      </c>
      <c r="K3256" s="1">
        <f>YEAR(Table_sales_pipeline[[#This Row],[close_date]])</f>
        <v>1900</v>
      </c>
      <c r="L3256" s="1" t="str">
        <f>TEXT(Table_sales_pipeline[[#This Row],[close_date]],"MMMM")</f>
        <v>January</v>
      </c>
    </row>
    <row r="3257" spans="1:12" x14ac:dyDescent="0.3">
      <c r="A3257" s="1" t="s">
        <v>1281</v>
      </c>
      <c r="B3257" s="1" t="s">
        <v>9</v>
      </c>
      <c r="C3257" s="1" t="str">
        <f>VLOOKUP($B3257,Table_sales_teams[],2,FALSE)</f>
        <v>Melvin Marxen</v>
      </c>
      <c r="D3257" s="1" t="str">
        <f>VLOOKUP($B3257,Table_sales_teams[],3,FALSE)</f>
        <v>Central</v>
      </c>
      <c r="E3257" s="1" t="s">
        <v>43</v>
      </c>
      <c r="G3257" s="1" t="s">
        <v>26</v>
      </c>
      <c r="H3257" s="2">
        <v>42952</v>
      </c>
      <c r="K3257" s="1">
        <f>YEAR(Table_sales_pipeline[[#This Row],[close_date]])</f>
        <v>1900</v>
      </c>
      <c r="L3257" s="1" t="str">
        <f>TEXT(Table_sales_pipeline[[#This Row],[close_date]],"MMMM")</f>
        <v>January</v>
      </c>
    </row>
    <row r="3258" spans="1:12" x14ac:dyDescent="0.3">
      <c r="A3258" s="1" t="s">
        <v>5709</v>
      </c>
      <c r="B3258" s="1" t="s">
        <v>9</v>
      </c>
      <c r="C3258" s="1" t="str">
        <f>VLOOKUP($B3258,Table_sales_teams[],2,FALSE)</f>
        <v>Melvin Marxen</v>
      </c>
      <c r="D3258" s="1" t="str">
        <f>VLOOKUP($B3258,Table_sales_teams[],3,FALSE)</f>
        <v>Central</v>
      </c>
      <c r="E3258" s="1" t="s">
        <v>15</v>
      </c>
      <c r="G3258" s="1" t="s">
        <v>26</v>
      </c>
      <c r="H3258" s="2">
        <v>42940</v>
      </c>
      <c r="K3258" s="1">
        <f>YEAR(Table_sales_pipeline[[#This Row],[close_date]])</f>
        <v>1900</v>
      </c>
      <c r="L3258" s="1" t="str">
        <f>TEXT(Table_sales_pipeline[[#This Row],[close_date]],"MMMM")</f>
        <v>January</v>
      </c>
    </row>
    <row r="3259" spans="1:12" x14ac:dyDescent="0.3">
      <c r="A3259" s="1" t="s">
        <v>8600</v>
      </c>
      <c r="B3259" s="1" t="s">
        <v>31</v>
      </c>
      <c r="C3259" s="1" t="str">
        <f>VLOOKUP($B3259,Table_sales_teams[],2,FALSE)</f>
        <v>Cara Losch</v>
      </c>
      <c r="D3259" s="1" t="str">
        <f>VLOOKUP($B3259,Table_sales_teams[],3,FALSE)</f>
        <v>East</v>
      </c>
      <c r="E3259" s="1" t="s">
        <v>36</v>
      </c>
      <c r="G3259" s="1" t="s">
        <v>26</v>
      </c>
      <c r="H3259" s="2">
        <v>42825</v>
      </c>
      <c r="K3259" s="1">
        <f>YEAR(Table_sales_pipeline[[#This Row],[close_date]])</f>
        <v>1900</v>
      </c>
      <c r="L3259" s="1" t="str">
        <f>TEXT(Table_sales_pipeline[[#This Row],[close_date]],"MMMM")</f>
        <v>January</v>
      </c>
    </row>
    <row r="3260" spans="1:12" x14ac:dyDescent="0.3">
      <c r="A3260" s="1" t="s">
        <v>3767</v>
      </c>
      <c r="B3260" s="1" t="s">
        <v>14</v>
      </c>
      <c r="C3260" s="1" t="str">
        <f>VLOOKUP($B3260,Table_sales_teams[],2,FALSE)</f>
        <v>Dustin Brinkmann</v>
      </c>
      <c r="D3260" s="1" t="str">
        <f>VLOOKUP($B3260,Table_sales_teams[],3,FALSE)</f>
        <v>Central</v>
      </c>
      <c r="E3260" s="1" t="s">
        <v>72</v>
      </c>
      <c r="F3260" s="1" t="s">
        <v>52</v>
      </c>
      <c r="G3260" s="1" t="s">
        <v>57</v>
      </c>
      <c r="K3260" s="1">
        <f>YEAR(Table_sales_pipeline[[#This Row],[close_date]])</f>
        <v>1900</v>
      </c>
      <c r="L3260" s="1" t="str">
        <f>TEXT(Table_sales_pipeline[[#This Row],[close_date]],"MMMM")</f>
        <v>January</v>
      </c>
    </row>
    <row r="3261" spans="1:12" x14ac:dyDescent="0.3">
      <c r="A3261" s="1" t="s">
        <v>6312</v>
      </c>
      <c r="B3261" s="1" t="s">
        <v>20</v>
      </c>
      <c r="C3261" s="1" t="str">
        <f>VLOOKUP($B3261,Table_sales_teams[],2,FALSE)</f>
        <v>Melvin Marxen</v>
      </c>
      <c r="D3261" s="1" t="str">
        <f>VLOOKUP($B3261,Table_sales_teams[],3,FALSE)</f>
        <v>Central</v>
      </c>
      <c r="E3261" s="1" t="s">
        <v>36</v>
      </c>
      <c r="G3261" s="1" t="s">
        <v>57</v>
      </c>
      <c r="K3261" s="1">
        <f>YEAR(Table_sales_pipeline[[#This Row],[close_date]])</f>
        <v>1900</v>
      </c>
      <c r="L3261" s="1" t="str">
        <f>TEXT(Table_sales_pipeline[[#This Row],[close_date]],"MMMM")</f>
        <v>January</v>
      </c>
    </row>
    <row r="3262" spans="1:12" x14ac:dyDescent="0.3">
      <c r="A3262" s="1" t="s">
        <v>1721</v>
      </c>
      <c r="B3262" s="1" t="s">
        <v>97</v>
      </c>
      <c r="C3262" s="1" t="str">
        <f>VLOOKUP($B3262,Table_sales_teams[],2,FALSE)</f>
        <v>Celia Rouche</v>
      </c>
      <c r="D3262" s="1" t="str">
        <f>VLOOKUP($B3262,Table_sales_teams[],3,FALSE)</f>
        <v>West</v>
      </c>
      <c r="E3262" s="1" t="s">
        <v>36</v>
      </c>
      <c r="G3262" s="1" t="s">
        <v>26</v>
      </c>
      <c r="H3262" s="2">
        <v>42816</v>
      </c>
      <c r="K3262" s="1">
        <f>YEAR(Table_sales_pipeline[[#This Row],[close_date]])</f>
        <v>1900</v>
      </c>
      <c r="L3262" s="1" t="str">
        <f>TEXT(Table_sales_pipeline[[#This Row],[close_date]],"MMMM")</f>
        <v>January</v>
      </c>
    </row>
    <row r="3263" spans="1:12" x14ac:dyDescent="0.3">
      <c r="A3263" s="1" t="s">
        <v>228</v>
      </c>
      <c r="B3263" s="1" t="s">
        <v>80</v>
      </c>
      <c r="C3263" s="1" t="str">
        <f>VLOOKUP($B3263,Table_sales_teams[],2,FALSE)</f>
        <v>Rocco Neubert</v>
      </c>
      <c r="D3263" s="1" t="str">
        <f>VLOOKUP($B3263,Table_sales_teams[],3,FALSE)</f>
        <v>East</v>
      </c>
      <c r="E3263" s="1" t="s">
        <v>10</v>
      </c>
      <c r="F3263" s="1" t="s">
        <v>176</v>
      </c>
      <c r="G3263" s="1" t="s">
        <v>26</v>
      </c>
      <c r="H3263" s="2">
        <v>43043</v>
      </c>
      <c r="K3263" s="1">
        <f>YEAR(Table_sales_pipeline[[#This Row],[close_date]])</f>
        <v>1900</v>
      </c>
      <c r="L3263" s="1" t="str">
        <f>TEXT(Table_sales_pipeline[[#This Row],[close_date]],"MMMM")</f>
        <v>January</v>
      </c>
    </row>
    <row r="3264" spans="1:12" x14ac:dyDescent="0.3">
      <c r="A3264" s="1" t="s">
        <v>3993</v>
      </c>
      <c r="B3264" s="1" t="s">
        <v>187</v>
      </c>
      <c r="C3264" s="1" t="str">
        <f>VLOOKUP($B3264,Table_sales_teams[],2,FALSE)</f>
        <v>Summer Sewald</v>
      </c>
      <c r="D3264" s="1" t="str">
        <f>VLOOKUP($B3264,Table_sales_teams[],3,FALSE)</f>
        <v>West</v>
      </c>
      <c r="E3264" s="1" t="s">
        <v>72</v>
      </c>
      <c r="G3264" s="1" t="s">
        <v>26</v>
      </c>
      <c r="H3264" s="2">
        <v>43016</v>
      </c>
      <c r="K3264" s="1">
        <f>YEAR(Table_sales_pipeline[[#This Row],[close_date]])</f>
        <v>1900</v>
      </c>
      <c r="L3264" s="1" t="str">
        <f>TEXT(Table_sales_pipeline[[#This Row],[close_date]],"MMMM")</f>
        <v>January</v>
      </c>
    </row>
    <row r="3265" spans="1:12" x14ac:dyDescent="0.3">
      <c r="A3265" s="1" t="s">
        <v>3544</v>
      </c>
      <c r="B3265" s="1" t="s">
        <v>80</v>
      </c>
      <c r="C3265" s="1" t="str">
        <f>VLOOKUP($B3265,Table_sales_teams[],2,FALSE)</f>
        <v>Rocco Neubert</v>
      </c>
      <c r="D3265" s="1" t="str">
        <f>VLOOKUP($B3265,Table_sales_teams[],3,FALSE)</f>
        <v>East</v>
      </c>
      <c r="E3265" s="1" t="s">
        <v>43</v>
      </c>
      <c r="G3265" s="1" t="s">
        <v>26</v>
      </c>
      <c r="H3265" s="2">
        <v>42994</v>
      </c>
      <c r="K3265" s="1">
        <f>YEAR(Table_sales_pipeline[[#This Row],[close_date]])</f>
        <v>1900</v>
      </c>
      <c r="L3265" s="1" t="str">
        <f>TEXT(Table_sales_pipeline[[#This Row],[close_date]],"MMMM")</f>
        <v>January</v>
      </c>
    </row>
    <row r="3266" spans="1:12" x14ac:dyDescent="0.3">
      <c r="A3266" s="1" t="s">
        <v>7921</v>
      </c>
      <c r="B3266" s="1" t="s">
        <v>187</v>
      </c>
      <c r="C3266" s="1" t="str">
        <f>VLOOKUP($B3266,Table_sales_teams[],2,FALSE)</f>
        <v>Summer Sewald</v>
      </c>
      <c r="D3266" s="1" t="str">
        <f>VLOOKUP($B3266,Table_sales_teams[],3,FALSE)</f>
        <v>West</v>
      </c>
      <c r="E3266" s="1" t="s">
        <v>43</v>
      </c>
      <c r="G3266" s="1" t="s">
        <v>26</v>
      </c>
      <c r="H3266" s="2">
        <v>43036</v>
      </c>
      <c r="K3266" s="1">
        <f>YEAR(Table_sales_pipeline[[#This Row],[close_date]])</f>
        <v>1900</v>
      </c>
      <c r="L3266" s="1" t="str">
        <f>TEXT(Table_sales_pipeline[[#This Row],[close_date]],"MMMM")</f>
        <v>January</v>
      </c>
    </row>
    <row r="3267" spans="1:12" x14ac:dyDescent="0.3">
      <c r="A3267" s="1" t="s">
        <v>456</v>
      </c>
      <c r="B3267" s="1" t="s">
        <v>101</v>
      </c>
      <c r="C3267" s="1" t="str">
        <f>VLOOKUP($B3267,Table_sales_teams[],2,FALSE)</f>
        <v>Dustin Brinkmann</v>
      </c>
      <c r="D3267" s="1" t="str">
        <f>VLOOKUP($B3267,Table_sales_teams[],3,FALSE)</f>
        <v>Central</v>
      </c>
      <c r="E3267" s="1" t="s">
        <v>15</v>
      </c>
      <c r="F3267" s="1" t="s">
        <v>127</v>
      </c>
      <c r="G3267" s="1" t="s">
        <v>57</v>
      </c>
      <c r="K3267" s="1">
        <f>YEAR(Table_sales_pipeline[[#This Row],[close_date]])</f>
        <v>1900</v>
      </c>
      <c r="L3267" s="1" t="str">
        <f>TEXT(Table_sales_pipeline[[#This Row],[close_date]],"MMMM")</f>
        <v>January</v>
      </c>
    </row>
    <row r="3268" spans="1:12" x14ac:dyDescent="0.3">
      <c r="A3268" s="1" t="s">
        <v>2084</v>
      </c>
      <c r="B3268" s="1" t="s">
        <v>20</v>
      </c>
      <c r="C3268" s="1" t="str">
        <f>VLOOKUP($B3268,Table_sales_teams[],2,FALSE)</f>
        <v>Melvin Marxen</v>
      </c>
      <c r="D3268" s="1" t="str">
        <f>VLOOKUP($B3268,Table_sales_teams[],3,FALSE)</f>
        <v>Central</v>
      </c>
      <c r="E3268" s="1" t="s">
        <v>15</v>
      </c>
      <c r="G3268" s="1" t="s">
        <v>26</v>
      </c>
      <c r="H3268" s="2">
        <v>42950</v>
      </c>
      <c r="K3268" s="1">
        <f>YEAR(Table_sales_pipeline[[#This Row],[close_date]])</f>
        <v>1900</v>
      </c>
      <c r="L3268" s="1" t="str">
        <f>TEXT(Table_sales_pipeline[[#This Row],[close_date]],"MMMM")</f>
        <v>January</v>
      </c>
    </row>
    <row r="3269" spans="1:12" x14ac:dyDescent="0.3">
      <c r="A3269" s="1" t="s">
        <v>265</v>
      </c>
      <c r="B3269" s="1" t="s">
        <v>86</v>
      </c>
      <c r="C3269" s="1" t="str">
        <f>VLOOKUP($B3269,Table_sales_teams[],2,FALSE)</f>
        <v>Celia Rouche</v>
      </c>
      <c r="D3269" s="1" t="str">
        <f>VLOOKUP($B3269,Table_sales_teams[],3,FALSE)</f>
        <v>West</v>
      </c>
      <c r="E3269" s="1" t="s">
        <v>72</v>
      </c>
      <c r="F3269" s="1" t="s">
        <v>54</v>
      </c>
      <c r="G3269" s="1" t="s">
        <v>26</v>
      </c>
      <c r="H3269" s="2">
        <v>42768</v>
      </c>
      <c r="K3269" s="1">
        <f>YEAR(Table_sales_pipeline[[#This Row],[close_date]])</f>
        <v>1900</v>
      </c>
      <c r="L3269" s="1" t="str">
        <f>TEXT(Table_sales_pipeline[[#This Row],[close_date]],"MMMM")</f>
        <v>January</v>
      </c>
    </row>
    <row r="3270" spans="1:12" x14ac:dyDescent="0.3">
      <c r="A3270" s="1" t="s">
        <v>268</v>
      </c>
      <c r="B3270" s="1" t="s">
        <v>28</v>
      </c>
      <c r="C3270" s="1" t="str">
        <f>VLOOKUP($B3270,Table_sales_teams[],2,FALSE)</f>
        <v>Cara Losch</v>
      </c>
      <c r="D3270" s="1" t="str">
        <f>VLOOKUP($B3270,Table_sales_teams[],3,FALSE)</f>
        <v>East</v>
      </c>
      <c r="E3270" s="1" t="s">
        <v>10</v>
      </c>
      <c r="F3270" s="1" t="s">
        <v>176</v>
      </c>
      <c r="G3270" s="1" t="s">
        <v>26</v>
      </c>
      <c r="H3270" s="2">
        <v>42750</v>
      </c>
      <c r="K3270" s="1">
        <f>YEAR(Table_sales_pipeline[[#This Row],[close_date]])</f>
        <v>1900</v>
      </c>
      <c r="L3270" s="1" t="str">
        <f>TEXT(Table_sales_pipeline[[#This Row],[close_date]],"MMMM")</f>
        <v>January</v>
      </c>
    </row>
    <row r="3271" spans="1:12" x14ac:dyDescent="0.3">
      <c r="A3271" s="1" t="s">
        <v>3581</v>
      </c>
      <c r="B3271" s="1" t="s">
        <v>86</v>
      </c>
      <c r="C3271" s="1" t="str">
        <f>VLOOKUP($B3271,Table_sales_teams[],2,FALSE)</f>
        <v>Celia Rouche</v>
      </c>
      <c r="D3271" s="1" t="str">
        <f>VLOOKUP($B3271,Table_sales_teams[],3,FALSE)</f>
        <v>West</v>
      </c>
      <c r="E3271" s="1" t="s">
        <v>21</v>
      </c>
      <c r="G3271" s="1" t="s">
        <v>26</v>
      </c>
      <c r="H3271" s="2">
        <v>42970</v>
      </c>
      <c r="K3271" s="1">
        <f>YEAR(Table_sales_pipeline[[#This Row],[close_date]])</f>
        <v>1900</v>
      </c>
      <c r="L3271" s="1" t="str">
        <f>TEXT(Table_sales_pipeline[[#This Row],[close_date]],"MMMM")</f>
        <v>January</v>
      </c>
    </row>
    <row r="3272" spans="1:12" x14ac:dyDescent="0.3">
      <c r="A3272" s="1" t="s">
        <v>6347</v>
      </c>
      <c r="B3272" s="1" t="s">
        <v>9</v>
      </c>
      <c r="C3272" s="1" t="str">
        <f>VLOOKUP($B3272,Table_sales_teams[],2,FALSE)</f>
        <v>Melvin Marxen</v>
      </c>
      <c r="D3272" s="1" t="str">
        <f>VLOOKUP($B3272,Table_sales_teams[],3,FALSE)</f>
        <v>Central</v>
      </c>
      <c r="E3272" s="1" t="s">
        <v>43</v>
      </c>
      <c r="G3272" s="1" t="s">
        <v>57</v>
      </c>
      <c r="K3272" s="1">
        <f>YEAR(Table_sales_pipeline[[#This Row],[close_date]])</f>
        <v>1900</v>
      </c>
      <c r="L3272" s="1" t="str">
        <f>TEXT(Table_sales_pipeline[[#This Row],[close_date]],"MMMM")</f>
        <v>January</v>
      </c>
    </row>
    <row r="3273" spans="1:12" x14ac:dyDescent="0.3">
      <c r="A3273" s="1" t="s">
        <v>6348</v>
      </c>
      <c r="B3273" s="1" t="s">
        <v>101</v>
      </c>
      <c r="C3273" s="1" t="str">
        <f>VLOOKUP($B3273,Table_sales_teams[],2,FALSE)</f>
        <v>Dustin Brinkmann</v>
      </c>
      <c r="D3273" s="1" t="str">
        <f>VLOOKUP($B3273,Table_sales_teams[],3,FALSE)</f>
        <v>Central</v>
      </c>
      <c r="E3273" s="1" t="s">
        <v>15</v>
      </c>
      <c r="G3273" s="1" t="s">
        <v>57</v>
      </c>
      <c r="K3273" s="1">
        <f>YEAR(Table_sales_pipeline[[#This Row],[close_date]])</f>
        <v>1900</v>
      </c>
      <c r="L3273" s="1" t="str">
        <f>TEXT(Table_sales_pipeline[[#This Row],[close_date]],"MMMM")</f>
        <v>January</v>
      </c>
    </row>
    <row r="3274" spans="1:12" x14ac:dyDescent="0.3">
      <c r="A3274" s="1" t="s">
        <v>280</v>
      </c>
      <c r="B3274" s="1" t="s">
        <v>25</v>
      </c>
      <c r="C3274" s="1" t="str">
        <f>VLOOKUP($B3274,Table_sales_teams[],2,FALSE)</f>
        <v>Summer Sewald</v>
      </c>
      <c r="D3274" s="1" t="str">
        <f>VLOOKUP($B3274,Table_sales_teams[],3,FALSE)</f>
        <v>West</v>
      </c>
      <c r="E3274" s="1" t="s">
        <v>36</v>
      </c>
      <c r="F3274" s="1" t="s">
        <v>102</v>
      </c>
      <c r="G3274" s="1" t="s">
        <v>26</v>
      </c>
      <c r="H3274" s="2">
        <v>42904</v>
      </c>
      <c r="K3274" s="1">
        <f>YEAR(Table_sales_pipeline[[#This Row],[close_date]])</f>
        <v>1900</v>
      </c>
      <c r="L3274" s="1" t="str">
        <f>TEXT(Table_sales_pipeline[[#This Row],[close_date]],"MMMM")</f>
        <v>January</v>
      </c>
    </row>
    <row r="3275" spans="1:12" x14ac:dyDescent="0.3">
      <c r="A3275" s="1" t="s">
        <v>6350</v>
      </c>
      <c r="B3275" s="1" t="s">
        <v>9</v>
      </c>
      <c r="C3275" s="1" t="str">
        <f>VLOOKUP($B3275,Table_sales_teams[],2,FALSE)</f>
        <v>Melvin Marxen</v>
      </c>
      <c r="D3275" s="1" t="str">
        <f>VLOOKUP($B3275,Table_sales_teams[],3,FALSE)</f>
        <v>Central</v>
      </c>
      <c r="E3275" s="1" t="s">
        <v>72</v>
      </c>
      <c r="G3275" s="1" t="s">
        <v>57</v>
      </c>
      <c r="K3275" s="1">
        <f>YEAR(Table_sales_pipeline[[#This Row],[close_date]])</f>
        <v>1900</v>
      </c>
      <c r="L3275" s="1" t="str">
        <f>TEXT(Table_sales_pipeline[[#This Row],[close_date]],"MMMM")</f>
        <v>January</v>
      </c>
    </row>
    <row r="3276" spans="1:12" x14ac:dyDescent="0.3">
      <c r="A3276" s="1" t="s">
        <v>285</v>
      </c>
      <c r="B3276" s="1" t="s">
        <v>86</v>
      </c>
      <c r="C3276" s="1" t="str">
        <f>VLOOKUP($B3276,Table_sales_teams[],2,FALSE)</f>
        <v>Celia Rouche</v>
      </c>
      <c r="D3276" s="1" t="str">
        <f>VLOOKUP($B3276,Table_sales_teams[],3,FALSE)</f>
        <v>West</v>
      </c>
      <c r="E3276" s="1" t="s">
        <v>72</v>
      </c>
      <c r="F3276" s="1" t="s">
        <v>88</v>
      </c>
      <c r="G3276" s="1" t="s">
        <v>26</v>
      </c>
      <c r="H3276" s="2">
        <v>42821</v>
      </c>
      <c r="K3276" s="1">
        <f>YEAR(Table_sales_pipeline[[#This Row],[close_date]])</f>
        <v>1900</v>
      </c>
      <c r="L3276" s="1" t="str">
        <f>TEXT(Table_sales_pipeline[[#This Row],[close_date]],"MMMM")</f>
        <v>January</v>
      </c>
    </row>
    <row r="3277" spans="1:12" x14ac:dyDescent="0.3">
      <c r="A3277" s="1" t="s">
        <v>286</v>
      </c>
      <c r="B3277" s="1" t="s">
        <v>9</v>
      </c>
      <c r="C3277" s="1" t="str">
        <f>VLOOKUP($B3277,Table_sales_teams[],2,FALSE)</f>
        <v>Melvin Marxen</v>
      </c>
      <c r="D3277" s="1" t="str">
        <f>VLOOKUP($B3277,Table_sales_teams[],3,FALSE)</f>
        <v>Central</v>
      </c>
      <c r="E3277" s="1" t="s">
        <v>36</v>
      </c>
      <c r="F3277" s="1" t="s">
        <v>206</v>
      </c>
      <c r="G3277" s="1" t="s">
        <v>26</v>
      </c>
      <c r="H3277" s="2">
        <v>42937</v>
      </c>
      <c r="K3277" s="1">
        <f>YEAR(Table_sales_pipeline[[#This Row],[close_date]])</f>
        <v>1900</v>
      </c>
      <c r="L3277" s="1" t="str">
        <f>TEXT(Table_sales_pipeline[[#This Row],[close_date]],"MMMM")</f>
        <v>January</v>
      </c>
    </row>
    <row r="3278" spans="1:12" x14ac:dyDescent="0.3">
      <c r="A3278" s="1" t="s">
        <v>303</v>
      </c>
      <c r="B3278" s="1" t="s">
        <v>124</v>
      </c>
      <c r="C3278" s="1" t="str">
        <f>VLOOKUP($B3278,Table_sales_teams[],2,FALSE)</f>
        <v>Celia Rouche</v>
      </c>
      <c r="D3278" s="1" t="str">
        <f>VLOOKUP($B3278,Table_sales_teams[],3,FALSE)</f>
        <v>West</v>
      </c>
      <c r="E3278" s="1" t="s">
        <v>15</v>
      </c>
      <c r="F3278" s="1" t="s">
        <v>304</v>
      </c>
      <c r="G3278" s="1" t="s">
        <v>26</v>
      </c>
      <c r="H3278" s="2">
        <v>42807</v>
      </c>
      <c r="K3278" s="1">
        <f>YEAR(Table_sales_pipeline[[#This Row],[close_date]])</f>
        <v>1900</v>
      </c>
      <c r="L3278" s="1" t="str">
        <f>TEXT(Table_sales_pipeline[[#This Row],[close_date]],"MMMM")</f>
        <v>January</v>
      </c>
    </row>
    <row r="3279" spans="1:12" x14ac:dyDescent="0.3">
      <c r="A3279" s="1" t="s">
        <v>312</v>
      </c>
      <c r="B3279" s="1" t="s">
        <v>25</v>
      </c>
      <c r="C3279" s="1" t="str">
        <f>VLOOKUP($B3279,Table_sales_teams[],2,FALSE)</f>
        <v>Summer Sewald</v>
      </c>
      <c r="D3279" s="1" t="str">
        <f>VLOOKUP($B3279,Table_sales_teams[],3,FALSE)</f>
        <v>West</v>
      </c>
      <c r="E3279" s="1" t="s">
        <v>10</v>
      </c>
      <c r="G3279" s="1" t="s">
        <v>26</v>
      </c>
      <c r="H3279" s="2">
        <v>42820</v>
      </c>
      <c r="K3279" s="1">
        <f>YEAR(Table_sales_pipeline[[#This Row],[close_date]])</f>
        <v>1900</v>
      </c>
      <c r="L3279" s="1" t="str">
        <f>TEXT(Table_sales_pipeline[[#This Row],[close_date]],"MMMM")</f>
        <v>January</v>
      </c>
    </row>
    <row r="3280" spans="1:12" x14ac:dyDescent="0.3">
      <c r="A3280" s="1" t="s">
        <v>7956</v>
      </c>
      <c r="B3280" s="1" t="s">
        <v>242</v>
      </c>
      <c r="C3280" s="1" t="str">
        <f>VLOOKUP($B3280,Table_sales_teams[],2,FALSE)</f>
        <v>Summer Sewald</v>
      </c>
      <c r="D3280" s="1" t="str">
        <f>VLOOKUP($B3280,Table_sales_teams[],3,FALSE)</f>
        <v>West</v>
      </c>
      <c r="E3280" s="1" t="s">
        <v>21</v>
      </c>
      <c r="G3280" s="1" t="s">
        <v>26</v>
      </c>
      <c r="H3280" s="2">
        <v>42958</v>
      </c>
      <c r="K3280" s="1">
        <f>YEAR(Table_sales_pipeline[[#This Row],[close_date]])</f>
        <v>1900</v>
      </c>
      <c r="L3280" s="1" t="str">
        <f>TEXT(Table_sales_pipeline[[#This Row],[close_date]],"MMMM")</f>
        <v>January</v>
      </c>
    </row>
    <row r="3281" spans="1:12" x14ac:dyDescent="0.3">
      <c r="A3281" s="1" t="s">
        <v>5392</v>
      </c>
      <c r="B3281" s="1" t="s">
        <v>86</v>
      </c>
      <c r="C3281" s="1" t="str">
        <f>VLOOKUP($B3281,Table_sales_teams[],2,FALSE)</f>
        <v>Celia Rouche</v>
      </c>
      <c r="D3281" s="1" t="str">
        <f>VLOOKUP($B3281,Table_sales_teams[],3,FALSE)</f>
        <v>West</v>
      </c>
      <c r="E3281" s="1" t="s">
        <v>15</v>
      </c>
      <c r="G3281" s="1" t="s">
        <v>26</v>
      </c>
      <c r="H3281" s="2">
        <v>42822</v>
      </c>
      <c r="K3281" s="1">
        <f>YEAR(Table_sales_pipeline[[#This Row],[close_date]])</f>
        <v>1900</v>
      </c>
      <c r="L3281" s="1" t="str">
        <f>TEXT(Table_sales_pipeline[[#This Row],[close_date]],"MMMM")</f>
        <v>January</v>
      </c>
    </row>
    <row r="3282" spans="1:12" x14ac:dyDescent="0.3">
      <c r="A3282" s="1" t="s">
        <v>6139</v>
      </c>
      <c r="B3282" s="1" t="s">
        <v>75</v>
      </c>
      <c r="C3282" s="1" t="str">
        <f>VLOOKUP($B3282,Table_sales_teams[],2,FALSE)</f>
        <v>Rocco Neubert</v>
      </c>
      <c r="D3282" s="1" t="str">
        <f>VLOOKUP($B3282,Table_sales_teams[],3,FALSE)</f>
        <v>East</v>
      </c>
      <c r="E3282" s="1" t="s">
        <v>72</v>
      </c>
      <c r="G3282" s="1" t="s">
        <v>26</v>
      </c>
      <c r="H3282" s="2">
        <v>42951</v>
      </c>
      <c r="K3282" s="1">
        <f>YEAR(Table_sales_pipeline[[#This Row],[close_date]])</f>
        <v>1900</v>
      </c>
      <c r="L3282" s="1" t="str">
        <f>TEXT(Table_sales_pipeline[[#This Row],[close_date]],"MMMM")</f>
        <v>January</v>
      </c>
    </row>
    <row r="3283" spans="1:12" x14ac:dyDescent="0.3">
      <c r="A3283" s="1" t="s">
        <v>336</v>
      </c>
      <c r="B3283" s="1" t="s">
        <v>115</v>
      </c>
      <c r="C3283" s="1" t="str">
        <f>VLOOKUP($B3283,Table_sales_teams[],2,FALSE)</f>
        <v>Rocco Neubert</v>
      </c>
      <c r="D3283" s="1" t="str">
        <f>VLOOKUP($B3283,Table_sales_teams[],3,FALSE)</f>
        <v>East</v>
      </c>
      <c r="E3283" s="1" t="s">
        <v>36</v>
      </c>
      <c r="F3283" s="1" t="s">
        <v>224</v>
      </c>
      <c r="G3283" s="1" t="s">
        <v>26</v>
      </c>
      <c r="H3283" s="2">
        <v>42998</v>
      </c>
      <c r="K3283" s="1">
        <f>YEAR(Table_sales_pipeline[[#This Row],[close_date]])</f>
        <v>1900</v>
      </c>
      <c r="L3283" s="1" t="str">
        <f>TEXT(Table_sales_pipeline[[#This Row],[close_date]],"MMMM")</f>
        <v>January</v>
      </c>
    </row>
    <row r="3284" spans="1:12" x14ac:dyDescent="0.3">
      <c r="A3284" s="1" t="s">
        <v>6381</v>
      </c>
      <c r="B3284" s="1" t="s">
        <v>172</v>
      </c>
      <c r="C3284" s="1" t="str">
        <f>VLOOKUP($B3284,Table_sales_teams[],2,FALSE)</f>
        <v>Melvin Marxen</v>
      </c>
      <c r="D3284" s="1" t="str">
        <f>VLOOKUP($B3284,Table_sales_teams[],3,FALSE)</f>
        <v>Central</v>
      </c>
      <c r="E3284" s="1" t="s">
        <v>43</v>
      </c>
      <c r="G3284" s="1" t="s">
        <v>57</v>
      </c>
      <c r="K3284" s="1">
        <f>YEAR(Table_sales_pipeline[[#This Row],[close_date]])</f>
        <v>1900</v>
      </c>
      <c r="L3284" s="1" t="str">
        <f>TEXT(Table_sales_pipeline[[#This Row],[close_date]],"MMMM")</f>
        <v>January</v>
      </c>
    </row>
    <row r="3285" spans="1:12" x14ac:dyDescent="0.3">
      <c r="A3285" s="1" t="s">
        <v>3709</v>
      </c>
      <c r="B3285" s="1" t="s">
        <v>242</v>
      </c>
      <c r="C3285" s="1" t="str">
        <f>VLOOKUP($B3285,Table_sales_teams[],2,FALSE)</f>
        <v>Summer Sewald</v>
      </c>
      <c r="D3285" s="1" t="str">
        <f>VLOOKUP($B3285,Table_sales_teams[],3,FALSE)</f>
        <v>West</v>
      </c>
      <c r="E3285" s="1" t="s">
        <v>15</v>
      </c>
      <c r="G3285" s="1" t="s">
        <v>26</v>
      </c>
      <c r="H3285" s="2">
        <v>42772</v>
      </c>
      <c r="K3285" s="1">
        <f>YEAR(Table_sales_pipeline[[#This Row],[close_date]])</f>
        <v>1900</v>
      </c>
      <c r="L3285" s="1" t="str">
        <f>TEXT(Table_sales_pipeline[[#This Row],[close_date]],"MMMM")</f>
        <v>January</v>
      </c>
    </row>
    <row r="3286" spans="1:12" x14ac:dyDescent="0.3">
      <c r="A3286" s="1" t="s">
        <v>379</v>
      </c>
      <c r="B3286" s="1" t="s">
        <v>34</v>
      </c>
      <c r="C3286" s="1" t="str">
        <f>VLOOKUP($B3286,Table_sales_teams[],2,FALSE)</f>
        <v>Summer Sewald</v>
      </c>
      <c r="D3286" s="1" t="str">
        <f>VLOOKUP($B3286,Table_sales_teams[],3,FALSE)</f>
        <v>West</v>
      </c>
      <c r="E3286" s="1" t="s">
        <v>43</v>
      </c>
      <c r="F3286" s="1" t="s">
        <v>67</v>
      </c>
      <c r="G3286" s="1" t="s">
        <v>26</v>
      </c>
      <c r="H3286" s="2">
        <v>42996</v>
      </c>
      <c r="K3286" s="1">
        <f>YEAR(Table_sales_pipeline[[#This Row],[close_date]])</f>
        <v>1900</v>
      </c>
      <c r="L3286" s="1" t="str">
        <f>TEXT(Table_sales_pipeline[[#This Row],[close_date]],"MMMM")</f>
        <v>January</v>
      </c>
    </row>
    <row r="3287" spans="1:12" x14ac:dyDescent="0.3">
      <c r="A3287" s="1" t="s">
        <v>386</v>
      </c>
      <c r="B3287" s="1" t="s">
        <v>34</v>
      </c>
      <c r="C3287" s="1" t="str">
        <f>VLOOKUP($B3287,Table_sales_teams[],2,FALSE)</f>
        <v>Summer Sewald</v>
      </c>
      <c r="D3287" s="1" t="str">
        <f>VLOOKUP($B3287,Table_sales_teams[],3,FALSE)</f>
        <v>West</v>
      </c>
      <c r="E3287" s="1" t="s">
        <v>10</v>
      </c>
      <c r="F3287" s="1" t="s">
        <v>387</v>
      </c>
      <c r="G3287" s="1" t="s">
        <v>26</v>
      </c>
      <c r="H3287" s="2">
        <v>42726</v>
      </c>
      <c r="K3287" s="1">
        <f>YEAR(Table_sales_pipeline[[#This Row],[close_date]])</f>
        <v>1900</v>
      </c>
      <c r="L3287" s="1" t="str">
        <f>TEXT(Table_sales_pipeline[[#This Row],[close_date]],"MMMM")</f>
        <v>January</v>
      </c>
    </row>
    <row r="3288" spans="1:12" x14ac:dyDescent="0.3">
      <c r="A3288" s="1" t="s">
        <v>394</v>
      </c>
      <c r="B3288" s="1" t="s">
        <v>86</v>
      </c>
      <c r="C3288" s="1" t="str">
        <f>VLOOKUP($B3288,Table_sales_teams[],2,FALSE)</f>
        <v>Celia Rouche</v>
      </c>
      <c r="D3288" s="1" t="str">
        <f>VLOOKUP($B3288,Table_sales_teams[],3,FALSE)</f>
        <v>West</v>
      </c>
      <c r="E3288" s="1" t="s">
        <v>43</v>
      </c>
      <c r="F3288" s="1" t="s">
        <v>127</v>
      </c>
      <c r="G3288" s="1" t="s">
        <v>26</v>
      </c>
      <c r="H3288" s="2">
        <v>42861</v>
      </c>
      <c r="K3288" s="1">
        <f>YEAR(Table_sales_pipeline[[#This Row],[close_date]])</f>
        <v>1900</v>
      </c>
      <c r="L3288" s="1" t="str">
        <f>TEXT(Table_sales_pipeline[[#This Row],[close_date]],"MMMM")</f>
        <v>January</v>
      </c>
    </row>
    <row r="3289" spans="1:12" x14ac:dyDescent="0.3">
      <c r="A3289" s="1" t="s">
        <v>400</v>
      </c>
      <c r="B3289" s="1" t="s">
        <v>154</v>
      </c>
      <c r="C3289" s="1" t="str">
        <f>VLOOKUP($B3289,Table_sales_teams[],2,FALSE)</f>
        <v>Melvin Marxen</v>
      </c>
      <c r="D3289" s="1" t="str">
        <f>VLOOKUP($B3289,Table_sales_teams[],3,FALSE)</f>
        <v>Central</v>
      </c>
      <c r="E3289" s="1" t="s">
        <v>36</v>
      </c>
      <c r="F3289" s="1" t="s">
        <v>59</v>
      </c>
      <c r="G3289" s="1" t="s">
        <v>26</v>
      </c>
      <c r="H3289" s="2">
        <v>42958</v>
      </c>
      <c r="K3289" s="1">
        <f>YEAR(Table_sales_pipeline[[#This Row],[close_date]])</f>
        <v>1900</v>
      </c>
      <c r="L3289" s="1" t="str">
        <f>TEXT(Table_sales_pipeline[[#This Row],[close_date]],"MMMM")</f>
        <v>January</v>
      </c>
    </row>
    <row r="3290" spans="1:12" x14ac:dyDescent="0.3">
      <c r="A3290" s="1" t="s">
        <v>6430</v>
      </c>
      <c r="B3290" s="1" t="s">
        <v>20</v>
      </c>
      <c r="C3290" s="1" t="str">
        <f>VLOOKUP($B3290,Table_sales_teams[],2,FALSE)</f>
        <v>Melvin Marxen</v>
      </c>
      <c r="D3290" s="1" t="str">
        <f>VLOOKUP($B3290,Table_sales_teams[],3,FALSE)</f>
        <v>Central</v>
      </c>
      <c r="E3290" s="1" t="s">
        <v>10</v>
      </c>
      <c r="G3290" s="1" t="s">
        <v>57</v>
      </c>
      <c r="K3290" s="1">
        <f>YEAR(Table_sales_pipeline[[#This Row],[close_date]])</f>
        <v>1900</v>
      </c>
      <c r="L3290" s="1" t="str">
        <f>TEXT(Table_sales_pipeline[[#This Row],[close_date]],"MMMM")</f>
        <v>January</v>
      </c>
    </row>
    <row r="3291" spans="1:12" x14ac:dyDescent="0.3">
      <c r="A3291" s="1" t="s">
        <v>7293</v>
      </c>
      <c r="B3291" s="1" t="s">
        <v>46</v>
      </c>
      <c r="C3291" s="1" t="str">
        <f>VLOOKUP($B3291,Table_sales_teams[],2,FALSE)</f>
        <v>Dustin Brinkmann</v>
      </c>
      <c r="D3291" s="1" t="str">
        <f>VLOOKUP($B3291,Table_sales_teams[],3,FALSE)</f>
        <v>Central</v>
      </c>
      <c r="E3291" s="1" t="s">
        <v>36</v>
      </c>
      <c r="G3291" s="1" t="s">
        <v>26</v>
      </c>
      <c r="H3291" s="2">
        <v>42960</v>
      </c>
      <c r="K3291" s="1">
        <f>YEAR(Table_sales_pipeline[[#This Row],[close_date]])</f>
        <v>1900</v>
      </c>
      <c r="L3291" s="1" t="str">
        <f>TEXT(Table_sales_pipeline[[#This Row],[close_date]],"MMMM")</f>
        <v>January</v>
      </c>
    </row>
    <row r="3292" spans="1:12" x14ac:dyDescent="0.3">
      <c r="A3292" s="1" t="s">
        <v>8428</v>
      </c>
      <c r="B3292" s="1" t="s">
        <v>9</v>
      </c>
      <c r="C3292" s="1" t="str">
        <f>VLOOKUP($B3292,Table_sales_teams[],2,FALSE)</f>
        <v>Melvin Marxen</v>
      </c>
      <c r="D3292" s="1" t="str">
        <f>VLOOKUP($B3292,Table_sales_teams[],3,FALSE)</f>
        <v>Central</v>
      </c>
      <c r="E3292" s="1" t="s">
        <v>72</v>
      </c>
      <c r="G3292" s="1" t="s">
        <v>26</v>
      </c>
      <c r="H3292" s="2">
        <v>42945</v>
      </c>
      <c r="K3292" s="1">
        <f>YEAR(Table_sales_pipeline[[#This Row],[close_date]])</f>
        <v>1900</v>
      </c>
      <c r="L3292" s="1" t="str">
        <f>TEXT(Table_sales_pipeline[[#This Row],[close_date]],"MMMM")</f>
        <v>January</v>
      </c>
    </row>
    <row r="3293" spans="1:12" x14ac:dyDescent="0.3">
      <c r="A3293" s="1" t="s">
        <v>1299</v>
      </c>
      <c r="B3293" s="1" t="s">
        <v>97</v>
      </c>
      <c r="C3293" s="1" t="str">
        <f>VLOOKUP($B3293,Table_sales_teams[],2,FALSE)</f>
        <v>Celia Rouche</v>
      </c>
      <c r="D3293" s="1" t="str">
        <f>VLOOKUP($B3293,Table_sales_teams[],3,FALSE)</f>
        <v>West</v>
      </c>
      <c r="E3293" s="1" t="s">
        <v>72</v>
      </c>
      <c r="G3293" s="1" t="s">
        <v>26</v>
      </c>
      <c r="H3293" s="2">
        <v>42861</v>
      </c>
      <c r="K3293" s="1">
        <f>YEAR(Table_sales_pipeline[[#This Row],[close_date]])</f>
        <v>1900</v>
      </c>
      <c r="L3293" s="1" t="str">
        <f>TEXT(Table_sales_pipeline[[#This Row],[close_date]],"MMMM")</f>
        <v>January</v>
      </c>
    </row>
    <row r="3294" spans="1:12" x14ac:dyDescent="0.3">
      <c r="A3294" s="1" t="s">
        <v>418</v>
      </c>
      <c r="B3294" s="1" t="s">
        <v>86</v>
      </c>
      <c r="C3294" s="1" t="str">
        <f>VLOOKUP($B3294,Table_sales_teams[],2,FALSE)</f>
        <v>Celia Rouche</v>
      </c>
      <c r="D3294" s="1" t="str">
        <f>VLOOKUP($B3294,Table_sales_teams[],3,FALSE)</f>
        <v>West</v>
      </c>
      <c r="E3294" s="1" t="s">
        <v>15</v>
      </c>
      <c r="F3294" s="1" t="s">
        <v>419</v>
      </c>
      <c r="G3294" s="1" t="s">
        <v>26</v>
      </c>
      <c r="H3294" s="2">
        <v>42950</v>
      </c>
      <c r="K3294" s="1">
        <f>YEAR(Table_sales_pipeline[[#This Row],[close_date]])</f>
        <v>1900</v>
      </c>
      <c r="L3294" s="1" t="str">
        <f>TEXT(Table_sales_pipeline[[#This Row],[close_date]],"MMMM")</f>
        <v>January</v>
      </c>
    </row>
    <row r="3295" spans="1:12" x14ac:dyDescent="0.3">
      <c r="A3295" s="1" t="s">
        <v>6443</v>
      </c>
      <c r="B3295" s="1" t="s">
        <v>101</v>
      </c>
      <c r="C3295" s="1" t="str">
        <f>VLOOKUP($B3295,Table_sales_teams[],2,FALSE)</f>
        <v>Dustin Brinkmann</v>
      </c>
      <c r="D3295" s="1" t="str">
        <f>VLOOKUP($B3295,Table_sales_teams[],3,FALSE)</f>
        <v>Central</v>
      </c>
      <c r="E3295" s="1" t="s">
        <v>15</v>
      </c>
      <c r="G3295" s="1" t="s">
        <v>57</v>
      </c>
      <c r="K3295" s="1">
        <f>YEAR(Table_sales_pipeline[[#This Row],[close_date]])</f>
        <v>1900</v>
      </c>
      <c r="L3295" s="1" t="str">
        <f>TEXT(Table_sales_pipeline[[#This Row],[close_date]],"MMMM")</f>
        <v>January</v>
      </c>
    </row>
    <row r="3296" spans="1:12" x14ac:dyDescent="0.3">
      <c r="A3296" s="1" t="s">
        <v>422</v>
      </c>
      <c r="B3296" s="1" t="s">
        <v>187</v>
      </c>
      <c r="C3296" s="1" t="str">
        <f>VLOOKUP($B3296,Table_sales_teams[],2,FALSE)</f>
        <v>Summer Sewald</v>
      </c>
      <c r="D3296" s="1" t="str">
        <f>VLOOKUP($B3296,Table_sales_teams[],3,FALSE)</f>
        <v>West</v>
      </c>
      <c r="E3296" s="1" t="s">
        <v>21</v>
      </c>
      <c r="F3296" s="1" t="s">
        <v>176</v>
      </c>
      <c r="G3296" s="1" t="s">
        <v>26</v>
      </c>
      <c r="H3296" s="2">
        <v>42853</v>
      </c>
      <c r="K3296" s="1">
        <f>YEAR(Table_sales_pipeline[[#This Row],[close_date]])</f>
        <v>1900</v>
      </c>
      <c r="L3296" s="1" t="str">
        <f>TEXT(Table_sales_pipeline[[#This Row],[close_date]],"MMMM")</f>
        <v>January</v>
      </c>
    </row>
    <row r="3297" spans="1:12" x14ac:dyDescent="0.3">
      <c r="A3297" s="1" t="s">
        <v>6449</v>
      </c>
      <c r="B3297" s="1" t="s">
        <v>9</v>
      </c>
      <c r="C3297" s="1" t="str">
        <f>VLOOKUP($B3297,Table_sales_teams[],2,FALSE)</f>
        <v>Melvin Marxen</v>
      </c>
      <c r="D3297" s="1" t="str">
        <f>VLOOKUP($B3297,Table_sales_teams[],3,FALSE)</f>
        <v>Central</v>
      </c>
      <c r="E3297" s="1" t="s">
        <v>72</v>
      </c>
      <c r="G3297" s="1" t="s">
        <v>57</v>
      </c>
      <c r="K3297" s="1">
        <f>YEAR(Table_sales_pipeline[[#This Row],[close_date]])</f>
        <v>1900</v>
      </c>
      <c r="L3297" s="1" t="str">
        <f>TEXT(Table_sales_pipeline[[#This Row],[close_date]],"MMMM")</f>
        <v>January</v>
      </c>
    </row>
    <row r="3298" spans="1:12" x14ac:dyDescent="0.3">
      <c r="A3298" s="1" t="s">
        <v>6453</v>
      </c>
      <c r="B3298" s="1" t="s">
        <v>133</v>
      </c>
      <c r="C3298" s="1" t="str">
        <f>VLOOKUP($B3298,Table_sales_teams[],2,FALSE)</f>
        <v>Dustin Brinkmann</v>
      </c>
      <c r="D3298" s="1" t="str">
        <f>VLOOKUP($B3298,Table_sales_teams[],3,FALSE)</f>
        <v>Central</v>
      </c>
      <c r="E3298" s="1" t="s">
        <v>36</v>
      </c>
      <c r="G3298" s="1" t="s">
        <v>57</v>
      </c>
      <c r="K3298" s="1">
        <f>YEAR(Table_sales_pipeline[[#This Row],[close_date]])</f>
        <v>1900</v>
      </c>
      <c r="L3298" s="1" t="str">
        <f>TEXT(Table_sales_pipeline[[#This Row],[close_date]],"MMMM")</f>
        <v>January</v>
      </c>
    </row>
    <row r="3299" spans="1:12" x14ac:dyDescent="0.3">
      <c r="A3299" s="1" t="s">
        <v>2751</v>
      </c>
      <c r="B3299" s="1" t="s">
        <v>71</v>
      </c>
      <c r="C3299" s="1" t="str">
        <f>VLOOKUP($B3299,Table_sales_teams[],2,FALSE)</f>
        <v>Celia Rouche</v>
      </c>
      <c r="D3299" s="1" t="str">
        <f>VLOOKUP($B3299,Table_sales_teams[],3,FALSE)</f>
        <v>West</v>
      </c>
      <c r="E3299" s="1" t="s">
        <v>36</v>
      </c>
      <c r="G3299" s="1" t="s">
        <v>26</v>
      </c>
      <c r="H3299" s="2">
        <v>42873</v>
      </c>
      <c r="K3299" s="1">
        <f>YEAR(Table_sales_pipeline[[#This Row],[close_date]])</f>
        <v>1900</v>
      </c>
      <c r="L3299" s="1" t="str">
        <f>TEXT(Table_sales_pipeline[[#This Row],[close_date]],"MMMM")</f>
        <v>January</v>
      </c>
    </row>
    <row r="3300" spans="1:12" x14ac:dyDescent="0.3">
      <c r="A3300" s="1" t="s">
        <v>2290</v>
      </c>
      <c r="B3300" s="1" t="s">
        <v>25</v>
      </c>
      <c r="C3300" s="1" t="str">
        <f>VLOOKUP($B3300,Table_sales_teams[],2,FALSE)</f>
        <v>Summer Sewald</v>
      </c>
      <c r="D3300" s="1" t="str">
        <f>VLOOKUP($B3300,Table_sales_teams[],3,FALSE)</f>
        <v>West</v>
      </c>
      <c r="E3300" s="1" t="s">
        <v>36</v>
      </c>
      <c r="G3300" s="1" t="s">
        <v>26</v>
      </c>
      <c r="H3300" s="2">
        <v>42803</v>
      </c>
      <c r="K3300" s="1">
        <f>YEAR(Table_sales_pipeline[[#This Row],[close_date]])</f>
        <v>1900</v>
      </c>
      <c r="L3300" s="1" t="str">
        <f>TEXT(Table_sales_pipeline[[#This Row],[close_date]],"MMMM")</f>
        <v>January</v>
      </c>
    </row>
    <row r="3301" spans="1:12" x14ac:dyDescent="0.3">
      <c r="A3301" s="1" t="s">
        <v>6013</v>
      </c>
      <c r="B3301" s="1" t="s">
        <v>49</v>
      </c>
      <c r="C3301" s="1" t="str">
        <f>VLOOKUP($B3301,Table_sales_teams[],2,FALSE)</f>
        <v>Summer Sewald</v>
      </c>
      <c r="D3301" s="1" t="str">
        <f>VLOOKUP($B3301,Table_sales_teams[],3,FALSE)</f>
        <v>West</v>
      </c>
      <c r="E3301" s="1" t="s">
        <v>43</v>
      </c>
      <c r="G3301" s="1" t="s">
        <v>26</v>
      </c>
      <c r="H3301" s="2">
        <v>42876</v>
      </c>
      <c r="K3301" s="1">
        <f>YEAR(Table_sales_pipeline[[#This Row],[close_date]])</f>
        <v>1900</v>
      </c>
      <c r="L3301" s="1" t="str">
        <f>TEXT(Table_sales_pipeline[[#This Row],[close_date]],"MMMM")</f>
        <v>January</v>
      </c>
    </row>
    <row r="3302" spans="1:12" x14ac:dyDescent="0.3">
      <c r="A3302" s="1" t="s">
        <v>7642</v>
      </c>
      <c r="B3302" s="1" t="s">
        <v>187</v>
      </c>
      <c r="C3302" s="1" t="str">
        <f>VLOOKUP($B3302,Table_sales_teams[],2,FALSE)</f>
        <v>Summer Sewald</v>
      </c>
      <c r="D3302" s="1" t="str">
        <f>VLOOKUP($B3302,Table_sales_teams[],3,FALSE)</f>
        <v>West</v>
      </c>
      <c r="E3302" s="1" t="s">
        <v>10</v>
      </c>
      <c r="G3302" s="1" t="s">
        <v>26</v>
      </c>
      <c r="H3302" s="2">
        <v>42733</v>
      </c>
      <c r="K3302" s="1">
        <f>YEAR(Table_sales_pipeline[[#This Row],[close_date]])</f>
        <v>1900</v>
      </c>
      <c r="L3302" s="1" t="str">
        <f>TEXT(Table_sales_pipeline[[#This Row],[close_date]],"MMMM")</f>
        <v>January</v>
      </c>
    </row>
    <row r="3303" spans="1:12" x14ac:dyDescent="0.3">
      <c r="A3303" s="1" t="s">
        <v>6470</v>
      </c>
      <c r="B3303" s="1" t="s">
        <v>9</v>
      </c>
      <c r="C3303" s="1" t="str">
        <f>VLOOKUP($B3303,Table_sales_teams[],2,FALSE)</f>
        <v>Melvin Marxen</v>
      </c>
      <c r="D3303" s="1" t="str">
        <f>VLOOKUP($B3303,Table_sales_teams[],3,FALSE)</f>
        <v>Central</v>
      </c>
      <c r="E3303" s="1" t="s">
        <v>15</v>
      </c>
      <c r="G3303" s="1" t="s">
        <v>57</v>
      </c>
      <c r="K3303" s="1">
        <f>YEAR(Table_sales_pipeline[[#This Row],[close_date]])</f>
        <v>1900</v>
      </c>
      <c r="L3303" s="1" t="str">
        <f>TEXT(Table_sales_pipeline[[#This Row],[close_date]],"MMMM")</f>
        <v>January</v>
      </c>
    </row>
    <row r="3304" spans="1:12" x14ac:dyDescent="0.3">
      <c r="A3304" s="1" t="s">
        <v>6472</v>
      </c>
      <c r="B3304" s="1" t="s">
        <v>84</v>
      </c>
      <c r="C3304" s="1" t="str">
        <f>VLOOKUP($B3304,Table_sales_teams[],2,FALSE)</f>
        <v>Melvin Marxen</v>
      </c>
      <c r="D3304" s="1" t="str">
        <f>VLOOKUP($B3304,Table_sales_teams[],3,FALSE)</f>
        <v>Central</v>
      </c>
      <c r="E3304" s="1" t="s">
        <v>72</v>
      </c>
      <c r="G3304" s="1" t="s">
        <v>57</v>
      </c>
      <c r="K3304" s="1">
        <f>YEAR(Table_sales_pipeline[[#This Row],[close_date]])</f>
        <v>1900</v>
      </c>
      <c r="L3304" s="1" t="str">
        <f>TEXT(Table_sales_pipeline[[#This Row],[close_date]],"MMMM")</f>
        <v>January</v>
      </c>
    </row>
    <row r="3305" spans="1:12" x14ac:dyDescent="0.3">
      <c r="A3305" s="1" t="s">
        <v>6478</v>
      </c>
      <c r="B3305" s="1" t="s">
        <v>20</v>
      </c>
      <c r="C3305" s="1" t="str">
        <f>VLOOKUP($B3305,Table_sales_teams[],2,FALSE)</f>
        <v>Melvin Marxen</v>
      </c>
      <c r="D3305" s="1" t="str">
        <f>VLOOKUP($B3305,Table_sales_teams[],3,FALSE)</f>
        <v>Central</v>
      </c>
      <c r="E3305" s="1" t="s">
        <v>43</v>
      </c>
      <c r="G3305" s="1" t="s">
        <v>57</v>
      </c>
      <c r="K3305" s="1">
        <f>YEAR(Table_sales_pipeline[[#This Row],[close_date]])</f>
        <v>1900</v>
      </c>
      <c r="L3305" s="1" t="str">
        <f>TEXT(Table_sales_pipeline[[#This Row],[close_date]],"MMMM")</f>
        <v>January</v>
      </c>
    </row>
    <row r="3306" spans="1:12" x14ac:dyDescent="0.3">
      <c r="A3306" s="1" t="s">
        <v>2199</v>
      </c>
      <c r="B3306" s="1" t="s">
        <v>124</v>
      </c>
      <c r="C3306" s="1" t="str">
        <f>VLOOKUP($B3306,Table_sales_teams[],2,FALSE)</f>
        <v>Celia Rouche</v>
      </c>
      <c r="D3306" s="1" t="str">
        <f>VLOOKUP($B3306,Table_sales_teams[],3,FALSE)</f>
        <v>West</v>
      </c>
      <c r="E3306" s="1" t="s">
        <v>15</v>
      </c>
      <c r="G3306" s="1" t="s">
        <v>26</v>
      </c>
      <c r="H3306" s="2">
        <v>42998</v>
      </c>
      <c r="K3306" s="1">
        <f>YEAR(Table_sales_pipeline[[#This Row],[close_date]])</f>
        <v>1900</v>
      </c>
      <c r="L3306" s="1" t="str">
        <f>TEXT(Table_sales_pipeline[[#This Row],[close_date]],"MMMM")</f>
        <v>January</v>
      </c>
    </row>
    <row r="3307" spans="1:12" x14ac:dyDescent="0.3">
      <c r="A3307" s="1" t="s">
        <v>8423</v>
      </c>
      <c r="B3307" s="1" t="s">
        <v>90</v>
      </c>
      <c r="C3307" s="1" t="str">
        <f>VLOOKUP($B3307,Table_sales_teams[],2,FALSE)</f>
        <v>Cara Losch</v>
      </c>
      <c r="D3307" s="1" t="str">
        <f>VLOOKUP($B3307,Table_sales_teams[],3,FALSE)</f>
        <v>East</v>
      </c>
      <c r="E3307" s="1" t="s">
        <v>36</v>
      </c>
      <c r="G3307" s="1" t="s">
        <v>26</v>
      </c>
      <c r="H3307" s="2">
        <v>42760</v>
      </c>
      <c r="K3307" s="1">
        <f>YEAR(Table_sales_pipeline[[#This Row],[close_date]])</f>
        <v>1900</v>
      </c>
      <c r="L3307" s="1" t="str">
        <f>TEXT(Table_sales_pipeline[[#This Row],[close_date]],"MMMM")</f>
        <v>January</v>
      </c>
    </row>
    <row r="3308" spans="1:12" x14ac:dyDescent="0.3">
      <c r="A3308" s="1" t="s">
        <v>625</v>
      </c>
      <c r="B3308" s="1" t="s">
        <v>133</v>
      </c>
      <c r="C3308" s="1" t="str">
        <f>VLOOKUP($B3308,Table_sales_teams[],2,FALSE)</f>
        <v>Dustin Brinkmann</v>
      </c>
      <c r="D3308" s="1" t="str">
        <f>VLOOKUP($B3308,Table_sales_teams[],3,FALSE)</f>
        <v>Central</v>
      </c>
      <c r="E3308" s="1" t="s">
        <v>15</v>
      </c>
      <c r="F3308" s="1" t="s">
        <v>150</v>
      </c>
      <c r="G3308" s="1" t="s">
        <v>57</v>
      </c>
      <c r="K3308" s="1">
        <f>YEAR(Table_sales_pipeline[[#This Row],[close_date]])</f>
        <v>1900</v>
      </c>
      <c r="L3308" s="1" t="str">
        <f>TEXT(Table_sales_pipeline[[#This Row],[close_date]],"MMMM")</f>
        <v>January</v>
      </c>
    </row>
    <row r="3309" spans="1:12" x14ac:dyDescent="0.3">
      <c r="A3309" s="1" t="s">
        <v>6500</v>
      </c>
      <c r="B3309" s="1" t="s">
        <v>46</v>
      </c>
      <c r="C3309" s="1" t="str">
        <f>VLOOKUP($B3309,Table_sales_teams[],2,FALSE)</f>
        <v>Dustin Brinkmann</v>
      </c>
      <c r="D3309" s="1" t="str">
        <f>VLOOKUP($B3309,Table_sales_teams[],3,FALSE)</f>
        <v>Central</v>
      </c>
      <c r="E3309" s="1" t="s">
        <v>36</v>
      </c>
      <c r="G3309" s="1" t="s">
        <v>57</v>
      </c>
      <c r="K3309" s="1">
        <f>YEAR(Table_sales_pipeline[[#This Row],[close_date]])</f>
        <v>1900</v>
      </c>
      <c r="L3309" s="1" t="str">
        <f>TEXT(Table_sales_pipeline[[#This Row],[close_date]],"MMMM")</f>
        <v>January</v>
      </c>
    </row>
    <row r="3310" spans="1:12" x14ac:dyDescent="0.3">
      <c r="A3310" s="1" t="s">
        <v>7333</v>
      </c>
      <c r="B3310" s="1" t="s">
        <v>28</v>
      </c>
      <c r="C3310" s="1" t="str">
        <f>VLOOKUP($B3310,Table_sales_teams[],2,FALSE)</f>
        <v>Cara Losch</v>
      </c>
      <c r="D3310" s="1" t="str">
        <f>VLOOKUP($B3310,Table_sales_teams[],3,FALSE)</f>
        <v>East</v>
      </c>
      <c r="E3310" s="1" t="s">
        <v>43</v>
      </c>
      <c r="G3310" s="1" t="s">
        <v>26</v>
      </c>
      <c r="H3310" s="2">
        <v>42829</v>
      </c>
      <c r="K3310" s="1">
        <f>YEAR(Table_sales_pipeline[[#This Row],[close_date]])</f>
        <v>1900</v>
      </c>
      <c r="L3310" s="1" t="str">
        <f>TEXT(Table_sales_pipeline[[#This Row],[close_date]],"MMMM")</f>
        <v>January</v>
      </c>
    </row>
    <row r="3311" spans="1:12" x14ac:dyDescent="0.3">
      <c r="A3311" s="1" t="s">
        <v>6505</v>
      </c>
      <c r="B3311" s="1" t="s">
        <v>133</v>
      </c>
      <c r="C3311" s="1" t="str">
        <f>VLOOKUP($B3311,Table_sales_teams[],2,FALSE)</f>
        <v>Dustin Brinkmann</v>
      </c>
      <c r="D3311" s="1" t="str">
        <f>VLOOKUP($B3311,Table_sales_teams[],3,FALSE)</f>
        <v>Central</v>
      </c>
      <c r="E3311" s="1" t="s">
        <v>21</v>
      </c>
      <c r="G3311" s="1" t="s">
        <v>57</v>
      </c>
      <c r="K3311" s="1">
        <f>YEAR(Table_sales_pipeline[[#This Row],[close_date]])</f>
        <v>1900</v>
      </c>
      <c r="L3311" s="1" t="str">
        <f>TEXT(Table_sales_pipeline[[#This Row],[close_date]],"MMMM")</f>
        <v>January</v>
      </c>
    </row>
    <row r="3312" spans="1:12" x14ac:dyDescent="0.3">
      <c r="A3312" s="1" t="s">
        <v>7427</v>
      </c>
      <c r="B3312" s="1" t="s">
        <v>49</v>
      </c>
      <c r="C3312" s="1" t="str">
        <f>VLOOKUP($B3312,Table_sales_teams[],2,FALSE)</f>
        <v>Summer Sewald</v>
      </c>
      <c r="D3312" s="1" t="str">
        <f>VLOOKUP($B3312,Table_sales_teams[],3,FALSE)</f>
        <v>West</v>
      </c>
      <c r="E3312" s="1" t="s">
        <v>21</v>
      </c>
      <c r="G3312" s="1" t="s">
        <v>26</v>
      </c>
      <c r="H3312" s="2">
        <v>42813</v>
      </c>
      <c r="K3312" s="1">
        <f>YEAR(Table_sales_pipeline[[#This Row],[close_date]])</f>
        <v>1900</v>
      </c>
      <c r="L3312" s="1" t="str">
        <f>TEXT(Table_sales_pipeline[[#This Row],[close_date]],"MMMM")</f>
        <v>January</v>
      </c>
    </row>
    <row r="3313" spans="1:12" x14ac:dyDescent="0.3">
      <c r="A3313" s="1" t="s">
        <v>551</v>
      </c>
      <c r="B3313" s="1" t="s">
        <v>124</v>
      </c>
      <c r="C3313" s="1" t="str">
        <f>VLOOKUP($B3313,Table_sales_teams[],2,FALSE)</f>
        <v>Celia Rouche</v>
      </c>
      <c r="D3313" s="1" t="str">
        <f>VLOOKUP($B3313,Table_sales_teams[],3,FALSE)</f>
        <v>West</v>
      </c>
      <c r="E3313" s="1" t="s">
        <v>10</v>
      </c>
      <c r="G3313" s="1" t="s">
        <v>26</v>
      </c>
      <c r="H3313" s="2">
        <v>42879</v>
      </c>
      <c r="K3313" s="1">
        <f>YEAR(Table_sales_pipeline[[#This Row],[close_date]])</f>
        <v>1900</v>
      </c>
      <c r="L3313" s="1" t="str">
        <f>TEXT(Table_sales_pipeline[[#This Row],[close_date]],"MMMM")</f>
        <v>January</v>
      </c>
    </row>
    <row r="3314" spans="1:12" x14ac:dyDescent="0.3">
      <c r="A3314" s="1" t="s">
        <v>6517</v>
      </c>
      <c r="B3314" s="1" t="s">
        <v>101</v>
      </c>
      <c r="C3314" s="1" t="str">
        <f>VLOOKUP($B3314,Table_sales_teams[],2,FALSE)</f>
        <v>Dustin Brinkmann</v>
      </c>
      <c r="D3314" s="1" t="str">
        <f>VLOOKUP($B3314,Table_sales_teams[],3,FALSE)</f>
        <v>Central</v>
      </c>
      <c r="E3314" s="1" t="s">
        <v>21</v>
      </c>
      <c r="G3314" s="1" t="s">
        <v>57</v>
      </c>
      <c r="K3314" s="1">
        <f>YEAR(Table_sales_pipeline[[#This Row],[close_date]])</f>
        <v>1900</v>
      </c>
      <c r="L3314" s="1" t="str">
        <f>TEXT(Table_sales_pipeline[[#This Row],[close_date]],"MMMM")</f>
        <v>January</v>
      </c>
    </row>
    <row r="3315" spans="1:12" x14ac:dyDescent="0.3">
      <c r="A3315" s="1" t="s">
        <v>6518</v>
      </c>
      <c r="B3315" s="1" t="s">
        <v>9</v>
      </c>
      <c r="C3315" s="1" t="str">
        <f>VLOOKUP($B3315,Table_sales_teams[],2,FALSE)</f>
        <v>Melvin Marxen</v>
      </c>
      <c r="D3315" s="1" t="str">
        <f>VLOOKUP($B3315,Table_sales_teams[],3,FALSE)</f>
        <v>Central</v>
      </c>
      <c r="E3315" s="1" t="s">
        <v>10</v>
      </c>
      <c r="G3315" s="1" t="s">
        <v>57</v>
      </c>
      <c r="K3315" s="1">
        <f>YEAR(Table_sales_pipeline[[#This Row],[close_date]])</f>
        <v>1900</v>
      </c>
      <c r="L3315" s="1" t="str">
        <f>TEXT(Table_sales_pipeline[[#This Row],[close_date]],"MMMM")</f>
        <v>January</v>
      </c>
    </row>
    <row r="3316" spans="1:12" x14ac:dyDescent="0.3">
      <c r="A3316" s="1" t="s">
        <v>1117</v>
      </c>
      <c r="B3316" s="1" t="s">
        <v>28</v>
      </c>
      <c r="C3316" s="1" t="str">
        <f>VLOOKUP($B3316,Table_sales_teams[],2,FALSE)</f>
        <v>Cara Losch</v>
      </c>
      <c r="D3316" s="1" t="str">
        <f>VLOOKUP($B3316,Table_sales_teams[],3,FALSE)</f>
        <v>East</v>
      </c>
      <c r="E3316" s="1" t="s">
        <v>21</v>
      </c>
      <c r="G3316" s="1" t="s">
        <v>26</v>
      </c>
      <c r="H3316" s="2">
        <v>42989</v>
      </c>
      <c r="K3316" s="1">
        <f>YEAR(Table_sales_pipeline[[#This Row],[close_date]])</f>
        <v>1900</v>
      </c>
      <c r="L3316" s="1" t="str">
        <f>TEXT(Table_sales_pipeline[[#This Row],[close_date]],"MMMM")</f>
        <v>January</v>
      </c>
    </row>
    <row r="3317" spans="1:12" x14ac:dyDescent="0.3">
      <c r="A3317" s="1" t="s">
        <v>4016</v>
      </c>
      <c r="B3317" s="1" t="s">
        <v>20</v>
      </c>
      <c r="C3317" s="1" t="str">
        <f>VLOOKUP($B3317,Table_sales_teams[],2,FALSE)</f>
        <v>Melvin Marxen</v>
      </c>
      <c r="D3317" s="1" t="str">
        <f>VLOOKUP($B3317,Table_sales_teams[],3,FALSE)</f>
        <v>Central</v>
      </c>
      <c r="E3317" s="1" t="s">
        <v>36</v>
      </c>
      <c r="F3317" s="1" t="s">
        <v>134</v>
      </c>
      <c r="G3317" s="1" t="s">
        <v>57</v>
      </c>
      <c r="K3317" s="1">
        <f>YEAR(Table_sales_pipeline[[#This Row],[close_date]])</f>
        <v>1900</v>
      </c>
      <c r="L3317" s="1" t="str">
        <f>TEXT(Table_sales_pipeline[[#This Row],[close_date]],"MMMM")</f>
        <v>January</v>
      </c>
    </row>
    <row r="3318" spans="1:12" x14ac:dyDescent="0.3">
      <c r="A3318" s="1" t="s">
        <v>6550</v>
      </c>
      <c r="B3318" s="1" t="s">
        <v>154</v>
      </c>
      <c r="C3318" s="1" t="str">
        <f>VLOOKUP($B3318,Table_sales_teams[],2,FALSE)</f>
        <v>Melvin Marxen</v>
      </c>
      <c r="D3318" s="1" t="str">
        <f>VLOOKUP($B3318,Table_sales_teams[],3,FALSE)</f>
        <v>Central</v>
      </c>
      <c r="E3318" s="1" t="s">
        <v>72</v>
      </c>
      <c r="G3318" s="1" t="s">
        <v>57</v>
      </c>
      <c r="K3318" s="1">
        <f>YEAR(Table_sales_pipeline[[#This Row],[close_date]])</f>
        <v>1900</v>
      </c>
      <c r="L3318" s="1" t="str">
        <f>TEXT(Table_sales_pipeline[[#This Row],[close_date]],"MMMM")</f>
        <v>January</v>
      </c>
    </row>
    <row r="3319" spans="1:12" x14ac:dyDescent="0.3">
      <c r="A3319" s="1" t="s">
        <v>5260</v>
      </c>
      <c r="B3319" s="1" t="s">
        <v>46</v>
      </c>
      <c r="C3319" s="1" t="str">
        <f>VLOOKUP($B3319,Table_sales_teams[],2,FALSE)</f>
        <v>Dustin Brinkmann</v>
      </c>
      <c r="D3319" s="1" t="str">
        <f>VLOOKUP($B3319,Table_sales_teams[],3,FALSE)</f>
        <v>Central</v>
      </c>
      <c r="E3319" s="1" t="s">
        <v>15</v>
      </c>
      <c r="G3319" s="1" t="s">
        <v>26</v>
      </c>
      <c r="H3319" s="2">
        <v>42942</v>
      </c>
      <c r="K3319" s="1">
        <f>YEAR(Table_sales_pipeline[[#This Row],[close_date]])</f>
        <v>1900</v>
      </c>
      <c r="L3319" s="1" t="str">
        <f>TEXT(Table_sales_pipeline[[#This Row],[close_date]],"MMMM")</f>
        <v>January</v>
      </c>
    </row>
    <row r="3320" spans="1:12" x14ac:dyDescent="0.3">
      <c r="A3320" s="1" t="s">
        <v>1565</v>
      </c>
      <c r="B3320" s="1" t="s">
        <v>34</v>
      </c>
      <c r="C3320" s="1" t="str">
        <f>VLOOKUP($B3320,Table_sales_teams[],2,FALSE)</f>
        <v>Summer Sewald</v>
      </c>
      <c r="D3320" s="1" t="str">
        <f>VLOOKUP($B3320,Table_sales_teams[],3,FALSE)</f>
        <v>West</v>
      </c>
      <c r="E3320" s="1" t="s">
        <v>21</v>
      </c>
      <c r="G3320" s="1" t="s">
        <v>26</v>
      </c>
      <c r="H3320" s="2">
        <v>42928</v>
      </c>
      <c r="K3320" s="1">
        <f>YEAR(Table_sales_pipeline[[#This Row],[close_date]])</f>
        <v>1900</v>
      </c>
      <c r="L3320" s="1" t="str">
        <f>TEXT(Table_sales_pipeline[[#This Row],[close_date]],"MMMM")</f>
        <v>January</v>
      </c>
    </row>
    <row r="3321" spans="1:12" x14ac:dyDescent="0.3">
      <c r="A3321" s="1" t="s">
        <v>4340</v>
      </c>
      <c r="B3321" s="1" t="s">
        <v>80</v>
      </c>
      <c r="C3321" s="1" t="str">
        <f>VLOOKUP($B3321,Table_sales_teams[],2,FALSE)</f>
        <v>Rocco Neubert</v>
      </c>
      <c r="D3321" s="1" t="str">
        <f>VLOOKUP($B3321,Table_sales_teams[],3,FALSE)</f>
        <v>East</v>
      </c>
      <c r="E3321" s="1" t="s">
        <v>72</v>
      </c>
      <c r="G3321" s="1" t="s">
        <v>26</v>
      </c>
      <c r="H3321" s="2">
        <v>42869</v>
      </c>
      <c r="K3321" s="1">
        <f>YEAR(Table_sales_pipeline[[#This Row],[close_date]])</f>
        <v>1900</v>
      </c>
      <c r="L3321" s="1" t="str">
        <f>TEXT(Table_sales_pipeline[[#This Row],[close_date]],"MMMM")</f>
        <v>January</v>
      </c>
    </row>
    <row r="3322" spans="1:12" x14ac:dyDescent="0.3">
      <c r="A3322" s="1" t="s">
        <v>529</v>
      </c>
      <c r="B3322" s="1" t="s">
        <v>133</v>
      </c>
      <c r="C3322" s="1" t="str">
        <f>VLOOKUP($B3322,Table_sales_teams[],2,FALSE)</f>
        <v>Dustin Brinkmann</v>
      </c>
      <c r="D3322" s="1" t="str">
        <f>VLOOKUP($B3322,Table_sales_teams[],3,FALSE)</f>
        <v>Central</v>
      </c>
      <c r="E3322" s="1" t="s">
        <v>21</v>
      </c>
      <c r="F3322" s="1" t="s">
        <v>152</v>
      </c>
      <c r="G3322" s="1" t="s">
        <v>26</v>
      </c>
      <c r="H3322" s="2">
        <v>42956</v>
      </c>
      <c r="K3322" s="1">
        <f>YEAR(Table_sales_pipeline[[#This Row],[close_date]])</f>
        <v>1900</v>
      </c>
      <c r="L3322" s="1" t="str">
        <f>TEXT(Table_sales_pipeline[[#This Row],[close_date]],"MMMM")</f>
        <v>January</v>
      </c>
    </row>
    <row r="3323" spans="1:12" x14ac:dyDescent="0.3">
      <c r="A3323" s="1" t="s">
        <v>6572</v>
      </c>
      <c r="B3323" s="1" t="s">
        <v>14</v>
      </c>
      <c r="C3323" s="1" t="str">
        <f>VLOOKUP($B3323,Table_sales_teams[],2,FALSE)</f>
        <v>Dustin Brinkmann</v>
      </c>
      <c r="D3323" s="1" t="str">
        <f>VLOOKUP($B3323,Table_sales_teams[],3,FALSE)</f>
        <v>Central</v>
      </c>
      <c r="E3323" s="1" t="s">
        <v>15</v>
      </c>
      <c r="G3323" s="1" t="s">
        <v>57</v>
      </c>
      <c r="K3323" s="1">
        <f>YEAR(Table_sales_pipeline[[#This Row],[close_date]])</f>
        <v>1900</v>
      </c>
      <c r="L3323" s="1" t="str">
        <f>TEXT(Table_sales_pipeline[[#This Row],[close_date]],"MMMM")</f>
        <v>January</v>
      </c>
    </row>
    <row r="3324" spans="1:12" x14ac:dyDescent="0.3">
      <c r="A3324" s="1" t="s">
        <v>2255</v>
      </c>
      <c r="B3324" s="1" t="s">
        <v>80</v>
      </c>
      <c r="C3324" s="1" t="str">
        <f>VLOOKUP($B3324,Table_sales_teams[],2,FALSE)</f>
        <v>Rocco Neubert</v>
      </c>
      <c r="D3324" s="1" t="str">
        <f>VLOOKUP($B3324,Table_sales_teams[],3,FALSE)</f>
        <v>East</v>
      </c>
      <c r="E3324" s="1" t="s">
        <v>15</v>
      </c>
      <c r="G3324" s="1" t="s">
        <v>26</v>
      </c>
      <c r="H3324" s="2">
        <v>43044</v>
      </c>
      <c r="K3324" s="1">
        <f>YEAR(Table_sales_pipeline[[#This Row],[close_date]])</f>
        <v>1900</v>
      </c>
      <c r="L3324" s="1" t="str">
        <f>TEXT(Table_sales_pipeline[[#This Row],[close_date]],"MMMM")</f>
        <v>January</v>
      </c>
    </row>
    <row r="3325" spans="1:12" x14ac:dyDescent="0.3">
      <c r="A3325" s="1" t="s">
        <v>6604</v>
      </c>
      <c r="B3325" s="1" t="s">
        <v>20</v>
      </c>
      <c r="C3325" s="1" t="str">
        <f>VLOOKUP($B3325,Table_sales_teams[],2,FALSE)</f>
        <v>Melvin Marxen</v>
      </c>
      <c r="D3325" s="1" t="str">
        <f>VLOOKUP($B3325,Table_sales_teams[],3,FALSE)</f>
        <v>Central</v>
      </c>
      <c r="E3325" s="1" t="s">
        <v>72</v>
      </c>
      <c r="G3325" s="1" t="s">
        <v>57</v>
      </c>
      <c r="K3325" s="1">
        <f>YEAR(Table_sales_pipeline[[#This Row],[close_date]])</f>
        <v>1900</v>
      </c>
      <c r="L3325" s="1" t="str">
        <f>TEXT(Table_sales_pipeline[[#This Row],[close_date]],"MMMM")</f>
        <v>January</v>
      </c>
    </row>
    <row r="3326" spans="1:12" x14ac:dyDescent="0.3">
      <c r="A3326" s="1" t="s">
        <v>7372</v>
      </c>
      <c r="B3326" s="1" t="s">
        <v>97</v>
      </c>
      <c r="C3326" s="1" t="str">
        <f>VLOOKUP($B3326,Table_sales_teams[],2,FALSE)</f>
        <v>Celia Rouche</v>
      </c>
      <c r="D3326" s="1" t="str">
        <f>VLOOKUP($B3326,Table_sales_teams[],3,FALSE)</f>
        <v>West</v>
      </c>
      <c r="E3326" s="1" t="s">
        <v>15</v>
      </c>
      <c r="G3326" s="1" t="s">
        <v>26</v>
      </c>
      <c r="H3326" s="2">
        <v>42719</v>
      </c>
      <c r="K3326" s="1">
        <f>YEAR(Table_sales_pipeline[[#This Row],[close_date]])</f>
        <v>1900</v>
      </c>
      <c r="L3326" s="1" t="str">
        <f>TEXT(Table_sales_pipeline[[#This Row],[close_date]],"MMMM")</f>
        <v>January</v>
      </c>
    </row>
    <row r="3327" spans="1:12" x14ac:dyDescent="0.3">
      <c r="A3327" s="1" t="s">
        <v>5355</v>
      </c>
      <c r="B3327" s="1" t="s">
        <v>49</v>
      </c>
      <c r="C3327" s="1" t="str">
        <f>VLOOKUP($B3327,Table_sales_teams[],2,FALSE)</f>
        <v>Summer Sewald</v>
      </c>
      <c r="D3327" s="1" t="str">
        <f>VLOOKUP($B3327,Table_sales_teams[],3,FALSE)</f>
        <v>West</v>
      </c>
      <c r="E3327" s="1" t="s">
        <v>72</v>
      </c>
      <c r="G3327" s="1" t="s">
        <v>26</v>
      </c>
      <c r="H3327" s="2">
        <v>42819</v>
      </c>
      <c r="K3327" s="1">
        <f>YEAR(Table_sales_pipeline[[#This Row],[close_date]])</f>
        <v>1900</v>
      </c>
      <c r="L3327" s="1" t="str">
        <f>TEXT(Table_sales_pipeline[[#This Row],[close_date]],"MMMM")</f>
        <v>January</v>
      </c>
    </row>
    <row r="3328" spans="1:12" x14ac:dyDescent="0.3">
      <c r="A3328" s="1" t="s">
        <v>1722</v>
      </c>
      <c r="B3328" s="1" t="s">
        <v>80</v>
      </c>
      <c r="C3328" s="1" t="str">
        <f>VLOOKUP($B3328,Table_sales_teams[],2,FALSE)</f>
        <v>Rocco Neubert</v>
      </c>
      <c r="D3328" s="1" t="str">
        <f>VLOOKUP($B3328,Table_sales_teams[],3,FALSE)</f>
        <v>East</v>
      </c>
      <c r="E3328" s="1" t="s">
        <v>36</v>
      </c>
      <c r="G3328" s="1" t="s">
        <v>26</v>
      </c>
      <c r="H3328" s="2">
        <v>42888</v>
      </c>
      <c r="K3328" s="1">
        <f>YEAR(Table_sales_pipeline[[#This Row],[close_date]])</f>
        <v>1900</v>
      </c>
      <c r="L3328" s="1" t="str">
        <f>TEXT(Table_sales_pipeline[[#This Row],[close_date]],"MMMM")</f>
        <v>January</v>
      </c>
    </row>
    <row r="3329" spans="1:12" x14ac:dyDescent="0.3">
      <c r="A3329" s="1" t="s">
        <v>2771</v>
      </c>
      <c r="B3329" s="1" t="s">
        <v>84</v>
      </c>
      <c r="C3329" s="1" t="str">
        <f>VLOOKUP($B3329,Table_sales_teams[],2,FALSE)</f>
        <v>Melvin Marxen</v>
      </c>
      <c r="D3329" s="1" t="str">
        <f>VLOOKUP($B3329,Table_sales_teams[],3,FALSE)</f>
        <v>Central</v>
      </c>
      <c r="E3329" s="1" t="s">
        <v>72</v>
      </c>
      <c r="G3329" s="1" t="s">
        <v>26</v>
      </c>
      <c r="H3329" s="2">
        <v>42937</v>
      </c>
      <c r="K3329" s="1">
        <f>YEAR(Table_sales_pipeline[[#This Row],[close_date]])</f>
        <v>1900</v>
      </c>
      <c r="L3329" s="1" t="str">
        <f>TEXT(Table_sales_pipeline[[#This Row],[close_date]],"MMMM")</f>
        <v>January</v>
      </c>
    </row>
    <row r="3330" spans="1:12" x14ac:dyDescent="0.3">
      <c r="A3330" s="1" t="s">
        <v>3907</v>
      </c>
      <c r="B3330" s="1" t="s">
        <v>9</v>
      </c>
      <c r="C3330" s="1" t="str">
        <f>VLOOKUP($B3330,Table_sales_teams[],2,FALSE)</f>
        <v>Melvin Marxen</v>
      </c>
      <c r="D3330" s="1" t="str">
        <f>VLOOKUP($B3330,Table_sales_teams[],3,FALSE)</f>
        <v>Central</v>
      </c>
      <c r="E3330" s="1" t="s">
        <v>43</v>
      </c>
      <c r="F3330" s="1" t="s">
        <v>362</v>
      </c>
      <c r="G3330" s="1" t="s">
        <v>26</v>
      </c>
      <c r="H3330" s="2">
        <v>42935</v>
      </c>
      <c r="K3330" s="1">
        <f>YEAR(Table_sales_pipeline[[#This Row],[close_date]])</f>
        <v>1900</v>
      </c>
      <c r="L3330" s="1" t="str">
        <f>TEXT(Table_sales_pipeline[[#This Row],[close_date]],"MMMM")</f>
        <v>January</v>
      </c>
    </row>
    <row r="3331" spans="1:12" x14ac:dyDescent="0.3">
      <c r="A3331" s="1" t="s">
        <v>6611</v>
      </c>
      <c r="B3331" s="1" t="s">
        <v>9</v>
      </c>
      <c r="C3331" s="1" t="str">
        <f>VLOOKUP($B3331,Table_sales_teams[],2,FALSE)</f>
        <v>Melvin Marxen</v>
      </c>
      <c r="D3331" s="1" t="str">
        <f>VLOOKUP($B3331,Table_sales_teams[],3,FALSE)</f>
        <v>Central</v>
      </c>
      <c r="E3331" s="1" t="s">
        <v>36</v>
      </c>
      <c r="G3331" s="1" t="s">
        <v>57</v>
      </c>
      <c r="K3331" s="1">
        <f>YEAR(Table_sales_pipeline[[#This Row],[close_date]])</f>
        <v>1900</v>
      </c>
      <c r="L3331" s="1" t="str">
        <f>TEXT(Table_sales_pipeline[[#This Row],[close_date]],"MMMM")</f>
        <v>January</v>
      </c>
    </row>
    <row r="3332" spans="1:12" x14ac:dyDescent="0.3">
      <c r="A3332" s="1" t="s">
        <v>6041</v>
      </c>
      <c r="B3332" s="1" t="s">
        <v>101</v>
      </c>
      <c r="C3332" s="1" t="str">
        <f>VLOOKUP($B3332,Table_sales_teams[],2,FALSE)</f>
        <v>Dustin Brinkmann</v>
      </c>
      <c r="D3332" s="1" t="str">
        <f>VLOOKUP($B3332,Table_sales_teams[],3,FALSE)</f>
        <v>Central</v>
      </c>
      <c r="E3332" s="1" t="s">
        <v>15</v>
      </c>
      <c r="G3332" s="1" t="s">
        <v>26</v>
      </c>
      <c r="H3332" s="2">
        <v>42940</v>
      </c>
      <c r="K3332" s="1">
        <f>YEAR(Table_sales_pipeline[[#This Row],[close_date]])</f>
        <v>1900</v>
      </c>
      <c r="L3332" s="1" t="str">
        <f>TEXT(Table_sales_pipeline[[#This Row],[close_date]],"MMMM")</f>
        <v>January</v>
      </c>
    </row>
    <row r="3333" spans="1:12" x14ac:dyDescent="0.3">
      <c r="A3333" s="1" t="s">
        <v>6070</v>
      </c>
      <c r="B3333" s="1" t="s">
        <v>31</v>
      </c>
      <c r="C3333" s="1" t="str">
        <f>VLOOKUP($B3333,Table_sales_teams[],2,FALSE)</f>
        <v>Cara Losch</v>
      </c>
      <c r="D3333" s="1" t="str">
        <f>VLOOKUP($B3333,Table_sales_teams[],3,FALSE)</f>
        <v>East</v>
      </c>
      <c r="E3333" s="1" t="s">
        <v>36</v>
      </c>
      <c r="G3333" s="1" t="s">
        <v>26</v>
      </c>
      <c r="H3333" s="2">
        <v>42892</v>
      </c>
      <c r="K3333" s="1">
        <f>YEAR(Table_sales_pipeline[[#This Row],[close_date]])</f>
        <v>1900</v>
      </c>
      <c r="L3333" s="1" t="str">
        <f>TEXT(Table_sales_pipeline[[#This Row],[close_date]],"MMMM")</f>
        <v>January</v>
      </c>
    </row>
    <row r="3334" spans="1:12" x14ac:dyDescent="0.3">
      <c r="A3334" s="1" t="s">
        <v>4274</v>
      </c>
      <c r="B3334" s="1" t="s">
        <v>115</v>
      </c>
      <c r="C3334" s="1" t="str">
        <f>VLOOKUP($B3334,Table_sales_teams[],2,FALSE)</f>
        <v>Rocco Neubert</v>
      </c>
      <c r="D3334" s="1" t="str">
        <f>VLOOKUP($B3334,Table_sales_teams[],3,FALSE)</f>
        <v>East</v>
      </c>
      <c r="E3334" s="1" t="s">
        <v>15</v>
      </c>
      <c r="G3334" s="1" t="s">
        <v>26</v>
      </c>
      <c r="H3334" s="2">
        <v>42933</v>
      </c>
      <c r="K3334" s="1">
        <f>YEAR(Table_sales_pipeline[[#This Row],[close_date]])</f>
        <v>1900</v>
      </c>
      <c r="L3334" s="1" t="str">
        <f>TEXT(Table_sales_pipeline[[#This Row],[close_date]],"MMMM")</f>
        <v>January</v>
      </c>
    </row>
    <row r="3335" spans="1:12" x14ac:dyDescent="0.3">
      <c r="A3335" s="1" t="s">
        <v>5669</v>
      </c>
      <c r="B3335" s="1" t="s">
        <v>154</v>
      </c>
      <c r="C3335" s="1" t="str">
        <f>VLOOKUP($B3335,Table_sales_teams[],2,FALSE)</f>
        <v>Melvin Marxen</v>
      </c>
      <c r="D3335" s="1" t="str">
        <f>VLOOKUP($B3335,Table_sales_teams[],3,FALSE)</f>
        <v>Central</v>
      </c>
      <c r="E3335" s="1" t="s">
        <v>43</v>
      </c>
      <c r="G3335" s="1" t="s">
        <v>26</v>
      </c>
      <c r="H3335" s="2">
        <v>42953</v>
      </c>
      <c r="K3335" s="1">
        <f>YEAR(Table_sales_pipeline[[#This Row],[close_date]])</f>
        <v>1900</v>
      </c>
      <c r="L3335" s="1" t="str">
        <f>TEXT(Table_sales_pipeline[[#This Row],[close_date]],"MMMM")</f>
        <v>January</v>
      </c>
    </row>
    <row r="3336" spans="1:12" x14ac:dyDescent="0.3">
      <c r="A3336" s="1" t="s">
        <v>5924</v>
      </c>
      <c r="B3336" s="1" t="s">
        <v>97</v>
      </c>
      <c r="C3336" s="1" t="str">
        <f>VLOOKUP($B3336,Table_sales_teams[],2,FALSE)</f>
        <v>Celia Rouche</v>
      </c>
      <c r="D3336" s="1" t="str">
        <f>VLOOKUP($B3336,Table_sales_teams[],3,FALSE)</f>
        <v>West</v>
      </c>
      <c r="E3336" s="1" t="s">
        <v>72</v>
      </c>
      <c r="G3336" s="1" t="s">
        <v>26</v>
      </c>
      <c r="H3336" s="2">
        <v>43004</v>
      </c>
      <c r="K3336" s="1">
        <f>YEAR(Table_sales_pipeline[[#This Row],[close_date]])</f>
        <v>1900</v>
      </c>
      <c r="L3336" s="1" t="str">
        <f>TEXT(Table_sales_pipeline[[#This Row],[close_date]],"MMMM")</f>
        <v>January</v>
      </c>
    </row>
    <row r="3337" spans="1:12" x14ac:dyDescent="0.3">
      <c r="A3337" s="1" t="s">
        <v>6626</v>
      </c>
      <c r="B3337" s="1" t="s">
        <v>9</v>
      </c>
      <c r="C3337" s="1" t="str">
        <f>VLOOKUP($B3337,Table_sales_teams[],2,FALSE)</f>
        <v>Melvin Marxen</v>
      </c>
      <c r="D3337" s="1" t="str">
        <f>VLOOKUP($B3337,Table_sales_teams[],3,FALSE)</f>
        <v>Central</v>
      </c>
      <c r="E3337" s="1" t="s">
        <v>10</v>
      </c>
      <c r="G3337" s="1" t="s">
        <v>57</v>
      </c>
      <c r="K3337" s="1">
        <f>YEAR(Table_sales_pipeline[[#This Row],[close_date]])</f>
        <v>1900</v>
      </c>
      <c r="L3337" s="1" t="str">
        <f>TEXT(Table_sales_pipeline[[#This Row],[close_date]],"MMMM")</f>
        <v>January</v>
      </c>
    </row>
    <row r="3338" spans="1:12" x14ac:dyDescent="0.3">
      <c r="A3338" s="1" t="s">
        <v>1702</v>
      </c>
      <c r="B3338" s="1" t="s">
        <v>34</v>
      </c>
      <c r="C3338" s="1" t="str">
        <f>VLOOKUP($B3338,Table_sales_teams[],2,FALSE)</f>
        <v>Summer Sewald</v>
      </c>
      <c r="D3338" s="1" t="str">
        <f>VLOOKUP($B3338,Table_sales_teams[],3,FALSE)</f>
        <v>West</v>
      </c>
      <c r="E3338" s="1" t="s">
        <v>15</v>
      </c>
      <c r="G3338" s="1" t="s">
        <v>26</v>
      </c>
      <c r="H3338" s="2">
        <v>42805</v>
      </c>
      <c r="K3338" s="1">
        <f>YEAR(Table_sales_pipeline[[#This Row],[close_date]])</f>
        <v>1900</v>
      </c>
      <c r="L3338" s="1" t="str">
        <f>TEXT(Table_sales_pipeline[[#This Row],[close_date]],"MMMM")</f>
        <v>January</v>
      </c>
    </row>
    <row r="3339" spans="1:12" x14ac:dyDescent="0.3">
      <c r="A3339" s="1" t="s">
        <v>767</v>
      </c>
      <c r="B3339" s="1" t="s">
        <v>84</v>
      </c>
      <c r="C3339" s="1" t="str">
        <f>VLOOKUP($B3339,Table_sales_teams[],2,FALSE)</f>
        <v>Melvin Marxen</v>
      </c>
      <c r="D3339" s="1" t="str">
        <f>VLOOKUP($B3339,Table_sales_teams[],3,FALSE)</f>
        <v>Central</v>
      </c>
      <c r="E3339" s="1" t="s">
        <v>21</v>
      </c>
      <c r="F3339" s="1" t="s">
        <v>414</v>
      </c>
      <c r="G3339" s="1" t="s">
        <v>57</v>
      </c>
      <c r="K3339" s="1">
        <f>YEAR(Table_sales_pipeline[[#This Row],[close_date]])</f>
        <v>1900</v>
      </c>
      <c r="L3339" s="1" t="str">
        <f>TEXT(Table_sales_pipeline[[#This Row],[close_date]],"MMMM")</f>
        <v>January</v>
      </c>
    </row>
    <row r="3340" spans="1:12" x14ac:dyDescent="0.3">
      <c r="A3340" s="1" t="s">
        <v>769</v>
      </c>
      <c r="B3340" s="1" t="s">
        <v>133</v>
      </c>
      <c r="C3340" s="1" t="str">
        <f>VLOOKUP($B3340,Table_sales_teams[],2,FALSE)</f>
        <v>Dustin Brinkmann</v>
      </c>
      <c r="D3340" s="1" t="str">
        <f>VLOOKUP($B3340,Table_sales_teams[],3,FALSE)</f>
        <v>Central</v>
      </c>
      <c r="E3340" s="1" t="s">
        <v>36</v>
      </c>
      <c r="F3340" s="1" t="s">
        <v>11</v>
      </c>
      <c r="G3340" s="1" t="s">
        <v>57</v>
      </c>
      <c r="K3340" s="1">
        <f>YEAR(Table_sales_pipeline[[#This Row],[close_date]])</f>
        <v>1900</v>
      </c>
      <c r="L3340" s="1" t="str">
        <f>TEXT(Table_sales_pipeline[[#This Row],[close_date]],"MMMM")</f>
        <v>January</v>
      </c>
    </row>
    <row r="3341" spans="1:12" x14ac:dyDescent="0.3">
      <c r="A3341" s="1" t="s">
        <v>605</v>
      </c>
      <c r="B3341" s="1" t="s">
        <v>14</v>
      </c>
      <c r="C3341" s="1" t="str">
        <f>VLOOKUP($B3341,Table_sales_teams[],2,FALSE)</f>
        <v>Dustin Brinkmann</v>
      </c>
      <c r="D3341" s="1" t="str">
        <f>VLOOKUP($B3341,Table_sales_teams[],3,FALSE)</f>
        <v>Central</v>
      </c>
      <c r="E3341" s="1" t="s">
        <v>15</v>
      </c>
      <c r="F3341" s="1" t="s">
        <v>11</v>
      </c>
      <c r="G3341" s="1" t="s">
        <v>26</v>
      </c>
      <c r="H3341" s="2">
        <v>42947</v>
      </c>
      <c r="K3341" s="1">
        <f>YEAR(Table_sales_pipeline[[#This Row],[close_date]])</f>
        <v>1900</v>
      </c>
      <c r="L3341" s="1" t="str">
        <f>TEXT(Table_sales_pipeline[[#This Row],[close_date]],"MMMM")</f>
        <v>January</v>
      </c>
    </row>
    <row r="3342" spans="1:12" x14ac:dyDescent="0.3">
      <c r="A3342" s="1" t="s">
        <v>606</v>
      </c>
      <c r="B3342" s="1" t="s">
        <v>75</v>
      </c>
      <c r="C3342" s="1" t="str">
        <f>VLOOKUP($B3342,Table_sales_teams[],2,FALSE)</f>
        <v>Rocco Neubert</v>
      </c>
      <c r="D3342" s="1" t="str">
        <f>VLOOKUP($B3342,Table_sales_teams[],3,FALSE)</f>
        <v>East</v>
      </c>
      <c r="E3342" s="1" t="s">
        <v>72</v>
      </c>
      <c r="F3342" s="1" t="s">
        <v>258</v>
      </c>
      <c r="G3342" s="1" t="s">
        <v>26</v>
      </c>
      <c r="H3342" s="2">
        <v>42972</v>
      </c>
      <c r="K3342" s="1">
        <f>YEAR(Table_sales_pipeline[[#This Row],[close_date]])</f>
        <v>1900</v>
      </c>
      <c r="L3342" s="1" t="str">
        <f>TEXT(Table_sales_pipeline[[#This Row],[close_date]],"MMMM")</f>
        <v>January</v>
      </c>
    </row>
    <row r="3343" spans="1:12" x14ac:dyDescent="0.3">
      <c r="A3343" s="1" t="s">
        <v>3540</v>
      </c>
      <c r="B3343" s="1" t="s">
        <v>31</v>
      </c>
      <c r="C3343" s="1" t="str">
        <f>VLOOKUP($B3343,Table_sales_teams[],2,FALSE)</f>
        <v>Cara Losch</v>
      </c>
      <c r="D3343" s="1" t="str">
        <f>VLOOKUP($B3343,Table_sales_teams[],3,FALSE)</f>
        <v>East</v>
      </c>
      <c r="E3343" s="1" t="s">
        <v>21</v>
      </c>
      <c r="G3343" s="1" t="s">
        <v>26</v>
      </c>
      <c r="H3343" s="2">
        <v>42959</v>
      </c>
      <c r="K3343" s="1">
        <f>YEAR(Table_sales_pipeline[[#This Row],[close_date]])</f>
        <v>1900</v>
      </c>
      <c r="L3343" s="1" t="str">
        <f>TEXT(Table_sales_pipeline[[#This Row],[close_date]],"MMMM")</f>
        <v>January</v>
      </c>
    </row>
    <row r="3344" spans="1:12" x14ac:dyDescent="0.3">
      <c r="A3344" s="1" t="s">
        <v>6727</v>
      </c>
      <c r="B3344" s="1" t="s">
        <v>71</v>
      </c>
      <c r="C3344" s="1" t="str">
        <f>VLOOKUP($B3344,Table_sales_teams[],2,FALSE)</f>
        <v>Celia Rouche</v>
      </c>
      <c r="D3344" s="1" t="str">
        <f>VLOOKUP($B3344,Table_sales_teams[],3,FALSE)</f>
        <v>West</v>
      </c>
      <c r="E3344" s="1" t="s">
        <v>36</v>
      </c>
      <c r="G3344" s="1" t="s">
        <v>26</v>
      </c>
      <c r="H3344" s="2">
        <v>42831</v>
      </c>
      <c r="K3344" s="1">
        <f>YEAR(Table_sales_pipeline[[#This Row],[close_date]])</f>
        <v>1900</v>
      </c>
      <c r="L3344" s="1" t="str">
        <f>TEXT(Table_sales_pipeline[[#This Row],[close_date]],"MMMM")</f>
        <v>January</v>
      </c>
    </row>
    <row r="3345" spans="1:12" x14ac:dyDescent="0.3">
      <c r="A3345" s="1" t="s">
        <v>6020</v>
      </c>
      <c r="B3345" s="1" t="s">
        <v>86</v>
      </c>
      <c r="C3345" s="1" t="str">
        <f>VLOOKUP($B3345,Table_sales_teams[],2,FALSE)</f>
        <v>Celia Rouche</v>
      </c>
      <c r="D3345" s="1" t="str">
        <f>VLOOKUP($B3345,Table_sales_teams[],3,FALSE)</f>
        <v>West</v>
      </c>
      <c r="E3345" s="1" t="s">
        <v>10</v>
      </c>
      <c r="G3345" s="1" t="s">
        <v>26</v>
      </c>
      <c r="H3345" s="2">
        <v>42833</v>
      </c>
      <c r="K3345" s="1">
        <f>YEAR(Table_sales_pipeline[[#This Row],[close_date]])</f>
        <v>1900</v>
      </c>
      <c r="L3345" s="1" t="str">
        <f>TEXT(Table_sales_pipeline[[#This Row],[close_date]],"MMMM")</f>
        <v>January</v>
      </c>
    </row>
    <row r="3346" spans="1:12" x14ac:dyDescent="0.3">
      <c r="A3346" s="1" t="s">
        <v>782</v>
      </c>
      <c r="B3346" s="1" t="s">
        <v>242</v>
      </c>
      <c r="C3346" s="1" t="str">
        <f>VLOOKUP($B3346,Table_sales_teams[],2,FALSE)</f>
        <v>Summer Sewald</v>
      </c>
      <c r="D3346" s="1" t="str">
        <f>VLOOKUP($B3346,Table_sales_teams[],3,FALSE)</f>
        <v>West</v>
      </c>
      <c r="E3346" s="1" t="s">
        <v>72</v>
      </c>
      <c r="G3346" s="1" t="s">
        <v>26</v>
      </c>
      <c r="H3346" s="2">
        <v>42863</v>
      </c>
      <c r="K3346" s="1">
        <f>YEAR(Table_sales_pipeline[[#This Row],[close_date]])</f>
        <v>1900</v>
      </c>
      <c r="L3346" s="1" t="str">
        <f>TEXT(Table_sales_pipeline[[#This Row],[close_date]],"MMMM")</f>
        <v>January</v>
      </c>
    </row>
    <row r="3347" spans="1:12" x14ac:dyDescent="0.3">
      <c r="A3347" s="1" t="s">
        <v>6642</v>
      </c>
      <c r="B3347" s="1" t="s">
        <v>101</v>
      </c>
      <c r="C3347" s="1" t="str">
        <f>VLOOKUP($B3347,Table_sales_teams[],2,FALSE)</f>
        <v>Dustin Brinkmann</v>
      </c>
      <c r="D3347" s="1" t="str">
        <f>VLOOKUP($B3347,Table_sales_teams[],3,FALSE)</f>
        <v>Central</v>
      </c>
      <c r="E3347" s="1" t="s">
        <v>43</v>
      </c>
      <c r="G3347" s="1" t="s">
        <v>57</v>
      </c>
      <c r="K3347" s="1">
        <f>YEAR(Table_sales_pipeline[[#This Row],[close_date]])</f>
        <v>1900</v>
      </c>
      <c r="L3347" s="1" t="str">
        <f>TEXT(Table_sales_pipeline[[#This Row],[close_date]],"MMMM")</f>
        <v>January</v>
      </c>
    </row>
    <row r="3348" spans="1:12" x14ac:dyDescent="0.3">
      <c r="A3348" s="1" t="s">
        <v>6646</v>
      </c>
      <c r="B3348" s="1" t="s">
        <v>46</v>
      </c>
      <c r="C3348" s="1" t="str">
        <f>VLOOKUP($B3348,Table_sales_teams[],2,FALSE)</f>
        <v>Dustin Brinkmann</v>
      </c>
      <c r="D3348" s="1" t="str">
        <f>VLOOKUP($B3348,Table_sales_teams[],3,FALSE)</f>
        <v>Central</v>
      </c>
      <c r="E3348" s="1" t="s">
        <v>21</v>
      </c>
      <c r="G3348" s="1" t="s">
        <v>57</v>
      </c>
      <c r="K3348" s="1">
        <f>YEAR(Table_sales_pipeline[[#This Row],[close_date]])</f>
        <v>1900</v>
      </c>
      <c r="L3348" s="1" t="str">
        <f>TEXT(Table_sales_pipeline[[#This Row],[close_date]],"MMMM")</f>
        <v>January</v>
      </c>
    </row>
    <row r="3349" spans="1:12" x14ac:dyDescent="0.3">
      <c r="A3349" s="1" t="s">
        <v>3486</v>
      </c>
      <c r="B3349" s="1" t="s">
        <v>71</v>
      </c>
      <c r="C3349" s="1" t="str">
        <f>VLOOKUP($B3349,Table_sales_teams[],2,FALSE)</f>
        <v>Celia Rouche</v>
      </c>
      <c r="D3349" s="1" t="str">
        <f>VLOOKUP($B3349,Table_sales_teams[],3,FALSE)</f>
        <v>West</v>
      </c>
      <c r="E3349" s="1" t="s">
        <v>36</v>
      </c>
      <c r="G3349" s="1" t="s">
        <v>26</v>
      </c>
      <c r="H3349" s="2">
        <v>42718</v>
      </c>
      <c r="K3349" s="1">
        <f>YEAR(Table_sales_pipeline[[#This Row],[close_date]])</f>
        <v>1900</v>
      </c>
      <c r="L3349" s="1" t="str">
        <f>TEXT(Table_sales_pipeline[[#This Row],[close_date]],"MMMM")</f>
        <v>January</v>
      </c>
    </row>
    <row r="3350" spans="1:12" x14ac:dyDescent="0.3">
      <c r="A3350" s="1" t="s">
        <v>628</v>
      </c>
      <c r="B3350" s="1" t="s">
        <v>49</v>
      </c>
      <c r="C3350" s="1" t="str">
        <f>VLOOKUP($B3350,Table_sales_teams[],2,FALSE)</f>
        <v>Summer Sewald</v>
      </c>
      <c r="D3350" s="1" t="str">
        <f>VLOOKUP($B3350,Table_sales_teams[],3,FALSE)</f>
        <v>West</v>
      </c>
      <c r="E3350" s="1" t="s">
        <v>10</v>
      </c>
      <c r="F3350" s="1" t="s">
        <v>339</v>
      </c>
      <c r="G3350" s="1" t="s">
        <v>26</v>
      </c>
      <c r="H3350" s="2">
        <v>43063</v>
      </c>
      <c r="K3350" s="1">
        <f>YEAR(Table_sales_pipeline[[#This Row],[close_date]])</f>
        <v>1900</v>
      </c>
      <c r="L3350" s="1" t="str">
        <f>TEXT(Table_sales_pipeline[[#This Row],[close_date]],"MMMM")</f>
        <v>January</v>
      </c>
    </row>
    <row r="3351" spans="1:12" x14ac:dyDescent="0.3">
      <c r="A3351" s="1" t="s">
        <v>2342</v>
      </c>
      <c r="B3351" s="1" t="s">
        <v>28</v>
      </c>
      <c r="C3351" s="1" t="str">
        <f>VLOOKUP($B3351,Table_sales_teams[],2,FALSE)</f>
        <v>Cara Losch</v>
      </c>
      <c r="D3351" s="1" t="str">
        <f>VLOOKUP($B3351,Table_sales_teams[],3,FALSE)</f>
        <v>East</v>
      </c>
      <c r="E3351" s="1" t="s">
        <v>36</v>
      </c>
      <c r="G3351" s="1" t="s">
        <v>26</v>
      </c>
      <c r="H3351" s="2">
        <v>43044</v>
      </c>
      <c r="K3351" s="1">
        <f>YEAR(Table_sales_pipeline[[#This Row],[close_date]])</f>
        <v>1900</v>
      </c>
      <c r="L3351" s="1" t="str">
        <f>TEXT(Table_sales_pipeline[[#This Row],[close_date]],"MMMM")</f>
        <v>January</v>
      </c>
    </row>
    <row r="3352" spans="1:12" x14ac:dyDescent="0.3">
      <c r="A3352" s="1" t="s">
        <v>6099</v>
      </c>
      <c r="B3352" s="1" t="s">
        <v>9</v>
      </c>
      <c r="C3352" s="1" t="str">
        <f>VLOOKUP($B3352,Table_sales_teams[],2,FALSE)</f>
        <v>Melvin Marxen</v>
      </c>
      <c r="D3352" s="1" t="str">
        <f>VLOOKUP($B3352,Table_sales_teams[],3,FALSE)</f>
        <v>Central</v>
      </c>
      <c r="E3352" s="1" t="s">
        <v>10</v>
      </c>
      <c r="G3352" s="1" t="s">
        <v>26</v>
      </c>
      <c r="H3352" s="2">
        <v>42940</v>
      </c>
      <c r="K3352" s="1">
        <f>YEAR(Table_sales_pipeline[[#This Row],[close_date]])</f>
        <v>1900</v>
      </c>
      <c r="L3352" s="1" t="str">
        <f>TEXT(Table_sales_pipeline[[#This Row],[close_date]],"MMMM")</f>
        <v>January</v>
      </c>
    </row>
    <row r="3353" spans="1:12" x14ac:dyDescent="0.3">
      <c r="A3353" s="1" t="s">
        <v>8906</v>
      </c>
      <c r="B3353" s="1" t="s">
        <v>187</v>
      </c>
      <c r="C3353" s="1" t="str">
        <f>VLOOKUP($B3353,Table_sales_teams[],2,FALSE)</f>
        <v>Summer Sewald</v>
      </c>
      <c r="D3353" s="1" t="str">
        <f>VLOOKUP($B3353,Table_sales_teams[],3,FALSE)</f>
        <v>West</v>
      </c>
      <c r="E3353" s="1" t="s">
        <v>21</v>
      </c>
      <c r="G3353" s="1" t="s">
        <v>26</v>
      </c>
      <c r="H3353" s="2">
        <v>42865</v>
      </c>
      <c r="K3353" s="1">
        <f>YEAR(Table_sales_pipeline[[#This Row],[close_date]])</f>
        <v>1900</v>
      </c>
      <c r="L3353" s="1" t="str">
        <f>TEXT(Table_sales_pipeline[[#This Row],[close_date]],"MMMM")</f>
        <v>January</v>
      </c>
    </row>
    <row r="3354" spans="1:12" x14ac:dyDescent="0.3">
      <c r="A3354" s="1" t="s">
        <v>560</v>
      </c>
      <c r="B3354" s="1" t="s">
        <v>49</v>
      </c>
      <c r="C3354" s="1" t="str">
        <f>VLOOKUP($B3354,Table_sales_teams[],2,FALSE)</f>
        <v>Summer Sewald</v>
      </c>
      <c r="D3354" s="1" t="str">
        <f>VLOOKUP($B3354,Table_sales_teams[],3,FALSE)</f>
        <v>West</v>
      </c>
      <c r="E3354" s="1" t="s">
        <v>72</v>
      </c>
      <c r="G3354" s="1" t="s">
        <v>26</v>
      </c>
      <c r="H3354" s="2">
        <v>42836</v>
      </c>
      <c r="K3354" s="1">
        <f>YEAR(Table_sales_pipeline[[#This Row],[close_date]])</f>
        <v>1900</v>
      </c>
      <c r="L3354" s="1" t="str">
        <f>TEXT(Table_sales_pipeline[[#This Row],[close_date]],"MMMM")</f>
        <v>January</v>
      </c>
    </row>
    <row r="3355" spans="1:12" x14ac:dyDescent="0.3">
      <c r="A3355" s="1" t="s">
        <v>641</v>
      </c>
      <c r="B3355" s="1" t="s">
        <v>187</v>
      </c>
      <c r="C3355" s="1" t="str">
        <f>VLOOKUP($B3355,Table_sales_teams[],2,FALSE)</f>
        <v>Summer Sewald</v>
      </c>
      <c r="D3355" s="1" t="str">
        <f>VLOOKUP($B3355,Table_sales_teams[],3,FALSE)</f>
        <v>West</v>
      </c>
      <c r="E3355" s="1" t="s">
        <v>21</v>
      </c>
      <c r="F3355" s="1" t="s">
        <v>22</v>
      </c>
      <c r="G3355" s="1" t="s">
        <v>26</v>
      </c>
      <c r="H3355" s="2">
        <v>42874</v>
      </c>
      <c r="K3355" s="1">
        <f>YEAR(Table_sales_pipeline[[#This Row],[close_date]])</f>
        <v>1900</v>
      </c>
      <c r="L3355" s="1" t="str">
        <f>TEXT(Table_sales_pipeline[[#This Row],[close_date]],"MMMM")</f>
        <v>January</v>
      </c>
    </row>
    <row r="3356" spans="1:12" x14ac:dyDescent="0.3">
      <c r="A3356" s="1" t="s">
        <v>643</v>
      </c>
      <c r="B3356" s="1" t="s">
        <v>28</v>
      </c>
      <c r="C3356" s="1" t="str">
        <f>VLOOKUP($B3356,Table_sales_teams[],2,FALSE)</f>
        <v>Cara Losch</v>
      </c>
      <c r="D3356" s="1" t="str">
        <f>VLOOKUP($B3356,Table_sales_teams[],3,FALSE)</f>
        <v>East</v>
      </c>
      <c r="E3356" s="1" t="s">
        <v>21</v>
      </c>
      <c r="F3356" s="1" t="s">
        <v>261</v>
      </c>
      <c r="G3356" s="1" t="s">
        <v>26</v>
      </c>
      <c r="H3356" s="2">
        <v>42825</v>
      </c>
      <c r="K3356" s="1">
        <f>YEAR(Table_sales_pipeline[[#This Row],[close_date]])</f>
        <v>1900</v>
      </c>
      <c r="L3356" s="1" t="str">
        <f>TEXT(Table_sales_pipeline[[#This Row],[close_date]],"MMMM")</f>
        <v>January</v>
      </c>
    </row>
    <row r="3357" spans="1:12" x14ac:dyDescent="0.3">
      <c r="A3357" s="1" t="s">
        <v>2619</v>
      </c>
      <c r="B3357" s="1" t="s">
        <v>187</v>
      </c>
      <c r="C3357" s="1" t="str">
        <f>VLOOKUP($B3357,Table_sales_teams[],2,FALSE)</f>
        <v>Summer Sewald</v>
      </c>
      <c r="D3357" s="1" t="str">
        <f>VLOOKUP($B3357,Table_sales_teams[],3,FALSE)</f>
        <v>West</v>
      </c>
      <c r="E3357" s="1" t="s">
        <v>21</v>
      </c>
      <c r="G3357" s="1" t="s">
        <v>26</v>
      </c>
      <c r="H3357" s="2">
        <v>42886</v>
      </c>
      <c r="K3357" s="1">
        <f>YEAR(Table_sales_pipeline[[#This Row],[close_date]])</f>
        <v>1900</v>
      </c>
      <c r="L3357" s="1" t="str">
        <f>TEXT(Table_sales_pipeline[[#This Row],[close_date]],"MMMM")</f>
        <v>January</v>
      </c>
    </row>
    <row r="3358" spans="1:12" x14ac:dyDescent="0.3">
      <c r="A3358" s="1" t="s">
        <v>987</v>
      </c>
      <c r="B3358" s="1" t="s">
        <v>86</v>
      </c>
      <c r="C3358" s="1" t="str">
        <f>VLOOKUP($B3358,Table_sales_teams[],2,FALSE)</f>
        <v>Celia Rouche</v>
      </c>
      <c r="D3358" s="1" t="str">
        <f>VLOOKUP($B3358,Table_sales_teams[],3,FALSE)</f>
        <v>West</v>
      </c>
      <c r="E3358" s="1" t="s">
        <v>21</v>
      </c>
      <c r="G3358" s="1" t="s">
        <v>26</v>
      </c>
      <c r="H3358" s="2">
        <v>42954</v>
      </c>
      <c r="K3358" s="1">
        <f>YEAR(Table_sales_pipeline[[#This Row],[close_date]])</f>
        <v>1900</v>
      </c>
      <c r="L3358" s="1" t="str">
        <f>TEXT(Table_sales_pipeline[[#This Row],[close_date]],"MMMM")</f>
        <v>January</v>
      </c>
    </row>
    <row r="3359" spans="1:12" x14ac:dyDescent="0.3">
      <c r="A3359" s="1" t="s">
        <v>662</v>
      </c>
      <c r="B3359" s="1" t="s">
        <v>49</v>
      </c>
      <c r="C3359" s="1" t="str">
        <f>VLOOKUP($B3359,Table_sales_teams[],2,FALSE)</f>
        <v>Summer Sewald</v>
      </c>
      <c r="D3359" s="1" t="str">
        <f>VLOOKUP($B3359,Table_sales_teams[],3,FALSE)</f>
        <v>West</v>
      </c>
      <c r="E3359" s="1" t="s">
        <v>10</v>
      </c>
      <c r="F3359" s="1" t="s">
        <v>129</v>
      </c>
      <c r="G3359" s="1" t="s">
        <v>26</v>
      </c>
      <c r="H3359" s="2">
        <v>43086</v>
      </c>
      <c r="K3359" s="1">
        <f>YEAR(Table_sales_pipeline[[#This Row],[close_date]])</f>
        <v>1900</v>
      </c>
      <c r="L3359" s="1" t="str">
        <f>TEXT(Table_sales_pipeline[[#This Row],[close_date]],"MMMM")</f>
        <v>January</v>
      </c>
    </row>
    <row r="3360" spans="1:12" x14ac:dyDescent="0.3">
      <c r="A3360" s="1" t="s">
        <v>686</v>
      </c>
      <c r="B3360" s="1" t="s">
        <v>49</v>
      </c>
      <c r="C3360" s="1" t="str">
        <f>VLOOKUP($B3360,Table_sales_teams[],2,FALSE)</f>
        <v>Summer Sewald</v>
      </c>
      <c r="D3360" s="1" t="str">
        <f>VLOOKUP($B3360,Table_sales_teams[],3,FALSE)</f>
        <v>West</v>
      </c>
      <c r="E3360" s="1" t="s">
        <v>43</v>
      </c>
      <c r="F3360" s="1" t="s">
        <v>144</v>
      </c>
      <c r="G3360" s="1" t="s">
        <v>26</v>
      </c>
      <c r="H3360" s="2">
        <v>42820</v>
      </c>
      <c r="K3360" s="1">
        <f>YEAR(Table_sales_pipeline[[#This Row],[close_date]])</f>
        <v>1900</v>
      </c>
      <c r="L3360" s="1" t="str">
        <f>TEXT(Table_sales_pipeline[[#This Row],[close_date]],"MMMM")</f>
        <v>January</v>
      </c>
    </row>
    <row r="3361" spans="1:12" x14ac:dyDescent="0.3">
      <c r="A3361" s="1" t="s">
        <v>3990</v>
      </c>
      <c r="B3361" s="1" t="s">
        <v>133</v>
      </c>
      <c r="C3361" s="1" t="str">
        <f>VLOOKUP($B3361,Table_sales_teams[],2,FALSE)</f>
        <v>Dustin Brinkmann</v>
      </c>
      <c r="D3361" s="1" t="str">
        <f>VLOOKUP($B3361,Table_sales_teams[],3,FALSE)</f>
        <v>Central</v>
      </c>
      <c r="E3361" s="1" t="s">
        <v>21</v>
      </c>
      <c r="G3361" s="1" t="s">
        <v>26</v>
      </c>
      <c r="H3361" s="2">
        <v>42946</v>
      </c>
      <c r="K3361" s="1">
        <f>YEAR(Table_sales_pipeline[[#This Row],[close_date]])</f>
        <v>1900</v>
      </c>
      <c r="L3361" s="1" t="str">
        <f>TEXT(Table_sales_pipeline[[#This Row],[close_date]],"MMMM")</f>
        <v>January</v>
      </c>
    </row>
    <row r="3362" spans="1:12" x14ac:dyDescent="0.3">
      <c r="A3362" s="1" t="s">
        <v>7589</v>
      </c>
      <c r="B3362" s="1" t="s">
        <v>71</v>
      </c>
      <c r="C3362" s="1" t="str">
        <f>VLOOKUP($B3362,Table_sales_teams[],2,FALSE)</f>
        <v>Celia Rouche</v>
      </c>
      <c r="D3362" s="1" t="str">
        <f>VLOOKUP($B3362,Table_sales_teams[],3,FALSE)</f>
        <v>West</v>
      </c>
      <c r="E3362" s="1" t="s">
        <v>43</v>
      </c>
      <c r="G3362" s="1" t="s">
        <v>26</v>
      </c>
      <c r="H3362" s="2">
        <v>42960</v>
      </c>
      <c r="K3362" s="1">
        <f>YEAR(Table_sales_pipeline[[#This Row],[close_date]])</f>
        <v>1900</v>
      </c>
      <c r="L3362" s="1" t="str">
        <f>TEXT(Table_sales_pipeline[[#This Row],[close_date]],"MMMM")</f>
        <v>January</v>
      </c>
    </row>
    <row r="3363" spans="1:12" x14ac:dyDescent="0.3">
      <c r="A3363" s="1" t="s">
        <v>690</v>
      </c>
      <c r="B3363" s="1" t="s">
        <v>14</v>
      </c>
      <c r="C3363" s="1" t="str">
        <f>VLOOKUP($B3363,Table_sales_teams[],2,FALSE)</f>
        <v>Dustin Brinkmann</v>
      </c>
      <c r="D3363" s="1" t="str">
        <f>VLOOKUP($B3363,Table_sales_teams[],3,FALSE)</f>
        <v>Central</v>
      </c>
      <c r="E3363" s="1" t="s">
        <v>15</v>
      </c>
      <c r="F3363" s="1" t="s">
        <v>127</v>
      </c>
      <c r="G3363" s="1" t="s">
        <v>26</v>
      </c>
      <c r="H3363" s="2">
        <v>42943</v>
      </c>
      <c r="K3363" s="1">
        <f>YEAR(Table_sales_pipeline[[#This Row],[close_date]])</f>
        <v>1900</v>
      </c>
      <c r="L3363" s="1" t="str">
        <f>TEXT(Table_sales_pipeline[[#This Row],[close_date]],"MMMM")</f>
        <v>January</v>
      </c>
    </row>
    <row r="3364" spans="1:12" x14ac:dyDescent="0.3">
      <c r="A3364" s="1" t="s">
        <v>692</v>
      </c>
      <c r="B3364" s="1" t="s">
        <v>71</v>
      </c>
      <c r="C3364" s="1" t="str">
        <f>VLOOKUP($B3364,Table_sales_teams[],2,FALSE)</f>
        <v>Celia Rouche</v>
      </c>
      <c r="D3364" s="1" t="str">
        <f>VLOOKUP($B3364,Table_sales_teams[],3,FALSE)</f>
        <v>West</v>
      </c>
      <c r="E3364" s="1" t="s">
        <v>72</v>
      </c>
      <c r="F3364" s="1" t="s">
        <v>99</v>
      </c>
      <c r="G3364" s="1" t="s">
        <v>26</v>
      </c>
      <c r="H3364" s="2">
        <v>42936</v>
      </c>
      <c r="K3364" s="1">
        <f>YEAR(Table_sales_pipeline[[#This Row],[close_date]])</f>
        <v>1900</v>
      </c>
      <c r="L3364" s="1" t="str">
        <f>TEXT(Table_sales_pipeline[[#This Row],[close_date]],"MMMM")</f>
        <v>January</v>
      </c>
    </row>
    <row r="3365" spans="1:12" x14ac:dyDescent="0.3">
      <c r="A3365" s="1" t="s">
        <v>5035</v>
      </c>
      <c r="B3365" s="1" t="s">
        <v>25</v>
      </c>
      <c r="C3365" s="1" t="str">
        <f>VLOOKUP($B3365,Table_sales_teams[],2,FALSE)</f>
        <v>Summer Sewald</v>
      </c>
      <c r="D3365" s="1" t="str">
        <f>VLOOKUP($B3365,Table_sales_teams[],3,FALSE)</f>
        <v>West</v>
      </c>
      <c r="E3365" s="1" t="s">
        <v>15</v>
      </c>
      <c r="G3365" s="1" t="s">
        <v>26</v>
      </c>
      <c r="H3365" s="2">
        <v>42848</v>
      </c>
      <c r="K3365" s="1">
        <f>YEAR(Table_sales_pipeline[[#This Row],[close_date]])</f>
        <v>1900</v>
      </c>
      <c r="L3365" s="1" t="str">
        <f>TEXT(Table_sales_pipeline[[#This Row],[close_date]],"MMMM")</f>
        <v>January</v>
      </c>
    </row>
    <row r="3366" spans="1:12" x14ac:dyDescent="0.3">
      <c r="A3366" s="1" t="s">
        <v>4045</v>
      </c>
      <c r="B3366" s="1" t="s">
        <v>9</v>
      </c>
      <c r="C3366" s="1" t="str">
        <f>VLOOKUP($B3366,Table_sales_teams[],2,FALSE)</f>
        <v>Melvin Marxen</v>
      </c>
      <c r="D3366" s="1" t="str">
        <f>VLOOKUP($B3366,Table_sales_teams[],3,FALSE)</f>
        <v>Central</v>
      </c>
      <c r="E3366" s="1" t="s">
        <v>10</v>
      </c>
      <c r="F3366" s="1" t="s">
        <v>362</v>
      </c>
      <c r="G3366" s="1" t="s">
        <v>26</v>
      </c>
      <c r="H3366" s="2">
        <v>42941</v>
      </c>
      <c r="K3366" s="1">
        <f>YEAR(Table_sales_pipeline[[#This Row],[close_date]])</f>
        <v>1900</v>
      </c>
      <c r="L3366" s="1" t="str">
        <f>TEXT(Table_sales_pipeline[[#This Row],[close_date]],"MMMM")</f>
        <v>January</v>
      </c>
    </row>
    <row r="3367" spans="1:12" x14ac:dyDescent="0.3">
      <c r="A3367" s="1" t="s">
        <v>6731</v>
      </c>
      <c r="B3367" s="1" t="s">
        <v>9</v>
      </c>
      <c r="C3367" s="1" t="str">
        <f>VLOOKUP($B3367,Table_sales_teams[],2,FALSE)</f>
        <v>Melvin Marxen</v>
      </c>
      <c r="D3367" s="1" t="str">
        <f>VLOOKUP($B3367,Table_sales_teams[],3,FALSE)</f>
        <v>Central</v>
      </c>
      <c r="E3367" s="1" t="s">
        <v>10</v>
      </c>
      <c r="G3367" s="1" t="s">
        <v>57</v>
      </c>
      <c r="K3367" s="1">
        <f>YEAR(Table_sales_pipeline[[#This Row],[close_date]])</f>
        <v>1900</v>
      </c>
      <c r="L3367" s="1" t="str">
        <f>TEXT(Table_sales_pipeline[[#This Row],[close_date]],"MMMM")</f>
        <v>January</v>
      </c>
    </row>
    <row r="3368" spans="1:12" x14ac:dyDescent="0.3">
      <c r="A3368" s="1" t="s">
        <v>6755</v>
      </c>
      <c r="B3368" s="1" t="s">
        <v>9</v>
      </c>
      <c r="C3368" s="1" t="str">
        <f>VLOOKUP($B3368,Table_sales_teams[],2,FALSE)</f>
        <v>Melvin Marxen</v>
      </c>
      <c r="D3368" s="1" t="str">
        <f>VLOOKUP($B3368,Table_sales_teams[],3,FALSE)</f>
        <v>Central</v>
      </c>
      <c r="E3368" s="1" t="s">
        <v>21</v>
      </c>
      <c r="G3368" s="1" t="s">
        <v>57</v>
      </c>
      <c r="K3368" s="1">
        <f>YEAR(Table_sales_pipeline[[#This Row],[close_date]])</f>
        <v>1900</v>
      </c>
      <c r="L3368" s="1" t="str">
        <f>TEXT(Table_sales_pipeline[[#This Row],[close_date]],"MMMM")</f>
        <v>January</v>
      </c>
    </row>
    <row r="3369" spans="1:12" x14ac:dyDescent="0.3">
      <c r="A3369" s="1" t="s">
        <v>4087</v>
      </c>
      <c r="B3369" s="1" t="s">
        <v>86</v>
      </c>
      <c r="C3369" s="1" t="str">
        <f>VLOOKUP($B3369,Table_sales_teams[],2,FALSE)</f>
        <v>Celia Rouche</v>
      </c>
      <c r="D3369" s="1" t="str">
        <f>VLOOKUP($B3369,Table_sales_teams[],3,FALSE)</f>
        <v>West</v>
      </c>
      <c r="E3369" s="1" t="s">
        <v>10</v>
      </c>
      <c r="F3369" s="1" t="s">
        <v>221</v>
      </c>
      <c r="G3369" s="1" t="s">
        <v>26</v>
      </c>
      <c r="H3369" s="2">
        <v>42959</v>
      </c>
      <c r="K3369" s="1">
        <f>YEAR(Table_sales_pipeline[[#This Row],[close_date]])</f>
        <v>1900</v>
      </c>
      <c r="L3369" s="1" t="str">
        <f>TEXT(Table_sales_pipeline[[#This Row],[close_date]],"MMMM")</f>
        <v>January</v>
      </c>
    </row>
    <row r="3370" spans="1:12" x14ac:dyDescent="0.3">
      <c r="A3370" s="1" t="s">
        <v>4059</v>
      </c>
      <c r="B3370" s="1" t="s">
        <v>14</v>
      </c>
      <c r="C3370" s="1" t="str">
        <f>VLOOKUP($B3370,Table_sales_teams[],2,FALSE)</f>
        <v>Dustin Brinkmann</v>
      </c>
      <c r="D3370" s="1" t="str">
        <f>VLOOKUP($B3370,Table_sales_teams[],3,FALSE)</f>
        <v>Central</v>
      </c>
      <c r="E3370" s="1" t="s">
        <v>15</v>
      </c>
      <c r="G3370" s="1" t="s">
        <v>26</v>
      </c>
      <c r="H3370" s="2">
        <v>42946</v>
      </c>
      <c r="K3370" s="1">
        <f>YEAR(Table_sales_pipeline[[#This Row],[close_date]])</f>
        <v>1900</v>
      </c>
      <c r="L3370" s="1" t="str">
        <f>TEXT(Table_sales_pipeline[[#This Row],[close_date]],"MMMM")</f>
        <v>January</v>
      </c>
    </row>
    <row r="3371" spans="1:12" x14ac:dyDescent="0.3">
      <c r="A3371" s="1" t="s">
        <v>2185</v>
      </c>
      <c r="B3371" s="1" t="s">
        <v>34</v>
      </c>
      <c r="C3371" s="1" t="str">
        <f>VLOOKUP($B3371,Table_sales_teams[],2,FALSE)</f>
        <v>Summer Sewald</v>
      </c>
      <c r="D3371" s="1" t="str">
        <f>VLOOKUP($B3371,Table_sales_teams[],3,FALSE)</f>
        <v>West</v>
      </c>
      <c r="E3371" s="1" t="s">
        <v>21</v>
      </c>
      <c r="G3371" s="1" t="s">
        <v>26</v>
      </c>
      <c r="H3371" s="2">
        <v>42939</v>
      </c>
      <c r="K3371" s="1">
        <f>YEAR(Table_sales_pipeline[[#This Row],[close_date]])</f>
        <v>1900</v>
      </c>
      <c r="L3371" s="1" t="str">
        <f>TEXT(Table_sales_pipeline[[#This Row],[close_date]],"MMMM")</f>
        <v>January</v>
      </c>
    </row>
    <row r="3372" spans="1:12" x14ac:dyDescent="0.3">
      <c r="A3372" s="1" t="s">
        <v>666</v>
      </c>
      <c r="B3372" s="1" t="s">
        <v>75</v>
      </c>
      <c r="C3372" s="1" t="str">
        <f>VLOOKUP($B3372,Table_sales_teams[],2,FALSE)</f>
        <v>Rocco Neubert</v>
      </c>
      <c r="D3372" s="1" t="str">
        <f>VLOOKUP($B3372,Table_sales_teams[],3,FALSE)</f>
        <v>East</v>
      </c>
      <c r="E3372" s="1" t="s">
        <v>10</v>
      </c>
      <c r="G3372" s="1" t="s">
        <v>26</v>
      </c>
      <c r="H3372" s="2">
        <v>42991</v>
      </c>
      <c r="K3372" s="1">
        <f>YEAR(Table_sales_pipeline[[#This Row],[close_date]])</f>
        <v>1900</v>
      </c>
      <c r="L3372" s="1" t="str">
        <f>TEXT(Table_sales_pipeline[[#This Row],[close_date]],"MMMM")</f>
        <v>January</v>
      </c>
    </row>
    <row r="3373" spans="1:12" x14ac:dyDescent="0.3">
      <c r="A3373" s="1" t="s">
        <v>2987</v>
      </c>
      <c r="B3373" s="1" t="s">
        <v>9</v>
      </c>
      <c r="C3373" s="1" t="str">
        <f>VLOOKUP($B3373,Table_sales_teams[],2,FALSE)</f>
        <v>Melvin Marxen</v>
      </c>
      <c r="D3373" s="1" t="str">
        <f>VLOOKUP($B3373,Table_sales_teams[],3,FALSE)</f>
        <v>Central</v>
      </c>
      <c r="E3373" s="1" t="s">
        <v>10</v>
      </c>
      <c r="G3373" s="1" t="s">
        <v>26</v>
      </c>
      <c r="H3373" s="2">
        <v>42961</v>
      </c>
      <c r="K3373" s="1">
        <f>YEAR(Table_sales_pipeline[[#This Row],[close_date]])</f>
        <v>1900</v>
      </c>
      <c r="L3373" s="1" t="str">
        <f>TEXT(Table_sales_pipeline[[#This Row],[close_date]],"MMMM")</f>
        <v>January</v>
      </c>
    </row>
    <row r="3374" spans="1:12" x14ac:dyDescent="0.3">
      <c r="A3374" s="1" t="s">
        <v>1488</v>
      </c>
      <c r="B3374" s="1" t="s">
        <v>28</v>
      </c>
      <c r="C3374" s="1" t="str">
        <f>VLOOKUP($B3374,Table_sales_teams[],2,FALSE)</f>
        <v>Cara Losch</v>
      </c>
      <c r="D3374" s="1" t="str">
        <f>VLOOKUP($B3374,Table_sales_teams[],3,FALSE)</f>
        <v>East</v>
      </c>
      <c r="E3374" s="1" t="s">
        <v>21</v>
      </c>
      <c r="G3374" s="1" t="s">
        <v>26</v>
      </c>
      <c r="H3374" s="2">
        <v>42818</v>
      </c>
      <c r="K3374" s="1">
        <f>YEAR(Table_sales_pipeline[[#This Row],[close_date]])</f>
        <v>1900</v>
      </c>
      <c r="L3374" s="1" t="str">
        <f>TEXT(Table_sales_pipeline[[#This Row],[close_date]],"MMMM")</f>
        <v>January</v>
      </c>
    </row>
    <row r="3375" spans="1:12" x14ac:dyDescent="0.3">
      <c r="A3375" s="1" t="s">
        <v>765</v>
      </c>
      <c r="B3375" s="1" t="s">
        <v>28</v>
      </c>
      <c r="C3375" s="1" t="str">
        <f>VLOOKUP($B3375,Table_sales_teams[],2,FALSE)</f>
        <v>Cara Losch</v>
      </c>
      <c r="D3375" s="1" t="str">
        <f>VLOOKUP($B3375,Table_sales_teams[],3,FALSE)</f>
        <v>East</v>
      </c>
      <c r="E3375" s="1" t="s">
        <v>43</v>
      </c>
      <c r="F3375" s="1" t="s">
        <v>168</v>
      </c>
      <c r="G3375" s="1" t="s">
        <v>26</v>
      </c>
      <c r="H3375" s="2">
        <v>42979</v>
      </c>
      <c r="K3375" s="1">
        <f>YEAR(Table_sales_pipeline[[#This Row],[close_date]])</f>
        <v>1900</v>
      </c>
      <c r="L3375" s="1" t="str">
        <f>TEXT(Table_sales_pipeline[[#This Row],[close_date]],"MMMM")</f>
        <v>January</v>
      </c>
    </row>
    <row r="3376" spans="1:12" x14ac:dyDescent="0.3">
      <c r="A3376" s="1" t="s">
        <v>956</v>
      </c>
      <c r="B3376" s="1" t="s">
        <v>154</v>
      </c>
      <c r="C3376" s="1" t="str">
        <f>VLOOKUP($B3376,Table_sales_teams[],2,FALSE)</f>
        <v>Melvin Marxen</v>
      </c>
      <c r="D3376" s="1" t="str">
        <f>VLOOKUP($B3376,Table_sales_teams[],3,FALSE)</f>
        <v>Central</v>
      </c>
      <c r="E3376" s="1" t="s">
        <v>10</v>
      </c>
      <c r="F3376" s="1" t="s">
        <v>390</v>
      </c>
      <c r="G3376" s="1" t="s">
        <v>57</v>
      </c>
      <c r="K3376" s="1">
        <f>YEAR(Table_sales_pipeline[[#This Row],[close_date]])</f>
        <v>1900</v>
      </c>
      <c r="L3376" s="1" t="str">
        <f>TEXT(Table_sales_pipeline[[#This Row],[close_date]],"MMMM")</f>
        <v>January</v>
      </c>
    </row>
    <row r="3377" spans="1:12" x14ac:dyDescent="0.3">
      <c r="A3377" s="1" t="s">
        <v>5757</v>
      </c>
      <c r="B3377" s="1" t="s">
        <v>75</v>
      </c>
      <c r="C3377" s="1" t="str">
        <f>VLOOKUP($B3377,Table_sales_teams[],2,FALSE)</f>
        <v>Rocco Neubert</v>
      </c>
      <c r="D3377" s="1" t="str">
        <f>VLOOKUP($B3377,Table_sales_teams[],3,FALSE)</f>
        <v>East</v>
      </c>
      <c r="E3377" s="1" t="s">
        <v>43</v>
      </c>
      <c r="G3377" s="1" t="s">
        <v>26</v>
      </c>
      <c r="H3377" s="2">
        <v>42709</v>
      </c>
      <c r="K3377" s="1">
        <f>YEAR(Table_sales_pipeline[[#This Row],[close_date]])</f>
        <v>1900</v>
      </c>
      <c r="L3377" s="1" t="str">
        <f>TEXT(Table_sales_pipeline[[#This Row],[close_date]],"MMMM")</f>
        <v>January</v>
      </c>
    </row>
    <row r="3378" spans="1:12" x14ac:dyDescent="0.3">
      <c r="A3378" s="1" t="s">
        <v>6798</v>
      </c>
      <c r="B3378" s="1" t="s">
        <v>14</v>
      </c>
      <c r="C3378" s="1" t="str">
        <f>VLOOKUP($B3378,Table_sales_teams[],2,FALSE)</f>
        <v>Dustin Brinkmann</v>
      </c>
      <c r="D3378" s="1" t="str">
        <f>VLOOKUP($B3378,Table_sales_teams[],3,FALSE)</f>
        <v>Central</v>
      </c>
      <c r="E3378" s="1" t="s">
        <v>36</v>
      </c>
      <c r="G3378" s="1" t="s">
        <v>57</v>
      </c>
      <c r="K3378" s="1">
        <f>YEAR(Table_sales_pipeline[[#This Row],[close_date]])</f>
        <v>1900</v>
      </c>
      <c r="L3378" s="1" t="str">
        <f>TEXT(Table_sales_pipeline[[#This Row],[close_date]],"MMMM")</f>
        <v>January</v>
      </c>
    </row>
    <row r="3379" spans="1:12" x14ac:dyDescent="0.3">
      <c r="A3379" s="1" t="s">
        <v>4126</v>
      </c>
      <c r="B3379" s="1" t="s">
        <v>31</v>
      </c>
      <c r="C3379" s="1" t="str">
        <f>VLOOKUP($B3379,Table_sales_teams[],2,FALSE)</f>
        <v>Cara Losch</v>
      </c>
      <c r="D3379" s="1" t="str">
        <f>VLOOKUP($B3379,Table_sales_teams[],3,FALSE)</f>
        <v>East</v>
      </c>
      <c r="E3379" s="1" t="s">
        <v>72</v>
      </c>
      <c r="F3379" s="1" t="s">
        <v>362</v>
      </c>
      <c r="G3379" s="1" t="s">
        <v>26</v>
      </c>
      <c r="H3379" s="2">
        <v>42898</v>
      </c>
      <c r="K3379" s="1">
        <f>YEAR(Table_sales_pipeline[[#This Row],[close_date]])</f>
        <v>1900</v>
      </c>
      <c r="L3379" s="1" t="str">
        <f>TEXT(Table_sales_pipeline[[#This Row],[close_date]],"MMMM")</f>
        <v>January</v>
      </c>
    </row>
    <row r="3380" spans="1:12" x14ac:dyDescent="0.3">
      <c r="A3380" s="1" t="s">
        <v>963</v>
      </c>
      <c r="B3380" s="1" t="s">
        <v>84</v>
      </c>
      <c r="C3380" s="1" t="str">
        <f>VLOOKUP($B3380,Table_sales_teams[],2,FALSE)</f>
        <v>Melvin Marxen</v>
      </c>
      <c r="D3380" s="1" t="str">
        <f>VLOOKUP($B3380,Table_sales_teams[],3,FALSE)</f>
        <v>Central</v>
      </c>
      <c r="E3380" s="1" t="s">
        <v>21</v>
      </c>
      <c r="F3380" s="1" t="s">
        <v>122</v>
      </c>
      <c r="G3380" s="1" t="s">
        <v>57</v>
      </c>
      <c r="K3380" s="1">
        <f>YEAR(Table_sales_pipeline[[#This Row],[close_date]])</f>
        <v>1900</v>
      </c>
      <c r="L3380" s="1" t="str">
        <f>TEXT(Table_sales_pipeline[[#This Row],[close_date]],"MMMM")</f>
        <v>January</v>
      </c>
    </row>
    <row r="3381" spans="1:12" x14ac:dyDescent="0.3">
      <c r="A3381" s="1" t="s">
        <v>965</v>
      </c>
      <c r="B3381" s="1" t="s">
        <v>101</v>
      </c>
      <c r="C3381" s="1" t="str">
        <f>VLOOKUP($B3381,Table_sales_teams[],2,FALSE)</f>
        <v>Dustin Brinkmann</v>
      </c>
      <c r="D3381" s="1" t="str">
        <f>VLOOKUP($B3381,Table_sales_teams[],3,FALSE)</f>
        <v>Central</v>
      </c>
      <c r="E3381" s="1" t="s">
        <v>15</v>
      </c>
      <c r="F3381" s="1" t="s">
        <v>296</v>
      </c>
      <c r="G3381" s="1" t="s">
        <v>57</v>
      </c>
      <c r="K3381" s="1">
        <f>YEAR(Table_sales_pipeline[[#This Row],[close_date]])</f>
        <v>1900</v>
      </c>
      <c r="L3381" s="1" t="str">
        <f>TEXT(Table_sales_pipeline[[#This Row],[close_date]],"MMMM")</f>
        <v>January</v>
      </c>
    </row>
    <row r="3382" spans="1:12" x14ac:dyDescent="0.3">
      <c r="A3382" s="1" t="s">
        <v>4798</v>
      </c>
      <c r="B3382" s="1" t="s">
        <v>133</v>
      </c>
      <c r="C3382" s="1" t="str">
        <f>VLOOKUP($B3382,Table_sales_teams[],2,FALSE)</f>
        <v>Dustin Brinkmann</v>
      </c>
      <c r="D3382" s="1" t="str">
        <f>VLOOKUP($B3382,Table_sales_teams[],3,FALSE)</f>
        <v>Central</v>
      </c>
      <c r="E3382" s="1" t="s">
        <v>21</v>
      </c>
      <c r="G3382" s="1" t="s">
        <v>26</v>
      </c>
      <c r="H3382" s="2">
        <v>42944</v>
      </c>
      <c r="K3382" s="1">
        <f>YEAR(Table_sales_pipeline[[#This Row],[close_date]])</f>
        <v>1900</v>
      </c>
      <c r="L3382" s="1" t="str">
        <f>TEXT(Table_sales_pipeline[[#This Row],[close_date]],"MMMM")</f>
        <v>January</v>
      </c>
    </row>
    <row r="3383" spans="1:12" x14ac:dyDescent="0.3">
      <c r="A3383" s="1" t="s">
        <v>793</v>
      </c>
      <c r="B3383" s="1" t="s">
        <v>80</v>
      </c>
      <c r="C3383" s="1" t="str">
        <f>VLOOKUP($B3383,Table_sales_teams[],2,FALSE)</f>
        <v>Rocco Neubert</v>
      </c>
      <c r="D3383" s="1" t="str">
        <f>VLOOKUP($B3383,Table_sales_teams[],3,FALSE)</f>
        <v>East</v>
      </c>
      <c r="E3383" s="1" t="s">
        <v>10</v>
      </c>
      <c r="F3383" s="1" t="s">
        <v>224</v>
      </c>
      <c r="G3383" s="1" t="s">
        <v>26</v>
      </c>
      <c r="H3383" s="2">
        <v>43023</v>
      </c>
      <c r="K3383" s="1">
        <f>YEAR(Table_sales_pipeline[[#This Row],[close_date]])</f>
        <v>1900</v>
      </c>
      <c r="L3383" s="1" t="str">
        <f>TEXT(Table_sales_pipeline[[#This Row],[close_date]],"MMMM")</f>
        <v>January</v>
      </c>
    </row>
    <row r="3384" spans="1:12" x14ac:dyDescent="0.3">
      <c r="A3384" s="1" t="s">
        <v>2636</v>
      </c>
      <c r="B3384" s="1" t="s">
        <v>49</v>
      </c>
      <c r="C3384" s="1" t="str">
        <f>VLOOKUP($B3384,Table_sales_teams[],2,FALSE)</f>
        <v>Summer Sewald</v>
      </c>
      <c r="D3384" s="1" t="str">
        <f>VLOOKUP($B3384,Table_sales_teams[],3,FALSE)</f>
        <v>West</v>
      </c>
      <c r="E3384" s="1" t="s">
        <v>21</v>
      </c>
      <c r="G3384" s="1" t="s">
        <v>26</v>
      </c>
      <c r="H3384" s="2">
        <v>42950</v>
      </c>
      <c r="K3384" s="1">
        <f>YEAR(Table_sales_pipeline[[#This Row],[close_date]])</f>
        <v>1900</v>
      </c>
      <c r="L3384" s="1" t="str">
        <f>TEXT(Table_sales_pipeline[[#This Row],[close_date]],"MMMM")</f>
        <v>January</v>
      </c>
    </row>
    <row r="3385" spans="1:12" x14ac:dyDescent="0.3">
      <c r="A3385" s="1" t="s">
        <v>4162</v>
      </c>
      <c r="B3385" s="1" t="s">
        <v>133</v>
      </c>
      <c r="C3385" s="1" t="str">
        <f>VLOOKUP($B3385,Table_sales_teams[],2,FALSE)</f>
        <v>Dustin Brinkmann</v>
      </c>
      <c r="D3385" s="1" t="str">
        <f>VLOOKUP($B3385,Table_sales_teams[],3,FALSE)</f>
        <v>Central</v>
      </c>
      <c r="E3385" s="1" t="s">
        <v>15</v>
      </c>
      <c r="F3385" s="1" t="s">
        <v>52</v>
      </c>
      <c r="G3385" s="1" t="s">
        <v>26</v>
      </c>
      <c r="H3385" s="2">
        <v>42945</v>
      </c>
      <c r="K3385" s="1">
        <f>YEAR(Table_sales_pipeline[[#This Row],[close_date]])</f>
        <v>1900</v>
      </c>
      <c r="L3385" s="1" t="str">
        <f>TEXT(Table_sales_pipeline[[#This Row],[close_date]],"MMMM")</f>
        <v>January</v>
      </c>
    </row>
    <row r="3386" spans="1:12" x14ac:dyDescent="0.3">
      <c r="A3386" s="1" t="s">
        <v>6488</v>
      </c>
      <c r="B3386" s="1" t="s">
        <v>97</v>
      </c>
      <c r="C3386" s="1" t="str">
        <f>VLOOKUP($B3386,Table_sales_teams[],2,FALSE)</f>
        <v>Celia Rouche</v>
      </c>
      <c r="D3386" s="1" t="str">
        <f>VLOOKUP($B3386,Table_sales_teams[],3,FALSE)</f>
        <v>West</v>
      </c>
      <c r="E3386" s="1" t="s">
        <v>21</v>
      </c>
      <c r="G3386" s="1" t="s">
        <v>26</v>
      </c>
      <c r="H3386" s="2">
        <v>42860</v>
      </c>
      <c r="K3386" s="1">
        <f>YEAR(Table_sales_pipeline[[#This Row],[close_date]])</f>
        <v>1900</v>
      </c>
      <c r="L3386" s="1" t="str">
        <f>TEXT(Table_sales_pipeline[[#This Row],[close_date]],"MMMM")</f>
        <v>January</v>
      </c>
    </row>
    <row r="3387" spans="1:12" x14ac:dyDescent="0.3">
      <c r="A3387" s="1" t="s">
        <v>3071</v>
      </c>
      <c r="B3387" s="1" t="s">
        <v>9</v>
      </c>
      <c r="C3387" s="1" t="str">
        <f>VLOOKUP($B3387,Table_sales_teams[],2,FALSE)</f>
        <v>Melvin Marxen</v>
      </c>
      <c r="D3387" s="1" t="str">
        <f>VLOOKUP($B3387,Table_sales_teams[],3,FALSE)</f>
        <v>Central</v>
      </c>
      <c r="E3387" s="1" t="s">
        <v>10</v>
      </c>
      <c r="G3387" s="1" t="s">
        <v>26</v>
      </c>
      <c r="H3387" s="2">
        <v>42937</v>
      </c>
      <c r="K3387" s="1">
        <f>YEAR(Table_sales_pipeline[[#This Row],[close_date]])</f>
        <v>1900</v>
      </c>
      <c r="L3387" s="1" t="str">
        <f>TEXT(Table_sales_pipeline[[#This Row],[close_date]],"MMMM")</f>
        <v>January</v>
      </c>
    </row>
    <row r="3388" spans="1:12" x14ac:dyDescent="0.3">
      <c r="A3388" s="1" t="s">
        <v>6873</v>
      </c>
      <c r="B3388" s="1" t="s">
        <v>101</v>
      </c>
      <c r="C3388" s="1" t="str">
        <f>VLOOKUP($B3388,Table_sales_teams[],2,FALSE)</f>
        <v>Dustin Brinkmann</v>
      </c>
      <c r="D3388" s="1" t="str">
        <f>VLOOKUP($B3388,Table_sales_teams[],3,FALSE)</f>
        <v>Central</v>
      </c>
      <c r="E3388" s="1" t="s">
        <v>72</v>
      </c>
      <c r="G3388" s="1" t="s">
        <v>57</v>
      </c>
      <c r="K3388" s="1">
        <f>YEAR(Table_sales_pipeline[[#This Row],[close_date]])</f>
        <v>1900</v>
      </c>
      <c r="L3388" s="1" t="str">
        <f>TEXT(Table_sales_pipeline[[#This Row],[close_date]],"MMMM")</f>
        <v>January</v>
      </c>
    </row>
    <row r="3389" spans="1:12" x14ac:dyDescent="0.3">
      <c r="A3389" s="1" t="s">
        <v>3431</v>
      </c>
      <c r="B3389" s="1" t="s">
        <v>20</v>
      </c>
      <c r="C3389" s="1" t="str">
        <f>VLOOKUP($B3389,Table_sales_teams[],2,FALSE)</f>
        <v>Melvin Marxen</v>
      </c>
      <c r="D3389" s="1" t="str">
        <f>VLOOKUP($B3389,Table_sales_teams[],3,FALSE)</f>
        <v>Central</v>
      </c>
      <c r="E3389" s="1" t="s">
        <v>36</v>
      </c>
      <c r="G3389" s="1" t="s">
        <v>26</v>
      </c>
      <c r="H3389" s="2">
        <v>42948</v>
      </c>
      <c r="K3389" s="1">
        <f>YEAR(Table_sales_pipeline[[#This Row],[close_date]])</f>
        <v>1900</v>
      </c>
      <c r="L3389" s="1" t="str">
        <f>TEXT(Table_sales_pipeline[[#This Row],[close_date]],"MMMM")</f>
        <v>January</v>
      </c>
    </row>
    <row r="3390" spans="1:12" x14ac:dyDescent="0.3">
      <c r="A3390" s="1" t="s">
        <v>8292</v>
      </c>
      <c r="B3390" s="1" t="s">
        <v>124</v>
      </c>
      <c r="C3390" s="1" t="str">
        <f>VLOOKUP($B3390,Table_sales_teams[],2,FALSE)</f>
        <v>Celia Rouche</v>
      </c>
      <c r="D3390" s="1" t="str">
        <f>VLOOKUP($B3390,Table_sales_teams[],3,FALSE)</f>
        <v>West</v>
      </c>
      <c r="E3390" s="1" t="s">
        <v>15</v>
      </c>
      <c r="G3390" s="1" t="s">
        <v>26</v>
      </c>
      <c r="H3390" s="2">
        <v>43014</v>
      </c>
      <c r="K3390" s="1">
        <f>YEAR(Table_sales_pipeline[[#This Row],[close_date]])</f>
        <v>1900</v>
      </c>
      <c r="L3390" s="1" t="str">
        <f>TEXT(Table_sales_pipeline[[#This Row],[close_date]],"MMMM")</f>
        <v>January</v>
      </c>
    </row>
    <row r="3391" spans="1:12" x14ac:dyDescent="0.3">
      <c r="A3391" s="1" t="s">
        <v>864</v>
      </c>
      <c r="B3391" s="1" t="s">
        <v>31</v>
      </c>
      <c r="C3391" s="1" t="str">
        <f>VLOOKUP($B3391,Table_sales_teams[],2,FALSE)</f>
        <v>Cara Losch</v>
      </c>
      <c r="D3391" s="1" t="str">
        <f>VLOOKUP($B3391,Table_sales_teams[],3,FALSE)</f>
        <v>East</v>
      </c>
      <c r="E3391" s="1" t="s">
        <v>15</v>
      </c>
      <c r="F3391" s="1" t="s">
        <v>81</v>
      </c>
      <c r="G3391" s="1" t="s">
        <v>26</v>
      </c>
      <c r="H3391" s="2">
        <v>42924</v>
      </c>
      <c r="K3391" s="1">
        <f>YEAR(Table_sales_pipeline[[#This Row],[close_date]])</f>
        <v>1900</v>
      </c>
      <c r="L3391" s="1" t="str">
        <f>TEXT(Table_sales_pipeline[[#This Row],[close_date]],"MMMM")</f>
        <v>January</v>
      </c>
    </row>
    <row r="3392" spans="1:12" x14ac:dyDescent="0.3">
      <c r="A3392" s="1" t="s">
        <v>872</v>
      </c>
      <c r="B3392" s="1" t="s">
        <v>20</v>
      </c>
      <c r="C3392" s="1" t="str">
        <f>VLOOKUP($B3392,Table_sales_teams[],2,FALSE)</f>
        <v>Melvin Marxen</v>
      </c>
      <c r="D3392" s="1" t="str">
        <f>VLOOKUP($B3392,Table_sales_teams[],3,FALSE)</f>
        <v>Central</v>
      </c>
      <c r="E3392" s="1" t="s">
        <v>43</v>
      </c>
      <c r="F3392" s="1" t="s">
        <v>152</v>
      </c>
      <c r="G3392" s="1" t="s">
        <v>26</v>
      </c>
      <c r="H3392" s="2">
        <v>42958</v>
      </c>
      <c r="K3392" s="1">
        <f>YEAR(Table_sales_pipeline[[#This Row],[close_date]])</f>
        <v>1900</v>
      </c>
      <c r="L3392" s="1" t="str">
        <f>TEXT(Table_sales_pipeline[[#This Row],[close_date]],"MMMM")</f>
        <v>January</v>
      </c>
    </row>
    <row r="3393" spans="1:12" x14ac:dyDescent="0.3">
      <c r="A3393" s="1" t="s">
        <v>6902</v>
      </c>
      <c r="B3393" s="1" t="s">
        <v>84</v>
      </c>
      <c r="C3393" s="1" t="str">
        <f>VLOOKUP($B3393,Table_sales_teams[],2,FALSE)</f>
        <v>Melvin Marxen</v>
      </c>
      <c r="D3393" s="1" t="str">
        <f>VLOOKUP($B3393,Table_sales_teams[],3,FALSE)</f>
        <v>Central</v>
      </c>
      <c r="E3393" s="1" t="s">
        <v>21</v>
      </c>
      <c r="G3393" s="1" t="s">
        <v>57</v>
      </c>
      <c r="K3393" s="1">
        <f>YEAR(Table_sales_pipeline[[#This Row],[close_date]])</f>
        <v>1900</v>
      </c>
      <c r="L3393" s="1" t="str">
        <f>TEXT(Table_sales_pipeline[[#This Row],[close_date]],"MMMM")</f>
        <v>January</v>
      </c>
    </row>
    <row r="3394" spans="1:12" x14ac:dyDescent="0.3">
      <c r="A3394" s="1" t="s">
        <v>880</v>
      </c>
      <c r="B3394" s="1" t="s">
        <v>25</v>
      </c>
      <c r="C3394" s="1" t="str">
        <f>VLOOKUP($B3394,Table_sales_teams[],2,FALSE)</f>
        <v>Summer Sewald</v>
      </c>
      <c r="D3394" s="1" t="str">
        <f>VLOOKUP($B3394,Table_sales_teams[],3,FALSE)</f>
        <v>West</v>
      </c>
      <c r="E3394" s="1" t="s">
        <v>10</v>
      </c>
      <c r="F3394" s="1" t="s">
        <v>40</v>
      </c>
      <c r="G3394" s="1" t="s">
        <v>26</v>
      </c>
      <c r="H3394" s="2">
        <v>42748</v>
      </c>
      <c r="K3394" s="1">
        <f>YEAR(Table_sales_pipeline[[#This Row],[close_date]])</f>
        <v>1900</v>
      </c>
      <c r="L3394" s="1" t="str">
        <f>TEXT(Table_sales_pipeline[[#This Row],[close_date]],"MMMM")</f>
        <v>January</v>
      </c>
    </row>
    <row r="3395" spans="1:12" x14ac:dyDescent="0.3">
      <c r="A3395" s="1" t="s">
        <v>8889</v>
      </c>
      <c r="B3395" s="1" t="s">
        <v>28</v>
      </c>
      <c r="C3395" s="1" t="str">
        <f>VLOOKUP($B3395,Table_sales_teams[],2,FALSE)</f>
        <v>Cara Losch</v>
      </c>
      <c r="D3395" s="1" t="str">
        <f>VLOOKUP($B3395,Table_sales_teams[],3,FALSE)</f>
        <v>East</v>
      </c>
      <c r="E3395" s="1" t="s">
        <v>72</v>
      </c>
      <c r="G3395" s="1" t="s">
        <v>26</v>
      </c>
      <c r="H3395" s="2">
        <v>43020</v>
      </c>
      <c r="K3395" s="1">
        <f>YEAR(Table_sales_pipeline[[#This Row],[close_date]])</f>
        <v>1900</v>
      </c>
      <c r="L3395" s="1" t="str">
        <f>TEXT(Table_sales_pipeline[[#This Row],[close_date]],"MMMM")</f>
        <v>January</v>
      </c>
    </row>
    <row r="3396" spans="1:12" x14ac:dyDescent="0.3">
      <c r="A3396" s="1" t="s">
        <v>5198</v>
      </c>
      <c r="B3396" s="1" t="s">
        <v>49</v>
      </c>
      <c r="C3396" s="1" t="str">
        <f>VLOOKUP($B3396,Table_sales_teams[],2,FALSE)</f>
        <v>Summer Sewald</v>
      </c>
      <c r="D3396" s="1" t="str">
        <f>VLOOKUP($B3396,Table_sales_teams[],3,FALSE)</f>
        <v>West</v>
      </c>
      <c r="E3396" s="1" t="s">
        <v>72</v>
      </c>
      <c r="G3396" s="1" t="s">
        <v>26</v>
      </c>
      <c r="H3396" s="2">
        <v>43077</v>
      </c>
      <c r="K3396" s="1">
        <f>YEAR(Table_sales_pipeline[[#This Row],[close_date]])</f>
        <v>1900</v>
      </c>
      <c r="L3396" s="1" t="str">
        <f>TEXT(Table_sales_pipeline[[#This Row],[close_date]],"MMMM")</f>
        <v>January</v>
      </c>
    </row>
    <row r="3397" spans="1:12" x14ac:dyDescent="0.3">
      <c r="A3397" s="1" t="s">
        <v>1049</v>
      </c>
      <c r="B3397" s="1" t="s">
        <v>20</v>
      </c>
      <c r="C3397" s="1" t="str">
        <f>VLOOKUP($B3397,Table_sales_teams[],2,FALSE)</f>
        <v>Melvin Marxen</v>
      </c>
      <c r="D3397" s="1" t="str">
        <f>VLOOKUP($B3397,Table_sales_teams[],3,FALSE)</f>
        <v>Central</v>
      </c>
      <c r="E3397" s="1" t="s">
        <v>43</v>
      </c>
      <c r="F3397" s="1" t="s">
        <v>252</v>
      </c>
      <c r="G3397" s="1" t="s">
        <v>57</v>
      </c>
      <c r="K3397" s="1">
        <f>YEAR(Table_sales_pipeline[[#This Row],[close_date]])</f>
        <v>1900</v>
      </c>
      <c r="L3397" s="1" t="str">
        <f>TEXT(Table_sales_pipeline[[#This Row],[close_date]],"MMMM")</f>
        <v>January</v>
      </c>
    </row>
    <row r="3398" spans="1:12" x14ac:dyDescent="0.3">
      <c r="A3398" s="1" t="s">
        <v>4970</v>
      </c>
      <c r="B3398" s="1" t="s">
        <v>49</v>
      </c>
      <c r="C3398" s="1" t="str">
        <f>VLOOKUP($B3398,Table_sales_teams[],2,FALSE)</f>
        <v>Summer Sewald</v>
      </c>
      <c r="D3398" s="1" t="str">
        <f>VLOOKUP($B3398,Table_sales_teams[],3,FALSE)</f>
        <v>West</v>
      </c>
      <c r="E3398" s="1" t="s">
        <v>43</v>
      </c>
      <c r="G3398" s="1" t="s">
        <v>26</v>
      </c>
      <c r="H3398" s="2">
        <v>42770</v>
      </c>
      <c r="K3398" s="1">
        <f>YEAR(Table_sales_pipeline[[#This Row],[close_date]])</f>
        <v>1900</v>
      </c>
      <c r="L3398" s="1" t="str">
        <f>TEXT(Table_sales_pipeline[[#This Row],[close_date]],"MMMM")</f>
        <v>January</v>
      </c>
    </row>
    <row r="3399" spans="1:12" x14ac:dyDescent="0.3">
      <c r="A3399" s="1" t="s">
        <v>8336</v>
      </c>
      <c r="B3399" s="1" t="s">
        <v>75</v>
      </c>
      <c r="C3399" s="1" t="str">
        <f>VLOOKUP($B3399,Table_sales_teams[],2,FALSE)</f>
        <v>Rocco Neubert</v>
      </c>
      <c r="D3399" s="1" t="str">
        <f>VLOOKUP($B3399,Table_sales_teams[],3,FALSE)</f>
        <v>East</v>
      </c>
      <c r="E3399" s="1" t="s">
        <v>36</v>
      </c>
      <c r="G3399" s="1" t="s">
        <v>26</v>
      </c>
      <c r="H3399" s="2">
        <v>43014</v>
      </c>
      <c r="K3399" s="1">
        <f>YEAR(Table_sales_pipeline[[#This Row],[close_date]])</f>
        <v>1900</v>
      </c>
      <c r="L3399" s="1" t="str">
        <f>TEXT(Table_sales_pipeline[[#This Row],[close_date]],"MMMM")</f>
        <v>January</v>
      </c>
    </row>
    <row r="3400" spans="1:12" x14ac:dyDescent="0.3">
      <c r="A3400" s="1" t="s">
        <v>3526</v>
      </c>
      <c r="B3400" s="1" t="s">
        <v>49</v>
      </c>
      <c r="C3400" s="1" t="str">
        <f>VLOOKUP($B3400,Table_sales_teams[],2,FALSE)</f>
        <v>Summer Sewald</v>
      </c>
      <c r="D3400" s="1" t="str">
        <f>VLOOKUP($B3400,Table_sales_teams[],3,FALSE)</f>
        <v>West</v>
      </c>
      <c r="E3400" s="1" t="s">
        <v>10</v>
      </c>
      <c r="G3400" s="1" t="s">
        <v>26</v>
      </c>
      <c r="H3400" s="2">
        <v>42774</v>
      </c>
      <c r="K3400" s="1">
        <f>YEAR(Table_sales_pipeline[[#This Row],[close_date]])</f>
        <v>1900</v>
      </c>
      <c r="L3400" s="1" t="str">
        <f>TEXT(Table_sales_pipeline[[#This Row],[close_date]],"MMMM")</f>
        <v>January</v>
      </c>
    </row>
    <row r="3401" spans="1:12" x14ac:dyDescent="0.3">
      <c r="A3401" s="1" t="s">
        <v>1070</v>
      </c>
      <c r="B3401" s="1" t="s">
        <v>84</v>
      </c>
      <c r="C3401" s="1" t="str">
        <f>VLOOKUP($B3401,Table_sales_teams[],2,FALSE)</f>
        <v>Melvin Marxen</v>
      </c>
      <c r="D3401" s="1" t="str">
        <f>VLOOKUP($B3401,Table_sales_teams[],3,FALSE)</f>
        <v>Central</v>
      </c>
      <c r="E3401" s="1" t="s">
        <v>72</v>
      </c>
      <c r="F3401" s="1" t="s">
        <v>22</v>
      </c>
      <c r="G3401" s="1" t="s">
        <v>57</v>
      </c>
      <c r="K3401" s="1">
        <f>YEAR(Table_sales_pipeline[[#This Row],[close_date]])</f>
        <v>1900</v>
      </c>
      <c r="L3401" s="1" t="str">
        <f>TEXT(Table_sales_pipeline[[#This Row],[close_date]],"MMMM")</f>
        <v>January</v>
      </c>
    </row>
    <row r="3402" spans="1:12" x14ac:dyDescent="0.3">
      <c r="A3402" s="1" t="s">
        <v>918</v>
      </c>
      <c r="B3402" s="1" t="s">
        <v>97</v>
      </c>
      <c r="C3402" s="1" t="str">
        <f>VLOOKUP($B3402,Table_sales_teams[],2,FALSE)</f>
        <v>Celia Rouche</v>
      </c>
      <c r="D3402" s="1" t="str">
        <f>VLOOKUP($B3402,Table_sales_teams[],3,FALSE)</f>
        <v>West</v>
      </c>
      <c r="E3402" s="1" t="s">
        <v>36</v>
      </c>
      <c r="F3402" s="1" t="s">
        <v>78</v>
      </c>
      <c r="G3402" s="1" t="s">
        <v>26</v>
      </c>
      <c r="H3402" s="2">
        <v>42835</v>
      </c>
      <c r="K3402" s="1">
        <f>YEAR(Table_sales_pipeline[[#This Row],[close_date]])</f>
        <v>1900</v>
      </c>
      <c r="L3402" s="1" t="str">
        <f>TEXT(Table_sales_pipeline[[#This Row],[close_date]],"MMMM")</f>
        <v>January</v>
      </c>
    </row>
    <row r="3403" spans="1:12" x14ac:dyDescent="0.3">
      <c r="A3403" s="1" t="s">
        <v>4038</v>
      </c>
      <c r="B3403" s="1" t="s">
        <v>80</v>
      </c>
      <c r="C3403" s="1" t="str">
        <f>VLOOKUP($B3403,Table_sales_teams[],2,FALSE)</f>
        <v>Rocco Neubert</v>
      </c>
      <c r="D3403" s="1" t="str">
        <f>VLOOKUP($B3403,Table_sales_teams[],3,FALSE)</f>
        <v>East</v>
      </c>
      <c r="E3403" s="1" t="s">
        <v>21</v>
      </c>
      <c r="G3403" s="1" t="s">
        <v>26</v>
      </c>
      <c r="H3403" s="2">
        <v>42721</v>
      </c>
      <c r="K3403" s="1">
        <f>YEAR(Table_sales_pipeline[[#This Row],[close_date]])</f>
        <v>1900</v>
      </c>
      <c r="L3403" s="1" t="str">
        <f>TEXT(Table_sales_pipeline[[#This Row],[close_date]],"MMMM")</f>
        <v>January</v>
      </c>
    </row>
    <row r="3404" spans="1:12" x14ac:dyDescent="0.3">
      <c r="A3404" s="1" t="s">
        <v>919</v>
      </c>
      <c r="B3404" s="1" t="s">
        <v>124</v>
      </c>
      <c r="C3404" s="1" t="str">
        <f>VLOOKUP($B3404,Table_sales_teams[],2,FALSE)</f>
        <v>Celia Rouche</v>
      </c>
      <c r="D3404" s="1" t="str">
        <f>VLOOKUP($B3404,Table_sales_teams[],3,FALSE)</f>
        <v>West</v>
      </c>
      <c r="E3404" s="1" t="s">
        <v>15</v>
      </c>
      <c r="F3404" s="1" t="s">
        <v>304</v>
      </c>
      <c r="G3404" s="1" t="s">
        <v>26</v>
      </c>
      <c r="H3404" s="2">
        <v>42906</v>
      </c>
      <c r="K3404" s="1">
        <f>YEAR(Table_sales_pipeline[[#This Row],[close_date]])</f>
        <v>1900</v>
      </c>
      <c r="L3404" s="1" t="str">
        <f>TEXT(Table_sales_pipeline[[#This Row],[close_date]],"MMMM")</f>
        <v>January</v>
      </c>
    </row>
    <row r="3405" spans="1:12" x14ac:dyDescent="0.3">
      <c r="A3405" s="1" t="s">
        <v>6741</v>
      </c>
      <c r="B3405" s="1" t="s">
        <v>25</v>
      </c>
      <c r="C3405" s="1" t="str">
        <f>VLOOKUP($B3405,Table_sales_teams[],2,FALSE)</f>
        <v>Summer Sewald</v>
      </c>
      <c r="D3405" s="1" t="str">
        <f>VLOOKUP($B3405,Table_sales_teams[],3,FALSE)</f>
        <v>West</v>
      </c>
      <c r="E3405" s="1" t="s">
        <v>36</v>
      </c>
      <c r="G3405" s="1" t="s">
        <v>26</v>
      </c>
      <c r="H3405" s="2">
        <v>42903</v>
      </c>
      <c r="K3405" s="1">
        <f>YEAR(Table_sales_pipeline[[#This Row],[close_date]])</f>
        <v>1900</v>
      </c>
      <c r="L3405" s="1" t="str">
        <f>TEXT(Table_sales_pipeline[[#This Row],[close_date]],"MMMM")</f>
        <v>January</v>
      </c>
    </row>
    <row r="3406" spans="1:12" x14ac:dyDescent="0.3">
      <c r="A3406" s="1" t="s">
        <v>938</v>
      </c>
      <c r="B3406" s="1" t="s">
        <v>66</v>
      </c>
      <c r="C3406" s="1" t="str">
        <f>VLOOKUP($B3406,Table_sales_teams[],2,FALSE)</f>
        <v>Cara Losch</v>
      </c>
      <c r="D3406" s="1" t="str">
        <f>VLOOKUP($B3406,Table_sales_teams[],3,FALSE)</f>
        <v>East</v>
      </c>
      <c r="E3406" s="1" t="s">
        <v>15</v>
      </c>
      <c r="F3406" s="1" t="s">
        <v>264</v>
      </c>
      <c r="G3406" s="1" t="s">
        <v>26</v>
      </c>
      <c r="H3406" s="2">
        <v>42722</v>
      </c>
      <c r="K3406" s="1">
        <f>YEAR(Table_sales_pipeline[[#This Row],[close_date]])</f>
        <v>1900</v>
      </c>
      <c r="L3406" s="1" t="str">
        <f>TEXT(Table_sales_pipeline[[#This Row],[close_date]],"MMMM")</f>
        <v>January</v>
      </c>
    </row>
    <row r="3407" spans="1:12" x14ac:dyDescent="0.3">
      <c r="A3407" s="1" t="s">
        <v>7261</v>
      </c>
      <c r="B3407" s="1" t="s">
        <v>75</v>
      </c>
      <c r="C3407" s="1" t="str">
        <f>VLOOKUP($B3407,Table_sales_teams[],2,FALSE)</f>
        <v>Rocco Neubert</v>
      </c>
      <c r="D3407" s="1" t="str">
        <f>VLOOKUP($B3407,Table_sales_teams[],3,FALSE)</f>
        <v>East</v>
      </c>
      <c r="E3407" s="1" t="s">
        <v>21</v>
      </c>
      <c r="G3407" s="1" t="s">
        <v>26</v>
      </c>
      <c r="H3407" s="2">
        <v>42799</v>
      </c>
      <c r="K3407" s="1">
        <f>YEAR(Table_sales_pipeline[[#This Row],[close_date]])</f>
        <v>1900</v>
      </c>
      <c r="L3407" s="1" t="str">
        <f>TEXT(Table_sales_pipeline[[#This Row],[close_date]],"MMMM")</f>
        <v>January</v>
      </c>
    </row>
    <row r="3408" spans="1:12" x14ac:dyDescent="0.3">
      <c r="A3408" s="1" t="s">
        <v>7849</v>
      </c>
      <c r="B3408" s="1" t="s">
        <v>71</v>
      </c>
      <c r="C3408" s="1" t="str">
        <f>VLOOKUP($B3408,Table_sales_teams[],2,FALSE)</f>
        <v>Celia Rouche</v>
      </c>
      <c r="D3408" s="1" t="str">
        <f>VLOOKUP($B3408,Table_sales_teams[],3,FALSE)</f>
        <v>West</v>
      </c>
      <c r="E3408" s="1" t="s">
        <v>72</v>
      </c>
      <c r="G3408" s="1" t="s">
        <v>26</v>
      </c>
      <c r="H3408" s="2">
        <v>42960</v>
      </c>
      <c r="K3408" s="1">
        <f>YEAR(Table_sales_pipeline[[#This Row],[close_date]])</f>
        <v>1900</v>
      </c>
      <c r="L3408" s="1" t="str">
        <f>TEXT(Table_sales_pipeline[[#This Row],[close_date]],"MMMM")</f>
        <v>January</v>
      </c>
    </row>
    <row r="3409" spans="1:12" x14ac:dyDescent="0.3">
      <c r="A3409" s="1" t="s">
        <v>6963</v>
      </c>
      <c r="B3409" s="1" t="s">
        <v>143</v>
      </c>
      <c r="C3409" s="1" t="str">
        <f>VLOOKUP($B3409,Table_sales_teams[],2,FALSE)</f>
        <v>Dustin Brinkmann</v>
      </c>
      <c r="D3409" s="1" t="str">
        <f>VLOOKUP($B3409,Table_sales_teams[],3,FALSE)</f>
        <v>Central</v>
      </c>
      <c r="E3409" s="1" t="s">
        <v>15</v>
      </c>
      <c r="G3409" s="1" t="s">
        <v>57</v>
      </c>
      <c r="K3409" s="1">
        <f>YEAR(Table_sales_pipeline[[#This Row],[close_date]])</f>
        <v>1900</v>
      </c>
      <c r="L3409" s="1" t="str">
        <f>TEXT(Table_sales_pipeline[[#This Row],[close_date]],"MMMM")</f>
        <v>January</v>
      </c>
    </row>
    <row r="3410" spans="1:12" x14ac:dyDescent="0.3">
      <c r="A3410" s="1" t="s">
        <v>8348</v>
      </c>
      <c r="B3410" s="1" t="s">
        <v>86</v>
      </c>
      <c r="C3410" s="1" t="str">
        <f>VLOOKUP($B3410,Table_sales_teams[],2,FALSE)</f>
        <v>Celia Rouche</v>
      </c>
      <c r="D3410" s="1" t="str">
        <f>VLOOKUP($B3410,Table_sales_teams[],3,FALSE)</f>
        <v>West</v>
      </c>
      <c r="E3410" s="1" t="s">
        <v>21</v>
      </c>
      <c r="G3410" s="1" t="s">
        <v>26</v>
      </c>
      <c r="H3410" s="2">
        <v>42725</v>
      </c>
      <c r="K3410" s="1">
        <f>YEAR(Table_sales_pipeline[[#This Row],[close_date]])</f>
        <v>1900</v>
      </c>
      <c r="L3410" s="1" t="str">
        <f>TEXT(Table_sales_pipeline[[#This Row],[close_date]],"MMMM")</f>
        <v>January</v>
      </c>
    </row>
    <row r="3411" spans="1:12" x14ac:dyDescent="0.3">
      <c r="A3411" s="1" t="s">
        <v>95</v>
      </c>
      <c r="B3411" s="1" t="s">
        <v>14</v>
      </c>
      <c r="C3411" s="1" t="str">
        <f>VLOOKUP($B3411,Table_sales_teams[],2,FALSE)</f>
        <v>Dustin Brinkmann</v>
      </c>
      <c r="D3411" s="1" t="str">
        <f>VLOOKUP($B3411,Table_sales_teams[],3,FALSE)</f>
        <v>Central</v>
      </c>
      <c r="E3411" s="1" t="s">
        <v>43</v>
      </c>
      <c r="G3411" s="1" t="s">
        <v>26</v>
      </c>
      <c r="H3411" s="2">
        <v>42945</v>
      </c>
      <c r="K3411" s="1">
        <f>YEAR(Table_sales_pipeline[[#This Row],[close_date]])</f>
        <v>1900</v>
      </c>
      <c r="L3411" s="1" t="str">
        <f>TEXT(Table_sales_pipeline[[#This Row],[close_date]],"MMMM")</f>
        <v>January</v>
      </c>
    </row>
    <row r="3412" spans="1:12" x14ac:dyDescent="0.3">
      <c r="A3412" s="1" t="s">
        <v>2451</v>
      </c>
      <c r="B3412" s="1" t="s">
        <v>75</v>
      </c>
      <c r="C3412" s="1" t="str">
        <f>VLOOKUP($B3412,Table_sales_teams[],2,FALSE)</f>
        <v>Rocco Neubert</v>
      </c>
      <c r="D3412" s="1" t="str">
        <f>VLOOKUP($B3412,Table_sales_teams[],3,FALSE)</f>
        <v>East</v>
      </c>
      <c r="E3412" s="1" t="s">
        <v>15</v>
      </c>
      <c r="G3412" s="1" t="s">
        <v>26</v>
      </c>
      <c r="H3412" s="2">
        <v>42816</v>
      </c>
      <c r="K3412" s="1">
        <f>YEAR(Table_sales_pipeline[[#This Row],[close_date]])</f>
        <v>1900</v>
      </c>
      <c r="L3412" s="1" t="str">
        <f>TEXT(Table_sales_pipeline[[#This Row],[close_date]],"MMMM")</f>
        <v>January</v>
      </c>
    </row>
    <row r="3413" spans="1:12" x14ac:dyDescent="0.3">
      <c r="A3413" s="1" t="s">
        <v>962</v>
      </c>
      <c r="B3413" s="1" t="s">
        <v>124</v>
      </c>
      <c r="C3413" s="1" t="str">
        <f>VLOOKUP($B3413,Table_sales_teams[],2,FALSE)</f>
        <v>Celia Rouche</v>
      </c>
      <c r="D3413" s="1" t="str">
        <f>VLOOKUP($B3413,Table_sales_teams[],3,FALSE)</f>
        <v>West</v>
      </c>
      <c r="E3413" s="1" t="s">
        <v>15</v>
      </c>
      <c r="F3413" s="1" t="s">
        <v>176</v>
      </c>
      <c r="G3413" s="1" t="s">
        <v>26</v>
      </c>
      <c r="H3413" s="2">
        <v>42825</v>
      </c>
      <c r="K3413" s="1">
        <f>YEAR(Table_sales_pipeline[[#This Row],[close_date]])</f>
        <v>1900</v>
      </c>
      <c r="L3413" s="1" t="str">
        <f>TEXT(Table_sales_pipeline[[#This Row],[close_date]],"MMMM")</f>
        <v>January</v>
      </c>
    </row>
    <row r="3414" spans="1:12" x14ac:dyDescent="0.3">
      <c r="A3414" s="1" t="s">
        <v>970</v>
      </c>
      <c r="B3414" s="1" t="s">
        <v>75</v>
      </c>
      <c r="C3414" s="1" t="str">
        <f>VLOOKUP($B3414,Table_sales_teams[],2,FALSE)</f>
        <v>Rocco Neubert</v>
      </c>
      <c r="D3414" s="1" t="str">
        <f>VLOOKUP($B3414,Table_sales_teams[],3,FALSE)</f>
        <v>East</v>
      </c>
      <c r="E3414" s="1" t="s">
        <v>21</v>
      </c>
      <c r="F3414" s="1" t="s">
        <v>437</v>
      </c>
      <c r="G3414" s="1" t="s">
        <v>26</v>
      </c>
      <c r="H3414" s="2">
        <v>42720</v>
      </c>
      <c r="K3414" s="1">
        <f>YEAR(Table_sales_pipeline[[#This Row],[close_date]])</f>
        <v>1900</v>
      </c>
      <c r="L3414" s="1" t="str">
        <f>TEXT(Table_sales_pipeline[[#This Row],[close_date]],"MMMM")</f>
        <v>January</v>
      </c>
    </row>
    <row r="3415" spans="1:12" x14ac:dyDescent="0.3">
      <c r="A3415" s="1" t="s">
        <v>1174</v>
      </c>
      <c r="B3415" s="1" t="s">
        <v>86</v>
      </c>
      <c r="C3415" s="1" t="str">
        <f>VLOOKUP($B3415,Table_sales_teams[],2,FALSE)</f>
        <v>Celia Rouche</v>
      </c>
      <c r="D3415" s="1" t="str">
        <f>VLOOKUP($B3415,Table_sales_teams[],3,FALSE)</f>
        <v>West</v>
      </c>
      <c r="E3415" s="1" t="s">
        <v>10</v>
      </c>
      <c r="G3415" s="1" t="s">
        <v>26</v>
      </c>
      <c r="H3415" s="2">
        <v>43048</v>
      </c>
      <c r="K3415" s="1">
        <f>YEAR(Table_sales_pipeline[[#This Row],[close_date]])</f>
        <v>1900</v>
      </c>
      <c r="L3415" s="1" t="str">
        <f>TEXT(Table_sales_pipeline[[#This Row],[close_date]],"MMMM")</f>
        <v>January</v>
      </c>
    </row>
    <row r="3416" spans="1:12" x14ac:dyDescent="0.3">
      <c r="A3416" s="1" t="s">
        <v>971</v>
      </c>
      <c r="B3416" s="1" t="s">
        <v>75</v>
      </c>
      <c r="C3416" s="1" t="str">
        <f>VLOOKUP($B3416,Table_sales_teams[],2,FALSE)</f>
        <v>Rocco Neubert</v>
      </c>
      <c r="D3416" s="1" t="str">
        <f>VLOOKUP($B3416,Table_sales_teams[],3,FALSE)</f>
        <v>East</v>
      </c>
      <c r="E3416" s="1" t="s">
        <v>10</v>
      </c>
      <c r="F3416" s="1" t="s">
        <v>344</v>
      </c>
      <c r="G3416" s="1" t="s">
        <v>26</v>
      </c>
      <c r="H3416" s="2">
        <v>42925</v>
      </c>
      <c r="K3416" s="1">
        <f>YEAR(Table_sales_pipeline[[#This Row],[close_date]])</f>
        <v>1900</v>
      </c>
      <c r="L3416" s="1" t="str">
        <f>TEXT(Table_sales_pipeline[[#This Row],[close_date]],"MMMM")</f>
        <v>January</v>
      </c>
    </row>
    <row r="3417" spans="1:12" x14ac:dyDescent="0.3">
      <c r="A3417" s="1" t="s">
        <v>8568</v>
      </c>
      <c r="B3417" s="1" t="s">
        <v>34</v>
      </c>
      <c r="C3417" s="1" t="str">
        <f>VLOOKUP($B3417,Table_sales_teams[],2,FALSE)</f>
        <v>Summer Sewald</v>
      </c>
      <c r="D3417" s="1" t="str">
        <f>VLOOKUP($B3417,Table_sales_teams[],3,FALSE)</f>
        <v>West</v>
      </c>
      <c r="E3417" s="1" t="s">
        <v>21</v>
      </c>
      <c r="G3417" s="1" t="s">
        <v>26</v>
      </c>
      <c r="H3417" s="2">
        <v>42851</v>
      </c>
      <c r="K3417" s="1">
        <f>YEAR(Table_sales_pipeline[[#This Row],[close_date]])</f>
        <v>1900</v>
      </c>
      <c r="L3417" s="1" t="str">
        <f>TEXT(Table_sales_pipeline[[#This Row],[close_date]],"MMMM")</f>
        <v>January</v>
      </c>
    </row>
    <row r="3418" spans="1:12" x14ac:dyDescent="0.3">
      <c r="A3418" s="1" t="s">
        <v>1659</v>
      </c>
      <c r="B3418" s="1" t="s">
        <v>172</v>
      </c>
      <c r="C3418" s="1" t="str">
        <f>VLOOKUP($B3418,Table_sales_teams[],2,FALSE)</f>
        <v>Melvin Marxen</v>
      </c>
      <c r="D3418" s="1" t="str">
        <f>VLOOKUP($B3418,Table_sales_teams[],3,FALSE)</f>
        <v>Central</v>
      </c>
      <c r="E3418" s="1" t="s">
        <v>72</v>
      </c>
      <c r="G3418" s="1" t="s">
        <v>26</v>
      </c>
      <c r="H3418" s="2">
        <v>42941</v>
      </c>
      <c r="K3418" s="1">
        <f>YEAR(Table_sales_pipeline[[#This Row],[close_date]])</f>
        <v>1900</v>
      </c>
      <c r="L3418" s="1" t="str">
        <f>TEXT(Table_sales_pipeline[[#This Row],[close_date]],"MMMM")</f>
        <v>January</v>
      </c>
    </row>
    <row r="3419" spans="1:12" x14ac:dyDescent="0.3">
      <c r="A3419" s="1" t="s">
        <v>1313</v>
      </c>
      <c r="B3419" s="1" t="s">
        <v>66</v>
      </c>
      <c r="C3419" s="1" t="str">
        <f>VLOOKUP($B3419,Table_sales_teams[],2,FALSE)</f>
        <v>Cara Losch</v>
      </c>
      <c r="D3419" s="1" t="str">
        <f>VLOOKUP($B3419,Table_sales_teams[],3,FALSE)</f>
        <v>East</v>
      </c>
      <c r="E3419" s="1" t="s">
        <v>10</v>
      </c>
      <c r="G3419" s="1" t="s">
        <v>26</v>
      </c>
      <c r="H3419" s="2">
        <v>42906</v>
      </c>
      <c r="K3419" s="1">
        <f>YEAR(Table_sales_pipeline[[#This Row],[close_date]])</f>
        <v>1900</v>
      </c>
      <c r="L3419" s="1" t="str">
        <f>TEXT(Table_sales_pipeline[[#This Row],[close_date]],"MMMM")</f>
        <v>January</v>
      </c>
    </row>
    <row r="3420" spans="1:12" x14ac:dyDescent="0.3">
      <c r="A3420" s="1" t="s">
        <v>7016</v>
      </c>
      <c r="B3420" s="1" t="s">
        <v>46</v>
      </c>
      <c r="C3420" s="1" t="str">
        <f>VLOOKUP($B3420,Table_sales_teams[],2,FALSE)</f>
        <v>Dustin Brinkmann</v>
      </c>
      <c r="D3420" s="1" t="str">
        <f>VLOOKUP($B3420,Table_sales_teams[],3,FALSE)</f>
        <v>Central</v>
      </c>
      <c r="E3420" s="1" t="s">
        <v>72</v>
      </c>
      <c r="G3420" s="1" t="s">
        <v>57</v>
      </c>
      <c r="K3420" s="1">
        <f>YEAR(Table_sales_pipeline[[#This Row],[close_date]])</f>
        <v>1900</v>
      </c>
      <c r="L3420" s="1" t="str">
        <f>TEXT(Table_sales_pipeline[[#This Row],[close_date]],"MMMM")</f>
        <v>January</v>
      </c>
    </row>
    <row r="3421" spans="1:12" x14ac:dyDescent="0.3">
      <c r="A3421" s="1" t="s">
        <v>5693</v>
      </c>
      <c r="B3421" s="1" t="s">
        <v>75</v>
      </c>
      <c r="C3421" s="1" t="str">
        <f>VLOOKUP($B3421,Table_sales_teams[],2,FALSE)</f>
        <v>Rocco Neubert</v>
      </c>
      <c r="D3421" s="1" t="str">
        <f>VLOOKUP($B3421,Table_sales_teams[],3,FALSE)</f>
        <v>East</v>
      </c>
      <c r="E3421" s="1" t="s">
        <v>15</v>
      </c>
      <c r="G3421" s="1" t="s">
        <v>26</v>
      </c>
      <c r="H3421" s="2">
        <v>42966</v>
      </c>
      <c r="K3421" s="1">
        <f>YEAR(Table_sales_pipeline[[#This Row],[close_date]])</f>
        <v>1900</v>
      </c>
      <c r="L3421" s="1" t="str">
        <f>TEXT(Table_sales_pipeline[[#This Row],[close_date]],"MMMM")</f>
        <v>January</v>
      </c>
    </row>
    <row r="3422" spans="1:12" x14ac:dyDescent="0.3">
      <c r="A3422" s="1" t="s">
        <v>2788</v>
      </c>
      <c r="B3422" s="1" t="s">
        <v>124</v>
      </c>
      <c r="C3422" s="1" t="str">
        <f>VLOOKUP($B3422,Table_sales_teams[],2,FALSE)</f>
        <v>Celia Rouche</v>
      </c>
      <c r="D3422" s="1" t="str">
        <f>VLOOKUP($B3422,Table_sales_teams[],3,FALSE)</f>
        <v>West</v>
      </c>
      <c r="E3422" s="1" t="s">
        <v>43</v>
      </c>
      <c r="G3422" s="1" t="s">
        <v>26</v>
      </c>
      <c r="H3422" s="2">
        <v>42998</v>
      </c>
      <c r="K3422" s="1">
        <f>YEAR(Table_sales_pipeline[[#This Row],[close_date]])</f>
        <v>1900</v>
      </c>
      <c r="L3422" s="1" t="str">
        <f>TEXT(Table_sales_pipeline[[#This Row],[close_date]],"MMMM")</f>
        <v>January</v>
      </c>
    </row>
    <row r="3423" spans="1:12" x14ac:dyDescent="0.3">
      <c r="A3423" s="1" t="s">
        <v>995</v>
      </c>
      <c r="B3423" s="1" t="s">
        <v>49</v>
      </c>
      <c r="C3423" s="1" t="str">
        <f>VLOOKUP($B3423,Table_sales_teams[],2,FALSE)</f>
        <v>Summer Sewald</v>
      </c>
      <c r="D3423" s="1" t="str">
        <f>VLOOKUP($B3423,Table_sales_teams[],3,FALSE)</f>
        <v>West</v>
      </c>
      <c r="E3423" s="1" t="s">
        <v>10</v>
      </c>
      <c r="F3423" s="1" t="s">
        <v>78</v>
      </c>
      <c r="G3423" s="1" t="s">
        <v>26</v>
      </c>
      <c r="H3423" s="2">
        <v>42823</v>
      </c>
      <c r="K3423" s="1">
        <f>YEAR(Table_sales_pipeline[[#This Row],[close_date]])</f>
        <v>1900</v>
      </c>
      <c r="L3423" s="1" t="str">
        <f>TEXT(Table_sales_pipeline[[#This Row],[close_date]],"MMMM")</f>
        <v>January</v>
      </c>
    </row>
    <row r="3424" spans="1:12" x14ac:dyDescent="0.3">
      <c r="A3424" s="1" t="s">
        <v>4639</v>
      </c>
      <c r="B3424" s="1" t="s">
        <v>9</v>
      </c>
      <c r="C3424" s="1" t="str">
        <f>VLOOKUP($B3424,Table_sales_teams[],2,FALSE)</f>
        <v>Melvin Marxen</v>
      </c>
      <c r="D3424" s="1" t="str">
        <f>VLOOKUP($B3424,Table_sales_teams[],3,FALSE)</f>
        <v>Central</v>
      </c>
      <c r="E3424" s="1" t="s">
        <v>43</v>
      </c>
      <c r="G3424" s="1" t="s">
        <v>26</v>
      </c>
      <c r="H3424" s="2">
        <v>42957</v>
      </c>
      <c r="K3424" s="1">
        <f>YEAR(Table_sales_pipeline[[#This Row],[close_date]])</f>
        <v>1900</v>
      </c>
      <c r="L3424" s="1" t="str">
        <f>TEXT(Table_sales_pipeline[[#This Row],[close_date]],"MMMM")</f>
        <v>January</v>
      </c>
    </row>
    <row r="3425" spans="1:12" x14ac:dyDescent="0.3">
      <c r="A3425" s="1" t="s">
        <v>4135</v>
      </c>
      <c r="B3425" s="1" t="s">
        <v>28</v>
      </c>
      <c r="C3425" s="1" t="str">
        <f>VLOOKUP($B3425,Table_sales_teams[],2,FALSE)</f>
        <v>Cara Losch</v>
      </c>
      <c r="D3425" s="1" t="str">
        <f>VLOOKUP($B3425,Table_sales_teams[],3,FALSE)</f>
        <v>East</v>
      </c>
      <c r="E3425" s="1" t="s">
        <v>43</v>
      </c>
      <c r="G3425" s="1" t="s">
        <v>26</v>
      </c>
      <c r="H3425" s="2">
        <v>42721</v>
      </c>
      <c r="K3425" s="1">
        <f>YEAR(Table_sales_pipeline[[#This Row],[close_date]])</f>
        <v>1900</v>
      </c>
      <c r="L3425" s="1" t="str">
        <f>TEXT(Table_sales_pipeline[[#This Row],[close_date]],"MMMM")</f>
        <v>January</v>
      </c>
    </row>
    <row r="3426" spans="1:12" x14ac:dyDescent="0.3">
      <c r="A3426" s="1" t="s">
        <v>7035</v>
      </c>
      <c r="B3426" s="1" t="s">
        <v>172</v>
      </c>
      <c r="C3426" s="1" t="str">
        <f>VLOOKUP($B3426,Table_sales_teams[],2,FALSE)</f>
        <v>Melvin Marxen</v>
      </c>
      <c r="D3426" s="1" t="str">
        <f>VLOOKUP($B3426,Table_sales_teams[],3,FALSE)</f>
        <v>Central</v>
      </c>
      <c r="E3426" s="1" t="s">
        <v>21</v>
      </c>
      <c r="G3426" s="1" t="s">
        <v>57</v>
      </c>
      <c r="K3426" s="1">
        <f>YEAR(Table_sales_pipeline[[#This Row],[close_date]])</f>
        <v>1900</v>
      </c>
      <c r="L3426" s="1" t="str">
        <f>TEXT(Table_sales_pipeline[[#This Row],[close_date]],"MMMM")</f>
        <v>January</v>
      </c>
    </row>
    <row r="3427" spans="1:12" x14ac:dyDescent="0.3">
      <c r="A3427" s="1" t="s">
        <v>7039</v>
      </c>
      <c r="B3427" s="1" t="s">
        <v>154</v>
      </c>
      <c r="C3427" s="1" t="str">
        <f>VLOOKUP($B3427,Table_sales_teams[],2,FALSE)</f>
        <v>Melvin Marxen</v>
      </c>
      <c r="D3427" s="1" t="str">
        <f>VLOOKUP($B3427,Table_sales_teams[],3,FALSE)</f>
        <v>Central</v>
      </c>
      <c r="E3427" s="1" t="s">
        <v>36</v>
      </c>
      <c r="G3427" s="1" t="s">
        <v>57</v>
      </c>
      <c r="K3427" s="1">
        <f>YEAR(Table_sales_pipeline[[#This Row],[close_date]])</f>
        <v>1900</v>
      </c>
      <c r="L3427" s="1" t="str">
        <f>TEXT(Table_sales_pipeline[[#This Row],[close_date]],"MMMM")</f>
        <v>January</v>
      </c>
    </row>
    <row r="3428" spans="1:12" x14ac:dyDescent="0.3">
      <c r="A3428" s="1" t="s">
        <v>7915</v>
      </c>
      <c r="B3428" s="1" t="s">
        <v>28</v>
      </c>
      <c r="C3428" s="1" t="str">
        <f>VLOOKUP($B3428,Table_sales_teams[],2,FALSE)</f>
        <v>Cara Losch</v>
      </c>
      <c r="D3428" s="1" t="str">
        <f>VLOOKUP($B3428,Table_sales_teams[],3,FALSE)</f>
        <v>East</v>
      </c>
      <c r="E3428" s="1" t="s">
        <v>36</v>
      </c>
      <c r="G3428" s="1" t="s">
        <v>26</v>
      </c>
      <c r="H3428" s="2">
        <v>42960</v>
      </c>
      <c r="K3428" s="1">
        <f>YEAR(Table_sales_pipeline[[#This Row],[close_date]])</f>
        <v>1900</v>
      </c>
      <c r="L3428" s="1" t="str">
        <f>TEXT(Table_sales_pipeline[[#This Row],[close_date]],"MMMM")</f>
        <v>January</v>
      </c>
    </row>
    <row r="3429" spans="1:12" x14ac:dyDescent="0.3">
      <c r="A3429" s="1" t="s">
        <v>3587</v>
      </c>
      <c r="B3429" s="1" t="s">
        <v>101</v>
      </c>
      <c r="C3429" s="1" t="str">
        <f>VLOOKUP($B3429,Table_sales_teams[],2,FALSE)</f>
        <v>Dustin Brinkmann</v>
      </c>
      <c r="D3429" s="1" t="str">
        <f>VLOOKUP($B3429,Table_sales_teams[],3,FALSE)</f>
        <v>Central</v>
      </c>
      <c r="E3429" s="1" t="s">
        <v>15</v>
      </c>
      <c r="G3429" s="1" t="s">
        <v>26</v>
      </c>
      <c r="H3429" s="2">
        <v>42948</v>
      </c>
      <c r="K3429" s="1">
        <f>YEAR(Table_sales_pipeline[[#This Row],[close_date]])</f>
        <v>1900</v>
      </c>
      <c r="L3429" s="1" t="str">
        <f>TEXT(Table_sales_pipeline[[#This Row],[close_date]],"MMMM")</f>
        <v>January</v>
      </c>
    </row>
    <row r="3430" spans="1:12" x14ac:dyDescent="0.3">
      <c r="A3430" s="1" t="s">
        <v>3965</v>
      </c>
      <c r="B3430" s="1" t="s">
        <v>216</v>
      </c>
      <c r="C3430" s="1" t="str">
        <f>VLOOKUP($B3430,Table_sales_teams[],2,FALSE)</f>
        <v>Celia Rouche</v>
      </c>
      <c r="D3430" s="1" t="str">
        <f>VLOOKUP($B3430,Table_sales_teams[],3,FALSE)</f>
        <v>West</v>
      </c>
      <c r="E3430" s="1" t="s">
        <v>21</v>
      </c>
      <c r="G3430" s="1" t="s">
        <v>26</v>
      </c>
      <c r="H3430" s="2">
        <v>42911</v>
      </c>
      <c r="K3430" s="1">
        <f>YEAR(Table_sales_pipeline[[#This Row],[close_date]])</f>
        <v>1900</v>
      </c>
      <c r="L3430" s="1" t="str">
        <f>TEXT(Table_sales_pipeline[[#This Row],[close_date]],"MMMM")</f>
        <v>January</v>
      </c>
    </row>
    <row r="3431" spans="1:12" x14ac:dyDescent="0.3">
      <c r="A3431" s="1" t="s">
        <v>1181</v>
      </c>
      <c r="B3431" s="1" t="s">
        <v>101</v>
      </c>
      <c r="C3431" s="1" t="str">
        <f>VLOOKUP($B3431,Table_sales_teams[],2,FALSE)</f>
        <v>Dustin Brinkmann</v>
      </c>
      <c r="D3431" s="1" t="str">
        <f>VLOOKUP($B3431,Table_sales_teams[],3,FALSE)</f>
        <v>Central</v>
      </c>
      <c r="E3431" s="1" t="s">
        <v>15</v>
      </c>
      <c r="F3431" s="1" t="s">
        <v>168</v>
      </c>
      <c r="G3431" s="1" t="s">
        <v>57</v>
      </c>
      <c r="K3431" s="1">
        <f>YEAR(Table_sales_pipeline[[#This Row],[close_date]])</f>
        <v>1900</v>
      </c>
      <c r="L3431" s="1" t="str">
        <f>TEXT(Table_sales_pipeline[[#This Row],[close_date]],"MMMM")</f>
        <v>January</v>
      </c>
    </row>
    <row r="3432" spans="1:12" x14ac:dyDescent="0.3">
      <c r="A3432" s="1" t="s">
        <v>5422</v>
      </c>
      <c r="B3432" s="1" t="s">
        <v>75</v>
      </c>
      <c r="C3432" s="1" t="str">
        <f>VLOOKUP($B3432,Table_sales_teams[],2,FALSE)</f>
        <v>Rocco Neubert</v>
      </c>
      <c r="D3432" s="1" t="str">
        <f>VLOOKUP($B3432,Table_sales_teams[],3,FALSE)</f>
        <v>East</v>
      </c>
      <c r="E3432" s="1" t="s">
        <v>10</v>
      </c>
      <c r="G3432" s="1" t="s">
        <v>26</v>
      </c>
      <c r="H3432" s="2">
        <v>42907</v>
      </c>
      <c r="K3432" s="1">
        <f>YEAR(Table_sales_pipeline[[#This Row],[close_date]])</f>
        <v>1900</v>
      </c>
      <c r="L3432" s="1" t="str">
        <f>TEXT(Table_sales_pipeline[[#This Row],[close_date]],"MMMM")</f>
        <v>January</v>
      </c>
    </row>
    <row r="3433" spans="1:12" x14ac:dyDescent="0.3">
      <c r="A3433" s="1" t="s">
        <v>8862</v>
      </c>
      <c r="B3433" s="1" t="s">
        <v>216</v>
      </c>
      <c r="C3433" s="1" t="str">
        <f>VLOOKUP($B3433,Table_sales_teams[],2,FALSE)</f>
        <v>Celia Rouche</v>
      </c>
      <c r="D3433" s="1" t="str">
        <f>VLOOKUP($B3433,Table_sales_teams[],3,FALSE)</f>
        <v>West</v>
      </c>
      <c r="E3433" s="1" t="s">
        <v>36</v>
      </c>
      <c r="G3433" s="1" t="s">
        <v>26</v>
      </c>
      <c r="H3433" s="2">
        <v>42870</v>
      </c>
      <c r="K3433" s="1">
        <f>YEAR(Table_sales_pipeline[[#This Row],[close_date]])</f>
        <v>1900</v>
      </c>
      <c r="L3433" s="1" t="str">
        <f>TEXT(Table_sales_pipeline[[#This Row],[close_date]],"MMMM")</f>
        <v>January</v>
      </c>
    </row>
    <row r="3434" spans="1:12" x14ac:dyDescent="0.3">
      <c r="A3434" s="1" t="s">
        <v>1053</v>
      </c>
      <c r="B3434" s="1" t="s">
        <v>242</v>
      </c>
      <c r="C3434" s="1" t="str">
        <f>VLOOKUP($B3434,Table_sales_teams[],2,FALSE)</f>
        <v>Summer Sewald</v>
      </c>
      <c r="D3434" s="1" t="str">
        <f>VLOOKUP($B3434,Table_sales_teams[],3,FALSE)</f>
        <v>West</v>
      </c>
      <c r="E3434" s="1" t="s">
        <v>43</v>
      </c>
      <c r="F3434" s="1" t="s">
        <v>543</v>
      </c>
      <c r="G3434" s="1" t="s">
        <v>26</v>
      </c>
      <c r="H3434" s="2">
        <v>42866</v>
      </c>
      <c r="K3434" s="1">
        <f>YEAR(Table_sales_pipeline[[#This Row],[close_date]])</f>
        <v>1900</v>
      </c>
      <c r="L3434" s="1" t="str">
        <f>TEXT(Table_sales_pipeline[[#This Row],[close_date]],"MMMM")</f>
        <v>January</v>
      </c>
    </row>
    <row r="3435" spans="1:12" x14ac:dyDescent="0.3">
      <c r="A3435" s="1" t="s">
        <v>7098</v>
      </c>
      <c r="B3435" s="1" t="s">
        <v>143</v>
      </c>
      <c r="C3435" s="1" t="str">
        <f>VLOOKUP($B3435,Table_sales_teams[],2,FALSE)</f>
        <v>Dustin Brinkmann</v>
      </c>
      <c r="D3435" s="1" t="str">
        <f>VLOOKUP($B3435,Table_sales_teams[],3,FALSE)</f>
        <v>Central</v>
      </c>
      <c r="E3435" s="1" t="s">
        <v>36</v>
      </c>
      <c r="G3435" s="1" t="s">
        <v>57</v>
      </c>
      <c r="K3435" s="1">
        <f>YEAR(Table_sales_pipeline[[#This Row],[close_date]])</f>
        <v>1900</v>
      </c>
      <c r="L3435" s="1" t="str">
        <f>TEXT(Table_sales_pipeline[[#This Row],[close_date]],"MMMM")</f>
        <v>January</v>
      </c>
    </row>
    <row r="3436" spans="1:12" x14ac:dyDescent="0.3">
      <c r="A3436" s="1" t="s">
        <v>1062</v>
      </c>
      <c r="B3436" s="1" t="s">
        <v>86</v>
      </c>
      <c r="C3436" s="1" t="str">
        <f>VLOOKUP($B3436,Table_sales_teams[],2,FALSE)</f>
        <v>Celia Rouche</v>
      </c>
      <c r="D3436" s="1" t="str">
        <f>VLOOKUP($B3436,Table_sales_teams[],3,FALSE)</f>
        <v>West</v>
      </c>
      <c r="E3436" s="1" t="s">
        <v>15</v>
      </c>
      <c r="F3436" s="1" t="s">
        <v>419</v>
      </c>
      <c r="G3436" s="1" t="s">
        <v>26</v>
      </c>
      <c r="H3436" s="2">
        <v>42967</v>
      </c>
      <c r="K3436" s="1">
        <f>YEAR(Table_sales_pipeline[[#This Row],[close_date]])</f>
        <v>1900</v>
      </c>
      <c r="L3436" s="1" t="str">
        <f>TEXT(Table_sales_pipeline[[#This Row],[close_date]],"MMMM")</f>
        <v>January</v>
      </c>
    </row>
    <row r="3437" spans="1:12" x14ac:dyDescent="0.3">
      <c r="A3437" s="1" t="s">
        <v>5069</v>
      </c>
      <c r="B3437" s="1" t="s">
        <v>187</v>
      </c>
      <c r="C3437" s="1" t="str">
        <f>VLOOKUP($B3437,Table_sales_teams[],2,FALSE)</f>
        <v>Summer Sewald</v>
      </c>
      <c r="D3437" s="1" t="str">
        <f>VLOOKUP($B3437,Table_sales_teams[],3,FALSE)</f>
        <v>West</v>
      </c>
      <c r="E3437" s="1" t="s">
        <v>72</v>
      </c>
      <c r="G3437" s="1" t="s">
        <v>26</v>
      </c>
      <c r="H3437" s="2">
        <v>42968</v>
      </c>
      <c r="K3437" s="1">
        <f>YEAR(Table_sales_pipeline[[#This Row],[close_date]])</f>
        <v>1900</v>
      </c>
      <c r="L3437" s="1" t="str">
        <f>TEXT(Table_sales_pipeline[[#This Row],[close_date]],"MMMM")</f>
        <v>January</v>
      </c>
    </row>
    <row r="3438" spans="1:12" x14ac:dyDescent="0.3">
      <c r="A3438" s="1" t="s">
        <v>1225</v>
      </c>
      <c r="B3438" s="1" t="s">
        <v>9</v>
      </c>
      <c r="C3438" s="1" t="str">
        <f>VLOOKUP($B3438,Table_sales_teams[],2,FALSE)</f>
        <v>Melvin Marxen</v>
      </c>
      <c r="D3438" s="1" t="str">
        <f>VLOOKUP($B3438,Table_sales_teams[],3,FALSE)</f>
        <v>Central</v>
      </c>
      <c r="E3438" s="1" t="s">
        <v>72</v>
      </c>
      <c r="F3438" s="1" t="s">
        <v>125</v>
      </c>
      <c r="G3438" s="1" t="s">
        <v>57</v>
      </c>
      <c r="K3438" s="1">
        <f>YEAR(Table_sales_pipeline[[#This Row],[close_date]])</f>
        <v>1900</v>
      </c>
      <c r="L3438" s="1" t="str">
        <f>TEXT(Table_sales_pipeline[[#This Row],[close_date]],"MMMM")</f>
        <v>January</v>
      </c>
    </row>
    <row r="3439" spans="1:12" x14ac:dyDescent="0.3">
      <c r="A3439" s="1" t="s">
        <v>7103</v>
      </c>
      <c r="B3439" s="1" t="s">
        <v>84</v>
      </c>
      <c r="C3439" s="1" t="str">
        <f>VLOOKUP($B3439,Table_sales_teams[],2,FALSE)</f>
        <v>Melvin Marxen</v>
      </c>
      <c r="D3439" s="1" t="str">
        <f>VLOOKUP($B3439,Table_sales_teams[],3,FALSE)</f>
        <v>Central</v>
      </c>
      <c r="E3439" s="1" t="s">
        <v>10</v>
      </c>
      <c r="G3439" s="1" t="s">
        <v>57</v>
      </c>
      <c r="K3439" s="1">
        <f>YEAR(Table_sales_pipeline[[#This Row],[close_date]])</f>
        <v>1900</v>
      </c>
      <c r="L3439" s="1" t="str">
        <f>TEXT(Table_sales_pipeline[[#This Row],[close_date]],"MMMM")</f>
        <v>January</v>
      </c>
    </row>
    <row r="3440" spans="1:12" x14ac:dyDescent="0.3">
      <c r="A3440" s="1" t="s">
        <v>7115</v>
      </c>
      <c r="B3440" s="1" t="s">
        <v>133</v>
      </c>
      <c r="C3440" s="1" t="str">
        <f>VLOOKUP($B3440,Table_sales_teams[],2,FALSE)</f>
        <v>Dustin Brinkmann</v>
      </c>
      <c r="D3440" s="1" t="str">
        <f>VLOOKUP($B3440,Table_sales_teams[],3,FALSE)</f>
        <v>Central</v>
      </c>
      <c r="E3440" s="1" t="s">
        <v>15</v>
      </c>
      <c r="G3440" s="1" t="s">
        <v>57</v>
      </c>
      <c r="K3440" s="1">
        <f>YEAR(Table_sales_pipeline[[#This Row],[close_date]])</f>
        <v>1900</v>
      </c>
      <c r="L3440" s="1" t="str">
        <f>TEXT(Table_sales_pipeline[[#This Row],[close_date]],"MMMM")</f>
        <v>January</v>
      </c>
    </row>
    <row r="3441" spans="1:12" x14ac:dyDescent="0.3">
      <c r="A3441" s="1" t="s">
        <v>1074</v>
      </c>
      <c r="B3441" s="1" t="s">
        <v>97</v>
      </c>
      <c r="C3441" s="1" t="str">
        <f>VLOOKUP($B3441,Table_sales_teams[],2,FALSE)</f>
        <v>Celia Rouche</v>
      </c>
      <c r="D3441" s="1" t="str">
        <f>VLOOKUP($B3441,Table_sales_teams[],3,FALSE)</f>
        <v>West</v>
      </c>
      <c r="E3441" s="1" t="s">
        <v>21</v>
      </c>
      <c r="F3441" s="1" t="s">
        <v>40</v>
      </c>
      <c r="G3441" s="1" t="s">
        <v>26</v>
      </c>
      <c r="H3441" s="2">
        <v>42828</v>
      </c>
      <c r="K3441" s="1">
        <f>YEAR(Table_sales_pipeline[[#This Row],[close_date]])</f>
        <v>1900</v>
      </c>
      <c r="L3441" s="1" t="str">
        <f>TEXT(Table_sales_pipeline[[#This Row],[close_date]],"MMMM")</f>
        <v>January</v>
      </c>
    </row>
    <row r="3442" spans="1:12" x14ac:dyDescent="0.3">
      <c r="A3442" s="1" t="s">
        <v>1077</v>
      </c>
      <c r="B3442" s="1" t="s">
        <v>34</v>
      </c>
      <c r="C3442" s="1" t="str">
        <f>VLOOKUP($B3442,Table_sales_teams[],2,FALSE)</f>
        <v>Summer Sewald</v>
      </c>
      <c r="D3442" s="1" t="str">
        <f>VLOOKUP($B3442,Table_sales_teams[],3,FALSE)</f>
        <v>West</v>
      </c>
      <c r="E3442" s="1" t="s">
        <v>15</v>
      </c>
      <c r="F3442" s="1" t="s">
        <v>668</v>
      </c>
      <c r="G3442" s="1" t="s">
        <v>26</v>
      </c>
      <c r="H3442" s="2">
        <v>42984</v>
      </c>
      <c r="K3442" s="1">
        <f>YEAR(Table_sales_pipeline[[#This Row],[close_date]])</f>
        <v>1900</v>
      </c>
      <c r="L3442" s="1" t="str">
        <f>TEXT(Table_sales_pipeline[[#This Row],[close_date]],"MMMM")</f>
        <v>January</v>
      </c>
    </row>
    <row r="3443" spans="1:12" x14ac:dyDescent="0.3">
      <c r="A3443" s="1" t="s">
        <v>1078</v>
      </c>
      <c r="B3443" s="1" t="s">
        <v>46</v>
      </c>
      <c r="C3443" s="1" t="str">
        <f>VLOOKUP($B3443,Table_sales_teams[],2,FALSE)</f>
        <v>Dustin Brinkmann</v>
      </c>
      <c r="D3443" s="1" t="str">
        <f>VLOOKUP($B3443,Table_sales_teams[],3,FALSE)</f>
        <v>Central</v>
      </c>
      <c r="E3443" s="1" t="s">
        <v>21</v>
      </c>
      <c r="F3443" s="1" t="s">
        <v>54</v>
      </c>
      <c r="G3443" s="1" t="s">
        <v>26</v>
      </c>
      <c r="H3443" s="2">
        <v>42951</v>
      </c>
      <c r="K3443" s="1">
        <f>YEAR(Table_sales_pipeline[[#This Row],[close_date]])</f>
        <v>1900</v>
      </c>
      <c r="L3443" s="1" t="str">
        <f>TEXT(Table_sales_pipeline[[#This Row],[close_date]],"MMMM")</f>
        <v>January</v>
      </c>
    </row>
    <row r="3444" spans="1:12" x14ac:dyDescent="0.3">
      <c r="A3444" s="1" t="s">
        <v>7612</v>
      </c>
      <c r="B3444" s="1" t="s">
        <v>216</v>
      </c>
      <c r="C3444" s="1" t="str">
        <f>VLOOKUP($B3444,Table_sales_teams[],2,FALSE)</f>
        <v>Celia Rouche</v>
      </c>
      <c r="D3444" s="1" t="str">
        <f>VLOOKUP($B3444,Table_sales_teams[],3,FALSE)</f>
        <v>West</v>
      </c>
      <c r="E3444" s="1" t="s">
        <v>15</v>
      </c>
      <c r="G3444" s="1" t="s">
        <v>26</v>
      </c>
      <c r="H3444" s="2">
        <v>42973</v>
      </c>
      <c r="K3444" s="1">
        <f>YEAR(Table_sales_pipeline[[#This Row],[close_date]])</f>
        <v>1900</v>
      </c>
      <c r="L3444" s="1" t="str">
        <f>TEXT(Table_sales_pipeline[[#This Row],[close_date]],"MMMM")</f>
        <v>January</v>
      </c>
    </row>
    <row r="3445" spans="1:12" x14ac:dyDescent="0.3">
      <c r="A3445" s="1" t="s">
        <v>7132</v>
      </c>
      <c r="B3445" s="1" t="s">
        <v>101</v>
      </c>
      <c r="C3445" s="1" t="str">
        <f>VLOOKUP($B3445,Table_sales_teams[],2,FALSE)</f>
        <v>Dustin Brinkmann</v>
      </c>
      <c r="D3445" s="1" t="str">
        <f>VLOOKUP($B3445,Table_sales_teams[],3,FALSE)</f>
        <v>Central</v>
      </c>
      <c r="E3445" s="1" t="s">
        <v>15</v>
      </c>
      <c r="G3445" s="1" t="s">
        <v>57</v>
      </c>
      <c r="K3445" s="1">
        <f>YEAR(Table_sales_pipeline[[#This Row],[close_date]])</f>
        <v>1900</v>
      </c>
      <c r="L3445" s="1" t="str">
        <f>TEXT(Table_sales_pipeline[[#This Row],[close_date]],"MMMM")</f>
        <v>January</v>
      </c>
    </row>
    <row r="3446" spans="1:12" x14ac:dyDescent="0.3">
      <c r="A3446" s="1" t="s">
        <v>4720</v>
      </c>
      <c r="B3446" s="1" t="s">
        <v>31</v>
      </c>
      <c r="C3446" s="1" t="str">
        <f>VLOOKUP($B3446,Table_sales_teams[],2,FALSE)</f>
        <v>Cara Losch</v>
      </c>
      <c r="D3446" s="1" t="str">
        <f>VLOOKUP($B3446,Table_sales_teams[],3,FALSE)</f>
        <v>East</v>
      </c>
      <c r="E3446" s="1" t="s">
        <v>21</v>
      </c>
      <c r="G3446" s="1" t="s">
        <v>26</v>
      </c>
      <c r="H3446" s="2">
        <v>42981</v>
      </c>
      <c r="K3446" s="1">
        <f>YEAR(Table_sales_pipeline[[#This Row],[close_date]])</f>
        <v>1900</v>
      </c>
      <c r="L3446" s="1" t="str">
        <f>TEXT(Table_sales_pipeline[[#This Row],[close_date]],"MMMM")</f>
        <v>January</v>
      </c>
    </row>
    <row r="3447" spans="1:12" x14ac:dyDescent="0.3">
      <c r="A3447" s="1" t="s">
        <v>7134</v>
      </c>
      <c r="B3447" s="1" t="s">
        <v>172</v>
      </c>
      <c r="C3447" s="1" t="str">
        <f>VLOOKUP($B3447,Table_sales_teams[],2,FALSE)</f>
        <v>Melvin Marxen</v>
      </c>
      <c r="D3447" s="1" t="str">
        <f>VLOOKUP($B3447,Table_sales_teams[],3,FALSE)</f>
        <v>Central</v>
      </c>
      <c r="E3447" s="1" t="s">
        <v>10</v>
      </c>
      <c r="G3447" s="1" t="s">
        <v>57</v>
      </c>
      <c r="K3447" s="1">
        <f>YEAR(Table_sales_pipeline[[#This Row],[close_date]])</f>
        <v>1900</v>
      </c>
      <c r="L3447" s="1" t="str">
        <f>TEXT(Table_sales_pipeline[[#This Row],[close_date]],"MMMM")</f>
        <v>January</v>
      </c>
    </row>
    <row r="3448" spans="1:12" x14ac:dyDescent="0.3">
      <c r="A3448" s="1" t="s">
        <v>1259</v>
      </c>
      <c r="B3448" s="1" t="s">
        <v>154</v>
      </c>
      <c r="C3448" s="1" t="str">
        <f>VLOOKUP($B3448,Table_sales_teams[],2,FALSE)</f>
        <v>Melvin Marxen</v>
      </c>
      <c r="D3448" s="1" t="str">
        <f>VLOOKUP($B3448,Table_sales_teams[],3,FALSE)</f>
        <v>Central</v>
      </c>
      <c r="E3448" s="1" t="s">
        <v>72</v>
      </c>
      <c r="F3448" s="1" t="s">
        <v>155</v>
      </c>
      <c r="G3448" s="1" t="s">
        <v>57</v>
      </c>
      <c r="K3448" s="1">
        <f>YEAR(Table_sales_pipeline[[#This Row],[close_date]])</f>
        <v>1900</v>
      </c>
      <c r="L3448" s="1" t="str">
        <f>TEXT(Table_sales_pipeline[[#This Row],[close_date]],"MMMM")</f>
        <v>January</v>
      </c>
    </row>
    <row r="3449" spans="1:12" x14ac:dyDescent="0.3">
      <c r="A3449" s="1" t="s">
        <v>1100</v>
      </c>
      <c r="B3449" s="1" t="s">
        <v>46</v>
      </c>
      <c r="C3449" s="1" t="str">
        <f>VLOOKUP($B3449,Table_sales_teams[],2,FALSE)</f>
        <v>Dustin Brinkmann</v>
      </c>
      <c r="D3449" s="1" t="str">
        <f>VLOOKUP($B3449,Table_sales_teams[],3,FALSE)</f>
        <v>Central</v>
      </c>
      <c r="E3449" s="1" t="s">
        <v>15</v>
      </c>
      <c r="F3449" s="1" t="s">
        <v>44</v>
      </c>
      <c r="G3449" s="1" t="s">
        <v>26</v>
      </c>
      <c r="H3449" s="2">
        <v>42938</v>
      </c>
      <c r="K3449" s="1">
        <f>YEAR(Table_sales_pipeline[[#This Row],[close_date]])</f>
        <v>1900</v>
      </c>
      <c r="L3449" s="1" t="str">
        <f>TEXT(Table_sales_pipeline[[#This Row],[close_date]],"MMMM")</f>
        <v>January</v>
      </c>
    </row>
    <row r="3450" spans="1:12" x14ac:dyDescent="0.3">
      <c r="A3450" s="1" t="s">
        <v>1103</v>
      </c>
      <c r="B3450" s="1" t="s">
        <v>242</v>
      </c>
      <c r="C3450" s="1" t="str">
        <f>VLOOKUP($B3450,Table_sales_teams[],2,FALSE)</f>
        <v>Summer Sewald</v>
      </c>
      <c r="D3450" s="1" t="str">
        <f>VLOOKUP($B3450,Table_sales_teams[],3,FALSE)</f>
        <v>West</v>
      </c>
      <c r="E3450" s="1" t="s">
        <v>36</v>
      </c>
      <c r="F3450" s="1" t="s">
        <v>76</v>
      </c>
      <c r="G3450" s="1" t="s">
        <v>26</v>
      </c>
      <c r="H3450" s="2">
        <v>42684</v>
      </c>
      <c r="K3450" s="1">
        <f>YEAR(Table_sales_pipeline[[#This Row],[close_date]])</f>
        <v>1900</v>
      </c>
      <c r="L3450" s="1" t="str">
        <f>TEXT(Table_sales_pipeline[[#This Row],[close_date]],"MMMM")</f>
        <v>January</v>
      </c>
    </row>
    <row r="3451" spans="1:12" x14ac:dyDescent="0.3">
      <c r="A3451" s="1" t="s">
        <v>7155</v>
      </c>
      <c r="B3451" s="1" t="s">
        <v>46</v>
      </c>
      <c r="C3451" s="1" t="str">
        <f>VLOOKUP($B3451,Table_sales_teams[],2,FALSE)</f>
        <v>Dustin Brinkmann</v>
      </c>
      <c r="D3451" s="1" t="str">
        <f>VLOOKUP($B3451,Table_sales_teams[],3,FALSE)</f>
        <v>Central</v>
      </c>
      <c r="E3451" s="1" t="s">
        <v>15</v>
      </c>
      <c r="G3451" s="1" t="s">
        <v>57</v>
      </c>
      <c r="K3451" s="1">
        <f>YEAR(Table_sales_pipeline[[#This Row],[close_date]])</f>
        <v>1900</v>
      </c>
      <c r="L3451" s="1" t="str">
        <f>TEXT(Table_sales_pipeline[[#This Row],[close_date]],"MMMM")</f>
        <v>January</v>
      </c>
    </row>
    <row r="3452" spans="1:12" x14ac:dyDescent="0.3">
      <c r="A3452" s="1" t="s">
        <v>6360</v>
      </c>
      <c r="B3452" s="1" t="s">
        <v>28</v>
      </c>
      <c r="C3452" s="1" t="str">
        <f>VLOOKUP($B3452,Table_sales_teams[],2,FALSE)</f>
        <v>Cara Losch</v>
      </c>
      <c r="D3452" s="1" t="str">
        <f>VLOOKUP($B3452,Table_sales_teams[],3,FALSE)</f>
        <v>East</v>
      </c>
      <c r="E3452" s="1" t="s">
        <v>21</v>
      </c>
      <c r="G3452" s="1" t="s">
        <v>26</v>
      </c>
      <c r="H3452" s="2">
        <v>42790</v>
      </c>
      <c r="K3452" s="1">
        <f>YEAR(Table_sales_pipeline[[#This Row],[close_date]])</f>
        <v>1900</v>
      </c>
      <c r="L3452" s="1" t="str">
        <f>TEXT(Table_sales_pipeline[[#This Row],[close_date]],"MMMM")</f>
        <v>January</v>
      </c>
    </row>
    <row r="3453" spans="1:12" x14ac:dyDescent="0.3">
      <c r="A3453" s="1" t="s">
        <v>1071</v>
      </c>
      <c r="B3453" s="1" t="s">
        <v>216</v>
      </c>
      <c r="C3453" s="1" t="str">
        <f>VLOOKUP($B3453,Table_sales_teams[],2,FALSE)</f>
        <v>Celia Rouche</v>
      </c>
      <c r="D3453" s="1" t="str">
        <f>VLOOKUP($B3453,Table_sales_teams[],3,FALSE)</f>
        <v>West</v>
      </c>
      <c r="E3453" s="1" t="s">
        <v>217</v>
      </c>
      <c r="G3453" s="1" t="s">
        <v>26</v>
      </c>
      <c r="H3453" s="2">
        <v>42943</v>
      </c>
      <c r="K3453" s="1">
        <f>YEAR(Table_sales_pipeline[[#This Row],[close_date]])</f>
        <v>1900</v>
      </c>
      <c r="L3453" s="1" t="str">
        <f>TEXT(Table_sales_pipeline[[#This Row],[close_date]],"MMMM")</f>
        <v>January</v>
      </c>
    </row>
    <row r="3454" spans="1:12" x14ac:dyDescent="0.3">
      <c r="A3454" s="1" t="s">
        <v>1846</v>
      </c>
      <c r="B3454" s="1" t="s">
        <v>86</v>
      </c>
      <c r="C3454" s="1" t="str">
        <f>VLOOKUP($B3454,Table_sales_teams[],2,FALSE)</f>
        <v>Celia Rouche</v>
      </c>
      <c r="D3454" s="1" t="str">
        <f>VLOOKUP($B3454,Table_sales_teams[],3,FALSE)</f>
        <v>West</v>
      </c>
      <c r="E3454" s="1" t="s">
        <v>43</v>
      </c>
      <c r="G3454" s="1" t="s">
        <v>26</v>
      </c>
      <c r="H3454" s="2">
        <v>42893</v>
      </c>
      <c r="K3454" s="1">
        <f>YEAR(Table_sales_pipeline[[#This Row],[close_date]])</f>
        <v>1900</v>
      </c>
      <c r="L3454" s="1" t="str">
        <f>TEXT(Table_sales_pipeline[[#This Row],[close_date]],"MMMM")</f>
        <v>January</v>
      </c>
    </row>
    <row r="3455" spans="1:12" x14ac:dyDescent="0.3">
      <c r="A3455" s="1" t="s">
        <v>4588</v>
      </c>
      <c r="B3455" s="1" t="s">
        <v>86</v>
      </c>
      <c r="C3455" s="1" t="str">
        <f>VLOOKUP($B3455,Table_sales_teams[],2,FALSE)</f>
        <v>Celia Rouche</v>
      </c>
      <c r="D3455" s="1" t="str">
        <f>VLOOKUP($B3455,Table_sales_teams[],3,FALSE)</f>
        <v>West</v>
      </c>
      <c r="E3455" s="1" t="s">
        <v>36</v>
      </c>
      <c r="G3455" s="1" t="s">
        <v>26</v>
      </c>
      <c r="H3455" s="2">
        <v>42783</v>
      </c>
      <c r="K3455" s="1">
        <f>YEAR(Table_sales_pipeline[[#This Row],[close_date]])</f>
        <v>1900</v>
      </c>
      <c r="L3455" s="1" t="str">
        <f>TEXT(Table_sales_pipeline[[#This Row],[close_date]],"MMMM")</f>
        <v>January</v>
      </c>
    </row>
    <row r="3456" spans="1:12" x14ac:dyDescent="0.3">
      <c r="A3456" s="1" t="s">
        <v>1300</v>
      </c>
      <c r="B3456" s="1" t="s">
        <v>9</v>
      </c>
      <c r="C3456" s="1" t="str">
        <f>VLOOKUP($B3456,Table_sales_teams[],2,FALSE)</f>
        <v>Melvin Marxen</v>
      </c>
      <c r="D3456" s="1" t="str">
        <f>VLOOKUP($B3456,Table_sales_teams[],3,FALSE)</f>
        <v>Central</v>
      </c>
      <c r="E3456" s="1" t="s">
        <v>10</v>
      </c>
      <c r="F3456" s="1" t="s">
        <v>125</v>
      </c>
      <c r="G3456" s="1" t="s">
        <v>57</v>
      </c>
      <c r="K3456" s="1">
        <f>YEAR(Table_sales_pipeline[[#This Row],[close_date]])</f>
        <v>1900</v>
      </c>
      <c r="L3456" s="1" t="str">
        <f>TEXT(Table_sales_pipeline[[#This Row],[close_date]],"MMMM")</f>
        <v>January</v>
      </c>
    </row>
    <row r="3457" spans="1:12" x14ac:dyDescent="0.3">
      <c r="A3457" s="1" t="s">
        <v>7689</v>
      </c>
      <c r="B3457" s="1" t="s">
        <v>101</v>
      </c>
      <c r="C3457" s="1" t="str">
        <f>VLOOKUP($B3457,Table_sales_teams[],2,FALSE)</f>
        <v>Dustin Brinkmann</v>
      </c>
      <c r="D3457" s="1" t="str">
        <f>VLOOKUP($B3457,Table_sales_teams[],3,FALSE)</f>
        <v>Central</v>
      </c>
      <c r="E3457" s="1" t="s">
        <v>15</v>
      </c>
      <c r="G3457" s="1" t="s">
        <v>26</v>
      </c>
      <c r="H3457" s="2">
        <v>42949</v>
      </c>
      <c r="K3457" s="1">
        <f>YEAR(Table_sales_pipeline[[#This Row],[close_date]])</f>
        <v>1900</v>
      </c>
      <c r="L3457" s="1" t="str">
        <f>TEXT(Table_sales_pipeline[[#This Row],[close_date]],"MMMM")</f>
        <v>January</v>
      </c>
    </row>
    <row r="3458" spans="1:12" x14ac:dyDescent="0.3">
      <c r="A3458" s="1" t="s">
        <v>1130</v>
      </c>
      <c r="B3458" s="1" t="s">
        <v>28</v>
      </c>
      <c r="C3458" s="1" t="str">
        <f>VLOOKUP($B3458,Table_sales_teams[],2,FALSE)</f>
        <v>Cara Losch</v>
      </c>
      <c r="D3458" s="1" t="str">
        <f>VLOOKUP($B3458,Table_sales_teams[],3,FALSE)</f>
        <v>East</v>
      </c>
      <c r="E3458" s="1" t="s">
        <v>36</v>
      </c>
      <c r="F3458" s="1" t="s">
        <v>147</v>
      </c>
      <c r="G3458" s="1" t="s">
        <v>26</v>
      </c>
      <c r="H3458" s="2">
        <v>42895</v>
      </c>
      <c r="K3458" s="1">
        <f>YEAR(Table_sales_pipeline[[#This Row],[close_date]])</f>
        <v>1900</v>
      </c>
      <c r="L3458" s="1" t="str">
        <f>TEXT(Table_sales_pipeline[[#This Row],[close_date]],"MMMM")</f>
        <v>January</v>
      </c>
    </row>
    <row r="3459" spans="1:12" x14ac:dyDescent="0.3">
      <c r="A3459" s="1" t="s">
        <v>4408</v>
      </c>
      <c r="B3459" s="1" t="s">
        <v>97</v>
      </c>
      <c r="C3459" s="1" t="str">
        <f>VLOOKUP($B3459,Table_sales_teams[],2,FALSE)</f>
        <v>Celia Rouche</v>
      </c>
      <c r="D3459" s="1" t="str">
        <f>VLOOKUP($B3459,Table_sales_teams[],3,FALSE)</f>
        <v>West</v>
      </c>
      <c r="E3459" s="1" t="s">
        <v>21</v>
      </c>
      <c r="G3459" s="1" t="s">
        <v>26</v>
      </c>
      <c r="H3459" s="2">
        <v>42839</v>
      </c>
      <c r="K3459" s="1">
        <f>YEAR(Table_sales_pipeline[[#This Row],[close_date]])</f>
        <v>1900</v>
      </c>
      <c r="L3459" s="1" t="str">
        <f>TEXT(Table_sales_pipeline[[#This Row],[close_date]],"MMMM")</f>
        <v>January</v>
      </c>
    </row>
    <row r="3460" spans="1:12" x14ac:dyDescent="0.3">
      <c r="A3460" s="1" t="s">
        <v>7180</v>
      </c>
      <c r="B3460" s="1" t="s">
        <v>154</v>
      </c>
      <c r="C3460" s="1" t="str">
        <f>VLOOKUP($B3460,Table_sales_teams[],2,FALSE)</f>
        <v>Melvin Marxen</v>
      </c>
      <c r="D3460" s="1" t="str">
        <f>VLOOKUP($B3460,Table_sales_teams[],3,FALSE)</f>
        <v>Central</v>
      </c>
      <c r="E3460" s="1" t="s">
        <v>10</v>
      </c>
      <c r="G3460" s="1" t="s">
        <v>57</v>
      </c>
      <c r="K3460" s="1">
        <f>YEAR(Table_sales_pipeline[[#This Row],[close_date]])</f>
        <v>1900</v>
      </c>
      <c r="L3460" s="1" t="str">
        <f>TEXT(Table_sales_pipeline[[#This Row],[close_date]],"MMMM")</f>
        <v>January</v>
      </c>
    </row>
    <row r="3461" spans="1:12" x14ac:dyDescent="0.3">
      <c r="A3461" s="1" t="s">
        <v>3363</v>
      </c>
      <c r="B3461" s="1" t="s">
        <v>14</v>
      </c>
      <c r="C3461" s="1" t="str">
        <f>VLOOKUP($B3461,Table_sales_teams[],2,FALSE)</f>
        <v>Dustin Brinkmann</v>
      </c>
      <c r="D3461" s="1" t="str">
        <f>VLOOKUP($B3461,Table_sales_teams[],3,FALSE)</f>
        <v>Central</v>
      </c>
      <c r="E3461" s="1" t="s">
        <v>15</v>
      </c>
      <c r="G3461" s="1" t="s">
        <v>26</v>
      </c>
      <c r="H3461" s="2">
        <v>42961</v>
      </c>
      <c r="K3461" s="1">
        <f>YEAR(Table_sales_pipeline[[#This Row],[close_date]])</f>
        <v>1900</v>
      </c>
      <c r="L3461" s="1" t="str">
        <f>TEXT(Table_sales_pipeline[[#This Row],[close_date]],"MMMM")</f>
        <v>January</v>
      </c>
    </row>
    <row r="3462" spans="1:12" x14ac:dyDescent="0.3">
      <c r="A3462" s="1" t="s">
        <v>3009</v>
      </c>
      <c r="B3462" s="1" t="s">
        <v>187</v>
      </c>
      <c r="C3462" s="1" t="str">
        <f>VLOOKUP($B3462,Table_sales_teams[],2,FALSE)</f>
        <v>Summer Sewald</v>
      </c>
      <c r="D3462" s="1" t="str">
        <f>VLOOKUP($B3462,Table_sales_teams[],3,FALSE)</f>
        <v>West</v>
      </c>
      <c r="E3462" s="1" t="s">
        <v>15</v>
      </c>
      <c r="G3462" s="1" t="s">
        <v>26</v>
      </c>
      <c r="H3462" s="2">
        <v>42974</v>
      </c>
      <c r="K3462" s="1">
        <f>YEAR(Table_sales_pipeline[[#This Row],[close_date]])</f>
        <v>1900</v>
      </c>
      <c r="L3462" s="1" t="str">
        <f>TEXT(Table_sales_pipeline[[#This Row],[close_date]],"MMMM")</f>
        <v>January</v>
      </c>
    </row>
    <row r="3463" spans="1:12" x14ac:dyDescent="0.3">
      <c r="A3463" s="1" t="s">
        <v>7201</v>
      </c>
      <c r="B3463" s="1" t="s">
        <v>20</v>
      </c>
      <c r="C3463" s="1" t="str">
        <f>VLOOKUP($B3463,Table_sales_teams[],2,FALSE)</f>
        <v>Melvin Marxen</v>
      </c>
      <c r="D3463" s="1" t="str">
        <f>VLOOKUP($B3463,Table_sales_teams[],3,FALSE)</f>
        <v>Central</v>
      </c>
      <c r="E3463" s="1" t="s">
        <v>36</v>
      </c>
      <c r="G3463" s="1" t="s">
        <v>57</v>
      </c>
      <c r="K3463" s="1">
        <f>YEAR(Table_sales_pipeline[[#This Row],[close_date]])</f>
        <v>1900</v>
      </c>
      <c r="L3463" s="1" t="str">
        <f>TEXT(Table_sales_pipeline[[#This Row],[close_date]],"MMMM")</f>
        <v>January</v>
      </c>
    </row>
    <row r="3464" spans="1:12" x14ac:dyDescent="0.3">
      <c r="A3464" s="1" t="s">
        <v>1155</v>
      </c>
      <c r="B3464" s="1" t="s">
        <v>25</v>
      </c>
      <c r="C3464" s="1" t="str">
        <f>VLOOKUP($B3464,Table_sales_teams[],2,FALSE)</f>
        <v>Summer Sewald</v>
      </c>
      <c r="D3464" s="1" t="str">
        <f>VLOOKUP($B3464,Table_sales_teams[],3,FALSE)</f>
        <v>West</v>
      </c>
      <c r="E3464" s="1" t="s">
        <v>21</v>
      </c>
      <c r="F3464" s="1" t="s">
        <v>125</v>
      </c>
      <c r="G3464" s="1" t="s">
        <v>26</v>
      </c>
      <c r="H3464" s="2">
        <v>42778</v>
      </c>
      <c r="K3464" s="1">
        <f>YEAR(Table_sales_pipeline[[#This Row],[close_date]])</f>
        <v>1900</v>
      </c>
      <c r="L3464" s="1" t="str">
        <f>TEXT(Table_sales_pipeline[[#This Row],[close_date]],"MMMM")</f>
        <v>January</v>
      </c>
    </row>
    <row r="3465" spans="1:12" x14ac:dyDescent="0.3">
      <c r="A3465" s="1" t="s">
        <v>1161</v>
      </c>
      <c r="B3465" s="1" t="s">
        <v>84</v>
      </c>
      <c r="C3465" s="1" t="str">
        <f>VLOOKUP($B3465,Table_sales_teams[],2,FALSE)</f>
        <v>Melvin Marxen</v>
      </c>
      <c r="D3465" s="1" t="str">
        <f>VLOOKUP($B3465,Table_sales_teams[],3,FALSE)</f>
        <v>Central</v>
      </c>
      <c r="E3465" s="1" t="s">
        <v>72</v>
      </c>
      <c r="F3465" s="1" t="s">
        <v>102</v>
      </c>
      <c r="G3465" s="1" t="s">
        <v>26</v>
      </c>
      <c r="H3465" s="2">
        <v>42936</v>
      </c>
      <c r="K3465" s="1">
        <f>YEAR(Table_sales_pipeline[[#This Row],[close_date]])</f>
        <v>1900</v>
      </c>
      <c r="L3465" s="1" t="str">
        <f>TEXT(Table_sales_pipeline[[#This Row],[close_date]],"MMMM")</f>
        <v>January</v>
      </c>
    </row>
    <row r="3466" spans="1:12" x14ac:dyDescent="0.3">
      <c r="A3466" s="1" t="s">
        <v>1163</v>
      </c>
      <c r="B3466" s="1" t="s">
        <v>115</v>
      </c>
      <c r="C3466" s="1" t="str">
        <f>VLOOKUP($B3466,Table_sales_teams[],2,FALSE)</f>
        <v>Rocco Neubert</v>
      </c>
      <c r="D3466" s="1" t="str">
        <f>VLOOKUP($B3466,Table_sales_teams[],3,FALSE)</f>
        <v>East</v>
      </c>
      <c r="E3466" s="1" t="s">
        <v>21</v>
      </c>
      <c r="F3466" s="1" t="s">
        <v>18</v>
      </c>
      <c r="G3466" s="1" t="s">
        <v>26</v>
      </c>
      <c r="H3466" s="2">
        <v>42924</v>
      </c>
      <c r="K3466" s="1">
        <f>YEAR(Table_sales_pipeline[[#This Row],[close_date]])</f>
        <v>1900</v>
      </c>
      <c r="L3466" s="1" t="str">
        <f>TEXT(Table_sales_pipeline[[#This Row],[close_date]],"MMMM")</f>
        <v>January</v>
      </c>
    </row>
    <row r="3467" spans="1:12" x14ac:dyDescent="0.3">
      <c r="A3467" s="1" t="s">
        <v>6933</v>
      </c>
      <c r="B3467" s="1" t="s">
        <v>28</v>
      </c>
      <c r="C3467" s="1" t="str">
        <f>VLOOKUP($B3467,Table_sales_teams[],2,FALSE)</f>
        <v>Cara Losch</v>
      </c>
      <c r="D3467" s="1" t="str">
        <f>VLOOKUP($B3467,Table_sales_teams[],3,FALSE)</f>
        <v>East</v>
      </c>
      <c r="E3467" s="1" t="s">
        <v>21</v>
      </c>
      <c r="G3467" s="1" t="s">
        <v>26</v>
      </c>
      <c r="H3467" s="2">
        <v>42844</v>
      </c>
      <c r="K3467" s="1">
        <f>YEAR(Table_sales_pipeline[[#This Row],[close_date]])</f>
        <v>1900</v>
      </c>
      <c r="L3467" s="1" t="str">
        <f>TEXT(Table_sales_pipeline[[#This Row],[close_date]],"MMMM")</f>
        <v>January</v>
      </c>
    </row>
    <row r="3468" spans="1:12" x14ac:dyDescent="0.3">
      <c r="A3468" s="1" t="s">
        <v>7225</v>
      </c>
      <c r="B3468" s="1" t="s">
        <v>154</v>
      </c>
      <c r="C3468" s="1" t="str">
        <f>VLOOKUP($B3468,Table_sales_teams[],2,FALSE)</f>
        <v>Melvin Marxen</v>
      </c>
      <c r="D3468" s="1" t="str">
        <f>VLOOKUP($B3468,Table_sales_teams[],3,FALSE)</f>
        <v>Central</v>
      </c>
      <c r="E3468" s="1" t="s">
        <v>43</v>
      </c>
      <c r="G3468" s="1" t="s">
        <v>57</v>
      </c>
      <c r="K3468" s="1">
        <f>YEAR(Table_sales_pipeline[[#This Row],[close_date]])</f>
        <v>1900</v>
      </c>
      <c r="L3468" s="1" t="str">
        <f>TEXT(Table_sales_pipeline[[#This Row],[close_date]],"MMMM")</f>
        <v>January</v>
      </c>
    </row>
    <row r="3469" spans="1:12" x14ac:dyDescent="0.3">
      <c r="A3469" s="1" t="s">
        <v>4593</v>
      </c>
      <c r="B3469" s="1" t="s">
        <v>75</v>
      </c>
      <c r="C3469" s="1" t="str">
        <f>VLOOKUP($B3469,Table_sales_teams[],2,FALSE)</f>
        <v>Rocco Neubert</v>
      </c>
      <c r="D3469" s="1" t="str">
        <f>VLOOKUP($B3469,Table_sales_teams[],3,FALSE)</f>
        <v>East</v>
      </c>
      <c r="E3469" s="1" t="s">
        <v>72</v>
      </c>
      <c r="G3469" s="1" t="s">
        <v>26</v>
      </c>
      <c r="H3469" s="2">
        <v>42724</v>
      </c>
      <c r="K3469" s="1">
        <f>YEAR(Table_sales_pipeline[[#This Row],[close_date]])</f>
        <v>1900</v>
      </c>
      <c r="L3469" s="1" t="str">
        <f>TEXT(Table_sales_pipeline[[#This Row],[close_date]],"MMMM")</f>
        <v>January</v>
      </c>
    </row>
    <row r="3470" spans="1:12" x14ac:dyDescent="0.3">
      <c r="A3470" s="1" t="s">
        <v>7250</v>
      </c>
      <c r="B3470" s="1" t="s">
        <v>9</v>
      </c>
      <c r="C3470" s="1" t="str">
        <f>VLOOKUP($B3470,Table_sales_teams[],2,FALSE)</f>
        <v>Melvin Marxen</v>
      </c>
      <c r="D3470" s="1" t="str">
        <f>VLOOKUP($B3470,Table_sales_teams[],3,FALSE)</f>
        <v>Central</v>
      </c>
      <c r="E3470" s="1" t="s">
        <v>43</v>
      </c>
      <c r="G3470" s="1" t="s">
        <v>57</v>
      </c>
      <c r="K3470" s="1">
        <f>YEAR(Table_sales_pipeline[[#This Row],[close_date]])</f>
        <v>1900</v>
      </c>
      <c r="L3470" s="1" t="str">
        <f>TEXT(Table_sales_pipeline[[#This Row],[close_date]],"MMMM")</f>
        <v>January</v>
      </c>
    </row>
    <row r="3471" spans="1:12" x14ac:dyDescent="0.3">
      <c r="A3471" s="1" t="s">
        <v>7251</v>
      </c>
      <c r="B3471" s="1" t="s">
        <v>101</v>
      </c>
      <c r="C3471" s="1" t="str">
        <f>VLOOKUP($B3471,Table_sales_teams[],2,FALSE)</f>
        <v>Dustin Brinkmann</v>
      </c>
      <c r="D3471" s="1" t="str">
        <f>VLOOKUP($B3471,Table_sales_teams[],3,FALSE)</f>
        <v>Central</v>
      </c>
      <c r="E3471" s="1" t="s">
        <v>15</v>
      </c>
      <c r="G3471" s="1" t="s">
        <v>57</v>
      </c>
      <c r="K3471" s="1">
        <f>YEAR(Table_sales_pipeline[[#This Row],[close_date]])</f>
        <v>1900</v>
      </c>
      <c r="L3471" s="1" t="str">
        <f>TEXT(Table_sales_pipeline[[#This Row],[close_date]],"MMMM")</f>
        <v>January</v>
      </c>
    </row>
    <row r="3472" spans="1:12" x14ac:dyDescent="0.3">
      <c r="A3472" s="1" t="s">
        <v>5528</v>
      </c>
      <c r="B3472" s="1" t="s">
        <v>86</v>
      </c>
      <c r="C3472" s="1" t="str">
        <f>VLOOKUP($B3472,Table_sales_teams[],2,FALSE)</f>
        <v>Celia Rouche</v>
      </c>
      <c r="D3472" s="1" t="str">
        <f>VLOOKUP($B3472,Table_sales_teams[],3,FALSE)</f>
        <v>West</v>
      </c>
      <c r="E3472" s="1" t="s">
        <v>21</v>
      </c>
      <c r="G3472" s="1" t="s">
        <v>26</v>
      </c>
      <c r="H3472" s="2">
        <v>42824</v>
      </c>
      <c r="K3472" s="1">
        <f>YEAR(Table_sales_pipeline[[#This Row],[close_date]])</f>
        <v>1900</v>
      </c>
      <c r="L3472" s="1" t="str">
        <f>TEXT(Table_sales_pipeline[[#This Row],[close_date]],"MMMM")</f>
        <v>January</v>
      </c>
    </row>
    <row r="3473" spans="1:12" x14ac:dyDescent="0.3">
      <c r="A3473" s="1" t="s">
        <v>7262</v>
      </c>
      <c r="B3473" s="1" t="s">
        <v>9</v>
      </c>
      <c r="C3473" s="1" t="str">
        <f>VLOOKUP($B3473,Table_sales_teams[],2,FALSE)</f>
        <v>Melvin Marxen</v>
      </c>
      <c r="D3473" s="1" t="str">
        <f>VLOOKUP($B3473,Table_sales_teams[],3,FALSE)</f>
        <v>Central</v>
      </c>
      <c r="E3473" s="1" t="s">
        <v>72</v>
      </c>
      <c r="G3473" s="1" t="s">
        <v>57</v>
      </c>
      <c r="K3473" s="1">
        <f>YEAR(Table_sales_pipeline[[#This Row],[close_date]])</f>
        <v>1900</v>
      </c>
      <c r="L3473" s="1" t="str">
        <f>TEXT(Table_sales_pipeline[[#This Row],[close_date]],"MMMM")</f>
        <v>January</v>
      </c>
    </row>
    <row r="3474" spans="1:12" x14ac:dyDescent="0.3">
      <c r="A3474" s="1" t="s">
        <v>1391</v>
      </c>
      <c r="B3474" s="1" t="s">
        <v>101</v>
      </c>
      <c r="C3474" s="1" t="str">
        <f>VLOOKUP($B3474,Table_sales_teams[],2,FALSE)</f>
        <v>Dustin Brinkmann</v>
      </c>
      <c r="D3474" s="1" t="str">
        <f>VLOOKUP($B3474,Table_sales_teams[],3,FALSE)</f>
        <v>Central</v>
      </c>
      <c r="E3474" s="1" t="s">
        <v>36</v>
      </c>
      <c r="F3474" s="1" t="s">
        <v>76</v>
      </c>
      <c r="G3474" s="1" t="s">
        <v>57</v>
      </c>
      <c r="K3474" s="1">
        <f>YEAR(Table_sales_pipeline[[#This Row],[close_date]])</f>
        <v>1900</v>
      </c>
      <c r="L3474" s="1" t="str">
        <f>TEXT(Table_sales_pipeline[[#This Row],[close_date]],"MMMM")</f>
        <v>January</v>
      </c>
    </row>
    <row r="3475" spans="1:12" x14ac:dyDescent="0.3">
      <c r="A3475" s="1" t="s">
        <v>4541</v>
      </c>
      <c r="B3475" s="1" t="s">
        <v>187</v>
      </c>
      <c r="C3475" s="1" t="str">
        <f>VLOOKUP($B3475,Table_sales_teams[],2,FALSE)</f>
        <v>Summer Sewald</v>
      </c>
      <c r="D3475" s="1" t="str">
        <f>VLOOKUP($B3475,Table_sales_teams[],3,FALSE)</f>
        <v>West</v>
      </c>
      <c r="E3475" s="1" t="s">
        <v>72</v>
      </c>
      <c r="F3475" s="1" t="s">
        <v>69</v>
      </c>
      <c r="G3475" s="1" t="s">
        <v>26</v>
      </c>
      <c r="H3475" s="2">
        <v>42759</v>
      </c>
      <c r="K3475" s="1">
        <f>YEAR(Table_sales_pipeline[[#This Row],[close_date]])</f>
        <v>1900</v>
      </c>
      <c r="L3475" s="1" t="str">
        <f>TEXT(Table_sales_pipeline[[#This Row],[close_date]],"MMMM")</f>
        <v>January</v>
      </c>
    </row>
    <row r="3476" spans="1:12" x14ac:dyDescent="0.3">
      <c r="A3476" s="1" t="s">
        <v>5945</v>
      </c>
      <c r="B3476" s="1" t="s">
        <v>20</v>
      </c>
      <c r="C3476" s="1" t="str">
        <f>VLOOKUP($B3476,Table_sales_teams[],2,FALSE)</f>
        <v>Melvin Marxen</v>
      </c>
      <c r="D3476" s="1" t="str">
        <f>VLOOKUP($B3476,Table_sales_teams[],3,FALSE)</f>
        <v>Central</v>
      </c>
      <c r="E3476" s="1" t="s">
        <v>15</v>
      </c>
      <c r="G3476" s="1" t="s">
        <v>26</v>
      </c>
      <c r="H3476" s="2">
        <v>42942</v>
      </c>
      <c r="K3476" s="1">
        <f>YEAR(Table_sales_pipeline[[#This Row],[close_date]])</f>
        <v>1900</v>
      </c>
      <c r="L3476" s="1" t="str">
        <f>TEXT(Table_sales_pipeline[[#This Row],[close_date]],"MMMM")</f>
        <v>January</v>
      </c>
    </row>
    <row r="3477" spans="1:12" x14ac:dyDescent="0.3">
      <c r="A3477" s="1" t="s">
        <v>6652</v>
      </c>
      <c r="B3477" s="1" t="s">
        <v>75</v>
      </c>
      <c r="C3477" s="1" t="str">
        <f>VLOOKUP($B3477,Table_sales_teams[],2,FALSE)</f>
        <v>Rocco Neubert</v>
      </c>
      <c r="D3477" s="1" t="str">
        <f>VLOOKUP($B3477,Table_sales_teams[],3,FALSE)</f>
        <v>East</v>
      </c>
      <c r="E3477" s="1" t="s">
        <v>10</v>
      </c>
      <c r="G3477" s="1" t="s">
        <v>26</v>
      </c>
      <c r="H3477" s="2">
        <v>42964</v>
      </c>
      <c r="K3477" s="1">
        <f>YEAR(Table_sales_pipeline[[#This Row],[close_date]])</f>
        <v>1900</v>
      </c>
      <c r="L3477" s="1" t="str">
        <f>TEXT(Table_sales_pipeline[[#This Row],[close_date]],"MMMM")</f>
        <v>January</v>
      </c>
    </row>
    <row r="3478" spans="1:12" x14ac:dyDescent="0.3">
      <c r="A3478" s="1" t="s">
        <v>1216</v>
      </c>
      <c r="B3478" s="1" t="s">
        <v>71</v>
      </c>
      <c r="C3478" s="1" t="str">
        <f>VLOOKUP($B3478,Table_sales_teams[],2,FALSE)</f>
        <v>Celia Rouche</v>
      </c>
      <c r="D3478" s="1" t="str">
        <f>VLOOKUP($B3478,Table_sales_teams[],3,FALSE)</f>
        <v>West</v>
      </c>
      <c r="E3478" s="1" t="s">
        <v>36</v>
      </c>
      <c r="F3478" s="1" t="s">
        <v>387</v>
      </c>
      <c r="G3478" s="1" t="s">
        <v>26</v>
      </c>
      <c r="H3478" s="2">
        <v>42779</v>
      </c>
      <c r="K3478" s="1">
        <f>YEAR(Table_sales_pipeline[[#This Row],[close_date]])</f>
        <v>1900</v>
      </c>
      <c r="L3478" s="1" t="str">
        <f>TEXT(Table_sales_pipeline[[#This Row],[close_date]],"MMMM")</f>
        <v>January</v>
      </c>
    </row>
    <row r="3479" spans="1:12" x14ac:dyDescent="0.3">
      <c r="A3479" s="1" t="s">
        <v>1132</v>
      </c>
      <c r="B3479" s="1" t="s">
        <v>86</v>
      </c>
      <c r="C3479" s="1" t="str">
        <f>VLOOKUP($B3479,Table_sales_teams[],2,FALSE)</f>
        <v>Celia Rouche</v>
      </c>
      <c r="D3479" s="1" t="str">
        <f>VLOOKUP($B3479,Table_sales_teams[],3,FALSE)</f>
        <v>West</v>
      </c>
      <c r="E3479" s="1" t="s">
        <v>72</v>
      </c>
      <c r="G3479" s="1" t="s">
        <v>26</v>
      </c>
      <c r="H3479" s="2">
        <v>42758</v>
      </c>
      <c r="K3479" s="1">
        <f>YEAR(Table_sales_pipeline[[#This Row],[close_date]])</f>
        <v>1900</v>
      </c>
      <c r="L3479" s="1" t="str">
        <f>TEXT(Table_sales_pipeline[[#This Row],[close_date]],"MMMM")</f>
        <v>January</v>
      </c>
    </row>
    <row r="3480" spans="1:12" x14ac:dyDescent="0.3">
      <c r="A3480" s="1" t="s">
        <v>6675</v>
      </c>
      <c r="B3480" s="1" t="s">
        <v>154</v>
      </c>
      <c r="C3480" s="1" t="str">
        <f>VLOOKUP($B3480,Table_sales_teams[],2,FALSE)</f>
        <v>Melvin Marxen</v>
      </c>
      <c r="D3480" s="1" t="str">
        <f>VLOOKUP($B3480,Table_sales_teams[],3,FALSE)</f>
        <v>Central</v>
      </c>
      <c r="E3480" s="1" t="s">
        <v>72</v>
      </c>
      <c r="G3480" s="1" t="s">
        <v>26</v>
      </c>
      <c r="H3480" s="2">
        <v>42940</v>
      </c>
      <c r="K3480" s="1">
        <f>YEAR(Table_sales_pipeline[[#This Row],[close_date]])</f>
        <v>1900</v>
      </c>
      <c r="L3480" s="1" t="str">
        <f>TEXT(Table_sales_pipeline[[#This Row],[close_date]],"MMMM")</f>
        <v>January</v>
      </c>
    </row>
    <row r="3481" spans="1:12" x14ac:dyDescent="0.3">
      <c r="A3481" s="1" t="s">
        <v>2278</v>
      </c>
      <c r="B3481" s="1" t="s">
        <v>75</v>
      </c>
      <c r="C3481" s="1" t="str">
        <f>VLOOKUP($B3481,Table_sales_teams[],2,FALSE)</f>
        <v>Rocco Neubert</v>
      </c>
      <c r="D3481" s="1" t="str">
        <f>VLOOKUP($B3481,Table_sales_teams[],3,FALSE)</f>
        <v>East</v>
      </c>
      <c r="E3481" s="1" t="s">
        <v>43</v>
      </c>
      <c r="G3481" s="1" t="s">
        <v>26</v>
      </c>
      <c r="H3481" s="2">
        <v>43000</v>
      </c>
      <c r="K3481" s="1">
        <f>YEAR(Table_sales_pipeline[[#This Row],[close_date]])</f>
        <v>1900</v>
      </c>
      <c r="L3481" s="1" t="str">
        <f>TEXT(Table_sales_pipeline[[#This Row],[close_date]],"MMMM")</f>
        <v>January</v>
      </c>
    </row>
    <row r="3482" spans="1:12" x14ac:dyDescent="0.3">
      <c r="A3482" s="1" t="s">
        <v>537</v>
      </c>
      <c r="B3482" s="1" t="s">
        <v>242</v>
      </c>
      <c r="C3482" s="1" t="str">
        <f>VLOOKUP($B3482,Table_sales_teams[],2,FALSE)</f>
        <v>Summer Sewald</v>
      </c>
      <c r="D3482" s="1" t="str">
        <f>VLOOKUP($B3482,Table_sales_teams[],3,FALSE)</f>
        <v>West</v>
      </c>
      <c r="E3482" s="1" t="s">
        <v>15</v>
      </c>
      <c r="G3482" s="1" t="s">
        <v>26</v>
      </c>
      <c r="H3482" s="2">
        <v>42771</v>
      </c>
      <c r="K3482" s="1">
        <f>YEAR(Table_sales_pipeline[[#This Row],[close_date]])</f>
        <v>1900</v>
      </c>
      <c r="L3482" s="1" t="str">
        <f>TEXT(Table_sales_pipeline[[#This Row],[close_date]],"MMMM")</f>
        <v>January</v>
      </c>
    </row>
    <row r="3483" spans="1:12" x14ac:dyDescent="0.3">
      <c r="A3483" s="1" t="s">
        <v>1233</v>
      </c>
      <c r="B3483" s="1" t="s">
        <v>90</v>
      </c>
      <c r="C3483" s="1" t="str">
        <f>VLOOKUP($B3483,Table_sales_teams[],2,FALSE)</f>
        <v>Cara Losch</v>
      </c>
      <c r="D3483" s="1" t="str">
        <f>VLOOKUP($B3483,Table_sales_teams[],3,FALSE)</f>
        <v>East</v>
      </c>
      <c r="E3483" s="1" t="s">
        <v>21</v>
      </c>
      <c r="F3483" s="1" t="s">
        <v>18</v>
      </c>
      <c r="G3483" s="1" t="s">
        <v>26</v>
      </c>
      <c r="H3483" s="2">
        <v>42819</v>
      </c>
      <c r="K3483" s="1">
        <f>YEAR(Table_sales_pipeline[[#This Row],[close_date]])</f>
        <v>1900</v>
      </c>
      <c r="L3483" s="1" t="str">
        <f>TEXT(Table_sales_pipeline[[#This Row],[close_date]],"MMMM")</f>
        <v>January</v>
      </c>
    </row>
    <row r="3484" spans="1:12" x14ac:dyDescent="0.3">
      <c r="A3484" s="1" t="s">
        <v>1424</v>
      </c>
      <c r="B3484" s="1" t="s">
        <v>101</v>
      </c>
      <c r="C3484" s="1" t="str">
        <f>VLOOKUP($B3484,Table_sales_teams[],2,FALSE)</f>
        <v>Dustin Brinkmann</v>
      </c>
      <c r="D3484" s="1" t="str">
        <f>VLOOKUP($B3484,Table_sales_teams[],3,FALSE)</f>
        <v>Central</v>
      </c>
      <c r="E3484" s="1" t="s">
        <v>21</v>
      </c>
      <c r="F3484" s="1" t="s">
        <v>161</v>
      </c>
      <c r="G3484" s="1" t="s">
        <v>57</v>
      </c>
      <c r="K3484" s="1">
        <f>YEAR(Table_sales_pipeline[[#This Row],[close_date]])</f>
        <v>1900</v>
      </c>
      <c r="L3484" s="1" t="str">
        <f>TEXT(Table_sales_pipeline[[#This Row],[close_date]],"MMMM")</f>
        <v>January</v>
      </c>
    </row>
    <row r="3485" spans="1:12" x14ac:dyDescent="0.3">
      <c r="A3485" s="1" t="s">
        <v>1244</v>
      </c>
      <c r="B3485" s="1" t="s">
        <v>97</v>
      </c>
      <c r="C3485" s="1" t="str">
        <f>VLOOKUP($B3485,Table_sales_teams[],2,FALSE)</f>
        <v>Celia Rouche</v>
      </c>
      <c r="D3485" s="1" t="str">
        <f>VLOOKUP($B3485,Table_sales_teams[],3,FALSE)</f>
        <v>West</v>
      </c>
      <c r="E3485" s="1" t="s">
        <v>36</v>
      </c>
      <c r="F3485" s="1" t="s">
        <v>387</v>
      </c>
      <c r="G3485" s="1" t="s">
        <v>26</v>
      </c>
      <c r="H3485" s="2">
        <v>42701</v>
      </c>
      <c r="K3485" s="1">
        <f>YEAR(Table_sales_pipeline[[#This Row],[close_date]])</f>
        <v>1900</v>
      </c>
      <c r="L3485" s="1" t="str">
        <f>TEXT(Table_sales_pipeline[[#This Row],[close_date]],"MMMM")</f>
        <v>January</v>
      </c>
    </row>
    <row r="3486" spans="1:12" x14ac:dyDescent="0.3">
      <c r="A3486" s="1" t="s">
        <v>4201</v>
      </c>
      <c r="B3486" s="1" t="s">
        <v>143</v>
      </c>
      <c r="C3486" s="1" t="str">
        <f>VLOOKUP($B3486,Table_sales_teams[],2,FALSE)</f>
        <v>Dustin Brinkmann</v>
      </c>
      <c r="D3486" s="1" t="str">
        <f>VLOOKUP($B3486,Table_sales_teams[],3,FALSE)</f>
        <v>Central</v>
      </c>
      <c r="E3486" s="1" t="s">
        <v>15</v>
      </c>
      <c r="G3486" s="1" t="s">
        <v>26</v>
      </c>
      <c r="H3486" s="2">
        <v>42935</v>
      </c>
      <c r="K3486" s="1">
        <f>YEAR(Table_sales_pipeline[[#This Row],[close_date]])</f>
        <v>1900</v>
      </c>
      <c r="L3486" s="1" t="str">
        <f>TEXT(Table_sales_pipeline[[#This Row],[close_date]],"MMMM")</f>
        <v>January</v>
      </c>
    </row>
    <row r="3487" spans="1:12" x14ac:dyDescent="0.3">
      <c r="A3487" s="1" t="s">
        <v>1428</v>
      </c>
      <c r="B3487" s="1" t="s">
        <v>46</v>
      </c>
      <c r="C3487" s="1" t="str">
        <f>VLOOKUP($B3487,Table_sales_teams[],2,FALSE)</f>
        <v>Dustin Brinkmann</v>
      </c>
      <c r="D3487" s="1" t="str">
        <f>VLOOKUP($B3487,Table_sales_teams[],3,FALSE)</f>
        <v>Central</v>
      </c>
      <c r="E3487" s="1" t="s">
        <v>21</v>
      </c>
      <c r="F3487" s="1" t="s">
        <v>414</v>
      </c>
      <c r="G3487" s="1" t="s">
        <v>57</v>
      </c>
      <c r="K3487" s="1">
        <f>YEAR(Table_sales_pipeline[[#This Row],[close_date]])</f>
        <v>1900</v>
      </c>
      <c r="L3487" s="1" t="str">
        <f>TEXT(Table_sales_pipeline[[#This Row],[close_date]],"MMMM")</f>
        <v>January</v>
      </c>
    </row>
    <row r="3488" spans="1:12" x14ac:dyDescent="0.3">
      <c r="A3488" s="1" t="s">
        <v>8150</v>
      </c>
      <c r="B3488" s="1" t="s">
        <v>80</v>
      </c>
      <c r="C3488" s="1" t="str">
        <f>VLOOKUP($B3488,Table_sales_teams[],2,FALSE)</f>
        <v>Rocco Neubert</v>
      </c>
      <c r="D3488" s="1" t="str">
        <f>VLOOKUP($B3488,Table_sales_teams[],3,FALSE)</f>
        <v>East</v>
      </c>
      <c r="E3488" s="1" t="s">
        <v>21</v>
      </c>
      <c r="G3488" s="1" t="s">
        <v>26</v>
      </c>
      <c r="H3488" s="2">
        <v>42984</v>
      </c>
      <c r="K3488" s="1">
        <f>YEAR(Table_sales_pipeline[[#This Row],[close_date]])</f>
        <v>1900</v>
      </c>
      <c r="L3488" s="1" t="str">
        <f>TEXT(Table_sales_pipeline[[#This Row],[close_date]],"MMMM")</f>
        <v>January</v>
      </c>
    </row>
    <row r="3489" spans="1:12" x14ac:dyDescent="0.3">
      <c r="A3489" s="1" t="s">
        <v>1261</v>
      </c>
      <c r="B3489" s="1" t="s">
        <v>49</v>
      </c>
      <c r="C3489" s="1" t="str">
        <f>VLOOKUP($B3489,Table_sales_teams[],2,FALSE)</f>
        <v>Summer Sewald</v>
      </c>
      <c r="D3489" s="1" t="str">
        <f>VLOOKUP($B3489,Table_sales_teams[],3,FALSE)</f>
        <v>West</v>
      </c>
      <c r="E3489" s="1" t="s">
        <v>21</v>
      </c>
      <c r="F3489" s="1" t="s">
        <v>40</v>
      </c>
      <c r="G3489" s="1" t="s">
        <v>26</v>
      </c>
      <c r="H3489" s="2">
        <v>42984</v>
      </c>
      <c r="K3489" s="1">
        <f>YEAR(Table_sales_pipeline[[#This Row],[close_date]])</f>
        <v>1900</v>
      </c>
      <c r="L3489" s="1" t="str">
        <f>TEXT(Table_sales_pipeline[[#This Row],[close_date]],"MMMM")</f>
        <v>January</v>
      </c>
    </row>
    <row r="3490" spans="1:12" x14ac:dyDescent="0.3">
      <c r="A3490" s="1" t="s">
        <v>6354</v>
      </c>
      <c r="B3490" s="1" t="s">
        <v>49</v>
      </c>
      <c r="C3490" s="1" t="str">
        <f>VLOOKUP($B3490,Table_sales_teams[],2,FALSE)</f>
        <v>Summer Sewald</v>
      </c>
      <c r="D3490" s="1" t="str">
        <f>VLOOKUP($B3490,Table_sales_teams[],3,FALSE)</f>
        <v>West</v>
      </c>
      <c r="E3490" s="1" t="s">
        <v>10</v>
      </c>
      <c r="G3490" s="1" t="s">
        <v>26</v>
      </c>
      <c r="H3490" s="2">
        <v>42953</v>
      </c>
      <c r="K3490" s="1">
        <f>YEAR(Table_sales_pipeline[[#This Row],[close_date]])</f>
        <v>1900</v>
      </c>
      <c r="L3490" s="1" t="str">
        <f>TEXT(Table_sales_pipeline[[#This Row],[close_date]],"MMMM")</f>
        <v>January</v>
      </c>
    </row>
    <row r="3491" spans="1:12" x14ac:dyDescent="0.3">
      <c r="A3491" s="1" t="s">
        <v>3845</v>
      </c>
      <c r="B3491" s="1" t="s">
        <v>154</v>
      </c>
      <c r="C3491" s="1" t="str">
        <f>VLOOKUP($B3491,Table_sales_teams[],2,FALSE)</f>
        <v>Melvin Marxen</v>
      </c>
      <c r="D3491" s="1" t="str">
        <f>VLOOKUP($B3491,Table_sales_teams[],3,FALSE)</f>
        <v>Central</v>
      </c>
      <c r="E3491" s="1" t="s">
        <v>10</v>
      </c>
      <c r="G3491" s="1" t="s">
        <v>26</v>
      </c>
      <c r="H3491" s="2">
        <v>42948</v>
      </c>
      <c r="K3491" s="1">
        <f>YEAR(Table_sales_pipeline[[#This Row],[close_date]])</f>
        <v>1900</v>
      </c>
      <c r="L3491" s="1" t="str">
        <f>TEXT(Table_sales_pipeline[[#This Row],[close_date]],"MMMM")</f>
        <v>January</v>
      </c>
    </row>
    <row r="3492" spans="1:12" x14ac:dyDescent="0.3">
      <c r="A3492" s="1" t="s">
        <v>1217</v>
      </c>
      <c r="B3492" s="1" t="s">
        <v>84</v>
      </c>
      <c r="C3492" s="1" t="str">
        <f>VLOOKUP($B3492,Table_sales_teams[],2,FALSE)</f>
        <v>Melvin Marxen</v>
      </c>
      <c r="D3492" s="1" t="str">
        <f>VLOOKUP($B3492,Table_sales_teams[],3,FALSE)</f>
        <v>Central</v>
      </c>
      <c r="E3492" s="1" t="s">
        <v>21</v>
      </c>
      <c r="G3492" s="1" t="s">
        <v>26</v>
      </c>
      <c r="H3492" s="2">
        <v>42943</v>
      </c>
      <c r="K3492" s="1">
        <f>YEAR(Table_sales_pipeline[[#This Row],[close_date]])</f>
        <v>1900</v>
      </c>
      <c r="L3492" s="1" t="str">
        <f>TEXT(Table_sales_pipeline[[#This Row],[close_date]],"MMMM")</f>
        <v>January</v>
      </c>
    </row>
    <row r="3493" spans="1:12" x14ac:dyDescent="0.3">
      <c r="A3493" s="1" t="s">
        <v>6580</v>
      </c>
      <c r="B3493" s="1" t="s">
        <v>86</v>
      </c>
      <c r="C3493" s="1" t="str">
        <f>VLOOKUP($B3493,Table_sales_teams[],2,FALSE)</f>
        <v>Celia Rouche</v>
      </c>
      <c r="D3493" s="1" t="str">
        <f>VLOOKUP($B3493,Table_sales_teams[],3,FALSE)</f>
        <v>West</v>
      </c>
      <c r="E3493" s="1" t="s">
        <v>43</v>
      </c>
      <c r="G3493" s="1" t="s">
        <v>26</v>
      </c>
      <c r="H3493" s="2">
        <v>42744</v>
      </c>
      <c r="K3493" s="1">
        <f>YEAR(Table_sales_pipeline[[#This Row],[close_date]])</f>
        <v>1900</v>
      </c>
      <c r="L3493" s="1" t="str">
        <f>TEXT(Table_sales_pipeline[[#This Row],[close_date]],"MMMM")</f>
        <v>January</v>
      </c>
    </row>
    <row r="3494" spans="1:12" x14ac:dyDescent="0.3">
      <c r="A3494" s="1" t="s">
        <v>7078</v>
      </c>
      <c r="B3494" s="1" t="s">
        <v>84</v>
      </c>
      <c r="C3494" s="1" t="str">
        <f>VLOOKUP($B3494,Table_sales_teams[],2,FALSE)</f>
        <v>Melvin Marxen</v>
      </c>
      <c r="D3494" s="1" t="str">
        <f>VLOOKUP($B3494,Table_sales_teams[],3,FALSE)</f>
        <v>Central</v>
      </c>
      <c r="E3494" s="1" t="s">
        <v>72</v>
      </c>
      <c r="G3494" s="1" t="s">
        <v>26</v>
      </c>
      <c r="H3494" s="2">
        <v>42951</v>
      </c>
      <c r="K3494" s="1">
        <f>YEAR(Table_sales_pipeline[[#This Row],[close_date]])</f>
        <v>1900</v>
      </c>
      <c r="L3494" s="1" t="str">
        <f>TEXT(Table_sales_pipeline[[#This Row],[close_date]],"MMMM")</f>
        <v>January</v>
      </c>
    </row>
    <row r="3495" spans="1:12" x14ac:dyDescent="0.3">
      <c r="A3495" s="1" t="s">
        <v>5654</v>
      </c>
      <c r="B3495" s="1" t="s">
        <v>216</v>
      </c>
      <c r="C3495" s="1" t="str">
        <f>VLOOKUP($B3495,Table_sales_teams[],2,FALSE)</f>
        <v>Celia Rouche</v>
      </c>
      <c r="D3495" s="1" t="str">
        <f>VLOOKUP($B3495,Table_sales_teams[],3,FALSE)</f>
        <v>West</v>
      </c>
      <c r="E3495" s="1" t="s">
        <v>15</v>
      </c>
      <c r="G3495" s="1" t="s">
        <v>26</v>
      </c>
      <c r="H3495" s="2">
        <v>42931</v>
      </c>
      <c r="K3495" s="1">
        <f>YEAR(Table_sales_pipeline[[#This Row],[close_date]])</f>
        <v>1900</v>
      </c>
      <c r="L3495" s="1" t="str">
        <f>TEXT(Table_sales_pipeline[[#This Row],[close_date]],"MMMM")</f>
        <v>January</v>
      </c>
    </row>
    <row r="3496" spans="1:12" x14ac:dyDescent="0.3">
      <c r="A3496" s="1" t="s">
        <v>1465</v>
      </c>
      <c r="B3496" s="1" t="s">
        <v>143</v>
      </c>
      <c r="C3496" s="1" t="str">
        <f>VLOOKUP($B3496,Table_sales_teams[],2,FALSE)</f>
        <v>Dustin Brinkmann</v>
      </c>
      <c r="D3496" s="1" t="str">
        <f>VLOOKUP($B3496,Table_sales_teams[],3,FALSE)</f>
        <v>Central</v>
      </c>
      <c r="E3496" s="1" t="s">
        <v>43</v>
      </c>
      <c r="F3496" s="1" t="s">
        <v>328</v>
      </c>
      <c r="G3496" s="1" t="s">
        <v>57</v>
      </c>
      <c r="K3496" s="1">
        <f>YEAR(Table_sales_pipeline[[#This Row],[close_date]])</f>
        <v>1900</v>
      </c>
      <c r="L3496" s="1" t="str">
        <f>TEXT(Table_sales_pipeline[[#This Row],[close_date]],"MMMM")</f>
        <v>January</v>
      </c>
    </row>
    <row r="3497" spans="1:12" x14ac:dyDescent="0.3">
      <c r="A3497" s="1" t="s">
        <v>4630</v>
      </c>
      <c r="B3497" s="1" t="s">
        <v>66</v>
      </c>
      <c r="C3497" s="1" t="str">
        <f>VLOOKUP($B3497,Table_sales_teams[],2,FALSE)</f>
        <v>Cara Losch</v>
      </c>
      <c r="D3497" s="1" t="str">
        <f>VLOOKUP($B3497,Table_sales_teams[],3,FALSE)</f>
        <v>East</v>
      </c>
      <c r="E3497" s="1" t="s">
        <v>21</v>
      </c>
      <c r="F3497" s="1" t="s">
        <v>134</v>
      </c>
      <c r="G3497" s="1" t="s">
        <v>26</v>
      </c>
      <c r="H3497" s="2">
        <v>42911</v>
      </c>
      <c r="K3497" s="1">
        <f>YEAR(Table_sales_pipeline[[#This Row],[close_date]])</f>
        <v>1900</v>
      </c>
      <c r="L3497" s="1" t="str">
        <f>TEXT(Table_sales_pipeline[[#This Row],[close_date]],"MMMM")</f>
        <v>January</v>
      </c>
    </row>
    <row r="3498" spans="1:12" x14ac:dyDescent="0.3">
      <c r="A3498" s="1" t="s">
        <v>4801</v>
      </c>
      <c r="B3498" s="1" t="s">
        <v>20</v>
      </c>
      <c r="C3498" s="1" t="str">
        <f>VLOOKUP($B3498,Table_sales_teams[],2,FALSE)</f>
        <v>Melvin Marxen</v>
      </c>
      <c r="D3498" s="1" t="str">
        <f>VLOOKUP($B3498,Table_sales_teams[],3,FALSE)</f>
        <v>Central</v>
      </c>
      <c r="E3498" s="1" t="s">
        <v>36</v>
      </c>
      <c r="F3498" s="1" t="s">
        <v>221</v>
      </c>
      <c r="G3498" s="1" t="s">
        <v>57</v>
      </c>
      <c r="K3498" s="1">
        <f>YEAR(Table_sales_pipeline[[#This Row],[close_date]])</f>
        <v>1900</v>
      </c>
      <c r="L3498" s="1" t="str">
        <f>TEXT(Table_sales_pipeline[[#This Row],[close_date]],"MMMM")</f>
        <v>January</v>
      </c>
    </row>
    <row r="3499" spans="1:12" x14ac:dyDescent="0.3">
      <c r="A3499" s="1" t="s">
        <v>7361</v>
      </c>
      <c r="B3499" s="1" t="s">
        <v>101</v>
      </c>
      <c r="C3499" s="1" t="str">
        <f>VLOOKUP($B3499,Table_sales_teams[],2,FALSE)</f>
        <v>Dustin Brinkmann</v>
      </c>
      <c r="D3499" s="1" t="str">
        <f>VLOOKUP($B3499,Table_sales_teams[],3,FALSE)</f>
        <v>Central</v>
      </c>
      <c r="E3499" s="1" t="s">
        <v>15</v>
      </c>
      <c r="G3499" s="1" t="s">
        <v>57</v>
      </c>
      <c r="K3499" s="1">
        <f>YEAR(Table_sales_pipeline[[#This Row],[close_date]])</f>
        <v>1900</v>
      </c>
      <c r="L3499" s="1" t="str">
        <f>TEXT(Table_sales_pipeline[[#This Row],[close_date]],"MMMM")</f>
        <v>January</v>
      </c>
    </row>
    <row r="3500" spans="1:12" x14ac:dyDescent="0.3">
      <c r="A3500" s="1" t="s">
        <v>2155</v>
      </c>
      <c r="B3500" s="1" t="s">
        <v>66</v>
      </c>
      <c r="C3500" s="1" t="str">
        <f>VLOOKUP($B3500,Table_sales_teams[],2,FALSE)</f>
        <v>Cara Losch</v>
      </c>
      <c r="D3500" s="1" t="str">
        <f>VLOOKUP($B3500,Table_sales_teams[],3,FALSE)</f>
        <v>East</v>
      </c>
      <c r="E3500" s="1" t="s">
        <v>10</v>
      </c>
      <c r="G3500" s="1" t="s">
        <v>26</v>
      </c>
      <c r="H3500" s="2">
        <v>42877</v>
      </c>
      <c r="K3500" s="1">
        <f>YEAR(Table_sales_pipeline[[#This Row],[close_date]])</f>
        <v>1900</v>
      </c>
      <c r="L3500" s="1" t="str">
        <f>TEXT(Table_sales_pipeline[[#This Row],[close_date]],"MMMM")</f>
        <v>January</v>
      </c>
    </row>
    <row r="3501" spans="1:12" x14ac:dyDescent="0.3">
      <c r="A3501" s="1" t="s">
        <v>3910</v>
      </c>
      <c r="B3501" s="1" t="s">
        <v>25</v>
      </c>
      <c r="C3501" s="1" t="str">
        <f>VLOOKUP($B3501,Table_sales_teams[],2,FALSE)</f>
        <v>Summer Sewald</v>
      </c>
      <c r="D3501" s="1" t="str">
        <f>VLOOKUP($B3501,Table_sales_teams[],3,FALSE)</f>
        <v>West</v>
      </c>
      <c r="E3501" s="1" t="s">
        <v>21</v>
      </c>
      <c r="G3501" s="1" t="s">
        <v>26</v>
      </c>
      <c r="H3501" s="2">
        <v>42924</v>
      </c>
      <c r="K3501" s="1">
        <f>YEAR(Table_sales_pipeline[[#This Row],[close_date]])</f>
        <v>1900</v>
      </c>
      <c r="L3501" s="1" t="str">
        <f>TEXT(Table_sales_pipeline[[#This Row],[close_date]],"MMMM")</f>
        <v>January</v>
      </c>
    </row>
    <row r="3502" spans="1:12" x14ac:dyDescent="0.3">
      <c r="A3502" s="1" t="s">
        <v>3875</v>
      </c>
      <c r="B3502" s="1" t="s">
        <v>28</v>
      </c>
      <c r="C3502" s="1" t="str">
        <f>VLOOKUP($B3502,Table_sales_teams[],2,FALSE)</f>
        <v>Cara Losch</v>
      </c>
      <c r="D3502" s="1" t="str">
        <f>VLOOKUP($B3502,Table_sales_teams[],3,FALSE)</f>
        <v>East</v>
      </c>
      <c r="E3502" s="1" t="s">
        <v>43</v>
      </c>
      <c r="G3502" s="1" t="s">
        <v>26</v>
      </c>
      <c r="H3502" s="2">
        <v>42972</v>
      </c>
      <c r="K3502" s="1">
        <f>YEAR(Table_sales_pipeline[[#This Row],[close_date]])</f>
        <v>1900</v>
      </c>
      <c r="L3502" s="1" t="str">
        <f>TEXT(Table_sales_pipeline[[#This Row],[close_date]],"MMMM")</f>
        <v>January</v>
      </c>
    </row>
    <row r="3503" spans="1:12" x14ac:dyDescent="0.3">
      <c r="A3503" s="1" t="s">
        <v>1319</v>
      </c>
      <c r="B3503" s="1" t="s">
        <v>28</v>
      </c>
      <c r="C3503" s="1" t="str">
        <f>VLOOKUP($B3503,Table_sales_teams[],2,FALSE)</f>
        <v>Cara Losch</v>
      </c>
      <c r="D3503" s="1" t="str">
        <f>VLOOKUP($B3503,Table_sales_teams[],3,FALSE)</f>
        <v>East</v>
      </c>
      <c r="E3503" s="1" t="s">
        <v>10</v>
      </c>
      <c r="F3503" s="1" t="s">
        <v>267</v>
      </c>
      <c r="G3503" s="1" t="s">
        <v>26</v>
      </c>
      <c r="H3503" s="2">
        <v>42884</v>
      </c>
      <c r="K3503" s="1">
        <f>YEAR(Table_sales_pipeline[[#This Row],[close_date]])</f>
        <v>1900</v>
      </c>
      <c r="L3503" s="1" t="str">
        <f>TEXT(Table_sales_pipeline[[#This Row],[close_date]],"MMMM")</f>
        <v>January</v>
      </c>
    </row>
    <row r="3504" spans="1:12" x14ac:dyDescent="0.3">
      <c r="A3504" s="1" t="s">
        <v>2898</v>
      </c>
      <c r="B3504" s="1" t="s">
        <v>80</v>
      </c>
      <c r="C3504" s="1" t="str">
        <f>VLOOKUP($B3504,Table_sales_teams[],2,FALSE)</f>
        <v>Rocco Neubert</v>
      </c>
      <c r="D3504" s="1" t="str">
        <f>VLOOKUP($B3504,Table_sales_teams[],3,FALSE)</f>
        <v>East</v>
      </c>
      <c r="E3504" s="1" t="s">
        <v>10</v>
      </c>
      <c r="G3504" s="1" t="s">
        <v>26</v>
      </c>
      <c r="H3504" s="2">
        <v>42816</v>
      </c>
      <c r="K3504" s="1">
        <f>YEAR(Table_sales_pipeline[[#This Row],[close_date]])</f>
        <v>1900</v>
      </c>
      <c r="L3504" s="1" t="str">
        <f>TEXT(Table_sales_pipeline[[#This Row],[close_date]],"MMMM")</f>
        <v>January</v>
      </c>
    </row>
    <row r="3505" spans="1:12" x14ac:dyDescent="0.3">
      <c r="A3505" s="1" t="s">
        <v>1330</v>
      </c>
      <c r="B3505" s="1" t="s">
        <v>34</v>
      </c>
      <c r="C3505" s="1" t="str">
        <f>VLOOKUP($B3505,Table_sales_teams[],2,FALSE)</f>
        <v>Summer Sewald</v>
      </c>
      <c r="D3505" s="1" t="str">
        <f>VLOOKUP($B3505,Table_sales_teams[],3,FALSE)</f>
        <v>West</v>
      </c>
      <c r="E3505" s="1" t="s">
        <v>72</v>
      </c>
      <c r="F3505" s="1" t="s">
        <v>129</v>
      </c>
      <c r="G3505" s="1" t="s">
        <v>26</v>
      </c>
      <c r="H3505" s="2">
        <v>42893</v>
      </c>
      <c r="K3505" s="1">
        <f>YEAR(Table_sales_pipeline[[#This Row],[close_date]])</f>
        <v>1900</v>
      </c>
      <c r="L3505" s="1" t="str">
        <f>TEXT(Table_sales_pipeline[[#This Row],[close_date]],"MMMM")</f>
        <v>January</v>
      </c>
    </row>
    <row r="3506" spans="1:12" x14ac:dyDescent="0.3">
      <c r="A3506" s="1" t="s">
        <v>7378</v>
      </c>
      <c r="B3506" s="1" t="s">
        <v>84</v>
      </c>
      <c r="C3506" s="1" t="str">
        <f>VLOOKUP($B3506,Table_sales_teams[],2,FALSE)</f>
        <v>Melvin Marxen</v>
      </c>
      <c r="D3506" s="1" t="str">
        <f>VLOOKUP($B3506,Table_sales_teams[],3,FALSE)</f>
        <v>Central</v>
      </c>
      <c r="E3506" s="1" t="s">
        <v>72</v>
      </c>
      <c r="G3506" s="1" t="s">
        <v>57</v>
      </c>
      <c r="K3506" s="1">
        <f>YEAR(Table_sales_pipeline[[#This Row],[close_date]])</f>
        <v>1900</v>
      </c>
      <c r="L3506" s="1" t="str">
        <f>TEXT(Table_sales_pipeline[[#This Row],[close_date]],"MMMM")</f>
        <v>January</v>
      </c>
    </row>
    <row r="3507" spans="1:12" x14ac:dyDescent="0.3">
      <c r="A3507" s="1" t="s">
        <v>7387</v>
      </c>
      <c r="B3507" s="1" t="s">
        <v>20</v>
      </c>
      <c r="C3507" s="1" t="str">
        <f>VLOOKUP($B3507,Table_sales_teams[],2,FALSE)</f>
        <v>Melvin Marxen</v>
      </c>
      <c r="D3507" s="1" t="str">
        <f>VLOOKUP($B3507,Table_sales_teams[],3,FALSE)</f>
        <v>Central</v>
      </c>
      <c r="E3507" s="1" t="s">
        <v>43</v>
      </c>
      <c r="G3507" s="1" t="s">
        <v>57</v>
      </c>
      <c r="K3507" s="1">
        <f>YEAR(Table_sales_pipeline[[#This Row],[close_date]])</f>
        <v>1900</v>
      </c>
      <c r="L3507" s="1" t="str">
        <f>TEXT(Table_sales_pipeline[[#This Row],[close_date]],"MMMM")</f>
        <v>January</v>
      </c>
    </row>
    <row r="3508" spans="1:12" x14ac:dyDescent="0.3">
      <c r="A3508" s="1" t="s">
        <v>1349</v>
      </c>
      <c r="B3508" s="1" t="s">
        <v>49</v>
      </c>
      <c r="C3508" s="1" t="str">
        <f>VLOOKUP($B3508,Table_sales_teams[],2,FALSE)</f>
        <v>Summer Sewald</v>
      </c>
      <c r="D3508" s="1" t="str">
        <f>VLOOKUP($B3508,Table_sales_teams[],3,FALSE)</f>
        <v>West</v>
      </c>
      <c r="E3508" s="1" t="s">
        <v>43</v>
      </c>
      <c r="F3508" s="1" t="s">
        <v>164</v>
      </c>
      <c r="G3508" s="1" t="s">
        <v>26</v>
      </c>
      <c r="H3508" s="2">
        <v>42792</v>
      </c>
      <c r="K3508" s="1">
        <f>YEAR(Table_sales_pipeline[[#This Row],[close_date]])</f>
        <v>1900</v>
      </c>
      <c r="L3508" s="1" t="str">
        <f>TEXT(Table_sales_pipeline[[#This Row],[close_date]],"MMMM")</f>
        <v>January</v>
      </c>
    </row>
    <row r="3509" spans="1:12" x14ac:dyDescent="0.3">
      <c r="A3509" s="1" t="s">
        <v>7326</v>
      </c>
      <c r="B3509" s="1" t="s">
        <v>71</v>
      </c>
      <c r="C3509" s="1" t="str">
        <f>VLOOKUP($B3509,Table_sales_teams[],2,FALSE)</f>
        <v>Celia Rouche</v>
      </c>
      <c r="D3509" s="1" t="str">
        <f>VLOOKUP($B3509,Table_sales_teams[],3,FALSE)</f>
        <v>West</v>
      </c>
      <c r="E3509" s="1" t="s">
        <v>36</v>
      </c>
      <c r="G3509" s="1" t="s">
        <v>26</v>
      </c>
      <c r="H3509" s="2">
        <v>42788</v>
      </c>
      <c r="K3509" s="1">
        <f>YEAR(Table_sales_pipeline[[#This Row],[close_date]])</f>
        <v>1900</v>
      </c>
      <c r="L3509" s="1" t="str">
        <f>TEXT(Table_sales_pipeline[[#This Row],[close_date]],"MMMM")</f>
        <v>January</v>
      </c>
    </row>
    <row r="3510" spans="1:12" x14ac:dyDescent="0.3">
      <c r="A3510" s="1" t="s">
        <v>1352</v>
      </c>
      <c r="B3510" s="1" t="s">
        <v>124</v>
      </c>
      <c r="C3510" s="1" t="str">
        <f>VLOOKUP($B3510,Table_sales_teams[],2,FALSE)</f>
        <v>Celia Rouche</v>
      </c>
      <c r="D3510" s="1" t="str">
        <f>VLOOKUP($B3510,Table_sales_teams[],3,FALSE)</f>
        <v>West</v>
      </c>
      <c r="E3510" s="1" t="s">
        <v>15</v>
      </c>
      <c r="F3510" s="1" t="s">
        <v>419</v>
      </c>
      <c r="G3510" s="1" t="s">
        <v>26</v>
      </c>
      <c r="H3510" s="2">
        <v>42750</v>
      </c>
      <c r="K3510" s="1">
        <f>YEAR(Table_sales_pipeline[[#This Row],[close_date]])</f>
        <v>1900</v>
      </c>
      <c r="L3510" s="1" t="str">
        <f>TEXT(Table_sales_pipeline[[#This Row],[close_date]],"MMMM")</f>
        <v>January</v>
      </c>
    </row>
    <row r="3511" spans="1:12" x14ac:dyDescent="0.3">
      <c r="A3511" s="1" t="s">
        <v>4695</v>
      </c>
      <c r="B3511" s="1" t="s">
        <v>75</v>
      </c>
      <c r="C3511" s="1" t="str">
        <f>VLOOKUP($B3511,Table_sales_teams[],2,FALSE)</f>
        <v>Rocco Neubert</v>
      </c>
      <c r="D3511" s="1" t="str">
        <f>VLOOKUP($B3511,Table_sales_teams[],3,FALSE)</f>
        <v>East</v>
      </c>
      <c r="E3511" s="1" t="s">
        <v>72</v>
      </c>
      <c r="F3511" s="1" t="s">
        <v>352</v>
      </c>
      <c r="G3511" s="1" t="s">
        <v>26</v>
      </c>
      <c r="H3511" s="2">
        <v>42698</v>
      </c>
      <c r="K3511" s="1">
        <f>YEAR(Table_sales_pipeline[[#This Row],[close_date]])</f>
        <v>1900</v>
      </c>
      <c r="L3511" s="1" t="str">
        <f>TEXT(Table_sales_pipeline[[#This Row],[close_date]],"MMMM")</f>
        <v>January</v>
      </c>
    </row>
    <row r="3512" spans="1:12" x14ac:dyDescent="0.3">
      <c r="A3512" s="1" t="s">
        <v>7402</v>
      </c>
      <c r="B3512" s="1" t="s">
        <v>46</v>
      </c>
      <c r="C3512" s="1" t="str">
        <f>VLOOKUP($B3512,Table_sales_teams[],2,FALSE)</f>
        <v>Dustin Brinkmann</v>
      </c>
      <c r="D3512" s="1" t="str">
        <f>VLOOKUP($B3512,Table_sales_teams[],3,FALSE)</f>
        <v>Central</v>
      </c>
      <c r="E3512" s="1" t="s">
        <v>36</v>
      </c>
      <c r="G3512" s="1" t="s">
        <v>57</v>
      </c>
      <c r="K3512" s="1">
        <f>YEAR(Table_sales_pipeline[[#This Row],[close_date]])</f>
        <v>1900</v>
      </c>
      <c r="L3512" s="1" t="str">
        <f>TEXT(Table_sales_pipeline[[#This Row],[close_date]],"MMMM")</f>
        <v>January</v>
      </c>
    </row>
    <row r="3513" spans="1:12" x14ac:dyDescent="0.3">
      <c r="A3513" s="1" t="s">
        <v>7584</v>
      </c>
      <c r="B3513" s="1" t="s">
        <v>49</v>
      </c>
      <c r="C3513" s="1" t="str">
        <f>VLOOKUP($B3513,Table_sales_teams[],2,FALSE)</f>
        <v>Summer Sewald</v>
      </c>
      <c r="D3513" s="1" t="str">
        <f>VLOOKUP($B3513,Table_sales_teams[],3,FALSE)</f>
        <v>West</v>
      </c>
      <c r="E3513" s="1" t="s">
        <v>21</v>
      </c>
      <c r="G3513" s="1" t="s">
        <v>26</v>
      </c>
      <c r="H3513" s="2">
        <v>42890</v>
      </c>
      <c r="K3513" s="1">
        <f>YEAR(Table_sales_pipeline[[#This Row],[close_date]])</f>
        <v>1900</v>
      </c>
      <c r="L3513" s="1" t="str">
        <f>TEXT(Table_sales_pipeline[[#This Row],[close_date]],"MMMM")</f>
        <v>January</v>
      </c>
    </row>
    <row r="3514" spans="1:12" x14ac:dyDescent="0.3">
      <c r="A3514" s="1" t="s">
        <v>7411</v>
      </c>
      <c r="B3514" s="1" t="s">
        <v>133</v>
      </c>
      <c r="C3514" s="1" t="str">
        <f>VLOOKUP($B3514,Table_sales_teams[],2,FALSE)</f>
        <v>Dustin Brinkmann</v>
      </c>
      <c r="D3514" s="1" t="str">
        <f>VLOOKUP($B3514,Table_sales_teams[],3,FALSE)</f>
        <v>Central</v>
      </c>
      <c r="E3514" s="1" t="s">
        <v>21</v>
      </c>
      <c r="G3514" s="1" t="s">
        <v>57</v>
      </c>
      <c r="K3514" s="1">
        <f>YEAR(Table_sales_pipeline[[#This Row],[close_date]])</f>
        <v>1900</v>
      </c>
      <c r="L3514" s="1" t="str">
        <f>TEXT(Table_sales_pipeline[[#This Row],[close_date]],"MMMM")</f>
        <v>January</v>
      </c>
    </row>
    <row r="3515" spans="1:12" x14ac:dyDescent="0.3">
      <c r="A3515" s="1" t="s">
        <v>1541</v>
      </c>
      <c r="B3515" s="1" t="s">
        <v>9</v>
      </c>
      <c r="C3515" s="1" t="str">
        <f>VLOOKUP($B3515,Table_sales_teams[],2,FALSE)</f>
        <v>Melvin Marxen</v>
      </c>
      <c r="D3515" s="1" t="str">
        <f>VLOOKUP($B3515,Table_sales_teams[],3,FALSE)</f>
        <v>Central</v>
      </c>
      <c r="E3515" s="1" t="s">
        <v>10</v>
      </c>
      <c r="F3515" s="1" t="s">
        <v>174</v>
      </c>
      <c r="G3515" s="1" t="s">
        <v>57</v>
      </c>
      <c r="K3515" s="1">
        <f>YEAR(Table_sales_pipeline[[#This Row],[close_date]])</f>
        <v>1900</v>
      </c>
      <c r="L3515" s="1" t="str">
        <f>TEXT(Table_sales_pipeline[[#This Row],[close_date]],"MMMM")</f>
        <v>January</v>
      </c>
    </row>
    <row r="3516" spans="1:12" x14ac:dyDescent="0.3">
      <c r="A3516" s="1" t="s">
        <v>8770</v>
      </c>
      <c r="B3516" s="1" t="s">
        <v>242</v>
      </c>
      <c r="C3516" s="1" t="str">
        <f>VLOOKUP($B3516,Table_sales_teams[],2,FALSE)</f>
        <v>Summer Sewald</v>
      </c>
      <c r="D3516" s="1" t="str">
        <f>VLOOKUP($B3516,Table_sales_teams[],3,FALSE)</f>
        <v>West</v>
      </c>
      <c r="E3516" s="1" t="s">
        <v>36</v>
      </c>
      <c r="G3516" s="1" t="s">
        <v>26</v>
      </c>
      <c r="H3516" s="2">
        <v>43033</v>
      </c>
      <c r="K3516" s="1">
        <f>YEAR(Table_sales_pipeline[[#This Row],[close_date]])</f>
        <v>1900</v>
      </c>
      <c r="L3516" s="1" t="str">
        <f>TEXT(Table_sales_pipeline[[#This Row],[close_date]],"MMMM")</f>
        <v>January</v>
      </c>
    </row>
    <row r="3517" spans="1:12" x14ac:dyDescent="0.3">
      <c r="A3517" s="1" t="s">
        <v>8666</v>
      </c>
      <c r="B3517" s="1" t="s">
        <v>71</v>
      </c>
      <c r="C3517" s="1" t="str">
        <f>VLOOKUP($B3517,Table_sales_teams[],2,FALSE)</f>
        <v>Celia Rouche</v>
      </c>
      <c r="D3517" s="1" t="str">
        <f>VLOOKUP($B3517,Table_sales_teams[],3,FALSE)</f>
        <v>West</v>
      </c>
      <c r="E3517" s="1" t="s">
        <v>36</v>
      </c>
      <c r="G3517" s="1" t="s">
        <v>26</v>
      </c>
      <c r="H3517" s="2">
        <v>42947</v>
      </c>
      <c r="K3517" s="1">
        <f>YEAR(Table_sales_pipeline[[#This Row],[close_date]])</f>
        <v>1900</v>
      </c>
      <c r="L3517" s="1" t="str">
        <f>TEXT(Table_sales_pipeline[[#This Row],[close_date]],"MMMM")</f>
        <v>January</v>
      </c>
    </row>
    <row r="3518" spans="1:12" x14ac:dyDescent="0.3">
      <c r="A3518" s="1" t="s">
        <v>2461</v>
      </c>
      <c r="B3518" s="1" t="s">
        <v>14</v>
      </c>
      <c r="C3518" s="1" t="str">
        <f>VLOOKUP($B3518,Table_sales_teams[],2,FALSE)</f>
        <v>Dustin Brinkmann</v>
      </c>
      <c r="D3518" s="1" t="str">
        <f>VLOOKUP($B3518,Table_sales_teams[],3,FALSE)</f>
        <v>Central</v>
      </c>
      <c r="E3518" s="1" t="s">
        <v>15</v>
      </c>
      <c r="G3518" s="1" t="s">
        <v>26</v>
      </c>
      <c r="H3518" s="2">
        <v>42952</v>
      </c>
      <c r="K3518" s="1">
        <f>YEAR(Table_sales_pipeline[[#This Row],[close_date]])</f>
        <v>1900</v>
      </c>
      <c r="L3518" s="1" t="str">
        <f>TEXT(Table_sales_pipeline[[#This Row],[close_date]],"MMMM")</f>
        <v>January</v>
      </c>
    </row>
    <row r="3519" spans="1:12" x14ac:dyDescent="0.3">
      <c r="A3519" s="1" t="s">
        <v>7432</v>
      </c>
      <c r="B3519" s="1" t="s">
        <v>9</v>
      </c>
      <c r="C3519" s="1" t="str">
        <f>VLOOKUP($B3519,Table_sales_teams[],2,FALSE)</f>
        <v>Melvin Marxen</v>
      </c>
      <c r="D3519" s="1" t="str">
        <f>VLOOKUP($B3519,Table_sales_teams[],3,FALSE)</f>
        <v>Central</v>
      </c>
      <c r="E3519" s="1" t="s">
        <v>10</v>
      </c>
      <c r="G3519" s="1" t="s">
        <v>57</v>
      </c>
      <c r="K3519" s="1">
        <f>YEAR(Table_sales_pipeline[[#This Row],[close_date]])</f>
        <v>1900</v>
      </c>
      <c r="L3519" s="1" t="str">
        <f>TEXT(Table_sales_pipeline[[#This Row],[close_date]],"MMMM")</f>
        <v>January</v>
      </c>
    </row>
    <row r="3520" spans="1:12" x14ac:dyDescent="0.3">
      <c r="A3520" s="1" t="s">
        <v>1561</v>
      </c>
      <c r="B3520" s="1" t="s">
        <v>14</v>
      </c>
      <c r="C3520" s="1" t="str">
        <f>VLOOKUP($B3520,Table_sales_teams[],2,FALSE)</f>
        <v>Dustin Brinkmann</v>
      </c>
      <c r="D3520" s="1" t="str">
        <f>VLOOKUP($B3520,Table_sales_teams[],3,FALSE)</f>
        <v>Central</v>
      </c>
      <c r="E3520" s="1" t="s">
        <v>36</v>
      </c>
      <c r="F3520" s="1" t="s">
        <v>118</v>
      </c>
      <c r="G3520" s="1" t="s">
        <v>57</v>
      </c>
      <c r="K3520" s="1">
        <f>YEAR(Table_sales_pipeline[[#This Row],[close_date]])</f>
        <v>1900</v>
      </c>
      <c r="L3520" s="1" t="str">
        <f>TEXT(Table_sales_pipeline[[#This Row],[close_date]],"MMMM")</f>
        <v>January</v>
      </c>
    </row>
    <row r="3521" spans="1:12" x14ac:dyDescent="0.3">
      <c r="A3521" s="1" t="s">
        <v>6254</v>
      </c>
      <c r="B3521" s="1" t="s">
        <v>115</v>
      </c>
      <c r="C3521" s="1" t="str">
        <f>VLOOKUP($B3521,Table_sales_teams[],2,FALSE)</f>
        <v>Rocco Neubert</v>
      </c>
      <c r="D3521" s="1" t="str">
        <f>VLOOKUP($B3521,Table_sales_teams[],3,FALSE)</f>
        <v>East</v>
      </c>
      <c r="E3521" s="1" t="s">
        <v>43</v>
      </c>
      <c r="G3521" s="1" t="s">
        <v>26</v>
      </c>
      <c r="H3521" s="2">
        <v>42878</v>
      </c>
      <c r="K3521" s="1">
        <f>YEAR(Table_sales_pipeline[[#This Row],[close_date]])</f>
        <v>1900</v>
      </c>
      <c r="L3521" s="1" t="str">
        <f>TEXT(Table_sales_pipeline[[#This Row],[close_date]],"MMMM")</f>
        <v>January</v>
      </c>
    </row>
    <row r="3522" spans="1:12" x14ac:dyDescent="0.3">
      <c r="A3522" s="1" t="s">
        <v>620</v>
      </c>
      <c r="B3522" s="1" t="s">
        <v>28</v>
      </c>
      <c r="C3522" s="1" t="str">
        <f>VLOOKUP($B3522,Table_sales_teams[],2,FALSE)</f>
        <v>Cara Losch</v>
      </c>
      <c r="D3522" s="1" t="str">
        <f>VLOOKUP($B3522,Table_sales_teams[],3,FALSE)</f>
        <v>East</v>
      </c>
      <c r="E3522" s="1" t="s">
        <v>36</v>
      </c>
      <c r="G3522" s="1" t="s">
        <v>26</v>
      </c>
      <c r="H3522" s="2">
        <v>42945</v>
      </c>
      <c r="K3522" s="1">
        <f>YEAR(Table_sales_pipeline[[#This Row],[close_date]])</f>
        <v>1900</v>
      </c>
      <c r="L3522" s="1" t="str">
        <f>TEXT(Table_sales_pipeline[[#This Row],[close_date]],"MMMM")</f>
        <v>January</v>
      </c>
    </row>
    <row r="3523" spans="1:12" x14ac:dyDescent="0.3">
      <c r="A3523" s="1" t="s">
        <v>5335</v>
      </c>
      <c r="B3523" s="1" t="s">
        <v>71</v>
      </c>
      <c r="C3523" s="1" t="str">
        <f>VLOOKUP($B3523,Table_sales_teams[],2,FALSE)</f>
        <v>Celia Rouche</v>
      </c>
      <c r="D3523" s="1" t="str">
        <f>VLOOKUP($B3523,Table_sales_teams[],3,FALSE)</f>
        <v>West</v>
      </c>
      <c r="E3523" s="1" t="s">
        <v>15</v>
      </c>
      <c r="G3523" s="1" t="s">
        <v>26</v>
      </c>
      <c r="H3523" s="2">
        <v>43038</v>
      </c>
      <c r="K3523" s="1">
        <f>YEAR(Table_sales_pipeline[[#This Row],[close_date]])</f>
        <v>1900</v>
      </c>
      <c r="L3523" s="1" t="str">
        <f>TEXT(Table_sales_pipeline[[#This Row],[close_date]],"MMMM")</f>
        <v>January</v>
      </c>
    </row>
    <row r="3524" spans="1:12" x14ac:dyDescent="0.3">
      <c r="A3524" s="1" t="s">
        <v>3632</v>
      </c>
      <c r="B3524" s="1" t="s">
        <v>34</v>
      </c>
      <c r="C3524" s="1" t="str">
        <f>VLOOKUP($B3524,Table_sales_teams[],2,FALSE)</f>
        <v>Summer Sewald</v>
      </c>
      <c r="D3524" s="1" t="str">
        <f>VLOOKUP($B3524,Table_sales_teams[],3,FALSE)</f>
        <v>West</v>
      </c>
      <c r="E3524" s="1" t="s">
        <v>21</v>
      </c>
      <c r="G3524" s="1" t="s">
        <v>26</v>
      </c>
      <c r="H3524" s="2">
        <v>42937</v>
      </c>
      <c r="K3524" s="1">
        <f>YEAR(Table_sales_pipeline[[#This Row],[close_date]])</f>
        <v>1900</v>
      </c>
      <c r="L3524" s="1" t="str">
        <f>TEXT(Table_sales_pipeline[[#This Row],[close_date]],"MMMM")</f>
        <v>January</v>
      </c>
    </row>
    <row r="3525" spans="1:12" x14ac:dyDescent="0.3">
      <c r="A3525" s="1" t="s">
        <v>2877</v>
      </c>
      <c r="B3525" s="1" t="s">
        <v>86</v>
      </c>
      <c r="C3525" s="1" t="str">
        <f>VLOOKUP($B3525,Table_sales_teams[],2,FALSE)</f>
        <v>Celia Rouche</v>
      </c>
      <c r="D3525" s="1" t="str">
        <f>VLOOKUP($B3525,Table_sales_teams[],3,FALSE)</f>
        <v>West</v>
      </c>
      <c r="E3525" s="1" t="s">
        <v>21</v>
      </c>
      <c r="G3525" s="1" t="s">
        <v>26</v>
      </c>
      <c r="H3525" s="2">
        <v>42832</v>
      </c>
      <c r="K3525" s="1">
        <f>YEAR(Table_sales_pipeline[[#This Row],[close_date]])</f>
        <v>1900</v>
      </c>
      <c r="L3525" s="1" t="str">
        <f>TEXT(Table_sales_pipeline[[#This Row],[close_date]],"MMMM")</f>
        <v>January</v>
      </c>
    </row>
    <row r="3526" spans="1:12" x14ac:dyDescent="0.3">
      <c r="A3526" s="1" t="s">
        <v>1584</v>
      </c>
      <c r="B3526" s="1" t="s">
        <v>84</v>
      </c>
      <c r="C3526" s="1" t="str">
        <f>VLOOKUP($B3526,Table_sales_teams[],2,FALSE)</f>
        <v>Melvin Marxen</v>
      </c>
      <c r="D3526" s="1" t="str">
        <f>VLOOKUP($B3526,Table_sales_teams[],3,FALSE)</f>
        <v>Central</v>
      </c>
      <c r="E3526" s="1" t="s">
        <v>10</v>
      </c>
      <c r="F3526" s="1" t="s">
        <v>264</v>
      </c>
      <c r="G3526" s="1" t="s">
        <v>57</v>
      </c>
      <c r="K3526" s="1">
        <f>YEAR(Table_sales_pipeline[[#This Row],[close_date]])</f>
        <v>1900</v>
      </c>
      <c r="L3526" s="1" t="str">
        <f>TEXT(Table_sales_pipeline[[#This Row],[close_date]],"MMMM")</f>
        <v>January</v>
      </c>
    </row>
    <row r="3527" spans="1:12" x14ac:dyDescent="0.3">
      <c r="A3527" s="1" t="s">
        <v>949</v>
      </c>
      <c r="B3527" s="1" t="s">
        <v>242</v>
      </c>
      <c r="C3527" s="1" t="str">
        <f>VLOOKUP($B3527,Table_sales_teams[],2,FALSE)</f>
        <v>Summer Sewald</v>
      </c>
      <c r="D3527" s="1" t="str">
        <f>VLOOKUP($B3527,Table_sales_teams[],3,FALSE)</f>
        <v>West</v>
      </c>
      <c r="E3527" s="1" t="s">
        <v>21</v>
      </c>
      <c r="G3527" s="1" t="s">
        <v>26</v>
      </c>
      <c r="H3527" s="2">
        <v>43078</v>
      </c>
      <c r="K3527" s="1">
        <f>YEAR(Table_sales_pipeline[[#This Row],[close_date]])</f>
        <v>1900</v>
      </c>
      <c r="L3527" s="1" t="str">
        <f>TEXT(Table_sales_pipeline[[#This Row],[close_date]],"MMMM")</f>
        <v>January</v>
      </c>
    </row>
    <row r="3528" spans="1:12" x14ac:dyDescent="0.3">
      <c r="A3528" s="1" t="s">
        <v>1412</v>
      </c>
      <c r="B3528" s="1" t="s">
        <v>49</v>
      </c>
      <c r="C3528" s="1" t="str">
        <f>VLOOKUP($B3528,Table_sales_teams[],2,FALSE)</f>
        <v>Summer Sewald</v>
      </c>
      <c r="D3528" s="1" t="str">
        <f>VLOOKUP($B3528,Table_sales_teams[],3,FALSE)</f>
        <v>West</v>
      </c>
      <c r="E3528" s="1" t="s">
        <v>21</v>
      </c>
      <c r="F3528" s="1" t="s">
        <v>18</v>
      </c>
      <c r="G3528" s="1" t="s">
        <v>26</v>
      </c>
      <c r="H3528" s="2">
        <v>42978</v>
      </c>
      <c r="K3528" s="1">
        <f>YEAR(Table_sales_pipeline[[#This Row],[close_date]])</f>
        <v>1900</v>
      </c>
      <c r="L3528" s="1" t="str">
        <f>TEXT(Table_sales_pipeline[[#This Row],[close_date]],"MMMM")</f>
        <v>January</v>
      </c>
    </row>
    <row r="3529" spans="1:12" x14ac:dyDescent="0.3">
      <c r="A3529" s="1" t="s">
        <v>1413</v>
      </c>
      <c r="B3529" s="1" t="s">
        <v>133</v>
      </c>
      <c r="C3529" s="1" t="str">
        <f>VLOOKUP($B3529,Table_sales_teams[],2,FALSE)</f>
        <v>Dustin Brinkmann</v>
      </c>
      <c r="D3529" s="1" t="str">
        <f>VLOOKUP($B3529,Table_sales_teams[],3,FALSE)</f>
        <v>Central</v>
      </c>
      <c r="E3529" s="1" t="s">
        <v>15</v>
      </c>
      <c r="F3529" s="1" t="s">
        <v>112</v>
      </c>
      <c r="G3529" s="1" t="s">
        <v>26</v>
      </c>
      <c r="H3529" s="2">
        <v>42946</v>
      </c>
      <c r="K3529" s="1">
        <f>YEAR(Table_sales_pipeline[[#This Row],[close_date]])</f>
        <v>1900</v>
      </c>
      <c r="L3529" s="1" t="str">
        <f>TEXT(Table_sales_pipeline[[#This Row],[close_date]],"MMMM")</f>
        <v>January</v>
      </c>
    </row>
    <row r="3530" spans="1:12" x14ac:dyDescent="0.3">
      <c r="A3530" s="1" t="s">
        <v>588</v>
      </c>
      <c r="B3530" s="1" t="s">
        <v>49</v>
      </c>
      <c r="C3530" s="1" t="str">
        <f>VLOOKUP($B3530,Table_sales_teams[],2,FALSE)</f>
        <v>Summer Sewald</v>
      </c>
      <c r="D3530" s="1" t="str">
        <f>VLOOKUP($B3530,Table_sales_teams[],3,FALSE)</f>
        <v>West</v>
      </c>
      <c r="E3530" s="1" t="s">
        <v>21</v>
      </c>
      <c r="G3530" s="1" t="s">
        <v>26</v>
      </c>
      <c r="H3530" s="2">
        <v>42731</v>
      </c>
      <c r="K3530" s="1">
        <f>YEAR(Table_sales_pipeline[[#This Row],[close_date]])</f>
        <v>1900</v>
      </c>
      <c r="L3530" s="1" t="str">
        <f>TEXT(Table_sales_pipeline[[#This Row],[close_date]],"MMMM")</f>
        <v>January</v>
      </c>
    </row>
    <row r="3531" spans="1:12" x14ac:dyDescent="0.3">
      <c r="A3531" s="1" t="s">
        <v>6465</v>
      </c>
      <c r="B3531" s="1" t="s">
        <v>187</v>
      </c>
      <c r="C3531" s="1" t="str">
        <f>VLOOKUP($B3531,Table_sales_teams[],2,FALSE)</f>
        <v>Summer Sewald</v>
      </c>
      <c r="D3531" s="1" t="str">
        <f>VLOOKUP($B3531,Table_sales_teams[],3,FALSE)</f>
        <v>West</v>
      </c>
      <c r="E3531" s="1" t="s">
        <v>21</v>
      </c>
      <c r="G3531" s="1" t="s">
        <v>26</v>
      </c>
      <c r="H3531" s="2">
        <v>43001</v>
      </c>
      <c r="K3531" s="1">
        <f>YEAR(Table_sales_pipeline[[#This Row],[close_date]])</f>
        <v>1900</v>
      </c>
      <c r="L3531" s="1" t="str">
        <f>TEXT(Table_sales_pipeline[[#This Row],[close_date]],"MMMM")</f>
        <v>January</v>
      </c>
    </row>
    <row r="3532" spans="1:12" x14ac:dyDescent="0.3">
      <c r="A3532" s="1" t="s">
        <v>1422</v>
      </c>
      <c r="B3532" s="1" t="s">
        <v>9</v>
      </c>
      <c r="C3532" s="1" t="str">
        <f>VLOOKUP($B3532,Table_sales_teams[],2,FALSE)</f>
        <v>Melvin Marxen</v>
      </c>
      <c r="D3532" s="1" t="str">
        <f>VLOOKUP($B3532,Table_sales_teams[],3,FALSE)</f>
        <v>Central</v>
      </c>
      <c r="E3532" s="1" t="s">
        <v>10</v>
      </c>
      <c r="F3532" s="1" t="s">
        <v>152</v>
      </c>
      <c r="G3532" s="1" t="s">
        <v>26</v>
      </c>
      <c r="H3532" s="2">
        <v>42945</v>
      </c>
      <c r="K3532" s="1">
        <f>YEAR(Table_sales_pipeline[[#This Row],[close_date]])</f>
        <v>1900</v>
      </c>
      <c r="L3532" s="1" t="str">
        <f>TEXT(Table_sales_pipeline[[#This Row],[close_date]],"MMMM")</f>
        <v>January</v>
      </c>
    </row>
    <row r="3533" spans="1:12" x14ac:dyDescent="0.3">
      <c r="A3533" s="1" t="s">
        <v>1426</v>
      </c>
      <c r="B3533" s="1" t="s">
        <v>133</v>
      </c>
      <c r="C3533" s="1" t="str">
        <f>VLOOKUP($B3533,Table_sales_teams[],2,FALSE)</f>
        <v>Dustin Brinkmann</v>
      </c>
      <c r="D3533" s="1" t="str">
        <f>VLOOKUP($B3533,Table_sales_teams[],3,FALSE)</f>
        <v>Central</v>
      </c>
      <c r="E3533" s="1" t="s">
        <v>15</v>
      </c>
      <c r="F3533" s="1" t="s">
        <v>67</v>
      </c>
      <c r="G3533" s="1" t="s">
        <v>26</v>
      </c>
      <c r="H3533" s="2">
        <v>42960</v>
      </c>
      <c r="K3533" s="1">
        <f>YEAR(Table_sales_pipeline[[#This Row],[close_date]])</f>
        <v>1900</v>
      </c>
      <c r="L3533" s="1" t="str">
        <f>TEXT(Table_sales_pipeline[[#This Row],[close_date]],"MMMM")</f>
        <v>January</v>
      </c>
    </row>
    <row r="3534" spans="1:12" x14ac:dyDescent="0.3">
      <c r="A3534" s="1" t="s">
        <v>7617</v>
      </c>
      <c r="B3534" s="1" t="s">
        <v>14</v>
      </c>
      <c r="C3534" s="1" t="str">
        <f>VLOOKUP($B3534,Table_sales_teams[],2,FALSE)</f>
        <v>Dustin Brinkmann</v>
      </c>
      <c r="D3534" s="1" t="str">
        <f>VLOOKUP($B3534,Table_sales_teams[],3,FALSE)</f>
        <v>Central</v>
      </c>
      <c r="E3534" s="1" t="s">
        <v>43</v>
      </c>
      <c r="G3534" s="1" t="s">
        <v>26</v>
      </c>
      <c r="H3534" s="2">
        <v>42938</v>
      </c>
      <c r="K3534" s="1">
        <f>YEAR(Table_sales_pipeline[[#This Row],[close_date]])</f>
        <v>1900</v>
      </c>
      <c r="L3534" s="1" t="str">
        <f>TEXT(Table_sales_pipeline[[#This Row],[close_date]],"MMMM")</f>
        <v>January</v>
      </c>
    </row>
    <row r="3535" spans="1:12" x14ac:dyDescent="0.3">
      <c r="A3535" s="1" t="s">
        <v>1816</v>
      </c>
      <c r="B3535" s="1" t="s">
        <v>80</v>
      </c>
      <c r="C3535" s="1" t="str">
        <f>VLOOKUP($B3535,Table_sales_teams[],2,FALSE)</f>
        <v>Rocco Neubert</v>
      </c>
      <c r="D3535" s="1" t="str">
        <f>VLOOKUP($B3535,Table_sales_teams[],3,FALSE)</f>
        <v>East</v>
      </c>
      <c r="E3535" s="1" t="s">
        <v>43</v>
      </c>
      <c r="G3535" s="1" t="s">
        <v>26</v>
      </c>
      <c r="H3535" s="2">
        <v>43090</v>
      </c>
      <c r="K3535" s="1">
        <f>YEAR(Table_sales_pipeline[[#This Row],[close_date]])</f>
        <v>1900</v>
      </c>
      <c r="L3535" s="1" t="str">
        <f>TEXT(Table_sales_pipeline[[#This Row],[close_date]],"MMMM")</f>
        <v>January</v>
      </c>
    </row>
    <row r="3536" spans="1:12" x14ac:dyDescent="0.3">
      <c r="A3536" s="1" t="s">
        <v>1605</v>
      </c>
      <c r="B3536" s="1" t="s">
        <v>14</v>
      </c>
      <c r="C3536" s="1" t="str">
        <f>VLOOKUP($B3536,Table_sales_teams[],2,FALSE)</f>
        <v>Dustin Brinkmann</v>
      </c>
      <c r="D3536" s="1" t="str">
        <f>VLOOKUP($B3536,Table_sales_teams[],3,FALSE)</f>
        <v>Central</v>
      </c>
      <c r="E3536" s="1" t="s">
        <v>15</v>
      </c>
      <c r="F3536" s="1" t="s">
        <v>193</v>
      </c>
      <c r="G3536" s="1" t="s">
        <v>57</v>
      </c>
      <c r="K3536" s="1">
        <f>YEAR(Table_sales_pipeline[[#This Row],[close_date]])</f>
        <v>1900</v>
      </c>
      <c r="L3536" s="1" t="str">
        <f>TEXT(Table_sales_pipeline[[#This Row],[close_date]],"MMMM")</f>
        <v>January</v>
      </c>
    </row>
    <row r="3537" spans="1:12" x14ac:dyDescent="0.3">
      <c r="A3537" s="1" t="s">
        <v>1431</v>
      </c>
      <c r="B3537" s="1" t="s">
        <v>124</v>
      </c>
      <c r="C3537" s="1" t="str">
        <f>VLOOKUP($B3537,Table_sales_teams[],2,FALSE)</f>
        <v>Celia Rouche</v>
      </c>
      <c r="D3537" s="1" t="str">
        <f>VLOOKUP($B3537,Table_sales_teams[],3,FALSE)</f>
        <v>West</v>
      </c>
      <c r="E3537" s="1" t="s">
        <v>21</v>
      </c>
      <c r="F3537" s="1" t="s">
        <v>290</v>
      </c>
      <c r="G3537" s="1" t="s">
        <v>26</v>
      </c>
      <c r="H3537" s="2">
        <v>42774</v>
      </c>
      <c r="K3537" s="1">
        <f>YEAR(Table_sales_pipeline[[#This Row],[close_date]])</f>
        <v>1900</v>
      </c>
      <c r="L3537" s="1" t="str">
        <f>TEXT(Table_sales_pipeline[[#This Row],[close_date]],"MMMM")</f>
        <v>January</v>
      </c>
    </row>
    <row r="3538" spans="1:12" x14ac:dyDescent="0.3">
      <c r="A3538" s="1" t="s">
        <v>7478</v>
      </c>
      <c r="B3538" s="1" t="s">
        <v>14</v>
      </c>
      <c r="C3538" s="1" t="str">
        <f>VLOOKUP($B3538,Table_sales_teams[],2,FALSE)</f>
        <v>Dustin Brinkmann</v>
      </c>
      <c r="D3538" s="1" t="str">
        <f>VLOOKUP($B3538,Table_sales_teams[],3,FALSE)</f>
        <v>Central</v>
      </c>
      <c r="E3538" s="1" t="s">
        <v>15</v>
      </c>
      <c r="G3538" s="1" t="s">
        <v>57</v>
      </c>
      <c r="K3538" s="1">
        <f>YEAR(Table_sales_pipeline[[#This Row],[close_date]])</f>
        <v>1900</v>
      </c>
      <c r="L3538" s="1" t="str">
        <f>TEXT(Table_sales_pipeline[[#This Row],[close_date]],"MMMM")</f>
        <v>January</v>
      </c>
    </row>
    <row r="3539" spans="1:12" x14ac:dyDescent="0.3">
      <c r="A3539" s="1" t="s">
        <v>1432</v>
      </c>
      <c r="B3539" s="1" t="s">
        <v>46</v>
      </c>
      <c r="C3539" s="1" t="str">
        <f>VLOOKUP($B3539,Table_sales_teams[],2,FALSE)</f>
        <v>Dustin Brinkmann</v>
      </c>
      <c r="D3539" s="1" t="str">
        <f>VLOOKUP($B3539,Table_sales_teams[],3,FALSE)</f>
        <v>Central</v>
      </c>
      <c r="E3539" s="1" t="s">
        <v>72</v>
      </c>
      <c r="F3539" s="1" t="s">
        <v>239</v>
      </c>
      <c r="G3539" s="1" t="s">
        <v>26</v>
      </c>
      <c r="H3539" s="2">
        <v>42952</v>
      </c>
      <c r="K3539" s="1">
        <f>YEAR(Table_sales_pipeline[[#This Row],[close_date]])</f>
        <v>1900</v>
      </c>
      <c r="L3539" s="1" t="str">
        <f>TEXT(Table_sales_pipeline[[#This Row],[close_date]],"MMMM")</f>
        <v>January</v>
      </c>
    </row>
    <row r="3540" spans="1:12" x14ac:dyDescent="0.3">
      <c r="A3540" s="1" t="s">
        <v>6129</v>
      </c>
      <c r="B3540" s="1" t="s">
        <v>71</v>
      </c>
      <c r="C3540" s="1" t="str">
        <f>VLOOKUP($B3540,Table_sales_teams[],2,FALSE)</f>
        <v>Celia Rouche</v>
      </c>
      <c r="D3540" s="1" t="str">
        <f>VLOOKUP($B3540,Table_sales_teams[],3,FALSE)</f>
        <v>West</v>
      </c>
      <c r="E3540" s="1" t="s">
        <v>36</v>
      </c>
      <c r="G3540" s="1" t="s">
        <v>26</v>
      </c>
      <c r="H3540" s="2">
        <v>42835</v>
      </c>
      <c r="K3540" s="1">
        <f>YEAR(Table_sales_pipeline[[#This Row],[close_date]])</f>
        <v>1900</v>
      </c>
      <c r="L3540" s="1" t="str">
        <f>TEXT(Table_sales_pipeline[[#This Row],[close_date]],"MMMM")</f>
        <v>January</v>
      </c>
    </row>
    <row r="3541" spans="1:12" x14ac:dyDescent="0.3">
      <c r="A3541" s="1" t="s">
        <v>7493</v>
      </c>
      <c r="B3541" s="1" t="s">
        <v>101</v>
      </c>
      <c r="C3541" s="1" t="str">
        <f>VLOOKUP($B3541,Table_sales_teams[],2,FALSE)</f>
        <v>Dustin Brinkmann</v>
      </c>
      <c r="D3541" s="1" t="str">
        <f>VLOOKUP($B3541,Table_sales_teams[],3,FALSE)</f>
        <v>Central</v>
      </c>
      <c r="E3541" s="1" t="s">
        <v>36</v>
      </c>
      <c r="G3541" s="1" t="s">
        <v>57</v>
      </c>
      <c r="K3541" s="1">
        <f>YEAR(Table_sales_pipeline[[#This Row],[close_date]])</f>
        <v>1900</v>
      </c>
      <c r="L3541" s="1" t="str">
        <f>TEXT(Table_sales_pipeline[[#This Row],[close_date]],"MMMM")</f>
        <v>January</v>
      </c>
    </row>
    <row r="3542" spans="1:12" x14ac:dyDescent="0.3">
      <c r="A3542" s="1" t="s">
        <v>8755</v>
      </c>
      <c r="B3542" s="1" t="s">
        <v>133</v>
      </c>
      <c r="C3542" s="1" t="str">
        <f>VLOOKUP($B3542,Table_sales_teams[],2,FALSE)</f>
        <v>Dustin Brinkmann</v>
      </c>
      <c r="D3542" s="1" t="str">
        <f>VLOOKUP($B3542,Table_sales_teams[],3,FALSE)</f>
        <v>Central</v>
      </c>
      <c r="E3542" s="1" t="s">
        <v>36</v>
      </c>
      <c r="G3542" s="1" t="s">
        <v>26</v>
      </c>
      <c r="H3542" s="2">
        <v>42947</v>
      </c>
      <c r="K3542" s="1">
        <f>YEAR(Table_sales_pipeline[[#This Row],[close_date]])</f>
        <v>1900</v>
      </c>
      <c r="L3542" s="1" t="str">
        <f>TEXT(Table_sales_pipeline[[#This Row],[close_date]],"MMMM")</f>
        <v>January</v>
      </c>
    </row>
    <row r="3543" spans="1:12" x14ac:dyDescent="0.3">
      <c r="A3543" s="1" t="s">
        <v>7505</v>
      </c>
      <c r="B3543" s="1" t="s">
        <v>20</v>
      </c>
      <c r="C3543" s="1" t="str">
        <f>VLOOKUP($B3543,Table_sales_teams[],2,FALSE)</f>
        <v>Melvin Marxen</v>
      </c>
      <c r="D3543" s="1" t="str">
        <f>VLOOKUP($B3543,Table_sales_teams[],3,FALSE)</f>
        <v>Central</v>
      </c>
      <c r="E3543" s="1" t="s">
        <v>72</v>
      </c>
      <c r="G3543" s="1" t="s">
        <v>57</v>
      </c>
      <c r="K3543" s="1">
        <f>YEAR(Table_sales_pipeline[[#This Row],[close_date]])</f>
        <v>1900</v>
      </c>
      <c r="L3543" s="1" t="str">
        <f>TEXT(Table_sales_pipeline[[#This Row],[close_date]],"MMMM")</f>
        <v>January</v>
      </c>
    </row>
    <row r="3544" spans="1:12" x14ac:dyDescent="0.3">
      <c r="A3544" s="1" t="s">
        <v>7517</v>
      </c>
      <c r="B3544" s="1" t="s">
        <v>9</v>
      </c>
      <c r="C3544" s="1" t="str">
        <f>VLOOKUP($B3544,Table_sales_teams[],2,FALSE)</f>
        <v>Melvin Marxen</v>
      </c>
      <c r="D3544" s="1" t="str">
        <f>VLOOKUP($B3544,Table_sales_teams[],3,FALSE)</f>
        <v>Central</v>
      </c>
      <c r="E3544" s="1" t="s">
        <v>36</v>
      </c>
      <c r="G3544" s="1" t="s">
        <v>57</v>
      </c>
      <c r="K3544" s="1">
        <f>YEAR(Table_sales_pipeline[[#This Row],[close_date]])</f>
        <v>1900</v>
      </c>
      <c r="L3544" s="1" t="str">
        <f>TEXT(Table_sales_pipeline[[#This Row],[close_date]],"MMMM")</f>
        <v>January</v>
      </c>
    </row>
    <row r="3545" spans="1:12" x14ac:dyDescent="0.3">
      <c r="A3545" s="1" t="s">
        <v>691</v>
      </c>
      <c r="B3545" s="1" t="s">
        <v>20</v>
      </c>
      <c r="C3545" s="1" t="str">
        <f>VLOOKUP($B3545,Table_sales_teams[],2,FALSE)</f>
        <v>Melvin Marxen</v>
      </c>
      <c r="D3545" s="1" t="str">
        <f>VLOOKUP($B3545,Table_sales_teams[],3,FALSE)</f>
        <v>Central</v>
      </c>
      <c r="E3545" s="1" t="s">
        <v>15</v>
      </c>
      <c r="G3545" s="1" t="s">
        <v>26</v>
      </c>
      <c r="H3545" s="2">
        <v>42945</v>
      </c>
      <c r="K3545" s="1">
        <f>YEAR(Table_sales_pipeline[[#This Row],[close_date]])</f>
        <v>1900</v>
      </c>
      <c r="L3545" s="1" t="str">
        <f>TEXT(Table_sales_pipeline[[#This Row],[close_date]],"MMMM")</f>
        <v>January</v>
      </c>
    </row>
    <row r="3546" spans="1:12" x14ac:dyDescent="0.3">
      <c r="A3546" s="1" t="s">
        <v>4565</v>
      </c>
      <c r="B3546" s="1" t="s">
        <v>216</v>
      </c>
      <c r="C3546" s="1" t="str">
        <f>VLOOKUP($B3546,Table_sales_teams[],2,FALSE)</f>
        <v>Celia Rouche</v>
      </c>
      <c r="D3546" s="1" t="str">
        <f>VLOOKUP($B3546,Table_sales_teams[],3,FALSE)</f>
        <v>West</v>
      </c>
      <c r="E3546" s="1" t="s">
        <v>21</v>
      </c>
      <c r="G3546" s="1" t="s">
        <v>26</v>
      </c>
      <c r="H3546" s="2">
        <v>42796</v>
      </c>
      <c r="K3546" s="1">
        <f>YEAR(Table_sales_pipeline[[#This Row],[close_date]])</f>
        <v>1900</v>
      </c>
      <c r="L3546" s="1" t="str">
        <f>TEXT(Table_sales_pipeline[[#This Row],[close_date]],"MMMM")</f>
        <v>January</v>
      </c>
    </row>
    <row r="3547" spans="1:12" x14ac:dyDescent="0.3">
      <c r="A3547" s="1" t="s">
        <v>1475</v>
      </c>
      <c r="B3547" s="1" t="s">
        <v>9</v>
      </c>
      <c r="C3547" s="1" t="str">
        <f>VLOOKUP($B3547,Table_sales_teams[],2,FALSE)</f>
        <v>Melvin Marxen</v>
      </c>
      <c r="D3547" s="1" t="str">
        <f>VLOOKUP($B3547,Table_sales_teams[],3,FALSE)</f>
        <v>Central</v>
      </c>
      <c r="E3547" s="1" t="s">
        <v>10</v>
      </c>
      <c r="F3547" s="1" t="s">
        <v>64</v>
      </c>
      <c r="G3547" s="1" t="s">
        <v>26</v>
      </c>
      <c r="H3547" s="2">
        <v>42943</v>
      </c>
      <c r="K3547" s="1">
        <f>YEAR(Table_sales_pipeline[[#This Row],[close_date]])</f>
        <v>1900</v>
      </c>
      <c r="L3547" s="1" t="str">
        <f>TEXT(Table_sales_pipeline[[#This Row],[close_date]],"MMMM")</f>
        <v>January</v>
      </c>
    </row>
    <row r="3548" spans="1:12" x14ac:dyDescent="0.3">
      <c r="A3548" s="1" t="s">
        <v>1291</v>
      </c>
      <c r="B3548" s="1" t="s">
        <v>242</v>
      </c>
      <c r="C3548" s="1" t="str">
        <f>VLOOKUP($B3548,Table_sales_teams[],2,FALSE)</f>
        <v>Summer Sewald</v>
      </c>
      <c r="D3548" s="1" t="str">
        <f>VLOOKUP($B3548,Table_sales_teams[],3,FALSE)</f>
        <v>West</v>
      </c>
      <c r="E3548" s="1" t="s">
        <v>72</v>
      </c>
      <c r="G3548" s="1" t="s">
        <v>26</v>
      </c>
      <c r="H3548" s="2">
        <v>42747</v>
      </c>
      <c r="K3548" s="1">
        <f>YEAR(Table_sales_pipeline[[#This Row],[close_date]])</f>
        <v>1900</v>
      </c>
      <c r="L3548" s="1" t="str">
        <f>TEXT(Table_sales_pipeline[[#This Row],[close_date]],"MMMM")</f>
        <v>January</v>
      </c>
    </row>
    <row r="3549" spans="1:12" x14ac:dyDescent="0.3">
      <c r="A3549" s="1" t="s">
        <v>7546</v>
      </c>
      <c r="B3549" s="1" t="s">
        <v>9</v>
      </c>
      <c r="C3549" s="1" t="str">
        <f>VLOOKUP($B3549,Table_sales_teams[],2,FALSE)</f>
        <v>Melvin Marxen</v>
      </c>
      <c r="D3549" s="1" t="str">
        <f>VLOOKUP($B3549,Table_sales_teams[],3,FALSE)</f>
        <v>Central</v>
      </c>
      <c r="E3549" s="1" t="s">
        <v>10</v>
      </c>
      <c r="G3549" s="1" t="s">
        <v>57</v>
      </c>
      <c r="K3549" s="1">
        <f>YEAR(Table_sales_pipeline[[#This Row],[close_date]])</f>
        <v>1900</v>
      </c>
      <c r="L3549" s="1" t="str">
        <f>TEXT(Table_sales_pipeline[[#This Row],[close_date]],"MMMM")</f>
        <v>January</v>
      </c>
    </row>
    <row r="3550" spans="1:12" x14ac:dyDescent="0.3">
      <c r="A3550" s="1" t="s">
        <v>8578</v>
      </c>
      <c r="B3550" s="1" t="s">
        <v>49</v>
      </c>
      <c r="C3550" s="1" t="str">
        <f>VLOOKUP($B3550,Table_sales_teams[],2,FALSE)</f>
        <v>Summer Sewald</v>
      </c>
      <c r="D3550" s="1" t="str">
        <f>VLOOKUP($B3550,Table_sales_teams[],3,FALSE)</f>
        <v>West</v>
      </c>
      <c r="E3550" s="1" t="s">
        <v>10</v>
      </c>
      <c r="G3550" s="1" t="s">
        <v>26</v>
      </c>
      <c r="H3550" s="2">
        <v>42797</v>
      </c>
      <c r="K3550" s="1">
        <f>YEAR(Table_sales_pipeline[[#This Row],[close_date]])</f>
        <v>1900</v>
      </c>
      <c r="L3550" s="1" t="str">
        <f>TEXT(Table_sales_pipeline[[#This Row],[close_date]],"MMMM")</f>
        <v>January</v>
      </c>
    </row>
    <row r="3551" spans="1:12" x14ac:dyDescent="0.3">
      <c r="A3551" s="1" t="s">
        <v>1497</v>
      </c>
      <c r="B3551" s="1" t="s">
        <v>80</v>
      </c>
      <c r="C3551" s="1" t="str">
        <f>VLOOKUP($B3551,Table_sales_teams[],2,FALSE)</f>
        <v>Rocco Neubert</v>
      </c>
      <c r="D3551" s="1" t="str">
        <f>VLOOKUP($B3551,Table_sales_teams[],3,FALSE)</f>
        <v>East</v>
      </c>
      <c r="E3551" s="1" t="s">
        <v>10</v>
      </c>
      <c r="F3551" s="1" t="s">
        <v>176</v>
      </c>
      <c r="G3551" s="1" t="s">
        <v>26</v>
      </c>
      <c r="H3551" s="2">
        <v>42858</v>
      </c>
      <c r="K3551" s="1">
        <f>YEAR(Table_sales_pipeline[[#This Row],[close_date]])</f>
        <v>1900</v>
      </c>
      <c r="L3551" s="1" t="str">
        <f>TEXT(Table_sales_pipeline[[#This Row],[close_date]],"MMMM")</f>
        <v>January</v>
      </c>
    </row>
    <row r="3552" spans="1:12" x14ac:dyDescent="0.3">
      <c r="A3552" s="1" t="s">
        <v>8772</v>
      </c>
      <c r="B3552" s="1" t="s">
        <v>187</v>
      </c>
      <c r="C3552" s="1" t="str">
        <f>VLOOKUP($B3552,Table_sales_teams[],2,FALSE)</f>
        <v>Summer Sewald</v>
      </c>
      <c r="D3552" s="1" t="str">
        <f>VLOOKUP($B3552,Table_sales_teams[],3,FALSE)</f>
        <v>West</v>
      </c>
      <c r="E3552" s="1" t="s">
        <v>72</v>
      </c>
      <c r="G3552" s="1" t="s">
        <v>26</v>
      </c>
      <c r="H3552" s="2">
        <v>42840</v>
      </c>
      <c r="K3552" s="1">
        <f>YEAR(Table_sales_pipeline[[#This Row],[close_date]])</f>
        <v>1900</v>
      </c>
      <c r="L3552" s="1" t="str">
        <f>TEXT(Table_sales_pipeline[[#This Row],[close_date]],"MMMM")</f>
        <v>January</v>
      </c>
    </row>
    <row r="3553" spans="1:12" x14ac:dyDescent="0.3">
      <c r="A3553" s="1" t="s">
        <v>7715</v>
      </c>
      <c r="B3553" s="1" t="s">
        <v>46</v>
      </c>
      <c r="C3553" s="1" t="str">
        <f>VLOOKUP($B3553,Table_sales_teams[],2,FALSE)</f>
        <v>Dustin Brinkmann</v>
      </c>
      <c r="D3553" s="1" t="str">
        <f>VLOOKUP($B3553,Table_sales_teams[],3,FALSE)</f>
        <v>Central</v>
      </c>
      <c r="E3553" s="1" t="s">
        <v>36</v>
      </c>
      <c r="G3553" s="1" t="s">
        <v>26</v>
      </c>
      <c r="H3553" s="2">
        <v>42938</v>
      </c>
      <c r="K3553" s="1">
        <f>YEAR(Table_sales_pipeline[[#This Row],[close_date]])</f>
        <v>1900</v>
      </c>
      <c r="L3553" s="1" t="str">
        <f>TEXT(Table_sales_pipeline[[#This Row],[close_date]],"MMMM")</f>
        <v>January</v>
      </c>
    </row>
    <row r="3554" spans="1:12" x14ac:dyDescent="0.3">
      <c r="A3554" s="1" t="s">
        <v>1503</v>
      </c>
      <c r="B3554" s="1" t="s">
        <v>34</v>
      </c>
      <c r="C3554" s="1" t="str">
        <f>VLOOKUP($B3554,Table_sales_teams[],2,FALSE)</f>
        <v>Summer Sewald</v>
      </c>
      <c r="D3554" s="1" t="str">
        <f>VLOOKUP($B3554,Table_sales_teams[],3,FALSE)</f>
        <v>West</v>
      </c>
      <c r="E3554" s="1" t="s">
        <v>10</v>
      </c>
      <c r="F3554" s="1" t="s">
        <v>54</v>
      </c>
      <c r="G3554" s="1" t="s">
        <v>26</v>
      </c>
      <c r="H3554" s="2">
        <v>42972</v>
      </c>
      <c r="K3554" s="1">
        <f>YEAR(Table_sales_pipeline[[#This Row],[close_date]])</f>
        <v>1900</v>
      </c>
      <c r="L3554" s="1" t="str">
        <f>TEXT(Table_sales_pipeline[[#This Row],[close_date]],"MMMM")</f>
        <v>January</v>
      </c>
    </row>
    <row r="3555" spans="1:12" x14ac:dyDescent="0.3">
      <c r="A3555" s="1" t="s">
        <v>7010</v>
      </c>
      <c r="B3555" s="1" t="s">
        <v>49</v>
      </c>
      <c r="C3555" s="1" t="str">
        <f>VLOOKUP($B3555,Table_sales_teams[],2,FALSE)</f>
        <v>Summer Sewald</v>
      </c>
      <c r="D3555" s="1" t="str">
        <f>VLOOKUP($B3555,Table_sales_teams[],3,FALSE)</f>
        <v>West</v>
      </c>
      <c r="E3555" s="1" t="s">
        <v>10</v>
      </c>
      <c r="G3555" s="1" t="s">
        <v>26</v>
      </c>
      <c r="H3555" s="2">
        <v>42817</v>
      </c>
      <c r="K3555" s="1">
        <f>YEAR(Table_sales_pipeline[[#This Row],[close_date]])</f>
        <v>1900</v>
      </c>
      <c r="L3555" s="1" t="str">
        <f>TEXT(Table_sales_pipeline[[#This Row],[close_date]],"MMMM")</f>
        <v>January</v>
      </c>
    </row>
    <row r="3556" spans="1:12" x14ac:dyDescent="0.3">
      <c r="A3556" s="1" t="s">
        <v>5018</v>
      </c>
      <c r="B3556" s="1" t="s">
        <v>9</v>
      </c>
      <c r="C3556" s="1" t="str">
        <f>VLOOKUP($B3556,Table_sales_teams[],2,FALSE)</f>
        <v>Melvin Marxen</v>
      </c>
      <c r="D3556" s="1" t="str">
        <f>VLOOKUP($B3556,Table_sales_teams[],3,FALSE)</f>
        <v>Central</v>
      </c>
      <c r="E3556" s="1" t="s">
        <v>10</v>
      </c>
      <c r="F3556" s="1" t="s">
        <v>134</v>
      </c>
      <c r="G3556" s="1" t="s">
        <v>57</v>
      </c>
      <c r="K3556" s="1">
        <f>YEAR(Table_sales_pipeline[[#This Row],[close_date]])</f>
        <v>1900</v>
      </c>
      <c r="L3556" s="1" t="str">
        <f>TEXT(Table_sales_pipeline[[#This Row],[close_date]],"MMMM")</f>
        <v>January</v>
      </c>
    </row>
    <row r="3557" spans="1:12" x14ac:dyDescent="0.3">
      <c r="A3557" s="1" t="s">
        <v>1510</v>
      </c>
      <c r="B3557" s="1" t="s">
        <v>34</v>
      </c>
      <c r="C3557" s="1" t="str">
        <f>VLOOKUP($B3557,Table_sales_teams[],2,FALSE)</f>
        <v>Summer Sewald</v>
      </c>
      <c r="D3557" s="1" t="str">
        <f>VLOOKUP($B3557,Table_sales_teams[],3,FALSE)</f>
        <v>West</v>
      </c>
      <c r="E3557" s="1" t="s">
        <v>21</v>
      </c>
      <c r="F3557" s="1" t="s">
        <v>188</v>
      </c>
      <c r="G3557" s="1" t="s">
        <v>26</v>
      </c>
      <c r="H3557" s="2">
        <v>42985</v>
      </c>
      <c r="K3557" s="1">
        <f>YEAR(Table_sales_pipeline[[#This Row],[close_date]])</f>
        <v>1900</v>
      </c>
      <c r="L3557" s="1" t="str">
        <f>TEXT(Table_sales_pipeline[[#This Row],[close_date]],"MMMM")</f>
        <v>January</v>
      </c>
    </row>
    <row r="3558" spans="1:12" x14ac:dyDescent="0.3">
      <c r="A3558" s="1" t="s">
        <v>7573</v>
      </c>
      <c r="B3558" s="1" t="s">
        <v>46</v>
      </c>
      <c r="C3558" s="1" t="str">
        <f>VLOOKUP($B3558,Table_sales_teams[],2,FALSE)</f>
        <v>Dustin Brinkmann</v>
      </c>
      <c r="D3558" s="1" t="str">
        <f>VLOOKUP($B3558,Table_sales_teams[],3,FALSE)</f>
        <v>Central</v>
      </c>
      <c r="E3558" s="1" t="s">
        <v>21</v>
      </c>
      <c r="G3558" s="1" t="s">
        <v>57</v>
      </c>
      <c r="K3558" s="1">
        <f>YEAR(Table_sales_pipeline[[#This Row],[close_date]])</f>
        <v>1900</v>
      </c>
      <c r="L3558" s="1" t="str">
        <f>TEXT(Table_sales_pipeline[[#This Row],[close_date]],"MMMM")</f>
        <v>January</v>
      </c>
    </row>
    <row r="3559" spans="1:12" x14ac:dyDescent="0.3">
      <c r="A3559" s="1" t="s">
        <v>3735</v>
      </c>
      <c r="B3559" s="1" t="s">
        <v>20</v>
      </c>
      <c r="C3559" s="1" t="str">
        <f>VLOOKUP($B3559,Table_sales_teams[],2,FALSE)</f>
        <v>Melvin Marxen</v>
      </c>
      <c r="D3559" s="1" t="str">
        <f>VLOOKUP($B3559,Table_sales_teams[],3,FALSE)</f>
        <v>Central</v>
      </c>
      <c r="E3559" s="1" t="s">
        <v>36</v>
      </c>
      <c r="G3559" s="1" t="s">
        <v>26</v>
      </c>
      <c r="H3559" s="2">
        <v>42937</v>
      </c>
      <c r="K3559" s="1">
        <f>YEAR(Table_sales_pipeline[[#This Row],[close_date]])</f>
        <v>1900</v>
      </c>
      <c r="L3559" s="1" t="str">
        <f>TEXT(Table_sales_pipeline[[#This Row],[close_date]],"MMMM")</f>
        <v>January</v>
      </c>
    </row>
    <row r="3560" spans="1:12" x14ac:dyDescent="0.3">
      <c r="A3560" s="1" t="s">
        <v>1518</v>
      </c>
      <c r="B3560" s="1" t="s">
        <v>86</v>
      </c>
      <c r="C3560" s="1" t="str">
        <f>VLOOKUP($B3560,Table_sales_teams[],2,FALSE)</f>
        <v>Celia Rouche</v>
      </c>
      <c r="D3560" s="1" t="str">
        <f>VLOOKUP($B3560,Table_sales_teams[],3,FALSE)</f>
        <v>West</v>
      </c>
      <c r="E3560" s="1" t="s">
        <v>43</v>
      </c>
      <c r="F3560" s="1" t="s">
        <v>73</v>
      </c>
      <c r="G3560" s="1" t="s">
        <v>26</v>
      </c>
      <c r="H3560" s="2">
        <v>42880</v>
      </c>
      <c r="K3560" s="1">
        <f>YEAR(Table_sales_pipeline[[#This Row],[close_date]])</f>
        <v>1900</v>
      </c>
      <c r="L3560" s="1" t="str">
        <f>TEXT(Table_sales_pipeline[[#This Row],[close_date]],"MMMM")</f>
        <v>January</v>
      </c>
    </row>
    <row r="3561" spans="1:12" x14ac:dyDescent="0.3">
      <c r="A3561" s="1" t="s">
        <v>1528</v>
      </c>
      <c r="B3561" s="1" t="s">
        <v>115</v>
      </c>
      <c r="C3561" s="1" t="str">
        <f>VLOOKUP($B3561,Table_sales_teams[],2,FALSE)</f>
        <v>Rocco Neubert</v>
      </c>
      <c r="D3561" s="1" t="str">
        <f>VLOOKUP($B3561,Table_sales_teams[],3,FALSE)</f>
        <v>East</v>
      </c>
      <c r="E3561" s="1" t="s">
        <v>21</v>
      </c>
      <c r="F3561" s="1" t="s">
        <v>78</v>
      </c>
      <c r="G3561" s="1" t="s">
        <v>26</v>
      </c>
      <c r="H3561" s="2">
        <v>42954</v>
      </c>
      <c r="K3561" s="1">
        <f>YEAR(Table_sales_pipeline[[#This Row],[close_date]])</f>
        <v>1900</v>
      </c>
      <c r="L3561" s="1" t="str">
        <f>TEXT(Table_sales_pipeline[[#This Row],[close_date]],"MMMM")</f>
        <v>January</v>
      </c>
    </row>
    <row r="3562" spans="1:12" x14ac:dyDescent="0.3">
      <c r="A3562" s="1" t="s">
        <v>3380</v>
      </c>
      <c r="B3562" s="1" t="s">
        <v>187</v>
      </c>
      <c r="C3562" s="1" t="str">
        <f>VLOOKUP($B3562,Table_sales_teams[],2,FALSE)</f>
        <v>Summer Sewald</v>
      </c>
      <c r="D3562" s="1" t="str">
        <f>VLOOKUP($B3562,Table_sales_teams[],3,FALSE)</f>
        <v>West</v>
      </c>
      <c r="E3562" s="1" t="s">
        <v>10</v>
      </c>
      <c r="G3562" s="1" t="s">
        <v>26</v>
      </c>
      <c r="H3562" s="2">
        <v>42974</v>
      </c>
      <c r="K3562" s="1">
        <f>YEAR(Table_sales_pipeline[[#This Row],[close_date]])</f>
        <v>1900</v>
      </c>
      <c r="L3562" s="1" t="str">
        <f>TEXT(Table_sales_pipeline[[#This Row],[close_date]],"MMMM")</f>
        <v>January</v>
      </c>
    </row>
    <row r="3563" spans="1:12" x14ac:dyDescent="0.3">
      <c r="A3563" s="1" t="s">
        <v>4869</v>
      </c>
      <c r="B3563" s="1" t="s">
        <v>86</v>
      </c>
      <c r="C3563" s="1" t="str">
        <f>VLOOKUP($B3563,Table_sales_teams[],2,FALSE)</f>
        <v>Celia Rouche</v>
      </c>
      <c r="D3563" s="1" t="str">
        <f>VLOOKUP($B3563,Table_sales_teams[],3,FALSE)</f>
        <v>West</v>
      </c>
      <c r="E3563" s="1" t="s">
        <v>15</v>
      </c>
      <c r="F3563" s="1" t="s">
        <v>52</v>
      </c>
      <c r="G3563" s="1" t="s">
        <v>26</v>
      </c>
      <c r="H3563" s="2">
        <v>42998</v>
      </c>
      <c r="K3563" s="1">
        <f>YEAR(Table_sales_pipeline[[#This Row],[close_date]])</f>
        <v>1900</v>
      </c>
      <c r="L3563" s="1" t="str">
        <f>TEXT(Table_sales_pipeline[[#This Row],[close_date]],"MMMM")</f>
        <v>January</v>
      </c>
    </row>
    <row r="3564" spans="1:12" x14ac:dyDescent="0.3">
      <c r="A3564" s="1" t="s">
        <v>3759</v>
      </c>
      <c r="B3564" s="1" t="s">
        <v>133</v>
      </c>
      <c r="C3564" s="1" t="str">
        <f>VLOOKUP($B3564,Table_sales_teams[],2,FALSE)</f>
        <v>Dustin Brinkmann</v>
      </c>
      <c r="D3564" s="1" t="str">
        <f>VLOOKUP($B3564,Table_sales_teams[],3,FALSE)</f>
        <v>Central</v>
      </c>
      <c r="E3564" s="1" t="s">
        <v>15</v>
      </c>
      <c r="G3564" s="1" t="s">
        <v>26</v>
      </c>
      <c r="H3564" s="2">
        <v>42937</v>
      </c>
      <c r="K3564" s="1">
        <f>YEAR(Table_sales_pipeline[[#This Row],[close_date]])</f>
        <v>1900</v>
      </c>
      <c r="L3564" s="1" t="str">
        <f>TEXT(Table_sales_pipeline[[#This Row],[close_date]],"MMMM")</f>
        <v>January</v>
      </c>
    </row>
    <row r="3565" spans="1:12" x14ac:dyDescent="0.3">
      <c r="A3565" s="1" t="s">
        <v>1548</v>
      </c>
      <c r="B3565" s="1" t="s">
        <v>187</v>
      </c>
      <c r="C3565" s="1" t="str">
        <f>VLOOKUP($B3565,Table_sales_teams[],2,FALSE)</f>
        <v>Summer Sewald</v>
      </c>
      <c r="D3565" s="1" t="str">
        <f>VLOOKUP($B3565,Table_sales_teams[],3,FALSE)</f>
        <v>West</v>
      </c>
      <c r="E3565" s="1" t="s">
        <v>21</v>
      </c>
      <c r="F3565" s="1" t="s">
        <v>180</v>
      </c>
      <c r="G3565" s="1" t="s">
        <v>26</v>
      </c>
      <c r="H3565" s="2">
        <v>42856</v>
      </c>
      <c r="K3565" s="1">
        <f>YEAR(Table_sales_pipeline[[#This Row],[close_date]])</f>
        <v>1900</v>
      </c>
      <c r="L3565" s="1" t="str">
        <f>TEXT(Table_sales_pipeline[[#This Row],[close_date]],"MMMM")</f>
        <v>January</v>
      </c>
    </row>
    <row r="3566" spans="1:12" x14ac:dyDescent="0.3">
      <c r="A3566" s="1" t="s">
        <v>1568</v>
      </c>
      <c r="B3566" s="1" t="s">
        <v>71</v>
      </c>
      <c r="C3566" s="1" t="str">
        <f>VLOOKUP($B3566,Table_sales_teams[],2,FALSE)</f>
        <v>Celia Rouche</v>
      </c>
      <c r="D3566" s="1" t="str">
        <f>VLOOKUP($B3566,Table_sales_teams[],3,FALSE)</f>
        <v>West</v>
      </c>
      <c r="E3566" s="1" t="s">
        <v>36</v>
      </c>
      <c r="F3566" s="1" t="s">
        <v>122</v>
      </c>
      <c r="G3566" s="1" t="s">
        <v>26</v>
      </c>
      <c r="H3566" s="2">
        <v>42748</v>
      </c>
      <c r="K3566" s="1">
        <f>YEAR(Table_sales_pipeline[[#This Row],[close_date]])</f>
        <v>1900</v>
      </c>
      <c r="L3566" s="1" t="str">
        <f>TEXT(Table_sales_pipeline[[#This Row],[close_date]],"MMMM")</f>
        <v>January</v>
      </c>
    </row>
    <row r="3567" spans="1:12" x14ac:dyDescent="0.3">
      <c r="A3567" s="1" t="s">
        <v>4156</v>
      </c>
      <c r="B3567" s="1" t="s">
        <v>71</v>
      </c>
      <c r="C3567" s="1" t="str">
        <f>VLOOKUP($B3567,Table_sales_teams[],2,FALSE)</f>
        <v>Celia Rouche</v>
      </c>
      <c r="D3567" s="1" t="str">
        <f>VLOOKUP($B3567,Table_sales_teams[],3,FALSE)</f>
        <v>West</v>
      </c>
      <c r="E3567" s="1" t="s">
        <v>72</v>
      </c>
      <c r="G3567" s="1" t="s">
        <v>26</v>
      </c>
      <c r="H3567" s="2">
        <v>42948</v>
      </c>
      <c r="K3567" s="1">
        <f>YEAR(Table_sales_pipeline[[#This Row],[close_date]])</f>
        <v>1900</v>
      </c>
      <c r="L3567" s="1" t="str">
        <f>TEXT(Table_sales_pipeline[[#This Row],[close_date]],"MMMM")</f>
        <v>January</v>
      </c>
    </row>
    <row r="3568" spans="1:12" x14ac:dyDescent="0.3">
      <c r="A3568" s="1" t="s">
        <v>4905</v>
      </c>
      <c r="B3568" s="1" t="s">
        <v>31</v>
      </c>
      <c r="C3568" s="1" t="str">
        <f>VLOOKUP($B3568,Table_sales_teams[],2,FALSE)</f>
        <v>Cara Losch</v>
      </c>
      <c r="D3568" s="1" t="str">
        <f>VLOOKUP($B3568,Table_sales_teams[],3,FALSE)</f>
        <v>East</v>
      </c>
      <c r="E3568" s="1" t="s">
        <v>72</v>
      </c>
      <c r="F3568" s="1" t="s">
        <v>470</v>
      </c>
      <c r="G3568" s="1" t="s">
        <v>26</v>
      </c>
      <c r="H3568" s="2">
        <v>42937</v>
      </c>
      <c r="K3568" s="1">
        <f>YEAR(Table_sales_pipeline[[#This Row],[close_date]])</f>
        <v>1900</v>
      </c>
      <c r="L3568" s="1" t="str">
        <f>TEXT(Table_sales_pipeline[[#This Row],[close_date]],"MMMM")</f>
        <v>January</v>
      </c>
    </row>
    <row r="3569" spans="1:12" x14ac:dyDescent="0.3">
      <c r="A3569" s="1" t="s">
        <v>1578</v>
      </c>
      <c r="B3569" s="1" t="s">
        <v>28</v>
      </c>
      <c r="C3569" s="1" t="str">
        <f>VLOOKUP($B3569,Table_sales_teams[],2,FALSE)</f>
        <v>Cara Losch</v>
      </c>
      <c r="D3569" s="1" t="str">
        <f>VLOOKUP($B3569,Table_sales_teams[],3,FALSE)</f>
        <v>East</v>
      </c>
      <c r="E3569" s="1" t="s">
        <v>72</v>
      </c>
      <c r="F3569" s="1" t="s">
        <v>668</v>
      </c>
      <c r="G3569" s="1" t="s">
        <v>26</v>
      </c>
      <c r="H3569" s="2">
        <v>42877</v>
      </c>
      <c r="K3569" s="1">
        <f>YEAR(Table_sales_pipeline[[#This Row],[close_date]])</f>
        <v>1900</v>
      </c>
      <c r="L3569" s="1" t="str">
        <f>TEXT(Table_sales_pipeline[[#This Row],[close_date]],"MMMM")</f>
        <v>January</v>
      </c>
    </row>
    <row r="3570" spans="1:12" x14ac:dyDescent="0.3">
      <c r="A3570" s="1" t="s">
        <v>5426</v>
      </c>
      <c r="B3570" s="1" t="s">
        <v>86</v>
      </c>
      <c r="C3570" s="1" t="str">
        <f>VLOOKUP($B3570,Table_sales_teams[],2,FALSE)</f>
        <v>Celia Rouche</v>
      </c>
      <c r="D3570" s="1" t="str">
        <f>VLOOKUP($B3570,Table_sales_teams[],3,FALSE)</f>
        <v>West</v>
      </c>
      <c r="E3570" s="1" t="s">
        <v>15</v>
      </c>
      <c r="G3570" s="1" t="s">
        <v>26</v>
      </c>
      <c r="H3570" s="2">
        <v>42748</v>
      </c>
      <c r="K3570" s="1">
        <f>YEAR(Table_sales_pipeline[[#This Row],[close_date]])</f>
        <v>1900</v>
      </c>
      <c r="L3570" s="1" t="str">
        <f>TEXT(Table_sales_pipeline[[#This Row],[close_date]],"MMMM")</f>
        <v>January</v>
      </c>
    </row>
    <row r="3571" spans="1:12" x14ac:dyDescent="0.3">
      <c r="A3571" s="1" t="s">
        <v>4164</v>
      </c>
      <c r="B3571" s="1" t="s">
        <v>9</v>
      </c>
      <c r="C3571" s="1" t="str">
        <f>VLOOKUP($B3571,Table_sales_teams[],2,FALSE)</f>
        <v>Melvin Marxen</v>
      </c>
      <c r="D3571" s="1" t="str">
        <f>VLOOKUP($B3571,Table_sales_teams[],3,FALSE)</f>
        <v>Central</v>
      </c>
      <c r="E3571" s="1" t="s">
        <v>15</v>
      </c>
      <c r="G3571" s="1" t="s">
        <v>26</v>
      </c>
      <c r="H3571" s="2">
        <v>42948</v>
      </c>
      <c r="K3571" s="1">
        <f>YEAR(Table_sales_pipeline[[#This Row],[close_date]])</f>
        <v>1900</v>
      </c>
      <c r="L3571" s="1" t="str">
        <f>TEXT(Table_sales_pipeline[[#This Row],[close_date]],"MMMM")</f>
        <v>January</v>
      </c>
    </row>
    <row r="3572" spans="1:12" x14ac:dyDescent="0.3">
      <c r="A3572" s="1" t="s">
        <v>1756</v>
      </c>
      <c r="B3572" s="1" t="s">
        <v>101</v>
      </c>
      <c r="C3572" s="1" t="str">
        <f>VLOOKUP($B3572,Table_sales_teams[],2,FALSE)</f>
        <v>Dustin Brinkmann</v>
      </c>
      <c r="D3572" s="1" t="str">
        <f>VLOOKUP($B3572,Table_sales_teams[],3,FALSE)</f>
        <v>Central</v>
      </c>
      <c r="E3572" s="1" t="s">
        <v>15</v>
      </c>
      <c r="F3572" s="1" t="s">
        <v>99</v>
      </c>
      <c r="G3572" s="1" t="s">
        <v>57</v>
      </c>
      <c r="K3572" s="1">
        <f>YEAR(Table_sales_pipeline[[#This Row],[close_date]])</f>
        <v>1900</v>
      </c>
      <c r="L3572" s="1" t="str">
        <f>TEXT(Table_sales_pipeline[[#This Row],[close_date]],"MMMM")</f>
        <v>January</v>
      </c>
    </row>
    <row r="3573" spans="1:12" x14ac:dyDescent="0.3">
      <c r="A3573" s="1" t="s">
        <v>5676</v>
      </c>
      <c r="B3573" s="1" t="s">
        <v>216</v>
      </c>
      <c r="C3573" s="1" t="str">
        <f>VLOOKUP($B3573,Table_sales_teams[],2,FALSE)</f>
        <v>Celia Rouche</v>
      </c>
      <c r="D3573" s="1" t="str">
        <f>VLOOKUP($B3573,Table_sales_teams[],3,FALSE)</f>
        <v>West</v>
      </c>
      <c r="E3573" s="1" t="s">
        <v>21</v>
      </c>
      <c r="G3573" s="1" t="s">
        <v>26</v>
      </c>
      <c r="H3573" s="2">
        <v>43030</v>
      </c>
      <c r="K3573" s="1">
        <f>YEAR(Table_sales_pipeline[[#This Row],[close_date]])</f>
        <v>1900</v>
      </c>
      <c r="L3573" s="1" t="str">
        <f>TEXT(Table_sales_pipeline[[#This Row],[close_date]],"MMMM")</f>
        <v>January</v>
      </c>
    </row>
    <row r="3574" spans="1:12" x14ac:dyDescent="0.3">
      <c r="A3574" s="1" t="s">
        <v>4049</v>
      </c>
      <c r="B3574" s="1" t="s">
        <v>115</v>
      </c>
      <c r="C3574" s="1" t="str">
        <f>VLOOKUP($B3574,Table_sales_teams[],2,FALSE)</f>
        <v>Rocco Neubert</v>
      </c>
      <c r="D3574" s="1" t="str">
        <f>VLOOKUP($B3574,Table_sales_teams[],3,FALSE)</f>
        <v>East</v>
      </c>
      <c r="E3574" s="1" t="s">
        <v>72</v>
      </c>
      <c r="G3574" s="1" t="s">
        <v>26</v>
      </c>
      <c r="H3574" s="2">
        <v>42857</v>
      </c>
      <c r="K3574" s="1">
        <f>YEAR(Table_sales_pipeline[[#This Row],[close_date]])</f>
        <v>1900</v>
      </c>
      <c r="L3574" s="1" t="str">
        <f>TEXT(Table_sales_pipeline[[#This Row],[close_date]],"MMMM")</f>
        <v>January</v>
      </c>
    </row>
    <row r="3575" spans="1:12" x14ac:dyDescent="0.3">
      <c r="A3575" s="1" t="s">
        <v>875</v>
      </c>
      <c r="B3575" s="1" t="s">
        <v>86</v>
      </c>
      <c r="C3575" s="1" t="str">
        <f>VLOOKUP($B3575,Table_sales_teams[],2,FALSE)</f>
        <v>Celia Rouche</v>
      </c>
      <c r="D3575" s="1" t="str">
        <f>VLOOKUP($B3575,Table_sales_teams[],3,FALSE)</f>
        <v>West</v>
      </c>
      <c r="E3575" s="1" t="s">
        <v>21</v>
      </c>
      <c r="G3575" s="1" t="s">
        <v>26</v>
      </c>
      <c r="H3575" s="2">
        <v>42897</v>
      </c>
      <c r="K3575" s="1">
        <f>YEAR(Table_sales_pipeline[[#This Row],[close_date]])</f>
        <v>1900</v>
      </c>
      <c r="L3575" s="1" t="str">
        <f>TEXT(Table_sales_pipeline[[#This Row],[close_date]],"MMMM")</f>
        <v>January</v>
      </c>
    </row>
    <row r="3576" spans="1:12" x14ac:dyDescent="0.3">
      <c r="A3576" s="1" t="s">
        <v>7664</v>
      </c>
      <c r="B3576" s="1" t="s">
        <v>9</v>
      </c>
      <c r="C3576" s="1" t="str">
        <f>VLOOKUP($B3576,Table_sales_teams[],2,FALSE)</f>
        <v>Melvin Marxen</v>
      </c>
      <c r="D3576" s="1" t="str">
        <f>VLOOKUP($B3576,Table_sales_teams[],3,FALSE)</f>
        <v>Central</v>
      </c>
      <c r="E3576" s="1" t="s">
        <v>10</v>
      </c>
      <c r="G3576" s="1" t="s">
        <v>57</v>
      </c>
      <c r="K3576" s="1">
        <f>YEAR(Table_sales_pipeline[[#This Row],[close_date]])</f>
        <v>1900</v>
      </c>
      <c r="L3576" s="1" t="str">
        <f>TEXT(Table_sales_pipeline[[#This Row],[close_date]],"MMMM")</f>
        <v>January</v>
      </c>
    </row>
    <row r="3577" spans="1:12" x14ac:dyDescent="0.3">
      <c r="A3577" s="1" t="s">
        <v>7665</v>
      </c>
      <c r="B3577" s="1" t="s">
        <v>172</v>
      </c>
      <c r="C3577" s="1" t="str">
        <f>VLOOKUP($B3577,Table_sales_teams[],2,FALSE)</f>
        <v>Melvin Marxen</v>
      </c>
      <c r="D3577" s="1" t="str">
        <f>VLOOKUP($B3577,Table_sales_teams[],3,FALSE)</f>
        <v>Central</v>
      </c>
      <c r="E3577" s="1" t="s">
        <v>15</v>
      </c>
      <c r="G3577" s="1" t="s">
        <v>57</v>
      </c>
      <c r="K3577" s="1">
        <f>YEAR(Table_sales_pipeline[[#This Row],[close_date]])</f>
        <v>1900</v>
      </c>
      <c r="L3577" s="1" t="str">
        <f>TEXT(Table_sales_pipeline[[#This Row],[close_date]],"MMMM")</f>
        <v>January</v>
      </c>
    </row>
    <row r="3578" spans="1:12" x14ac:dyDescent="0.3">
      <c r="A3578" s="1" t="s">
        <v>6469</v>
      </c>
      <c r="B3578" s="1" t="s">
        <v>115</v>
      </c>
      <c r="C3578" s="1" t="str">
        <f>VLOOKUP($B3578,Table_sales_teams[],2,FALSE)</f>
        <v>Rocco Neubert</v>
      </c>
      <c r="D3578" s="1" t="str">
        <f>VLOOKUP($B3578,Table_sales_teams[],3,FALSE)</f>
        <v>East</v>
      </c>
      <c r="E3578" s="1" t="s">
        <v>72</v>
      </c>
      <c r="G3578" s="1" t="s">
        <v>26</v>
      </c>
      <c r="H3578" s="2">
        <v>42878</v>
      </c>
      <c r="K3578" s="1">
        <f>YEAR(Table_sales_pipeline[[#This Row],[close_date]])</f>
        <v>1900</v>
      </c>
      <c r="L3578" s="1" t="str">
        <f>TEXT(Table_sales_pipeline[[#This Row],[close_date]],"MMMM")</f>
        <v>January</v>
      </c>
    </row>
    <row r="3579" spans="1:12" x14ac:dyDescent="0.3">
      <c r="A3579" s="1" t="s">
        <v>1630</v>
      </c>
      <c r="B3579" s="1" t="s">
        <v>46</v>
      </c>
      <c r="C3579" s="1" t="str">
        <f>VLOOKUP($B3579,Table_sales_teams[],2,FALSE)</f>
        <v>Dustin Brinkmann</v>
      </c>
      <c r="D3579" s="1" t="str">
        <f>VLOOKUP($B3579,Table_sales_teams[],3,FALSE)</f>
        <v>Central</v>
      </c>
      <c r="E3579" s="1" t="s">
        <v>15</v>
      </c>
      <c r="F3579" s="1" t="s">
        <v>81</v>
      </c>
      <c r="G3579" s="1" t="s">
        <v>26</v>
      </c>
      <c r="H3579" s="2">
        <v>42948</v>
      </c>
      <c r="K3579" s="1">
        <f>YEAR(Table_sales_pipeline[[#This Row],[close_date]])</f>
        <v>1900</v>
      </c>
      <c r="L3579" s="1" t="str">
        <f>TEXT(Table_sales_pipeline[[#This Row],[close_date]],"MMMM")</f>
        <v>January</v>
      </c>
    </row>
    <row r="3580" spans="1:12" x14ac:dyDescent="0.3">
      <c r="A3580" s="1" t="s">
        <v>1810</v>
      </c>
      <c r="B3580" s="1" t="s">
        <v>154</v>
      </c>
      <c r="C3580" s="1" t="str">
        <f>VLOOKUP($B3580,Table_sales_teams[],2,FALSE)</f>
        <v>Melvin Marxen</v>
      </c>
      <c r="D3580" s="1" t="str">
        <f>VLOOKUP($B3580,Table_sales_teams[],3,FALSE)</f>
        <v>Central</v>
      </c>
      <c r="E3580" s="1" t="s">
        <v>15</v>
      </c>
      <c r="F3580" s="1" t="s">
        <v>125</v>
      </c>
      <c r="G3580" s="1" t="s">
        <v>57</v>
      </c>
      <c r="K3580" s="1">
        <f>YEAR(Table_sales_pipeline[[#This Row],[close_date]])</f>
        <v>1900</v>
      </c>
      <c r="L3580" s="1" t="str">
        <f>TEXT(Table_sales_pipeline[[#This Row],[close_date]],"MMMM")</f>
        <v>January</v>
      </c>
    </row>
    <row r="3581" spans="1:12" x14ac:dyDescent="0.3">
      <c r="A3581" s="1" t="s">
        <v>1634</v>
      </c>
      <c r="B3581" s="1" t="s">
        <v>115</v>
      </c>
      <c r="C3581" s="1" t="str">
        <f>VLOOKUP($B3581,Table_sales_teams[],2,FALSE)</f>
        <v>Rocco Neubert</v>
      </c>
      <c r="D3581" s="1" t="str">
        <f>VLOOKUP($B3581,Table_sales_teams[],3,FALSE)</f>
        <v>East</v>
      </c>
      <c r="E3581" s="1" t="s">
        <v>21</v>
      </c>
      <c r="F3581" s="1" t="s">
        <v>44</v>
      </c>
      <c r="G3581" s="1" t="s">
        <v>26</v>
      </c>
      <c r="H3581" s="2">
        <v>42933</v>
      </c>
      <c r="K3581" s="1">
        <f>YEAR(Table_sales_pipeline[[#This Row],[close_date]])</f>
        <v>1900</v>
      </c>
      <c r="L3581" s="1" t="str">
        <f>TEXT(Table_sales_pipeline[[#This Row],[close_date]],"MMMM")</f>
        <v>January</v>
      </c>
    </row>
    <row r="3582" spans="1:12" x14ac:dyDescent="0.3">
      <c r="A3582" s="1" t="s">
        <v>4930</v>
      </c>
      <c r="B3582" s="1" t="s">
        <v>46</v>
      </c>
      <c r="C3582" s="1" t="str">
        <f>VLOOKUP($B3582,Table_sales_teams[],2,FALSE)</f>
        <v>Dustin Brinkmann</v>
      </c>
      <c r="D3582" s="1" t="str">
        <f>VLOOKUP($B3582,Table_sales_teams[],3,FALSE)</f>
        <v>Central</v>
      </c>
      <c r="E3582" s="1" t="s">
        <v>21</v>
      </c>
      <c r="G3582" s="1" t="s">
        <v>26</v>
      </c>
      <c r="H3582" s="2">
        <v>42946</v>
      </c>
      <c r="K3582" s="1">
        <f>YEAR(Table_sales_pipeline[[#This Row],[close_date]])</f>
        <v>1900</v>
      </c>
      <c r="L3582" s="1" t="str">
        <f>TEXT(Table_sales_pipeline[[#This Row],[close_date]],"MMMM")</f>
        <v>January</v>
      </c>
    </row>
    <row r="3583" spans="1:12" x14ac:dyDescent="0.3">
      <c r="A3583" s="1" t="s">
        <v>8384</v>
      </c>
      <c r="B3583" s="1" t="s">
        <v>86</v>
      </c>
      <c r="C3583" s="1" t="str">
        <f>VLOOKUP($B3583,Table_sales_teams[],2,FALSE)</f>
        <v>Celia Rouche</v>
      </c>
      <c r="D3583" s="1" t="str">
        <f>VLOOKUP($B3583,Table_sales_teams[],3,FALSE)</f>
        <v>West</v>
      </c>
      <c r="E3583" s="1" t="s">
        <v>10</v>
      </c>
      <c r="G3583" s="1" t="s">
        <v>26</v>
      </c>
      <c r="H3583" s="2">
        <v>42786</v>
      </c>
      <c r="K3583" s="1">
        <f>YEAR(Table_sales_pipeline[[#This Row],[close_date]])</f>
        <v>1900</v>
      </c>
      <c r="L3583" s="1" t="str">
        <f>TEXT(Table_sales_pipeline[[#This Row],[close_date]],"MMMM")</f>
        <v>January</v>
      </c>
    </row>
    <row r="3584" spans="1:12" x14ac:dyDescent="0.3">
      <c r="A3584" s="1" t="s">
        <v>6334</v>
      </c>
      <c r="B3584" s="1" t="s">
        <v>34</v>
      </c>
      <c r="C3584" s="1" t="str">
        <f>VLOOKUP($B3584,Table_sales_teams[],2,FALSE)</f>
        <v>Summer Sewald</v>
      </c>
      <c r="D3584" s="1" t="str">
        <f>VLOOKUP($B3584,Table_sales_teams[],3,FALSE)</f>
        <v>West</v>
      </c>
      <c r="E3584" s="1" t="s">
        <v>36</v>
      </c>
      <c r="G3584" s="1" t="s">
        <v>26</v>
      </c>
      <c r="H3584" s="2">
        <v>42835</v>
      </c>
      <c r="K3584" s="1">
        <f>YEAR(Table_sales_pipeline[[#This Row],[close_date]])</f>
        <v>1900</v>
      </c>
      <c r="L3584" s="1" t="str">
        <f>TEXT(Table_sales_pipeline[[#This Row],[close_date]],"MMMM")</f>
        <v>January</v>
      </c>
    </row>
    <row r="3585" spans="1:12" x14ac:dyDescent="0.3">
      <c r="A3585" s="1" t="s">
        <v>1618</v>
      </c>
      <c r="B3585" s="1" t="s">
        <v>9</v>
      </c>
      <c r="C3585" s="1" t="str">
        <f>VLOOKUP($B3585,Table_sales_teams[],2,FALSE)</f>
        <v>Melvin Marxen</v>
      </c>
      <c r="D3585" s="1" t="str">
        <f>VLOOKUP($B3585,Table_sales_teams[],3,FALSE)</f>
        <v>Central</v>
      </c>
      <c r="E3585" s="1" t="s">
        <v>36</v>
      </c>
      <c r="G3585" s="1" t="s">
        <v>26</v>
      </c>
      <c r="H3585" s="2">
        <v>42943</v>
      </c>
      <c r="K3585" s="1">
        <f>YEAR(Table_sales_pipeline[[#This Row],[close_date]])</f>
        <v>1900</v>
      </c>
      <c r="L3585" s="1" t="str">
        <f>TEXT(Table_sales_pipeline[[#This Row],[close_date]],"MMMM")</f>
        <v>January</v>
      </c>
    </row>
    <row r="3586" spans="1:12" x14ac:dyDescent="0.3">
      <c r="A3586" s="1" t="s">
        <v>2535</v>
      </c>
      <c r="B3586" s="1" t="s">
        <v>242</v>
      </c>
      <c r="C3586" s="1" t="str">
        <f>VLOOKUP($B3586,Table_sales_teams[],2,FALSE)</f>
        <v>Summer Sewald</v>
      </c>
      <c r="D3586" s="1" t="str">
        <f>VLOOKUP($B3586,Table_sales_teams[],3,FALSE)</f>
        <v>West</v>
      </c>
      <c r="E3586" s="1" t="s">
        <v>72</v>
      </c>
      <c r="G3586" s="1" t="s">
        <v>26</v>
      </c>
      <c r="H3586" s="2">
        <v>42877</v>
      </c>
      <c r="K3586" s="1">
        <f>YEAR(Table_sales_pipeline[[#This Row],[close_date]])</f>
        <v>1900</v>
      </c>
      <c r="L3586" s="1" t="str">
        <f>TEXT(Table_sales_pipeline[[#This Row],[close_date]],"MMMM")</f>
        <v>January</v>
      </c>
    </row>
    <row r="3587" spans="1:12" x14ac:dyDescent="0.3">
      <c r="A3587" s="1" t="s">
        <v>8562</v>
      </c>
      <c r="B3587" s="1" t="s">
        <v>242</v>
      </c>
      <c r="C3587" s="1" t="str">
        <f>VLOOKUP($B3587,Table_sales_teams[],2,FALSE)</f>
        <v>Summer Sewald</v>
      </c>
      <c r="D3587" s="1" t="str">
        <f>VLOOKUP($B3587,Table_sales_teams[],3,FALSE)</f>
        <v>West</v>
      </c>
      <c r="E3587" s="1" t="s">
        <v>43</v>
      </c>
      <c r="G3587" s="1" t="s">
        <v>26</v>
      </c>
      <c r="H3587" s="2">
        <v>42829</v>
      </c>
      <c r="K3587" s="1">
        <f>YEAR(Table_sales_pipeline[[#This Row],[close_date]])</f>
        <v>1900</v>
      </c>
      <c r="L3587" s="1" t="str">
        <f>TEXT(Table_sales_pipeline[[#This Row],[close_date]],"MMMM")</f>
        <v>January</v>
      </c>
    </row>
    <row r="3588" spans="1:12" x14ac:dyDescent="0.3">
      <c r="A3588" s="1" t="s">
        <v>7754</v>
      </c>
      <c r="B3588" s="1" t="s">
        <v>14</v>
      </c>
      <c r="C3588" s="1" t="str">
        <f>VLOOKUP($B3588,Table_sales_teams[],2,FALSE)</f>
        <v>Dustin Brinkmann</v>
      </c>
      <c r="D3588" s="1" t="str">
        <f>VLOOKUP($B3588,Table_sales_teams[],3,FALSE)</f>
        <v>Central</v>
      </c>
      <c r="E3588" s="1" t="s">
        <v>36</v>
      </c>
      <c r="G3588" s="1" t="s">
        <v>57</v>
      </c>
      <c r="K3588" s="1">
        <f>YEAR(Table_sales_pipeline[[#This Row],[close_date]])</f>
        <v>1900</v>
      </c>
      <c r="L3588" s="1" t="str">
        <f>TEXT(Table_sales_pipeline[[#This Row],[close_date]],"MMMM")</f>
        <v>January</v>
      </c>
    </row>
    <row r="3589" spans="1:12" x14ac:dyDescent="0.3">
      <c r="A3589" s="1" t="s">
        <v>1865</v>
      </c>
      <c r="B3589" s="1" t="s">
        <v>9</v>
      </c>
      <c r="C3589" s="1" t="str">
        <f>VLOOKUP($B3589,Table_sales_teams[],2,FALSE)</f>
        <v>Melvin Marxen</v>
      </c>
      <c r="D3589" s="1" t="str">
        <f>VLOOKUP($B3589,Table_sales_teams[],3,FALSE)</f>
        <v>Central</v>
      </c>
      <c r="E3589" s="1" t="s">
        <v>36</v>
      </c>
      <c r="F3589" s="1" t="s">
        <v>174</v>
      </c>
      <c r="G3589" s="1" t="s">
        <v>57</v>
      </c>
      <c r="K3589" s="1">
        <f>YEAR(Table_sales_pipeline[[#This Row],[close_date]])</f>
        <v>1900</v>
      </c>
      <c r="L3589" s="1" t="str">
        <f>TEXT(Table_sales_pipeline[[#This Row],[close_date]],"MMMM")</f>
        <v>January</v>
      </c>
    </row>
    <row r="3590" spans="1:12" x14ac:dyDescent="0.3">
      <c r="A3590" s="1" t="s">
        <v>4987</v>
      </c>
      <c r="B3590" s="1" t="s">
        <v>172</v>
      </c>
      <c r="C3590" s="1" t="str">
        <f>VLOOKUP($B3590,Table_sales_teams[],2,FALSE)</f>
        <v>Melvin Marxen</v>
      </c>
      <c r="D3590" s="1" t="str">
        <f>VLOOKUP($B3590,Table_sales_teams[],3,FALSE)</f>
        <v>Central</v>
      </c>
      <c r="E3590" s="1" t="s">
        <v>21</v>
      </c>
      <c r="G3590" s="1" t="s">
        <v>26</v>
      </c>
      <c r="H3590" s="2">
        <v>42946</v>
      </c>
      <c r="K3590" s="1">
        <f>YEAR(Table_sales_pipeline[[#This Row],[close_date]])</f>
        <v>1900</v>
      </c>
      <c r="L3590" s="1" t="str">
        <f>TEXT(Table_sales_pipeline[[#This Row],[close_date]],"MMMM")</f>
        <v>January</v>
      </c>
    </row>
    <row r="3591" spans="1:12" x14ac:dyDescent="0.3">
      <c r="A3591" s="1" t="s">
        <v>3980</v>
      </c>
      <c r="B3591" s="1" t="s">
        <v>187</v>
      </c>
      <c r="C3591" s="1" t="str">
        <f>VLOOKUP($B3591,Table_sales_teams[],2,FALSE)</f>
        <v>Summer Sewald</v>
      </c>
      <c r="D3591" s="1" t="str">
        <f>VLOOKUP($B3591,Table_sales_teams[],3,FALSE)</f>
        <v>West</v>
      </c>
      <c r="E3591" s="1" t="s">
        <v>72</v>
      </c>
      <c r="G3591" s="1" t="s">
        <v>26</v>
      </c>
      <c r="H3591" s="2">
        <v>42712</v>
      </c>
      <c r="K3591" s="1">
        <f>YEAR(Table_sales_pipeline[[#This Row],[close_date]])</f>
        <v>1900</v>
      </c>
      <c r="L3591" s="1" t="str">
        <f>TEXT(Table_sales_pipeline[[#This Row],[close_date]],"MMMM")</f>
        <v>January</v>
      </c>
    </row>
    <row r="3592" spans="1:12" x14ac:dyDescent="0.3">
      <c r="A3592" s="1" t="s">
        <v>7127</v>
      </c>
      <c r="B3592" s="1" t="s">
        <v>216</v>
      </c>
      <c r="C3592" s="1" t="str">
        <f>VLOOKUP($B3592,Table_sales_teams[],2,FALSE)</f>
        <v>Celia Rouche</v>
      </c>
      <c r="D3592" s="1" t="str">
        <f>VLOOKUP($B3592,Table_sales_teams[],3,FALSE)</f>
        <v>West</v>
      </c>
      <c r="E3592" s="1" t="s">
        <v>15</v>
      </c>
      <c r="G3592" s="1" t="s">
        <v>26</v>
      </c>
      <c r="H3592" s="2">
        <v>42988</v>
      </c>
      <c r="K3592" s="1">
        <f>YEAR(Table_sales_pipeline[[#This Row],[close_date]])</f>
        <v>1900</v>
      </c>
      <c r="L3592" s="1" t="str">
        <f>TEXT(Table_sales_pipeline[[#This Row],[close_date]],"MMMM")</f>
        <v>January</v>
      </c>
    </row>
    <row r="3593" spans="1:12" x14ac:dyDescent="0.3">
      <c r="A3593" s="1" t="s">
        <v>5228</v>
      </c>
      <c r="B3593" s="1" t="s">
        <v>133</v>
      </c>
      <c r="C3593" s="1" t="str">
        <f>VLOOKUP($B3593,Table_sales_teams[],2,FALSE)</f>
        <v>Dustin Brinkmann</v>
      </c>
      <c r="D3593" s="1" t="str">
        <f>VLOOKUP($B3593,Table_sales_teams[],3,FALSE)</f>
        <v>Central</v>
      </c>
      <c r="E3593" s="1" t="s">
        <v>15</v>
      </c>
      <c r="F3593" s="1" t="s">
        <v>94</v>
      </c>
      <c r="G3593" s="1" t="s">
        <v>57</v>
      </c>
      <c r="K3593" s="1">
        <f>YEAR(Table_sales_pipeline[[#This Row],[close_date]])</f>
        <v>1900</v>
      </c>
      <c r="L3593" s="1" t="str">
        <f>TEXT(Table_sales_pipeline[[#This Row],[close_date]],"MMMM")</f>
        <v>January</v>
      </c>
    </row>
    <row r="3594" spans="1:12" x14ac:dyDescent="0.3">
      <c r="A3594" s="1" t="s">
        <v>3559</v>
      </c>
      <c r="B3594" s="1" t="s">
        <v>34</v>
      </c>
      <c r="C3594" s="1" t="str">
        <f>VLOOKUP($B3594,Table_sales_teams[],2,FALSE)</f>
        <v>Summer Sewald</v>
      </c>
      <c r="D3594" s="1" t="str">
        <f>VLOOKUP($B3594,Table_sales_teams[],3,FALSE)</f>
        <v>West</v>
      </c>
      <c r="E3594" s="1" t="s">
        <v>21</v>
      </c>
      <c r="G3594" s="1" t="s">
        <v>26</v>
      </c>
      <c r="H3594" s="2">
        <v>42974</v>
      </c>
      <c r="K3594" s="1">
        <f>YEAR(Table_sales_pipeline[[#This Row],[close_date]])</f>
        <v>1900</v>
      </c>
      <c r="L3594" s="1" t="str">
        <f>TEXT(Table_sales_pipeline[[#This Row],[close_date]],"MMMM")</f>
        <v>January</v>
      </c>
    </row>
    <row r="3595" spans="1:12" x14ac:dyDescent="0.3">
      <c r="A3595" s="1" t="s">
        <v>7796</v>
      </c>
      <c r="B3595" s="1" t="s">
        <v>84</v>
      </c>
      <c r="C3595" s="1" t="str">
        <f>VLOOKUP($B3595,Table_sales_teams[],2,FALSE)</f>
        <v>Melvin Marxen</v>
      </c>
      <c r="D3595" s="1" t="str">
        <f>VLOOKUP($B3595,Table_sales_teams[],3,FALSE)</f>
        <v>Central</v>
      </c>
      <c r="E3595" s="1" t="s">
        <v>36</v>
      </c>
      <c r="G3595" s="1" t="s">
        <v>57</v>
      </c>
      <c r="K3595" s="1">
        <f>YEAR(Table_sales_pipeline[[#This Row],[close_date]])</f>
        <v>1900</v>
      </c>
      <c r="L3595" s="1" t="str">
        <f>TEXT(Table_sales_pipeline[[#This Row],[close_date]],"MMMM")</f>
        <v>January</v>
      </c>
    </row>
    <row r="3596" spans="1:12" x14ac:dyDescent="0.3">
      <c r="A3596" s="1" t="s">
        <v>1717</v>
      </c>
      <c r="B3596" s="1" t="s">
        <v>154</v>
      </c>
      <c r="C3596" s="1" t="str">
        <f>VLOOKUP($B3596,Table_sales_teams[],2,FALSE)</f>
        <v>Melvin Marxen</v>
      </c>
      <c r="D3596" s="1" t="str">
        <f>VLOOKUP($B3596,Table_sales_teams[],3,FALSE)</f>
        <v>Central</v>
      </c>
      <c r="E3596" s="1" t="s">
        <v>21</v>
      </c>
      <c r="F3596" s="1" t="s">
        <v>202</v>
      </c>
      <c r="G3596" s="1" t="s">
        <v>26</v>
      </c>
      <c r="H3596" s="2">
        <v>42941</v>
      </c>
      <c r="K3596" s="1">
        <f>YEAR(Table_sales_pipeline[[#This Row],[close_date]])</f>
        <v>1900</v>
      </c>
      <c r="L3596" s="1" t="str">
        <f>TEXT(Table_sales_pipeline[[#This Row],[close_date]],"MMMM")</f>
        <v>January</v>
      </c>
    </row>
    <row r="3597" spans="1:12" x14ac:dyDescent="0.3">
      <c r="A3597" s="1" t="s">
        <v>1740</v>
      </c>
      <c r="B3597" s="1" t="s">
        <v>28</v>
      </c>
      <c r="C3597" s="1" t="str">
        <f>VLOOKUP($B3597,Table_sales_teams[],2,FALSE)</f>
        <v>Cara Losch</v>
      </c>
      <c r="D3597" s="1" t="str">
        <f>VLOOKUP($B3597,Table_sales_teams[],3,FALSE)</f>
        <v>East</v>
      </c>
      <c r="E3597" s="1" t="s">
        <v>21</v>
      </c>
      <c r="F3597" s="1" t="s">
        <v>264</v>
      </c>
      <c r="G3597" s="1" t="s">
        <v>26</v>
      </c>
      <c r="H3597" s="2">
        <v>42814</v>
      </c>
      <c r="K3597" s="1">
        <f>YEAR(Table_sales_pipeline[[#This Row],[close_date]])</f>
        <v>1900</v>
      </c>
      <c r="L3597" s="1" t="str">
        <f>TEXT(Table_sales_pipeline[[#This Row],[close_date]],"MMMM")</f>
        <v>January</v>
      </c>
    </row>
    <row r="3598" spans="1:12" x14ac:dyDescent="0.3">
      <c r="A3598" s="1" t="s">
        <v>1749</v>
      </c>
      <c r="B3598" s="1" t="s">
        <v>124</v>
      </c>
      <c r="C3598" s="1" t="str">
        <f>VLOOKUP($B3598,Table_sales_teams[],2,FALSE)</f>
        <v>Celia Rouche</v>
      </c>
      <c r="D3598" s="1" t="str">
        <f>VLOOKUP($B3598,Table_sales_teams[],3,FALSE)</f>
        <v>West</v>
      </c>
      <c r="E3598" s="1" t="s">
        <v>36</v>
      </c>
      <c r="F3598" s="1" t="s">
        <v>715</v>
      </c>
      <c r="G3598" s="1" t="s">
        <v>26</v>
      </c>
      <c r="H3598" s="2">
        <v>43000</v>
      </c>
      <c r="K3598" s="1">
        <f>YEAR(Table_sales_pipeline[[#This Row],[close_date]])</f>
        <v>1900</v>
      </c>
      <c r="L3598" s="1" t="str">
        <f>TEXT(Table_sales_pipeline[[#This Row],[close_date]],"MMMM")</f>
        <v>January</v>
      </c>
    </row>
    <row r="3599" spans="1:12" x14ac:dyDescent="0.3">
      <c r="A3599" s="1" t="s">
        <v>5776</v>
      </c>
      <c r="B3599" s="1" t="s">
        <v>242</v>
      </c>
      <c r="C3599" s="1" t="str">
        <f>VLOOKUP($B3599,Table_sales_teams[],2,FALSE)</f>
        <v>Summer Sewald</v>
      </c>
      <c r="D3599" s="1" t="str">
        <f>VLOOKUP($B3599,Table_sales_teams[],3,FALSE)</f>
        <v>West</v>
      </c>
      <c r="E3599" s="1" t="s">
        <v>15</v>
      </c>
      <c r="G3599" s="1" t="s">
        <v>26</v>
      </c>
      <c r="H3599" s="2">
        <v>42920</v>
      </c>
      <c r="K3599" s="1">
        <f>YEAR(Table_sales_pipeline[[#This Row],[close_date]])</f>
        <v>1900</v>
      </c>
      <c r="L3599" s="1" t="str">
        <f>TEXT(Table_sales_pipeline[[#This Row],[close_date]],"MMMM")</f>
        <v>January</v>
      </c>
    </row>
    <row r="3600" spans="1:12" x14ac:dyDescent="0.3">
      <c r="A3600" s="1" t="s">
        <v>7830</v>
      </c>
      <c r="B3600" s="1" t="s">
        <v>14</v>
      </c>
      <c r="C3600" s="1" t="str">
        <f>VLOOKUP($B3600,Table_sales_teams[],2,FALSE)</f>
        <v>Dustin Brinkmann</v>
      </c>
      <c r="D3600" s="1" t="str">
        <f>VLOOKUP($B3600,Table_sales_teams[],3,FALSE)</f>
        <v>Central</v>
      </c>
      <c r="E3600" s="1" t="s">
        <v>43</v>
      </c>
      <c r="G3600" s="1" t="s">
        <v>57</v>
      </c>
      <c r="K3600" s="1">
        <f>YEAR(Table_sales_pipeline[[#This Row],[close_date]])</f>
        <v>1900</v>
      </c>
      <c r="L3600" s="1" t="str">
        <f>TEXT(Table_sales_pipeline[[#This Row],[close_date]],"MMMM")</f>
        <v>January</v>
      </c>
    </row>
    <row r="3601" spans="1:12" x14ac:dyDescent="0.3">
      <c r="A3601" s="1" t="s">
        <v>7204</v>
      </c>
      <c r="B3601" s="1" t="s">
        <v>133</v>
      </c>
      <c r="C3601" s="1" t="str">
        <f>VLOOKUP($B3601,Table_sales_teams[],2,FALSE)</f>
        <v>Dustin Brinkmann</v>
      </c>
      <c r="D3601" s="1" t="str">
        <f>VLOOKUP($B3601,Table_sales_teams[],3,FALSE)</f>
        <v>Central</v>
      </c>
      <c r="E3601" s="1" t="s">
        <v>21</v>
      </c>
      <c r="G3601" s="1" t="s">
        <v>26</v>
      </c>
      <c r="H3601" s="2">
        <v>42940</v>
      </c>
      <c r="K3601" s="1">
        <f>YEAR(Table_sales_pipeline[[#This Row],[close_date]])</f>
        <v>1900</v>
      </c>
      <c r="L3601" s="1" t="str">
        <f>TEXT(Table_sales_pipeline[[#This Row],[close_date]],"MMMM")</f>
        <v>January</v>
      </c>
    </row>
    <row r="3602" spans="1:12" x14ac:dyDescent="0.3">
      <c r="A3602" s="1" t="s">
        <v>5100</v>
      </c>
      <c r="B3602" s="1" t="s">
        <v>9</v>
      </c>
      <c r="C3602" s="1" t="str">
        <f>VLOOKUP($B3602,Table_sales_teams[],2,FALSE)</f>
        <v>Melvin Marxen</v>
      </c>
      <c r="D3602" s="1" t="str">
        <f>VLOOKUP($B3602,Table_sales_teams[],3,FALSE)</f>
        <v>Central</v>
      </c>
      <c r="E3602" s="1" t="s">
        <v>10</v>
      </c>
      <c r="F3602" s="1" t="s">
        <v>352</v>
      </c>
      <c r="G3602" s="1" t="s">
        <v>26</v>
      </c>
      <c r="H3602" s="2">
        <v>42946</v>
      </c>
      <c r="K3602" s="1">
        <f>YEAR(Table_sales_pipeline[[#This Row],[close_date]])</f>
        <v>1900</v>
      </c>
      <c r="L3602" s="1" t="str">
        <f>TEXT(Table_sales_pipeline[[#This Row],[close_date]],"MMMM")</f>
        <v>January</v>
      </c>
    </row>
    <row r="3603" spans="1:12" x14ac:dyDescent="0.3">
      <c r="A3603" s="1" t="s">
        <v>7845</v>
      </c>
      <c r="B3603" s="1" t="s">
        <v>84</v>
      </c>
      <c r="C3603" s="1" t="str">
        <f>VLOOKUP($B3603,Table_sales_teams[],2,FALSE)</f>
        <v>Melvin Marxen</v>
      </c>
      <c r="D3603" s="1" t="str">
        <f>VLOOKUP($B3603,Table_sales_teams[],3,FALSE)</f>
        <v>Central</v>
      </c>
      <c r="E3603" s="1" t="s">
        <v>21</v>
      </c>
      <c r="G3603" s="1" t="s">
        <v>57</v>
      </c>
      <c r="K3603" s="1">
        <f>YEAR(Table_sales_pipeline[[#This Row],[close_date]])</f>
        <v>1900</v>
      </c>
      <c r="L3603" s="1" t="str">
        <f>TEXT(Table_sales_pipeline[[#This Row],[close_date]],"MMMM")</f>
        <v>January</v>
      </c>
    </row>
    <row r="3604" spans="1:12" x14ac:dyDescent="0.3">
      <c r="A3604" s="1" t="s">
        <v>1770</v>
      </c>
      <c r="B3604" s="1" t="s">
        <v>49</v>
      </c>
      <c r="C3604" s="1" t="str">
        <f>VLOOKUP($B3604,Table_sales_teams[],2,FALSE)</f>
        <v>Summer Sewald</v>
      </c>
      <c r="D3604" s="1" t="str">
        <f>VLOOKUP($B3604,Table_sales_teams[],3,FALSE)</f>
        <v>West</v>
      </c>
      <c r="E3604" s="1" t="s">
        <v>43</v>
      </c>
      <c r="F3604" s="1" t="s">
        <v>272</v>
      </c>
      <c r="G3604" s="1" t="s">
        <v>26</v>
      </c>
      <c r="H3604" s="2">
        <v>42921</v>
      </c>
      <c r="K3604" s="1">
        <f>YEAR(Table_sales_pipeline[[#This Row],[close_date]])</f>
        <v>1900</v>
      </c>
      <c r="L3604" s="1" t="str">
        <f>TEXT(Table_sales_pipeline[[#This Row],[close_date]],"MMMM")</f>
        <v>January</v>
      </c>
    </row>
    <row r="3605" spans="1:12" x14ac:dyDescent="0.3">
      <c r="A3605" s="1" t="s">
        <v>1136</v>
      </c>
      <c r="B3605" s="1" t="s">
        <v>28</v>
      </c>
      <c r="C3605" s="1" t="str">
        <f>VLOOKUP($B3605,Table_sales_teams[],2,FALSE)</f>
        <v>Cara Losch</v>
      </c>
      <c r="D3605" s="1" t="str">
        <f>VLOOKUP($B3605,Table_sales_teams[],3,FALSE)</f>
        <v>East</v>
      </c>
      <c r="E3605" s="1" t="s">
        <v>21</v>
      </c>
      <c r="G3605" s="1" t="s">
        <v>26</v>
      </c>
      <c r="H3605" s="2">
        <v>43012</v>
      </c>
      <c r="K3605" s="1">
        <f>YEAR(Table_sales_pipeline[[#This Row],[close_date]])</f>
        <v>1900</v>
      </c>
      <c r="L3605" s="1" t="str">
        <f>TEXT(Table_sales_pipeline[[#This Row],[close_date]],"MMMM")</f>
        <v>January</v>
      </c>
    </row>
    <row r="3606" spans="1:12" x14ac:dyDescent="0.3">
      <c r="A3606" s="1" t="s">
        <v>2506</v>
      </c>
      <c r="B3606" s="1" t="s">
        <v>49</v>
      </c>
      <c r="C3606" s="1" t="str">
        <f>VLOOKUP($B3606,Table_sales_teams[],2,FALSE)</f>
        <v>Summer Sewald</v>
      </c>
      <c r="D3606" s="1" t="str">
        <f>VLOOKUP($B3606,Table_sales_teams[],3,FALSE)</f>
        <v>West</v>
      </c>
      <c r="E3606" s="1" t="s">
        <v>15</v>
      </c>
      <c r="G3606" s="1" t="s">
        <v>26</v>
      </c>
      <c r="H3606" s="2">
        <v>42941</v>
      </c>
      <c r="K3606" s="1">
        <f>YEAR(Table_sales_pipeline[[#This Row],[close_date]])</f>
        <v>1900</v>
      </c>
      <c r="L3606" s="1" t="str">
        <f>TEXT(Table_sales_pipeline[[#This Row],[close_date]],"MMMM")</f>
        <v>January</v>
      </c>
    </row>
    <row r="3607" spans="1:12" x14ac:dyDescent="0.3">
      <c r="A3607" s="1" t="s">
        <v>4298</v>
      </c>
      <c r="B3607" s="1" t="s">
        <v>124</v>
      </c>
      <c r="C3607" s="1" t="str">
        <f>VLOOKUP($B3607,Table_sales_teams[],2,FALSE)</f>
        <v>Celia Rouche</v>
      </c>
      <c r="D3607" s="1" t="str">
        <f>VLOOKUP($B3607,Table_sales_teams[],3,FALSE)</f>
        <v>West</v>
      </c>
      <c r="E3607" s="1" t="s">
        <v>15</v>
      </c>
      <c r="G3607" s="1" t="s">
        <v>26</v>
      </c>
      <c r="H3607" s="2">
        <v>42736</v>
      </c>
      <c r="K3607" s="1">
        <f>YEAR(Table_sales_pipeline[[#This Row],[close_date]])</f>
        <v>1900</v>
      </c>
      <c r="L3607" s="1" t="str">
        <f>TEXT(Table_sales_pipeline[[#This Row],[close_date]],"MMMM")</f>
        <v>January</v>
      </c>
    </row>
    <row r="3608" spans="1:12" x14ac:dyDescent="0.3">
      <c r="A3608" s="1" t="s">
        <v>7233</v>
      </c>
      <c r="B3608" s="1" t="s">
        <v>154</v>
      </c>
      <c r="C3608" s="1" t="str">
        <f>VLOOKUP($B3608,Table_sales_teams[],2,FALSE)</f>
        <v>Melvin Marxen</v>
      </c>
      <c r="D3608" s="1" t="str">
        <f>VLOOKUP($B3608,Table_sales_teams[],3,FALSE)</f>
        <v>Central</v>
      </c>
      <c r="E3608" s="1" t="s">
        <v>21</v>
      </c>
      <c r="G3608" s="1" t="s">
        <v>26</v>
      </c>
      <c r="H3608" s="2">
        <v>42940</v>
      </c>
      <c r="K3608" s="1">
        <f>YEAR(Table_sales_pipeline[[#This Row],[close_date]])</f>
        <v>1900</v>
      </c>
      <c r="L3608" s="1" t="str">
        <f>TEXT(Table_sales_pipeline[[#This Row],[close_date]],"MMMM")</f>
        <v>January</v>
      </c>
    </row>
    <row r="3609" spans="1:12" x14ac:dyDescent="0.3">
      <c r="A3609" s="1" t="s">
        <v>5812</v>
      </c>
      <c r="B3609" s="1" t="s">
        <v>49</v>
      </c>
      <c r="C3609" s="1" t="str">
        <f>VLOOKUP($B3609,Table_sales_teams[],2,FALSE)</f>
        <v>Summer Sewald</v>
      </c>
      <c r="D3609" s="1" t="str">
        <f>VLOOKUP($B3609,Table_sales_teams[],3,FALSE)</f>
        <v>West</v>
      </c>
      <c r="E3609" s="1" t="s">
        <v>36</v>
      </c>
      <c r="G3609" s="1" t="s">
        <v>26</v>
      </c>
      <c r="H3609" s="2">
        <v>42920</v>
      </c>
      <c r="K3609" s="1">
        <f>YEAR(Table_sales_pipeline[[#This Row],[close_date]])</f>
        <v>1900</v>
      </c>
      <c r="L3609" s="1" t="str">
        <f>TEXT(Table_sales_pipeline[[#This Row],[close_date]],"MMMM")</f>
        <v>January</v>
      </c>
    </row>
    <row r="3610" spans="1:12" x14ac:dyDescent="0.3">
      <c r="A3610" s="1" t="s">
        <v>3304</v>
      </c>
      <c r="B3610" s="1" t="s">
        <v>97</v>
      </c>
      <c r="C3610" s="1" t="str">
        <f>VLOOKUP($B3610,Table_sales_teams[],2,FALSE)</f>
        <v>Celia Rouche</v>
      </c>
      <c r="D3610" s="1" t="str">
        <f>VLOOKUP($B3610,Table_sales_teams[],3,FALSE)</f>
        <v>West</v>
      </c>
      <c r="E3610" s="1" t="s">
        <v>10</v>
      </c>
      <c r="G3610" s="1" t="s">
        <v>26</v>
      </c>
      <c r="H3610" s="2">
        <v>42915</v>
      </c>
      <c r="K3610" s="1">
        <f>YEAR(Table_sales_pipeline[[#This Row],[close_date]])</f>
        <v>1900</v>
      </c>
      <c r="L3610" s="1" t="str">
        <f>TEXT(Table_sales_pipeline[[#This Row],[close_date]],"MMMM")</f>
        <v>January</v>
      </c>
    </row>
    <row r="3611" spans="1:12" x14ac:dyDescent="0.3">
      <c r="A3611" s="1" t="s">
        <v>2526</v>
      </c>
      <c r="B3611" s="1" t="s">
        <v>20</v>
      </c>
      <c r="C3611" s="1" t="str">
        <f>VLOOKUP($B3611,Table_sales_teams[],2,FALSE)</f>
        <v>Melvin Marxen</v>
      </c>
      <c r="D3611" s="1" t="str">
        <f>VLOOKUP($B3611,Table_sales_teams[],3,FALSE)</f>
        <v>Central</v>
      </c>
      <c r="E3611" s="1" t="s">
        <v>36</v>
      </c>
      <c r="G3611" s="1" t="s">
        <v>26</v>
      </c>
      <c r="H3611" s="2">
        <v>42941</v>
      </c>
      <c r="K3611" s="1">
        <f>YEAR(Table_sales_pipeline[[#This Row],[close_date]])</f>
        <v>1900</v>
      </c>
      <c r="L3611" s="1" t="str">
        <f>TEXT(Table_sales_pipeline[[#This Row],[close_date]],"MMMM")</f>
        <v>January</v>
      </c>
    </row>
    <row r="3612" spans="1:12" x14ac:dyDescent="0.3">
      <c r="A3612" s="1" t="s">
        <v>8001</v>
      </c>
      <c r="B3612" s="1" t="s">
        <v>14</v>
      </c>
      <c r="C3612" s="1" t="str">
        <f>VLOOKUP($B3612,Table_sales_teams[],2,FALSE)</f>
        <v>Dustin Brinkmann</v>
      </c>
      <c r="D3612" s="1" t="str">
        <f>VLOOKUP($B3612,Table_sales_teams[],3,FALSE)</f>
        <v>Central</v>
      </c>
      <c r="E3612" s="1" t="s">
        <v>15</v>
      </c>
      <c r="G3612" s="1" t="s">
        <v>26</v>
      </c>
      <c r="H3612" s="2">
        <v>42938</v>
      </c>
      <c r="K3612" s="1">
        <f>YEAR(Table_sales_pipeline[[#This Row],[close_date]])</f>
        <v>1900</v>
      </c>
      <c r="L3612" s="1" t="str">
        <f>TEXT(Table_sales_pipeline[[#This Row],[close_date]],"MMMM")</f>
        <v>January</v>
      </c>
    </row>
    <row r="3613" spans="1:12" x14ac:dyDescent="0.3">
      <c r="A3613" s="1" t="s">
        <v>6943</v>
      </c>
      <c r="B3613" s="1" t="s">
        <v>90</v>
      </c>
      <c r="C3613" s="1" t="str">
        <f>VLOOKUP($B3613,Table_sales_teams[],2,FALSE)</f>
        <v>Cara Losch</v>
      </c>
      <c r="D3613" s="1" t="str">
        <f>VLOOKUP($B3613,Table_sales_teams[],3,FALSE)</f>
        <v>East</v>
      </c>
      <c r="E3613" s="1" t="s">
        <v>72</v>
      </c>
      <c r="G3613" s="1" t="s">
        <v>26</v>
      </c>
      <c r="H3613" s="2">
        <v>43089</v>
      </c>
      <c r="K3613" s="1">
        <f>YEAR(Table_sales_pipeline[[#This Row],[close_date]])</f>
        <v>1900</v>
      </c>
      <c r="L3613" s="1" t="str">
        <f>TEXT(Table_sales_pipeline[[#This Row],[close_date]],"MMMM")</f>
        <v>January</v>
      </c>
    </row>
    <row r="3614" spans="1:12" x14ac:dyDescent="0.3">
      <c r="A3614" s="1" t="s">
        <v>8888</v>
      </c>
      <c r="B3614" s="1" t="s">
        <v>80</v>
      </c>
      <c r="C3614" s="1" t="str">
        <f>VLOOKUP($B3614,Table_sales_teams[],2,FALSE)</f>
        <v>Rocco Neubert</v>
      </c>
      <c r="D3614" s="1" t="str">
        <f>VLOOKUP($B3614,Table_sales_teams[],3,FALSE)</f>
        <v>East</v>
      </c>
      <c r="E3614" s="1" t="s">
        <v>72</v>
      </c>
      <c r="G3614" s="1" t="s">
        <v>26</v>
      </c>
      <c r="H3614" s="2">
        <v>42872</v>
      </c>
      <c r="K3614" s="1">
        <f>YEAR(Table_sales_pipeline[[#This Row],[close_date]])</f>
        <v>1900</v>
      </c>
      <c r="L3614" s="1" t="str">
        <f>TEXT(Table_sales_pipeline[[#This Row],[close_date]],"MMMM")</f>
        <v>January</v>
      </c>
    </row>
    <row r="3615" spans="1:12" x14ac:dyDescent="0.3">
      <c r="A3615" s="1" t="s">
        <v>2029</v>
      </c>
      <c r="B3615" s="1" t="s">
        <v>20</v>
      </c>
      <c r="C3615" s="1" t="str">
        <f>VLOOKUP($B3615,Table_sales_teams[],2,FALSE)</f>
        <v>Melvin Marxen</v>
      </c>
      <c r="D3615" s="1" t="str">
        <f>VLOOKUP($B3615,Table_sales_teams[],3,FALSE)</f>
        <v>Central</v>
      </c>
      <c r="E3615" s="1" t="s">
        <v>72</v>
      </c>
      <c r="F3615" s="1" t="s">
        <v>264</v>
      </c>
      <c r="G3615" s="1" t="s">
        <v>57</v>
      </c>
      <c r="K3615" s="1">
        <f>YEAR(Table_sales_pipeline[[#This Row],[close_date]])</f>
        <v>1900</v>
      </c>
      <c r="L3615" s="1" t="str">
        <f>TEXT(Table_sales_pipeline[[#This Row],[close_date]],"MMMM")</f>
        <v>January</v>
      </c>
    </row>
    <row r="3616" spans="1:12" x14ac:dyDescent="0.3">
      <c r="A3616" s="1" t="s">
        <v>484</v>
      </c>
      <c r="B3616" s="1" t="s">
        <v>80</v>
      </c>
      <c r="C3616" s="1" t="str">
        <f>VLOOKUP($B3616,Table_sales_teams[],2,FALSE)</f>
        <v>Rocco Neubert</v>
      </c>
      <c r="D3616" s="1" t="str">
        <f>VLOOKUP($B3616,Table_sales_teams[],3,FALSE)</f>
        <v>East</v>
      </c>
      <c r="E3616" s="1" t="s">
        <v>15</v>
      </c>
      <c r="G3616" s="1" t="s">
        <v>26</v>
      </c>
      <c r="H3616" s="2">
        <v>42784</v>
      </c>
      <c r="K3616" s="1">
        <f>YEAR(Table_sales_pipeline[[#This Row],[close_date]])</f>
        <v>1900</v>
      </c>
      <c r="L3616" s="1" t="str">
        <f>TEXT(Table_sales_pipeline[[#This Row],[close_date]],"MMMM")</f>
        <v>January</v>
      </c>
    </row>
    <row r="3617" spans="1:12" x14ac:dyDescent="0.3">
      <c r="A3617" s="1" t="s">
        <v>2853</v>
      </c>
      <c r="B3617" s="1" t="s">
        <v>28</v>
      </c>
      <c r="C3617" s="1" t="str">
        <f>VLOOKUP($B3617,Table_sales_teams[],2,FALSE)</f>
        <v>Cara Losch</v>
      </c>
      <c r="D3617" s="1" t="str">
        <f>VLOOKUP($B3617,Table_sales_teams[],3,FALSE)</f>
        <v>East</v>
      </c>
      <c r="E3617" s="1" t="s">
        <v>10</v>
      </c>
      <c r="G3617" s="1" t="s">
        <v>26</v>
      </c>
      <c r="H3617" s="2">
        <v>43046</v>
      </c>
      <c r="K3617" s="1">
        <f>YEAR(Table_sales_pipeline[[#This Row],[close_date]])</f>
        <v>1900</v>
      </c>
      <c r="L3617" s="1" t="str">
        <f>TEXT(Table_sales_pipeline[[#This Row],[close_date]],"MMMM")</f>
        <v>January</v>
      </c>
    </row>
    <row r="3618" spans="1:12" x14ac:dyDescent="0.3">
      <c r="A3618" s="1" t="s">
        <v>7897</v>
      </c>
      <c r="B3618" s="1" t="s">
        <v>20</v>
      </c>
      <c r="C3618" s="1" t="str">
        <f>VLOOKUP($B3618,Table_sales_teams[],2,FALSE)</f>
        <v>Melvin Marxen</v>
      </c>
      <c r="D3618" s="1" t="str">
        <f>VLOOKUP($B3618,Table_sales_teams[],3,FALSE)</f>
        <v>Central</v>
      </c>
      <c r="E3618" s="1" t="s">
        <v>15</v>
      </c>
      <c r="G3618" s="1" t="s">
        <v>57</v>
      </c>
      <c r="K3618" s="1">
        <f>YEAR(Table_sales_pipeline[[#This Row],[close_date]])</f>
        <v>1900</v>
      </c>
      <c r="L3618" s="1" t="str">
        <f>TEXT(Table_sales_pipeline[[#This Row],[close_date]],"MMMM")</f>
        <v>January</v>
      </c>
    </row>
    <row r="3619" spans="1:12" x14ac:dyDescent="0.3">
      <c r="A3619" s="1" t="s">
        <v>5334</v>
      </c>
      <c r="B3619" s="1" t="s">
        <v>86</v>
      </c>
      <c r="C3619" s="1" t="str">
        <f>VLOOKUP($B3619,Table_sales_teams[],2,FALSE)</f>
        <v>Celia Rouche</v>
      </c>
      <c r="D3619" s="1" t="str">
        <f>VLOOKUP($B3619,Table_sales_teams[],3,FALSE)</f>
        <v>West</v>
      </c>
      <c r="E3619" s="1" t="s">
        <v>43</v>
      </c>
      <c r="G3619" s="1" t="s">
        <v>26</v>
      </c>
      <c r="H3619" s="2">
        <v>42866</v>
      </c>
      <c r="K3619" s="1">
        <f>YEAR(Table_sales_pipeline[[#This Row],[close_date]])</f>
        <v>1900</v>
      </c>
      <c r="L3619" s="1" t="str">
        <f>TEXT(Table_sales_pipeline[[#This Row],[close_date]],"MMMM")</f>
        <v>January</v>
      </c>
    </row>
    <row r="3620" spans="1:12" x14ac:dyDescent="0.3">
      <c r="A3620" s="1" t="s">
        <v>4139</v>
      </c>
      <c r="B3620" s="1" t="s">
        <v>25</v>
      </c>
      <c r="C3620" s="1" t="str">
        <f>VLOOKUP($B3620,Table_sales_teams[],2,FALSE)</f>
        <v>Summer Sewald</v>
      </c>
      <c r="D3620" s="1" t="str">
        <f>VLOOKUP($B3620,Table_sales_teams[],3,FALSE)</f>
        <v>West</v>
      </c>
      <c r="E3620" s="1" t="s">
        <v>36</v>
      </c>
      <c r="G3620" s="1" t="s">
        <v>26</v>
      </c>
      <c r="H3620" s="2">
        <v>42712</v>
      </c>
      <c r="K3620" s="1">
        <f>YEAR(Table_sales_pipeline[[#This Row],[close_date]])</f>
        <v>1900</v>
      </c>
      <c r="L3620" s="1" t="str">
        <f>TEXT(Table_sales_pipeline[[#This Row],[close_date]],"MMMM")</f>
        <v>January</v>
      </c>
    </row>
    <row r="3621" spans="1:12" x14ac:dyDescent="0.3">
      <c r="A3621" s="1" t="s">
        <v>1836</v>
      </c>
      <c r="B3621" s="1" t="s">
        <v>187</v>
      </c>
      <c r="C3621" s="1" t="str">
        <f>VLOOKUP($B3621,Table_sales_teams[],2,FALSE)</f>
        <v>Summer Sewald</v>
      </c>
      <c r="D3621" s="1" t="str">
        <f>VLOOKUP($B3621,Table_sales_teams[],3,FALSE)</f>
        <v>West</v>
      </c>
      <c r="E3621" s="1" t="s">
        <v>36</v>
      </c>
      <c r="F3621" s="1" t="s">
        <v>44</v>
      </c>
      <c r="G3621" s="1" t="s">
        <v>26</v>
      </c>
      <c r="H3621" s="2">
        <v>42936</v>
      </c>
      <c r="K3621" s="1">
        <f>YEAR(Table_sales_pipeline[[#This Row],[close_date]])</f>
        <v>1900</v>
      </c>
      <c r="L3621" s="1" t="str">
        <f>TEXT(Table_sales_pipeline[[#This Row],[close_date]],"MMMM")</f>
        <v>January</v>
      </c>
    </row>
    <row r="3622" spans="1:12" x14ac:dyDescent="0.3">
      <c r="A3622" s="1" t="s">
        <v>5541</v>
      </c>
      <c r="B3622" s="1" t="s">
        <v>115</v>
      </c>
      <c r="C3622" s="1" t="str">
        <f>VLOOKUP($B3622,Table_sales_teams[],2,FALSE)</f>
        <v>Rocco Neubert</v>
      </c>
      <c r="D3622" s="1" t="str">
        <f>VLOOKUP($B3622,Table_sales_teams[],3,FALSE)</f>
        <v>East</v>
      </c>
      <c r="E3622" s="1" t="s">
        <v>72</v>
      </c>
      <c r="G3622" s="1" t="s">
        <v>26</v>
      </c>
      <c r="H3622" s="2">
        <v>42810</v>
      </c>
      <c r="K3622" s="1">
        <f>YEAR(Table_sales_pipeline[[#This Row],[close_date]])</f>
        <v>1900</v>
      </c>
      <c r="L3622" s="1" t="str">
        <f>TEXT(Table_sales_pipeline[[#This Row],[close_date]],"MMMM")</f>
        <v>January</v>
      </c>
    </row>
    <row r="3623" spans="1:12" x14ac:dyDescent="0.3">
      <c r="A3623" s="1" t="s">
        <v>681</v>
      </c>
      <c r="B3623" s="1" t="s">
        <v>28</v>
      </c>
      <c r="C3623" s="1" t="str">
        <f>VLOOKUP($B3623,Table_sales_teams[],2,FALSE)</f>
        <v>Cara Losch</v>
      </c>
      <c r="D3623" s="1" t="str">
        <f>VLOOKUP($B3623,Table_sales_teams[],3,FALSE)</f>
        <v>East</v>
      </c>
      <c r="E3623" s="1" t="s">
        <v>10</v>
      </c>
      <c r="G3623" s="1" t="s">
        <v>26</v>
      </c>
      <c r="H3623" s="2">
        <v>42982</v>
      </c>
      <c r="K3623" s="1">
        <f>YEAR(Table_sales_pipeline[[#This Row],[close_date]])</f>
        <v>1900</v>
      </c>
      <c r="L3623" s="1" t="str">
        <f>TEXT(Table_sales_pipeline[[#This Row],[close_date]],"MMMM")</f>
        <v>January</v>
      </c>
    </row>
    <row r="3624" spans="1:12" x14ac:dyDescent="0.3">
      <c r="A3624" s="1" t="s">
        <v>2066</v>
      </c>
      <c r="B3624" s="1" t="s">
        <v>172</v>
      </c>
      <c r="C3624" s="1" t="str">
        <f>VLOOKUP($B3624,Table_sales_teams[],2,FALSE)</f>
        <v>Melvin Marxen</v>
      </c>
      <c r="D3624" s="1" t="str">
        <f>VLOOKUP($B3624,Table_sales_teams[],3,FALSE)</f>
        <v>Central</v>
      </c>
      <c r="E3624" s="1" t="s">
        <v>72</v>
      </c>
      <c r="F3624" s="1" t="s">
        <v>59</v>
      </c>
      <c r="G3624" s="1" t="s">
        <v>57</v>
      </c>
      <c r="K3624" s="1">
        <f>YEAR(Table_sales_pipeline[[#This Row],[close_date]])</f>
        <v>1900</v>
      </c>
      <c r="L3624" s="1" t="str">
        <f>TEXT(Table_sales_pipeline[[#This Row],[close_date]],"MMMM")</f>
        <v>January</v>
      </c>
    </row>
    <row r="3625" spans="1:12" x14ac:dyDescent="0.3">
      <c r="A3625" s="1" t="s">
        <v>7649</v>
      </c>
      <c r="B3625" s="1" t="s">
        <v>75</v>
      </c>
      <c r="C3625" s="1" t="str">
        <f>VLOOKUP($B3625,Table_sales_teams[],2,FALSE)</f>
        <v>Rocco Neubert</v>
      </c>
      <c r="D3625" s="1" t="str">
        <f>VLOOKUP($B3625,Table_sales_teams[],3,FALSE)</f>
        <v>East</v>
      </c>
      <c r="E3625" s="1" t="s">
        <v>10</v>
      </c>
      <c r="G3625" s="1" t="s">
        <v>26</v>
      </c>
      <c r="H3625" s="2">
        <v>42999</v>
      </c>
      <c r="K3625" s="1">
        <f>YEAR(Table_sales_pipeline[[#This Row],[close_date]])</f>
        <v>1900</v>
      </c>
      <c r="L3625" s="1" t="str">
        <f>TEXT(Table_sales_pipeline[[#This Row],[close_date]],"MMMM")</f>
        <v>January</v>
      </c>
    </row>
    <row r="3626" spans="1:12" x14ac:dyDescent="0.3">
      <c r="A3626" s="1" t="s">
        <v>1885</v>
      </c>
      <c r="B3626" s="1" t="s">
        <v>75</v>
      </c>
      <c r="C3626" s="1" t="str">
        <f>VLOOKUP($B3626,Table_sales_teams[],2,FALSE)</f>
        <v>Rocco Neubert</v>
      </c>
      <c r="D3626" s="1" t="str">
        <f>VLOOKUP($B3626,Table_sales_teams[],3,FALSE)</f>
        <v>East</v>
      </c>
      <c r="E3626" s="1" t="s">
        <v>36</v>
      </c>
      <c r="F3626" s="1" t="s">
        <v>668</v>
      </c>
      <c r="G3626" s="1" t="s">
        <v>26</v>
      </c>
      <c r="H3626" s="2">
        <v>42904</v>
      </c>
      <c r="K3626" s="1">
        <f>YEAR(Table_sales_pipeline[[#This Row],[close_date]])</f>
        <v>1900</v>
      </c>
      <c r="L3626" s="1" t="str">
        <f>TEXT(Table_sales_pipeline[[#This Row],[close_date]],"MMMM")</f>
        <v>January</v>
      </c>
    </row>
    <row r="3627" spans="1:12" x14ac:dyDescent="0.3">
      <c r="A3627" s="1" t="s">
        <v>1886</v>
      </c>
      <c r="B3627" s="1" t="s">
        <v>31</v>
      </c>
      <c r="C3627" s="1" t="str">
        <f>VLOOKUP($B3627,Table_sales_teams[],2,FALSE)</f>
        <v>Cara Losch</v>
      </c>
      <c r="D3627" s="1" t="str">
        <f>VLOOKUP($B3627,Table_sales_teams[],3,FALSE)</f>
        <v>East</v>
      </c>
      <c r="E3627" s="1" t="s">
        <v>15</v>
      </c>
      <c r="F3627" s="1" t="s">
        <v>92</v>
      </c>
      <c r="G3627" s="1" t="s">
        <v>26</v>
      </c>
      <c r="H3627" s="2">
        <v>42881</v>
      </c>
      <c r="K3627" s="1">
        <f>YEAR(Table_sales_pipeline[[#This Row],[close_date]])</f>
        <v>1900</v>
      </c>
      <c r="L3627" s="1" t="str">
        <f>TEXT(Table_sales_pipeline[[#This Row],[close_date]],"MMMM")</f>
        <v>January</v>
      </c>
    </row>
    <row r="3628" spans="1:12" x14ac:dyDescent="0.3">
      <c r="A3628" s="1" t="s">
        <v>5898</v>
      </c>
      <c r="B3628" s="1" t="s">
        <v>9</v>
      </c>
      <c r="C3628" s="1" t="str">
        <f>VLOOKUP($B3628,Table_sales_teams[],2,FALSE)</f>
        <v>Melvin Marxen</v>
      </c>
      <c r="D3628" s="1" t="str">
        <f>VLOOKUP($B3628,Table_sales_teams[],3,FALSE)</f>
        <v>Central</v>
      </c>
      <c r="E3628" s="1" t="s">
        <v>15</v>
      </c>
      <c r="G3628" s="1" t="s">
        <v>26</v>
      </c>
      <c r="H3628" s="2">
        <v>42944</v>
      </c>
      <c r="K3628" s="1">
        <f>YEAR(Table_sales_pipeline[[#This Row],[close_date]])</f>
        <v>1900</v>
      </c>
      <c r="L3628" s="1" t="str">
        <f>TEXT(Table_sales_pipeline[[#This Row],[close_date]],"MMMM")</f>
        <v>January</v>
      </c>
    </row>
    <row r="3629" spans="1:12" x14ac:dyDescent="0.3">
      <c r="A3629" s="1" t="s">
        <v>2095</v>
      </c>
      <c r="B3629" s="1" t="s">
        <v>84</v>
      </c>
      <c r="C3629" s="1" t="str">
        <f>VLOOKUP($B3629,Table_sales_teams[],2,FALSE)</f>
        <v>Melvin Marxen</v>
      </c>
      <c r="D3629" s="1" t="str">
        <f>VLOOKUP($B3629,Table_sales_teams[],3,FALSE)</f>
        <v>Central</v>
      </c>
      <c r="E3629" s="1" t="s">
        <v>21</v>
      </c>
      <c r="F3629" s="1" t="s">
        <v>180</v>
      </c>
      <c r="G3629" s="1" t="s">
        <v>57</v>
      </c>
      <c r="K3629" s="1">
        <f>YEAR(Table_sales_pipeline[[#This Row],[close_date]])</f>
        <v>1900</v>
      </c>
      <c r="L3629" s="1" t="str">
        <f>TEXT(Table_sales_pipeline[[#This Row],[close_date]],"MMMM")</f>
        <v>January</v>
      </c>
    </row>
    <row r="3630" spans="1:12" x14ac:dyDescent="0.3">
      <c r="A3630" s="1" t="s">
        <v>2110</v>
      </c>
      <c r="B3630" s="1" t="s">
        <v>9</v>
      </c>
      <c r="C3630" s="1" t="str">
        <f>VLOOKUP($B3630,Table_sales_teams[],2,FALSE)</f>
        <v>Melvin Marxen</v>
      </c>
      <c r="D3630" s="1" t="str">
        <f>VLOOKUP($B3630,Table_sales_teams[],3,FALSE)</f>
        <v>Central</v>
      </c>
      <c r="E3630" s="1" t="s">
        <v>72</v>
      </c>
      <c r="F3630" s="1" t="s">
        <v>32</v>
      </c>
      <c r="G3630" s="1" t="s">
        <v>57</v>
      </c>
      <c r="K3630" s="1">
        <f>YEAR(Table_sales_pipeline[[#This Row],[close_date]])</f>
        <v>1900</v>
      </c>
      <c r="L3630" s="1" t="str">
        <f>TEXT(Table_sales_pipeline[[#This Row],[close_date]],"MMMM")</f>
        <v>January</v>
      </c>
    </row>
    <row r="3631" spans="1:12" x14ac:dyDescent="0.3">
      <c r="A3631" s="1" t="s">
        <v>5154</v>
      </c>
      <c r="B3631" s="1" t="s">
        <v>187</v>
      </c>
      <c r="C3631" s="1" t="str">
        <f>VLOOKUP($B3631,Table_sales_teams[],2,FALSE)</f>
        <v>Summer Sewald</v>
      </c>
      <c r="D3631" s="1" t="str">
        <f>VLOOKUP($B3631,Table_sales_teams[],3,FALSE)</f>
        <v>West</v>
      </c>
      <c r="E3631" s="1" t="s">
        <v>10</v>
      </c>
      <c r="G3631" s="1" t="s">
        <v>26</v>
      </c>
      <c r="H3631" s="2">
        <v>42839</v>
      </c>
      <c r="K3631" s="1">
        <f>YEAR(Table_sales_pipeline[[#This Row],[close_date]])</f>
        <v>1900</v>
      </c>
      <c r="L3631" s="1" t="str">
        <f>TEXT(Table_sales_pipeline[[#This Row],[close_date]],"MMMM")</f>
        <v>January</v>
      </c>
    </row>
    <row r="3632" spans="1:12" x14ac:dyDescent="0.3">
      <c r="A3632" s="1" t="s">
        <v>2115</v>
      </c>
      <c r="B3632" s="1" t="s">
        <v>9</v>
      </c>
      <c r="C3632" s="1" t="str">
        <f>VLOOKUP($B3632,Table_sales_teams[],2,FALSE)</f>
        <v>Melvin Marxen</v>
      </c>
      <c r="D3632" s="1" t="str">
        <f>VLOOKUP($B3632,Table_sales_teams[],3,FALSE)</f>
        <v>Central</v>
      </c>
      <c r="E3632" s="1" t="s">
        <v>10</v>
      </c>
      <c r="F3632" s="1" t="s">
        <v>40</v>
      </c>
      <c r="G3632" s="1" t="s">
        <v>57</v>
      </c>
      <c r="K3632" s="1">
        <f>YEAR(Table_sales_pipeline[[#This Row],[close_date]])</f>
        <v>1900</v>
      </c>
      <c r="L3632" s="1" t="str">
        <f>TEXT(Table_sales_pipeline[[#This Row],[close_date]],"MMMM")</f>
        <v>January</v>
      </c>
    </row>
    <row r="3633" spans="1:12" x14ac:dyDescent="0.3">
      <c r="A3633" s="1" t="s">
        <v>7969</v>
      </c>
      <c r="B3633" s="1" t="s">
        <v>172</v>
      </c>
      <c r="C3633" s="1" t="str">
        <f>VLOOKUP($B3633,Table_sales_teams[],2,FALSE)</f>
        <v>Melvin Marxen</v>
      </c>
      <c r="D3633" s="1" t="str">
        <f>VLOOKUP($B3633,Table_sales_teams[],3,FALSE)</f>
        <v>Central</v>
      </c>
      <c r="E3633" s="1" t="s">
        <v>21</v>
      </c>
      <c r="G3633" s="1" t="s">
        <v>57</v>
      </c>
      <c r="K3633" s="1">
        <f>YEAR(Table_sales_pipeline[[#This Row],[close_date]])</f>
        <v>1900</v>
      </c>
      <c r="L3633" s="1" t="str">
        <f>TEXT(Table_sales_pipeline[[#This Row],[close_date]],"MMMM")</f>
        <v>January</v>
      </c>
    </row>
    <row r="3634" spans="1:12" x14ac:dyDescent="0.3">
      <c r="A3634" s="1" t="s">
        <v>1933</v>
      </c>
      <c r="B3634" s="1" t="s">
        <v>187</v>
      </c>
      <c r="C3634" s="1" t="str">
        <f>VLOOKUP($B3634,Table_sales_teams[],2,FALSE)</f>
        <v>Summer Sewald</v>
      </c>
      <c r="D3634" s="1" t="str">
        <f>VLOOKUP($B3634,Table_sales_teams[],3,FALSE)</f>
        <v>West</v>
      </c>
      <c r="E3634" s="1" t="s">
        <v>72</v>
      </c>
      <c r="F3634" s="1" t="s">
        <v>193</v>
      </c>
      <c r="G3634" s="1" t="s">
        <v>26</v>
      </c>
      <c r="H3634" s="2">
        <v>42884</v>
      </c>
      <c r="K3634" s="1">
        <f>YEAR(Table_sales_pipeline[[#This Row],[close_date]])</f>
        <v>1900</v>
      </c>
      <c r="L3634" s="1" t="str">
        <f>TEXT(Table_sales_pipeline[[#This Row],[close_date]],"MMMM")</f>
        <v>January</v>
      </c>
    </row>
    <row r="3635" spans="1:12" x14ac:dyDescent="0.3">
      <c r="A3635" s="1" t="s">
        <v>7973</v>
      </c>
      <c r="B3635" s="1" t="s">
        <v>154</v>
      </c>
      <c r="C3635" s="1" t="str">
        <f>VLOOKUP($B3635,Table_sales_teams[],2,FALSE)</f>
        <v>Melvin Marxen</v>
      </c>
      <c r="D3635" s="1" t="str">
        <f>VLOOKUP($B3635,Table_sales_teams[],3,FALSE)</f>
        <v>Central</v>
      </c>
      <c r="E3635" s="1" t="s">
        <v>36</v>
      </c>
      <c r="G3635" s="1" t="s">
        <v>57</v>
      </c>
      <c r="K3635" s="1">
        <f>YEAR(Table_sales_pipeline[[#This Row],[close_date]])</f>
        <v>1900</v>
      </c>
      <c r="L3635" s="1" t="str">
        <f>TEXT(Table_sales_pipeline[[#This Row],[close_date]],"MMMM")</f>
        <v>January</v>
      </c>
    </row>
    <row r="3636" spans="1:12" x14ac:dyDescent="0.3">
      <c r="A3636" s="1" t="s">
        <v>2118</v>
      </c>
      <c r="B3636" s="1" t="s">
        <v>154</v>
      </c>
      <c r="C3636" s="1" t="str">
        <f>VLOOKUP($B3636,Table_sales_teams[],2,FALSE)</f>
        <v>Melvin Marxen</v>
      </c>
      <c r="D3636" s="1" t="str">
        <f>VLOOKUP($B3636,Table_sales_teams[],3,FALSE)</f>
        <v>Central</v>
      </c>
      <c r="E3636" s="1" t="s">
        <v>21</v>
      </c>
      <c r="F3636" s="1" t="s">
        <v>29</v>
      </c>
      <c r="G3636" s="1" t="s">
        <v>57</v>
      </c>
      <c r="K3636" s="1">
        <f>YEAR(Table_sales_pipeline[[#This Row],[close_date]])</f>
        <v>1900</v>
      </c>
      <c r="L3636" s="1" t="str">
        <f>TEXT(Table_sales_pipeline[[#This Row],[close_date]],"MMMM")</f>
        <v>January</v>
      </c>
    </row>
    <row r="3637" spans="1:12" x14ac:dyDescent="0.3">
      <c r="A3637" s="1" t="s">
        <v>8259</v>
      </c>
      <c r="B3637" s="1" t="s">
        <v>187</v>
      </c>
      <c r="C3637" s="1" t="str">
        <f>VLOOKUP($B3637,Table_sales_teams[],2,FALSE)</f>
        <v>Summer Sewald</v>
      </c>
      <c r="D3637" s="1" t="str">
        <f>VLOOKUP($B3637,Table_sales_teams[],3,FALSE)</f>
        <v>West</v>
      </c>
      <c r="E3637" s="1" t="s">
        <v>21</v>
      </c>
      <c r="G3637" s="1" t="s">
        <v>26</v>
      </c>
      <c r="H3637" s="2">
        <v>42799</v>
      </c>
      <c r="K3637" s="1">
        <f>YEAR(Table_sales_pipeline[[#This Row],[close_date]])</f>
        <v>1900</v>
      </c>
      <c r="L3637" s="1" t="str">
        <f>TEXT(Table_sales_pipeline[[#This Row],[close_date]],"MMMM")</f>
        <v>January</v>
      </c>
    </row>
    <row r="3638" spans="1:12" x14ac:dyDescent="0.3">
      <c r="A3638" s="1" t="s">
        <v>1936</v>
      </c>
      <c r="B3638" s="1" t="s">
        <v>80</v>
      </c>
      <c r="C3638" s="1" t="str">
        <f>VLOOKUP($B3638,Table_sales_teams[],2,FALSE)</f>
        <v>Rocco Neubert</v>
      </c>
      <c r="D3638" s="1" t="str">
        <f>VLOOKUP($B3638,Table_sales_teams[],3,FALSE)</f>
        <v>East</v>
      </c>
      <c r="E3638" s="1" t="s">
        <v>10</v>
      </c>
      <c r="F3638" s="1" t="s">
        <v>22</v>
      </c>
      <c r="G3638" s="1" t="s">
        <v>26</v>
      </c>
      <c r="H3638" s="2">
        <v>42797</v>
      </c>
      <c r="K3638" s="1">
        <f>YEAR(Table_sales_pipeline[[#This Row],[close_date]])</f>
        <v>1900</v>
      </c>
      <c r="L3638" s="1" t="str">
        <f>TEXT(Table_sales_pipeline[[#This Row],[close_date]],"MMMM")</f>
        <v>January</v>
      </c>
    </row>
    <row r="3639" spans="1:12" x14ac:dyDescent="0.3">
      <c r="A3639" s="1" t="s">
        <v>4800</v>
      </c>
      <c r="B3639" s="1" t="s">
        <v>124</v>
      </c>
      <c r="C3639" s="1" t="str">
        <f>VLOOKUP($B3639,Table_sales_teams[],2,FALSE)</f>
        <v>Celia Rouche</v>
      </c>
      <c r="D3639" s="1" t="str">
        <f>VLOOKUP($B3639,Table_sales_teams[],3,FALSE)</f>
        <v>West</v>
      </c>
      <c r="E3639" s="1" t="s">
        <v>10</v>
      </c>
      <c r="G3639" s="1" t="s">
        <v>26</v>
      </c>
      <c r="H3639" s="2">
        <v>42828</v>
      </c>
      <c r="K3639" s="1">
        <f>YEAR(Table_sales_pipeline[[#This Row],[close_date]])</f>
        <v>1900</v>
      </c>
      <c r="L3639" s="1" t="str">
        <f>TEXT(Table_sales_pipeline[[#This Row],[close_date]],"MMMM")</f>
        <v>January</v>
      </c>
    </row>
    <row r="3640" spans="1:12" x14ac:dyDescent="0.3">
      <c r="A3640" s="1" t="s">
        <v>1944</v>
      </c>
      <c r="B3640" s="1" t="s">
        <v>31</v>
      </c>
      <c r="C3640" s="1" t="str">
        <f>VLOOKUP($B3640,Table_sales_teams[],2,FALSE)</f>
        <v>Cara Losch</v>
      </c>
      <c r="D3640" s="1" t="str">
        <f>VLOOKUP($B3640,Table_sales_teams[],3,FALSE)</f>
        <v>East</v>
      </c>
      <c r="E3640" s="1" t="s">
        <v>15</v>
      </c>
      <c r="F3640" s="1" t="s">
        <v>47</v>
      </c>
      <c r="G3640" s="1" t="s">
        <v>26</v>
      </c>
      <c r="H3640" s="2">
        <v>42800</v>
      </c>
      <c r="K3640" s="1">
        <f>YEAR(Table_sales_pipeline[[#This Row],[close_date]])</f>
        <v>1900</v>
      </c>
      <c r="L3640" s="1" t="str">
        <f>TEXT(Table_sales_pipeline[[#This Row],[close_date]],"MMMM")</f>
        <v>January</v>
      </c>
    </row>
    <row r="3641" spans="1:12" x14ac:dyDescent="0.3">
      <c r="A3641" s="1" t="s">
        <v>4128</v>
      </c>
      <c r="B3641" s="1" t="s">
        <v>14</v>
      </c>
      <c r="C3641" s="1" t="str">
        <f>VLOOKUP($B3641,Table_sales_teams[],2,FALSE)</f>
        <v>Dustin Brinkmann</v>
      </c>
      <c r="D3641" s="1" t="str">
        <f>VLOOKUP($B3641,Table_sales_teams[],3,FALSE)</f>
        <v>Central</v>
      </c>
      <c r="E3641" s="1" t="s">
        <v>72</v>
      </c>
      <c r="G3641" s="1" t="s">
        <v>26</v>
      </c>
      <c r="H3641" s="2">
        <v>42961</v>
      </c>
      <c r="K3641" s="1">
        <f>YEAR(Table_sales_pipeline[[#This Row],[close_date]])</f>
        <v>1900</v>
      </c>
      <c r="L3641" s="1" t="str">
        <f>TEXT(Table_sales_pipeline[[#This Row],[close_date]],"MMMM")</f>
        <v>January</v>
      </c>
    </row>
    <row r="3642" spans="1:12" x14ac:dyDescent="0.3">
      <c r="A3642" s="1" t="s">
        <v>3788</v>
      </c>
      <c r="B3642" s="1" t="s">
        <v>31</v>
      </c>
      <c r="C3642" s="1" t="str">
        <f>VLOOKUP($B3642,Table_sales_teams[],2,FALSE)</f>
        <v>Cara Losch</v>
      </c>
      <c r="D3642" s="1" t="str">
        <f>VLOOKUP($B3642,Table_sales_teams[],3,FALSE)</f>
        <v>East</v>
      </c>
      <c r="E3642" s="1" t="s">
        <v>21</v>
      </c>
      <c r="G3642" s="1" t="s">
        <v>26</v>
      </c>
      <c r="H3642" s="2">
        <v>42926</v>
      </c>
      <c r="K3642" s="1">
        <f>YEAR(Table_sales_pipeline[[#This Row],[close_date]])</f>
        <v>1900</v>
      </c>
      <c r="L3642" s="1" t="str">
        <f>TEXT(Table_sales_pipeline[[#This Row],[close_date]],"MMMM")</f>
        <v>January</v>
      </c>
    </row>
    <row r="3643" spans="1:12" x14ac:dyDescent="0.3">
      <c r="A3643" s="1" t="s">
        <v>1907</v>
      </c>
      <c r="B3643" s="1" t="s">
        <v>14</v>
      </c>
      <c r="C3643" s="1" t="str">
        <f>VLOOKUP($B3643,Table_sales_teams[],2,FALSE)</f>
        <v>Dustin Brinkmann</v>
      </c>
      <c r="D3643" s="1" t="str">
        <f>VLOOKUP($B3643,Table_sales_teams[],3,FALSE)</f>
        <v>Central</v>
      </c>
      <c r="E3643" s="1" t="s">
        <v>43</v>
      </c>
      <c r="G3643" s="1" t="s">
        <v>26</v>
      </c>
      <c r="H3643" s="2">
        <v>42943</v>
      </c>
      <c r="K3643" s="1">
        <f>YEAR(Table_sales_pipeline[[#This Row],[close_date]])</f>
        <v>1900</v>
      </c>
      <c r="L3643" s="1" t="str">
        <f>TEXT(Table_sales_pipeline[[#This Row],[close_date]],"MMMM")</f>
        <v>January</v>
      </c>
    </row>
    <row r="3644" spans="1:12" x14ac:dyDescent="0.3">
      <c r="A3644" s="1" t="s">
        <v>5025</v>
      </c>
      <c r="B3644" s="1" t="s">
        <v>86</v>
      </c>
      <c r="C3644" s="1" t="str">
        <f>VLOOKUP($B3644,Table_sales_teams[],2,FALSE)</f>
        <v>Celia Rouche</v>
      </c>
      <c r="D3644" s="1" t="str">
        <f>VLOOKUP($B3644,Table_sales_teams[],3,FALSE)</f>
        <v>West</v>
      </c>
      <c r="E3644" s="1" t="s">
        <v>15</v>
      </c>
      <c r="G3644" s="1" t="s">
        <v>26</v>
      </c>
      <c r="H3644" s="2">
        <v>42796</v>
      </c>
      <c r="K3644" s="1">
        <f>YEAR(Table_sales_pipeline[[#This Row],[close_date]])</f>
        <v>1900</v>
      </c>
      <c r="L3644" s="1" t="str">
        <f>TEXT(Table_sales_pipeline[[#This Row],[close_date]],"MMMM")</f>
        <v>January</v>
      </c>
    </row>
    <row r="3645" spans="1:12" x14ac:dyDescent="0.3">
      <c r="A3645" s="1" t="s">
        <v>1968</v>
      </c>
      <c r="B3645" s="1" t="s">
        <v>115</v>
      </c>
      <c r="C3645" s="1" t="str">
        <f>VLOOKUP($B3645,Table_sales_teams[],2,FALSE)</f>
        <v>Rocco Neubert</v>
      </c>
      <c r="D3645" s="1" t="str">
        <f>VLOOKUP($B3645,Table_sales_teams[],3,FALSE)</f>
        <v>East</v>
      </c>
      <c r="E3645" s="1" t="s">
        <v>72</v>
      </c>
      <c r="F3645" s="1" t="s">
        <v>16</v>
      </c>
      <c r="G3645" s="1" t="s">
        <v>26</v>
      </c>
      <c r="H3645" s="2">
        <v>42963</v>
      </c>
      <c r="K3645" s="1">
        <f>YEAR(Table_sales_pipeline[[#This Row],[close_date]])</f>
        <v>1900</v>
      </c>
      <c r="L3645" s="1" t="str">
        <f>TEXT(Table_sales_pipeline[[#This Row],[close_date]],"MMMM")</f>
        <v>January</v>
      </c>
    </row>
    <row r="3646" spans="1:12" x14ac:dyDescent="0.3">
      <c r="A3646" s="1" t="s">
        <v>5838</v>
      </c>
      <c r="B3646" s="1" t="s">
        <v>242</v>
      </c>
      <c r="C3646" s="1" t="str">
        <f>VLOOKUP($B3646,Table_sales_teams[],2,FALSE)</f>
        <v>Summer Sewald</v>
      </c>
      <c r="D3646" s="1" t="str">
        <f>VLOOKUP($B3646,Table_sales_teams[],3,FALSE)</f>
        <v>West</v>
      </c>
      <c r="E3646" s="1" t="s">
        <v>43</v>
      </c>
      <c r="G3646" s="1" t="s">
        <v>26</v>
      </c>
      <c r="H3646" s="2">
        <v>43008</v>
      </c>
      <c r="K3646" s="1">
        <f>YEAR(Table_sales_pipeline[[#This Row],[close_date]])</f>
        <v>1900</v>
      </c>
      <c r="L3646" s="1" t="str">
        <f>TEXT(Table_sales_pipeline[[#This Row],[close_date]],"MMMM")</f>
        <v>January</v>
      </c>
    </row>
    <row r="3647" spans="1:12" x14ac:dyDescent="0.3">
      <c r="A3647" s="1" t="s">
        <v>1979</v>
      </c>
      <c r="B3647" s="1" t="s">
        <v>49</v>
      </c>
      <c r="C3647" s="1" t="str">
        <f>VLOOKUP($B3647,Table_sales_teams[],2,FALSE)</f>
        <v>Summer Sewald</v>
      </c>
      <c r="D3647" s="1" t="str">
        <f>VLOOKUP($B3647,Table_sales_teams[],3,FALSE)</f>
        <v>West</v>
      </c>
      <c r="E3647" s="1" t="s">
        <v>72</v>
      </c>
      <c r="F3647" s="1" t="s">
        <v>715</v>
      </c>
      <c r="G3647" s="1" t="s">
        <v>26</v>
      </c>
      <c r="H3647" s="2">
        <v>42967</v>
      </c>
      <c r="K3647" s="1">
        <f>YEAR(Table_sales_pipeline[[#This Row],[close_date]])</f>
        <v>1900</v>
      </c>
      <c r="L3647" s="1" t="str">
        <f>TEXT(Table_sales_pipeline[[#This Row],[close_date]],"MMMM")</f>
        <v>January</v>
      </c>
    </row>
    <row r="3648" spans="1:12" x14ac:dyDescent="0.3">
      <c r="A3648" s="1" t="s">
        <v>7562</v>
      </c>
      <c r="B3648" s="1" t="s">
        <v>90</v>
      </c>
      <c r="C3648" s="1" t="str">
        <f>VLOOKUP($B3648,Table_sales_teams[],2,FALSE)</f>
        <v>Cara Losch</v>
      </c>
      <c r="D3648" s="1" t="str">
        <f>VLOOKUP($B3648,Table_sales_teams[],3,FALSE)</f>
        <v>East</v>
      </c>
      <c r="E3648" s="1" t="s">
        <v>36</v>
      </c>
      <c r="G3648" s="1" t="s">
        <v>26</v>
      </c>
      <c r="H3648" s="2">
        <v>42801</v>
      </c>
      <c r="K3648" s="1">
        <f>YEAR(Table_sales_pipeline[[#This Row],[close_date]])</f>
        <v>1900</v>
      </c>
      <c r="L3648" s="1" t="str">
        <f>TEXT(Table_sales_pipeline[[#This Row],[close_date]],"MMMM")</f>
        <v>January</v>
      </c>
    </row>
    <row r="3649" spans="1:12" x14ac:dyDescent="0.3">
      <c r="A3649" s="1" t="s">
        <v>444</v>
      </c>
      <c r="B3649" s="1" t="s">
        <v>187</v>
      </c>
      <c r="C3649" s="1" t="str">
        <f>VLOOKUP($B3649,Table_sales_teams[],2,FALSE)</f>
        <v>Summer Sewald</v>
      </c>
      <c r="D3649" s="1" t="str">
        <f>VLOOKUP($B3649,Table_sales_teams[],3,FALSE)</f>
        <v>West</v>
      </c>
      <c r="E3649" s="1" t="s">
        <v>10</v>
      </c>
      <c r="G3649" s="1" t="s">
        <v>26</v>
      </c>
      <c r="H3649" s="2">
        <v>42971</v>
      </c>
      <c r="K3649" s="1">
        <f>YEAR(Table_sales_pipeline[[#This Row],[close_date]])</f>
        <v>1900</v>
      </c>
      <c r="L3649" s="1" t="str">
        <f>TEXT(Table_sales_pipeline[[#This Row],[close_date]],"MMMM")</f>
        <v>January</v>
      </c>
    </row>
    <row r="3650" spans="1:12" x14ac:dyDescent="0.3">
      <c r="A3650" s="1" t="s">
        <v>2716</v>
      </c>
      <c r="B3650" s="1" t="s">
        <v>216</v>
      </c>
      <c r="C3650" s="1" t="str">
        <f>VLOOKUP($B3650,Table_sales_teams[],2,FALSE)</f>
        <v>Celia Rouche</v>
      </c>
      <c r="D3650" s="1" t="str">
        <f>VLOOKUP($B3650,Table_sales_teams[],3,FALSE)</f>
        <v>West</v>
      </c>
      <c r="E3650" s="1" t="s">
        <v>15</v>
      </c>
      <c r="G3650" s="1" t="s">
        <v>26</v>
      </c>
      <c r="H3650" s="2">
        <v>42941</v>
      </c>
      <c r="K3650" s="1">
        <f>YEAR(Table_sales_pipeline[[#This Row],[close_date]])</f>
        <v>1900</v>
      </c>
      <c r="L3650" s="1" t="str">
        <f>TEXT(Table_sales_pipeline[[#This Row],[close_date]],"MMMM")</f>
        <v>January</v>
      </c>
    </row>
    <row r="3651" spans="1:12" x14ac:dyDescent="0.3">
      <c r="A3651" s="1" t="s">
        <v>8036</v>
      </c>
      <c r="B3651" s="1" t="s">
        <v>143</v>
      </c>
      <c r="C3651" s="1" t="str">
        <f>VLOOKUP($B3651,Table_sales_teams[],2,FALSE)</f>
        <v>Dustin Brinkmann</v>
      </c>
      <c r="D3651" s="1" t="str">
        <f>VLOOKUP($B3651,Table_sales_teams[],3,FALSE)</f>
        <v>Central</v>
      </c>
      <c r="E3651" s="1" t="s">
        <v>36</v>
      </c>
      <c r="G3651" s="1" t="s">
        <v>57</v>
      </c>
      <c r="K3651" s="1">
        <f>YEAR(Table_sales_pipeline[[#This Row],[close_date]])</f>
        <v>1900</v>
      </c>
      <c r="L3651" s="1" t="str">
        <f>TEXT(Table_sales_pipeline[[#This Row],[close_date]],"MMMM")</f>
        <v>January</v>
      </c>
    </row>
    <row r="3652" spans="1:12" x14ac:dyDescent="0.3">
      <c r="A3652" s="1" t="s">
        <v>2307</v>
      </c>
      <c r="B3652" s="1" t="s">
        <v>97</v>
      </c>
      <c r="C3652" s="1" t="str">
        <f>VLOOKUP($B3652,Table_sales_teams[],2,FALSE)</f>
        <v>Celia Rouche</v>
      </c>
      <c r="D3652" s="1" t="str">
        <f>VLOOKUP($B3652,Table_sales_teams[],3,FALSE)</f>
        <v>West</v>
      </c>
      <c r="E3652" s="1" t="s">
        <v>36</v>
      </c>
      <c r="G3652" s="1" t="s">
        <v>26</v>
      </c>
      <c r="H3652" s="2">
        <v>42954</v>
      </c>
      <c r="K3652" s="1">
        <f>YEAR(Table_sales_pipeline[[#This Row],[close_date]])</f>
        <v>1900</v>
      </c>
      <c r="L3652" s="1" t="str">
        <f>TEXT(Table_sales_pipeline[[#This Row],[close_date]],"MMMM")</f>
        <v>January</v>
      </c>
    </row>
    <row r="3653" spans="1:12" x14ac:dyDescent="0.3">
      <c r="A3653" s="1" t="s">
        <v>5775</v>
      </c>
      <c r="B3653" s="1" t="s">
        <v>25</v>
      </c>
      <c r="C3653" s="1" t="str">
        <f>VLOOKUP($B3653,Table_sales_teams[],2,FALSE)</f>
        <v>Summer Sewald</v>
      </c>
      <c r="D3653" s="1" t="str">
        <f>VLOOKUP($B3653,Table_sales_teams[],3,FALSE)</f>
        <v>West</v>
      </c>
      <c r="E3653" s="1" t="s">
        <v>43</v>
      </c>
      <c r="G3653" s="1" t="s">
        <v>26</v>
      </c>
      <c r="H3653" s="2">
        <v>42794</v>
      </c>
      <c r="K3653" s="1">
        <f>YEAR(Table_sales_pipeline[[#This Row],[close_date]])</f>
        <v>1900</v>
      </c>
      <c r="L3653" s="1" t="str">
        <f>TEXT(Table_sales_pipeline[[#This Row],[close_date]],"MMMM")</f>
        <v>January</v>
      </c>
    </row>
    <row r="3654" spans="1:12" x14ac:dyDescent="0.3">
      <c r="A3654" s="1" t="s">
        <v>4508</v>
      </c>
      <c r="B3654" s="1" t="s">
        <v>25</v>
      </c>
      <c r="C3654" s="1" t="str">
        <f>VLOOKUP($B3654,Table_sales_teams[],2,FALSE)</f>
        <v>Summer Sewald</v>
      </c>
      <c r="D3654" s="1" t="str">
        <f>VLOOKUP($B3654,Table_sales_teams[],3,FALSE)</f>
        <v>West</v>
      </c>
      <c r="E3654" s="1" t="s">
        <v>36</v>
      </c>
      <c r="G3654" s="1" t="s">
        <v>26</v>
      </c>
      <c r="H3654" s="2">
        <v>42996</v>
      </c>
      <c r="K3654" s="1">
        <f>YEAR(Table_sales_pipeline[[#This Row],[close_date]])</f>
        <v>1900</v>
      </c>
      <c r="L3654" s="1" t="str">
        <f>TEXT(Table_sales_pipeline[[#This Row],[close_date]],"MMMM")</f>
        <v>January</v>
      </c>
    </row>
    <row r="3655" spans="1:12" x14ac:dyDescent="0.3">
      <c r="A3655" s="1" t="s">
        <v>4211</v>
      </c>
      <c r="B3655" s="1" t="s">
        <v>14</v>
      </c>
      <c r="C3655" s="1" t="str">
        <f>VLOOKUP($B3655,Table_sales_teams[],2,FALSE)</f>
        <v>Dustin Brinkmann</v>
      </c>
      <c r="D3655" s="1" t="str">
        <f>VLOOKUP($B3655,Table_sales_teams[],3,FALSE)</f>
        <v>Central</v>
      </c>
      <c r="E3655" s="1" t="s">
        <v>72</v>
      </c>
      <c r="G3655" s="1" t="s">
        <v>26</v>
      </c>
      <c r="H3655" s="2">
        <v>42937</v>
      </c>
      <c r="K3655" s="1">
        <f>YEAR(Table_sales_pipeline[[#This Row],[close_date]])</f>
        <v>1900</v>
      </c>
      <c r="L3655" s="1" t="str">
        <f>TEXT(Table_sales_pipeline[[#This Row],[close_date]],"MMMM")</f>
        <v>January</v>
      </c>
    </row>
    <row r="3656" spans="1:12" x14ac:dyDescent="0.3">
      <c r="A3656" s="1" t="s">
        <v>8063</v>
      </c>
      <c r="B3656" s="1" t="s">
        <v>9</v>
      </c>
      <c r="C3656" s="1" t="str">
        <f>VLOOKUP($B3656,Table_sales_teams[],2,FALSE)</f>
        <v>Melvin Marxen</v>
      </c>
      <c r="D3656" s="1" t="str">
        <f>VLOOKUP($B3656,Table_sales_teams[],3,FALSE)</f>
        <v>Central</v>
      </c>
      <c r="E3656" s="1" t="s">
        <v>43</v>
      </c>
      <c r="G3656" s="1" t="s">
        <v>57</v>
      </c>
      <c r="K3656" s="1">
        <f>YEAR(Table_sales_pipeline[[#This Row],[close_date]])</f>
        <v>1900</v>
      </c>
      <c r="L3656" s="1" t="str">
        <f>TEXT(Table_sales_pipeline[[#This Row],[close_date]],"MMMM")</f>
        <v>January</v>
      </c>
    </row>
    <row r="3657" spans="1:12" x14ac:dyDescent="0.3">
      <c r="A3657" s="1" t="s">
        <v>8064</v>
      </c>
      <c r="B3657" s="1" t="s">
        <v>101</v>
      </c>
      <c r="C3657" s="1" t="str">
        <f>VLOOKUP($B3657,Table_sales_teams[],2,FALSE)</f>
        <v>Dustin Brinkmann</v>
      </c>
      <c r="D3657" s="1" t="str">
        <f>VLOOKUP($B3657,Table_sales_teams[],3,FALSE)</f>
        <v>Central</v>
      </c>
      <c r="E3657" s="1" t="s">
        <v>15</v>
      </c>
      <c r="G3657" s="1" t="s">
        <v>57</v>
      </c>
      <c r="K3657" s="1">
        <f>YEAR(Table_sales_pipeline[[#This Row],[close_date]])</f>
        <v>1900</v>
      </c>
      <c r="L3657" s="1" t="str">
        <f>TEXT(Table_sales_pipeline[[#This Row],[close_date]],"MMMM")</f>
        <v>January</v>
      </c>
    </row>
    <row r="3658" spans="1:12" x14ac:dyDescent="0.3">
      <c r="A3658" s="1" t="s">
        <v>8069</v>
      </c>
      <c r="B3658" s="1" t="s">
        <v>9</v>
      </c>
      <c r="C3658" s="1" t="str">
        <f>VLOOKUP($B3658,Table_sales_teams[],2,FALSE)</f>
        <v>Melvin Marxen</v>
      </c>
      <c r="D3658" s="1" t="str">
        <f>VLOOKUP($B3658,Table_sales_teams[],3,FALSE)</f>
        <v>Central</v>
      </c>
      <c r="E3658" s="1" t="s">
        <v>72</v>
      </c>
      <c r="G3658" s="1" t="s">
        <v>57</v>
      </c>
      <c r="K3658" s="1">
        <f>YEAR(Table_sales_pipeline[[#This Row],[close_date]])</f>
        <v>1900</v>
      </c>
      <c r="L3658" s="1" t="str">
        <f>TEXT(Table_sales_pipeline[[#This Row],[close_date]],"MMMM")</f>
        <v>January</v>
      </c>
    </row>
    <row r="3659" spans="1:12" x14ac:dyDescent="0.3">
      <c r="A3659" s="1" t="s">
        <v>1733</v>
      </c>
      <c r="B3659" s="1" t="s">
        <v>31</v>
      </c>
      <c r="C3659" s="1" t="str">
        <f>VLOOKUP($B3659,Table_sales_teams[],2,FALSE)</f>
        <v>Cara Losch</v>
      </c>
      <c r="D3659" s="1" t="str">
        <f>VLOOKUP($B3659,Table_sales_teams[],3,FALSE)</f>
        <v>East</v>
      </c>
      <c r="E3659" s="1" t="s">
        <v>72</v>
      </c>
      <c r="G3659" s="1" t="s">
        <v>26</v>
      </c>
      <c r="H3659" s="2">
        <v>42766</v>
      </c>
      <c r="K3659" s="1">
        <f>YEAR(Table_sales_pipeline[[#This Row],[close_date]])</f>
        <v>1900</v>
      </c>
      <c r="L3659" s="1" t="str">
        <f>TEXT(Table_sales_pipeline[[#This Row],[close_date]],"MMMM")</f>
        <v>January</v>
      </c>
    </row>
    <row r="3660" spans="1:12" x14ac:dyDescent="0.3">
      <c r="A3660" s="1" t="s">
        <v>5289</v>
      </c>
      <c r="B3660" s="1" t="s">
        <v>154</v>
      </c>
      <c r="C3660" s="1" t="str">
        <f>VLOOKUP($B3660,Table_sales_teams[],2,FALSE)</f>
        <v>Melvin Marxen</v>
      </c>
      <c r="D3660" s="1" t="str">
        <f>VLOOKUP($B3660,Table_sales_teams[],3,FALSE)</f>
        <v>Central</v>
      </c>
      <c r="E3660" s="1" t="s">
        <v>15</v>
      </c>
      <c r="G3660" s="1" t="s">
        <v>26</v>
      </c>
      <c r="H3660" s="2">
        <v>42946</v>
      </c>
      <c r="K3660" s="1">
        <f>YEAR(Table_sales_pipeline[[#This Row],[close_date]])</f>
        <v>1900</v>
      </c>
      <c r="L3660" s="1" t="str">
        <f>TEXT(Table_sales_pipeline[[#This Row],[close_date]],"MMMM")</f>
        <v>January</v>
      </c>
    </row>
    <row r="3661" spans="1:12" x14ac:dyDescent="0.3">
      <c r="A3661" s="1" t="s">
        <v>2760</v>
      </c>
      <c r="B3661" s="1" t="s">
        <v>9</v>
      </c>
      <c r="C3661" s="1" t="str">
        <f>VLOOKUP($B3661,Table_sales_teams[],2,FALSE)</f>
        <v>Melvin Marxen</v>
      </c>
      <c r="D3661" s="1" t="str">
        <f>VLOOKUP($B3661,Table_sales_teams[],3,FALSE)</f>
        <v>Central</v>
      </c>
      <c r="E3661" s="1" t="s">
        <v>10</v>
      </c>
      <c r="G3661" s="1" t="s">
        <v>26</v>
      </c>
      <c r="H3661" s="2">
        <v>42941</v>
      </c>
      <c r="K3661" s="1">
        <f>YEAR(Table_sales_pipeline[[#This Row],[close_date]])</f>
        <v>1900</v>
      </c>
      <c r="L3661" s="1" t="str">
        <f>TEXT(Table_sales_pipeline[[#This Row],[close_date]],"MMMM")</f>
        <v>January</v>
      </c>
    </row>
    <row r="3662" spans="1:12" x14ac:dyDescent="0.3">
      <c r="A3662" s="1" t="s">
        <v>2214</v>
      </c>
      <c r="B3662" s="1" t="s">
        <v>14</v>
      </c>
      <c r="C3662" s="1" t="str">
        <f>VLOOKUP($B3662,Table_sales_teams[],2,FALSE)</f>
        <v>Dustin Brinkmann</v>
      </c>
      <c r="D3662" s="1" t="str">
        <f>VLOOKUP($B3662,Table_sales_teams[],3,FALSE)</f>
        <v>Central</v>
      </c>
      <c r="E3662" s="1" t="s">
        <v>15</v>
      </c>
      <c r="F3662" s="1" t="s">
        <v>188</v>
      </c>
      <c r="G3662" s="1" t="s">
        <v>57</v>
      </c>
      <c r="K3662" s="1">
        <f>YEAR(Table_sales_pipeline[[#This Row],[close_date]])</f>
        <v>1900</v>
      </c>
      <c r="L3662" s="1" t="str">
        <f>TEXT(Table_sales_pipeline[[#This Row],[close_date]],"MMMM")</f>
        <v>January</v>
      </c>
    </row>
    <row r="3663" spans="1:12" x14ac:dyDescent="0.3">
      <c r="A3663" s="1" t="s">
        <v>8079</v>
      </c>
      <c r="B3663" s="1" t="s">
        <v>84</v>
      </c>
      <c r="C3663" s="1" t="str">
        <f>VLOOKUP($B3663,Table_sales_teams[],2,FALSE)</f>
        <v>Melvin Marxen</v>
      </c>
      <c r="D3663" s="1" t="str">
        <f>VLOOKUP($B3663,Table_sales_teams[],3,FALSE)</f>
        <v>Central</v>
      </c>
      <c r="E3663" s="1" t="s">
        <v>43</v>
      </c>
      <c r="G3663" s="1" t="s">
        <v>57</v>
      </c>
      <c r="K3663" s="1">
        <f>YEAR(Table_sales_pipeline[[#This Row],[close_date]])</f>
        <v>1900</v>
      </c>
      <c r="L3663" s="1" t="str">
        <f>TEXT(Table_sales_pipeline[[#This Row],[close_date]],"MMMM")</f>
        <v>January</v>
      </c>
    </row>
    <row r="3664" spans="1:12" x14ac:dyDescent="0.3">
      <c r="A3664" s="1" t="s">
        <v>8085</v>
      </c>
      <c r="B3664" s="1" t="s">
        <v>46</v>
      </c>
      <c r="C3664" s="1" t="str">
        <f>VLOOKUP($B3664,Table_sales_teams[],2,FALSE)</f>
        <v>Dustin Brinkmann</v>
      </c>
      <c r="D3664" s="1" t="str">
        <f>VLOOKUP($B3664,Table_sales_teams[],3,FALSE)</f>
        <v>Central</v>
      </c>
      <c r="E3664" s="1" t="s">
        <v>15</v>
      </c>
      <c r="G3664" s="1" t="s">
        <v>57</v>
      </c>
      <c r="K3664" s="1">
        <f>YEAR(Table_sales_pipeline[[#This Row],[close_date]])</f>
        <v>1900</v>
      </c>
      <c r="L3664" s="1" t="str">
        <f>TEXT(Table_sales_pipeline[[#This Row],[close_date]],"MMMM")</f>
        <v>January</v>
      </c>
    </row>
    <row r="3665" spans="1:12" x14ac:dyDescent="0.3">
      <c r="A3665" s="1" t="s">
        <v>5621</v>
      </c>
      <c r="B3665" s="1" t="s">
        <v>71</v>
      </c>
      <c r="C3665" s="1" t="str">
        <f>VLOOKUP($B3665,Table_sales_teams[],2,FALSE)</f>
        <v>Celia Rouche</v>
      </c>
      <c r="D3665" s="1" t="str">
        <f>VLOOKUP($B3665,Table_sales_teams[],3,FALSE)</f>
        <v>West</v>
      </c>
      <c r="E3665" s="1" t="s">
        <v>36</v>
      </c>
      <c r="G3665" s="1" t="s">
        <v>26</v>
      </c>
      <c r="H3665" s="2">
        <v>42826</v>
      </c>
      <c r="K3665" s="1">
        <f>YEAR(Table_sales_pipeline[[#This Row],[close_date]])</f>
        <v>1900</v>
      </c>
      <c r="L3665" s="1" t="str">
        <f>TEXT(Table_sales_pipeline[[#This Row],[close_date]],"MMMM")</f>
        <v>January</v>
      </c>
    </row>
    <row r="3666" spans="1:12" x14ac:dyDescent="0.3">
      <c r="A3666" s="1" t="s">
        <v>2786</v>
      </c>
      <c r="B3666" s="1" t="s">
        <v>9</v>
      </c>
      <c r="C3666" s="1" t="str">
        <f>VLOOKUP($B3666,Table_sales_teams[],2,FALSE)</f>
        <v>Melvin Marxen</v>
      </c>
      <c r="D3666" s="1" t="str">
        <f>VLOOKUP($B3666,Table_sales_teams[],3,FALSE)</f>
        <v>Central</v>
      </c>
      <c r="E3666" s="1" t="s">
        <v>21</v>
      </c>
      <c r="G3666" s="1" t="s">
        <v>26</v>
      </c>
      <c r="H3666" s="2">
        <v>42941</v>
      </c>
      <c r="K3666" s="1">
        <f>YEAR(Table_sales_pipeline[[#This Row],[close_date]])</f>
        <v>1900</v>
      </c>
      <c r="L3666" s="1" t="str">
        <f>TEXT(Table_sales_pipeline[[#This Row],[close_date]],"MMMM")</f>
        <v>January</v>
      </c>
    </row>
    <row r="3667" spans="1:12" x14ac:dyDescent="0.3">
      <c r="A3667" s="1" t="s">
        <v>4007</v>
      </c>
      <c r="B3667" s="1" t="s">
        <v>242</v>
      </c>
      <c r="C3667" s="1" t="str">
        <f>VLOOKUP($B3667,Table_sales_teams[],2,FALSE)</f>
        <v>Summer Sewald</v>
      </c>
      <c r="D3667" s="1" t="str">
        <f>VLOOKUP($B3667,Table_sales_teams[],3,FALSE)</f>
        <v>West</v>
      </c>
      <c r="E3667" s="1" t="s">
        <v>15</v>
      </c>
      <c r="G3667" s="1" t="s">
        <v>26</v>
      </c>
      <c r="H3667" s="2">
        <v>42886</v>
      </c>
      <c r="K3667" s="1">
        <f>YEAR(Table_sales_pipeline[[#This Row],[close_date]])</f>
        <v>1900</v>
      </c>
      <c r="L3667" s="1" t="str">
        <f>TEXT(Table_sales_pipeline[[#This Row],[close_date]],"MMMM")</f>
        <v>January</v>
      </c>
    </row>
    <row r="3668" spans="1:12" x14ac:dyDescent="0.3">
      <c r="A3668" s="1" t="s">
        <v>96</v>
      </c>
      <c r="B3668" s="1" t="s">
        <v>97</v>
      </c>
      <c r="C3668" s="1" t="str">
        <f>VLOOKUP($B3668,Table_sales_teams[],2,FALSE)</f>
        <v>Celia Rouche</v>
      </c>
      <c r="D3668" s="1" t="str">
        <f>VLOOKUP($B3668,Table_sales_teams[],3,FALSE)</f>
        <v>West</v>
      </c>
      <c r="E3668" s="1" t="s">
        <v>36</v>
      </c>
      <c r="G3668" s="1" t="s">
        <v>26</v>
      </c>
      <c r="H3668" s="2">
        <v>42960</v>
      </c>
      <c r="K3668" s="1">
        <f>YEAR(Table_sales_pipeline[[#This Row],[close_date]])</f>
        <v>1900</v>
      </c>
      <c r="L3668" s="1" t="str">
        <f>TEXT(Table_sales_pipeline[[#This Row],[close_date]],"MMMM")</f>
        <v>January</v>
      </c>
    </row>
    <row r="3669" spans="1:12" x14ac:dyDescent="0.3">
      <c r="A3669" s="1" t="s">
        <v>2645</v>
      </c>
      <c r="B3669" s="1" t="s">
        <v>86</v>
      </c>
      <c r="C3669" s="1" t="str">
        <f>VLOOKUP($B3669,Table_sales_teams[],2,FALSE)</f>
        <v>Celia Rouche</v>
      </c>
      <c r="D3669" s="1" t="str">
        <f>VLOOKUP($B3669,Table_sales_teams[],3,FALSE)</f>
        <v>West</v>
      </c>
      <c r="E3669" s="1" t="s">
        <v>10</v>
      </c>
      <c r="G3669" s="1" t="s">
        <v>26</v>
      </c>
      <c r="H3669" s="2">
        <v>42745</v>
      </c>
      <c r="K3669" s="1">
        <f>YEAR(Table_sales_pipeline[[#This Row],[close_date]])</f>
        <v>1900</v>
      </c>
      <c r="L3669" s="1" t="str">
        <f>TEXT(Table_sales_pipeline[[#This Row],[close_date]],"MMMM")</f>
        <v>January</v>
      </c>
    </row>
    <row r="3670" spans="1:12" x14ac:dyDescent="0.3">
      <c r="A3670" s="1" t="s">
        <v>8247</v>
      </c>
      <c r="B3670" s="1" t="s">
        <v>84</v>
      </c>
      <c r="C3670" s="1" t="str">
        <f>VLOOKUP($B3670,Table_sales_teams[],2,FALSE)</f>
        <v>Melvin Marxen</v>
      </c>
      <c r="D3670" s="1" t="str">
        <f>VLOOKUP($B3670,Table_sales_teams[],3,FALSE)</f>
        <v>Central</v>
      </c>
      <c r="E3670" s="1" t="s">
        <v>72</v>
      </c>
      <c r="G3670" s="1" t="s">
        <v>26</v>
      </c>
      <c r="H3670" s="2">
        <v>42938</v>
      </c>
      <c r="K3670" s="1">
        <f>YEAR(Table_sales_pipeline[[#This Row],[close_date]])</f>
        <v>1900</v>
      </c>
      <c r="L3670" s="1" t="str">
        <f>TEXT(Table_sales_pipeline[[#This Row],[close_date]],"MMMM")</f>
        <v>January</v>
      </c>
    </row>
    <row r="3671" spans="1:12" x14ac:dyDescent="0.3">
      <c r="A3671" s="1" t="s">
        <v>5215</v>
      </c>
      <c r="B3671" s="1" t="s">
        <v>75</v>
      </c>
      <c r="C3671" s="1" t="str">
        <f>VLOOKUP($B3671,Table_sales_teams[],2,FALSE)</f>
        <v>Rocco Neubert</v>
      </c>
      <c r="D3671" s="1" t="str">
        <f>VLOOKUP($B3671,Table_sales_teams[],3,FALSE)</f>
        <v>East</v>
      </c>
      <c r="E3671" s="1" t="s">
        <v>43</v>
      </c>
      <c r="G3671" s="1" t="s">
        <v>26</v>
      </c>
      <c r="H3671" s="2">
        <v>42855</v>
      </c>
      <c r="K3671" s="1">
        <f>YEAR(Table_sales_pipeline[[#This Row],[close_date]])</f>
        <v>1900</v>
      </c>
      <c r="L3671" s="1" t="str">
        <f>TEXT(Table_sales_pipeline[[#This Row],[close_date]],"MMMM")</f>
        <v>January</v>
      </c>
    </row>
    <row r="3672" spans="1:12" x14ac:dyDescent="0.3">
      <c r="A3672" s="1" t="s">
        <v>8645</v>
      </c>
      <c r="B3672" s="1" t="s">
        <v>242</v>
      </c>
      <c r="C3672" s="1" t="str">
        <f>VLOOKUP($B3672,Table_sales_teams[],2,FALSE)</f>
        <v>Summer Sewald</v>
      </c>
      <c r="D3672" s="1" t="str">
        <f>VLOOKUP($B3672,Table_sales_teams[],3,FALSE)</f>
        <v>West</v>
      </c>
      <c r="E3672" s="1" t="s">
        <v>21</v>
      </c>
      <c r="G3672" s="1" t="s">
        <v>26</v>
      </c>
      <c r="H3672" s="2">
        <v>42901</v>
      </c>
      <c r="K3672" s="1">
        <f>YEAR(Table_sales_pipeline[[#This Row],[close_date]])</f>
        <v>1900</v>
      </c>
      <c r="L3672" s="1" t="str">
        <f>TEXT(Table_sales_pipeline[[#This Row],[close_date]],"MMMM")</f>
        <v>January</v>
      </c>
    </row>
    <row r="3673" spans="1:12" x14ac:dyDescent="0.3">
      <c r="A3673" s="1" t="s">
        <v>2094</v>
      </c>
      <c r="B3673" s="1" t="s">
        <v>187</v>
      </c>
      <c r="C3673" s="1" t="str">
        <f>VLOOKUP($B3673,Table_sales_teams[],2,FALSE)</f>
        <v>Summer Sewald</v>
      </c>
      <c r="D3673" s="1" t="str">
        <f>VLOOKUP($B3673,Table_sales_teams[],3,FALSE)</f>
        <v>West</v>
      </c>
      <c r="E3673" s="1" t="s">
        <v>72</v>
      </c>
      <c r="F3673" s="1" t="s">
        <v>390</v>
      </c>
      <c r="G3673" s="1" t="s">
        <v>26</v>
      </c>
      <c r="H3673" s="2">
        <v>42746</v>
      </c>
      <c r="K3673" s="1">
        <f>YEAR(Table_sales_pipeline[[#This Row],[close_date]])</f>
        <v>1900</v>
      </c>
      <c r="L3673" s="1" t="str">
        <f>TEXT(Table_sales_pipeline[[#This Row],[close_date]],"MMMM")</f>
        <v>January</v>
      </c>
    </row>
    <row r="3674" spans="1:12" x14ac:dyDescent="0.3">
      <c r="A3674" s="1" t="s">
        <v>5350</v>
      </c>
      <c r="B3674" s="1" t="s">
        <v>14</v>
      </c>
      <c r="C3674" s="1" t="str">
        <f>VLOOKUP($B3674,Table_sales_teams[],2,FALSE)</f>
        <v>Dustin Brinkmann</v>
      </c>
      <c r="D3674" s="1" t="str">
        <f>VLOOKUP($B3674,Table_sales_teams[],3,FALSE)</f>
        <v>Central</v>
      </c>
      <c r="E3674" s="1" t="s">
        <v>21</v>
      </c>
      <c r="G3674" s="1" t="s">
        <v>26</v>
      </c>
      <c r="H3674" s="2">
        <v>42946</v>
      </c>
      <c r="K3674" s="1">
        <f>YEAR(Table_sales_pipeline[[#This Row],[close_date]])</f>
        <v>1900</v>
      </c>
      <c r="L3674" s="1" t="str">
        <f>TEXT(Table_sales_pipeline[[#This Row],[close_date]],"MMMM")</f>
        <v>January</v>
      </c>
    </row>
    <row r="3675" spans="1:12" x14ac:dyDescent="0.3">
      <c r="A3675" s="1" t="s">
        <v>358</v>
      </c>
      <c r="B3675" s="1" t="s">
        <v>86</v>
      </c>
      <c r="C3675" s="1" t="str">
        <f>VLOOKUP($B3675,Table_sales_teams[],2,FALSE)</f>
        <v>Celia Rouche</v>
      </c>
      <c r="D3675" s="1" t="str">
        <f>VLOOKUP($B3675,Table_sales_teams[],3,FALSE)</f>
        <v>West</v>
      </c>
      <c r="E3675" s="1" t="s">
        <v>15</v>
      </c>
      <c r="G3675" s="1" t="s">
        <v>26</v>
      </c>
      <c r="H3675" s="2">
        <v>42797</v>
      </c>
      <c r="K3675" s="1">
        <f>YEAR(Table_sales_pipeline[[#This Row],[close_date]])</f>
        <v>1900</v>
      </c>
      <c r="L3675" s="1" t="str">
        <f>TEXT(Table_sales_pipeline[[#This Row],[close_date]],"MMMM")</f>
        <v>January</v>
      </c>
    </row>
    <row r="3676" spans="1:12" x14ac:dyDescent="0.3">
      <c r="A3676" s="1" t="s">
        <v>2102</v>
      </c>
      <c r="B3676" s="1" t="s">
        <v>20</v>
      </c>
      <c r="C3676" s="1" t="str">
        <f>VLOOKUP($B3676,Table_sales_teams[],2,FALSE)</f>
        <v>Melvin Marxen</v>
      </c>
      <c r="D3676" s="1" t="str">
        <f>VLOOKUP($B3676,Table_sales_teams[],3,FALSE)</f>
        <v>Central</v>
      </c>
      <c r="E3676" s="1" t="s">
        <v>36</v>
      </c>
      <c r="F3676" s="1" t="s">
        <v>419</v>
      </c>
      <c r="G3676" s="1" t="s">
        <v>26</v>
      </c>
      <c r="H3676" s="2">
        <v>42938</v>
      </c>
      <c r="K3676" s="1">
        <f>YEAR(Table_sales_pipeline[[#This Row],[close_date]])</f>
        <v>1900</v>
      </c>
      <c r="L3676" s="1" t="str">
        <f>TEXT(Table_sales_pipeline[[#This Row],[close_date]],"MMMM")</f>
        <v>January</v>
      </c>
    </row>
    <row r="3677" spans="1:12" x14ac:dyDescent="0.3">
      <c r="A3677" s="1" t="s">
        <v>8262</v>
      </c>
      <c r="B3677" s="1" t="s">
        <v>172</v>
      </c>
      <c r="C3677" s="1" t="str">
        <f>VLOOKUP($B3677,Table_sales_teams[],2,FALSE)</f>
        <v>Melvin Marxen</v>
      </c>
      <c r="D3677" s="1" t="str">
        <f>VLOOKUP($B3677,Table_sales_teams[],3,FALSE)</f>
        <v>Central</v>
      </c>
      <c r="E3677" s="1" t="s">
        <v>10</v>
      </c>
      <c r="G3677" s="1" t="s">
        <v>26</v>
      </c>
      <c r="H3677" s="2">
        <v>42962</v>
      </c>
      <c r="K3677" s="1">
        <f>YEAR(Table_sales_pipeline[[#This Row],[close_date]])</f>
        <v>1900</v>
      </c>
      <c r="L3677" s="1" t="str">
        <f>TEXT(Table_sales_pipeline[[#This Row],[close_date]],"MMMM")</f>
        <v>January</v>
      </c>
    </row>
    <row r="3678" spans="1:12" x14ac:dyDescent="0.3">
      <c r="A3678" s="1" t="s">
        <v>8281</v>
      </c>
      <c r="B3678" s="1" t="s">
        <v>20</v>
      </c>
      <c r="C3678" s="1" t="str">
        <f>VLOOKUP($B3678,Table_sales_teams[],2,FALSE)</f>
        <v>Melvin Marxen</v>
      </c>
      <c r="D3678" s="1" t="str">
        <f>VLOOKUP($B3678,Table_sales_teams[],3,FALSE)</f>
        <v>Central</v>
      </c>
      <c r="E3678" s="1" t="s">
        <v>15</v>
      </c>
      <c r="G3678" s="1" t="s">
        <v>26</v>
      </c>
      <c r="H3678" s="2">
        <v>42938</v>
      </c>
      <c r="K3678" s="1">
        <f>YEAR(Table_sales_pipeline[[#This Row],[close_date]])</f>
        <v>1900</v>
      </c>
      <c r="L3678" s="1" t="str">
        <f>TEXT(Table_sales_pipeline[[#This Row],[close_date]],"MMMM")</f>
        <v>January</v>
      </c>
    </row>
    <row r="3679" spans="1:12" x14ac:dyDescent="0.3">
      <c r="A3679" s="1" t="s">
        <v>7537</v>
      </c>
      <c r="B3679" s="1" t="s">
        <v>9</v>
      </c>
      <c r="C3679" s="1" t="str">
        <f>VLOOKUP($B3679,Table_sales_teams[],2,FALSE)</f>
        <v>Melvin Marxen</v>
      </c>
      <c r="D3679" s="1" t="str">
        <f>VLOOKUP($B3679,Table_sales_teams[],3,FALSE)</f>
        <v>Central</v>
      </c>
      <c r="E3679" s="1" t="s">
        <v>36</v>
      </c>
      <c r="G3679" s="1" t="s">
        <v>26</v>
      </c>
      <c r="H3679" s="2">
        <v>42940</v>
      </c>
      <c r="K3679" s="1">
        <f>YEAR(Table_sales_pipeline[[#This Row],[close_date]])</f>
        <v>1900</v>
      </c>
      <c r="L3679" s="1" t="str">
        <f>TEXT(Table_sales_pipeline[[#This Row],[close_date]],"MMMM")</f>
        <v>January</v>
      </c>
    </row>
    <row r="3680" spans="1:12" x14ac:dyDescent="0.3">
      <c r="A3680" s="1" t="s">
        <v>2292</v>
      </c>
      <c r="B3680" s="1" t="s">
        <v>101</v>
      </c>
      <c r="C3680" s="1" t="str">
        <f>VLOOKUP($B3680,Table_sales_teams[],2,FALSE)</f>
        <v>Dustin Brinkmann</v>
      </c>
      <c r="D3680" s="1" t="str">
        <f>VLOOKUP($B3680,Table_sales_teams[],3,FALSE)</f>
        <v>Central</v>
      </c>
      <c r="E3680" s="1" t="s">
        <v>21</v>
      </c>
      <c r="F3680" s="1" t="s">
        <v>258</v>
      </c>
      <c r="G3680" s="1" t="s">
        <v>57</v>
      </c>
      <c r="K3680" s="1">
        <f>YEAR(Table_sales_pipeline[[#This Row],[close_date]])</f>
        <v>1900</v>
      </c>
      <c r="L3680" s="1" t="str">
        <f>TEXT(Table_sales_pipeline[[#This Row],[close_date]],"MMMM")</f>
        <v>January</v>
      </c>
    </row>
    <row r="3681" spans="1:12" x14ac:dyDescent="0.3">
      <c r="A3681" s="1" t="s">
        <v>8149</v>
      </c>
      <c r="B3681" s="1" t="s">
        <v>154</v>
      </c>
      <c r="C3681" s="1" t="str">
        <f>VLOOKUP($B3681,Table_sales_teams[],2,FALSE)</f>
        <v>Melvin Marxen</v>
      </c>
      <c r="D3681" s="1" t="str">
        <f>VLOOKUP($B3681,Table_sales_teams[],3,FALSE)</f>
        <v>Central</v>
      </c>
      <c r="E3681" s="1" t="s">
        <v>43</v>
      </c>
      <c r="G3681" s="1" t="s">
        <v>57</v>
      </c>
      <c r="K3681" s="1">
        <f>YEAR(Table_sales_pipeline[[#This Row],[close_date]])</f>
        <v>1900</v>
      </c>
      <c r="L3681" s="1" t="str">
        <f>TEXT(Table_sales_pipeline[[#This Row],[close_date]],"MMMM")</f>
        <v>January</v>
      </c>
    </row>
    <row r="3682" spans="1:12" x14ac:dyDescent="0.3">
      <c r="A3682" s="1" t="s">
        <v>8705</v>
      </c>
      <c r="B3682" s="1" t="s">
        <v>86</v>
      </c>
      <c r="C3682" s="1" t="str">
        <f>VLOOKUP($B3682,Table_sales_teams[],2,FALSE)</f>
        <v>Celia Rouche</v>
      </c>
      <c r="D3682" s="1" t="str">
        <f>VLOOKUP($B3682,Table_sales_teams[],3,FALSE)</f>
        <v>West</v>
      </c>
      <c r="E3682" s="1" t="s">
        <v>21</v>
      </c>
      <c r="G3682" s="1" t="s">
        <v>26</v>
      </c>
      <c r="H3682" s="2">
        <v>42901</v>
      </c>
      <c r="K3682" s="1">
        <f>YEAR(Table_sales_pipeline[[#This Row],[close_date]])</f>
        <v>1900</v>
      </c>
      <c r="L3682" s="1" t="str">
        <f>TEXT(Table_sales_pipeline[[#This Row],[close_date]],"MMMM")</f>
        <v>January</v>
      </c>
    </row>
    <row r="3683" spans="1:12" x14ac:dyDescent="0.3">
      <c r="A3683" s="1" t="s">
        <v>8171</v>
      </c>
      <c r="B3683" s="1" t="s">
        <v>101</v>
      </c>
      <c r="C3683" s="1" t="str">
        <f>VLOOKUP($B3683,Table_sales_teams[],2,FALSE)</f>
        <v>Dustin Brinkmann</v>
      </c>
      <c r="D3683" s="1" t="str">
        <f>VLOOKUP($B3683,Table_sales_teams[],3,FALSE)</f>
        <v>Central</v>
      </c>
      <c r="E3683" s="1" t="s">
        <v>15</v>
      </c>
      <c r="G3683" s="1" t="s">
        <v>57</v>
      </c>
      <c r="K3683" s="1">
        <f>YEAR(Table_sales_pipeline[[#This Row],[close_date]])</f>
        <v>1900</v>
      </c>
      <c r="L3683" s="1" t="str">
        <f>TEXT(Table_sales_pipeline[[#This Row],[close_date]],"MMMM")</f>
        <v>January</v>
      </c>
    </row>
    <row r="3684" spans="1:12" x14ac:dyDescent="0.3">
      <c r="A3684" s="1" t="s">
        <v>8177</v>
      </c>
      <c r="B3684" s="1" t="s">
        <v>9</v>
      </c>
      <c r="C3684" s="1" t="str">
        <f>VLOOKUP($B3684,Table_sales_teams[],2,FALSE)</f>
        <v>Melvin Marxen</v>
      </c>
      <c r="D3684" s="1" t="str">
        <f>VLOOKUP($B3684,Table_sales_teams[],3,FALSE)</f>
        <v>Central</v>
      </c>
      <c r="E3684" s="1" t="s">
        <v>72</v>
      </c>
      <c r="G3684" s="1" t="s">
        <v>57</v>
      </c>
      <c r="K3684" s="1">
        <f>YEAR(Table_sales_pipeline[[#This Row],[close_date]])</f>
        <v>1900</v>
      </c>
      <c r="L3684" s="1" t="str">
        <f>TEXT(Table_sales_pipeline[[#This Row],[close_date]],"MMMM")</f>
        <v>January</v>
      </c>
    </row>
    <row r="3685" spans="1:12" x14ac:dyDescent="0.3">
      <c r="A3685" s="1" t="s">
        <v>8178</v>
      </c>
      <c r="B3685" s="1" t="s">
        <v>133</v>
      </c>
      <c r="C3685" s="1" t="str">
        <f>VLOOKUP($B3685,Table_sales_teams[],2,FALSE)</f>
        <v>Dustin Brinkmann</v>
      </c>
      <c r="D3685" s="1" t="str">
        <f>VLOOKUP($B3685,Table_sales_teams[],3,FALSE)</f>
        <v>Central</v>
      </c>
      <c r="E3685" s="1" t="s">
        <v>36</v>
      </c>
      <c r="G3685" s="1" t="s">
        <v>57</v>
      </c>
      <c r="K3685" s="1">
        <f>YEAR(Table_sales_pipeline[[#This Row],[close_date]])</f>
        <v>1900</v>
      </c>
      <c r="L3685" s="1" t="str">
        <f>TEXT(Table_sales_pipeline[[#This Row],[close_date]],"MMMM")</f>
        <v>January</v>
      </c>
    </row>
    <row r="3686" spans="1:12" x14ac:dyDescent="0.3">
      <c r="A3686" s="1" t="s">
        <v>6119</v>
      </c>
      <c r="B3686" s="1" t="s">
        <v>46</v>
      </c>
      <c r="C3686" s="1" t="str">
        <f>VLOOKUP($B3686,Table_sales_teams[],2,FALSE)</f>
        <v>Dustin Brinkmann</v>
      </c>
      <c r="D3686" s="1" t="str">
        <f>VLOOKUP($B3686,Table_sales_teams[],3,FALSE)</f>
        <v>Central</v>
      </c>
      <c r="E3686" s="1" t="s">
        <v>15</v>
      </c>
      <c r="G3686" s="1" t="s">
        <v>26</v>
      </c>
      <c r="H3686" s="2">
        <v>42944</v>
      </c>
      <c r="K3686" s="1">
        <f>YEAR(Table_sales_pipeline[[#This Row],[close_date]])</f>
        <v>1900</v>
      </c>
      <c r="L3686" s="1" t="str">
        <f>TEXT(Table_sales_pipeline[[#This Row],[close_date]],"MMMM")</f>
        <v>January</v>
      </c>
    </row>
    <row r="3687" spans="1:12" x14ac:dyDescent="0.3">
      <c r="A3687" s="1" t="s">
        <v>4655</v>
      </c>
      <c r="B3687" s="1" t="s">
        <v>49</v>
      </c>
      <c r="C3687" s="1" t="str">
        <f>VLOOKUP($B3687,Table_sales_teams[],2,FALSE)</f>
        <v>Summer Sewald</v>
      </c>
      <c r="D3687" s="1" t="str">
        <f>VLOOKUP($B3687,Table_sales_teams[],3,FALSE)</f>
        <v>West</v>
      </c>
      <c r="E3687" s="1" t="s">
        <v>10</v>
      </c>
      <c r="G3687" s="1" t="s">
        <v>26</v>
      </c>
      <c r="H3687" s="2">
        <v>42841</v>
      </c>
      <c r="K3687" s="1">
        <f>YEAR(Table_sales_pipeline[[#This Row],[close_date]])</f>
        <v>1900</v>
      </c>
      <c r="L3687" s="1" t="str">
        <f>TEXT(Table_sales_pipeline[[#This Row],[close_date]],"MMMM")</f>
        <v>January</v>
      </c>
    </row>
    <row r="3688" spans="1:12" x14ac:dyDescent="0.3">
      <c r="A3688" s="1" t="s">
        <v>8197</v>
      </c>
      <c r="B3688" s="1" t="s">
        <v>9</v>
      </c>
      <c r="C3688" s="1" t="str">
        <f>VLOOKUP($B3688,Table_sales_teams[],2,FALSE)</f>
        <v>Melvin Marxen</v>
      </c>
      <c r="D3688" s="1" t="str">
        <f>VLOOKUP($B3688,Table_sales_teams[],3,FALSE)</f>
        <v>Central</v>
      </c>
      <c r="E3688" s="1" t="s">
        <v>15</v>
      </c>
      <c r="G3688" s="1" t="s">
        <v>57</v>
      </c>
      <c r="K3688" s="1">
        <f>YEAR(Table_sales_pipeline[[#This Row],[close_date]])</f>
        <v>1900</v>
      </c>
      <c r="L3688" s="1" t="str">
        <f>TEXT(Table_sales_pipeline[[#This Row],[close_date]],"MMMM")</f>
        <v>January</v>
      </c>
    </row>
    <row r="3689" spans="1:12" x14ac:dyDescent="0.3">
      <c r="A3689" s="1" t="s">
        <v>2340</v>
      </c>
      <c r="B3689" s="1" t="s">
        <v>9</v>
      </c>
      <c r="C3689" s="1" t="str">
        <f>VLOOKUP($B3689,Table_sales_teams[],2,FALSE)</f>
        <v>Melvin Marxen</v>
      </c>
      <c r="D3689" s="1" t="str">
        <f>VLOOKUP($B3689,Table_sales_teams[],3,FALSE)</f>
        <v>Central</v>
      </c>
      <c r="E3689" s="1" t="s">
        <v>21</v>
      </c>
      <c r="F3689" s="1" t="s">
        <v>99</v>
      </c>
      <c r="G3689" s="1" t="s">
        <v>57</v>
      </c>
      <c r="K3689" s="1">
        <f>YEAR(Table_sales_pipeline[[#This Row],[close_date]])</f>
        <v>1900</v>
      </c>
      <c r="L3689" s="1" t="str">
        <f>TEXT(Table_sales_pipeline[[#This Row],[close_date]],"MMMM")</f>
        <v>January</v>
      </c>
    </row>
    <row r="3690" spans="1:12" x14ac:dyDescent="0.3">
      <c r="A3690" s="1" t="s">
        <v>2346</v>
      </c>
      <c r="B3690" s="1" t="s">
        <v>101</v>
      </c>
      <c r="C3690" s="1" t="str">
        <f>VLOOKUP($B3690,Table_sales_teams[],2,FALSE)</f>
        <v>Dustin Brinkmann</v>
      </c>
      <c r="D3690" s="1" t="str">
        <f>VLOOKUP($B3690,Table_sales_teams[],3,FALSE)</f>
        <v>Central</v>
      </c>
      <c r="E3690" s="1" t="s">
        <v>72</v>
      </c>
      <c r="F3690" s="1" t="s">
        <v>304</v>
      </c>
      <c r="G3690" s="1" t="s">
        <v>57</v>
      </c>
      <c r="K3690" s="1">
        <f>YEAR(Table_sales_pipeline[[#This Row],[close_date]])</f>
        <v>1900</v>
      </c>
      <c r="L3690" s="1" t="str">
        <f>TEXT(Table_sales_pipeline[[#This Row],[close_date]],"MMMM")</f>
        <v>January</v>
      </c>
    </row>
    <row r="3691" spans="1:12" x14ac:dyDescent="0.3">
      <c r="A3691" s="1" t="s">
        <v>638</v>
      </c>
      <c r="B3691" s="1" t="s">
        <v>9</v>
      </c>
      <c r="C3691" s="1" t="str">
        <f>VLOOKUP($B3691,Table_sales_teams[],2,FALSE)</f>
        <v>Melvin Marxen</v>
      </c>
      <c r="D3691" s="1" t="str">
        <f>VLOOKUP($B3691,Table_sales_teams[],3,FALSE)</f>
        <v>Central</v>
      </c>
      <c r="E3691" s="1" t="s">
        <v>15</v>
      </c>
      <c r="G3691" s="1" t="s">
        <v>26</v>
      </c>
      <c r="H3691" s="2">
        <v>42947</v>
      </c>
      <c r="K3691" s="1">
        <f>YEAR(Table_sales_pipeline[[#This Row],[close_date]])</f>
        <v>1900</v>
      </c>
      <c r="L3691" s="1" t="str">
        <f>TEXT(Table_sales_pipeline[[#This Row],[close_date]],"MMMM")</f>
        <v>January</v>
      </c>
    </row>
    <row r="3692" spans="1:12" x14ac:dyDescent="0.3">
      <c r="A3692" s="1" t="s">
        <v>955</v>
      </c>
      <c r="B3692" s="1" t="s">
        <v>115</v>
      </c>
      <c r="C3692" s="1" t="str">
        <f>VLOOKUP($B3692,Table_sales_teams[],2,FALSE)</f>
        <v>Rocco Neubert</v>
      </c>
      <c r="D3692" s="1" t="str">
        <f>VLOOKUP($B3692,Table_sales_teams[],3,FALSE)</f>
        <v>East</v>
      </c>
      <c r="E3692" s="1" t="s">
        <v>36</v>
      </c>
      <c r="G3692" s="1" t="s">
        <v>26</v>
      </c>
      <c r="H3692" s="2">
        <v>43055</v>
      </c>
      <c r="K3692" s="1">
        <f>YEAR(Table_sales_pipeline[[#This Row],[close_date]])</f>
        <v>1900</v>
      </c>
      <c r="L3692" s="1" t="str">
        <f>TEXT(Table_sales_pipeline[[#This Row],[close_date]],"MMMM")</f>
        <v>January</v>
      </c>
    </row>
    <row r="3693" spans="1:12" x14ac:dyDescent="0.3">
      <c r="A3693" s="1" t="s">
        <v>8219</v>
      </c>
      <c r="B3693" s="1" t="s">
        <v>46</v>
      </c>
      <c r="C3693" s="1" t="str">
        <f>VLOOKUP($B3693,Table_sales_teams[],2,FALSE)</f>
        <v>Dustin Brinkmann</v>
      </c>
      <c r="D3693" s="1" t="str">
        <f>VLOOKUP($B3693,Table_sales_teams[],3,FALSE)</f>
        <v>Central</v>
      </c>
      <c r="E3693" s="1" t="s">
        <v>36</v>
      </c>
      <c r="G3693" s="1" t="s">
        <v>57</v>
      </c>
      <c r="K3693" s="1">
        <f>YEAR(Table_sales_pipeline[[#This Row],[close_date]])</f>
        <v>1900</v>
      </c>
      <c r="L3693" s="1" t="str">
        <f>TEXT(Table_sales_pipeline[[#This Row],[close_date]],"MMMM")</f>
        <v>January</v>
      </c>
    </row>
    <row r="3694" spans="1:12" x14ac:dyDescent="0.3">
      <c r="A3694" s="1" t="s">
        <v>2191</v>
      </c>
      <c r="B3694" s="1" t="s">
        <v>49</v>
      </c>
      <c r="C3694" s="1" t="str">
        <f>VLOOKUP($B3694,Table_sales_teams[],2,FALSE)</f>
        <v>Summer Sewald</v>
      </c>
      <c r="D3694" s="1" t="str">
        <f>VLOOKUP($B3694,Table_sales_teams[],3,FALSE)</f>
        <v>West</v>
      </c>
      <c r="E3694" s="1" t="s">
        <v>15</v>
      </c>
      <c r="F3694" s="1" t="s">
        <v>387</v>
      </c>
      <c r="G3694" s="1" t="s">
        <v>26</v>
      </c>
      <c r="H3694" s="2">
        <v>42877</v>
      </c>
      <c r="K3694" s="1">
        <f>YEAR(Table_sales_pipeline[[#This Row],[close_date]])</f>
        <v>1900</v>
      </c>
      <c r="L3694" s="1" t="str">
        <f>TEXT(Table_sales_pipeline[[#This Row],[close_date]],"MMMM")</f>
        <v>January</v>
      </c>
    </row>
    <row r="3695" spans="1:12" x14ac:dyDescent="0.3">
      <c r="A3695" s="1" t="s">
        <v>2911</v>
      </c>
      <c r="B3695" s="1" t="s">
        <v>28</v>
      </c>
      <c r="C3695" s="1" t="str">
        <f>VLOOKUP($B3695,Table_sales_teams[],2,FALSE)</f>
        <v>Cara Losch</v>
      </c>
      <c r="D3695" s="1" t="str">
        <f>VLOOKUP($B3695,Table_sales_teams[],3,FALSE)</f>
        <v>East</v>
      </c>
      <c r="E3695" s="1" t="s">
        <v>10</v>
      </c>
      <c r="G3695" s="1" t="s">
        <v>26</v>
      </c>
      <c r="H3695" s="2">
        <v>42989</v>
      </c>
      <c r="K3695" s="1">
        <f>YEAR(Table_sales_pipeline[[#This Row],[close_date]])</f>
        <v>1900</v>
      </c>
      <c r="L3695" s="1" t="str">
        <f>TEXT(Table_sales_pipeline[[#This Row],[close_date]],"MMMM")</f>
        <v>January</v>
      </c>
    </row>
    <row r="3696" spans="1:12" x14ac:dyDescent="0.3">
      <c r="A3696" s="1" t="s">
        <v>8227</v>
      </c>
      <c r="B3696" s="1" t="s">
        <v>133</v>
      </c>
      <c r="C3696" s="1" t="str">
        <f>VLOOKUP($B3696,Table_sales_teams[],2,FALSE)</f>
        <v>Dustin Brinkmann</v>
      </c>
      <c r="D3696" s="1" t="str">
        <f>VLOOKUP($B3696,Table_sales_teams[],3,FALSE)</f>
        <v>Central</v>
      </c>
      <c r="E3696" s="1" t="s">
        <v>21</v>
      </c>
      <c r="G3696" s="1" t="s">
        <v>57</v>
      </c>
      <c r="K3696" s="1">
        <f>YEAR(Table_sales_pipeline[[#This Row],[close_date]])</f>
        <v>1900</v>
      </c>
      <c r="L3696" s="1" t="str">
        <f>TEXT(Table_sales_pipeline[[#This Row],[close_date]],"MMMM")</f>
        <v>January</v>
      </c>
    </row>
    <row r="3697" spans="1:12" x14ac:dyDescent="0.3">
      <c r="A3697" s="1" t="s">
        <v>1941</v>
      </c>
      <c r="B3697" s="1" t="s">
        <v>242</v>
      </c>
      <c r="C3697" s="1" t="str">
        <f>VLOOKUP($B3697,Table_sales_teams[],2,FALSE)</f>
        <v>Summer Sewald</v>
      </c>
      <c r="D3697" s="1" t="str">
        <f>VLOOKUP($B3697,Table_sales_teams[],3,FALSE)</f>
        <v>West</v>
      </c>
      <c r="E3697" s="1" t="s">
        <v>72</v>
      </c>
      <c r="G3697" s="1" t="s">
        <v>26</v>
      </c>
      <c r="H3697" s="2">
        <v>42793</v>
      </c>
      <c r="K3697" s="1">
        <f>YEAR(Table_sales_pipeline[[#This Row],[close_date]])</f>
        <v>1900</v>
      </c>
      <c r="L3697" s="1" t="str">
        <f>TEXT(Table_sales_pipeline[[#This Row],[close_date]],"MMMM")</f>
        <v>January</v>
      </c>
    </row>
    <row r="3698" spans="1:12" x14ac:dyDescent="0.3">
      <c r="A3698" s="1" t="s">
        <v>2383</v>
      </c>
      <c r="B3698" s="1" t="s">
        <v>20</v>
      </c>
      <c r="C3698" s="1" t="str">
        <f>VLOOKUP($B3698,Table_sales_teams[],2,FALSE)</f>
        <v>Melvin Marxen</v>
      </c>
      <c r="D3698" s="1" t="str">
        <f>VLOOKUP($B3698,Table_sales_teams[],3,FALSE)</f>
        <v>Central</v>
      </c>
      <c r="E3698" s="1" t="s">
        <v>15</v>
      </c>
      <c r="F3698" s="1" t="s">
        <v>264</v>
      </c>
      <c r="G3698" s="1" t="s">
        <v>57</v>
      </c>
      <c r="K3698" s="1">
        <f>YEAR(Table_sales_pipeline[[#This Row],[close_date]])</f>
        <v>1900</v>
      </c>
      <c r="L3698" s="1" t="str">
        <f>TEXT(Table_sales_pipeline[[#This Row],[close_date]],"MMMM")</f>
        <v>January</v>
      </c>
    </row>
    <row r="3699" spans="1:12" x14ac:dyDescent="0.3">
      <c r="A3699" s="1" t="s">
        <v>2956</v>
      </c>
      <c r="B3699" s="1" t="s">
        <v>20</v>
      </c>
      <c r="C3699" s="1" t="str">
        <f>VLOOKUP($B3699,Table_sales_teams[],2,FALSE)</f>
        <v>Melvin Marxen</v>
      </c>
      <c r="D3699" s="1" t="str">
        <f>VLOOKUP($B3699,Table_sales_teams[],3,FALSE)</f>
        <v>Central</v>
      </c>
      <c r="E3699" s="1" t="s">
        <v>21</v>
      </c>
      <c r="G3699" s="1" t="s">
        <v>26</v>
      </c>
      <c r="H3699" s="2">
        <v>42941</v>
      </c>
      <c r="K3699" s="1">
        <f>YEAR(Table_sales_pipeline[[#This Row],[close_date]])</f>
        <v>1900</v>
      </c>
      <c r="L3699" s="1" t="str">
        <f>TEXT(Table_sales_pipeline[[#This Row],[close_date]],"MMMM")</f>
        <v>January</v>
      </c>
    </row>
    <row r="3700" spans="1:12" x14ac:dyDescent="0.3">
      <c r="A3700" s="1" t="s">
        <v>4858</v>
      </c>
      <c r="B3700" s="1" t="s">
        <v>49</v>
      </c>
      <c r="C3700" s="1" t="str">
        <f>VLOOKUP($B3700,Table_sales_teams[],2,FALSE)</f>
        <v>Summer Sewald</v>
      </c>
      <c r="D3700" s="1" t="str">
        <f>VLOOKUP($B3700,Table_sales_teams[],3,FALSE)</f>
        <v>West</v>
      </c>
      <c r="E3700" s="1" t="s">
        <v>10</v>
      </c>
      <c r="G3700" s="1" t="s">
        <v>26</v>
      </c>
      <c r="H3700" s="2">
        <v>42884</v>
      </c>
      <c r="K3700" s="1">
        <f>YEAR(Table_sales_pipeline[[#This Row],[close_date]])</f>
        <v>1900</v>
      </c>
      <c r="L3700" s="1" t="str">
        <f>TEXT(Table_sales_pipeline[[#This Row],[close_date]],"MMMM")</f>
        <v>January</v>
      </c>
    </row>
    <row r="3701" spans="1:12" x14ac:dyDescent="0.3">
      <c r="A3701" s="1" t="s">
        <v>2218</v>
      </c>
      <c r="B3701" s="1" t="s">
        <v>31</v>
      </c>
      <c r="C3701" s="1" t="str">
        <f>VLOOKUP($B3701,Table_sales_teams[],2,FALSE)</f>
        <v>Cara Losch</v>
      </c>
      <c r="D3701" s="1" t="str">
        <f>VLOOKUP($B3701,Table_sales_teams[],3,FALSE)</f>
        <v>East</v>
      </c>
      <c r="E3701" s="1" t="s">
        <v>15</v>
      </c>
      <c r="F3701" s="1" t="s">
        <v>390</v>
      </c>
      <c r="G3701" s="1" t="s">
        <v>26</v>
      </c>
      <c r="H3701" s="2">
        <v>42840</v>
      </c>
      <c r="K3701" s="1">
        <f>YEAR(Table_sales_pipeline[[#This Row],[close_date]])</f>
        <v>1900</v>
      </c>
      <c r="L3701" s="1" t="str">
        <f>TEXT(Table_sales_pipeline[[#This Row],[close_date]],"MMMM")</f>
        <v>January</v>
      </c>
    </row>
    <row r="3702" spans="1:12" x14ac:dyDescent="0.3">
      <c r="A3702" s="1" t="s">
        <v>2227</v>
      </c>
      <c r="B3702" s="1" t="s">
        <v>34</v>
      </c>
      <c r="C3702" s="1" t="str">
        <f>VLOOKUP($B3702,Table_sales_teams[],2,FALSE)</f>
        <v>Summer Sewald</v>
      </c>
      <c r="D3702" s="1" t="str">
        <f>VLOOKUP($B3702,Table_sales_teams[],3,FALSE)</f>
        <v>West</v>
      </c>
      <c r="E3702" s="1" t="s">
        <v>21</v>
      </c>
      <c r="F3702" s="1" t="s">
        <v>150</v>
      </c>
      <c r="G3702" s="1" t="s">
        <v>26</v>
      </c>
      <c r="H3702" s="2">
        <v>43084</v>
      </c>
      <c r="K3702" s="1">
        <f>YEAR(Table_sales_pipeline[[#This Row],[close_date]])</f>
        <v>1900</v>
      </c>
      <c r="L3702" s="1" t="str">
        <f>TEXT(Table_sales_pipeline[[#This Row],[close_date]],"MMMM")</f>
        <v>January</v>
      </c>
    </row>
    <row r="3703" spans="1:12" x14ac:dyDescent="0.3">
      <c r="A3703" s="1" t="s">
        <v>2237</v>
      </c>
      <c r="B3703" s="1" t="s">
        <v>97</v>
      </c>
      <c r="C3703" s="1" t="str">
        <f>VLOOKUP($B3703,Table_sales_teams[],2,FALSE)</f>
        <v>Celia Rouche</v>
      </c>
      <c r="D3703" s="1" t="str">
        <f>VLOOKUP($B3703,Table_sales_teams[],3,FALSE)</f>
        <v>West</v>
      </c>
      <c r="E3703" s="1" t="s">
        <v>21</v>
      </c>
      <c r="F3703" s="1" t="s">
        <v>155</v>
      </c>
      <c r="G3703" s="1" t="s">
        <v>26</v>
      </c>
      <c r="H3703" s="2">
        <v>42802</v>
      </c>
      <c r="K3703" s="1">
        <f>YEAR(Table_sales_pipeline[[#This Row],[close_date]])</f>
        <v>1900</v>
      </c>
      <c r="L3703" s="1" t="str">
        <f>TEXT(Table_sales_pipeline[[#This Row],[close_date]],"MMMM")</f>
        <v>January</v>
      </c>
    </row>
    <row r="3704" spans="1:12" x14ac:dyDescent="0.3">
      <c r="A3704" s="1" t="s">
        <v>2238</v>
      </c>
      <c r="B3704" s="1" t="s">
        <v>84</v>
      </c>
      <c r="C3704" s="1" t="str">
        <f>VLOOKUP($B3704,Table_sales_teams[],2,FALSE)</f>
        <v>Melvin Marxen</v>
      </c>
      <c r="D3704" s="1" t="str">
        <f>VLOOKUP($B3704,Table_sales_teams[],3,FALSE)</f>
        <v>Central</v>
      </c>
      <c r="E3704" s="1" t="s">
        <v>72</v>
      </c>
      <c r="F3704" s="1" t="s">
        <v>73</v>
      </c>
      <c r="G3704" s="1" t="s">
        <v>26</v>
      </c>
      <c r="H3704" s="2">
        <v>42943</v>
      </c>
      <c r="K3704" s="1">
        <f>YEAR(Table_sales_pipeline[[#This Row],[close_date]])</f>
        <v>1900</v>
      </c>
      <c r="L3704" s="1" t="str">
        <f>TEXT(Table_sales_pipeline[[#This Row],[close_date]],"MMMM")</f>
        <v>January</v>
      </c>
    </row>
    <row r="3705" spans="1:12" x14ac:dyDescent="0.3">
      <c r="A3705" s="1" t="s">
        <v>7624</v>
      </c>
      <c r="B3705" s="1" t="s">
        <v>34</v>
      </c>
      <c r="C3705" s="1" t="str">
        <f>VLOOKUP($B3705,Table_sales_teams[],2,FALSE)</f>
        <v>Summer Sewald</v>
      </c>
      <c r="D3705" s="1" t="str">
        <f>VLOOKUP($B3705,Table_sales_teams[],3,FALSE)</f>
        <v>West</v>
      </c>
      <c r="E3705" s="1" t="s">
        <v>10</v>
      </c>
      <c r="G3705" s="1" t="s">
        <v>26</v>
      </c>
      <c r="H3705" s="2">
        <v>42988</v>
      </c>
      <c r="K3705" s="1">
        <f>YEAR(Table_sales_pipeline[[#This Row],[close_date]])</f>
        <v>1900</v>
      </c>
      <c r="L3705" s="1" t="str">
        <f>TEXT(Table_sales_pipeline[[#This Row],[close_date]],"MMMM")</f>
        <v>January</v>
      </c>
    </row>
    <row r="3706" spans="1:12" x14ac:dyDescent="0.3">
      <c r="A3706" s="1" t="s">
        <v>5856</v>
      </c>
      <c r="B3706" s="1" t="s">
        <v>133</v>
      </c>
      <c r="C3706" s="1" t="str">
        <f>VLOOKUP($B3706,Table_sales_teams[],2,FALSE)</f>
        <v>Dustin Brinkmann</v>
      </c>
      <c r="D3706" s="1" t="str">
        <f>VLOOKUP($B3706,Table_sales_teams[],3,FALSE)</f>
        <v>Central</v>
      </c>
      <c r="E3706" s="1" t="s">
        <v>72</v>
      </c>
      <c r="G3706" s="1" t="s">
        <v>26</v>
      </c>
      <c r="H3706" s="2">
        <v>42957</v>
      </c>
      <c r="K3706" s="1">
        <f>YEAR(Table_sales_pipeline[[#This Row],[close_date]])</f>
        <v>1900</v>
      </c>
      <c r="L3706" s="1" t="str">
        <f>TEXT(Table_sales_pipeline[[#This Row],[close_date]],"MMMM")</f>
        <v>January</v>
      </c>
    </row>
    <row r="3707" spans="1:12" x14ac:dyDescent="0.3">
      <c r="A3707" s="1" t="s">
        <v>8279</v>
      </c>
      <c r="B3707" s="1" t="s">
        <v>154</v>
      </c>
      <c r="C3707" s="1" t="str">
        <f>VLOOKUP($B3707,Table_sales_teams[],2,FALSE)</f>
        <v>Melvin Marxen</v>
      </c>
      <c r="D3707" s="1" t="str">
        <f>VLOOKUP($B3707,Table_sales_teams[],3,FALSE)</f>
        <v>Central</v>
      </c>
      <c r="E3707" s="1" t="s">
        <v>72</v>
      </c>
      <c r="G3707" s="1" t="s">
        <v>57</v>
      </c>
      <c r="K3707" s="1">
        <f>YEAR(Table_sales_pipeline[[#This Row],[close_date]])</f>
        <v>1900</v>
      </c>
      <c r="L3707" s="1" t="str">
        <f>TEXT(Table_sales_pipeline[[#This Row],[close_date]],"MMMM")</f>
        <v>January</v>
      </c>
    </row>
    <row r="3708" spans="1:12" x14ac:dyDescent="0.3">
      <c r="A3708" s="1" t="s">
        <v>1557</v>
      </c>
      <c r="B3708" s="1" t="s">
        <v>71</v>
      </c>
      <c r="C3708" s="1" t="str">
        <f>VLOOKUP($B3708,Table_sales_teams[],2,FALSE)</f>
        <v>Celia Rouche</v>
      </c>
      <c r="D3708" s="1" t="str">
        <f>VLOOKUP($B3708,Table_sales_teams[],3,FALSE)</f>
        <v>West</v>
      </c>
      <c r="E3708" s="1" t="s">
        <v>36</v>
      </c>
      <c r="G3708" s="1" t="s">
        <v>26</v>
      </c>
      <c r="H3708" s="2">
        <v>42881</v>
      </c>
      <c r="K3708" s="1">
        <f>YEAR(Table_sales_pipeline[[#This Row],[close_date]])</f>
        <v>1900</v>
      </c>
      <c r="L3708" s="1" t="str">
        <f>TEXT(Table_sales_pipeline[[#This Row],[close_date]],"MMMM")</f>
        <v>January</v>
      </c>
    </row>
    <row r="3709" spans="1:12" x14ac:dyDescent="0.3">
      <c r="A3709" s="1" t="s">
        <v>2440</v>
      </c>
      <c r="B3709" s="1" t="s">
        <v>143</v>
      </c>
      <c r="C3709" s="1" t="str">
        <f>VLOOKUP($B3709,Table_sales_teams[],2,FALSE)</f>
        <v>Dustin Brinkmann</v>
      </c>
      <c r="D3709" s="1" t="str">
        <f>VLOOKUP($B3709,Table_sales_teams[],3,FALSE)</f>
        <v>Central</v>
      </c>
      <c r="E3709" s="1" t="s">
        <v>15</v>
      </c>
      <c r="F3709" s="1" t="s">
        <v>304</v>
      </c>
      <c r="G3709" s="1" t="s">
        <v>57</v>
      </c>
      <c r="K3709" s="1">
        <f>YEAR(Table_sales_pipeline[[#This Row],[close_date]])</f>
        <v>1900</v>
      </c>
      <c r="L3709" s="1" t="str">
        <f>TEXT(Table_sales_pipeline[[#This Row],[close_date]],"MMMM")</f>
        <v>January</v>
      </c>
    </row>
    <row r="3710" spans="1:12" x14ac:dyDescent="0.3">
      <c r="A3710" s="1" t="s">
        <v>711</v>
      </c>
      <c r="B3710" s="1" t="s">
        <v>154</v>
      </c>
      <c r="C3710" s="1" t="str">
        <f>VLOOKUP($B3710,Table_sales_teams[],2,FALSE)</f>
        <v>Melvin Marxen</v>
      </c>
      <c r="D3710" s="1" t="str">
        <f>VLOOKUP($B3710,Table_sales_teams[],3,FALSE)</f>
        <v>Central</v>
      </c>
      <c r="E3710" s="1" t="s">
        <v>72</v>
      </c>
      <c r="G3710" s="1" t="s">
        <v>26</v>
      </c>
      <c r="H3710" s="2">
        <v>42947</v>
      </c>
      <c r="K3710" s="1">
        <f>YEAR(Table_sales_pipeline[[#This Row],[close_date]])</f>
        <v>1900</v>
      </c>
      <c r="L3710" s="1" t="str">
        <f>TEXT(Table_sales_pipeline[[#This Row],[close_date]],"MMMM")</f>
        <v>January</v>
      </c>
    </row>
    <row r="3711" spans="1:12" x14ac:dyDescent="0.3">
      <c r="A3711" s="1" t="s">
        <v>2265</v>
      </c>
      <c r="B3711" s="1" t="s">
        <v>80</v>
      </c>
      <c r="C3711" s="1" t="str">
        <f>VLOOKUP($B3711,Table_sales_teams[],2,FALSE)</f>
        <v>Rocco Neubert</v>
      </c>
      <c r="D3711" s="1" t="str">
        <f>VLOOKUP($B3711,Table_sales_teams[],3,FALSE)</f>
        <v>East</v>
      </c>
      <c r="E3711" s="1" t="s">
        <v>21</v>
      </c>
      <c r="F3711" s="1" t="s">
        <v>414</v>
      </c>
      <c r="G3711" s="1" t="s">
        <v>26</v>
      </c>
      <c r="H3711" s="2">
        <v>42866</v>
      </c>
      <c r="K3711" s="1">
        <f>YEAR(Table_sales_pipeline[[#This Row],[close_date]])</f>
        <v>1900</v>
      </c>
      <c r="L3711" s="1" t="str">
        <f>TEXT(Table_sales_pipeline[[#This Row],[close_date]],"MMMM")</f>
        <v>January</v>
      </c>
    </row>
    <row r="3712" spans="1:12" x14ac:dyDescent="0.3">
      <c r="A3712" s="1" t="s">
        <v>8415</v>
      </c>
      <c r="B3712" s="1" t="s">
        <v>124</v>
      </c>
      <c r="C3712" s="1" t="str">
        <f>VLOOKUP($B3712,Table_sales_teams[],2,FALSE)</f>
        <v>Celia Rouche</v>
      </c>
      <c r="D3712" s="1" t="str">
        <f>VLOOKUP($B3712,Table_sales_teams[],3,FALSE)</f>
        <v>West</v>
      </c>
      <c r="E3712" s="1" t="s">
        <v>15</v>
      </c>
      <c r="G3712" s="1" t="s">
        <v>26</v>
      </c>
      <c r="H3712" s="2">
        <v>42831</v>
      </c>
      <c r="K3712" s="1">
        <f>YEAR(Table_sales_pipeline[[#This Row],[close_date]])</f>
        <v>1900</v>
      </c>
      <c r="L3712" s="1" t="str">
        <f>TEXT(Table_sales_pipeline[[#This Row],[close_date]],"MMMM")</f>
        <v>January</v>
      </c>
    </row>
    <row r="3713" spans="1:12" x14ac:dyDescent="0.3">
      <c r="A3713" s="1" t="s">
        <v>2276</v>
      </c>
      <c r="B3713" s="1" t="s">
        <v>75</v>
      </c>
      <c r="C3713" s="1" t="str">
        <f>VLOOKUP($B3713,Table_sales_teams[],2,FALSE)</f>
        <v>Rocco Neubert</v>
      </c>
      <c r="D3713" s="1" t="str">
        <f>VLOOKUP($B3713,Table_sales_teams[],3,FALSE)</f>
        <v>East</v>
      </c>
      <c r="E3713" s="1" t="s">
        <v>43</v>
      </c>
      <c r="F3713" s="1" t="s">
        <v>715</v>
      </c>
      <c r="G3713" s="1" t="s">
        <v>26</v>
      </c>
      <c r="H3713" s="2">
        <v>42870</v>
      </c>
      <c r="K3713" s="1">
        <f>YEAR(Table_sales_pipeline[[#This Row],[close_date]])</f>
        <v>1900</v>
      </c>
      <c r="L3713" s="1" t="str">
        <f>TEXT(Table_sales_pipeline[[#This Row],[close_date]],"MMMM")</f>
        <v>January</v>
      </c>
    </row>
    <row r="3714" spans="1:12" x14ac:dyDescent="0.3">
      <c r="A3714" s="1" t="s">
        <v>2475</v>
      </c>
      <c r="B3714" s="1" t="s">
        <v>14</v>
      </c>
      <c r="C3714" s="1" t="str">
        <f>VLOOKUP($B3714,Table_sales_teams[],2,FALSE)</f>
        <v>Dustin Brinkmann</v>
      </c>
      <c r="D3714" s="1" t="str">
        <f>VLOOKUP($B3714,Table_sales_teams[],3,FALSE)</f>
        <v>Central</v>
      </c>
      <c r="E3714" s="1" t="s">
        <v>36</v>
      </c>
      <c r="F3714" s="1" t="s">
        <v>212</v>
      </c>
      <c r="G3714" s="1" t="s">
        <v>57</v>
      </c>
      <c r="K3714" s="1">
        <f>YEAR(Table_sales_pipeline[[#This Row],[close_date]])</f>
        <v>1900</v>
      </c>
      <c r="L3714" s="1" t="str">
        <f>TEXT(Table_sales_pipeline[[#This Row],[close_date]],"MMMM")</f>
        <v>January</v>
      </c>
    </row>
    <row r="3715" spans="1:12" x14ac:dyDescent="0.3">
      <c r="A3715" s="1" t="s">
        <v>2296</v>
      </c>
      <c r="B3715" s="1" t="s">
        <v>75</v>
      </c>
      <c r="C3715" s="1" t="str">
        <f>VLOOKUP($B3715,Table_sales_teams[],2,FALSE)</f>
        <v>Rocco Neubert</v>
      </c>
      <c r="D3715" s="1" t="str">
        <f>VLOOKUP($B3715,Table_sales_teams[],3,FALSE)</f>
        <v>East</v>
      </c>
      <c r="E3715" s="1" t="s">
        <v>72</v>
      </c>
      <c r="F3715" s="1" t="s">
        <v>233</v>
      </c>
      <c r="G3715" s="1" t="s">
        <v>26</v>
      </c>
      <c r="H3715" s="2">
        <v>43038</v>
      </c>
      <c r="K3715" s="1">
        <f>YEAR(Table_sales_pipeline[[#This Row],[close_date]])</f>
        <v>1900</v>
      </c>
      <c r="L3715" s="1" t="str">
        <f>TEXT(Table_sales_pipeline[[#This Row],[close_date]],"MMMM")</f>
        <v>January</v>
      </c>
    </row>
    <row r="3716" spans="1:12" x14ac:dyDescent="0.3">
      <c r="A3716" s="1" t="s">
        <v>2298</v>
      </c>
      <c r="B3716" s="1" t="s">
        <v>34</v>
      </c>
      <c r="C3716" s="1" t="str">
        <f>VLOOKUP($B3716,Table_sales_teams[],2,FALSE)</f>
        <v>Summer Sewald</v>
      </c>
      <c r="D3716" s="1" t="str">
        <f>VLOOKUP($B3716,Table_sales_teams[],3,FALSE)</f>
        <v>West</v>
      </c>
      <c r="E3716" s="1" t="s">
        <v>36</v>
      </c>
      <c r="F3716" s="1" t="s">
        <v>384</v>
      </c>
      <c r="G3716" s="1" t="s">
        <v>26</v>
      </c>
      <c r="H3716" s="2">
        <v>42856</v>
      </c>
      <c r="K3716" s="1">
        <f>YEAR(Table_sales_pipeline[[#This Row],[close_date]])</f>
        <v>1900</v>
      </c>
      <c r="L3716" s="1" t="str">
        <f>TEXT(Table_sales_pipeline[[#This Row],[close_date]],"MMMM")</f>
        <v>January</v>
      </c>
    </row>
    <row r="3717" spans="1:12" x14ac:dyDescent="0.3">
      <c r="A3717" s="1" t="s">
        <v>6279</v>
      </c>
      <c r="B3717" s="1" t="s">
        <v>9</v>
      </c>
      <c r="C3717" s="1" t="str">
        <f>VLOOKUP($B3717,Table_sales_teams[],2,FALSE)</f>
        <v>Melvin Marxen</v>
      </c>
      <c r="D3717" s="1" t="str">
        <f>VLOOKUP($B3717,Table_sales_teams[],3,FALSE)</f>
        <v>Central</v>
      </c>
      <c r="E3717" s="1" t="s">
        <v>10</v>
      </c>
      <c r="G3717" s="1" t="s">
        <v>26</v>
      </c>
      <c r="H3717" s="2">
        <v>42944</v>
      </c>
      <c r="K3717" s="1">
        <f>YEAR(Table_sales_pipeline[[#This Row],[close_date]])</f>
        <v>1900</v>
      </c>
      <c r="L3717" s="1" t="str">
        <f>TEXT(Table_sales_pipeline[[#This Row],[close_date]],"MMMM")</f>
        <v>January</v>
      </c>
    </row>
    <row r="3718" spans="1:12" x14ac:dyDescent="0.3">
      <c r="A3718" s="1" t="s">
        <v>8352</v>
      </c>
      <c r="B3718" s="1" t="s">
        <v>172</v>
      </c>
      <c r="C3718" s="1" t="str">
        <f>VLOOKUP($B3718,Table_sales_teams[],2,FALSE)</f>
        <v>Melvin Marxen</v>
      </c>
      <c r="D3718" s="1" t="str">
        <f>VLOOKUP($B3718,Table_sales_teams[],3,FALSE)</f>
        <v>Central</v>
      </c>
      <c r="E3718" s="1" t="s">
        <v>72</v>
      </c>
      <c r="G3718" s="1" t="s">
        <v>57</v>
      </c>
      <c r="K3718" s="1">
        <f>YEAR(Table_sales_pipeline[[#This Row],[close_date]])</f>
        <v>1900</v>
      </c>
      <c r="L3718" s="1" t="str">
        <f>TEXT(Table_sales_pipeline[[#This Row],[close_date]],"MMMM")</f>
        <v>January</v>
      </c>
    </row>
    <row r="3719" spans="1:12" x14ac:dyDescent="0.3">
      <c r="A3719" s="1" t="s">
        <v>8355</v>
      </c>
      <c r="B3719" s="1" t="s">
        <v>133</v>
      </c>
      <c r="C3719" s="1" t="str">
        <f>VLOOKUP($B3719,Table_sales_teams[],2,FALSE)</f>
        <v>Dustin Brinkmann</v>
      </c>
      <c r="D3719" s="1" t="str">
        <f>VLOOKUP($B3719,Table_sales_teams[],3,FALSE)</f>
        <v>Central</v>
      </c>
      <c r="E3719" s="1" t="s">
        <v>21</v>
      </c>
      <c r="G3719" s="1" t="s">
        <v>57</v>
      </c>
      <c r="K3719" s="1">
        <f>YEAR(Table_sales_pipeline[[#This Row],[close_date]])</f>
        <v>1900</v>
      </c>
      <c r="L3719" s="1" t="str">
        <f>TEXT(Table_sales_pipeline[[#This Row],[close_date]],"MMMM")</f>
        <v>January</v>
      </c>
    </row>
    <row r="3720" spans="1:12" x14ac:dyDescent="0.3">
      <c r="A3720" s="1" t="s">
        <v>2308</v>
      </c>
      <c r="B3720" s="1" t="s">
        <v>31</v>
      </c>
      <c r="C3720" s="1" t="str">
        <f>VLOOKUP($B3720,Table_sales_teams[],2,FALSE)</f>
        <v>Cara Losch</v>
      </c>
      <c r="D3720" s="1" t="str">
        <f>VLOOKUP($B3720,Table_sales_teams[],3,FALSE)</f>
        <v>East</v>
      </c>
      <c r="E3720" s="1" t="s">
        <v>21</v>
      </c>
      <c r="F3720" s="1" t="s">
        <v>78</v>
      </c>
      <c r="G3720" s="1" t="s">
        <v>26</v>
      </c>
      <c r="H3720" s="2">
        <v>42747</v>
      </c>
      <c r="K3720" s="1">
        <f>YEAR(Table_sales_pipeline[[#This Row],[close_date]])</f>
        <v>1900</v>
      </c>
      <c r="L3720" s="1" t="str">
        <f>TEXT(Table_sales_pipeline[[#This Row],[close_date]],"MMMM")</f>
        <v>January</v>
      </c>
    </row>
    <row r="3721" spans="1:12" x14ac:dyDescent="0.3">
      <c r="A3721" s="1" t="s">
        <v>8490</v>
      </c>
      <c r="B3721" s="1" t="s">
        <v>46</v>
      </c>
      <c r="C3721" s="1" t="str">
        <f>VLOOKUP($B3721,Table_sales_teams[],2,FALSE)</f>
        <v>Dustin Brinkmann</v>
      </c>
      <c r="D3721" s="1" t="str">
        <f>VLOOKUP($B3721,Table_sales_teams[],3,FALSE)</f>
        <v>Central</v>
      </c>
      <c r="E3721" s="1" t="s">
        <v>15</v>
      </c>
      <c r="G3721" s="1" t="s">
        <v>26</v>
      </c>
      <c r="H3721" s="2">
        <v>42938</v>
      </c>
      <c r="K3721" s="1">
        <f>YEAR(Table_sales_pipeline[[#This Row],[close_date]])</f>
        <v>1900</v>
      </c>
      <c r="L3721" s="1" t="str">
        <f>TEXT(Table_sales_pipeline[[#This Row],[close_date]],"MMMM")</f>
        <v>January</v>
      </c>
    </row>
    <row r="3722" spans="1:12" x14ac:dyDescent="0.3">
      <c r="A3722" s="1" t="s">
        <v>3080</v>
      </c>
      <c r="B3722" s="1" t="s">
        <v>28</v>
      </c>
      <c r="C3722" s="1" t="str">
        <f>VLOOKUP($B3722,Table_sales_teams[],2,FALSE)</f>
        <v>Cara Losch</v>
      </c>
      <c r="D3722" s="1" t="str">
        <f>VLOOKUP($B3722,Table_sales_teams[],3,FALSE)</f>
        <v>East</v>
      </c>
      <c r="E3722" s="1" t="s">
        <v>43</v>
      </c>
      <c r="G3722" s="1" t="s">
        <v>26</v>
      </c>
      <c r="H3722" s="2">
        <v>42917</v>
      </c>
      <c r="K3722" s="1">
        <f>YEAR(Table_sales_pipeline[[#This Row],[close_date]])</f>
        <v>1900</v>
      </c>
      <c r="L3722" s="1" t="str">
        <f>TEXT(Table_sales_pipeline[[#This Row],[close_date]],"MMMM")</f>
        <v>January</v>
      </c>
    </row>
    <row r="3723" spans="1:12" x14ac:dyDescent="0.3">
      <c r="A3723" s="1" t="s">
        <v>3194</v>
      </c>
      <c r="B3723" s="1" t="s">
        <v>97</v>
      </c>
      <c r="C3723" s="1" t="str">
        <f>VLOOKUP($B3723,Table_sales_teams[],2,FALSE)</f>
        <v>Celia Rouche</v>
      </c>
      <c r="D3723" s="1" t="str">
        <f>VLOOKUP($B3723,Table_sales_teams[],3,FALSE)</f>
        <v>West</v>
      </c>
      <c r="E3723" s="1" t="s">
        <v>43</v>
      </c>
      <c r="G3723" s="1" t="s">
        <v>26</v>
      </c>
      <c r="H3723" s="2">
        <v>42877</v>
      </c>
      <c r="K3723" s="1">
        <f>YEAR(Table_sales_pipeline[[#This Row],[close_date]])</f>
        <v>1900</v>
      </c>
      <c r="L3723" s="1" t="str">
        <f>TEXT(Table_sales_pipeline[[#This Row],[close_date]],"MMMM")</f>
        <v>January</v>
      </c>
    </row>
    <row r="3724" spans="1:12" x14ac:dyDescent="0.3">
      <c r="A3724" s="1" t="s">
        <v>786</v>
      </c>
      <c r="B3724" s="1" t="s">
        <v>172</v>
      </c>
      <c r="C3724" s="1" t="str">
        <f>VLOOKUP($B3724,Table_sales_teams[],2,FALSE)</f>
        <v>Melvin Marxen</v>
      </c>
      <c r="D3724" s="1" t="str">
        <f>VLOOKUP($B3724,Table_sales_teams[],3,FALSE)</f>
        <v>Central</v>
      </c>
      <c r="E3724" s="1" t="s">
        <v>72</v>
      </c>
      <c r="G3724" s="1" t="s">
        <v>26</v>
      </c>
      <c r="H3724" s="2">
        <v>42947</v>
      </c>
      <c r="K3724" s="1">
        <f>YEAR(Table_sales_pipeline[[#This Row],[close_date]])</f>
        <v>1900</v>
      </c>
      <c r="L3724" s="1" t="str">
        <f>TEXT(Table_sales_pipeline[[#This Row],[close_date]],"MMMM")</f>
        <v>January</v>
      </c>
    </row>
    <row r="3725" spans="1:12" x14ac:dyDescent="0.3">
      <c r="A3725" s="1" t="s">
        <v>8373</v>
      </c>
      <c r="B3725" s="1" t="s">
        <v>9</v>
      </c>
      <c r="C3725" s="1" t="str">
        <f>VLOOKUP($B3725,Table_sales_teams[],2,FALSE)</f>
        <v>Melvin Marxen</v>
      </c>
      <c r="D3725" s="1" t="str">
        <f>VLOOKUP($B3725,Table_sales_teams[],3,FALSE)</f>
        <v>Central</v>
      </c>
      <c r="E3725" s="1" t="s">
        <v>10</v>
      </c>
      <c r="G3725" s="1" t="s">
        <v>57</v>
      </c>
      <c r="K3725" s="1">
        <f>YEAR(Table_sales_pipeline[[#This Row],[close_date]])</f>
        <v>1900</v>
      </c>
      <c r="L3725" s="1" t="str">
        <f>TEXT(Table_sales_pipeline[[#This Row],[close_date]],"MMMM")</f>
        <v>January</v>
      </c>
    </row>
    <row r="3726" spans="1:12" x14ac:dyDescent="0.3">
      <c r="A3726" s="1" t="s">
        <v>5596</v>
      </c>
      <c r="B3726" s="1" t="s">
        <v>84</v>
      </c>
      <c r="C3726" s="1" t="str">
        <f>VLOOKUP($B3726,Table_sales_teams[],2,FALSE)</f>
        <v>Melvin Marxen</v>
      </c>
      <c r="D3726" s="1" t="str">
        <f>VLOOKUP($B3726,Table_sales_teams[],3,FALSE)</f>
        <v>Central</v>
      </c>
      <c r="E3726" s="1" t="s">
        <v>21</v>
      </c>
      <c r="F3726" s="1" t="s">
        <v>470</v>
      </c>
      <c r="G3726" s="1" t="s">
        <v>26</v>
      </c>
      <c r="H3726" s="2">
        <v>42936</v>
      </c>
      <c r="K3726" s="1">
        <f>YEAR(Table_sales_pipeline[[#This Row],[close_date]])</f>
        <v>1900</v>
      </c>
      <c r="L3726" s="1" t="str">
        <f>TEXT(Table_sales_pipeline[[#This Row],[close_date]],"MMMM")</f>
        <v>January</v>
      </c>
    </row>
    <row r="3727" spans="1:12" x14ac:dyDescent="0.3">
      <c r="A3727" s="1" t="s">
        <v>5517</v>
      </c>
      <c r="B3727" s="1" t="s">
        <v>86</v>
      </c>
      <c r="C3727" s="1" t="str">
        <f>VLOOKUP($B3727,Table_sales_teams[],2,FALSE)</f>
        <v>Celia Rouche</v>
      </c>
      <c r="D3727" s="1" t="str">
        <f>VLOOKUP($B3727,Table_sales_teams[],3,FALSE)</f>
        <v>West</v>
      </c>
      <c r="E3727" s="1" t="s">
        <v>43</v>
      </c>
      <c r="G3727" s="1" t="s">
        <v>26</v>
      </c>
      <c r="H3727" s="2">
        <v>42994</v>
      </c>
      <c r="K3727" s="1">
        <f>YEAR(Table_sales_pipeline[[#This Row],[close_date]])</f>
        <v>1900</v>
      </c>
      <c r="L3727" s="1" t="str">
        <f>TEXT(Table_sales_pipeline[[#This Row],[close_date]],"MMMM")</f>
        <v>January</v>
      </c>
    </row>
    <row r="3728" spans="1:12" x14ac:dyDescent="0.3">
      <c r="A3728" s="1" t="s">
        <v>5398</v>
      </c>
      <c r="B3728" s="1" t="s">
        <v>86</v>
      </c>
      <c r="C3728" s="1" t="str">
        <f>VLOOKUP($B3728,Table_sales_teams[],2,FALSE)</f>
        <v>Celia Rouche</v>
      </c>
      <c r="D3728" s="1" t="str">
        <f>VLOOKUP($B3728,Table_sales_teams[],3,FALSE)</f>
        <v>West</v>
      </c>
      <c r="E3728" s="1" t="s">
        <v>15</v>
      </c>
      <c r="G3728" s="1" t="s">
        <v>26</v>
      </c>
      <c r="H3728" s="2">
        <v>42721</v>
      </c>
      <c r="K3728" s="1">
        <f>YEAR(Table_sales_pipeline[[#This Row],[close_date]])</f>
        <v>1900</v>
      </c>
      <c r="L3728" s="1" t="str">
        <f>TEXT(Table_sales_pipeline[[#This Row],[close_date]],"MMMM")</f>
        <v>January</v>
      </c>
    </row>
    <row r="3729" spans="1:12" x14ac:dyDescent="0.3">
      <c r="A3729" s="1" t="s">
        <v>4111</v>
      </c>
      <c r="B3729" s="1" t="s">
        <v>242</v>
      </c>
      <c r="C3729" s="1" t="str">
        <f>VLOOKUP($B3729,Table_sales_teams[],2,FALSE)</f>
        <v>Summer Sewald</v>
      </c>
      <c r="D3729" s="1" t="str">
        <f>VLOOKUP($B3729,Table_sales_teams[],3,FALSE)</f>
        <v>West</v>
      </c>
      <c r="E3729" s="1" t="s">
        <v>72</v>
      </c>
      <c r="G3729" s="1" t="s">
        <v>26</v>
      </c>
      <c r="H3729" s="2">
        <v>42843</v>
      </c>
      <c r="K3729" s="1">
        <f>YEAR(Table_sales_pipeline[[#This Row],[close_date]])</f>
        <v>1900</v>
      </c>
      <c r="L3729" s="1" t="str">
        <f>TEXT(Table_sales_pipeline[[#This Row],[close_date]],"MMMM")</f>
        <v>January</v>
      </c>
    </row>
    <row r="3730" spans="1:12" x14ac:dyDescent="0.3">
      <c r="A3730" s="1" t="s">
        <v>5741</v>
      </c>
      <c r="B3730" s="1" t="s">
        <v>124</v>
      </c>
      <c r="C3730" s="1" t="str">
        <f>VLOOKUP($B3730,Table_sales_teams[],2,FALSE)</f>
        <v>Celia Rouche</v>
      </c>
      <c r="D3730" s="1" t="str">
        <f>VLOOKUP($B3730,Table_sales_teams[],3,FALSE)</f>
        <v>West</v>
      </c>
      <c r="E3730" s="1" t="s">
        <v>15</v>
      </c>
      <c r="G3730" s="1" t="s">
        <v>26</v>
      </c>
      <c r="H3730" s="2">
        <v>43013</v>
      </c>
      <c r="K3730" s="1">
        <f>YEAR(Table_sales_pipeline[[#This Row],[close_date]])</f>
        <v>1900</v>
      </c>
      <c r="L3730" s="1" t="str">
        <f>TEXT(Table_sales_pipeline[[#This Row],[close_date]],"MMMM")</f>
        <v>January</v>
      </c>
    </row>
    <row r="3731" spans="1:12" x14ac:dyDescent="0.3">
      <c r="A3731" s="1" t="s">
        <v>2363</v>
      </c>
      <c r="B3731" s="1" t="s">
        <v>133</v>
      </c>
      <c r="C3731" s="1" t="str">
        <f>VLOOKUP($B3731,Table_sales_teams[],2,FALSE)</f>
        <v>Dustin Brinkmann</v>
      </c>
      <c r="D3731" s="1" t="str">
        <f>VLOOKUP($B3731,Table_sales_teams[],3,FALSE)</f>
        <v>Central</v>
      </c>
      <c r="E3731" s="1" t="s">
        <v>36</v>
      </c>
      <c r="F3731" s="1" t="s">
        <v>22</v>
      </c>
      <c r="G3731" s="1" t="s">
        <v>26</v>
      </c>
      <c r="H3731" s="2">
        <v>42953</v>
      </c>
      <c r="K3731" s="1">
        <f>YEAR(Table_sales_pipeline[[#This Row],[close_date]])</f>
        <v>1900</v>
      </c>
      <c r="L3731" s="1" t="str">
        <f>TEXT(Table_sales_pipeline[[#This Row],[close_date]],"MMMM")</f>
        <v>January</v>
      </c>
    </row>
    <row r="3732" spans="1:12" x14ac:dyDescent="0.3">
      <c r="A3732" s="1" t="s">
        <v>2707</v>
      </c>
      <c r="B3732" s="1" t="s">
        <v>172</v>
      </c>
      <c r="C3732" s="1" t="str">
        <f>VLOOKUP($B3732,Table_sales_teams[],2,FALSE)</f>
        <v>Melvin Marxen</v>
      </c>
      <c r="D3732" s="1" t="str">
        <f>VLOOKUP($B3732,Table_sales_teams[],3,FALSE)</f>
        <v>Central</v>
      </c>
      <c r="E3732" s="1" t="s">
        <v>10</v>
      </c>
      <c r="G3732" s="1" t="s">
        <v>26</v>
      </c>
      <c r="H3732" s="2">
        <v>42954</v>
      </c>
      <c r="K3732" s="1">
        <f>YEAR(Table_sales_pipeline[[#This Row],[close_date]])</f>
        <v>1900</v>
      </c>
      <c r="L3732" s="1" t="str">
        <f>TEXT(Table_sales_pipeline[[#This Row],[close_date]],"MMMM")</f>
        <v>January</v>
      </c>
    </row>
    <row r="3733" spans="1:12" x14ac:dyDescent="0.3">
      <c r="A3733" s="1" t="s">
        <v>2552</v>
      </c>
      <c r="B3733" s="1" t="s">
        <v>101</v>
      </c>
      <c r="C3733" s="1" t="str">
        <f>VLOOKUP($B3733,Table_sales_teams[],2,FALSE)</f>
        <v>Dustin Brinkmann</v>
      </c>
      <c r="D3733" s="1" t="str">
        <f>VLOOKUP($B3733,Table_sales_teams[],3,FALSE)</f>
        <v>Central</v>
      </c>
      <c r="E3733" s="1" t="s">
        <v>15</v>
      </c>
      <c r="F3733" s="1" t="s">
        <v>387</v>
      </c>
      <c r="G3733" s="1" t="s">
        <v>57</v>
      </c>
      <c r="K3733" s="1">
        <f>YEAR(Table_sales_pipeline[[#This Row],[close_date]])</f>
        <v>1900</v>
      </c>
      <c r="L3733" s="1" t="str">
        <f>TEXT(Table_sales_pipeline[[#This Row],[close_date]],"MMMM")</f>
        <v>January</v>
      </c>
    </row>
    <row r="3734" spans="1:12" x14ac:dyDescent="0.3">
      <c r="A3734" s="1" t="s">
        <v>2554</v>
      </c>
      <c r="B3734" s="1" t="s">
        <v>20</v>
      </c>
      <c r="C3734" s="1" t="str">
        <f>VLOOKUP($B3734,Table_sales_teams[],2,FALSE)</f>
        <v>Melvin Marxen</v>
      </c>
      <c r="D3734" s="1" t="str">
        <f>VLOOKUP($B3734,Table_sales_teams[],3,FALSE)</f>
        <v>Central</v>
      </c>
      <c r="E3734" s="1" t="s">
        <v>15</v>
      </c>
      <c r="F3734" s="1" t="s">
        <v>152</v>
      </c>
      <c r="G3734" s="1" t="s">
        <v>57</v>
      </c>
      <c r="K3734" s="1">
        <f>YEAR(Table_sales_pipeline[[#This Row],[close_date]])</f>
        <v>1900</v>
      </c>
      <c r="L3734" s="1" t="str">
        <f>TEXT(Table_sales_pipeline[[#This Row],[close_date]],"MMMM")</f>
        <v>January</v>
      </c>
    </row>
    <row r="3735" spans="1:12" x14ac:dyDescent="0.3">
      <c r="A3735" s="1" t="s">
        <v>3108</v>
      </c>
      <c r="B3735" s="1" t="s">
        <v>49</v>
      </c>
      <c r="C3735" s="1" t="str">
        <f>VLOOKUP($B3735,Table_sales_teams[],2,FALSE)</f>
        <v>Summer Sewald</v>
      </c>
      <c r="D3735" s="1" t="str">
        <f>VLOOKUP($B3735,Table_sales_teams[],3,FALSE)</f>
        <v>West</v>
      </c>
      <c r="E3735" s="1" t="s">
        <v>21</v>
      </c>
      <c r="G3735" s="1" t="s">
        <v>26</v>
      </c>
      <c r="H3735" s="2">
        <v>42965</v>
      </c>
      <c r="K3735" s="1">
        <f>YEAR(Table_sales_pipeline[[#This Row],[close_date]])</f>
        <v>1900</v>
      </c>
      <c r="L3735" s="1" t="str">
        <f>TEXT(Table_sales_pipeline[[#This Row],[close_date]],"MMMM")</f>
        <v>January</v>
      </c>
    </row>
    <row r="3736" spans="1:12" x14ac:dyDescent="0.3">
      <c r="A3736" s="1" t="s">
        <v>4632</v>
      </c>
      <c r="B3736" s="1" t="s">
        <v>49</v>
      </c>
      <c r="C3736" s="1" t="str">
        <f>VLOOKUP($B3736,Table_sales_teams[],2,FALSE)</f>
        <v>Summer Sewald</v>
      </c>
      <c r="D3736" s="1" t="str">
        <f>VLOOKUP($B3736,Table_sales_teams[],3,FALSE)</f>
        <v>West</v>
      </c>
      <c r="E3736" s="1" t="s">
        <v>43</v>
      </c>
      <c r="G3736" s="1" t="s">
        <v>26</v>
      </c>
      <c r="H3736" s="2">
        <v>42712</v>
      </c>
      <c r="K3736" s="1">
        <f>YEAR(Table_sales_pipeline[[#This Row],[close_date]])</f>
        <v>1900</v>
      </c>
      <c r="L3736" s="1" t="str">
        <f>TEXT(Table_sales_pipeline[[#This Row],[close_date]],"MMMM")</f>
        <v>January</v>
      </c>
    </row>
    <row r="3737" spans="1:12" x14ac:dyDescent="0.3">
      <c r="A3737" s="1" t="s">
        <v>8422</v>
      </c>
      <c r="B3737" s="1" t="s">
        <v>14</v>
      </c>
      <c r="C3737" s="1" t="str">
        <f>VLOOKUP($B3737,Table_sales_teams[],2,FALSE)</f>
        <v>Dustin Brinkmann</v>
      </c>
      <c r="D3737" s="1" t="str">
        <f>VLOOKUP($B3737,Table_sales_teams[],3,FALSE)</f>
        <v>Central</v>
      </c>
      <c r="E3737" s="1" t="s">
        <v>15</v>
      </c>
      <c r="G3737" s="1" t="s">
        <v>57</v>
      </c>
      <c r="K3737" s="1">
        <f>YEAR(Table_sales_pipeline[[#This Row],[close_date]])</f>
        <v>1900</v>
      </c>
      <c r="L3737" s="1" t="str">
        <f>TEXT(Table_sales_pipeline[[#This Row],[close_date]],"MMMM")</f>
        <v>January</v>
      </c>
    </row>
    <row r="3738" spans="1:12" x14ac:dyDescent="0.3">
      <c r="A3738" s="1" t="s">
        <v>7056</v>
      </c>
      <c r="B3738" s="1" t="s">
        <v>46</v>
      </c>
      <c r="C3738" s="1" t="str">
        <f>VLOOKUP($B3738,Table_sales_teams[],2,FALSE)</f>
        <v>Dustin Brinkmann</v>
      </c>
      <c r="D3738" s="1" t="str">
        <f>VLOOKUP($B3738,Table_sales_teams[],3,FALSE)</f>
        <v>Central</v>
      </c>
      <c r="E3738" s="1" t="s">
        <v>36</v>
      </c>
      <c r="G3738" s="1" t="s">
        <v>26</v>
      </c>
      <c r="H3738" s="2">
        <v>42942</v>
      </c>
      <c r="K3738" s="1">
        <f>YEAR(Table_sales_pipeline[[#This Row],[close_date]])</f>
        <v>1900</v>
      </c>
      <c r="L3738" s="1" t="str">
        <f>TEXT(Table_sales_pipeline[[#This Row],[close_date]],"MMMM")</f>
        <v>January</v>
      </c>
    </row>
    <row r="3739" spans="1:12" x14ac:dyDescent="0.3">
      <c r="A3739" s="1" t="s">
        <v>7422</v>
      </c>
      <c r="B3739" s="1" t="s">
        <v>66</v>
      </c>
      <c r="C3739" s="1" t="str">
        <f>VLOOKUP($B3739,Table_sales_teams[],2,FALSE)</f>
        <v>Cara Losch</v>
      </c>
      <c r="D3739" s="1" t="str">
        <f>VLOOKUP($B3739,Table_sales_teams[],3,FALSE)</f>
        <v>East</v>
      </c>
      <c r="E3739" s="1" t="s">
        <v>43</v>
      </c>
      <c r="G3739" s="1" t="s">
        <v>26</v>
      </c>
      <c r="H3739" s="2">
        <v>42953</v>
      </c>
      <c r="K3739" s="1">
        <f>YEAR(Table_sales_pipeline[[#This Row],[close_date]])</f>
        <v>1900</v>
      </c>
      <c r="L3739" s="1" t="str">
        <f>TEXT(Table_sales_pipeline[[#This Row],[close_date]],"MMMM")</f>
        <v>January</v>
      </c>
    </row>
    <row r="3740" spans="1:12" x14ac:dyDescent="0.3">
      <c r="A3740" s="1" t="s">
        <v>7030</v>
      </c>
      <c r="B3740" s="1" t="s">
        <v>80</v>
      </c>
      <c r="C3740" s="1" t="str">
        <f>VLOOKUP($B3740,Table_sales_teams[],2,FALSE)</f>
        <v>Rocco Neubert</v>
      </c>
      <c r="D3740" s="1" t="str">
        <f>VLOOKUP($B3740,Table_sales_teams[],3,FALSE)</f>
        <v>East</v>
      </c>
      <c r="E3740" s="1" t="s">
        <v>21</v>
      </c>
      <c r="G3740" s="1" t="s">
        <v>26</v>
      </c>
      <c r="H3740" s="2">
        <v>42990</v>
      </c>
      <c r="K3740" s="1">
        <f>YEAR(Table_sales_pipeline[[#This Row],[close_date]])</f>
        <v>1900</v>
      </c>
      <c r="L3740" s="1" t="str">
        <f>TEXT(Table_sales_pipeline[[#This Row],[close_date]],"MMMM")</f>
        <v>January</v>
      </c>
    </row>
    <row r="3741" spans="1:12" x14ac:dyDescent="0.3">
      <c r="A3741" s="1" t="s">
        <v>8437</v>
      </c>
      <c r="B3741" s="1" t="s">
        <v>101</v>
      </c>
      <c r="C3741" s="1" t="str">
        <f>VLOOKUP($B3741,Table_sales_teams[],2,FALSE)</f>
        <v>Dustin Brinkmann</v>
      </c>
      <c r="D3741" s="1" t="str">
        <f>VLOOKUP($B3741,Table_sales_teams[],3,FALSE)</f>
        <v>Central</v>
      </c>
      <c r="E3741" s="1" t="s">
        <v>36</v>
      </c>
      <c r="G3741" s="1" t="s">
        <v>57</v>
      </c>
      <c r="K3741" s="1">
        <f>YEAR(Table_sales_pipeline[[#This Row],[close_date]])</f>
        <v>1900</v>
      </c>
      <c r="L3741" s="1" t="str">
        <f>TEXT(Table_sales_pipeline[[#This Row],[close_date]],"MMMM")</f>
        <v>January</v>
      </c>
    </row>
    <row r="3742" spans="1:12" x14ac:dyDescent="0.3">
      <c r="A3742" s="1" t="s">
        <v>4917</v>
      </c>
      <c r="B3742" s="1" t="s">
        <v>14</v>
      </c>
      <c r="C3742" s="1" t="str">
        <f>VLOOKUP($B3742,Table_sales_teams[],2,FALSE)</f>
        <v>Dustin Brinkmann</v>
      </c>
      <c r="D3742" s="1" t="str">
        <f>VLOOKUP($B3742,Table_sales_teams[],3,FALSE)</f>
        <v>Central</v>
      </c>
      <c r="E3742" s="1" t="s">
        <v>15</v>
      </c>
      <c r="G3742" s="1" t="s">
        <v>26</v>
      </c>
      <c r="H3742" s="2">
        <v>42948</v>
      </c>
      <c r="K3742" s="1">
        <f>YEAR(Table_sales_pipeline[[#This Row],[close_date]])</f>
        <v>1900</v>
      </c>
      <c r="L3742" s="1" t="str">
        <f>TEXT(Table_sales_pipeline[[#This Row],[close_date]],"MMMM")</f>
        <v>January</v>
      </c>
    </row>
    <row r="3743" spans="1:12" x14ac:dyDescent="0.3">
      <c r="A3743" s="1" t="s">
        <v>1538</v>
      </c>
      <c r="B3743" s="1" t="s">
        <v>34</v>
      </c>
      <c r="C3743" s="1" t="str">
        <f>VLOOKUP($B3743,Table_sales_teams[],2,FALSE)</f>
        <v>Summer Sewald</v>
      </c>
      <c r="D3743" s="1" t="str">
        <f>VLOOKUP($B3743,Table_sales_teams[],3,FALSE)</f>
        <v>West</v>
      </c>
      <c r="E3743" s="1" t="s">
        <v>36</v>
      </c>
      <c r="G3743" s="1" t="s">
        <v>26</v>
      </c>
      <c r="H3743" s="2">
        <v>42838</v>
      </c>
      <c r="K3743" s="1">
        <f>YEAR(Table_sales_pipeline[[#This Row],[close_date]])</f>
        <v>1900</v>
      </c>
      <c r="L3743" s="1" t="str">
        <f>TEXT(Table_sales_pipeline[[#This Row],[close_date]],"MMMM")</f>
        <v>January</v>
      </c>
    </row>
    <row r="3744" spans="1:12" x14ac:dyDescent="0.3">
      <c r="A3744" s="1" t="s">
        <v>2406</v>
      </c>
      <c r="B3744" s="1" t="s">
        <v>49</v>
      </c>
      <c r="C3744" s="1" t="str">
        <f>VLOOKUP($B3744,Table_sales_teams[],2,FALSE)</f>
        <v>Summer Sewald</v>
      </c>
      <c r="D3744" s="1" t="str">
        <f>VLOOKUP($B3744,Table_sales_teams[],3,FALSE)</f>
        <v>West</v>
      </c>
      <c r="E3744" s="1" t="s">
        <v>36</v>
      </c>
      <c r="F3744" s="1" t="s">
        <v>224</v>
      </c>
      <c r="G3744" s="1" t="s">
        <v>26</v>
      </c>
      <c r="H3744" s="2">
        <v>42854</v>
      </c>
      <c r="K3744" s="1">
        <f>YEAR(Table_sales_pipeline[[#This Row],[close_date]])</f>
        <v>1900</v>
      </c>
      <c r="L3744" s="1" t="str">
        <f>TEXT(Table_sales_pipeline[[#This Row],[close_date]],"MMMM")</f>
        <v>January</v>
      </c>
    </row>
    <row r="3745" spans="1:12" x14ac:dyDescent="0.3">
      <c r="A3745" s="1" t="s">
        <v>2407</v>
      </c>
      <c r="B3745" s="1" t="s">
        <v>187</v>
      </c>
      <c r="C3745" s="1" t="str">
        <f>VLOOKUP($B3745,Table_sales_teams[],2,FALSE)</f>
        <v>Summer Sewald</v>
      </c>
      <c r="D3745" s="1" t="str">
        <f>VLOOKUP($B3745,Table_sales_teams[],3,FALSE)</f>
        <v>West</v>
      </c>
      <c r="E3745" s="1" t="s">
        <v>72</v>
      </c>
      <c r="F3745" s="1" t="s">
        <v>206</v>
      </c>
      <c r="G3745" s="1" t="s">
        <v>26</v>
      </c>
      <c r="H3745" s="2">
        <v>42698</v>
      </c>
      <c r="K3745" s="1">
        <f>YEAR(Table_sales_pipeline[[#This Row],[close_date]])</f>
        <v>1900</v>
      </c>
      <c r="L3745" s="1" t="str">
        <f>TEXT(Table_sales_pipeline[[#This Row],[close_date]],"MMMM")</f>
        <v>January</v>
      </c>
    </row>
    <row r="3746" spans="1:12" x14ac:dyDescent="0.3">
      <c r="A3746" s="1" t="s">
        <v>3853</v>
      </c>
      <c r="B3746" s="1" t="s">
        <v>9</v>
      </c>
      <c r="C3746" s="1" t="str">
        <f>VLOOKUP($B3746,Table_sales_teams[],2,FALSE)</f>
        <v>Melvin Marxen</v>
      </c>
      <c r="D3746" s="1" t="str">
        <f>VLOOKUP($B3746,Table_sales_teams[],3,FALSE)</f>
        <v>Central</v>
      </c>
      <c r="E3746" s="1" t="s">
        <v>72</v>
      </c>
      <c r="G3746" s="1" t="s">
        <v>26</v>
      </c>
      <c r="H3746" s="2">
        <v>42939</v>
      </c>
      <c r="K3746" s="1">
        <f>YEAR(Table_sales_pipeline[[#This Row],[close_date]])</f>
        <v>1900</v>
      </c>
      <c r="L3746" s="1" t="str">
        <f>TEXT(Table_sales_pipeline[[#This Row],[close_date]],"MMMM")</f>
        <v>January</v>
      </c>
    </row>
    <row r="3747" spans="1:12" x14ac:dyDescent="0.3">
      <c r="A3747" s="1" t="s">
        <v>5686</v>
      </c>
      <c r="B3747" s="1" t="s">
        <v>28</v>
      </c>
      <c r="C3747" s="1" t="str">
        <f>VLOOKUP($B3747,Table_sales_teams[],2,FALSE)</f>
        <v>Cara Losch</v>
      </c>
      <c r="D3747" s="1" t="str">
        <f>VLOOKUP($B3747,Table_sales_teams[],3,FALSE)</f>
        <v>East</v>
      </c>
      <c r="E3747" s="1" t="s">
        <v>15</v>
      </c>
      <c r="F3747" s="1" t="s">
        <v>221</v>
      </c>
      <c r="G3747" s="1" t="s">
        <v>26</v>
      </c>
      <c r="H3747" s="2">
        <v>42951</v>
      </c>
      <c r="K3747" s="1">
        <f>YEAR(Table_sales_pipeline[[#This Row],[close_date]])</f>
        <v>1900</v>
      </c>
      <c r="L3747" s="1" t="str">
        <f>TEXT(Table_sales_pipeline[[#This Row],[close_date]],"MMMM")</f>
        <v>January</v>
      </c>
    </row>
    <row r="3748" spans="1:12" x14ac:dyDescent="0.3">
      <c r="A3748" s="1" t="s">
        <v>2639</v>
      </c>
      <c r="B3748" s="1" t="s">
        <v>9</v>
      </c>
      <c r="C3748" s="1" t="str">
        <f>VLOOKUP($B3748,Table_sales_teams[],2,FALSE)</f>
        <v>Melvin Marxen</v>
      </c>
      <c r="D3748" s="1" t="str">
        <f>VLOOKUP($B3748,Table_sales_teams[],3,FALSE)</f>
        <v>Central</v>
      </c>
      <c r="E3748" s="1" t="s">
        <v>10</v>
      </c>
      <c r="F3748" s="1" t="s">
        <v>37</v>
      </c>
      <c r="G3748" s="1" t="s">
        <v>57</v>
      </c>
      <c r="K3748" s="1">
        <f>YEAR(Table_sales_pipeline[[#This Row],[close_date]])</f>
        <v>1900</v>
      </c>
      <c r="L3748" s="1" t="str">
        <f>TEXT(Table_sales_pipeline[[#This Row],[close_date]],"MMMM")</f>
        <v>January</v>
      </c>
    </row>
    <row r="3749" spans="1:12" x14ac:dyDescent="0.3">
      <c r="A3749" s="1" t="s">
        <v>24</v>
      </c>
      <c r="B3749" s="1" t="s">
        <v>25</v>
      </c>
      <c r="C3749" s="1" t="str">
        <f>VLOOKUP($B3749,Table_sales_teams[],2,FALSE)</f>
        <v>Summer Sewald</v>
      </c>
      <c r="D3749" s="1" t="str">
        <f>VLOOKUP($B3749,Table_sales_teams[],3,FALSE)</f>
        <v>West</v>
      </c>
      <c r="E3749" s="1" t="s">
        <v>21</v>
      </c>
      <c r="G3749" s="1" t="s">
        <v>26</v>
      </c>
      <c r="H3749" s="2">
        <v>42842</v>
      </c>
      <c r="K3749" s="1">
        <f>YEAR(Table_sales_pipeline[[#This Row],[close_date]])</f>
        <v>1900</v>
      </c>
      <c r="L3749" s="1" t="str">
        <f>TEXT(Table_sales_pipeline[[#This Row],[close_date]],"MMMM")</f>
        <v>January</v>
      </c>
    </row>
    <row r="3750" spans="1:12" x14ac:dyDescent="0.3">
      <c r="A3750" s="1" t="s">
        <v>3921</v>
      </c>
      <c r="B3750" s="1" t="s">
        <v>49</v>
      </c>
      <c r="C3750" s="1" t="str">
        <f>VLOOKUP($B3750,Table_sales_teams[],2,FALSE)</f>
        <v>Summer Sewald</v>
      </c>
      <c r="D3750" s="1" t="str">
        <f>VLOOKUP($B3750,Table_sales_teams[],3,FALSE)</f>
        <v>West</v>
      </c>
      <c r="E3750" s="1" t="s">
        <v>21</v>
      </c>
      <c r="G3750" s="1" t="s">
        <v>26</v>
      </c>
      <c r="H3750" s="2">
        <v>42891</v>
      </c>
      <c r="K3750" s="1">
        <f>YEAR(Table_sales_pipeline[[#This Row],[close_date]])</f>
        <v>1900</v>
      </c>
      <c r="L3750" s="1" t="str">
        <f>TEXT(Table_sales_pipeline[[#This Row],[close_date]],"MMMM")</f>
        <v>January</v>
      </c>
    </row>
    <row r="3751" spans="1:12" x14ac:dyDescent="0.3">
      <c r="A3751" s="1" t="s">
        <v>942</v>
      </c>
      <c r="B3751" s="1" t="s">
        <v>34</v>
      </c>
      <c r="C3751" s="1" t="str">
        <f>VLOOKUP($B3751,Table_sales_teams[],2,FALSE)</f>
        <v>Summer Sewald</v>
      </c>
      <c r="D3751" s="1" t="str">
        <f>VLOOKUP($B3751,Table_sales_teams[],3,FALSE)</f>
        <v>West</v>
      </c>
      <c r="E3751" s="1" t="s">
        <v>36</v>
      </c>
      <c r="G3751" s="1" t="s">
        <v>26</v>
      </c>
      <c r="H3751" s="2">
        <v>42899</v>
      </c>
      <c r="K3751" s="1">
        <f>YEAR(Table_sales_pipeline[[#This Row],[close_date]])</f>
        <v>1900</v>
      </c>
      <c r="L3751" s="1" t="str">
        <f>TEXT(Table_sales_pipeline[[#This Row],[close_date]],"MMMM")</f>
        <v>January</v>
      </c>
    </row>
    <row r="3752" spans="1:12" x14ac:dyDescent="0.3">
      <c r="A3752" s="1" t="s">
        <v>908</v>
      </c>
      <c r="B3752" s="1" t="s">
        <v>46</v>
      </c>
      <c r="C3752" s="1" t="str">
        <f>VLOOKUP($B3752,Table_sales_teams[],2,FALSE)</f>
        <v>Dustin Brinkmann</v>
      </c>
      <c r="D3752" s="1" t="str">
        <f>VLOOKUP($B3752,Table_sales_teams[],3,FALSE)</f>
        <v>Central</v>
      </c>
      <c r="E3752" s="1" t="s">
        <v>36</v>
      </c>
      <c r="G3752" s="1" t="s">
        <v>26</v>
      </c>
      <c r="H3752" s="2">
        <v>42947</v>
      </c>
      <c r="K3752" s="1">
        <f>YEAR(Table_sales_pipeline[[#This Row],[close_date]])</f>
        <v>1900</v>
      </c>
      <c r="L3752" s="1" t="str">
        <f>TEXT(Table_sales_pipeline[[#This Row],[close_date]],"MMMM")</f>
        <v>January</v>
      </c>
    </row>
    <row r="3753" spans="1:12" x14ac:dyDescent="0.3">
      <c r="A3753" s="1" t="s">
        <v>2530</v>
      </c>
      <c r="B3753" s="1" t="s">
        <v>25</v>
      </c>
      <c r="C3753" s="1" t="str">
        <f>VLOOKUP($B3753,Table_sales_teams[],2,FALSE)</f>
        <v>Summer Sewald</v>
      </c>
      <c r="D3753" s="1" t="str">
        <f>VLOOKUP($B3753,Table_sales_teams[],3,FALSE)</f>
        <v>West</v>
      </c>
      <c r="E3753" s="1" t="s">
        <v>43</v>
      </c>
      <c r="G3753" s="1" t="s">
        <v>26</v>
      </c>
      <c r="H3753" s="2">
        <v>42879</v>
      </c>
      <c r="K3753" s="1">
        <f>YEAR(Table_sales_pipeline[[#This Row],[close_date]])</f>
        <v>1900</v>
      </c>
      <c r="L3753" s="1" t="str">
        <f>TEXT(Table_sales_pipeline[[#This Row],[close_date]],"MMMM")</f>
        <v>January</v>
      </c>
    </row>
    <row r="3754" spans="1:12" x14ac:dyDescent="0.3">
      <c r="A3754" s="1" t="s">
        <v>8852</v>
      </c>
      <c r="B3754" s="1" t="s">
        <v>97</v>
      </c>
      <c r="C3754" s="1" t="str">
        <f>VLOOKUP($B3754,Table_sales_teams[],2,FALSE)</f>
        <v>Celia Rouche</v>
      </c>
      <c r="D3754" s="1" t="str">
        <f>VLOOKUP($B3754,Table_sales_teams[],3,FALSE)</f>
        <v>West</v>
      </c>
      <c r="E3754" s="1" t="s">
        <v>43</v>
      </c>
      <c r="G3754" s="1" t="s">
        <v>26</v>
      </c>
      <c r="H3754" s="2">
        <v>42858</v>
      </c>
      <c r="K3754" s="1">
        <f>YEAR(Table_sales_pipeline[[#This Row],[close_date]])</f>
        <v>1900</v>
      </c>
      <c r="L3754" s="1" t="str">
        <f>TEXT(Table_sales_pipeline[[#This Row],[close_date]],"MMMM")</f>
        <v>January</v>
      </c>
    </row>
    <row r="3755" spans="1:12" x14ac:dyDescent="0.3">
      <c r="A3755" s="1" t="s">
        <v>8480</v>
      </c>
      <c r="B3755" s="1" t="s">
        <v>9</v>
      </c>
      <c r="C3755" s="1" t="str">
        <f>VLOOKUP($B3755,Table_sales_teams[],2,FALSE)</f>
        <v>Melvin Marxen</v>
      </c>
      <c r="D3755" s="1" t="str">
        <f>VLOOKUP($B3755,Table_sales_teams[],3,FALSE)</f>
        <v>Central</v>
      </c>
      <c r="E3755" s="1" t="s">
        <v>10</v>
      </c>
      <c r="G3755" s="1" t="s">
        <v>57</v>
      </c>
      <c r="K3755" s="1">
        <f>YEAR(Table_sales_pipeline[[#This Row],[close_date]])</f>
        <v>1900</v>
      </c>
      <c r="L3755" s="1" t="str">
        <f>TEXT(Table_sales_pipeline[[#This Row],[close_date]],"MMMM")</f>
        <v>January</v>
      </c>
    </row>
    <row r="3756" spans="1:12" x14ac:dyDescent="0.3">
      <c r="A3756" s="1" t="s">
        <v>2028</v>
      </c>
      <c r="B3756" s="1" t="s">
        <v>9</v>
      </c>
      <c r="C3756" s="1" t="str">
        <f>VLOOKUP($B3756,Table_sales_teams[],2,FALSE)</f>
        <v>Melvin Marxen</v>
      </c>
      <c r="D3756" s="1" t="str">
        <f>VLOOKUP($B3756,Table_sales_teams[],3,FALSE)</f>
        <v>Central</v>
      </c>
      <c r="E3756" s="1" t="s">
        <v>10</v>
      </c>
      <c r="G3756" s="1" t="s">
        <v>26</v>
      </c>
      <c r="H3756" s="2">
        <v>42956</v>
      </c>
      <c r="K3756" s="1">
        <f>YEAR(Table_sales_pipeline[[#This Row],[close_date]])</f>
        <v>1900</v>
      </c>
      <c r="L3756" s="1" t="str">
        <f>TEXT(Table_sales_pipeline[[#This Row],[close_date]],"MMMM")</f>
        <v>January</v>
      </c>
    </row>
    <row r="3757" spans="1:12" x14ac:dyDescent="0.3">
      <c r="A3757" s="1" t="s">
        <v>8487</v>
      </c>
      <c r="B3757" s="1" t="s">
        <v>14</v>
      </c>
      <c r="C3757" s="1" t="str">
        <f>VLOOKUP($B3757,Table_sales_teams[],2,FALSE)</f>
        <v>Dustin Brinkmann</v>
      </c>
      <c r="D3757" s="1" t="str">
        <f>VLOOKUP($B3757,Table_sales_teams[],3,FALSE)</f>
        <v>Central</v>
      </c>
      <c r="E3757" s="1" t="s">
        <v>21</v>
      </c>
      <c r="G3757" s="1" t="s">
        <v>57</v>
      </c>
      <c r="K3757" s="1">
        <f>YEAR(Table_sales_pipeline[[#This Row],[close_date]])</f>
        <v>1900</v>
      </c>
      <c r="L3757" s="1" t="str">
        <f>TEXT(Table_sales_pipeline[[#This Row],[close_date]],"MMMM")</f>
        <v>January</v>
      </c>
    </row>
    <row r="3758" spans="1:12" x14ac:dyDescent="0.3">
      <c r="A3758" s="1" t="s">
        <v>2457</v>
      </c>
      <c r="B3758" s="1" t="s">
        <v>49</v>
      </c>
      <c r="C3758" s="1" t="str">
        <f>VLOOKUP($B3758,Table_sales_teams[],2,FALSE)</f>
        <v>Summer Sewald</v>
      </c>
      <c r="D3758" s="1" t="str">
        <f>VLOOKUP($B3758,Table_sales_teams[],3,FALSE)</f>
        <v>West</v>
      </c>
      <c r="E3758" s="1" t="s">
        <v>43</v>
      </c>
      <c r="F3758" s="1" t="s">
        <v>387</v>
      </c>
      <c r="G3758" s="1" t="s">
        <v>26</v>
      </c>
      <c r="H3758" s="2">
        <v>42843</v>
      </c>
      <c r="K3758" s="1">
        <f>YEAR(Table_sales_pipeline[[#This Row],[close_date]])</f>
        <v>1900</v>
      </c>
      <c r="L3758" s="1" t="str">
        <f>TEXT(Table_sales_pipeline[[#This Row],[close_date]],"MMMM")</f>
        <v>January</v>
      </c>
    </row>
    <row r="3759" spans="1:12" x14ac:dyDescent="0.3">
      <c r="A3759" s="1" t="s">
        <v>140</v>
      </c>
      <c r="B3759" s="1" t="s">
        <v>80</v>
      </c>
      <c r="C3759" s="1" t="str">
        <f>VLOOKUP($B3759,Table_sales_teams[],2,FALSE)</f>
        <v>Rocco Neubert</v>
      </c>
      <c r="D3759" s="1" t="str">
        <f>VLOOKUP($B3759,Table_sales_teams[],3,FALSE)</f>
        <v>East</v>
      </c>
      <c r="E3759" s="1" t="s">
        <v>43</v>
      </c>
      <c r="G3759" s="1" t="s">
        <v>26</v>
      </c>
      <c r="H3759" s="2">
        <v>42925</v>
      </c>
      <c r="K3759" s="1">
        <f>YEAR(Table_sales_pipeline[[#This Row],[close_date]])</f>
        <v>1900</v>
      </c>
      <c r="L3759" s="1" t="str">
        <f>TEXT(Table_sales_pipeline[[#This Row],[close_date]],"MMMM")</f>
        <v>January</v>
      </c>
    </row>
    <row r="3760" spans="1:12" x14ac:dyDescent="0.3">
      <c r="A3760" s="1" t="s">
        <v>2476</v>
      </c>
      <c r="B3760" s="1" t="s">
        <v>28</v>
      </c>
      <c r="C3760" s="1" t="str">
        <f>VLOOKUP($B3760,Table_sales_teams[],2,FALSE)</f>
        <v>Cara Losch</v>
      </c>
      <c r="D3760" s="1" t="str">
        <f>VLOOKUP($B3760,Table_sales_teams[],3,FALSE)</f>
        <v>East</v>
      </c>
      <c r="E3760" s="1" t="s">
        <v>43</v>
      </c>
      <c r="F3760" s="1" t="s">
        <v>92</v>
      </c>
      <c r="G3760" s="1" t="s">
        <v>26</v>
      </c>
      <c r="H3760" s="2">
        <v>42750</v>
      </c>
      <c r="K3760" s="1">
        <f>YEAR(Table_sales_pipeline[[#This Row],[close_date]])</f>
        <v>1900</v>
      </c>
      <c r="L3760" s="1" t="str">
        <f>TEXT(Table_sales_pipeline[[#This Row],[close_date]],"MMMM")</f>
        <v>January</v>
      </c>
    </row>
    <row r="3761" spans="1:12" x14ac:dyDescent="0.3">
      <c r="A3761" s="1" t="s">
        <v>584</v>
      </c>
      <c r="B3761" s="1" t="s">
        <v>75</v>
      </c>
      <c r="C3761" s="1" t="str">
        <f>VLOOKUP($B3761,Table_sales_teams[],2,FALSE)</f>
        <v>Rocco Neubert</v>
      </c>
      <c r="D3761" s="1" t="str">
        <f>VLOOKUP($B3761,Table_sales_teams[],3,FALSE)</f>
        <v>East</v>
      </c>
      <c r="E3761" s="1" t="s">
        <v>36</v>
      </c>
      <c r="G3761" s="1" t="s">
        <v>26</v>
      </c>
      <c r="H3761" s="2">
        <v>42912</v>
      </c>
      <c r="K3761" s="1">
        <f>YEAR(Table_sales_pipeline[[#This Row],[close_date]])</f>
        <v>1900</v>
      </c>
      <c r="L3761" s="1" t="str">
        <f>TEXT(Table_sales_pipeline[[#This Row],[close_date]],"MMMM")</f>
        <v>January</v>
      </c>
    </row>
    <row r="3762" spans="1:12" x14ac:dyDescent="0.3">
      <c r="A3762" s="1" t="s">
        <v>8503</v>
      </c>
      <c r="B3762" s="1" t="s">
        <v>9</v>
      </c>
      <c r="C3762" s="1" t="str">
        <f>VLOOKUP($B3762,Table_sales_teams[],2,FALSE)</f>
        <v>Melvin Marxen</v>
      </c>
      <c r="D3762" s="1" t="str">
        <f>VLOOKUP($B3762,Table_sales_teams[],3,FALSE)</f>
        <v>Central</v>
      </c>
      <c r="E3762" s="1" t="s">
        <v>21</v>
      </c>
      <c r="G3762" s="1" t="s">
        <v>57</v>
      </c>
      <c r="K3762" s="1">
        <f>YEAR(Table_sales_pipeline[[#This Row],[close_date]])</f>
        <v>1900</v>
      </c>
      <c r="L3762" s="1" t="str">
        <f>TEXT(Table_sales_pipeline[[#This Row],[close_date]],"MMMM")</f>
        <v>January</v>
      </c>
    </row>
    <row r="3763" spans="1:12" x14ac:dyDescent="0.3">
      <c r="A3763" s="1" t="s">
        <v>5343</v>
      </c>
      <c r="B3763" s="1" t="s">
        <v>143</v>
      </c>
      <c r="C3763" s="1" t="str">
        <f>VLOOKUP($B3763,Table_sales_teams[],2,FALSE)</f>
        <v>Dustin Brinkmann</v>
      </c>
      <c r="D3763" s="1" t="str">
        <f>VLOOKUP($B3763,Table_sales_teams[],3,FALSE)</f>
        <v>Central</v>
      </c>
      <c r="E3763" s="1" t="s">
        <v>15</v>
      </c>
      <c r="G3763" s="1" t="s">
        <v>26</v>
      </c>
      <c r="H3763" s="2">
        <v>42959</v>
      </c>
      <c r="K3763" s="1">
        <f>YEAR(Table_sales_pipeline[[#This Row],[close_date]])</f>
        <v>1900</v>
      </c>
      <c r="L3763" s="1" t="str">
        <f>TEXT(Table_sales_pipeline[[#This Row],[close_date]],"MMMM")</f>
        <v>January</v>
      </c>
    </row>
    <row r="3764" spans="1:12" x14ac:dyDescent="0.3">
      <c r="A3764" s="1" t="s">
        <v>2487</v>
      </c>
      <c r="B3764" s="1" t="s">
        <v>101</v>
      </c>
      <c r="C3764" s="1" t="str">
        <f>VLOOKUP($B3764,Table_sales_teams[],2,FALSE)</f>
        <v>Dustin Brinkmann</v>
      </c>
      <c r="D3764" s="1" t="str">
        <f>VLOOKUP($B3764,Table_sales_teams[],3,FALSE)</f>
        <v>Central</v>
      </c>
      <c r="E3764" s="1" t="s">
        <v>72</v>
      </c>
      <c r="F3764" s="1" t="s">
        <v>44</v>
      </c>
      <c r="G3764" s="1" t="s">
        <v>26</v>
      </c>
      <c r="H3764" s="2">
        <v>42939</v>
      </c>
      <c r="K3764" s="1">
        <f>YEAR(Table_sales_pipeline[[#This Row],[close_date]])</f>
        <v>1900</v>
      </c>
      <c r="L3764" s="1" t="str">
        <f>TEXT(Table_sales_pipeline[[#This Row],[close_date]],"MMMM")</f>
        <v>January</v>
      </c>
    </row>
    <row r="3765" spans="1:12" x14ac:dyDescent="0.3">
      <c r="A3765" s="1" t="s">
        <v>947</v>
      </c>
      <c r="B3765" s="1" t="s">
        <v>31</v>
      </c>
      <c r="C3765" s="1" t="str">
        <f>VLOOKUP($B3765,Table_sales_teams[],2,FALSE)</f>
        <v>Cara Losch</v>
      </c>
      <c r="D3765" s="1" t="str">
        <f>VLOOKUP($B3765,Table_sales_teams[],3,FALSE)</f>
        <v>East</v>
      </c>
      <c r="E3765" s="1" t="s">
        <v>15</v>
      </c>
      <c r="G3765" s="1" t="s">
        <v>26</v>
      </c>
      <c r="H3765" s="2">
        <v>42947</v>
      </c>
      <c r="K3765" s="1">
        <f>YEAR(Table_sales_pipeline[[#This Row],[close_date]])</f>
        <v>1900</v>
      </c>
      <c r="L3765" s="1" t="str">
        <f>TEXT(Table_sales_pipeline[[#This Row],[close_date]],"MMMM")</f>
        <v>January</v>
      </c>
    </row>
    <row r="3766" spans="1:12" x14ac:dyDescent="0.3">
      <c r="A3766" s="1" t="s">
        <v>1331</v>
      </c>
      <c r="B3766" s="1" t="s">
        <v>115</v>
      </c>
      <c r="C3766" s="1" t="str">
        <f>VLOOKUP($B3766,Table_sales_teams[],2,FALSE)</f>
        <v>Rocco Neubert</v>
      </c>
      <c r="D3766" s="1" t="str">
        <f>VLOOKUP($B3766,Table_sales_teams[],3,FALSE)</f>
        <v>East</v>
      </c>
      <c r="E3766" s="1" t="s">
        <v>43</v>
      </c>
      <c r="G3766" s="1" t="s">
        <v>26</v>
      </c>
      <c r="H3766" s="2">
        <v>42910</v>
      </c>
      <c r="K3766" s="1">
        <f>YEAR(Table_sales_pipeline[[#This Row],[close_date]])</f>
        <v>1900</v>
      </c>
      <c r="L3766" s="1" t="str">
        <f>TEXT(Table_sales_pipeline[[#This Row],[close_date]],"MMMM")</f>
        <v>January</v>
      </c>
    </row>
    <row r="3767" spans="1:12" x14ac:dyDescent="0.3">
      <c r="A3767" s="1" t="s">
        <v>599</v>
      </c>
      <c r="B3767" s="1" t="s">
        <v>84</v>
      </c>
      <c r="C3767" s="1" t="str">
        <f>VLOOKUP($B3767,Table_sales_teams[],2,FALSE)</f>
        <v>Melvin Marxen</v>
      </c>
      <c r="D3767" s="1" t="str">
        <f>VLOOKUP($B3767,Table_sales_teams[],3,FALSE)</f>
        <v>Central</v>
      </c>
      <c r="E3767" s="1" t="s">
        <v>21</v>
      </c>
      <c r="G3767" s="1" t="s">
        <v>26</v>
      </c>
      <c r="H3767" s="2">
        <v>42936</v>
      </c>
      <c r="K3767" s="1">
        <f>YEAR(Table_sales_pipeline[[#This Row],[close_date]])</f>
        <v>1900</v>
      </c>
      <c r="L3767" s="1" t="str">
        <f>TEXT(Table_sales_pipeline[[#This Row],[close_date]],"MMMM")</f>
        <v>January</v>
      </c>
    </row>
    <row r="3768" spans="1:12" x14ac:dyDescent="0.3">
      <c r="A3768" s="1" t="s">
        <v>8654</v>
      </c>
      <c r="B3768" s="1" t="s">
        <v>172</v>
      </c>
      <c r="C3768" s="1" t="str">
        <f>VLOOKUP($B3768,Table_sales_teams[],2,FALSE)</f>
        <v>Melvin Marxen</v>
      </c>
      <c r="D3768" s="1" t="str">
        <f>VLOOKUP($B3768,Table_sales_teams[],3,FALSE)</f>
        <v>Central</v>
      </c>
      <c r="E3768" s="1" t="s">
        <v>72</v>
      </c>
      <c r="G3768" s="1" t="s">
        <v>26</v>
      </c>
      <c r="H3768" s="2">
        <v>42962</v>
      </c>
      <c r="K3768" s="1">
        <f>YEAR(Table_sales_pipeline[[#This Row],[close_date]])</f>
        <v>1900</v>
      </c>
      <c r="L3768" s="1" t="str">
        <f>TEXT(Table_sales_pipeline[[#This Row],[close_date]],"MMMM")</f>
        <v>January</v>
      </c>
    </row>
    <row r="3769" spans="1:12" x14ac:dyDescent="0.3">
      <c r="A3769" s="1" t="s">
        <v>2521</v>
      </c>
      <c r="B3769" s="1" t="s">
        <v>28</v>
      </c>
      <c r="C3769" s="1" t="str">
        <f>VLOOKUP($B3769,Table_sales_teams[],2,FALSE)</f>
        <v>Cara Losch</v>
      </c>
      <c r="D3769" s="1" t="str">
        <f>VLOOKUP($B3769,Table_sales_teams[],3,FALSE)</f>
        <v>East</v>
      </c>
      <c r="E3769" s="1" t="s">
        <v>43</v>
      </c>
      <c r="F3769" s="1" t="s">
        <v>161</v>
      </c>
      <c r="G3769" s="1" t="s">
        <v>26</v>
      </c>
      <c r="H3769" s="2">
        <v>42974</v>
      </c>
      <c r="K3769" s="1">
        <f>YEAR(Table_sales_pipeline[[#This Row],[close_date]])</f>
        <v>1900</v>
      </c>
      <c r="L3769" s="1" t="str">
        <f>TEXT(Table_sales_pipeline[[#This Row],[close_date]],"MMMM")</f>
        <v>January</v>
      </c>
    </row>
    <row r="3770" spans="1:12" x14ac:dyDescent="0.3">
      <c r="A3770" s="1" t="s">
        <v>3051</v>
      </c>
      <c r="B3770" s="1" t="s">
        <v>90</v>
      </c>
      <c r="C3770" s="1" t="str">
        <f>VLOOKUP($B3770,Table_sales_teams[],2,FALSE)</f>
        <v>Cara Losch</v>
      </c>
      <c r="D3770" s="1" t="str">
        <f>VLOOKUP($B3770,Table_sales_teams[],3,FALSE)</f>
        <v>East</v>
      </c>
      <c r="E3770" s="1" t="s">
        <v>43</v>
      </c>
      <c r="G3770" s="1" t="s">
        <v>26</v>
      </c>
      <c r="H3770" s="2">
        <v>42791</v>
      </c>
      <c r="K3770" s="1">
        <f>YEAR(Table_sales_pipeline[[#This Row],[close_date]])</f>
        <v>1900</v>
      </c>
      <c r="L3770" s="1" t="str">
        <f>TEXT(Table_sales_pipeline[[#This Row],[close_date]],"MMMM")</f>
        <v>January</v>
      </c>
    </row>
    <row r="3771" spans="1:12" x14ac:dyDescent="0.3">
      <c r="A3771" s="1" t="s">
        <v>7942</v>
      </c>
      <c r="B3771" s="1" t="s">
        <v>14</v>
      </c>
      <c r="C3771" s="1" t="str">
        <f>VLOOKUP($B3771,Table_sales_teams[],2,FALSE)</f>
        <v>Dustin Brinkmann</v>
      </c>
      <c r="D3771" s="1" t="str">
        <f>VLOOKUP($B3771,Table_sales_teams[],3,FALSE)</f>
        <v>Central</v>
      </c>
      <c r="E3771" s="1" t="s">
        <v>43</v>
      </c>
      <c r="G3771" s="1" t="s">
        <v>26</v>
      </c>
      <c r="H3771" s="2">
        <v>42940</v>
      </c>
      <c r="K3771" s="1">
        <f>YEAR(Table_sales_pipeline[[#This Row],[close_date]])</f>
        <v>1900</v>
      </c>
      <c r="L3771" s="1" t="str">
        <f>TEXT(Table_sales_pipeline[[#This Row],[close_date]],"MMMM")</f>
        <v>January</v>
      </c>
    </row>
    <row r="3772" spans="1:12" x14ac:dyDescent="0.3">
      <c r="A3772" s="1" t="s">
        <v>4291</v>
      </c>
      <c r="B3772" s="1" t="s">
        <v>31</v>
      </c>
      <c r="C3772" s="1" t="str">
        <f>VLOOKUP($B3772,Table_sales_teams[],2,FALSE)</f>
        <v>Cara Losch</v>
      </c>
      <c r="D3772" s="1" t="str">
        <f>VLOOKUP($B3772,Table_sales_teams[],3,FALSE)</f>
        <v>East</v>
      </c>
      <c r="E3772" s="1" t="s">
        <v>15</v>
      </c>
      <c r="G3772" s="1" t="s">
        <v>26</v>
      </c>
      <c r="H3772" s="2">
        <v>42843</v>
      </c>
      <c r="K3772" s="1">
        <f>YEAR(Table_sales_pipeline[[#This Row],[close_date]])</f>
        <v>1900</v>
      </c>
      <c r="L3772" s="1" t="str">
        <f>TEXT(Table_sales_pipeline[[#This Row],[close_date]],"MMMM")</f>
        <v>January</v>
      </c>
    </row>
    <row r="3773" spans="1:12" x14ac:dyDescent="0.3">
      <c r="A3773" s="1" t="s">
        <v>5802</v>
      </c>
      <c r="B3773" s="1" t="s">
        <v>49</v>
      </c>
      <c r="C3773" s="1" t="str">
        <f>VLOOKUP($B3773,Table_sales_teams[],2,FALSE)</f>
        <v>Summer Sewald</v>
      </c>
      <c r="D3773" s="1" t="str">
        <f>VLOOKUP($B3773,Table_sales_teams[],3,FALSE)</f>
        <v>West</v>
      </c>
      <c r="E3773" s="1" t="s">
        <v>21</v>
      </c>
      <c r="G3773" s="1" t="s">
        <v>26</v>
      </c>
      <c r="H3773" s="2">
        <v>42898</v>
      </c>
      <c r="K3773" s="1">
        <f>YEAR(Table_sales_pipeline[[#This Row],[close_date]])</f>
        <v>1900</v>
      </c>
      <c r="L3773" s="1" t="str">
        <f>TEXT(Table_sales_pipeline[[#This Row],[close_date]],"MMMM")</f>
        <v>January</v>
      </c>
    </row>
    <row r="3774" spans="1:12" x14ac:dyDescent="0.3">
      <c r="A3774" s="1" t="s">
        <v>6172</v>
      </c>
      <c r="B3774" s="1" t="s">
        <v>97</v>
      </c>
      <c r="C3774" s="1" t="str">
        <f>VLOOKUP($B3774,Table_sales_teams[],2,FALSE)</f>
        <v>Celia Rouche</v>
      </c>
      <c r="D3774" s="1" t="str">
        <f>VLOOKUP($B3774,Table_sales_teams[],3,FALSE)</f>
        <v>West</v>
      </c>
      <c r="E3774" s="1" t="s">
        <v>10</v>
      </c>
      <c r="G3774" s="1" t="s">
        <v>26</v>
      </c>
      <c r="H3774" s="2">
        <v>42810</v>
      </c>
      <c r="K3774" s="1">
        <f>YEAR(Table_sales_pipeline[[#This Row],[close_date]])</f>
        <v>1900</v>
      </c>
      <c r="L3774" s="1" t="str">
        <f>TEXT(Table_sales_pipeline[[#This Row],[close_date]],"MMMM")</f>
        <v>January</v>
      </c>
    </row>
    <row r="3775" spans="1:12" x14ac:dyDescent="0.3">
      <c r="A3775" s="1" t="s">
        <v>2339</v>
      </c>
      <c r="B3775" s="1" t="s">
        <v>66</v>
      </c>
      <c r="C3775" s="1" t="str">
        <f>VLOOKUP($B3775,Table_sales_teams[],2,FALSE)</f>
        <v>Cara Losch</v>
      </c>
      <c r="D3775" s="1" t="str">
        <f>VLOOKUP($B3775,Table_sales_teams[],3,FALSE)</f>
        <v>East</v>
      </c>
      <c r="E3775" s="1" t="s">
        <v>10</v>
      </c>
      <c r="G3775" s="1" t="s">
        <v>26</v>
      </c>
      <c r="H3775" s="2">
        <v>43007</v>
      </c>
      <c r="K3775" s="1">
        <f>YEAR(Table_sales_pipeline[[#This Row],[close_date]])</f>
        <v>1900</v>
      </c>
      <c r="L3775" s="1" t="str">
        <f>TEXT(Table_sales_pipeline[[#This Row],[close_date]],"MMMM")</f>
        <v>January</v>
      </c>
    </row>
    <row r="3776" spans="1:12" x14ac:dyDescent="0.3">
      <c r="A3776" s="1" t="s">
        <v>2533</v>
      </c>
      <c r="B3776" s="1" t="s">
        <v>75</v>
      </c>
      <c r="C3776" s="1" t="str">
        <f>VLOOKUP($B3776,Table_sales_teams[],2,FALSE)</f>
        <v>Rocco Neubert</v>
      </c>
      <c r="D3776" s="1" t="str">
        <f>VLOOKUP($B3776,Table_sales_teams[],3,FALSE)</f>
        <v>East</v>
      </c>
      <c r="E3776" s="1" t="s">
        <v>10</v>
      </c>
      <c r="F3776" s="1" t="s">
        <v>16</v>
      </c>
      <c r="G3776" s="1" t="s">
        <v>26</v>
      </c>
      <c r="H3776" s="2">
        <v>42712</v>
      </c>
      <c r="K3776" s="1">
        <f>YEAR(Table_sales_pipeline[[#This Row],[close_date]])</f>
        <v>1900</v>
      </c>
      <c r="L3776" s="1" t="str">
        <f>TEXT(Table_sales_pipeline[[#This Row],[close_date]],"MMMM")</f>
        <v>January</v>
      </c>
    </row>
    <row r="3777" spans="1:12" x14ac:dyDescent="0.3">
      <c r="A3777" s="1" t="s">
        <v>1670</v>
      </c>
      <c r="B3777" s="1" t="s">
        <v>90</v>
      </c>
      <c r="C3777" s="1" t="str">
        <f>VLOOKUP($B3777,Table_sales_teams[],2,FALSE)</f>
        <v>Cara Losch</v>
      </c>
      <c r="D3777" s="1" t="str">
        <f>VLOOKUP($B3777,Table_sales_teams[],3,FALSE)</f>
        <v>East</v>
      </c>
      <c r="E3777" s="1" t="s">
        <v>36</v>
      </c>
      <c r="G3777" s="1" t="s">
        <v>26</v>
      </c>
      <c r="H3777" s="2">
        <v>42993</v>
      </c>
      <c r="K3777" s="1">
        <f>YEAR(Table_sales_pipeline[[#This Row],[close_date]])</f>
        <v>1900</v>
      </c>
      <c r="L3777" s="1" t="str">
        <f>TEXT(Table_sales_pipeline[[#This Row],[close_date]],"MMMM")</f>
        <v>January</v>
      </c>
    </row>
    <row r="3778" spans="1:12" x14ac:dyDescent="0.3">
      <c r="A3778" s="1" t="s">
        <v>8553</v>
      </c>
      <c r="B3778" s="1" t="s">
        <v>143</v>
      </c>
      <c r="C3778" s="1" t="str">
        <f>VLOOKUP($B3778,Table_sales_teams[],2,FALSE)</f>
        <v>Dustin Brinkmann</v>
      </c>
      <c r="D3778" s="1" t="str">
        <f>VLOOKUP($B3778,Table_sales_teams[],3,FALSE)</f>
        <v>Central</v>
      </c>
      <c r="E3778" s="1" t="s">
        <v>72</v>
      </c>
      <c r="G3778" s="1" t="s">
        <v>57</v>
      </c>
      <c r="K3778" s="1">
        <f>YEAR(Table_sales_pipeline[[#This Row],[close_date]])</f>
        <v>1900</v>
      </c>
      <c r="L3778" s="1" t="str">
        <f>TEXT(Table_sales_pipeline[[#This Row],[close_date]],"MMMM")</f>
        <v>January</v>
      </c>
    </row>
    <row r="3779" spans="1:12" x14ac:dyDescent="0.3">
      <c r="A3779" s="1" t="s">
        <v>8554</v>
      </c>
      <c r="B3779" s="1" t="s">
        <v>84</v>
      </c>
      <c r="C3779" s="1" t="str">
        <f>VLOOKUP($B3779,Table_sales_teams[],2,FALSE)</f>
        <v>Melvin Marxen</v>
      </c>
      <c r="D3779" s="1" t="str">
        <f>VLOOKUP($B3779,Table_sales_teams[],3,FALSE)</f>
        <v>Central</v>
      </c>
      <c r="E3779" s="1" t="s">
        <v>15</v>
      </c>
      <c r="G3779" s="1" t="s">
        <v>57</v>
      </c>
      <c r="K3779" s="1">
        <f>YEAR(Table_sales_pipeline[[#This Row],[close_date]])</f>
        <v>1900</v>
      </c>
      <c r="L3779" s="1" t="str">
        <f>TEXT(Table_sales_pipeline[[#This Row],[close_date]],"MMMM")</f>
        <v>January</v>
      </c>
    </row>
    <row r="3780" spans="1:12" x14ac:dyDescent="0.3">
      <c r="A3780" s="1" t="s">
        <v>2540</v>
      </c>
      <c r="B3780" s="1" t="s">
        <v>75</v>
      </c>
      <c r="C3780" s="1" t="str">
        <f>VLOOKUP($B3780,Table_sales_teams[],2,FALSE)</f>
        <v>Rocco Neubert</v>
      </c>
      <c r="D3780" s="1" t="str">
        <f>VLOOKUP($B3780,Table_sales_teams[],3,FALSE)</f>
        <v>East</v>
      </c>
      <c r="E3780" s="1" t="s">
        <v>72</v>
      </c>
      <c r="F3780" s="1" t="s">
        <v>112</v>
      </c>
      <c r="G3780" s="1" t="s">
        <v>26</v>
      </c>
      <c r="H3780" s="2">
        <v>43084</v>
      </c>
      <c r="K3780" s="1">
        <f>YEAR(Table_sales_pipeline[[#This Row],[close_date]])</f>
        <v>1900</v>
      </c>
      <c r="L3780" s="1" t="str">
        <f>TEXT(Table_sales_pipeline[[#This Row],[close_date]],"MMMM")</f>
        <v>January</v>
      </c>
    </row>
    <row r="3781" spans="1:12" x14ac:dyDescent="0.3">
      <c r="A3781" s="1" t="s">
        <v>4039</v>
      </c>
      <c r="B3781" s="1" t="s">
        <v>34</v>
      </c>
      <c r="C3781" s="1" t="str">
        <f>VLOOKUP($B3781,Table_sales_teams[],2,FALSE)</f>
        <v>Summer Sewald</v>
      </c>
      <c r="D3781" s="1" t="str">
        <f>VLOOKUP($B3781,Table_sales_teams[],3,FALSE)</f>
        <v>West</v>
      </c>
      <c r="E3781" s="1" t="s">
        <v>21</v>
      </c>
      <c r="G3781" s="1" t="s">
        <v>26</v>
      </c>
      <c r="H3781" s="2">
        <v>42816</v>
      </c>
      <c r="K3781" s="1">
        <f>YEAR(Table_sales_pipeline[[#This Row],[close_date]])</f>
        <v>1900</v>
      </c>
      <c r="L3781" s="1" t="str">
        <f>TEXT(Table_sales_pipeline[[#This Row],[close_date]],"MMMM")</f>
        <v>January</v>
      </c>
    </row>
    <row r="3782" spans="1:12" x14ac:dyDescent="0.3">
      <c r="A3782" s="1" t="s">
        <v>2734</v>
      </c>
      <c r="B3782" s="1" t="s">
        <v>20</v>
      </c>
      <c r="C3782" s="1" t="str">
        <f>VLOOKUP($B3782,Table_sales_teams[],2,FALSE)</f>
        <v>Melvin Marxen</v>
      </c>
      <c r="D3782" s="1" t="str">
        <f>VLOOKUP($B3782,Table_sales_teams[],3,FALSE)</f>
        <v>Central</v>
      </c>
      <c r="E3782" s="1" t="s">
        <v>36</v>
      </c>
      <c r="F3782" s="1" t="s">
        <v>390</v>
      </c>
      <c r="G3782" s="1" t="s">
        <v>57</v>
      </c>
      <c r="K3782" s="1">
        <f>YEAR(Table_sales_pipeline[[#This Row],[close_date]])</f>
        <v>1900</v>
      </c>
      <c r="L3782" s="1" t="str">
        <f>TEXT(Table_sales_pipeline[[#This Row],[close_date]],"MMMM")</f>
        <v>January</v>
      </c>
    </row>
    <row r="3783" spans="1:12" x14ac:dyDescent="0.3">
      <c r="A3783" s="1" t="s">
        <v>8678</v>
      </c>
      <c r="B3783" s="1" t="s">
        <v>25</v>
      </c>
      <c r="C3783" s="1" t="str">
        <f>VLOOKUP($B3783,Table_sales_teams[],2,FALSE)</f>
        <v>Summer Sewald</v>
      </c>
      <c r="D3783" s="1" t="str">
        <f>VLOOKUP($B3783,Table_sales_teams[],3,FALSE)</f>
        <v>West</v>
      </c>
      <c r="E3783" s="1" t="s">
        <v>36</v>
      </c>
      <c r="G3783" s="1" t="s">
        <v>26</v>
      </c>
      <c r="H3783" s="2">
        <v>42962</v>
      </c>
      <c r="K3783" s="1">
        <f>YEAR(Table_sales_pipeline[[#This Row],[close_date]])</f>
        <v>1900</v>
      </c>
      <c r="L3783" s="1" t="str">
        <f>TEXT(Table_sales_pipeline[[#This Row],[close_date]],"MMMM")</f>
        <v>January</v>
      </c>
    </row>
    <row r="3784" spans="1:12" x14ac:dyDescent="0.3">
      <c r="A3784" s="1" t="s">
        <v>4710</v>
      </c>
      <c r="B3784" s="1" t="s">
        <v>46</v>
      </c>
      <c r="C3784" s="1" t="str">
        <f>VLOOKUP($B3784,Table_sales_teams[],2,FALSE)</f>
        <v>Dustin Brinkmann</v>
      </c>
      <c r="D3784" s="1" t="str">
        <f>VLOOKUP($B3784,Table_sales_teams[],3,FALSE)</f>
        <v>Central</v>
      </c>
      <c r="E3784" s="1" t="s">
        <v>15</v>
      </c>
      <c r="G3784" s="1" t="s">
        <v>26</v>
      </c>
      <c r="H3784" s="2">
        <v>42937</v>
      </c>
      <c r="K3784" s="1">
        <f>YEAR(Table_sales_pipeline[[#This Row],[close_date]])</f>
        <v>1900</v>
      </c>
      <c r="L3784" s="1" t="str">
        <f>TEXT(Table_sales_pipeline[[#This Row],[close_date]],"MMMM")</f>
        <v>January</v>
      </c>
    </row>
    <row r="3785" spans="1:12" x14ac:dyDescent="0.3">
      <c r="A3785" s="1" t="s">
        <v>2830</v>
      </c>
      <c r="B3785" s="1" t="s">
        <v>28</v>
      </c>
      <c r="C3785" s="1" t="str">
        <f>VLOOKUP($B3785,Table_sales_teams[],2,FALSE)</f>
        <v>Cara Losch</v>
      </c>
      <c r="D3785" s="1" t="str">
        <f>VLOOKUP($B3785,Table_sales_teams[],3,FALSE)</f>
        <v>East</v>
      </c>
      <c r="E3785" s="1" t="s">
        <v>15</v>
      </c>
      <c r="G3785" s="1" t="s">
        <v>26</v>
      </c>
      <c r="H3785" s="2">
        <v>42742</v>
      </c>
      <c r="K3785" s="1">
        <f>YEAR(Table_sales_pipeline[[#This Row],[close_date]])</f>
        <v>1900</v>
      </c>
      <c r="L3785" s="1" t="str">
        <f>TEXT(Table_sales_pipeline[[#This Row],[close_date]],"MMMM")</f>
        <v>January</v>
      </c>
    </row>
    <row r="3786" spans="1:12" x14ac:dyDescent="0.3">
      <c r="A3786" s="1" t="s">
        <v>6386</v>
      </c>
      <c r="B3786" s="1" t="s">
        <v>31</v>
      </c>
      <c r="C3786" s="1" t="str">
        <f>VLOOKUP($B3786,Table_sales_teams[],2,FALSE)</f>
        <v>Cara Losch</v>
      </c>
      <c r="D3786" s="1" t="str">
        <f>VLOOKUP($B3786,Table_sales_teams[],3,FALSE)</f>
        <v>East</v>
      </c>
      <c r="E3786" s="1" t="s">
        <v>15</v>
      </c>
      <c r="G3786" s="1" t="s">
        <v>26</v>
      </c>
      <c r="H3786" s="2">
        <v>42778</v>
      </c>
      <c r="K3786" s="1">
        <f>YEAR(Table_sales_pipeline[[#This Row],[close_date]])</f>
        <v>1900</v>
      </c>
      <c r="L3786" s="1" t="str">
        <f>TEXT(Table_sales_pipeline[[#This Row],[close_date]],"MMMM")</f>
        <v>January</v>
      </c>
    </row>
    <row r="3787" spans="1:12" x14ac:dyDescent="0.3">
      <c r="A3787" s="1" t="s">
        <v>6064</v>
      </c>
      <c r="B3787" s="1" t="s">
        <v>216</v>
      </c>
      <c r="C3787" s="1" t="str">
        <f>VLOOKUP($B3787,Table_sales_teams[],2,FALSE)</f>
        <v>Celia Rouche</v>
      </c>
      <c r="D3787" s="1" t="str">
        <f>VLOOKUP($B3787,Table_sales_teams[],3,FALSE)</f>
        <v>West</v>
      </c>
      <c r="E3787" s="1" t="s">
        <v>36</v>
      </c>
      <c r="G3787" s="1" t="s">
        <v>26</v>
      </c>
      <c r="H3787" s="2">
        <v>42716</v>
      </c>
      <c r="K3787" s="1">
        <f>YEAR(Table_sales_pipeline[[#This Row],[close_date]])</f>
        <v>1900</v>
      </c>
      <c r="L3787" s="1" t="str">
        <f>TEXT(Table_sales_pipeline[[#This Row],[close_date]],"MMMM")</f>
        <v>January</v>
      </c>
    </row>
    <row r="3788" spans="1:12" x14ac:dyDescent="0.3">
      <c r="A3788" s="1" t="s">
        <v>8583</v>
      </c>
      <c r="B3788" s="1" t="s">
        <v>9</v>
      </c>
      <c r="C3788" s="1" t="str">
        <f>VLOOKUP($B3788,Table_sales_teams[],2,FALSE)</f>
        <v>Melvin Marxen</v>
      </c>
      <c r="D3788" s="1" t="str">
        <f>VLOOKUP($B3788,Table_sales_teams[],3,FALSE)</f>
        <v>Central</v>
      </c>
      <c r="E3788" s="1" t="s">
        <v>10</v>
      </c>
      <c r="G3788" s="1" t="s">
        <v>57</v>
      </c>
      <c r="K3788" s="1">
        <f>YEAR(Table_sales_pipeline[[#This Row],[close_date]])</f>
        <v>1900</v>
      </c>
      <c r="L3788" s="1" t="str">
        <f>TEXT(Table_sales_pipeline[[#This Row],[close_date]],"MMMM")</f>
        <v>January</v>
      </c>
    </row>
    <row r="3789" spans="1:12" x14ac:dyDescent="0.3">
      <c r="A3789" s="1" t="s">
        <v>8584</v>
      </c>
      <c r="B3789" s="1" t="s">
        <v>172</v>
      </c>
      <c r="C3789" s="1" t="str">
        <f>VLOOKUP($B3789,Table_sales_teams[],2,FALSE)</f>
        <v>Melvin Marxen</v>
      </c>
      <c r="D3789" s="1" t="str">
        <f>VLOOKUP($B3789,Table_sales_teams[],3,FALSE)</f>
        <v>Central</v>
      </c>
      <c r="E3789" s="1" t="s">
        <v>15</v>
      </c>
      <c r="G3789" s="1" t="s">
        <v>57</v>
      </c>
      <c r="K3789" s="1">
        <f>YEAR(Table_sales_pipeline[[#This Row],[close_date]])</f>
        <v>1900</v>
      </c>
      <c r="L3789" s="1" t="str">
        <f>TEXT(Table_sales_pipeline[[#This Row],[close_date]],"MMMM")</f>
        <v>January</v>
      </c>
    </row>
    <row r="3790" spans="1:12" x14ac:dyDescent="0.3">
      <c r="A3790" s="1" t="s">
        <v>3081</v>
      </c>
      <c r="B3790" s="1" t="s">
        <v>97</v>
      </c>
      <c r="C3790" s="1" t="str">
        <f>VLOOKUP($B3790,Table_sales_teams[],2,FALSE)</f>
        <v>Celia Rouche</v>
      </c>
      <c r="D3790" s="1" t="str">
        <f>VLOOKUP($B3790,Table_sales_teams[],3,FALSE)</f>
        <v>West</v>
      </c>
      <c r="E3790" s="1" t="s">
        <v>21</v>
      </c>
      <c r="G3790" s="1" t="s">
        <v>26</v>
      </c>
      <c r="H3790" s="2">
        <v>42764</v>
      </c>
      <c r="K3790" s="1">
        <f>YEAR(Table_sales_pipeline[[#This Row],[close_date]])</f>
        <v>1900</v>
      </c>
      <c r="L3790" s="1" t="str">
        <f>TEXT(Table_sales_pipeline[[#This Row],[close_date]],"MMMM")</f>
        <v>January</v>
      </c>
    </row>
    <row r="3791" spans="1:12" x14ac:dyDescent="0.3">
      <c r="A3791" s="1" t="s">
        <v>214</v>
      </c>
      <c r="B3791" s="1" t="s">
        <v>49</v>
      </c>
      <c r="C3791" s="1" t="str">
        <f>VLOOKUP($B3791,Table_sales_teams[],2,FALSE)</f>
        <v>Summer Sewald</v>
      </c>
      <c r="D3791" s="1" t="str">
        <f>VLOOKUP($B3791,Table_sales_teams[],3,FALSE)</f>
        <v>West</v>
      </c>
      <c r="E3791" s="1" t="s">
        <v>43</v>
      </c>
      <c r="G3791" s="1" t="s">
        <v>26</v>
      </c>
      <c r="H3791" s="2">
        <v>42842</v>
      </c>
      <c r="K3791" s="1">
        <f>YEAR(Table_sales_pipeline[[#This Row],[close_date]])</f>
        <v>1900</v>
      </c>
      <c r="L3791" s="1" t="str">
        <f>TEXT(Table_sales_pipeline[[#This Row],[close_date]],"MMMM")</f>
        <v>January</v>
      </c>
    </row>
    <row r="3792" spans="1:12" x14ac:dyDescent="0.3">
      <c r="A3792" s="1" t="s">
        <v>1023</v>
      </c>
      <c r="B3792" s="1" t="s">
        <v>9</v>
      </c>
      <c r="C3792" s="1" t="str">
        <f>VLOOKUP($B3792,Table_sales_teams[],2,FALSE)</f>
        <v>Melvin Marxen</v>
      </c>
      <c r="D3792" s="1" t="str">
        <f>VLOOKUP($B3792,Table_sales_teams[],3,FALSE)</f>
        <v>Central</v>
      </c>
      <c r="E3792" s="1" t="s">
        <v>10</v>
      </c>
      <c r="G3792" s="1" t="s">
        <v>26</v>
      </c>
      <c r="H3792" s="2">
        <v>42947</v>
      </c>
      <c r="K3792" s="1">
        <f>YEAR(Table_sales_pipeline[[#This Row],[close_date]])</f>
        <v>1900</v>
      </c>
      <c r="L3792" s="1" t="str">
        <f>TEXT(Table_sales_pipeline[[#This Row],[close_date]],"MMMM")</f>
        <v>January</v>
      </c>
    </row>
    <row r="3793" spans="1:12" x14ac:dyDescent="0.3">
      <c r="A3793" s="1" t="s">
        <v>6183</v>
      </c>
      <c r="B3793" s="1" t="s">
        <v>124</v>
      </c>
      <c r="C3793" s="1" t="str">
        <f>VLOOKUP($B3793,Table_sales_teams[],2,FALSE)</f>
        <v>Celia Rouche</v>
      </c>
      <c r="D3793" s="1" t="str">
        <f>VLOOKUP($B3793,Table_sales_teams[],3,FALSE)</f>
        <v>West</v>
      </c>
      <c r="E3793" s="1" t="s">
        <v>36</v>
      </c>
      <c r="G3793" s="1" t="s">
        <v>26</v>
      </c>
      <c r="H3793" s="2">
        <v>42933</v>
      </c>
      <c r="K3793" s="1">
        <f>YEAR(Table_sales_pipeline[[#This Row],[close_date]])</f>
        <v>1900</v>
      </c>
      <c r="L3793" s="1" t="str">
        <f>TEXT(Table_sales_pipeline[[#This Row],[close_date]],"MMMM")</f>
        <v>January</v>
      </c>
    </row>
    <row r="3794" spans="1:12" x14ac:dyDescent="0.3">
      <c r="A3794" s="1" t="s">
        <v>2608</v>
      </c>
      <c r="B3794" s="1" t="s">
        <v>28</v>
      </c>
      <c r="C3794" s="1" t="str">
        <f>VLOOKUP($B3794,Table_sales_teams[],2,FALSE)</f>
        <v>Cara Losch</v>
      </c>
      <c r="D3794" s="1" t="str">
        <f>VLOOKUP($B3794,Table_sales_teams[],3,FALSE)</f>
        <v>East</v>
      </c>
      <c r="E3794" s="1" t="s">
        <v>43</v>
      </c>
      <c r="F3794" s="1" t="s">
        <v>11</v>
      </c>
      <c r="G3794" s="1" t="s">
        <v>26</v>
      </c>
      <c r="H3794" s="2">
        <v>42837</v>
      </c>
      <c r="K3794" s="1">
        <f>YEAR(Table_sales_pipeline[[#This Row],[close_date]])</f>
        <v>1900</v>
      </c>
      <c r="L3794" s="1" t="str">
        <f>TEXT(Table_sales_pipeline[[#This Row],[close_date]],"MMMM")</f>
        <v>January</v>
      </c>
    </row>
    <row r="3795" spans="1:12" x14ac:dyDescent="0.3">
      <c r="A3795" s="1" t="s">
        <v>8633</v>
      </c>
      <c r="B3795" s="1" t="s">
        <v>84</v>
      </c>
      <c r="C3795" s="1" t="str">
        <f>VLOOKUP($B3795,Table_sales_teams[],2,FALSE)</f>
        <v>Melvin Marxen</v>
      </c>
      <c r="D3795" s="1" t="str">
        <f>VLOOKUP($B3795,Table_sales_teams[],3,FALSE)</f>
        <v>Central</v>
      </c>
      <c r="E3795" s="1" t="s">
        <v>21</v>
      </c>
      <c r="G3795" s="1" t="s">
        <v>57</v>
      </c>
      <c r="K3795" s="1">
        <f>YEAR(Table_sales_pipeline[[#This Row],[close_date]])</f>
        <v>1900</v>
      </c>
      <c r="L3795" s="1" t="str">
        <f>TEXT(Table_sales_pipeline[[#This Row],[close_date]],"MMMM")</f>
        <v>January</v>
      </c>
    </row>
    <row r="3796" spans="1:12" x14ac:dyDescent="0.3">
      <c r="A3796" s="1" t="s">
        <v>1779</v>
      </c>
      <c r="B3796" s="1" t="s">
        <v>101</v>
      </c>
      <c r="C3796" s="1" t="str">
        <f>VLOOKUP($B3796,Table_sales_teams[],2,FALSE)</f>
        <v>Dustin Brinkmann</v>
      </c>
      <c r="D3796" s="1" t="str">
        <f>VLOOKUP($B3796,Table_sales_teams[],3,FALSE)</f>
        <v>Central</v>
      </c>
      <c r="E3796" s="1" t="s">
        <v>15</v>
      </c>
      <c r="G3796" s="1" t="s">
        <v>26</v>
      </c>
      <c r="H3796" s="2">
        <v>42945</v>
      </c>
      <c r="K3796" s="1">
        <f>YEAR(Table_sales_pipeline[[#This Row],[close_date]])</f>
        <v>1900</v>
      </c>
      <c r="L3796" s="1" t="str">
        <f>TEXT(Table_sales_pipeline[[#This Row],[close_date]],"MMMM")</f>
        <v>January</v>
      </c>
    </row>
    <row r="3797" spans="1:12" x14ac:dyDescent="0.3">
      <c r="A3797" s="1" t="s">
        <v>8370</v>
      </c>
      <c r="B3797" s="1" t="s">
        <v>71</v>
      </c>
      <c r="C3797" s="1" t="str">
        <f>VLOOKUP($B3797,Table_sales_teams[],2,FALSE)</f>
        <v>Celia Rouche</v>
      </c>
      <c r="D3797" s="1" t="str">
        <f>VLOOKUP($B3797,Table_sales_teams[],3,FALSE)</f>
        <v>West</v>
      </c>
      <c r="E3797" s="1" t="s">
        <v>36</v>
      </c>
      <c r="G3797" s="1" t="s">
        <v>26</v>
      </c>
      <c r="H3797" s="2">
        <v>42844</v>
      </c>
      <c r="K3797" s="1">
        <f>YEAR(Table_sales_pipeline[[#This Row],[close_date]])</f>
        <v>1900</v>
      </c>
      <c r="L3797" s="1" t="str">
        <f>TEXT(Table_sales_pipeline[[#This Row],[close_date]],"MMMM")</f>
        <v>January</v>
      </c>
    </row>
    <row r="3798" spans="1:12" x14ac:dyDescent="0.3">
      <c r="A3798" s="1" t="s">
        <v>8639</v>
      </c>
      <c r="B3798" s="1" t="s">
        <v>154</v>
      </c>
      <c r="C3798" s="1" t="str">
        <f>VLOOKUP($B3798,Table_sales_teams[],2,FALSE)</f>
        <v>Melvin Marxen</v>
      </c>
      <c r="D3798" s="1" t="str">
        <f>VLOOKUP($B3798,Table_sales_teams[],3,FALSE)</f>
        <v>Central</v>
      </c>
      <c r="E3798" s="1" t="s">
        <v>15</v>
      </c>
      <c r="G3798" s="1" t="s">
        <v>57</v>
      </c>
      <c r="K3798" s="1">
        <f>YEAR(Table_sales_pipeline[[#This Row],[close_date]])</f>
        <v>1900</v>
      </c>
      <c r="L3798" s="1" t="str">
        <f>TEXT(Table_sales_pipeline[[#This Row],[close_date]],"MMMM")</f>
        <v>January</v>
      </c>
    </row>
    <row r="3799" spans="1:12" x14ac:dyDescent="0.3">
      <c r="A3799" s="1" t="s">
        <v>8418</v>
      </c>
      <c r="B3799" s="1" t="s">
        <v>9</v>
      </c>
      <c r="C3799" s="1" t="str">
        <f>VLOOKUP($B3799,Table_sales_teams[],2,FALSE)</f>
        <v>Melvin Marxen</v>
      </c>
      <c r="D3799" s="1" t="str">
        <f>VLOOKUP($B3799,Table_sales_teams[],3,FALSE)</f>
        <v>Central</v>
      </c>
      <c r="E3799" s="1" t="s">
        <v>10</v>
      </c>
      <c r="G3799" s="1" t="s">
        <v>26</v>
      </c>
      <c r="H3799" s="2">
        <v>42951</v>
      </c>
      <c r="K3799" s="1">
        <f>YEAR(Table_sales_pipeline[[#This Row],[close_date]])</f>
        <v>1900</v>
      </c>
      <c r="L3799" s="1" t="str">
        <f>TEXT(Table_sales_pipeline[[#This Row],[close_date]],"MMMM")</f>
        <v>January</v>
      </c>
    </row>
    <row r="3800" spans="1:12" x14ac:dyDescent="0.3">
      <c r="A3800" s="1" t="s">
        <v>2219</v>
      </c>
      <c r="B3800" s="1" t="s">
        <v>34</v>
      </c>
      <c r="C3800" s="1" t="str">
        <f>VLOOKUP($B3800,Table_sales_teams[],2,FALSE)</f>
        <v>Summer Sewald</v>
      </c>
      <c r="D3800" s="1" t="str">
        <f>VLOOKUP($B3800,Table_sales_teams[],3,FALSE)</f>
        <v>West</v>
      </c>
      <c r="E3800" s="1" t="s">
        <v>72</v>
      </c>
      <c r="G3800" s="1" t="s">
        <v>26</v>
      </c>
      <c r="H3800" s="2">
        <v>42908</v>
      </c>
      <c r="K3800" s="1">
        <f>YEAR(Table_sales_pipeline[[#This Row],[close_date]])</f>
        <v>1900</v>
      </c>
      <c r="L3800" s="1" t="str">
        <f>TEXT(Table_sales_pipeline[[#This Row],[close_date]],"MMMM")</f>
        <v>January</v>
      </c>
    </row>
    <row r="3801" spans="1:12" x14ac:dyDescent="0.3">
      <c r="A3801" s="1" t="s">
        <v>2170</v>
      </c>
      <c r="B3801" s="1" t="s">
        <v>49</v>
      </c>
      <c r="C3801" s="1" t="str">
        <f>VLOOKUP($B3801,Table_sales_teams[],2,FALSE)</f>
        <v>Summer Sewald</v>
      </c>
      <c r="D3801" s="1" t="str">
        <f>VLOOKUP($B3801,Table_sales_teams[],3,FALSE)</f>
        <v>West</v>
      </c>
      <c r="E3801" s="1" t="s">
        <v>15</v>
      </c>
      <c r="G3801" s="1" t="s">
        <v>26</v>
      </c>
      <c r="H3801" s="2">
        <v>42825</v>
      </c>
      <c r="K3801" s="1">
        <f>YEAR(Table_sales_pipeline[[#This Row],[close_date]])</f>
        <v>1900</v>
      </c>
      <c r="L3801" s="1" t="str">
        <f>TEXT(Table_sales_pipeline[[#This Row],[close_date]],"MMMM")</f>
        <v>January</v>
      </c>
    </row>
    <row r="3802" spans="1:12" x14ac:dyDescent="0.3">
      <c r="A3802" s="1" t="s">
        <v>2655</v>
      </c>
      <c r="B3802" s="1" t="s">
        <v>143</v>
      </c>
      <c r="C3802" s="1" t="str">
        <f>VLOOKUP($B3802,Table_sales_teams[],2,FALSE)</f>
        <v>Dustin Brinkmann</v>
      </c>
      <c r="D3802" s="1" t="str">
        <f>VLOOKUP($B3802,Table_sales_teams[],3,FALSE)</f>
        <v>Central</v>
      </c>
      <c r="E3802" s="1" t="s">
        <v>36</v>
      </c>
      <c r="F3802" s="1" t="s">
        <v>137</v>
      </c>
      <c r="G3802" s="1" t="s">
        <v>26</v>
      </c>
      <c r="H3802" s="2">
        <v>42941</v>
      </c>
      <c r="K3802" s="1">
        <f>YEAR(Table_sales_pipeline[[#This Row],[close_date]])</f>
        <v>1900</v>
      </c>
      <c r="L3802" s="1" t="str">
        <f>TEXT(Table_sales_pipeline[[#This Row],[close_date]],"MMMM")</f>
        <v>January</v>
      </c>
    </row>
    <row r="3803" spans="1:12" x14ac:dyDescent="0.3">
      <c r="A3803" s="1" t="s">
        <v>2843</v>
      </c>
      <c r="B3803" s="1" t="s">
        <v>143</v>
      </c>
      <c r="C3803" s="1" t="str">
        <f>VLOOKUP($B3803,Table_sales_teams[],2,FALSE)</f>
        <v>Dustin Brinkmann</v>
      </c>
      <c r="D3803" s="1" t="str">
        <f>VLOOKUP($B3803,Table_sales_teams[],3,FALSE)</f>
        <v>Central</v>
      </c>
      <c r="E3803" s="1" t="s">
        <v>15</v>
      </c>
      <c r="F3803" s="1" t="s">
        <v>129</v>
      </c>
      <c r="G3803" s="1" t="s">
        <v>57</v>
      </c>
      <c r="K3803" s="1">
        <f>YEAR(Table_sales_pipeline[[#This Row],[close_date]])</f>
        <v>1900</v>
      </c>
      <c r="L3803" s="1" t="str">
        <f>TEXT(Table_sales_pipeline[[#This Row],[close_date]],"MMMM")</f>
        <v>January</v>
      </c>
    </row>
    <row r="3804" spans="1:12" x14ac:dyDescent="0.3">
      <c r="A3804" s="1" t="s">
        <v>1150</v>
      </c>
      <c r="B3804" s="1" t="s">
        <v>28</v>
      </c>
      <c r="C3804" s="1" t="str">
        <f>VLOOKUP($B3804,Table_sales_teams[],2,FALSE)</f>
        <v>Cara Losch</v>
      </c>
      <c r="D3804" s="1" t="str">
        <f>VLOOKUP($B3804,Table_sales_teams[],3,FALSE)</f>
        <v>East</v>
      </c>
      <c r="E3804" s="1" t="s">
        <v>21</v>
      </c>
      <c r="G3804" s="1" t="s">
        <v>26</v>
      </c>
      <c r="H3804" s="2">
        <v>43033</v>
      </c>
      <c r="K3804" s="1">
        <f>YEAR(Table_sales_pipeline[[#This Row],[close_date]])</f>
        <v>1900</v>
      </c>
      <c r="L3804" s="1" t="str">
        <f>TEXT(Table_sales_pipeline[[#This Row],[close_date]],"MMMM")</f>
        <v>January</v>
      </c>
    </row>
    <row r="3805" spans="1:12" x14ac:dyDescent="0.3">
      <c r="A3805" s="1" t="s">
        <v>2665</v>
      </c>
      <c r="B3805" s="1" t="s">
        <v>101</v>
      </c>
      <c r="C3805" s="1" t="str">
        <f>VLOOKUP($B3805,Table_sales_teams[],2,FALSE)</f>
        <v>Dustin Brinkmann</v>
      </c>
      <c r="D3805" s="1" t="str">
        <f>VLOOKUP($B3805,Table_sales_teams[],3,FALSE)</f>
        <v>Central</v>
      </c>
      <c r="E3805" s="1" t="s">
        <v>15</v>
      </c>
      <c r="F3805" s="1" t="s">
        <v>18</v>
      </c>
      <c r="G3805" s="1" t="s">
        <v>26</v>
      </c>
      <c r="H3805" s="2">
        <v>42962</v>
      </c>
      <c r="K3805" s="1">
        <f>YEAR(Table_sales_pipeline[[#This Row],[close_date]])</f>
        <v>1900</v>
      </c>
      <c r="L3805" s="1" t="str">
        <f>TEXT(Table_sales_pipeline[[#This Row],[close_date]],"MMMM")</f>
        <v>January</v>
      </c>
    </row>
    <row r="3806" spans="1:12" x14ac:dyDescent="0.3">
      <c r="A3806" s="1" t="s">
        <v>8660</v>
      </c>
      <c r="B3806" s="1" t="s">
        <v>14</v>
      </c>
      <c r="C3806" s="1" t="str">
        <f>VLOOKUP($B3806,Table_sales_teams[],2,FALSE)</f>
        <v>Dustin Brinkmann</v>
      </c>
      <c r="D3806" s="1" t="str">
        <f>VLOOKUP($B3806,Table_sales_teams[],3,FALSE)</f>
        <v>Central</v>
      </c>
      <c r="E3806" s="1" t="s">
        <v>36</v>
      </c>
      <c r="G3806" s="1" t="s">
        <v>57</v>
      </c>
      <c r="K3806" s="1">
        <f>YEAR(Table_sales_pipeline[[#This Row],[close_date]])</f>
        <v>1900</v>
      </c>
      <c r="L3806" s="1" t="str">
        <f>TEXT(Table_sales_pipeline[[#This Row],[close_date]],"MMMM")</f>
        <v>January</v>
      </c>
    </row>
    <row r="3807" spans="1:12" x14ac:dyDescent="0.3">
      <c r="A3807" s="1" t="s">
        <v>4784</v>
      </c>
      <c r="B3807" s="1" t="s">
        <v>84</v>
      </c>
      <c r="C3807" s="1" t="str">
        <f>VLOOKUP($B3807,Table_sales_teams[],2,FALSE)</f>
        <v>Melvin Marxen</v>
      </c>
      <c r="D3807" s="1" t="str">
        <f>VLOOKUP($B3807,Table_sales_teams[],3,FALSE)</f>
        <v>Central</v>
      </c>
      <c r="E3807" s="1" t="s">
        <v>10</v>
      </c>
      <c r="G3807" s="1" t="s">
        <v>26</v>
      </c>
      <c r="H3807" s="2">
        <v>42961</v>
      </c>
      <c r="K3807" s="1">
        <f>YEAR(Table_sales_pipeline[[#This Row],[close_date]])</f>
        <v>1900</v>
      </c>
      <c r="L3807" s="1" t="str">
        <f>TEXT(Table_sales_pipeline[[#This Row],[close_date]],"MMMM")</f>
        <v>January</v>
      </c>
    </row>
    <row r="3808" spans="1:12" x14ac:dyDescent="0.3">
      <c r="A3808" s="1" t="s">
        <v>7687</v>
      </c>
      <c r="B3808" s="1" t="s">
        <v>216</v>
      </c>
      <c r="C3808" s="1" t="str">
        <f>VLOOKUP($B3808,Table_sales_teams[],2,FALSE)</f>
        <v>Celia Rouche</v>
      </c>
      <c r="D3808" s="1" t="str">
        <f>VLOOKUP($B3808,Table_sales_teams[],3,FALSE)</f>
        <v>West</v>
      </c>
      <c r="E3808" s="1" t="s">
        <v>15</v>
      </c>
      <c r="G3808" s="1" t="s">
        <v>26</v>
      </c>
      <c r="H3808" s="2">
        <v>42977</v>
      </c>
      <c r="K3808" s="1">
        <f>YEAR(Table_sales_pipeline[[#This Row],[close_date]])</f>
        <v>1900</v>
      </c>
      <c r="L3808" s="1" t="str">
        <f>TEXT(Table_sales_pipeline[[#This Row],[close_date]],"MMMM")</f>
        <v>January</v>
      </c>
    </row>
    <row r="3809" spans="1:12" x14ac:dyDescent="0.3">
      <c r="A3809" s="1" t="s">
        <v>2688</v>
      </c>
      <c r="B3809" s="1" t="s">
        <v>172</v>
      </c>
      <c r="C3809" s="1" t="str">
        <f>VLOOKUP($B3809,Table_sales_teams[],2,FALSE)</f>
        <v>Melvin Marxen</v>
      </c>
      <c r="D3809" s="1" t="str">
        <f>VLOOKUP($B3809,Table_sales_teams[],3,FALSE)</f>
        <v>Central</v>
      </c>
      <c r="E3809" s="1" t="s">
        <v>72</v>
      </c>
      <c r="F3809" s="1" t="s">
        <v>384</v>
      </c>
      <c r="G3809" s="1" t="s">
        <v>26</v>
      </c>
      <c r="H3809" s="2">
        <v>42942</v>
      </c>
      <c r="K3809" s="1">
        <f>YEAR(Table_sales_pipeline[[#This Row],[close_date]])</f>
        <v>1900</v>
      </c>
      <c r="L3809" s="1" t="str">
        <f>TEXT(Table_sales_pipeline[[#This Row],[close_date]],"MMMM")</f>
        <v>January</v>
      </c>
    </row>
    <row r="3810" spans="1:12" x14ac:dyDescent="0.3">
      <c r="A3810" s="1" t="s">
        <v>8082</v>
      </c>
      <c r="B3810" s="1" t="s">
        <v>84</v>
      </c>
      <c r="C3810" s="1" t="str">
        <f>VLOOKUP($B3810,Table_sales_teams[],2,FALSE)</f>
        <v>Melvin Marxen</v>
      </c>
      <c r="D3810" s="1" t="str">
        <f>VLOOKUP($B3810,Table_sales_teams[],3,FALSE)</f>
        <v>Central</v>
      </c>
      <c r="E3810" s="1" t="s">
        <v>21</v>
      </c>
      <c r="G3810" s="1" t="s">
        <v>26</v>
      </c>
      <c r="H3810" s="2">
        <v>42940</v>
      </c>
      <c r="K3810" s="1">
        <f>YEAR(Table_sales_pipeline[[#This Row],[close_date]])</f>
        <v>1900</v>
      </c>
      <c r="L3810" s="1" t="str">
        <f>TEXT(Table_sales_pipeline[[#This Row],[close_date]],"MMMM")</f>
        <v>January</v>
      </c>
    </row>
    <row r="3811" spans="1:12" x14ac:dyDescent="0.3">
      <c r="A3811" s="1" t="s">
        <v>4485</v>
      </c>
      <c r="B3811" s="1" t="s">
        <v>86</v>
      </c>
      <c r="C3811" s="1" t="str">
        <f>VLOOKUP($B3811,Table_sales_teams[],2,FALSE)</f>
        <v>Celia Rouche</v>
      </c>
      <c r="D3811" s="1" t="str">
        <f>VLOOKUP($B3811,Table_sales_teams[],3,FALSE)</f>
        <v>West</v>
      </c>
      <c r="E3811" s="1" t="s">
        <v>15</v>
      </c>
      <c r="G3811" s="1" t="s">
        <v>26</v>
      </c>
      <c r="H3811" s="2">
        <v>42902</v>
      </c>
      <c r="K3811" s="1">
        <f>YEAR(Table_sales_pipeline[[#This Row],[close_date]])</f>
        <v>1900</v>
      </c>
      <c r="L3811" s="1" t="str">
        <f>TEXT(Table_sales_pipeline[[#This Row],[close_date]],"MMMM")</f>
        <v>January</v>
      </c>
    </row>
    <row r="3812" spans="1:12" x14ac:dyDescent="0.3">
      <c r="A3812" s="1" t="s">
        <v>2698</v>
      </c>
      <c r="B3812" s="1" t="s">
        <v>28</v>
      </c>
      <c r="C3812" s="1" t="str">
        <f>VLOOKUP($B3812,Table_sales_teams[],2,FALSE)</f>
        <v>Cara Losch</v>
      </c>
      <c r="D3812" s="1" t="str">
        <f>VLOOKUP($B3812,Table_sales_teams[],3,FALSE)</f>
        <v>East</v>
      </c>
      <c r="E3812" s="1" t="s">
        <v>72</v>
      </c>
      <c r="F3812" s="1" t="s">
        <v>224</v>
      </c>
      <c r="G3812" s="1" t="s">
        <v>26</v>
      </c>
      <c r="H3812" s="2">
        <v>42763</v>
      </c>
      <c r="K3812" s="1">
        <f>YEAR(Table_sales_pipeline[[#This Row],[close_date]])</f>
        <v>1900</v>
      </c>
      <c r="L3812" s="1" t="str">
        <f>TEXT(Table_sales_pipeline[[#This Row],[close_date]],"MMMM")</f>
        <v>January</v>
      </c>
    </row>
    <row r="3813" spans="1:12" x14ac:dyDescent="0.3">
      <c r="A3813" s="1" t="s">
        <v>2594</v>
      </c>
      <c r="B3813" s="1" t="s">
        <v>31</v>
      </c>
      <c r="C3813" s="1" t="str">
        <f>VLOOKUP($B3813,Table_sales_teams[],2,FALSE)</f>
        <v>Cara Losch</v>
      </c>
      <c r="D3813" s="1" t="str">
        <f>VLOOKUP($B3813,Table_sales_teams[],3,FALSE)</f>
        <v>East</v>
      </c>
      <c r="E3813" s="1" t="s">
        <v>15</v>
      </c>
      <c r="G3813" s="1" t="s">
        <v>26</v>
      </c>
      <c r="H3813" s="2">
        <v>42836</v>
      </c>
      <c r="K3813" s="1">
        <f>YEAR(Table_sales_pipeline[[#This Row],[close_date]])</f>
        <v>1900</v>
      </c>
      <c r="L3813" s="1" t="str">
        <f>TEXT(Table_sales_pipeline[[#This Row],[close_date]],"MMMM")</f>
        <v>January</v>
      </c>
    </row>
    <row r="3814" spans="1:12" x14ac:dyDescent="0.3">
      <c r="A3814" s="1" t="s">
        <v>8527</v>
      </c>
      <c r="B3814" s="1" t="s">
        <v>49</v>
      </c>
      <c r="C3814" s="1" t="str">
        <f>VLOOKUP($B3814,Table_sales_teams[],2,FALSE)</f>
        <v>Summer Sewald</v>
      </c>
      <c r="D3814" s="1" t="str">
        <f>VLOOKUP($B3814,Table_sales_teams[],3,FALSE)</f>
        <v>West</v>
      </c>
      <c r="E3814" s="1" t="s">
        <v>21</v>
      </c>
      <c r="G3814" s="1" t="s">
        <v>26</v>
      </c>
      <c r="H3814" s="2">
        <v>42804</v>
      </c>
      <c r="K3814" s="1">
        <f>YEAR(Table_sales_pipeline[[#This Row],[close_date]])</f>
        <v>1900</v>
      </c>
      <c r="L3814" s="1" t="str">
        <f>TEXT(Table_sales_pipeline[[#This Row],[close_date]],"MMMM")</f>
        <v>January</v>
      </c>
    </row>
    <row r="3815" spans="1:12" x14ac:dyDescent="0.3">
      <c r="A3815" s="1" t="s">
        <v>385</v>
      </c>
      <c r="B3815" s="1" t="s">
        <v>75</v>
      </c>
      <c r="C3815" s="1" t="str">
        <f>VLOOKUP($B3815,Table_sales_teams[],2,FALSE)</f>
        <v>Rocco Neubert</v>
      </c>
      <c r="D3815" s="1" t="str">
        <f>VLOOKUP($B3815,Table_sales_teams[],3,FALSE)</f>
        <v>East</v>
      </c>
      <c r="E3815" s="1" t="s">
        <v>72</v>
      </c>
      <c r="G3815" s="1" t="s">
        <v>26</v>
      </c>
      <c r="H3815" s="2">
        <v>42973</v>
      </c>
      <c r="K3815" s="1">
        <f>YEAR(Table_sales_pipeline[[#This Row],[close_date]])</f>
        <v>1900</v>
      </c>
      <c r="L3815" s="1" t="str">
        <f>TEXT(Table_sales_pipeline[[#This Row],[close_date]],"MMMM")</f>
        <v>January</v>
      </c>
    </row>
    <row r="3816" spans="1:12" x14ac:dyDescent="0.3">
      <c r="A3816" s="1" t="s">
        <v>5516</v>
      </c>
      <c r="B3816" s="1" t="s">
        <v>46</v>
      </c>
      <c r="C3816" s="1" t="str">
        <f>VLOOKUP($B3816,Table_sales_teams[],2,FALSE)</f>
        <v>Dustin Brinkmann</v>
      </c>
      <c r="D3816" s="1" t="str">
        <f>VLOOKUP($B3816,Table_sales_teams[],3,FALSE)</f>
        <v>Central</v>
      </c>
      <c r="E3816" s="1" t="s">
        <v>15</v>
      </c>
      <c r="G3816" s="1" t="s">
        <v>26</v>
      </c>
      <c r="H3816" s="2">
        <v>42959</v>
      </c>
      <c r="K3816" s="1">
        <f>YEAR(Table_sales_pipeline[[#This Row],[close_date]])</f>
        <v>1900</v>
      </c>
      <c r="L3816" s="1" t="str">
        <f>TEXT(Table_sales_pipeline[[#This Row],[close_date]],"MMMM")</f>
        <v>January</v>
      </c>
    </row>
    <row r="3817" spans="1:12" x14ac:dyDescent="0.3">
      <c r="A3817" s="1" t="s">
        <v>6621</v>
      </c>
      <c r="B3817" s="1" t="s">
        <v>75</v>
      </c>
      <c r="C3817" s="1" t="str">
        <f>VLOOKUP($B3817,Table_sales_teams[],2,FALSE)</f>
        <v>Rocco Neubert</v>
      </c>
      <c r="D3817" s="1" t="str">
        <f>VLOOKUP($B3817,Table_sales_teams[],3,FALSE)</f>
        <v>East</v>
      </c>
      <c r="E3817" s="1" t="s">
        <v>72</v>
      </c>
      <c r="G3817" s="1" t="s">
        <v>26</v>
      </c>
      <c r="H3817" s="2">
        <v>42944</v>
      </c>
      <c r="K3817" s="1">
        <f>YEAR(Table_sales_pipeline[[#This Row],[close_date]])</f>
        <v>1900</v>
      </c>
      <c r="L3817" s="1" t="str">
        <f>TEXT(Table_sales_pipeline[[#This Row],[close_date]],"MMMM")</f>
        <v>January</v>
      </c>
    </row>
    <row r="3818" spans="1:12" x14ac:dyDescent="0.3">
      <c r="A3818" s="1" t="s">
        <v>4112</v>
      </c>
      <c r="B3818" s="1" t="s">
        <v>86</v>
      </c>
      <c r="C3818" s="1" t="str">
        <f>VLOOKUP($B3818,Table_sales_teams[],2,FALSE)</f>
        <v>Celia Rouche</v>
      </c>
      <c r="D3818" s="1" t="str">
        <f>VLOOKUP($B3818,Table_sales_teams[],3,FALSE)</f>
        <v>West</v>
      </c>
      <c r="E3818" s="1" t="s">
        <v>15</v>
      </c>
      <c r="G3818" s="1" t="s">
        <v>26</v>
      </c>
      <c r="H3818" s="2">
        <v>42963</v>
      </c>
      <c r="K3818" s="1">
        <f>YEAR(Table_sales_pipeline[[#This Row],[close_date]])</f>
        <v>1900</v>
      </c>
      <c r="L3818" s="1" t="str">
        <f>TEXT(Table_sales_pipeline[[#This Row],[close_date]],"MMMM")</f>
        <v>January</v>
      </c>
    </row>
    <row r="3819" spans="1:12" x14ac:dyDescent="0.3">
      <c r="A3819" s="1" t="s">
        <v>8714</v>
      </c>
      <c r="B3819" s="1" t="s">
        <v>154</v>
      </c>
      <c r="C3819" s="1" t="str">
        <f>VLOOKUP($B3819,Table_sales_teams[],2,FALSE)</f>
        <v>Melvin Marxen</v>
      </c>
      <c r="D3819" s="1" t="str">
        <f>VLOOKUP($B3819,Table_sales_teams[],3,FALSE)</f>
        <v>Central</v>
      </c>
      <c r="E3819" s="1" t="s">
        <v>21</v>
      </c>
      <c r="G3819" s="1" t="s">
        <v>57</v>
      </c>
      <c r="K3819" s="1">
        <f>YEAR(Table_sales_pipeline[[#This Row],[close_date]])</f>
        <v>1900</v>
      </c>
      <c r="L3819" s="1" t="str">
        <f>TEXT(Table_sales_pipeline[[#This Row],[close_date]],"MMMM")</f>
        <v>January</v>
      </c>
    </row>
    <row r="3820" spans="1:12" x14ac:dyDescent="0.3">
      <c r="A3820" s="1" t="s">
        <v>8719</v>
      </c>
      <c r="B3820" s="1" t="s">
        <v>133</v>
      </c>
      <c r="C3820" s="1" t="str">
        <f>VLOOKUP($B3820,Table_sales_teams[],2,FALSE)</f>
        <v>Dustin Brinkmann</v>
      </c>
      <c r="D3820" s="1" t="str">
        <f>VLOOKUP($B3820,Table_sales_teams[],3,FALSE)</f>
        <v>Central</v>
      </c>
      <c r="E3820" s="1" t="s">
        <v>72</v>
      </c>
      <c r="G3820" s="1" t="s">
        <v>57</v>
      </c>
      <c r="K3820" s="1">
        <f>YEAR(Table_sales_pipeline[[#This Row],[close_date]])</f>
        <v>1900</v>
      </c>
      <c r="L3820" s="1" t="str">
        <f>TEXT(Table_sales_pipeline[[#This Row],[close_date]],"MMMM")</f>
        <v>January</v>
      </c>
    </row>
    <row r="3821" spans="1:12" x14ac:dyDescent="0.3">
      <c r="A3821" s="1" t="s">
        <v>6632</v>
      </c>
      <c r="B3821" s="1" t="s">
        <v>14</v>
      </c>
      <c r="C3821" s="1" t="str">
        <f>VLOOKUP($B3821,Table_sales_teams[],2,FALSE)</f>
        <v>Dustin Brinkmann</v>
      </c>
      <c r="D3821" s="1" t="str">
        <f>VLOOKUP($B3821,Table_sales_teams[],3,FALSE)</f>
        <v>Central</v>
      </c>
      <c r="E3821" s="1" t="s">
        <v>15</v>
      </c>
      <c r="G3821" s="1" t="s">
        <v>26</v>
      </c>
      <c r="H3821" s="2">
        <v>42944</v>
      </c>
      <c r="K3821" s="1">
        <f>YEAR(Table_sales_pipeline[[#This Row],[close_date]])</f>
        <v>1900</v>
      </c>
      <c r="L3821" s="1" t="str">
        <f>TEXT(Table_sales_pipeline[[#This Row],[close_date]],"MMMM")</f>
        <v>January</v>
      </c>
    </row>
    <row r="3822" spans="1:12" x14ac:dyDescent="0.3">
      <c r="A3822" s="1" t="s">
        <v>6063</v>
      </c>
      <c r="B3822" s="1" t="s">
        <v>75</v>
      </c>
      <c r="C3822" s="1" t="str">
        <f>VLOOKUP($B3822,Table_sales_teams[],2,FALSE)</f>
        <v>Rocco Neubert</v>
      </c>
      <c r="D3822" s="1" t="str">
        <f>VLOOKUP($B3822,Table_sales_teams[],3,FALSE)</f>
        <v>East</v>
      </c>
      <c r="E3822" s="1" t="s">
        <v>10</v>
      </c>
      <c r="G3822" s="1" t="s">
        <v>26</v>
      </c>
      <c r="H3822" s="2">
        <v>42882</v>
      </c>
      <c r="K3822" s="1">
        <f>YEAR(Table_sales_pipeline[[#This Row],[close_date]])</f>
        <v>1900</v>
      </c>
      <c r="L3822" s="1" t="str">
        <f>TEXT(Table_sales_pipeline[[#This Row],[close_date]],"MMMM")</f>
        <v>January</v>
      </c>
    </row>
    <row r="3823" spans="1:12" x14ac:dyDescent="0.3">
      <c r="A3823" s="1" t="s">
        <v>8761</v>
      </c>
      <c r="B3823" s="1" t="s">
        <v>84</v>
      </c>
      <c r="C3823" s="1" t="str">
        <f>VLOOKUP($B3823,Table_sales_teams[],2,FALSE)</f>
        <v>Melvin Marxen</v>
      </c>
      <c r="D3823" s="1" t="str">
        <f>VLOOKUP($B3823,Table_sales_teams[],3,FALSE)</f>
        <v>Central</v>
      </c>
      <c r="E3823" s="1" t="s">
        <v>21</v>
      </c>
      <c r="G3823" s="1" t="s">
        <v>57</v>
      </c>
      <c r="K3823" s="1">
        <f>YEAR(Table_sales_pipeline[[#This Row],[close_date]])</f>
        <v>1900</v>
      </c>
      <c r="L3823" s="1" t="str">
        <f>TEXT(Table_sales_pipeline[[#This Row],[close_date]],"MMMM")</f>
        <v>January</v>
      </c>
    </row>
    <row r="3824" spans="1:12" x14ac:dyDescent="0.3">
      <c r="A3824" s="1" t="s">
        <v>2746</v>
      </c>
      <c r="B3824" s="1" t="s">
        <v>124</v>
      </c>
      <c r="C3824" s="1" t="str">
        <f>VLOOKUP($B3824,Table_sales_teams[],2,FALSE)</f>
        <v>Celia Rouche</v>
      </c>
      <c r="D3824" s="1" t="str">
        <f>VLOOKUP($B3824,Table_sales_teams[],3,FALSE)</f>
        <v>West</v>
      </c>
      <c r="E3824" s="1" t="s">
        <v>15</v>
      </c>
      <c r="F3824" s="1" t="s">
        <v>150</v>
      </c>
      <c r="G3824" s="1" t="s">
        <v>26</v>
      </c>
      <c r="H3824" s="2">
        <v>42952</v>
      </c>
      <c r="K3824" s="1">
        <f>YEAR(Table_sales_pipeline[[#This Row],[close_date]])</f>
        <v>1900</v>
      </c>
      <c r="L3824" s="1" t="str">
        <f>TEXT(Table_sales_pipeline[[#This Row],[close_date]],"MMMM")</f>
        <v>January</v>
      </c>
    </row>
    <row r="3825" spans="1:12" x14ac:dyDescent="0.3">
      <c r="A3825" s="1" t="s">
        <v>2756</v>
      </c>
      <c r="B3825" s="1" t="s">
        <v>216</v>
      </c>
      <c r="C3825" s="1" t="str">
        <f>VLOOKUP($B3825,Table_sales_teams[],2,FALSE)</f>
        <v>Celia Rouche</v>
      </c>
      <c r="D3825" s="1" t="str">
        <f>VLOOKUP($B3825,Table_sales_teams[],3,FALSE)</f>
        <v>West</v>
      </c>
      <c r="E3825" s="1" t="s">
        <v>217</v>
      </c>
      <c r="F3825" s="1" t="s">
        <v>118</v>
      </c>
      <c r="G3825" s="1" t="s">
        <v>26</v>
      </c>
      <c r="H3825" s="2">
        <v>43005</v>
      </c>
      <c r="K3825" s="1">
        <f>YEAR(Table_sales_pipeline[[#This Row],[close_date]])</f>
        <v>1900</v>
      </c>
      <c r="L3825" s="1" t="str">
        <f>TEXT(Table_sales_pipeline[[#This Row],[close_date]],"MMMM")</f>
        <v>January</v>
      </c>
    </row>
    <row r="3826" spans="1:12" x14ac:dyDescent="0.3">
      <c r="A3826" s="1" t="s">
        <v>2758</v>
      </c>
      <c r="B3826" s="1" t="s">
        <v>124</v>
      </c>
      <c r="C3826" s="1" t="str">
        <f>VLOOKUP($B3826,Table_sales_teams[],2,FALSE)</f>
        <v>Celia Rouche</v>
      </c>
      <c r="D3826" s="1" t="str">
        <f>VLOOKUP($B3826,Table_sales_teams[],3,FALSE)</f>
        <v>West</v>
      </c>
      <c r="E3826" s="1" t="s">
        <v>217</v>
      </c>
      <c r="F3826" s="1" t="s">
        <v>161</v>
      </c>
      <c r="G3826" s="1" t="s">
        <v>26</v>
      </c>
      <c r="H3826" s="2">
        <v>42896</v>
      </c>
      <c r="K3826" s="1">
        <f>YEAR(Table_sales_pipeline[[#This Row],[close_date]])</f>
        <v>1900</v>
      </c>
      <c r="L3826" s="1" t="str">
        <f>TEXT(Table_sales_pipeline[[#This Row],[close_date]],"MMMM")</f>
        <v>January</v>
      </c>
    </row>
    <row r="3827" spans="1:12" x14ac:dyDescent="0.3">
      <c r="A3827" s="1" t="s">
        <v>2964</v>
      </c>
      <c r="B3827" s="1" t="s">
        <v>172</v>
      </c>
      <c r="C3827" s="1" t="str">
        <f>VLOOKUP($B3827,Table_sales_teams[],2,FALSE)</f>
        <v>Melvin Marxen</v>
      </c>
      <c r="D3827" s="1" t="str">
        <f>VLOOKUP($B3827,Table_sales_teams[],3,FALSE)</f>
        <v>Central</v>
      </c>
      <c r="E3827" s="1" t="s">
        <v>21</v>
      </c>
      <c r="F3827" s="1" t="s">
        <v>668</v>
      </c>
      <c r="G3827" s="1" t="s">
        <v>57</v>
      </c>
      <c r="K3827" s="1">
        <f>YEAR(Table_sales_pipeline[[#This Row],[close_date]])</f>
        <v>1900</v>
      </c>
      <c r="L3827" s="1" t="str">
        <f>TEXT(Table_sales_pipeline[[#This Row],[close_date]],"MMMM")</f>
        <v>January</v>
      </c>
    </row>
    <row r="3828" spans="1:12" x14ac:dyDescent="0.3">
      <c r="A3828" s="1" t="s">
        <v>5124</v>
      </c>
      <c r="B3828" s="1" t="s">
        <v>216</v>
      </c>
      <c r="C3828" s="1" t="str">
        <f>VLOOKUP($B3828,Table_sales_teams[],2,FALSE)</f>
        <v>Celia Rouche</v>
      </c>
      <c r="D3828" s="1" t="str">
        <f>VLOOKUP($B3828,Table_sales_teams[],3,FALSE)</f>
        <v>West</v>
      </c>
      <c r="E3828" s="1" t="s">
        <v>15</v>
      </c>
      <c r="G3828" s="1" t="s">
        <v>26</v>
      </c>
      <c r="H3828" s="2">
        <v>42857</v>
      </c>
      <c r="K3828" s="1">
        <f>YEAR(Table_sales_pipeline[[#This Row],[close_date]])</f>
        <v>1900</v>
      </c>
      <c r="L3828" s="1" t="str">
        <f>TEXT(Table_sales_pipeline[[#This Row],[close_date]],"MMMM")</f>
        <v>January</v>
      </c>
    </row>
    <row r="3829" spans="1:12" x14ac:dyDescent="0.3">
      <c r="A3829" s="1" t="s">
        <v>2763</v>
      </c>
      <c r="B3829" s="1" t="s">
        <v>46</v>
      </c>
      <c r="C3829" s="1" t="str">
        <f>VLOOKUP($B3829,Table_sales_teams[],2,FALSE)</f>
        <v>Dustin Brinkmann</v>
      </c>
      <c r="D3829" s="1" t="str">
        <f>VLOOKUP($B3829,Table_sales_teams[],3,FALSE)</f>
        <v>Central</v>
      </c>
      <c r="E3829" s="1" t="s">
        <v>21</v>
      </c>
      <c r="F3829" s="1" t="s">
        <v>414</v>
      </c>
      <c r="G3829" s="1" t="s">
        <v>26</v>
      </c>
      <c r="H3829" s="2">
        <v>42952</v>
      </c>
      <c r="K3829" s="1">
        <f>YEAR(Table_sales_pipeline[[#This Row],[close_date]])</f>
        <v>1900</v>
      </c>
      <c r="L3829" s="1" t="str">
        <f>TEXT(Table_sales_pipeline[[#This Row],[close_date]],"MMMM")</f>
        <v>January</v>
      </c>
    </row>
    <row r="3830" spans="1:12" x14ac:dyDescent="0.3">
      <c r="A3830" s="1" t="s">
        <v>5546</v>
      </c>
      <c r="B3830" s="1" t="s">
        <v>75</v>
      </c>
      <c r="C3830" s="1" t="str">
        <f>VLOOKUP($B3830,Table_sales_teams[],2,FALSE)</f>
        <v>Rocco Neubert</v>
      </c>
      <c r="D3830" s="1" t="str">
        <f>VLOOKUP($B3830,Table_sales_teams[],3,FALSE)</f>
        <v>East</v>
      </c>
      <c r="E3830" s="1" t="s">
        <v>43</v>
      </c>
      <c r="G3830" s="1" t="s">
        <v>26</v>
      </c>
      <c r="H3830" s="2">
        <v>42852</v>
      </c>
      <c r="K3830" s="1">
        <f>YEAR(Table_sales_pipeline[[#This Row],[close_date]])</f>
        <v>1900</v>
      </c>
      <c r="L3830" s="1" t="str">
        <f>TEXT(Table_sales_pipeline[[#This Row],[close_date]],"MMMM")</f>
        <v>January</v>
      </c>
    </row>
    <row r="3831" spans="1:12" x14ac:dyDescent="0.3">
      <c r="A3831" s="1" t="s">
        <v>2765</v>
      </c>
      <c r="B3831" s="1" t="s">
        <v>97</v>
      </c>
      <c r="C3831" s="1" t="str">
        <f>VLOOKUP($B3831,Table_sales_teams[],2,FALSE)</f>
        <v>Celia Rouche</v>
      </c>
      <c r="D3831" s="1" t="str">
        <f>VLOOKUP($B3831,Table_sales_teams[],3,FALSE)</f>
        <v>West</v>
      </c>
      <c r="E3831" s="1" t="s">
        <v>10</v>
      </c>
      <c r="F3831" s="1" t="s">
        <v>129</v>
      </c>
      <c r="G3831" s="1" t="s">
        <v>26</v>
      </c>
      <c r="H3831" s="2">
        <v>42900</v>
      </c>
      <c r="K3831" s="1">
        <f>YEAR(Table_sales_pipeline[[#This Row],[close_date]])</f>
        <v>1900</v>
      </c>
      <c r="L3831" s="1" t="str">
        <f>TEXT(Table_sales_pipeline[[#This Row],[close_date]],"MMMM")</f>
        <v>January</v>
      </c>
    </row>
    <row r="3832" spans="1:12" x14ac:dyDescent="0.3">
      <c r="A3832" s="1" t="s">
        <v>3808</v>
      </c>
      <c r="B3832" s="1" t="s">
        <v>14</v>
      </c>
      <c r="C3832" s="1" t="str">
        <f>VLOOKUP($B3832,Table_sales_teams[],2,FALSE)</f>
        <v>Dustin Brinkmann</v>
      </c>
      <c r="D3832" s="1" t="str">
        <f>VLOOKUP($B3832,Table_sales_teams[],3,FALSE)</f>
        <v>Central</v>
      </c>
      <c r="E3832" s="1" t="s">
        <v>21</v>
      </c>
      <c r="G3832" s="1" t="s">
        <v>26</v>
      </c>
      <c r="H3832" s="2">
        <v>42952</v>
      </c>
      <c r="K3832" s="1">
        <f>YEAR(Table_sales_pipeline[[#This Row],[close_date]])</f>
        <v>1900</v>
      </c>
      <c r="L3832" s="1" t="str">
        <f>TEXT(Table_sales_pipeline[[#This Row],[close_date]],"MMMM")</f>
        <v>January</v>
      </c>
    </row>
    <row r="3833" spans="1:12" x14ac:dyDescent="0.3">
      <c r="A3833" s="1" t="s">
        <v>8794</v>
      </c>
      <c r="B3833" s="1" t="s">
        <v>172</v>
      </c>
      <c r="C3833" s="1" t="str">
        <f>VLOOKUP($B3833,Table_sales_teams[],2,FALSE)</f>
        <v>Melvin Marxen</v>
      </c>
      <c r="D3833" s="1" t="str">
        <f>VLOOKUP($B3833,Table_sales_teams[],3,FALSE)</f>
        <v>Central</v>
      </c>
      <c r="E3833" s="1" t="s">
        <v>21</v>
      </c>
      <c r="G3833" s="1" t="s">
        <v>57</v>
      </c>
      <c r="K3833" s="1">
        <f>YEAR(Table_sales_pipeline[[#This Row],[close_date]])</f>
        <v>1900</v>
      </c>
      <c r="L3833" s="1" t="str">
        <f>TEXT(Table_sales_pipeline[[#This Row],[close_date]],"MMMM")</f>
        <v>January</v>
      </c>
    </row>
    <row r="3834" spans="1:12" x14ac:dyDescent="0.3">
      <c r="A3834" s="1" t="s">
        <v>5041</v>
      </c>
      <c r="B3834" s="1" t="s">
        <v>34</v>
      </c>
      <c r="C3834" s="1" t="str">
        <f>VLOOKUP($B3834,Table_sales_teams[],2,FALSE)</f>
        <v>Summer Sewald</v>
      </c>
      <c r="D3834" s="1" t="str">
        <f>VLOOKUP($B3834,Table_sales_teams[],3,FALSE)</f>
        <v>West</v>
      </c>
      <c r="E3834" s="1" t="s">
        <v>21</v>
      </c>
      <c r="G3834" s="1" t="s">
        <v>26</v>
      </c>
      <c r="H3834" s="2">
        <v>42873</v>
      </c>
      <c r="K3834" s="1">
        <f>YEAR(Table_sales_pipeline[[#This Row],[close_date]])</f>
        <v>1900</v>
      </c>
      <c r="L3834" s="1" t="str">
        <f>TEXT(Table_sales_pipeline[[#This Row],[close_date]],"MMMM")</f>
        <v>January</v>
      </c>
    </row>
    <row r="3835" spans="1:12" x14ac:dyDescent="0.3">
      <c r="A3835" s="1" t="s">
        <v>6413</v>
      </c>
      <c r="B3835" s="1" t="s">
        <v>66</v>
      </c>
      <c r="C3835" s="1" t="str">
        <f>VLOOKUP($B3835,Table_sales_teams[],2,FALSE)</f>
        <v>Cara Losch</v>
      </c>
      <c r="D3835" s="1" t="str">
        <f>VLOOKUP($B3835,Table_sales_teams[],3,FALSE)</f>
        <v>East</v>
      </c>
      <c r="E3835" s="1" t="s">
        <v>43</v>
      </c>
      <c r="G3835" s="1" t="s">
        <v>26</v>
      </c>
      <c r="H3835" s="2">
        <v>42810</v>
      </c>
      <c r="K3835" s="1">
        <f>YEAR(Table_sales_pipeline[[#This Row],[close_date]])</f>
        <v>1900</v>
      </c>
      <c r="L3835" s="1" t="str">
        <f>TEXT(Table_sales_pipeline[[#This Row],[close_date]],"MMMM")</f>
        <v>January</v>
      </c>
    </row>
    <row r="3836" spans="1:12" x14ac:dyDescent="0.3">
      <c r="A3836" s="1" t="s">
        <v>8818</v>
      </c>
      <c r="B3836" s="1" t="s">
        <v>20</v>
      </c>
      <c r="C3836" s="1" t="str">
        <f>VLOOKUP($B3836,Table_sales_teams[],2,FALSE)</f>
        <v>Melvin Marxen</v>
      </c>
      <c r="D3836" s="1" t="str">
        <f>VLOOKUP($B3836,Table_sales_teams[],3,FALSE)</f>
        <v>Central</v>
      </c>
      <c r="E3836" s="1" t="s">
        <v>15</v>
      </c>
      <c r="G3836" s="1" t="s">
        <v>57</v>
      </c>
      <c r="K3836" s="1">
        <f>YEAR(Table_sales_pipeline[[#This Row],[close_date]])</f>
        <v>1900</v>
      </c>
      <c r="L3836" s="1" t="str">
        <f>TEXT(Table_sales_pipeline[[#This Row],[close_date]],"MMMM")</f>
        <v>January</v>
      </c>
    </row>
    <row r="3837" spans="1:12" x14ac:dyDescent="0.3">
      <c r="A3837" s="1" t="s">
        <v>1901</v>
      </c>
      <c r="B3837" s="1" t="s">
        <v>25</v>
      </c>
      <c r="C3837" s="1" t="str">
        <f>VLOOKUP($B3837,Table_sales_teams[],2,FALSE)</f>
        <v>Summer Sewald</v>
      </c>
      <c r="D3837" s="1" t="str">
        <f>VLOOKUP($B3837,Table_sales_teams[],3,FALSE)</f>
        <v>West</v>
      </c>
      <c r="E3837" s="1" t="s">
        <v>10</v>
      </c>
      <c r="G3837" s="1" t="s">
        <v>26</v>
      </c>
      <c r="H3837" s="2">
        <v>43039</v>
      </c>
      <c r="K3837" s="1">
        <f>YEAR(Table_sales_pipeline[[#This Row],[close_date]])</f>
        <v>1900</v>
      </c>
      <c r="L3837" s="1" t="str">
        <f>TEXT(Table_sales_pipeline[[#This Row],[close_date]],"MMMM")</f>
        <v>January</v>
      </c>
    </row>
    <row r="3838" spans="1:12" x14ac:dyDescent="0.3">
      <c r="A3838" s="1" t="s">
        <v>1956</v>
      </c>
      <c r="B3838" s="1" t="s">
        <v>34</v>
      </c>
      <c r="C3838" s="1" t="str">
        <f>VLOOKUP($B3838,Table_sales_teams[],2,FALSE)</f>
        <v>Summer Sewald</v>
      </c>
      <c r="D3838" s="1" t="str">
        <f>VLOOKUP($B3838,Table_sales_teams[],3,FALSE)</f>
        <v>West</v>
      </c>
      <c r="E3838" s="1" t="s">
        <v>21</v>
      </c>
      <c r="G3838" s="1" t="s">
        <v>26</v>
      </c>
      <c r="H3838" s="2">
        <v>42838</v>
      </c>
      <c r="K3838" s="1">
        <f>YEAR(Table_sales_pipeline[[#This Row],[close_date]])</f>
        <v>1900</v>
      </c>
      <c r="L3838" s="1" t="str">
        <f>TEXT(Table_sales_pipeline[[#This Row],[close_date]],"MMMM")</f>
        <v>January</v>
      </c>
    </row>
    <row r="3839" spans="1:12" x14ac:dyDescent="0.3">
      <c r="A3839" s="1" t="s">
        <v>2835</v>
      </c>
      <c r="B3839" s="1" t="s">
        <v>28</v>
      </c>
      <c r="C3839" s="1" t="str">
        <f>VLOOKUP($B3839,Table_sales_teams[],2,FALSE)</f>
        <v>Cara Losch</v>
      </c>
      <c r="D3839" s="1" t="str">
        <f>VLOOKUP($B3839,Table_sales_teams[],3,FALSE)</f>
        <v>East</v>
      </c>
      <c r="E3839" s="1" t="s">
        <v>21</v>
      </c>
      <c r="F3839" s="1" t="s">
        <v>174</v>
      </c>
      <c r="G3839" s="1" t="s">
        <v>26</v>
      </c>
      <c r="H3839" s="2">
        <v>42873</v>
      </c>
      <c r="K3839" s="1">
        <f>YEAR(Table_sales_pipeline[[#This Row],[close_date]])</f>
        <v>1900</v>
      </c>
      <c r="L3839" s="1" t="str">
        <f>TEXT(Table_sales_pipeline[[#This Row],[close_date]],"MMMM")</f>
        <v>January</v>
      </c>
    </row>
    <row r="3840" spans="1:12" x14ac:dyDescent="0.3">
      <c r="A3840" s="1" t="s">
        <v>2849</v>
      </c>
      <c r="B3840" s="1" t="s">
        <v>187</v>
      </c>
      <c r="C3840" s="1" t="str">
        <f>VLOOKUP($B3840,Table_sales_teams[],2,FALSE)</f>
        <v>Summer Sewald</v>
      </c>
      <c r="D3840" s="1" t="str">
        <f>VLOOKUP($B3840,Table_sales_teams[],3,FALSE)</f>
        <v>West</v>
      </c>
      <c r="E3840" s="1" t="s">
        <v>21</v>
      </c>
      <c r="F3840" s="1" t="s">
        <v>212</v>
      </c>
      <c r="G3840" s="1" t="s">
        <v>26</v>
      </c>
      <c r="H3840" s="2">
        <v>43028</v>
      </c>
      <c r="K3840" s="1">
        <f>YEAR(Table_sales_pipeline[[#This Row],[close_date]])</f>
        <v>1900</v>
      </c>
      <c r="L3840" s="1" t="str">
        <f>TEXT(Table_sales_pipeline[[#This Row],[close_date]],"MMMM")</f>
        <v>January</v>
      </c>
    </row>
    <row r="3841" spans="1:12" x14ac:dyDescent="0.3">
      <c r="A3841" s="1" t="s">
        <v>3040</v>
      </c>
      <c r="B3841" s="1" t="s">
        <v>154</v>
      </c>
      <c r="C3841" s="1" t="str">
        <f>VLOOKUP($B3841,Table_sales_teams[],2,FALSE)</f>
        <v>Melvin Marxen</v>
      </c>
      <c r="D3841" s="1" t="str">
        <f>VLOOKUP($B3841,Table_sales_teams[],3,FALSE)</f>
        <v>Central</v>
      </c>
      <c r="E3841" s="1" t="s">
        <v>36</v>
      </c>
      <c r="F3841" s="1" t="s">
        <v>54</v>
      </c>
      <c r="G3841" s="1" t="s">
        <v>57</v>
      </c>
      <c r="K3841" s="1">
        <f>YEAR(Table_sales_pipeline[[#This Row],[close_date]])</f>
        <v>1900</v>
      </c>
      <c r="L3841" s="1" t="str">
        <f>TEXT(Table_sales_pipeline[[#This Row],[close_date]],"MMMM")</f>
        <v>January</v>
      </c>
    </row>
    <row r="3842" spans="1:12" x14ac:dyDescent="0.3">
      <c r="A3842" s="1" t="s">
        <v>8858</v>
      </c>
      <c r="B3842" s="1" t="s">
        <v>84</v>
      </c>
      <c r="C3842" s="1" t="str">
        <f>VLOOKUP($B3842,Table_sales_teams[],2,FALSE)</f>
        <v>Melvin Marxen</v>
      </c>
      <c r="D3842" s="1" t="str">
        <f>VLOOKUP($B3842,Table_sales_teams[],3,FALSE)</f>
        <v>Central</v>
      </c>
      <c r="E3842" s="1" t="s">
        <v>10</v>
      </c>
      <c r="G3842" s="1" t="s">
        <v>57</v>
      </c>
      <c r="K3842" s="1">
        <f>YEAR(Table_sales_pipeline[[#This Row],[close_date]])</f>
        <v>1900</v>
      </c>
      <c r="L3842" s="1" t="str">
        <f>TEXT(Table_sales_pipeline[[#This Row],[close_date]],"MMMM")</f>
        <v>January</v>
      </c>
    </row>
    <row r="3843" spans="1:12" x14ac:dyDescent="0.3">
      <c r="A3843" s="1" t="s">
        <v>2872</v>
      </c>
      <c r="B3843" s="1" t="s">
        <v>66</v>
      </c>
      <c r="C3843" s="1" t="str">
        <f>VLOOKUP($B3843,Table_sales_teams[],2,FALSE)</f>
        <v>Cara Losch</v>
      </c>
      <c r="D3843" s="1" t="str">
        <f>VLOOKUP($B3843,Table_sales_teams[],3,FALSE)</f>
        <v>East</v>
      </c>
      <c r="E3843" s="1" t="s">
        <v>10</v>
      </c>
      <c r="F3843" s="1" t="s">
        <v>125</v>
      </c>
      <c r="G3843" s="1" t="s">
        <v>26</v>
      </c>
      <c r="H3843" s="2">
        <v>42957</v>
      </c>
      <c r="K3843" s="1">
        <f>YEAR(Table_sales_pipeline[[#This Row],[close_date]])</f>
        <v>1900</v>
      </c>
      <c r="L3843" s="1" t="str">
        <f>TEXT(Table_sales_pipeline[[#This Row],[close_date]],"MMMM")</f>
        <v>January</v>
      </c>
    </row>
    <row r="3844" spans="1:12" x14ac:dyDescent="0.3">
      <c r="A3844" s="1" t="s">
        <v>8632</v>
      </c>
      <c r="B3844" s="1" t="s">
        <v>80</v>
      </c>
      <c r="C3844" s="1" t="str">
        <f>VLOOKUP($B3844,Table_sales_teams[],2,FALSE)</f>
        <v>Rocco Neubert</v>
      </c>
      <c r="D3844" s="1" t="str">
        <f>VLOOKUP($B3844,Table_sales_teams[],3,FALSE)</f>
        <v>East</v>
      </c>
      <c r="E3844" s="1" t="s">
        <v>43</v>
      </c>
      <c r="G3844" s="1" t="s">
        <v>26</v>
      </c>
      <c r="H3844" s="2">
        <v>42927</v>
      </c>
      <c r="K3844" s="1">
        <f>YEAR(Table_sales_pipeline[[#This Row],[close_date]])</f>
        <v>1900</v>
      </c>
      <c r="L3844" s="1" t="str">
        <f>TEXT(Table_sales_pipeline[[#This Row],[close_date]],"MMMM")</f>
        <v>January</v>
      </c>
    </row>
    <row r="3845" spans="1:12" x14ac:dyDescent="0.3">
      <c r="A3845" s="1" t="s">
        <v>2361</v>
      </c>
      <c r="B3845" s="1" t="s">
        <v>86</v>
      </c>
      <c r="C3845" s="1" t="str">
        <f>VLOOKUP($B3845,Table_sales_teams[],2,FALSE)</f>
        <v>Celia Rouche</v>
      </c>
      <c r="D3845" s="1" t="str">
        <f>VLOOKUP($B3845,Table_sales_teams[],3,FALSE)</f>
        <v>West</v>
      </c>
      <c r="E3845" s="1" t="s">
        <v>15</v>
      </c>
      <c r="G3845" s="1" t="s">
        <v>26</v>
      </c>
      <c r="H3845" s="2">
        <v>42849</v>
      </c>
      <c r="K3845" s="1">
        <f>YEAR(Table_sales_pipeline[[#This Row],[close_date]])</f>
        <v>1900</v>
      </c>
      <c r="L3845" s="1" t="str">
        <f>TEXT(Table_sales_pipeline[[#This Row],[close_date]],"MMMM")</f>
        <v>January</v>
      </c>
    </row>
    <row r="3846" spans="1:12" x14ac:dyDescent="0.3">
      <c r="A3846" s="1" t="s">
        <v>2889</v>
      </c>
      <c r="B3846" s="1" t="s">
        <v>49</v>
      </c>
      <c r="C3846" s="1" t="str">
        <f>VLOOKUP($B3846,Table_sales_teams[],2,FALSE)</f>
        <v>Summer Sewald</v>
      </c>
      <c r="D3846" s="1" t="str">
        <f>VLOOKUP($B3846,Table_sales_teams[],3,FALSE)</f>
        <v>West</v>
      </c>
      <c r="E3846" s="1" t="s">
        <v>36</v>
      </c>
      <c r="F3846" s="1" t="s">
        <v>365</v>
      </c>
      <c r="G3846" s="1" t="s">
        <v>26</v>
      </c>
      <c r="H3846" s="2">
        <v>42872</v>
      </c>
      <c r="K3846" s="1">
        <f>YEAR(Table_sales_pipeline[[#This Row],[close_date]])</f>
        <v>1900</v>
      </c>
      <c r="L3846" s="1" t="str">
        <f>TEXT(Table_sales_pipeline[[#This Row],[close_date]],"MMMM")</f>
        <v>January</v>
      </c>
    </row>
    <row r="3847" spans="1:12" x14ac:dyDescent="0.3">
      <c r="A3847" s="1" t="s">
        <v>8881</v>
      </c>
      <c r="B3847" s="1" t="s">
        <v>101</v>
      </c>
      <c r="C3847" s="1" t="str">
        <f>VLOOKUP($B3847,Table_sales_teams[],2,FALSE)</f>
        <v>Dustin Brinkmann</v>
      </c>
      <c r="D3847" s="1" t="str">
        <f>VLOOKUP($B3847,Table_sales_teams[],3,FALSE)</f>
        <v>Central</v>
      </c>
      <c r="E3847" s="1" t="s">
        <v>15</v>
      </c>
      <c r="G3847" s="1" t="s">
        <v>57</v>
      </c>
      <c r="K3847" s="1">
        <f>YEAR(Table_sales_pipeline[[#This Row],[close_date]])</f>
        <v>1900</v>
      </c>
      <c r="L3847" s="1" t="str">
        <f>TEXT(Table_sales_pipeline[[#This Row],[close_date]],"MMMM")</f>
        <v>January</v>
      </c>
    </row>
    <row r="3848" spans="1:12" x14ac:dyDescent="0.3">
      <c r="A3848" s="1" t="s">
        <v>1184</v>
      </c>
      <c r="B3848" s="1" t="s">
        <v>97</v>
      </c>
      <c r="C3848" s="1" t="str">
        <f>VLOOKUP($B3848,Table_sales_teams[],2,FALSE)</f>
        <v>Celia Rouche</v>
      </c>
      <c r="D3848" s="1" t="str">
        <f>VLOOKUP($B3848,Table_sales_teams[],3,FALSE)</f>
        <v>West</v>
      </c>
      <c r="E3848" s="1" t="s">
        <v>10</v>
      </c>
      <c r="G3848" s="1" t="s">
        <v>26</v>
      </c>
      <c r="H3848" s="2">
        <v>43041</v>
      </c>
      <c r="K3848" s="1">
        <f>YEAR(Table_sales_pipeline[[#This Row],[close_date]])</f>
        <v>1900</v>
      </c>
      <c r="L3848" s="1" t="str">
        <f>TEXT(Table_sales_pipeline[[#This Row],[close_date]],"MMMM")</f>
        <v>January</v>
      </c>
    </row>
    <row r="3849" spans="1:12" x14ac:dyDescent="0.3">
      <c r="A3849" s="1" t="s">
        <v>8893</v>
      </c>
      <c r="B3849" s="1" t="s">
        <v>20</v>
      </c>
      <c r="C3849" s="1" t="str">
        <f>VLOOKUP($B3849,Table_sales_teams[],2,FALSE)</f>
        <v>Melvin Marxen</v>
      </c>
      <c r="D3849" s="1" t="str">
        <f>VLOOKUP($B3849,Table_sales_teams[],3,FALSE)</f>
        <v>Central</v>
      </c>
      <c r="E3849" s="1" t="s">
        <v>21</v>
      </c>
      <c r="G3849" s="1" t="s">
        <v>57</v>
      </c>
      <c r="K3849" s="1">
        <f>YEAR(Table_sales_pipeline[[#This Row],[close_date]])</f>
        <v>1900</v>
      </c>
      <c r="L3849" s="1" t="str">
        <f>TEXT(Table_sales_pipeline[[#This Row],[close_date]],"MMMM")</f>
        <v>January</v>
      </c>
    </row>
    <row r="3850" spans="1:12" x14ac:dyDescent="0.3">
      <c r="A3850" s="1" t="s">
        <v>2909</v>
      </c>
      <c r="B3850" s="1" t="s">
        <v>172</v>
      </c>
      <c r="C3850" s="1" t="str">
        <f>VLOOKUP($B3850,Table_sales_teams[],2,FALSE)</f>
        <v>Melvin Marxen</v>
      </c>
      <c r="D3850" s="1" t="str">
        <f>VLOOKUP($B3850,Table_sales_teams[],3,FALSE)</f>
        <v>Central</v>
      </c>
      <c r="E3850" s="1" t="s">
        <v>21</v>
      </c>
      <c r="F3850" s="1" t="s">
        <v>174</v>
      </c>
      <c r="G3850" s="1" t="s">
        <v>26</v>
      </c>
      <c r="H3850" s="2">
        <v>42946</v>
      </c>
      <c r="K3850" s="1">
        <f>YEAR(Table_sales_pipeline[[#This Row],[close_date]])</f>
        <v>1900</v>
      </c>
      <c r="L3850" s="1" t="str">
        <f>TEXT(Table_sales_pipeline[[#This Row],[close_date]],"MMMM")</f>
        <v>January</v>
      </c>
    </row>
    <row r="3851" spans="1:12" x14ac:dyDescent="0.3">
      <c r="A3851" s="1" t="s">
        <v>7168</v>
      </c>
      <c r="B3851" s="1" t="s">
        <v>124</v>
      </c>
      <c r="C3851" s="1" t="str">
        <f>VLOOKUP($B3851,Table_sales_teams[],2,FALSE)</f>
        <v>Celia Rouche</v>
      </c>
      <c r="D3851" s="1" t="str">
        <f>VLOOKUP($B3851,Table_sales_teams[],3,FALSE)</f>
        <v>West</v>
      </c>
      <c r="E3851" s="1" t="s">
        <v>36</v>
      </c>
      <c r="G3851" s="1" t="s">
        <v>26</v>
      </c>
      <c r="H3851" s="2">
        <v>42697</v>
      </c>
      <c r="K3851" s="1">
        <f>YEAR(Table_sales_pipeline[[#This Row],[close_date]])</f>
        <v>1900</v>
      </c>
      <c r="L3851" s="1" t="str">
        <f>TEXT(Table_sales_pipeline[[#This Row],[close_date]],"MMMM")</f>
        <v>January</v>
      </c>
    </row>
    <row r="3852" spans="1:12" x14ac:dyDescent="0.3">
      <c r="A3852" s="1" t="s">
        <v>6081</v>
      </c>
      <c r="B3852" s="1" t="s">
        <v>242</v>
      </c>
      <c r="C3852" s="1" t="str">
        <f>VLOOKUP($B3852,Table_sales_teams[],2,FALSE)</f>
        <v>Summer Sewald</v>
      </c>
      <c r="D3852" s="1" t="str">
        <f>VLOOKUP($B3852,Table_sales_teams[],3,FALSE)</f>
        <v>West</v>
      </c>
      <c r="E3852" s="1" t="s">
        <v>72</v>
      </c>
      <c r="G3852" s="1" t="s">
        <v>26</v>
      </c>
      <c r="H3852" s="2">
        <v>42946</v>
      </c>
      <c r="K3852" s="1">
        <f>YEAR(Table_sales_pipeline[[#This Row],[close_date]])</f>
        <v>1900</v>
      </c>
      <c r="L3852" s="1" t="str">
        <f>TEXT(Table_sales_pipeline[[#This Row],[close_date]],"MMMM")</f>
        <v>January</v>
      </c>
    </row>
    <row r="3853" spans="1:12" x14ac:dyDescent="0.3">
      <c r="A3853" s="1" t="s">
        <v>5285</v>
      </c>
      <c r="B3853" s="1" t="s">
        <v>187</v>
      </c>
      <c r="C3853" s="1" t="str">
        <f>VLOOKUP($B3853,Table_sales_teams[],2,FALSE)</f>
        <v>Summer Sewald</v>
      </c>
      <c r="D3853" s="1" t="str">
        <f>VLOOKUP($B3853,Table_sales_teams[],3,FALSE)</f>
        <v>West</v>
      </c>
      <c r="E3853" s="1" t="s">
        <v>21</v>
      </c>
      <c r="G3853" s="1" t="s">
        <v>26</v>
      </c>
      <c r="H3853" s="2">
        <v>43042</v>
      </c>
      <c r="K3853" s="1">
        <f>YEAR(Table_sales_pipeline[[#This Row],[close_date]])</f>
        <v>1900</v>
      </c>
      <c r="L3853" s="1" t="str">
        <f>TEXT(Table_sales_pipeline[[#This Row],[close_date]],"MMMM")</f>
        <v>January</v>
      </c>
    </row>
    <row r="3854" spans="1:12" x14ac:dyDescent="0.3">
      <c r="A3854" s="1" t="s">
        <v>2612</v>
      </c>
      <c r="B3854" s="1" t="s">
        <v>75</v>
      </c>
      <c r="C3854" s="1" t="str">
        <f>VLOOKUP($B3854,Table_sales_teams[],2,FALSE)</f>
        <v>Rocco Neubert</v>
      </c>
      <c r="D3854" s="1" t="str">
        <f>VLOOKUP($B3854,Table_sales_teams[],3,FALSE)</f>
        <v>East</v>
      </c>
      <c r="E3854" s="1" t="s">
        <v>72</v>
      </c>
      <c r="G3854" s="1" t="s">
        <v>26</v>
      </c>
      <c r="H3854" s="2">
        <v>42766</v>
      </c>
      <c r="K3854" s="1">
        <f>YEAR(Table_sales_pipeline[[#This Row],[close_date]])</f>
        <v>1900</v>
      </c>
      <c r="L3854" s="1" t="str">
        <f>TEXT(Table_sales_pipeline[[#This Row],[close_date]],"MMMM")</f>
        <v>January</v>
      </c>
    </row>
    <row r="3855" spans="1:12" x14ac:dyDescent="0.3">
      <c r="A3855" s="1" t="s">
        <v>2923</v>
      </c>
      <c r="B3855" s="1" t="s">
        <v>216</v>
      </c>
      <c r="C3855" s="1" t="str">
        <f>VLOOKUP($B3855,Table_sales_teams[],2,FALSE)</f>
        <v>Celia Rouche</v>
      </c>
      <c r="D3855" s="1" t="str">
        <f>VLOOKUP($B3855,Table_sales_teams[],3,FALSE)</f>
        <v>West</v>
      </c>
      <c r="E3855" s="1" t="s">
        <v>15</v>
      </c>
      <c r="F3855" s="1" t="s">
        <v>365</v>
      </c>
      <c r="G3855" s="1" t="s">
        <v>26</v>
      </c>
      <c r="H3855" s="2">
        <v>42968</v>
      </c>
      <c r="K3855" s="1">
        <f>YEAR(Table_sales_pipeline[[#This Row],[close_date]])</f>
        <v>1900</v>
      </c>
      <c r="L3855" s="1" t="str">
        <f>TEXT(Table_sales_pipeline[[#This Row],[close_date]],"MMMM")</f>
        <v>January</v>
      </c>
    </row>
    <row r="3856" spans="1:12" x14ac:dyDescent="0.3">
      <c r="A3856" s="1" t="s">
        <v>2871</v>
      </c>
      <c r="B3856" s="1" t="s">
        <v>9</v>
      </c>
      <c r="C3856" s="1" t="str">
        <f>VLOOKUP($B3856,Table_sales_teams[],2,FALSE)</f>
        <v>Melvin Marxen</v>
      </c>
      <c r="D3856" s="1" t="str">
        <f>VLOOKUP($B3856,Table_sales_teams[],3,FALSE)</f>
        <v>Central</v>
      </c>
      <c r="E3856" s="1" t="s">
        <v>10</v>
      </c>
      <c r="G3856" s="1" t="s">
        <v>26</v>
      </c>
      <c r="H3856" s="2">
        <v>42943</v>
      </c>
      <c r="K3856" s="1">
        <f>YEAR(Table_sales_pipeline[[#This Row],[close_date]])</f>
        <v>1900</v>
      </c>
      <c r="L3856" s="1" t="str">
        <f>TEXT(Table_sales_pipeline[[#This Row],[close_date]],"MMMM")</f>
        <v>January</v>
      </c>
    </row>
    <row r="3857" spans="1:12" x14ac:dyDescent="0.3">
      <c r="A3857" s="1" t="s">
        <v>2936</v>
      </c>
      <c r="B3857" s="1" t="s">
        <v>172</v>
      </c>
      <c r="C3857" s="1" t="str">
        <f>VLOOKUP($B3857,Table_sales_teams[],2,FALSE)</f>
        <v>Melvin Marxen</v>
      </c>
      <c r="D3857" s="1" t="str">
        <f>VLOOKUP($B3857,Table_sales_teams[],3,FALSE)</f>
        <v>Central</v>
      </c>
      <c r="E3857" s="1" t="s">
        <v>72</v>
      </c>
      <c r="F3857" s="1" t="s">
        <v>29</v>
      </c>
      <c r="G3857" s="1" t="s">
        <v>26</v>
      </c>
      <c r="H3857" s="2">
        <v>42939</v>
      </c>
      <c r="K3857" s="1">
        <f>YEAR(Table_sales_pipeline[[#This Row],[close_date]])</f>
        <v>1900</v>
      </c>
      <c r="L3857" s="1" t="str">
        <f>TEXT(Table_sales_pipeline[[#This Row],[close_date]],"MMMM")</f>
        <v>January</v>
      </c>
    </row>
    <row r="3858" spans="1:12" x14ac:dyDescent="0.3">
      <c r="A3858" s="1" t="s">
        <v>8271</v>
      </c>
      <c r="B3858" s="1" t="s">
        <v>97</v>
      </c>
      <c r="C3858" s="1" t="str">
        <f>VLOOKUP($B3858,Table_sales_teams[],2,FALSE)</f>
        <v>Celia Rouche</v>
      </c>
      <c r="D3858" s="1" t="str">
        <f>VLOOKUP($B3858,Table_sales_teams[],3,FALSE)</f>
        <v>West</v>
      </c>
      <c r="E3858" s="1" t="s">
        <v>36</v>
      </c>
      <c r="G3858" s="1" t="s">
        <v>26</v>
      </c>
      <c r="H3858" s="2">
        <v>42833</v>
      </c>
      <c r="K3858" s="1">
        <f>YEAR(Table_sales_pipeline[[#This Row],[close_date]])</f>
        <v>1900</v>
      </c>
      <c r="L3858" s="1" t="str">
        <f>TEXT(Table_sales_pipeline[[#This Row],[close_date]],"MMMM")</f>
        <v>January</v>
      </c>
    </row>
    <row r="3859" spans="1:12" x14ac:dyDescent="0.3">
      <c r="A3859" s="1" t="s">
        <v>3940</v>
      </c>
      <c r="B3859" s="1" t="s">
        <v>31</v>
      </c>
      <c r="C3859" s="1" t="str">
        <f>VLOOKUP($B3859,Table_sales_teams[],2,FALSE)</f>
        <v>Cara Losch</v>
      </c>
      <c r="D3859" s="1" t="str">
        <f>VLOOKUP($B3859,Table_sales_teams[],3,FALSE)</f>
        <v>East</v>
      </c>
      <c r="E3859" s="1" t="s">
        <v>21</v>
      </c>
      <c r="G3859" s="1" t="s">
        <v>26</v>
      </c>
      <c r="H3859" s="2">
        <v>42976</v>
      </c>
      <c r="K3859" s="1">
        <f>YEAR(Table_sales_pipeline[[#This Row],[close_date]])</f>
        <v>1900</v>
      </c>
      <c r="L3859" s="1" t="str">
        <f>TEXT(Table_sales_pipeline[[#This Row],[close_date]],"MMMM")</f>
        <v>January</v>
      </c>
    </row>
    <row r="3860" spans="1:12" x14ac:dyDescent="0.3">
      <c r="A3860" s="1" t="s">
        <v>3125</v>
      </c>
      <c r="B3860" s="1" t="s">
        <v>46</v>
      </c>
      <c r="C3860" s="1" t="str">
        <f>VLOOKUP($B3860,Table_sales_teams[],2,FALSE)</f>
        <v>Dustin Brinkmann</v>
      </c>
      <c r="D3860" s="1" t="str">
        <f>VLOOKUP($B3860,Table_sales_teams[],3,FALSE)</f>
        <v>Central</v>
      </c>
      <c r="E3860" s="1" t="s">
        <v>21</v>
      </c>
      <c r="F3860" s="1" t="s">
        <v>390</v>
      </c>
      <c r="G3860" s="1" t="s">
        <v>57</v>
      </c>
      <c r="K3860" s="1">
        <f>YEAR(Table_sales_pipeline[[#This Row],[close_date]])</f>
        <v>1900</v>
      </c>
      <c r="L3860" s="1" t="str">
        <f>TEXT(Table_sales_pipeline[[#This Row],[close_date]],"MMMM")</f>
        <v>January</v>
      </c>
    </row>
    <row r="3861" spans="1:12" x14ac:dyDescent="0.3">
      <c r="A3861" s="1" t="s">
        <v>3132</v>
      </c>
      <c r="B3861" s="1" t="s">
        <v>20</v>
      </c>
      <c r="C3861" s="1" t="str">
        <f>VLOOKUP($B3861,Table_sales_teams[],2,FALSE)</f>
        <v>Melvin Marxen</v>
      </c>
      <c r="D3861" s="1" t="str">
        <f>VLOOKUP($B3861,Table_sales_teams[],3,FALSE)</f>
        <v>Central</v>
      </c>
      <c r="E3861" s="1" t="s">
        <v>43</v>
      </c>
      <c r="F3861" s="1" t="s">
        <v>81</v>
      </c>
      <c r="G3861" s="1" t="s">
        <v>57</v>
      </c>
      <c r="K3861" s="1">
        <f>YEAR(Table_sales_pipeline[[#This Row],[close_date]])</f>
        <v>1900</v>
      </c>
      <c r="L3861" s="1" t="str">
        <f>TEXT(Table_sales_pipeline[[#This Row],[close_date]],"MMMM")</f>
        <v>January</v>
      </c>
    </row>
    <row r="3862" spans="1:12" x14ac:dyDescent="0.3">
      <c r="A3862" s="1" t="s">
        <v>2957</v>
      </c>
      <c r="B3862" s="1" t="s">
        <v>124</v>
      </c>
      <c r="C3862" s="1" t="str">
        <f>VLOOKUP($B3862,Table_sales_teams[],2,FALSE)</f>
        <v>Celia Rouche</v>
      </c>
      <c r="D3862" s="1" t="str">
        <f>VLOOKUP($B3862,Table_sales_teams[],3,FALSE)</f>
        <v>West</v>
      </c>
      <c r="E3862" s="1" t="s">
        <v>15</v>
      </c>
      <c r="F3862" s="1" t="s">
        <v>419</v>
      </c>
      <c r="G3862" s="1" t="s">
        <v>26</v>
      </c>
      <c r="H3862" s="2">
        <v>42771</v>
      </c>
      <c r="K3862" s="1">
        <f>YEAR(Table_sales_pipeline[[#This Row],[close_date]])</f>
        <v>1900</v>
      </c>
      <c r="L3862" s="1" t="str">
        <f>TEXT(Table_sales_pipeline[[#This Row],[close_date]],"MMMM")</f>
        <v>January</v>
      </c>
    </row>
    <row r="3863" spans="1:12" x14ac:dyDescent="0.3">
      <c r="A3863" s="1" t="s">
        <v>56</v>
      </c>
      <c r="B3863" s="1" t="s">
        <v>20</v>
      </c>
      <c r="C3863" s="1" t="str">
        <f>VLOOKUP($B3863,Table_sales_teams[],2,FALSE)</f>
        <v>Melvin Marxen</v>
      </c>
      <c r="D3863" s="1" t="str">
        <f>VLOOKUP($B3863,Table_sales_teams[],3,FALSE)</f>
        <v>Central</v>
      </c>
      <c r="E3863" s="1" t="s">
        <v>36</v>
      </c>
      <c r="G3863" s="1" t="s">
        <v>57</v>
      </c>
      <c r="K3863" s="1">
        <f>YEAR(Table_sales_pipeline[[#This Row],[close_date]])</f>
        <v>1900</v>
      </c>
      <c r="L3863" s="1" t="str">
        <f>TEXT(Table_sales_pipeline[[#This Row],[close_date]],"MMMM")</f>
        <v>January</v>
      </c>
    </row>
    <row r="3864" spans="1:12" x14ac:dyDescent="0.3">
      <c r="A3864" s="1" t="s">
        <v>2972</v>
      </c>
      <c r="B3864" s="1" t="s">
        <v>66</v>
      </c>
      <c r="C3864" s="1" t="str">
        <f>VLOOKUP($B3864,Table_sales_teams[],2,FALSE)</f>
        <v>Cara Losch</v>
      </c>
      <c r="D3864" s="1" t="str">
        <f>VLOOKUP($B3864,Table_sales_teams[],3,FALSE)</f>
        <v>East</v>
      </c>
      <c r="E3864" s="1" t="s">
        <v>36</v>
      </c>
      <c r="F3864" s="1" t="s">
        <v>11</v>
      </c>
      <c r="G3864" s="1" t="s">
        <v>26</v>
      </c>
      <c r="H3864" s="2">
        <v>42812</v>
      </c>
      <c r="K3864" s="1">
        <f>YEAR(Table_sales_pipeline[[#This Row],[close_date]])</f>
        <v>1900</v>
      </c>
      <c r="L3864" s="1" t="str">
        <f>TEXT(Table_sales_pipeline[[#This Row],[close_date]],"MMMM")</f>
        <v>January</v>
      </c>
    </row>
    <row r="3865" spans="1:12" x14ac:dyDescent="0.3">
      <c r="A3865" s="1" t="s">
        <v>2978</v>
      </c>
      <c r="B3865" s="1" t="s">
        <v>9</v>
      </c>
      <c r="C3865" s="1" t="str">
        <f>VLOOKUP($B3865,Table_sales_teams[],2,FALSE)</f>
        <v>Melvin Marxen</v>
      </c>
      <c r="D3865" s="1" t="str">
        <f>VLOOKUP($B3865,Table_sales_teams[],3,FALSE)</f>
        <v>Central</v>
      </c>
      <c r="E3865" s="1" t="s">
        <v>15</v>
      </c>
      <c r="F3865" s="1" t="s">
        <v>118</v>
      </c>
      <c r="G3865" s="1" t="s">
        <v>26</v>
      </c>
      <c r="H3865" s="2">
        <v>42937</v>
      </c>
      <c r="K3865" s="1">
        <f>YEAR(Table_sales_pipeline[[#This Row],[close_date]])</f>
        <v>1900</v>
      </c>
      <c r="L3865" s="1" t="str">
        <f>TEXT(Table_sales_pipeline[[#This Row],[close_date]],"MMMM")</f>
        <v>January</v>
      </c>
    </row>
    <row r="3866" spans="1:12" x14ac:dyDescent="0.3">
      <c r="A3866" s="1" t="s">
        <v>2980</v>
      </c>
      <c r="B3866" s="1" t="s">
        <v>86</v>
      </c>
      <c r="C3866" s="1" t="str">
        <f>VLOOKUP($B3866,Table_sales_teams[],2,FALSE)</f>
        <v>Celia Rouche</v>
      </c>
      <c r="D3866" s="1" t="str">
        <f>VLOOKUP($B3866,Table_sales_teams[],3,FALSE)</f>
        <v>West</v>
      </c>
      <c r="E3866" s="1" t="s">
        <v>36</v>
      </c>
      <c r="F3866" s="1" t="s">
        <v>161</v>
      </c>
      <c r="G3866" s="1" t="s">
        <v>26</v>
      </c>
      <c r="H3866" s="2">
        <v>42837</v>
      </c>
      <c r="K3866" s="1">
        <f>YEAR(Table_sales_pipeline[[#This Row],[close_date]])</f>
        <v>1900</v>
      </c>
      <c r="L3866" s="1" t="str">
        <f>TEXT(Table_sales_pipeline[[#This Row],[close_date]],"MMMM")</f>
        <v>January</v>
      </c>
    </row>
    <row r="3867" spans="1:12" x14ac:dyDescent="0.3">
      <c r="A3867" s="1" t="s">
        <v>2996</v>
      </c>
      <c r="B3867" s="1" t="s">
        <v>86</v>
      </c>
      <c r="C3867" s="1" t="str">
        <f>VLOOKUP($B3867,Table_sales_teams[],2,FALSE)</f>
        <v>Celia Rouche</v>
      </c>
      <c r="D3867" s="1" t="str">
        <f>VLOOKUP($B3867,Table_sales_teams[],3,FALSE)</f>
        <v>West</v>
      </c>
      <c r="E3867" s="1" t="s">
        <v>10</v>
      </c>
      <c r="F3867" s="1" t="s">
        <v>125</v>
      </c>
      <c r="G3867" s="1" t="s">
        <v>26</v>
      </c>
      <c r="H3867" s="2">
        <v>42779</v>
      </c>
      <c r="K3867" s="1">
        <f>YEAR(Table_sales_pipeline[[#This Row],[close_date]])</f>
        <v>1900</v>
      </c>
      <c r="L3867" s="1" t="str">
        <f>TEXT(Table_sales_pipeline[[#This Row],[close_date]],"MMMM")</f>
        <v>January</v>
      </c>
    </row>
    <row r="3868" spans="1:12" x14ac:dyDescent="0.3">
      <c r="A3868" s="1" t="s">
        <v>109</v>
      </c>
      <c r="B3868" s="1" t="s">
        <v>9</v>
      </c>
      <c r="C3868" s="1" t="str">
        <f>VLOOKUP($B3868,Table_sales_teams[],2,FALSE)</f>
        <v>Melvin Marxen</v>
      </c>
      <c r="D3868" s="1" t="str">
        <f>VLOOKUP($B3868,Table_sales_teams[],3,FALSE)</f>
        <v>Central</v>
      </c>
      <c r="E3868" s="1" t="s">
        <v>43</v>
      </c>
      <c r="G3868" s="1" t="s">
        <v>57</v>
      </c>
      <c r="K3868" s="1">
        <f>YEAR(Table_sales_pipeline[[#This Row],[close_date]])</f>
        <v>1900</v>
      </c>
      <c r="L3868" s="1" t="str">
        <f>TEXT(Table_sales_pipeline[[#This Row],[close_date]],"MMMM")</f>
        <v>January</v>
      </c>
    </row>
    <row r="3869" spans="1:12" x14ac:dyDescent="0.3">
      <c r="A3869" s="1" t="s">
        <v>110</v>
      </c>
      <c r="B3869" s="1" t="s">
        <v>101</v>
      </c>
      <c r="C3869" s="1" t="str">
        <f>VLOOKUP($B3869,Table_sales_teams[],2,FALSE)</f>
        <v>Dustin Brinkmann</v>
      </c>
      <c r="D3869" s="1" t="str">
        <f>VLOOKUP($B3869,Table_sales_teams[],3,FALSE)</f>
        <v>Central</v>
      </c>
      <c r="E3869" s="1" t="s">
        <v>15</v>
      </c>
      <c r="G3869" s="1" t="s">
        <v>57</v>
      </c>
      <c r="K3869" s="1">
        <f>YEAR(Table_sales_pipeline[[#This Row],[close_date]])</f>
        <v>1900</v>
      </c>
      <c r="L3869" s="1" t="str">
        <f>TEXT(Table_sales_pipeline[[#This Row],[close_date]],"MMMM")</f>
        <v>January</v>
      </c>
    </row>
    <row r="3870" spans="1:12" x14ac:dyDescent="0.3">
      <c r="A3870" s="1" t="s">
        <v>3010</v>
      </c>
      <c r="B3870" s="1" t="s">
        <v>154</v>
      </c>
      <c r="C3870" s="1" t="str">
        <f>VLOOKUP($B3870,Table_sales_teams[],2,FALSE)</f>
        <v>Melvin Marxen</v>
      </c>
      <c r="D3870" s="1" t="str">
        <f>VLOOKUP($B3870,Table_sales_teams[],3,FALSE)</f>
        <v>Central</v>
      </c>
      <c r="E3870" s="1" t="s">
        <v>10</v>
      </c>
      <c r="F3870" s="1" t="s">
        <v>304</v>
      </c>
      <c r="G3870" s="1" t="s">
        <v>26</v>
      </c>
      <c r="H3870" s="2">
        <v>42936</v>
      </c>
      <c r="K3870" s="1">
        <f>YEAR(Table_sales_pipeline[[#This Row],[close_date]])</f>
        <v>1900</v>
      </c>
      <c r="L3870" s="1" t="str">
        <f>TEXT(Table_sales_pipeline[[#This Row],[close_date]],"MMMM")</f>
        <v>January</v>
      </c>
    </row>
    <row r="3871" spans="1:12" x14ac:dyDescent="0.3">
      <c r="A3871" s="1" t="s">
        <v>120</v>
      </c>
      <c r="B3871" s="1" t="s">
        <v>9</v>
      </c>
      <c r="C3871" s="1" t="str">
        <f>VLOOKUP($B3871,Table_sales_teams[],2,FALSE)</f>
        <v>Melvin Marxen</v>
      </c>
      <c r="D3871" s="1" t="str">
        <f>VLOOKUP($B3871,Table_sales_teams[],3,FALSE)</f>
        <v>Central</v>
      </c>
      <c r="E3871" s="1" t="s">
        <v>72</v>
      </c>
      <c r="G3871" s="1" t="s">
        <v>57</v>
      </c>
      <c r="K3871" s="1">
        <f>YEAR(Table_sales_pipeline[[#This Row],[close_date]])</f>
        <v>1900</v>
      </c>
      <c r="L3871" s="1" t="str">
        <f>TEXT(Table_sales_pipeline[[#This Row],[close_date]],"MMMM")</f>
        <v>January</v>
      </c>
    </row>
    <row r="3872" spans="1:12" x14ac:dyDescent="0.3">
      <c r="A3872" s="1" t="s">
        <v>4739</v>
      </c>
      <c r="B3872" s="1" t="s">
        <v>143</v>
      </c>
      <c r="C3872" s="1" t="str">
        <f>VLOOKUP($B3872,Table_sales_teams[],2,FALSE)</f>
        <v>Dustin Brinkmann</v>
      </c>
      <c r="D3872" s="1" t="str">
        <f>VLOOKUP($B3872,Table_sales_teams[],3,FALSE)</f>
        <v>Central</v>
      </c>
      <c r="E3872" s="1" t="s">
        <v>36</v>
      </c>
      <c r="G3872" s="1" t="s">
        <v>26</v>
      </c>
      <c r="H3872" s="2">
        <v>42950</v>
      </c>
      <c r="K3872" s="1">
        <f>YEAR(Table_sales_pipeline[[#This Row],[close_date]])</f>
        <v>1900</v>
      </c>
      <c r="L3872" s="1" t="str">
        <f>TEXT(Table_sales_pipeline[[#This Row],[close_date]],"MMMM")</f>
        <v>January</v>
      </c>
    </row>
    <row r="3873" spans="1:12" x14ac:dyDescent="0.3">
      <c r="A3873" s="1" t="s">
        <v>4411</v>
      </c>
      <c r="B3873" s="1" t="s">
        <v>9</v>
      </c>
      <c r="C3873" s="1" t="str">
        <f>VLOOKUP($B3873,Table_sales_teams[],2,FALSE)</f>
        <v>Melvin Marxen</v>
      </c>
      <c r="D3873" s="1" t="str">
        <f>VLOOKUP($B3873,Table_sales_teams[],3,FALSE)</f>
        <v>Central</v>
      </c>
      <c r="E3873" s="1" t="s">
        <v>21</v>
      </c>
      <c r="G3873" s="1" t="s">
        <v>26</v>
      </c>
      <c r="H3873" s="2">
        <v>42939</v>
      </c>
      <c r="K3873" s="1">
        <f>YEAR(Table_sales_pipeline[[#This Row],[close_date]])</f>
        <v>1900</v>
      </c>
      <c r="L3873" s="1" t="str">
        <f>TEXT(Table_sales_pipeline[[#This Row],[close_date]],"MMMM")</f>
        <v>January</v>
      </c>
    </row>
    <row r="3874" spans="1:12" x14ac:dyDescent="0.3">
      <c r="A3874" s="1" t="s">
        <v>3195</v>
      </c>
      <c r="B3874" s="1" t="s">
        <v>9</v>
      </c>
      <c r="C3874" s="1" t="str">
        <f>VLOOKUP($B3874,Table_sales_teams[],2,FALSE)</f>
        <v>Melvin Marxen</v>
      </c>
      <c r="D3874" s="1" t="str">
        <f>VLOOKUP($B3874,Table_sales_teams[],3,FALSE)</f>
        <v>Central</v>
      </c>
      <c r="E3874" s="1" t="s">
        <v>10</v>
      </c>
      <c r="F3874" s="1" t="s">
        <v>54</v>
      </c>
      <c r="G3874" s="1" t="s">
        <v>57</v>
      </c>
      <c r="K3874" s="1">
        <f>YEAR(Table_sales_pipeline[[#This Row],[close_date]])</f>
        <v>1900</v>
      </c>
      <c r="L3874" s="1" t="str">
        <f>TEXT(Table_sales_pipeline[[#This Row],[close_date]],"MMMM")</f>
        <v>January</v>
      </c>
    </row>
    <row r="3875" spans="1:12" x14ac:dyDescent="0.3">
      <c r="A3875" s="1" t="s">
        <v>8010</v>
      </c>
      <c r="B3875" s="1" t="s">
        <v>86</v>
      </c>
      <c r="C3875" s="1" t="str">
        <f>VLOOKUP($B3875,Table_sales_teams[],2,FALSE)</f>
        <v>Celia Rouche</v>
      </c>
      <c r="D3875" s="1" t="str">
        <f>VLOOKUP($B3875,Table_sales_teams[],3,FALSE)</f>
        <v>West</v>
      </c>
      <c r="E3875" s="1" t="s">
        <v>15</v>
      </c>
      <c r="G3875" s="1" t="s">
        <v>26</v>
      </c>
      <c r="H3875" s="2">
        <v>42822</v>
      </c>
      <c r="K3875" s="1">
        <f>YEAR(Table_sales_pipeline[[#This Row],[close_date]])</f>
        <v>1900</v>
      </c>
      <c r="L3875" s="1" t="str">
        <f>TEXT(Table_sales_pipeline[[#This Row],[close_date]],"MMMM")</f>
        <v>January</v>
      </c>
    </row>
    <row r="3876" spans="1:12" x14ac:dyDescent="0.3">
      <c r="A3876" s="1" t="s">
        <v>1822</v>
      </c>
      <c r="B3876" s="1" t="s">
        <v>86</v>
      </c>
      <c r="C3876" s="1" t="str">
        <f>VLOOKUP($B3876,Table_sales_teams[],2,FALSE)</f>
        <v>Celia Rouche</v>
      </c>
      <c r="D3876" s="1" t="str">
        <f>VLOOKUP($B3876,Table_sales_teams[],3,FALSE)</f>
        <v>West</v>
      </c>
      <c r="E3876" s="1" t="s">
        <v>15</v>
      </c>
      <c r="G3876" s="1" t="s">
        <v>26</v>
      </c>
      <c r="H3876" s="2">
        <v>42910</v>
      </c>
      <c r="K3876" s="1">
        <f>YEAR(Table_sales_pipeline[[#This Row],[close_date]])</f>
        <v>1900</v>
      </c>
      <c r="L3876" s="1" t="str">
        <f>TEXT(Table_sales_pipeline[[#This Row],[close_date]],"MMMM")</f>
        <v>January</v>
      </c>
    </row>
    <row r="3877" spans="1:12" x14ac:dyDescent="0.3">
      <c r="A3877" s="1" t="s">
        <v>3042</v>
      </c>
      <c r="B3877" s="1" t="s">
        <v>34</v>
      </c>
      <c r="C3877" s="1" t="str">
        <f>VLOOKUP($B3877,Table_sales_teams[],2,FALSE)</f>
        <v>Summer Sewald</v>
      </c>
      <c r="D3877" s="1" t="str">
        <f>VLOOKUP($B3877,Table_sales_teams[],3,FALSE)</f>
        <v>West</v>
      </c>
      <c r="E3877" s="1" t="s">
        <v>72</v>
      </c>
      <c r="F3877" s="1" t="s">
        <v>261</v>
      </c>
      <c r="G3877" s="1" t="s">
        <v>26</v>
      </c>
      <c r="H3877" s="2">
        <v>42736</v>
      </c>
      <c r="K3877" s="1">
        <f>YEAR(Table_sales_pipeline[[#This Row],[close_date]])</f>
        <v>1900</v>
      </c>
      <c r="L3877" s="1" t="str">
        <f>TEXT(Table_sales_pipeline[[#This Row],[close_date]],"MMMM")</f>
        <v>January</v>
      </c>
    </row>
    <row r="3878" spans="1:12" x14ac:dyDescent="0.3">
      <c r="A3878" s="1" t="s">
        <v>3358</v>
      </c>
      <c r="B3878" s="1" t="s">
        <v>86</v>
      </c>
      <c r="C3878" s="1" t="str">
        <f>VLOOKUP($B3878,Table_sales_teams[],2,FALSE)</f>
        <v>Celia Rouche</v>
      </c>
      <c r="D3878" s="1" t="str">
        <f>VLOOKUP($B3878,Table_sales_teams[],3,FALSE)</f>
        <v>West</v>
      </c>
      <c r="E3878" s="1" t="s">
        <v>15</v>
      </c>
      <c r="G3878" s="1" t="s">
        <v>26</v>
      </c>
      <c r="H3878" s="2">
        <v>42930</v>
      </c>
      <c r="K3878" s="1">
        <f>YEAR(Table_sales_pipeline[[#This Row],[close_date]])</f>
        <v>1900</v>
      </c>
      <c r="L3878" s="1" t="str">
        <f>TEXT(Table_sales_pipeline[[#This Row],[close_date]],"MMMM")</f>
        <v>January</v>
      </c>
    </row>
    <row r="3879" spans="1:12" x14ac:dyDescent="0.3">
      <c r="A3879" s="1" t="s">
        <v>1414</v>
      </c>
      <c r="B3879" s="1" t="s">
        <v>75</v>
      </c>
      <c r="C3879" s="1" t="str">
        <f>VLOOKUP($B3879,Table_sales_teams[],2,FALSE)</f>
        <v>Rocco Neubert</v>
      </c>
      <c r="D3879" s="1" t="str">
        <f>VLOOKUP($B3879,Table_sales_teams[],3,FALSE)</f>
        <v>East</v>
      </c>
      <c r="E3879" s="1" t="s">
        <v>43</v>
      </c>
      <c r="G3879" s="1" t="s">
        <v>26</v>
      </c>
      <c r="H3879" s="2">
        <v>42971</v>
      </c>
      <c r="K3879" s="1">
        <f>YEAR(Table_sales_pipeline[[#This Row],[close_date]])</f>
        <v>1900</v>
      </c>
      <c r="L3879" s="1" t="str">
        <f>TEXT(Table_sales_pipeline[[#This Row],[close_date]],"MMMM")</f>
        <v>January</v>
      </c>
    </row>
    <row r="3880" spans="1:12" x14ac:dyDescent="0.3">
      <c r="A3880" s="1" t="s">
        <v>1494</v>
      </c>
      <c r="B3880" s="1" t="s">
        <v>242</v>
      </c>
      <c r="C3880" s="1" t="str">
        <f>VLOOKUP($B3880,Table_sales_teams[],2,FALSE)</f>
        <v>Summer Sewald</v>
      </c>
      <c r="D3880" s="1" t="str">
        <f>VLOOKUP($B3880,Table_sales_teams[],3,FALSE)</f>
        <v>West</v>
      </c>
      <c r="E3880" s="1" t="s">
        <v>72</v>
      </c>
      <c r="G3880" s="1" t="s">
        <v>26</v>
      </c>
      <c r="H3880" s="2">
        <v>42773</v>
      </c>
      <c r="K3880" s="1">
        <f>YEAR(Table_sales_pipeline[[#This Row],[close_date]])</f>
        <v>1900</v>
      </c>
      <c r="L3880" s="1" t="str">
        <f>TEXT(Table_sales_pipeline[[#This Row],[close_date]],"MMMM")</f>
        <v>January</v>
      </c>
    </row>
    <row r="3881" spans="1:12" x14ac:dyDescent="0.3">
      <c r="A3881" s="1" t="s">
        <v>3289</v>
      </c>
      <c r="B3881" s="1" t="s">
        <v>80</v>
      </c>
      <c r="C3881" s="1" t="str">
        <f>VLOOKUP($B3881,Table_sales_teams[],2,FALSE)</f>
        <v>Rocco Neubert</v>
      </c>
      <c r="D3881" s="1" t="str">
        <f>VLOOKUP($B3881,Table_sales_teams[],3,FALSE)</f>
        <v>East</v>
      </c>
      <c r="E3881" s="1" t="s">
        <v>21</v>
      </c>
      <c r="G3881" s="1" t="s">
        <v>26</v>
      </c>
      <c r="H3881" s="2">
        <v>42742</v>
      </c>
      <c r="K3881" s="1">
        <f>YEAR(Table_sales_pipeline[[#This Row],[close_date]])</f>
        <v>1900</v>
      </c>
      <c r="L3881" s="1" t="str">
        <f>TEXT(Table_sales_pipeline[[#This Row],[close_date]],"MMMM")</f>
        <v>January</v>
      </c>
    </row>
    <row r="3882" spans="1:12" x14ac:dyDescent="0.3">
      <c r="A3882" s="1" t="s">
        <v>3229</v>
      </c>
      <c r="B3882" s="1" t="s">
        <v>172</v>
      </c>
      <c r="C3882" s="1" t="str">
        <f>VLOOKUP($B3882,Table_sales_teams[],2,FALSE)</f>
        <v>Melvin Marxen</v>
      </c>
      <c r="D3882" s="1" t="str">
        <f>VLOOKUP($B3882,Table_sales_teams[],3,FALSE)</f>
        <v>Central</v>
      </c>
      <c r="E3882" s="1" t="s">
        <v>72</v>
      </c>
      <c r="F3882" s="1" t="s">
        <v>188</v>
      </c>
      <c r="G3882" s="1" t="s">
        <v>57</v>
      </c>
      <c r="K3882" s="1">
        <f>YEAR(Table_sales_pipeline[[#This Row],[close_date]])</f>
        <v>1900</v>
      </c>
      <c r="L3882" s="1" t="str">
        <f>TEXT(Table_sales_pipeline[[#This Row],[close_date]],"MMMM")</f>
        <v>January</v>
      </c>
    </row>
    <row r="3883" spans="1:12" x14ac:dyDescent="0.3">
      <c r="A3883" s="1" t="s">
        <v>3234</v>
      </c>
      <c r="B3883" s="1" t="s">
        <v>14</v>
      </c>
      <c r="C3883" s="1" t="str">
        <f>VLOOKUP($B3883,Table_sales_teams[],2,FALSE)</f>
        <v>Dustin Brinkmann</v>
      </c>
      <c r="D3883" s="1" t="str">
        <f>VLOOKUP($B3883,Table_sales_teams[],3,FALSE)</f>
        <v>Central</v>
      </c>
      <c r="E3883" s="1" t="s">
        <v>15</v>
      </c>
      <c r="F3883" s="1" t="s">
        <v>18</v>
      </c>
      <c r="G3883" s="1" t="s">
        <v>57</v>
      </c>
      <c r="K3883" s="1">
        <f>YEAR(Table_sales_pipeline[[#This Row],[close_date]])</f>
        <v>1900</v>
      </c>
      <c r="L3883" s="1" t="str">
        <f>TEXT(Table_sales_pipeline[[#This Row],[close_date]],"MMMM")</f>
        <v>January</v>
      </c>
    </row>
    <row r="3884" spans="1:12" x14ac:dyDescent="0.3">
      <c r="A3884" s="1" t="s">
        <v>5675</v>
      </c>
      <c r="B3884" s="1" t="s">
        <v>86</v>
      </c>
      <c r="C3884" s="1" t="str">
        <f>VLOOKUP($B3884,Table_sales_teams[],2,FALSE)</f>
        <v>Celia Rouche</v>
      </c>
      <c r="D3884" s="1" t="str">
        <f>VLOOKUP($B3884,Table_sales_teams[],3,FALSE)</f>
        <v>West</v>
      </c>
      <c r="E3884" s="1" t="s">
        <v>36</v>
      </c>
      <c r="G3884" s="1" t="s">
        <v>26</v>
      </c>
      <c r="H3884" s="2">
        <v>42785</v>
      </c>
      <c r="K3884" s="1">
        <f>YEAR(Table_sales_pipeline[[#This Row],[close_date]])</f>
        <v>1900</v>
      </c>
      <c r="L3884" s="1" t="str">
        <f>TEXT(Table_sales_pipeline[[#This Row],[close_date]],"MMMM")</f>
        <v>January</v>
      </c>
    </row>
    <row r="3885" spans="1:12" x14ac:dyDescent="0.3">
      <c r="A3885" s="1" t="s">
        <v>3070</v>
      </c>
      <c r="B3885" s="1" t="s">
        <v>75</v>
      </c>
      <c r="C3885" s="1" t="str">
        <f>VLOOKUP($B3885,Table_sales_teams[],2,FALSE)</f>
        <v>Rocco Neubert</v>
      </c>
      <c r="D3885" s="1" t="str">
        <f>VLOOKUP($B3885,Table_sales_teams[],3,FALSE)</f>
        <v>East</v>
      </c>
      <c r="E3885" s="1" t="s">
        <v>72</v>
      </c>
      <c r="F3885" s="1" t="s">
        <v>267</v>
      </c>
      <c r="G3885" s="1" t="s">
        <v>26</v>
      </c>
      <c r="H3885" s="2">
        <v>42766</v>
      </c>
      <c r="K3885" s="1">
        <f>YEAR(Table_sales_pipeline[[#This Row],[close_date]])</f>
        <v>1900</v>
      </c>
      <c r="L3885" s="1" t="str">
        <f>TEXT(Table_sales_pipeline[[#This Row],[close_date]],"MMMM")</f>
        <v>January</v>
      </c>
    </row>
    <row r="3886" spans="1:12" x14ac:dyDescent="0.3">
      <c r="A3886" s="1" t="s">
        <v>2223</v>
      </c>
      <c r="B3886" s="1" t="s">
        <v>154</v>
      </c>
      <c r="C3886" s="1" t="str">
        <f>VLOOKUP($B3886,Table_sales_teams[],2,FALSE)</f>
        <v>Melvin Marxen</v>
      </c>
      <c r="D3886" s="1" t="str">
        <f>VLOOKUP($B3886,Table_sales_teams[],3,FALSE)</f>
        <v>Central</v>
      </c>
      <c r="E3886" s="1" t="s">
        <v>21</v>
      </c>
      <c r="G3886" s="1" t="s">
        <v>26</v>
      </c>
      <c r="H3886" s="2">
        <v>42945</v>
      </c>
      <c r="K3886" s="1">
        <f>YEAR(Table_sales_pipeline[[#This Row],[close_date]])</f>
        <v>1900</v>
      </c>
      <c r="L3886" s="1" t="str">
        <f>TEXT(Table_sales_pipeline[[#This Row],[close_date]],"MMMM")</f>
        <v>January</v>
      </c>
    </row>
    <row r="3887" spans="1:12" x14ac:dyDescent="0.3">
      <c r="A3887" s="1" t="s">
        <v>2386</v>
      </c>
      <c r="B3887" s="1" t="s">
        <v>75</v>
      </c>
      <c r="C3887" s="1" t="str">
        <f>VLOOKUP($B3887,Table_sales_teams[],2,FALSE)</f>
        <v>Rocco Neubert</v>
      </c>
      <c r="D3887" s="1" t="str">
        <f>VLOOKUP($B3887,Table_sales_teams[],3,FALSE)</f>
        <v>East</v>
      </c>
      <c r="E3887" s="1" t="s">
        <v>72</v>
      </c>
      <c r="G3887" s="1" t="s">
        <v>26</v>
      </c>
      <c r="H3887" s="2">
        <v>43012</v>
      </c>
      <c r="K3887" s="1">
        <f>YEAR(Table_sales_pipeline[[#This Row],[close_date]])</f>
        <v>1900</v>
      </c>
      <c r="L3887" s="1" t="str">
        <f>TEXT(Table_sales_pipeline[[#This Row],[close_date]],"MMMM")</f>
        <v>January</v>
      </c>
    </row>
    <row r="3888" spans="1:12" x14ac:dyDescent="0.3">
      <c r="A3888" s="1" t="s">
        <v>3073</v>
      </c>
      <c r="B3888" s="1" t="s">
        <v>28</v>
      </c>
      <c r="C3888" s="1" t="str">
        <f>VLOOKUP($B3888,Table_sales_teams[],2,FALSE)</f>
        <v>Cara Losch</v>
      </c>
      <c r="D3888" s="1" t="str">
        <f>VLOOKUP($B3888,Table_sales_teams[],3,FALSE)</f>
        <v>East</v>
      </c>
      <c r="E3888" s="1" t="s">
        <v>10</v>
      </c>
      <c r="F3888" s="1" t="s">
        <v>118</v>
      </c>
      <c r="G3888" s="1" t="s">
        <v>26</v>
      </c>
      <c r="H3888" s="2">
        <v>42898</v>
      </c>
      <c r="K3888" s="1">
        <f>YEAR(Table_sales_pipeline[[#This Row],[close_date]])</f>
        <v>1900</v>
      </c>
      <c r="L3888" s="1" t="str">
        <f>TEXT(Table_sales_pipeline[[#This Row],[close_date]],"MMMM")</f>
        <v>January</v>
      </c>
    </row>
    <row r="3889" spans="1:12" x14ac:dyDescent="0.3">
      <c r="A3889" s="1" t="s">
        <v>3092</v>
      </c>
      <c r="B3889" s="1" t="s">
        <v>86</v>
      </c>
      <c r="C3889" s="1" t="str">
        <f>VLOOKUP($B3889,Table_sales_teams[],2,FALSE)</f>
        <v>Celia Rouche</v>
      </c>
      <c r="D3889" s="1" t="str">
        <f>VLOOKUP($B3889,Table_sales_teams[],3,FALSE)</f>
        <v>West</v>
      </c>
      <c r="E3889" s="1" t="s">
        <v>15</v>
      </c>
      <c r="G3889" s="1" t="s">
        <v>26</v>
      </c>
      <c r="H3889" s="2">
        <v>42769</v>
      </c>
      <c r="K3889" s="1">
        <f>YEAR(Table_sales_pipeline[[#This Row],[close_date]])</f>
        <v>1900</v>
      </c>
      <c r="L3889" s="1" t="str">
        <f>TEXT(Table_sales_pipeline[[#This Row],[close_date]],"MMMM")</f>
        <v>January</v>
      </c>
    </row>
    <row r="3890" spans="1:12" x14ac:dyDescent="0.3">
      <c r="A3890" s="1" t="s">
        <v>6253</v>
      </c>
      <c r="B3890" s="1" t="s">
        <v>172</v>
      </c>
      <c r="C3890" s="1" t="str">
        <f>VLOOKUP($B3890,Table_sales_teams[],2,FALSE)</f>
        <v>Melvin Marxen</v>
      </c>
      <c r="D3890" s="1" t="str">
        <f>VLOOKUP($B3890,Table_sales_teams[],3,FALSE)</f>
        <v>Central</v>
      </c>
      <c r="E3890" s="1" t="s">
        <v>15</v>
      </c>
      <c r="G3890" s="1" t="s">
        <v>26</v>
      </c>
      <c r="H3890" s="2">
        <v>42946</v>
      </c>
      <c r="K3890" s="1">
        <f>YEAR(Table_sales_pipeline[[#This Row],[close_date]])</f>
        <v>1900</v>
      </c>
      <c r="L3890" s="1" t="str">
        <f>TEXT(Table_sales_pipeline[[#This Row],[close_date]],"MMMM")</f>
        <v>January</v>
      </c>
    </row>
    <row r="3891" spans="1:12" x14ac:dyDescent="0.3">
      <c r="A3891" s="1" t="s">
        <v>3248</v>
      </c>
      <c r="B3891" s="1" t="s">
        <v>154</v>
      </c>
      <c r="C3891" s="1" t="str">
        <f>VLOOKUP($B3891,Table_sales_teams[],2,FALSE)</f>
        <v>Melvin Marxen</v>
      </c>
      <c r="D3891" s="1" t="str">
        <f>VLOOKUP($B3891,Table_sales_teams[],3,FALSE)</f>
        <v>Central</v>
      </c>
      <c r="E3891" s="1" t="s">
        <v>21</v>
      </c>
      <c r="F3891" s="1" t="s">
        <v>264</v>
      </c>
      <c r="G3891" s="1" t="s">
        <v>57</v>
      </c>
      <c r="K3891" s="1">
        <f>YEAR(Table_sales_pipeline[[#This Row],[close_date]])</f>
        <v>1900</v>
      </c>
      <c r="L3891" s="1" t="str">
        <f>TEXT(Table_sales_pipeline[[#This Row],[close_date]],"MMMM")</f>
        <v>January</v>
      </c>
    </row>
    <row r="3892" spans="1:12" x14ac:dyDescent="0.3">
      <c r="A3892" s="1" t="s">
        <v>5187</v>
      </c>
      <c r="B3892" s="1" t="s">
        <v>84</v>
      </c>
      <c r="C3892" s="1" t="str">
        <f>VLOOKUP($B3892,Table_sales_teams[],2,FALSE)</f>
        <v>Melvin Marxen</v>
      </c>
      <c r="D3892" s="1" t="str">
        <f>VLOOKUP($B3892,Table_sales_teams[],3,FALSE)</f>
        <v>Central</v>
      </c>
      <c r="E3892" s="1" t="s">
        <v>72</v>
      </c>
      <c r="G3892" s="1" t="s">
        <v>26</v>
      </c>
      <c r="H3892" s="2">
        <v>42961</v>
      </c>
      <c r="K3892" s="1">
        <f>YEAR(Table_sales_pipeline[[#This Row],[close_date]])</f>
        <v>1900</v>
      </c>
      <c r="L3892" s="1" t="str">
        <f>TEXT(Table_sales_pipeline[[#This Row],[close_date]],"MMMM")</f>
        <v>January</v>
      </c>
    </row>
    <row r="3893" spans="1:12" x14ac:dyDescent="0.3">
      <c r="A3893" s="1" t="s">
        <v>5590</v>
      </c>
      <c r="B3893" s="1" t="s">
        <v>187</v>
      </c>
      <c r="C3893" s="1" t="str">
        <f>VLOOKUP($B3893,Table_sales_teams[],2,FALSE)</f>
        <v>Summer Sewald</v>
      </c>
      <c r="D3893" s="1" t="str">
        <f>VLOOKUP($B3893,Table_sales_teams[],3,FALSE)</f>
        <v>West</v>
      </c>
      <c r="E3893" s="1" t="s">
        <v>72</v>
      </c>
      <c r="G3893" s="1" t="s">
        <v>26</v>
      </c>
      <c r="H3893" s="2">
        <v>42774</v>
      </c>
      <c r="K3893" s="1">
        <f>YEAR(Table_sales_pipeline[[#This Row],[close_date]])</f>
        <v>1900</v>
      </c>
      <c r="L3893" s="1" t="str">
        <f>TEXT(Table_sales_pipeline[[#This Row],[close_date]],"MMMM")</f>
        <v>January</v>
      </c>
    </row>
    <row r="3894" spans="1:12" x14ac:dyDescent="0.3">
      <c r="A3894" s="1" t="s">
        <v>5919</v>
      </c>
      <c r="B3894" s="1" t="s">
        <v>46</v>
      </c>
      <c r="C3894" s="1" t="str">
        <f>VLOOKUP($B3894,Table_sales_teams[],2,FALSE)</f>
        <v>Dustin Brinkmann</v>
      </c>
      <c r="D3894" s="1" t="str">
        <f>VLOOKUP($B3894,Table_sales_teams[],3,FALSE)</f>
        <v>Central</v>
      </c>
      <c r="E3894" s="1" t="s">
        <v>21</v>
      </c>
      <c r="G3894" s="1" t="s">
        <v>26</v>
      </c>
      <c r="H3894" s="2">
        <v>42935</v>
      </c>
      <c r="K3894" s="1">
        <f>YEAR(Table_sales_pipeline[[#This Row],[close_date]])</f>
        <v>1900</v>
      </c>
      <c r="L3894" s="1" t="str">
        <f>TEXT(Table_sales_pipeline[[#This Row],[close_date]],"MMMM")</f>
        <v>January</v>
      </c>
    </row>
    <row r="3895" spans="1:12" x14ac:dyDescent="0.3">
      <c r="A3895" s="1" t="s">
        <v>8449</v>
      </c>
      <c r="B3895" s="1" t="s">
        <v>80</v>
      </c>
      <c r="C3895" s="1" t="str">
        <f>VLOOKUP($B3895,Table_sales_teams[],2,FALSE)</f>
        <v>Rocco Neubert</v>
      </c>
      <c r="D3895" s="1" t="str">
        <f>VLOOKUP($B3895,Table_sales_teams[],3,FALSE)</f>
        <v>East</v>
      </c>
      <c r="E3895" s="1" t="s">
        <v>10</v>
      </c>
      <c r="G3895" s="1" t="s">
        <v>26</v>
      </c>
      <c r="H3895" s="2">
        <v>42833</v>
      </c>
      <c r="K3895" s="1">
        <f>YEAR(Table_sales_pipeline[[#This Row],[close_date]])</f>
        <v>1900</v>
      </c>
      <c r="L3895" s="1" t="str">
        <f>TEXT(Table_sales_pipeline[[#This Row],[close_date]],"MMMM")</f>
        <v>January</v>
      </c>
    </row>
    <row r="3896" spans="1:12" x14ac:dyDescent="0.3">
      <c r="A3896" s="1" t="s">
        <v>255</v>
      </c>
      <c r="B3896" s="1" t="s">
        <v>20</v>
      </c>
      <c r="C3896" s="1" t="str">
        <f>VLOOKUP($B3896,Table_sales_teams[],2,FALSE)</f>
        <v>Melvin Marxen</v>
      </c>
      <c r="D3896" s="1" t="str">
        <f>VLOOKUP($B3896,Table_sales_teams[],3,FALSE)</f>
        <v>Central</v>
      </c>
      <c r="E3896" s="1" t="s">
        <v>10</v>
      </c>
      <c r="G3896" s="1" t="s">
        <v>57</v>
      </c>
      <c r="K3896" s="1">
        <f>YEAR(Table_sales_pipeline[[#This Row],[close_date]])</f>
        <v>1900</v>
      </c>
      <c r="L3896" s="1" t="str">
        <f>TEXT(Table_sales_pipeline[[#This Row],[close_date]],"MMMM")</f>
        <v>January</v>
      </c>
    </row>
    <row r="3897" spans="1:12" x14ac:dyDescent="0.3">
      <c r="A3897" s="1" t="s">
        <v>408</v>
      </c>
      <c r="B3897" s="1" t="s">
        <v>86</v>
      </c>
      <c r="C3897" s="1" t="str">
        <f>VLOOKUP($B3897,Table_sales_teams[],2,FALSE)</f>
        <v>Celia Rouche</v>
      </c>
      <c r="D3897" s="1" t="str">
        <f>VLOOKUP($B3897,Table_sales_teams[],3,FALSE)</f>
        <v>West</v>
      </c>
      <c r="E3897" s="1" t="s">
        <v>10</v>
      </c>
      <c r="G3897" s="1" t="s">
        <v>26</v>
      </c>
      <c r="H3897" s="2">
        <v>42962</v>
      </c>
      <c r="K3897" s="1">
        <f>YEAR(Table_sales_pipeline[[#This Row],[close_date]])</f>
        <v>1900</v>
      </c>
      <c r="L3897" s="1" t="str">
        <f>TEXT(Table_sales_pipeline[[#This Row],[close_date]],"MMMM")</f>
        <v>January</v>
      </c>
    </row>
    <row r="3898" spans="1:12" x14ac:dyDescent="0.3">
      <c r="A3898" s="1" t="s">
        <v>3117</v>
      </c>
      <c r="B3898" s="1" t="s">
        <v>80</v>
      </c>
      <c r="C3898" s="1" t="str">
        <f>VLOOKUP($B3898,Table_sales_teams[],2,FALSE)</f>
        <v>Rocco Neubert</v>
      </c>
      <c r="D3898" s="1" t="str">
        <f>VLOOKUP($B3898,Table_sales_teams[],3,FALSE)</f>
        <v>East</v>
      </c>
      <c r="E3898" s="1" t="s">
        <v>72</v>
      </c>
      <c r="F3898" s="1" t="s">
        <v>365</v>
      </c>
      <c r="G3898" s="1" t="s">
        <v>26</v>
      </c>
      <c r="H3898" s="2">
        <v>43082</v>
      </c>
      <c r="K3898" s="1">
        <f>YEAR(Table_sales_pipeline[[#This Row],[close_date]])</f>
        <v>1900</v>
      </c>
      <c r="L3898" s="1" t="str">
        <f>TEXT(Table_sales_pipeline[[#This Row],[close_date]],"MMMM")</f>
        <v>January</v>
      </c>
    </row>
    <row r="3899" spans="1:12" x14ac:dyDescent="0.3">
      <c r="A3899" s="1" t="s">
        <v>6224</v>
      </c>
      <c r="B3899" s="1" t="s">
        <v>28</v>
      </c>
      <c r="C3899" s="1" t="str">
        <f>VLOOKUP($B3899,Table_sales_teams[],2,FALSE)</f>
        <v>Cara Losch</v>
      </c>
      <c r="D3899" s="1" t="str">
        <f>VLOOKUP($B3899,Table_sales_teams[],3,FALSE)</f>
        <v>East</v>
      </c>
      <c r="E3899" s="1" t="s">
        <v>10</v>
      </c>
      <c r="G3899" s="1" t="s">
        <v>26</v>
      </c>
      <c r="H3899" s="2">
        <v>42732</v>
      </c>
      <c r="K3899" s="1">
        <f>YEAR(Table_sales_pipeline[[#This Row],[close_date]])</f>
        <v>1900</v>
      </c>
      <c r="L3899" s="1" t="str">
        <f>TEXT(Table_sales_pipeline[[#This Row],[close_date]],"MMMM")</f>
        <v>January</v>
      </c>
    </row>
    <row r="3900" spans="1:12" x14ac:dyDescent="0.3">
      <c r="A3900" s="1" t="s">
        <v>269</v>
      </c>
      <c r="B3900" s="1" t="s">
        <v>101</v>
      </c>
      <c r="C3900" s="1" t="str">
        <f>VLOOKUP($B3900,Table_sales_teams[],2,FALSE)</f>
        <v>Dustin Brinkmann</v>
      </c>
      <c r="D3900" s="1" t="str">
        <f>VLOOKUP($B3900,Table_sales_teams[],3,FALSE)</f>
        <v>Central</v>
      </c>
      <c r="E3900" s="1" t="s">
        <v>15</v>
      </c>
      <c r="G3900" s="1" t="s">
        <v>57</v>
      </c>
      <c r="K3900" s="1">
        <f>YEAR(Table_sales_pipeline[[#This Row],[close_date]])</f>
        <v>1900</v>
      </c>
      <c r="L3900" s="1" t="str">
        <f>TEXT(Table_sales_pipeline[[#This Row],[close_date]],"MMMM")</f>
        <v>January</v>
      </c>
    </row>
    <row r="3901" spans="1:12" x14ac:dyDescent="0.3">
      <c r="A3901" s="1" t="s">
        <v>6690</v>
      </c>
      <c r="B3901" s="1" t="s">
        <v>97</v>
      </c>
      <c r="C3901" s="1" t="str">
        <f>VLOOKUP($B3901,Table_sales_teams[],2,FALSE)</f>
        <v>Celia Rouche</v>
      </c>
      <c r="D3901" s="1" t="str">
        <f>VLOOKUP($B3901,Table_sales_teams[],3,FALSE)</f>
        <v>West</v>
      </c>
      <c r="E3901" s="1" t="s">
        <v>15</v>
      </c>
      <c r="G3901" s="1" t="s">
        <v>26</v>
      </c>
      <c r="H3901" s="2">
        <v>43016</v>
      </c>
      <c r="K3901" s="1">
        <f>YEAR(Table_sales_pipeline[[#This Row],[close_date]])</f>
        <v>1900</v>
      </c>
      <c r="L3901" s="1" t="str">
        <f>TEXT(Table_sales_pipeline[[#This Row],[close_date]],"MMMM")</f>
        <v>January</v>
      </c>
    </row>
    <row r="3902" spans="1:12" x14ac:dyDescent="0.3">
      <c r="A3902" s="1" t="s">
        <v>274</v>
      </c>
      <c r="B3902" s="1" t="s">
        <v>9</v>
      </c>
      <c r="C3902" s="1" t="str">
        <f>VLOOKUP($B3902,Table_sales_teams[],2,FALSE)</f>
        <v>Melvin Marxen</v>
      </c>
      <c r="D3902" s="1" t="str">
        <f>VLOOKUP($B3902,Table_sales_teams[],3,FALSE)</f>
        <v>Central</v>
      </c>
      <c r="E3902" s="1" t="s">
        <v>72</v>
      </c>
      <c r="G3902" s="1" t="s">
        <v>57</v>
      </c>
      <c r="K3902" s="1">
        <f>YEAR(Table_sales_pipeline[[#This Row],[close_date]])</f>
        <v>1900</v>
      </c>
      <c r="L3902" s="1" t="str">
        <f>TEXT(Table_sales_pipeline[[#This Row],[close_date]],"MMMM")</f>
        <v>January</v>
      </c>
    </row>
    <row r="3903" spans="1:12" x14ac:dyDescent="0.3">
      <c r="A3903" s="1" t="s">
        <v>276</v>
      </c>
      <c r="B3903" s="1" t="s">
        <v>133</v>
      </c>
      <c r="C3903" s="1" t="str">
        <f>VLOOKUP($B3903,Table_sales_teams[],2,FALSE)</f>
        <v>Dustin Brinkmann</v>
      </c>
      <c r="D3903" s="1" t="str">
        <f>VLOOKUP($B3903,Table_sales_teams[],3,FALSE)</f>
        <v>Central</v>
      </c>
      <c r="E3903" s="1" t="s">
        <v>36</v>
      </c>
      <c r="G3903" s="1" t="s">
        <v>57</v>
      </c>
      <c r="K3903" s="1">
        <f>YEAR(Table_sales_pipeline[[#This Row],[close_date]])</f>
        <v>1900</v>
      </c>
      <c r="L3903" s="1" t="str">
        <f>TEXT(Table_sales_pipeline[[#This Row],[close_date]],"MMMM")</f>
        <v>January</v>
      </c>
    </row>
    <row r="3904" spans="1:12" x14ac:dyDescent="0.3">
      <c r="A3904" s="1" t="s">
        <v>6302</v>
      </c>
      <c r="B3904" s="1" t="s">
        <v>101</v>
      </c>
      <c r="C3904" s="1" t="str">
        <f>VLOOKUP($B3904,Table_sales_teams[],2,FALSE)</f>
        <v>Dustin Brinkmann</v>
      </c>
      <c r="D3904" s="1" t="str">
        <f>VLOOKUP($B3904,Table_sales_teams[],3,FALSE)</f>
        <v>Central</v>
      </c>
      <c r="E3904" s="1" t="s">
        <v>15</v>
      </c>
      <c r="G3904" s="1" t="s">
        <v>26</v>
      </c>
      <c r="H3904" s="2">
        <v>42946</v>
      </c>
      <c r="K3904" s="1">
        <f>YEAR(Table_sales_pipeline[[#This Row],[close_date]])</f>
        <v>1900</v>
      </c>
      <c r="L3904" s="1" t="str">
        <f>TEXT(Table_sales_pipeline[[#This Row],[close_date]],"MMMM")</f>
        <v>January</v>
      </c>
    </row>
    <row r="3905" spans="1:12" x14ac:dyDescent="0.3">
      <c r="A3905" s="1" t="s">
        <v>4846</v>
      </c>
      <c r="B3905" s="1" t="s">
        <v>172</v>
      </c>
      <c r="C3905" s="1" t="str">
        <f>VLOOKUP($B3905,Table_sales_teams[],2,FALSE)</f>
        <v>Melvin Marxen</v>
      </c>
      <c r="D3905" s="1" t="str">
        <f>VLOOKUP($B3905,Table_sales_teams[],3,FALSE)</f>
        <v>Central</v>
      </c>
      <c r="E3905" s="1" t="s">
        <v>15</v>
      </c>
      <c r="G3905" s="1" t="s">
        <v>26</v>
      </c>
      <c r="H3905" s="2">
        <v>42950</v>
      </c>
      <c r="K3905" s="1">
        <f>YEAR(Table_sales_pipeline[[#This Row],[close_date]])</f>
        <v>1900</v>
      </c>
      <c r="L3905" s="1" t="str">
        <f>TEXT(Table_sales_pipeline[[#This Row],[close_date]],"MMMM")</f>
        <v>January</v>
      </c>
    </row>
    <row r="3906" spans="1:12" x14ac:dyDescent="0.3">
      <c r="A3906" s="1" t="s">
        <v>7799</v>
      </c>
      <c r="B3906" s="1" t="s">
        <v>124</v>
      </c>
      <c r="C3906" s="1" t="str">
        <f>VLOOKUP($B3906,Table_sales_teams[],2,FALSE)</f>
        <v>Celia Rouche</v>
      </c>
      <c r="D3906" s="1" t="str">
        <f>VLOOKUP($B3906,Table_sales_teams[],3,FALSE)</f>
        <v>West</v>
      </c>
      <c r="E3906" s="1" t="s">
        <v>15</v>
      </c>
      <c r="G3906" s="1" t="s">
        <v>26</v>
      </c>
      <c r="H3906" s="2">
        <v>42918</v>
      </c>
      <c r="K3906" s="1">
        <f>YEAR(Table_sales_pipeline[[#This Row],[close_date]])</f>
        <v>1900</v>
      </c>
      <c r="L3906" s="1" t="str">
        <f>TEXT(Table_sales_pipeline[[#This Row],[close_date]],"MMMM")</f>
        <v>January</v>
      </c>
    </row>
    <row r="3907" spans="1:12" x14ac:dyDescent="0.3">
      <c r="A3907" s="1" t="s">
        <v>4940</v>
      </c>
      <c r="B3907" s="1" t="s">
        <v>31</v>
      </c>
      <c r="C3907" s="1" t="str">
        <f>VLOOKUP($B3907,Table_sales_teams[],2,FALSE)</f>
        <v>Cara Losch</v>
      </c>
      <c r="D3907" s="1" t="str">
        <f>VLOOKUP($B3907,Table_sales_teams[],3,FALSE)</f>
        <v>East</v>
      </c>
      <c r="E3907" s="1" t="s">
        <v>15</v>
      </c>
      <c r="G3907" s="1" t="s">
        <v>26</v>
      </c>
      <c r="H3907" s="2">
        <v>42803</v>
      </c>
      <c r="K3907" s="1">
        <f>YEAR(Table_sales_pipeline[[#This Row],[close_date]])</f>
        <v>1900</v>
      </c>
      <c r="L3907" s="1" t="str">
        <f>TEXT(Table_sales_pipeline[[#This Row],[close_date]],"MMMM")</f>
        <v>January</v>
      </c>
    </row>
    <row r="3908" spans="1:12" x14ac:dyDescent="0.3">
      <c r="A3908" s="1" t="s">
        <v>3502</v>
      </c>
      <c r="B3908" s="1" t="s">
        <v>97</v>
      </c>
      <c r="C3908" s="1" t="str">
        <f>VLOOKUP($B3908,Table_sales_teams[],2,FALSE)</f>
        <v>Celia Rouche</v>
      </c>
      <c r="D3908" s="1" t="str">
        <f>VLOOKUP($B3908,Table_sales_teams[],3,FALSE)</f>
        <v>West</v>
      </c>
      <c r="E3908" s="1" t="s">
        <v>21</v>
      </c>
      <c r="G3908" s="1" t="s">
        <v>26</v>
      </c>
      <c r="H3908" s="2">
        <v>42807</v>
      </c>
      <c r="K3908" s="1">
        <f>YEAR(Table_sales_pipeline[[#This Row],[close_date]])</f>
        <v>1900</v>
      </c>
      <c r="L3908" s="1" t="str">
        <f>TEXT(Table_sales_pipeline[[#This Row],[close_date]],"MMMM")</f>
        <v>January</v>
      </c>
    </row>
    <row r="3909" spans="1:12" x14ac:dyDescent="0.3">
      <c r="A3909" s="1" t="s">
        <v>3139</v>
      </c>
      <c r="B3909" s="1" t="s">
        <v>9</v>
      </c>
      <c r="C3909" s="1" t="str">
        <f>VLOOKUP($B3909,Table_sales_teams[],2,FALSE)</f>
        <v>Melvin Marxen</v>
      </c>
      <c r="D3909" s="1" t="str">
        <f>VLOOKUP($B3909,Table_sales_teams[],3,FALSE)</f>
        <v>Central</v>
      </c>
      <c r="E3909" s="1" t="s">
        <v>43</v>
      </c>
      <c r="F3909" s="1" t="s">
        <v>258</v>
      </c>
      <c r="G3909" s="1" t="s">
        <v>26</v>
      </c>
      <c r="H3909" s="2">
        <v>42946</v>
      </c>
      <c r="K3909" s="1">
        <f>YEAR(Table_sales_pipeline[[#This Row],[close_date]])</f>
        <v>1900</v>
      </c>
      <c r="L3909" s="1" t="str">
        <f>TEXT(Table_sales_pipeline[[#This Row],[close_date]],"MMMM")</f>
        <v>January</v>
      </c>
    </row>
    <row r="3910" spans="1:12" x14ac:dyDescent="0.3">
      <c r="A3910" s="1" t="s">
        <v>310</v>
      </c>
      <c r="B3910" s="1" t="s">
        <v>9</v>
      </c>
      <c r="C3910" s="1" t="str">
        <f>VLOOKUP($B3910,Table_sales_teams[],2,FALSE)</f>
        <v>Melvin Marxen</v>
      </c>
      <c r="D3910" s="1" t="str">
        <f>VLOOKUP($B3910,Table_sales_teams[],3,FALSE)</f>
        <v>Central</v>
      </c>
      <c r="E3910" s="1" t="s">
        <v>15</v>
      </c>
      <c r="G3910" s="1" t="s">
        <v>57</v>
      </c>
      <c r="K3910" s="1">
        <f>YEAR(Table_sales_pipeline[[#This Row],[close_date]])</f>
        <v>1900</v>
      </c>
      <c r="L3910" s="1" t="str">
        <f>TEXT(Table_sales_pipeline[[#This Row],[close_date]],"MMMM")</f>
        <v>January</v>
      </c>
    </row>
    <row r="3911" spans="1:12" x14ac:dyDescent="0.3">
      <c r="A3911" s="1" t="s">
        <v>498</v>
      </c>
      <c r="B3911" s="1" t="s">
        <v>49</v>
      </c>
      <c r="C3911" s="1" t="str">
        <f>VLOOKUP($B3911,Table_sales_teams[],2,FALSE)</f>
        <v>Summer Sewald</v>
      </c>
      <c r="D3911" s="1" t="str">
        <f>VLOOKUP($B3911,Table_sales_teams[],3,FALSE)</f>
        <v>West</v>
      </c>
      <c r="E3911" s="1" t="s">
        <v>10</v>
      </c>
      <c r="G3911" s="1" t="s">
        <v>26</v>
      </c>
      <c r="H3911" s="2">
        <v>42890</v>
      </c>
      <c r="K3911" s="1">
        <f>YEAR(Table_sales_pipeline[[#This Row],[close_date]])</f>
        <v>1900</v>
      </c>
      <c r="L3911" s="1" t="str">
        <f>TEXT(Table_sales_pipeline[[#This Row],[close_date]],"MMMM")</f>
        <v>January</v>
      </c>
    </row>
    <row r="3912" spans="1:12" x14ac:dyDescent="0.3">
      <c r="A3912" s="1" t="s">
        <v>318</v>
      </c>
      <c r="B3912" s="1" t="s">
        <v>20</v>
      </c>
      <c r="C3912" s="1" t="str">
        <f>VLOOKUP($B3912,Table_sales_teams[],2,FALSE)</f>
        <v>Melvin Marxen</v>
      </c>
      <c r="D3912" s="1" t="str">
        <f>VLOOKUP($B3912,Table_sales_teams[],3,FALSE)</f>
        <v>Central</v>
      </c>
      <c r="E3912" s="1" t="s">
        <v>43</v>
      </c>
      <c r="G3912" s="1" t="s">
        <v>57</v>
      </c>
      <c r="K3912" s="1">
        <f>YEAR(Table_sales_pipeline[[#This Row],[close_date]])</f>
        <v>1900</v>
      </c>
      <c r="L3912" s="1" t="str">
        <f>TEXT(Table_sales_pipeline[[#This Row],[close_date]],"MMMM")</f>
        <v>January</v>
      </c>
    </row>
    <row r="3913" spans="1:12" x14ac:dyDescent="0.3">
      <c r="A3913" s="1" t="s">
        <v>3157</v>
      </c>
      <c r="B3913" s="1" t="s">
        <v>14</v>
      </c>
      <c r="C3913" s="1" t="str">
        <f>VLOOKUP($B3913,Table_sales_teams[],2,FALSE)</f>
        <v>Dustin Brinkmann</v>
      </c>
      <c r="D3913" s="1" t="str">
        <f>VLOOKUP($B3913,Table_sales_teams[],3,FALSE)</f>
        <v>Central</v>
      </c>
      <c r="E3913" s="1" t="s">
        <v>43</v>
      </c>
      <c r="F3913" s="1" t="s">
        <v>50</v>
      </c>
      <c r="G3913" s="1" t="s">
        <v>26</v>
      </c>
      <c r="H3913" s="2">
        <v>42940</v>
      </c>
      <c r="K3913" s="1">
        <f>YEAR(Table_sales_pipeline[[#This Row],[close_date]])</f>
        <v>1900</v>
      </c>
      <c r="L3913" s="1" t="str">
        <f>TEXT(Table_sales_pipeline[[#This Row],[close_date]],"MMMM")</f>
        <v>January</v>
      </c>
    </row>
    <row r="3914" spans="1:12" x14ac:dyDescent="0.3">
      <c r="A3914" s="1" t="s">
        <v>2090</v>
      </c>
      <c r="B3914" s="1" t="s">
        <v>49</v>
      </c>
      <c r="C3914" s="1" t="str">
        <f>VLOOKUP($B3914,Table_sales_teams[],2,FALSE)</f>
        <v>Summer Sewald</v>
      </c>
      <c r="D3914" s="1" t="str">
        <f>VLOOKUP($B3914,Table_sales_teams[],3,FALSE)</f>
        <v>West</v>
      </c>
      <c r="E3914" s="1" t="s">
        <v>21</v>
      </c>
      <c r="G3914" s="1" t="s">
        <v>26</v>
      </c>
      <c r="H3914" s="2">
        <v>42870</v>
      </c>
      <c r="K3914" s="1">
        <f>YEAR(Table_sales_pipeline[[#This Row],[close_date]])</f>
        <v>1900</v>
      </c>
      <c r="L3914" s="1" t="str">
        <f>TEXT(Table_sales_pipeline[[#This Row],[close_date]],"MMMM")</f>
        <v>January</v>
      </c>
    </row>
    <row r="3915" spans="1:12" x14ac:dyDescent="0.3">
      <c r="A3915" s="1" t="s">
        <v>3162</v>
      </c>
      <c r="B3915" s="1" t="s">
        <v>34</v>
      </c>
      <c r="C3915" s="1" t="str">
        <f>VLOOKUP($B3915,Table_sales_teams[],2,FALSE)</f>
        <v>Summer Sewald</v>
      </c>
      <c r="D3915" s="1" t="str">
        <f>VLOOKUP($B3915,Table_sales_teams[],3,FALSE)</f>
        <v>West</v>
      </c>
      <c r="E3915" s="1" t="s">
        <v>21</v>
      </c>
      <c r="F3915" s="1" t="s">
        <v>155</v>
      </c>
      <c r="G3915" s="1" t="s">
        <v>26</v>
      </c>
      <c r="H3915" s="2">
        <v>43019</v>
      </c>
      <c r="K3915" s="1">
        <f>YEAR(Table_sales_pipeline[[#This Row],[close_date]])</f>
        <v>1900</v>
      </c>
      <c r="L3915" s="1" t="str">
        <f>TEXT(Table_sales_pipeline[[#This Row],[close_date]],"MMMM")</f>
        <v>January</v>
      </c>
    </row>
    <row r="3916" spans="1:12" x14ac:dyDescent="0.3">
      <c r="A3916" s="1" t="s">
        <v>340</v>
      </c>
      <c r="B3916" s="1" t="s">
        <v>46</v>
      </c>
      <c r="C3916" s="1" t="str">
        <f>VLOOKUP($B3916,Table_sales_teams[],2,FALSE)</f>
        <v>Dustin Brinkmann</v>
      </c>
      <c r="D3916" s="1" t="str">
        <f>VLOOKUP($B3916,Table_sales_teams[],3,FALSE)</f>
        <v>Central</v>
      </c>
      <c r="E3916" s="1" t="s">
        <v>36</v>
      </c>
      <c r="G3916" s="1" t="s">
        <v>57</v>
      </c>
      <c r="K3916" s="1">
        <f>YEAR(Table_sales_pipeline[[#This Row],[close_date]])</f>
        <v>1900</v>
      </c>
      <c r="L3916" s="1" t="str">
        <f>TEXT(Table_sales_pipeline[[#This Row],[close_date]],"MMMM")</f>
        <v>January</v>
      </c>
    </row>
    <row r="3917" spans="1:12" x14ac:dyDescent="0.3">
      <c r="A3917" s="1" t="s">
        <v>3868</v>
      </c>
      <c r="B3917" s="1" t="s">
        <v>71</v>
      </c>
      <c r="C3917" s="1" t="str">
        <f>VLOOKUP($B3917,Table_sales_teams[],2,FALSE)</f>
        <v>Celia Rouche</v>
      </c>
      <c r="D3917" s="1" t="str">
        <f>VLOOKUP($B3917,Table_sales_teams[],3,FALSE)</f>
        <v>West</v>
      </c>
      <c r="E3917" s="1" t="s">
        <v>36</v>
      </c>
      <c r="G3917" s="1" t="s">
        <v>26</v>
      </c>
      <c r="H3917" s="2">
        <v>42818</v>
      </c>
      <c r="K3917" s="1">
        <f>YEAR(Table_sales_pipeline[[#This Row],[close_date]])</f>
        <v>1900</v>
      </c>
      <c r="L3917" s="1" t="str">
        <f>TEXT(Table_sales_pipeline[[#This Row],[close_date]],"MMMM")</f>
        <v>January</v>
      </c>
    </row>
    <row r="3918" spans="1:12" x14ac:dyDescent="0.3">
      <c r="A3918" s="1" t="s">
        <v>350</v>
      </c>
      <c r="B3918" s="1" t="s">
        <v>133</v>
      </c>
      <c r="C3918" s="1" t="str">
        <f>VLOOKUP($B3918,Table_sales_teams[],2,FALSE)</f>
        <v>Dustin Brinkmann</v>
      </c>
      <c r="D3918" s="1" t="str">
        <f>VLOOKUP($B3918,Table_sales_teams[],3,FALSE)</f>
        <v>Central</v>
      </c>
      <c r="E3918" s="1" t="s">
        <v>21</v>
      </c>
      <c r="G3918" s="1" t="s">
        <v>57</v>
      </c>
      <c r="K3918" s="1">
        <f>YEAR(Table_sales_pipeline[[#This Row],[close_date]])</f>
        <v>1900</v>
      </c>
      <c r="L3918" s="1" t="str">
        <f>TEXT(Table_sales_pipeline[[#This Row],[close_date]],"MMMM")</f>
        <v>January</v>
      </c>
    </row>
    <row r="3919" spans="1:12" x14ac:dyDescent="0.3">
      <c r="A3919" s="1" t="s">
        <v>3171</v>
      </c>
      <c r="B3919" s="1" t="s">
        <v>97</v>
      </c>
      <c r="C3919" s="1" t="str">
        <f>VLOOKUP($B3919,Table_sales_teams[],2,FALSE)</f>
        <v>Celia Rouche</v>
      </c>
      <c r="D3919" s="1" t="str">
        <f>VLOOKUP($B3919,Table_sales_teams[],3,FALSE)</f>
        <v>West</v>
      </c>
      <c r="E3919" s="1" t="s">
        <v>36</v>
      </c>
      <c r="F3919" s="1" t="s">
        <v>339</v>
      </c>
      <c r="G3919" s="1" t="s">
        <v>26</v>
      </c>
      <c r="H3919" s="2">
        <v>42787</v>
      </c>
      <c r="K3919" s="1">
        <f>YEAR(Table_sales_pipeline[[#This Row],[close_date]])</f>
        <v>1900</v>
      </c>
      <c r="L3919" s="1" t="str">
        <f>TEXT(Table_sales_pipeline[[#This Row],[close_date]],"MMMM")</f>
        <v>January</v>
      </c>
    </row>
    <row r="3920" spans="1:12" x14ac:dyDescent="0.3">
      <c r="A3920" s="1" t="s">
        <v>3349</v>
      </c>
      <c r="B3920" s="1" t="s">
        <v>9</v>
      </c>
      <c r="C3920" s="1" t="str">
        <f>VLOOKUP($B3920,Table_sales_teams[],2,FALSE)</f>
        <v>Melvin Marxen</v>
      </c>
      <c r="D3920" s="1" t="str">
        <f>VLOOKUP($B3920,Table_sales_teams[],3,FALSE)</f>
        <v>Central</v>
      </c>
      <c r="E3920" s="1" t="s">
        <v>10</v>
      </c>
      <c r="F3920" s="1" t="s">
        <v>193</v>
      </c>
      <c r="G3920" s="1" t="s">
        <v>57</v>
      </c>
      <c r="K3920" s="1">
        <f>YEAR(Table_sales_pipeline[[#This Row],[close_date]])</f>
        <v>1900</v>
      </c>
      <c r="L3920" s="1" t="str">
        <f>TEXT(Table_sales_pipeline[[#This Row],[close_date]],"MMMM")</f>
        <v>January</v>
      </c>
    </row>
    <row r="3921" spans="1:12" x14ac:dyDescent="0.3">
      <c r="A3921" s="1" t="s">
        <v>363</v>
      </c>
      <c r="B3921" s="1" t="s">
        <v>101</v>
      </c>
      <c r="C3921" s="1" t="str">
        <f>VLOOKUP($B3921,Table_sales_teams[],2,FALSE)</f>
        <v>Dustin Brinkmann</v>
      </c>
      <c r="D3921" s="1" t="str">
        <f>VLOOKUP($B3921,Table_sales_teams[],3,FALSE)</f>
        <v>Central</v>
      </c>
      <c r="E3921" s="1" t="s">
        <v>21</v>
      </c>
      <c r="G3921" s="1" t="s">
        <v>57</v>
      </c>
      <c r="K3921" s="1">
        <f>YEAR(Table_sales_pipeline[[#This Row],[close_date]])</f>
        <v>1900</v>
      </c>
      <c r="L3921" s="1" t="str">
        <f>TEXT(Table_sales_pipeline[[#This Row],[close_date]],"MMMM")</f>
        <v>January</v>
      </c>
    </row>
    <row r="3922" spans="1:12" x14ac:dyDescent="0.3">
      <c r="A3922" s="1" t="s">
        <v>366</v>
      </c>
      <c r="B3922" s="1" t="s">
        <v>9</v>
      </c>
      <c r="C3922" s="1" t="str">
        <f>VLOOKUP($B3922,Table_sales_teams[],2,FALSE)</f>
        <v>Melvin Marxen</v>
      </c>
      <c r="D3922" s="1" t="str">
        <f>VLOOKUP($B3922,Table_sales_teams[],3,FALSE)</f>
        <v>Central</v>
      </c>
      <c r="E3922" s="1" t="s">
        <v>10</v>
      </c>
      <c r="G3922" s="1" t="s">
        <v>57</v>
      </c>
      <c r="K3922" s="1">
        <f>YEAR(Table_sales_pipeline[[#This Row],[close_date]])</f>
        <v>1900</v>
      </c>
      <c r="L3922" s="1" t="str">
        <f>TEXT(Table_sales_pipeline[[#This Row],[close_date]],"MMMM")</f>
        <v>January</v>
      </c>
    </row>
    <row r="3923" spans="1:12" x14ac:dyDescent="0.3">
      <c r="A3923" s="1" t="s">
        <v>492</v>
      </c>
      <c r="B3923" s="1" t="s">
        <v>14</v>
      </c>
      <c r="C3923" s="1" t="str">
        <f>VLOOKUP($B3923,Table_sales_teams[],2,FALSE)</f>
        <v>Dustin Brinkmann</v>
      </c>
      <c r="D3923" s="1" t="str">
        <f>VLOOKUP($B3923,Table_sales_teams[],3,FALSE)</f>
        <v>Central</v>
      </c>
      <c r="E3923" s="1" t="s">
        <v>15</v>
      </c>
      <c r="G3923" s="1" t="s">
        <v>26</v>
      </c>
      <c r="H3923" s="2">
        <v>42962</v>
      </c>
      <c r="K3923" s="1">
        <f>YEAR(Table_sales_pipeline[[#This Row],[close_date]])</f>
        <v>1900</v>
      </c>
      <c r="L3923" s="1" t="str">
        <f>TEXT(Table_sales_pipeline[[#This Row],[close_date]],"MMMM")</f>
        <v>January</v>
      </c>
    </row>
    <row r="3924" spans="1:12" x14ac:dyDescent="0.3">
      <c r="A3924" s="1" t="s">
        <v>7309</v>
      </c>
      <c r="B3924" s="1" t="s">
        <v>66</v>
      </c>
      <c r="C3924" s="1" t="str">
        <f>VLOOKUP($B3924,Table_sales_teams[],2,FALSE)</f>
        <v>Cara Losch</v>
      </c>
      <c r="D3924" s="1" t="str">
        <f>VLOOKUP($B3924,Table_sales_teams[],3,FALSE)</f>
        <v>East</v>
      </c>
      <c r="E3924" s="1" t="s">
        <v>10</v>
      </c>
      <c r="G3924" s="1" t="s">
        <v>26</v>
      </c>
      <c r="H3924" s="2">
        <v>42864</v>
      </c>
      <c r="K3924" s="1">
        <f>YEAR(Table_sales_pipeline[[#This Row],[close_date]])</f>
        <v>1900</v>
      </c>
      <c r="L3924" s="1" t="str">
        <f>TEXT(Table_sales_pipeline[[#This Row],[close_date]],"MMMM")</f>
        <v>January</v>
      </c>
    </row>
    <row r="3925" spans="1:12" x14ac:dyDescent="0.3">
      <c r="A3925" s="1" t="s">
        <v>3701</v>
      </c>
      <c r="B3925" s="1" t="s">
        <v>31</v>
      </c>
      <c r="C3925" s="1" t="str">
        <f>VLOOKUP($B3925,Table_sales_teams[],2,FALSE)</f>
        <v>Cara Losch</v>
      </c>
      <c r="D3925" s="1" t="str">
        <f>VLOOKUP($B3925,Table_sales_teams[],3,FALSE)</f>
        <v>East</v>
      </c>
      <c r="E3925" s="1" t="s">
        <v>43</v>
      </c>
      <c r="G3925" s="1" t="s">
        <v>26</v>
      </c>
      <c r="H3925" s="2">
        <v>42745</v>
      </c>
      <c r="K3925" s="1">
        <f>YEAR(Table_sales_pipeline[[#This Row],[close_date]])</f>
        <v>1900</v>
      </c>
      <c r="L3925" s="1" t="str">
        <f>TEXT(Table_sales_pipeline[[#This Row],[close_date]],"MMMM")</f>
        <v>January</v>
      </c>
    </row>
    <row r="3926" spans="1:12" x14ac:dyDescent="0.3">
      <c r="A3926" s="1" t="s">
        <v>395</v>
      </c>
      <c r="B3926" s="1" t="s">
        <v>154</v>
      </c>
      <c r="C3926" s="1" t="str">
        <f>VLOOKUP($B3926,Table_sales_teams[],2,FALSE)</f>
        <v>Melvin Marxen</v>
      </c>
      <c r="D3926" s="1" t="str">
        <f>VLOOKUP($B3926,Table_sales_teams[],3,FALSE)</f>
        <v>Central</v>
      </c>
      <c r="E3926" s="1" t="s">
        <v>72</v>
      </c>
      <c r="G3926" s="1" t="s">
        <v>57</v>
      </c>
      <c r="K3926" s="1">
        <f>YEAR(Table_sales_pipeline[[#This Row],[close_date]])</f>
        <v>1900</v>
      </c>
      <c r="L3926" s="1" t="str">
        <f>TEXT(Table_sales_pipeline[[#This Row],[close_date]],"MMMM")</f>
        <v>January</v>
      </c>
    </row>
    <row r="3927" spans="1:12" x14ac:dyDescent="0.3">
      <c r="A3927" s="1" t="s">
        <v>2742</v>
      </c>
      <c r="B3927" s="1" t="s">
        <v>49</v>
      </c>
      <c r="C3927" s="1" t="str">
        <f>VLOOKUP($B3927,Table_sales_teams[],2,FALSE)</f>
        <v>Summer Sewald</v>
      </c>
      <c r="D3927" s="1" t="str">
        <f>VLOOKUP($B3927,Table_sales_teams[],3,FALSE)</f>
        <v>West</v>
      </c>
      <c r="E3927" s="1" t="s">
        <v>43</v>
      </c>
      <c r="G3927" s="1" t="s">
        <v>26</v>
      </c>
      <c r="H3927" s="2">
        <v>42825</v>
      </c>
      <c r="K3927" s="1">
        <f>YEAR(Table_sales_pipeline[[#This Row],[close_date]])</f>
        <v>1900</v>
      </c>
      <c r="L3927" s="1" t="str">
        <f>TEXT(Table_sales_pipeline[[#This Row],[close_date]],"MMMM")</f>
        <v>January</v>
      </c>
    </row>
    <row r="3928" spans="1:12" x14ac:dyDescent="0.3">
      <c r="A3928" s="1" t="s">
        <v>1477</v>
      </c>
      <c r="B3928" s="1" t="s">
        <v>242</v>
      </c>
      <c r="C3928" s="1" t="str">
        <f>VLOOKUP($B3928,Table_sales_teams[],2,FALSE)</f>
        <v>Summer Sewald</v>
      </c>
      <c r="D3928" s="1" t="str">
        <f>VLOOKUP($B3928,Table_sales_teams[],3,FALSE)</f>
        <v>West</v>
      </c>
      <c r="E3928" s="1" t="s">
        <v>43</v>
      </c>
      <c r="G3928" s="1" t="s">
        <v>26</v>
      </c>
      <c r="H3928" s="2">
        <v>42856</v>
      </c>
      <c r="K3928" s="1">
        <f>YEAR(Table_sales_pipeline[[#This Row],[close_date]])</f>
        <v>1900</v>
      </c>
      <c r="L3928" s="1" t="str">
        <f>TEXT(Table_sales_pipeline[[#This Row],[close_date]],"MMMM")</f>
        <v>January</v>
      </c>
    </row>
    <row r="3929" spans="1:12" x14ac:dyDescent="0.3">
      <c r="A3929" s="1" t="s">
        <v>5667</v>
      </c>
      <c r="B3929" s="1" t="s">
        <v>14</v>
      </c>
      <c r="C3929" s="1" t="str">
        <f>VLOOKUP($B3929,Table_sales_teams[],2,FALSE)</f>
        <v>Dustin Brinkmann</v>
      </c>
      <c r="D3929" s="1" t="str">
        <f>VLOOKUP($B3929,Table_sales_teams[],3,FALSE)</f>
        <v>Central</v>
      </c>
      <c r="E3929" s="1" t="s">
        <v>72</v>
      </c>
      <c r="G3929" s="1" t="s">
        <v>26</v>
      </c>
      <c r="H3929" s="2">
        <v>42948</v>
      </c>
      <c r="K3929" s="1">
        <f>YEAR(Table_sales_pipeline[[#This Row],[close_date]])</f>
        <v>1900</v>
      </c>
      <c r="L3929" s="1" t="str">
        <f>TEXT(Table_sales_pipeline[[#This Row],[close_date]],"MMMM")</f>
        <v>January</v>
      </c>
    </row>
    <row r="3930" spans="1:12" x14ac:dyDescent="0.3">
      <c r="A3930" s="1" t="s">
        <v>5331</v>
      </c>
      <c r="B3930" s="1" t="s">
        <v>101</v>
      </c>
      <c r="C3930" s="1" t="str">
        <f>VLOOKUP($B3930,Table_sales_teams[],2,FALSE)</f>
        <v>Dustin Brinkmann</v>
      </c>
      <c r="D3930" s="1" t="str">
        <f>VLOOKUP($B3930,Table_sales_teams[],3,FALSE)</f>
        <v>Central</v>
      </c>
      <c r="E3930" s="1" t="s">
        <v>43</v>
      </c>
      <c r="G3930" s="1" t="s">
        <v>26</v>
      </c>
      <c r="H3930" s="2">
        <v>42937</v>
      </c>
      <c r="K3930" s="1">
        <f>YEAR(Table_sales_pipeline[[#This Row],[close_date]])</f>
        <v>1900</v>
      </c>
      <c r="L3930" s="1" t="str">
        <f>TEXT(Table_sales_pipeline[[#This Row],[close_date]],"MMMM")</f>
        <v>January</v>
      </c>
    </row>
    <row r="3931" spans="1:12" x14ac:dyDescent="0.3">
      <c r="A3931" s="1" t="s">
        <v>425</v>
      </c>
      <c r="B3931" s="1" t="s">
        <v>14</v>
      </c>
      <c r="C3931" s="1" t="str">
        <f>VLOOKUP($B3931,Table_sales_teams[],2,FALSE)</f>
        <v>Dustin Brinkmann</v>
      </c>
      <c r="D3931" s="1" t="str">
        <f>VLOOKUP($B3931,Table_sales_teams[],3,FALSE)</f>
        <v>Central</v>
      </c>
      <c r="E3931" s="1" t="s">
        <v>15</v>
      </c>
      <c r="G3931" s="1" t="s">
        <v>57</v>
      </c>
      <c r="K3931" s="1">
        <f>YEAR(Table_sales_pipeline[[#This Row],[close_date]])</f>
        <v>1900</v>
      </c>
      <c r="L3931" s="1" t="str">
        <f>TEXT(Table_sales_pipeline[[#This Row],[close_date]],"MMMM")</f>
        <v>January</v>
      </c>
    </row>
    <row r="3932" spans="1:12" x14ac:dyDescent="0.3">
      <c r="A3932" s="1" t="s">
        <v>878</v>
      </c>
      <c r="B3932" s="1" t="s">
        <v>66</v>
      </c>
      <c r="C3932" s="1" t="str">
        <f>VLOOKUP($B3932,Table_sales_teams[],2,FALSE)</f>
        <v>Cara Losch</v>
      </c>
      <c r="D3932" s="1" t="str">
        <f>VLOOKUP($B3932,Table_sales_teams[],3,FALSE)</f>
        <v>East</v>
      </c>
      <c r="E3932" s="1" t="s">
        <v>36</v>
      </c>
      <c r="G3932" s="1" t="s">
        <v>26</v>
      </c>
      <c r="H3932" s="2">
        <v>42997</v>
      </c>
      <c r="K3932" s="1">
        <f>YEAR(Table_sales_pipeline[[#This Row],[close_date]])</f>
        <v>1900</v>
      </c>
      <c r="L3932" s="1" t="str">
        <f>TEXT(Table_sales_pipeline[[#This Row],[close_date]],"MMMM")</f>
        <v>January</v>
      </c>
    </row>
    <row r="3933" spans="1:12" x14ac:dyDescent="0.3">
      <c r="A3933" s="1" t="s">
        <v>1457</v>
      </c>
      <c r="B3933" s="1" t="s">
        <v>80</v>
      </c>
      <c r="C3933" s="1" t="str">
        <f>VLOOKUP($B3933,Table_sales_teams[],2,FALSE)</f>
        <v>Rocco Neubert</v>
      </c>
      <c r="D3933" s="1" t="str">
        <f>VLOOKUP($B3933,Table_sales_teams[],3,FALSE)</f>
        <v>East</v>
      </c>
      <c r="E3933" s="1" t="s">
        <v>36</v>
      </c>
      <c r="G3933" s="1" t="s">
        <v>26</v>
      </c>
      <c r="H3933" s="2">
        <v>42722</v>
      </c>
      <c r="K3933" s="1">
        <f>YEAR(Table_sales_pipeline[[#This Row],[close_date]])</f>
        <v>1900</v>
      </c>
      <c r="L3933" s="1" t="str">
        <f>TEXT(Table_sales_pipeline[[#This Row],[close_date]],"MMMM")</f>
        <v>January</v>
      </c>
    </row>
    <row r="3934" spans="1:12" x14ac:dyDescent="0.3">
      <c r="A3934" s="1" t="s">
        <v>177</v>
      </c>
      <c r="B3934" s="1" t="s">
        <v>97</v>
      </c>
      <c r="C3934" s="1" t="str">
        <f>VLOOKUP($B3934,Table_sales_teams[],2,FALSE)</f>
        <v>Celia Rouche</v>
      </c>
      <c r="D3934" s="1" t="str">
        <f>VLOOKUP($B3934,Table_sales_teams[],3,FALSE)</f>
        <v>West</v>
      </c>
      <c r="E3934" s="1" t="s">
        <v>21</v>
      </c>
      <c r="G3934" s="1" t="s">
        <v>26</v>
      </c>
      <c r="H3934" s="2">
        <v>42903</v>
      </c>
      <c r="K3934" s="1">
        <f>YEAR(Table_sales_pipeline[[#This Row],[close_date]])</f>
        <v>1900</v>
      </c>
      <c r="L3934" s="1" t="str">
        <f>TEXT(Table_sales_pipeline[[#This Row],[close_date]],"MMMM")</f>
        <v>January</v>
      </c>
    </row>
    <row r="3935" spans="1:12" x14ac:dyDescent="0.3">
      <c r="A3935" s="1" t="s">
        <v>6445</v>
      </c>
      <c r="B3935" s="1" t="s">
        <v>75</v>
      </c>
      <c r="C3935" s="1" t="str">
        <f>VLOOKUP($B3935,Table_sales_teams[],2,FALSE)</f>
        <v>Rocco Neubert</v>
      </c>
      <c r="D3935" s="1" t="str">
        <f>VLOOKUP($B3935,Table_sales_teams[],3,FALSE)</f>
        <v>East</v>
      </c>
      <c r="E3935" s="1" t="s">
        <v>72</v>
      </c>
      <c r="F3935" s="1" t="s">
        <v>221</v>
      </c>
      <c r="G3935" s="1" t="s">
        <v>26</v>
      </c>
      <c r="H3935" s="2">
        <v>43053</v>
      </c>
      <c r="K3935" s="1">
        <f>YEAR(Table_sales_pipeline[[#This Row],[close_date]])</f>
        <v>1900</v>
      </c>
      <c r="L3935" s="1" t="str">
        <f>TEXT(Table_sales_pipeline[[#This Row],[close_date]],"MMMM")</f>
        <v>January</v>
      </c>
    </row>
    <row r="3936" spans="1:12" x14ac:dyDescent="0.3">
      <c r="A3936" s="1" t="s">
        <v>3246</v>
      </c>
      <c r="B3936" s="1" t="s">
        <v>172</v>
      </c>
      <c r="C3936" s="1" t="str">
        <f>VLOOKUP($B3936,Table_sales_teams[],2,FALSE)</f>
        <v>Melvin Marxen</v>
      </c>
      <c r="D3936" s="1" t="str">
        <f>VLOOKUP($B3936,Table_sales_teams[],3,FALSE)</f>
        <v>Central</v>
      </c>
      <c r="E3936" s="1" t="s">
        <v>72</v>
      </c>
      <c r="F3936" s="1" t="s">
        <v>64</v>
      </c>
      <c r="G3936" s="1" t="s">
        <v>26</v>
      </c>
      <c r="H3936" s="2">
        <v>42941</v>
      </c>
      <c r="K3936" s="1">
        <f>YEAR(Table_sales_pipeline[[#This Row],[close_date]])</f>
        <v>1900</v>
      </c>
      <c r="L3936" s="1" t="str">
        <f>TEXT(Table_sales_pipeline[[#This Row],[close_date]],"MMMM")</f>
        <v>January</v>
      </c>
    </row>
    <row r="3937" spans="1:12" x14ac:dyDescent="0.3">
      <c r="A3937" s="1" t="s">
        <v>7144</v>
      </c>
      <c r="B3937" s="1" t="s">
        <v>115</v>
      </c>
      <c r="C3937" s="1" t="str">
        <f>VLOOKUP($B3937,Table_sales_teams[],2,FALSE)</f>
        <v>Rocco Neubert</v>
      </c>
      <c r="D3937" s="1" t="str">
        <f>VLOOKUP($B3937,Table_sales_teams[],3,FALSE)</f>
        <v>East</v>
      </c>
      <c r="E3937" s="1" t="s">
        <v>21</v>
      </c>
      <c r="G3937" s="1" t="s">
        <v>26</v>
      </c>
      <c r="H3937" s="2">
        <v>42944</v>
      </c>
      <c r="K3937" s="1">
        <f>YEAR(Table_sales_pipeline[[#This Row],[close_date]])</f>
        <v>1900</v>
      </c>
      <c r="L3937" s="1" t="str">
        <f>TEXT(Table_sales_pipeline[[#This Row],[close_date]],"MMMM")</f>
        <v>January</v>
      </c>
    </row>
    <row r="3938" spans="1:12" x14ac:dyDescent="0.3">
      <c r="A3938" s="1" t="s">
        <v>5843</v>
      </c>
      <c r="B3938" s="1" t="s">
        <v>34</v>
      </c>
      <c r="C3938" s="1" t="str">
        <f>VLOOKUP($B3938,Table_sales_teams[],2,FALSE)</f>
        <v>Summer Sewald</v>
      </c>
      <c r="D3938" s="1" t="str">
        <f>VLOOKUP($B3938,Table_sales_teams[],3,FALSE)</f>
        <v>West</v>
      </c>
      <c r="E3938" s="1" t="s">
        <v>10</v>
      </c>
      <c r="G3938" s="1" t="s">
        <v>26</v>
      </c>
      <c r="H3938" s="2">
        <v>42884</v>
      </c>
      <c r="K3938" s="1">
        <f>YEAR(Table_sales_pipeline[[#This Row],[close_date]])</f>
        <v>1900</v>
      </c>
      <c r="L3938" s="1" t="str">
        <f>TEXT(Table_sales_pipeline[[#This Row],[close_date]],"MMMM")</f>
        <v>January</v>
      </c>
    </row>
    <row r="3939" spans="1:12" x14ac:dyDescent="0.3">
      <c r="A3939" s="1" t="s">
        <v>1245</v>
      </c>
      <c r="B3939" s="1" t="s">
        <v>187</v>
      </c>
      <c r="C3939" s="1" t="str">
        <f>VLOOKUP($B3939,Table_sales_teams[],2,FALSE)</f>
        <v>Summer Sewald</v>
      </c>
      <c r="D3939" s="1" t="str">
        <f>VLOOKUP($B3939,Table_sales_teams[],3,FALSE)</f>
        <v>West</v>
      </c>
      <c r="E3939" s="1" t="s">
        <v>21</v>
      </c>
      <c r="G3939" s="1" t="s">
        <v>26</v>
      </c>
      <c r="H3939" s="2">
        <v>42984</v>
      </c>
      <c r="K3939" s="1">
        <f>YEAR(Table_sales_pipeline[[#This Row],[close_date]])</f>
        <v>1900</v>
      </c>
      <c r="L3939" s="1" t="str">
        <f>TEXT(Table_sales_pipeline[[#This Row],[close_date]],"MMMM")</f>
        <v>January</v>
      </c>
    </row>
    <row r="3940" spans="1:12" x14ac:dyDescent="0.3">
      <c r="A3940" s="1" t="s">
        <v>314</v>
      </c>
      <c r="B3940" s="1" t="s">
        <v>216</v>
      </c>
      <c r="C3940" s="1" t="str">
        <f>VLOOKUP($B3940,Table_sales_teams[],2,FALSE)</f>
        <v>Celia Rouche</v>
      </c>
      <c r="D3940" s="1" t="str">
        <f>VLOOKUP($B3940,Table_sales_teams[],3,FALSE)</f>
        <v>West</v>
      </c>
      <c r="E3940" s="1" t="s">
        <v>15</v>
      </c>
      <c r="G3940" s="1" t="s">
        <v>26</v>
      </c>
      <c r="H3940" s="2">
        <v>42887</v>
      </c>
      <c r="K3940" s="1">
        <f>YEAR(Table_sales_pipeline[[#This Row],[close_date]])</f>
        <v>1900</v>
      </c>
      <c r="L3940" s="1" t="str">
        <f>TEXT(Table_sales_pipeline[[#This Row],[close_date]],"MMMM")</f>
        <v>January</v>
      </c>
    </row>
    <row r="3941" spans="1:12" x14ac:dyDescent="0.3">
      <c r="A3941" s="1" t="s">
        <v>7864</v>
      </c>
      <c r="B3941" s="1" t="s">
        <v>66</v>
      </c>
      <c r="C3941" s="1" t="str">
        <f>VLOOKUP($B3941,Table_sales_teams[],2,FALSE)</f>
        <v>Cara Losch</v>
      </c>
      <c r="D3941" s="1" t="str">
        <f>VLOOKUP($B3941,Table_sales_teams[],3,FALSE)</f>
        <v>East</v>
      </c>
      <c r="E3941" s="1" t="s">
        <v>36</v>
      </c>
      <c r="G3941" s="1" t="s">
        <v>26</v>
      </c>
      <c r="H3941" s="2">
        <v>42757</v>
      </c>
      <c r="K3941" s="1">
        <f>YEAR(Table_sales_pipeline[[#This Row],[close_date]])</f>
        <v>1900</v>
      </c>
      <c r="L3941" s="1" t="str">
        <f>TEXT(Table_sales_pipeline[[#This Row],[close_date]],"MMMM")</f>
        <v>January</v>
      </c>
    </row>
    <row r="3942" spans="1:12" x14ac:dyDescent="0.3">
      <c r="A3942" s="1" t="s">
        <v>3257</v>
      </c>
      <c r="B3942" s="1" t="s">
        <v>49</v>
      </c>
      <c r="C3942" s="1" t="str">
        <f>VLOOKUP($B3942,Table_sales_teams[],2,FALSE)</f>
        <v>Summer Sewald</v>
      </c>
      <c r="D3942" s="1" t="str">
        <f>VLOOKUP($B3942,Table_sales_teams[],3,FALSE)</f>
        <v>West</v>
      </c>
      <c r="E3942" s="1" t="s">
        <v>10</v>
      </c>
      <c r="F3942" s="1" t="s">
        <v>543</v>
      </c>
      <c r="G3942" s="1" t="s">
        <v>26</v>
      </c>
      <c r="H3942" s="2">
        <v>42903</v>
      </c>
      <c r="K3942" s="1">
        <f>YEAR(Table_sales_pipeline[[#This Row],[close_date]])</f>
        <v>1900</v>
      </c>
      <c r="L3942" s="1" t="str">
        <f>TEXT(Table_sales_pipeline[[#This Row],[close_date]],"MMMM")</f>
        <v>January</v>
      </c>
    </row>
    <row r="3943" spans="1:12" x14ac:dyDescent="0.3">
      <c r="A3943" s="1" t="s">
        <v>450</v>
      </c>
      <c r="B3943" s="1" t="s">
        <v>20</v>
      </c>
      <c r="C3943" s="1" t="str">
        <f>VLOOKUP($B3943,Table_sales_teams[],2,FALSE)</f>
        <v>Melvin Marxen</v>
      </c>
      <c r="D3943" s="1" t="str">
        <f>VLOOKUP($B3943,Table_sales_teams[],3,FALSE)</f>
        <v>Central</v>
      </c>
      <c r="E3943" s="1" t="s">
        <v>72</v>
      </c>
      <c r="G3943" s="1" t="s">
        <v>57</v>
      </c>
      <c r="K3943" s="1">
        <f>YEAR(Table_sales_pipeline[[#This Row],[close_date]])</f>
        <v>1900</v>
      </c>
      <c r="L3943" s="1" t="str">
        <f>TEXT(Table_sales_pipeline[[#This Row],[close_date]],"MMMM")</f>
        <v>January</v>
      </c>
    </row>
    <row r="3944" spans="1:12" x14ac:dyDescent="0.3">
      <c r="A3944" s="1" t="s">
        <v>6464</v>
      </c>
      <c r="B3944" s="1" t="s">
        <v>187</v>
      </c>
      <c r="C3944" s="1" t="str">
        <f>VLOOKUP($B3944,Table_sales_teams[],2,FALSE)</f>
        <v>Summer Sewald</v>
      </c>
      <c r="D3944" s="1" t="str">
        <f>VLOOKUP($B3944,Table_sales_teams[],3,FALSE)</f>
        <v>West</v>
      </c>
      <c r="E3944" s="1" t="s">
        <v>15</v>
      </c>
      <c r="F3944" s="1" t="s">
        <v>221</v>
      </c>
      <c r="G3944" s="1" t="s">
        <v>26</v>
      </c>
      <c r="H3944" s="2">
        <v>42950</v>
      </c>
      <c r="K3944" s="1">
        <f>YEAR(Table_sales_pipeline[[#This Row],[close_date]])</f>
        <v>1900</v>
      </c>
      <c r="L3944" s="1" t="str">
        <f>TEXT(Table_sales_pipeline[[#This Row],[close_date]],"MMMM")</f>
        <v>January</v>
      </c>
    </row>
    <row r="3945" spans="1:12" x14ac:dyDescent="0.3">
      <c r="A3945" s="1" t="s">
        <v>573</v>
      </c>
      <c r="B3945" s="1" t="s">
        <v>133</v>
      </c>
      <c r="C3945" s="1" t="str">
        <f>VLOOKUP($B3945,Table_sales_teams[],2,FALSE)</f>
        <v>Dustin Brinkmann</v>
      </c>
      <c r="D3945" s="1" t="str">
        <f>VLOOKUP($B3945,Table_sales_teams[],3,FALSE)</f>
        <v>Central</v>
      </c>
      <c r="E3945" s="1" t="s">
        <v>36</v>
      </c>
      <c r="G3945" s="1" t="s">
        <v>26</v>
      </c>
      <c r="H3945" s="2">
        <v>42938</v>
      </c>
      <c r="K3945" s="1">
        <f>YEAR(Table_sales_pipeline[[#This Row],[close_date]])</f>
        <v>1900</v>
      </c>
      <c r="L3945" s="1" t="str">
        <f>TEXT(Table_sales_pipeline[[#This Row],[close_date]],"MMMM")</f>
        <v>January</v>
      </c>
    </row>
    <row r="3946" spans="1:12" x14ac:dyDescent="0.3">
      <c r="A3946" s="1" t="s">
        <v>452</v>
      </c>
      <c r="B3946" s="1" t="s">
        <v>143</v>
      </c>
      <c r="C3946" s="1" t="str">
        <f>VLOOKUP($B3946,Table_sales_teams[],2,FALSE)</f>
        <v>Dustin Brinkmann</v>
      </c>
      <c r="D3946" s="1" t="str">
        <f>VLOOKUP($B3946,Table_sales_teams[],3,FALSE)</f>
        <v>Central</v>
      </c>
      <c r="E3946" s="1" t="s">
        <v>43</v>
      </c>
      <c r="G3946" s="1" t="s">
        <v>57</v>
      </c>
      <c r="K3946" s="1">
        <f>YEAR(Table_sales_pipeline[[#This Row],[close_date]])</f>
        <v>1900</v>
      </c>
      <c r="L3946" s="1" t="str">
        <f>TEXT(Table_sales_pipeline[[#This Row],[close_date]],"MMMM")</f>
        <v>January</v>
      </c>
    </row>
    <row r="3947" spans="1:12" x14ac:dyDescent="0.3">
      <c r="A3947" s="1" t="s">
        <v>1629</v>
      </c>
      <c r="B3947" s="1" t="s">
        <v>187</v>
      </c>
      <c r="C3947" s="1" t="str">
        <f>VLOOKUP($B3947,Table_sales_teams[],2,FALSE)</f>
        <v>Summer Sewald</v>
      </c>
      <c r="D3947" s="1" t="str">
        <f>VLOOKUP($B3947,Table_sales_teams[],3,FALSE)</f>
        <v>West</v>
      </c>
      <c r="E3947" s="1" t="s">
        <v>21</v>
      </c>
      <c r="G3947" s="1" t="s">
        <v>26</v>
      </c>
      <c r="H3947" s="2">
        <v>42995</v>
      </c>
      <c r="K3947" s="1">
        <f>YEAR(Table_sales_pipeline[[#This Row],[close_date]])</f>
        <v>1900</v>
      </c>
      <c r="L3947" s="1" t="str">
        <f>TEXT(Table_sales_pipeline[[#This Row],[close_date]],"MMMM")</f>
        <v>January</v>
      </c>
    </row>
    <row r="3948" spans="1:12" x14ac:dyDescent="0.3">
      <c r="A3948" s="1" t="s">
        <v>5372</v>
      </c>
      <c r="B3948" s="1" t="s">
        <v>84</v>
      </c>
      <c r="C3948" s="1" t="str">
        <f>VLOOKUP($B3948,Table_sales_teams[],2,FALSE)</f>
        <v>Melvin Marxen</v>
      </c>
      <c r="D3948" s="1" t="str">
        <f>VLOOKUP($B3948,Table_sales_teams[],3,FALSE)</f>
        <v>Central</v>
      </c>
      <c r="E3948" s="1" t="s">
        <v>72</v>
      </c>
      <c r="G3948" s="1" t="s">
        <v>26</v>
      </c>
      <c r="H3948" s="2">
        <v>42937</v>
      </c>
      <c r="K3948" s="1">
        <f>YEAR(Table_sales_pipeline[[#This Row],[close_date]])</f>
        <v>1900</v>
      </c>
      <c r="L3948" s="1" t="str">
        <f>TEXT(Table_sales_pipeline[[#This Row],[close_date]],"MMMM")</f>
        <v>January</v>
      </c>
    </row>
    <row r="3949" spans="1:12" x14ac:dyDescent="0.3">
      <c r="A3949" s="1" t="s">
        <v>3269</v>
      </c>
      <c r="B3949" s="1" t="s">
        <v>49</v>
      </c>
      <c r="C3949" s="1" t="str">
        <f>VLOOKUP($B3949,Table_sales_teams[],2,FALSE)</f>
        <v>Summer Sewald</v>
      </c>
      <c r="D3949" s="1" t="str">
        <f>VLOOKUP($B3949,Table_sales_teams[],3,FALSE)</f>
        <v>West</v>
      </c>
      <c r="E3949" s="1" t="s">
        <v>21</v>
      </c>
      <c r="F3949" s="1" t="s">
        <v>40</v>
      </c>
      <c r="G3949" s="1" t="s">
        <v>26</v>
      </c>
      <c r="H3949" s="2">
        <v>42826</v>
      </c>
      <c r="K3949" s="1">
        <f>YEAR(Table_sales_pipeline[[#This Row],[close_date]])</f>
        <v>1900</v>
      </c>
      <c r="L3949" s="1" t="str">
        <f>TEXT(Table_sales_pipeline[[#This Row],[close_date]],"MMMM")</f>
        <v>January</v>
      </c>
    </row>
    <row r="3950" spans="1:12" x14ac:dyDescent="0.3">
      <c r="A3950" s="1" t="s">
        <v>2100</v>
      </c>
      <c r="B3950" s="1" t="s">
        <v>28</v>
      </c>
      <c r="C3950" s="1" t="str">
        <f>VLOOKUP($B3950,Table_sales_teams[],2,FALSE)</f>
        <v>Cara Losch</v>
      </c>
      <c r="D3950" s="1" t="str">
        <f>VLOOKUP($B3950,Table_sales_teams[],3,FALSE)</f>
        <v>East</v>
      </c>
      <c r="E3950" s="1" t="s">
        <v>10</v>
      </c>
      <c r="G3950" s="1" t="s">
        <v>26</v>
      </c>
      <c r="H3950" s="2">
        <v>42910</v>
      </c>
      <c r="K3950" s="1">
        <f>YEAR(Table_sales_pipeline[[#This Row],[close_date]])</f>
        <v>1900</v>
      </c>
      <c r="L3950" s="1" t="str">
        <f>TEXT(Table_sales_pipeline[[#This Row],[close_date]],"MMMM")</f>
        <v>January</v>
      </c>
    </row>
    <row r="3951" spans="1:12" x14ac:dyDescent="0.3">
      <c r="A3951" s="1" t="s">
        <v>1537</v>
      </c>
      <c r="B3951" s="1" t="s">
        <v>86</v>
      </c>
      <c r="C3951" s="1" t="str">
        <f>VLOOKUP($B3951,Table_sales_teams[],2,FALSE)</f>
        <v>Celia Rouche</v>
      </c>
      <c r="D3951" s="1" t="str">
        <f>VLOOKUP($B3951,Table_sales_teams[],3,FALSE)</f>
        <v>West</v>
      </c>
      <c r="E3951" s="1" t="s">
        <v>43</v>
      </c>
      <c r="G3951" s="1" t="s">
        <v>26</v>
      </c>
      <c r="H3951" s="2">
        <v>42856</v>
      </c>
      <c r="K3951" s="1">
        <f>YEAR(Table_sales_pipeline[[#This Row],[close_date]])</f>
        <v>1900</v>
      </c>
      <c r="L3951" s="1" t="str">
        <f>TEXT(Table_sales_pipeline[[#This Row],[close_date]],"MMMM")</f>
        <v>January</v>
      </c>
    </row>
    <row r="3952" spans="1:12" x14ac:dyDescent="0.3">
      <c r="A3952" s="1" t="s">
        <v>5878</v>
      </c>
      <c r="B3952" s="1" t="s">
        <v>216</v>
      </c>
      <c r="C3952" s="1" t="str">
        <f>VLOOKUP($B3952,Table_sales_teams[],2,FALSE)</f>
        <v>Celia Rouche</v>
      </c>
      <c r="D3952" s="1" t="str">
        <f>VLOOKUP($B3952,Table_sales_teams[],3,FALSE)</f>
        <v>West</v>
      </c>
      <c r="E3952" s="1" t="s">
        <v>21</v>
      </c>
      <c r="G3952" s="1" t="s">
        <v>26</v>
      </c>
      <c r="H3952" s="2">
        <v>42884</v>
      </c>
      <c r="K3952" s="1">
        <f>YEAR(Table_sales_pipeline[[#This Row],[close_date]])</f>
        <v>1900</v>
      </c>
      <c r="L3952" s="1" t="str">
        <f>TEXT(Table_sales_pipeline[[#This Row],[close_date]],"MMMM")</f>
        <v>January</v>
      </c>
    </row>
    <row r="3953" spans="1:12" x14ac:dyDescent="0.3">
      <c r="A3953" s="1" t="s">
        <v>3453</v>
      </c>
      <c r="B3953" s="1" t="s">
        <v>133</v>
      </c>
      <c r="C3953" s="1" t="str">
        <f>VLOOKUP($B3953,Table_sales_teams[],2,FALSE)</f>
        <v>Dustin Brinkmann</v>
      </c>
      <c r="D3953" s="1" t="str">
        <f>VLOOKUP($B3953,Table_sales_teams[],3,FALSE)</f>
        <v>Central</v>
      </c>
      <c r="E3953" s="1" t="s">
        <v>21</v>
      </c>
      <c r="F3953" s="1" t="s">
        <v>144</v>
      </c>
      <c r="G3953" s="1" t="s">
        <v>57</v>
      </c>
      <c r="K3953" s="1">
        <f>YEAR(Table_sales_pipeline[[#This Row],[close_date]])</f>
        <v>1900</v>
      </c>
      <c r="L3953" s="1" t="str">
        <f>TEXT(Table_sales_pipeline[[#This Row],[close_date]],"MMMM")</f>
        <v>January</v>
      </c>
    </row>
    <row r="3954" spans="1:12" x14ac:dyDescent="0.3">
      <c r="A3954" s="1" t="s">
        <v>1625</v>
      </c>
      <c r="B3954" s="1" t="s">
        <v>86</v>
      </c>
      <c r="C3954" s="1" t="str">
        <f>VLOOKUP($B3954,Table_sales_teams[],2,FALSE)</f>
        <v>Celia Rouche</v>
      </c>
      <c r="D3954" s="1" t="str">
        <f>VLOOKUP($B3954,Table_sales_teams[],3,FALSE)</f>
        <v>West</v>
      </c>
      <c r="E3954" s="1" t="s">
        <v>21</v>
      </c>
      <c r="G3954" s="1" t="s">
        <v>26</v>
      </c>
      <c r="H3954" s="2">
        <v>42733</v>
      </c>
      <c r="K3954" s="1">
        <f>YEAR(Table_sales_pipeline[[#This Row],[close_date]])</f>
        <v>1900</v>
      </c>
      <c r="L3954" s="1" t="str">
        <f>TEXT(Table_sales_pipeline[[#This Row],[close_date]],"MMMM")</f>
        <v>January</v>
      </c>
    </row>
    <row r="3955" spans="1:12" x14ac:dyDescent="0.3">
      <c r="A3955" s="1" t="s">
        <v>2318</v>
      </c>
      <c r="B3955" s="1" t="s">
        <v>90</v>
      </c>
      <c r="C3955" s="1" t="str">
        <f>VLOOKUP($B3955,Table_sales_teams[],2,FALSE)</f>
        <v>Cara Losch</v>
      </c>
      <c r="D3955" s="1" t="str">
        <f>VLOOKUP($B3955,Table_sales_teams[],3,FALSE)</f>
        <v>East</v>
      </c>
      <c r="E3955" s="1" t="s">
        <v>43</v>
      </c>
      <c r="G3955" s="1" t="s">
        <v>26</v>
      </c>
      <c r="H3955" s="2">
        <v>43009</v>
      </c>
      <c r="K3955" s="1">
        <f>YEAR(Table_sales_pipeline[[#This Row],[close_date]])</f>
        <v>1900</v>
      </c>
      <c r="L3955" s="1" t="str">
        <f>TEXT(Table_sales_pipeline[[#This Row],[close_date]],"MMMM")</f>
        <v>January</v>
      </c>
    </row>
    <row r="3956" spans="1:12" x14ac:dyDescent="0.3">
      <c r="A3956" s="1" t="s">
        <v>483</v>
      </c>
      <c r="B3956" s="1" t="s">
        <v>9</v>
      </c>
      <c r="C3956" s="1" t="str">
        <f>VLOOKUP($B3956,Table_sales_teams[],2,FALSE)</f>
        <v>Melvin Marxen</v>
      </c>
      <c r="D3956" s="1" t="str">
        <f>VLOOKUP($B3956,Table_sales_teams[],3,FALSE)</f>
        <v>Central</v>
      </c>
      <c r="E3956" s="1" t="s">
        <v>10</v>
      </c>
      <c r="G3956" s="1" t="s">
        <v>57</v>
      </c>
      <c r="K3956" s="1">
        <f>YEAR(Table_sales_pipeline[[#This Row],[close_date]])</f>
        <v>1900</v>
      </c>
      <c r="L3956" s="1" t="str">
        <f>TEXT(Table_sales_pipeline[[#This Row],[close_date]],"MMMM")</f>
        <v>January</v>
      </c>
    </row>
    <row r="3957" spans="1:12" x14ac:dyDescent="0.3">
      <c r="A3957" s="1" t="s">
        <v>7133</v>
      </c>
      <c r="B3957" s="1" t="s">
        <v>49</v>
      </c>
      <c r="C3957" s="1" t="str">
        <f>VLOOKUP($B3957,Table_sales_teams[],2,FALSE)</f>
        <v>Summer Sewald</v>
      </c>
      <c r="D3957" s="1" t="str">
        <f>VLOOKUP($B3957,Table_sales_teams[],3,FALSE)</f>
        <v>West</v>
      </c>
      <c r="E3957" s="1" t="s">
        <v>10</v>
      </c>
      <c r="G3957" s="1" t="s">
        <v>26</v>
      </c>
      <c r="H3957" s="2">
        <v>42730</v>
      </c>
      <c r="K3957" s="1">
        <f>YEAR(Table_sales_pipeline[[#This Row],[close_date]])</f>
        <v>1900</v>
      </c>
      <c r="L3957" s="1" t="str">
        <f>TEXT(Table_sales_pipeline[[#This Row],[close_date]],"MMMM")</f>
        <v>January</v>
      </c>
    </row>
    <row r="3958" spans="1:12" x14ac:dyDescent="0.3">
      <c r="A3958" s="1" t="s">
        <v>3470</v>
      </c>
      <c r="B3958" s="1" t="s">
        <v>14</v>
      </c>
      <c r="C3958" s="1" t="str">
        <f>VLOOKUP($B3958,Table_sales_teams[],2,FALSE)</f>
        <v>Dustin Brinkmann</v>
      </c>
      <c r="D3958" s="1" t="str">
        <f>VLOOKUP($B3958,Table_sales_teams[],3,FALSE)</f>
        <v>Central</v>
      </c>
      <c r="E3958" s="1" t="s">
        <v>15</v>
      </c>
      <c r="F3958" s="1" t="s">
        <v>543</v>
      </c>
      <c r="G3958" s="1" t="s">
        <v>57</v>
      </c>
      <c r="K3958" s="1">
        <f>YEAR(Table_sales_pipeline[[#This Row],[close_date]])</f>
        <v>1900</v>
      </c>
      <c r="L3958" s="1" t="str">
        <f>TEXT(Table_sales_pipeline[[#This Row],[close_date]],"MMMM")</f>
        <v>January</v>
      </c>
    </row>
    <row r="3959" spans="1:12" x14ac:dyDescent="0.3">
      <c r="A3959" s="1" t="s">
        <v>507</v>
      </c>
      <c r="B3959" s="1" t="s">
        <v>46</v>
      </c>
      <c r="C3959" s="1" t="str">
        <f>VLOOKUP($B3959,Table_sales_teams[],2,FALSE)</f>
        <v>Dustin Brinkmann</v>
      </c>
      <c r="D3959" s="1" t="str">
        <f>VLOOKUP($B3959,Table_sales_teams[],3,FALSE)</f>
        <v>Central</v>
      </c>
      <c r="E3959" s="1" t="s">
        <v>21</v>
      </c>
      <c r="G3959" s="1" t="s">
        <v>57</v>
      </c>
      <c r="K3959" s="1">
        <f>YEAR(Table_sales_pipeline[[#This Row],[close_date]])</f>
        <v>1900</v>
      </c>
      <c r="L3959" s="1" t="str">
        <f>TEXT(Table_sales_pipeline[[#This Row],[close_date]],"MMMM")</f>
        <v>January</v>
      </c>
    </row>
    <row r="3960" spans="1:12" x14ac:dyDescent="0.3">
      <c r="A3960" s="1" t="s">
        <v>3315</v>
      </c>
      <c r="B3960" s="1" t="s">
        <v>242</v>
      </c>
      <c r="C3960" s="1" t="str">
        <f>VLOOKUP($B3960,Table_sales_teams[],2,FALSE)</f>
        <v>Summer Sewald</v>
      </c>
      <c r="D3960" s="1" t="str">
        <f>VLOOKUP($B3960,Table_sales_teams[],3,FALSE)</f>
        <v>West</v>
      </c>
      <c r="E3960" s="1" t="s">
        <v>36</v>
      </c>
      <c r="F3960" s="1" t="s">
        <v>180</v>
      </c>
      <c r="G3960" s="1" t="s">
        <v>26</v>
      </c>
      <c r="H3960" s="2">
        <v>42792</v>
      </c>
      <c r="K3960" s="1">
        <f>YEAR(Table_sales_pipeline[[#This Row],[close_date]])</f>
        <v>1900</v>
      </c>
      <c r="L3960" s="1" t="str">
        <f>TEXT(Table_sales_pipeline[[#This Row],[close_date]],"MMMM")</f>
        <v>January</v>
      </c>
    </row>
    <row r="3961" spans="1:12" x14ac:dyDescent="0.3">
      <c r="A3961" s="1" t="s">
        <v>7099</v>
      </c>
      <c r="B3961" s="1" t="s">
        <v>71</v>
      </c>
      <c r="C3961" s="1" t="str">
        <f>VLOOKUP($B3961,Table_sales_teams[],2,FALSE)</f>
        <v>Celia Rouche</v>
      </c>
      <c r="D3961" s="1" t="str">
        <f>VLOOKUP($B3961,Table_sales_teams[],3,FALSE)</f>
        <v>West</v>
      </c>
      <c r="E3961" s="1" t="s">
        <v>72</v>
      </c>
      <c r="G3961" s="1" t="s">
        <v>26</v>
      </c>
      <c r="H3961" s="2">
        <v>42778</v>
      </c>
      <c r="K3961" s="1">
        <f>YEAR(Table_sales_pipeline[[#This Row],[close_date]])</f>
        <v>1900</v>
      </c>
      <c r="L3961" s="1" t="str">
        <f>TEXT(Table_sales_pipeline[[#This Row],[close_date]],"MMMM")</f>
        <v>January</v>
      </c>
    </row>
    <row r="3962" spans="1:12" x14ac:dyDescent="0.3">
      <c r="A3962" s="1" t="s">
        <v>4473</v>
      </c>
      <c r="B3962" s="1" t="s">
        <v>25</v>
      </c>
      <c r="C3962" s="1" t="str">
        <f>VLOOKUP($B3962,Table_sales_teams[],2,FALSE)</f>
        <v>Summer Sewald</v>
      </c>
      <c r="D3962" s="1" t="str">
        <f>VLOOKUP($B3962,Table_sales_teams[],3,FALSE)</f>
        <v>West</v>
      </c>
      <c r="E3962" s="1" t="s">
        <v>36</v>
      </c>
      <c r="G3962" s="1" t="s">
        <v>26</v>
      </c>
      <c r="H3962" s="2">
        <v>42888</v>
      </c>
      <c r="K3962" s="1">
        <f>YEAR(Table_sales_pipeline[[#This Row],[close_date]])</f>
        <v>1900</v>
      </c>
      <c r="L3962" s="1" t="str">
        <f>TEXT(Table_sales_pipeline[[#This Row],[close_date]],"MMMM")</f>
        <v>January</v>
      </c>
    </row>
    <row r="3963" spans="1:12" x14ac:dyDescent="0.3">
      <c r="A3963" s="1" t="s">
        <v>3505</v>
      </c>
      <c r="B3963" s="1" t="s">
        <v>101</v>
      </c>
      <c r="C3963" s="1" t="str">
        <f>VLOOKUP($B3963,Table_sales_teams[],2,FALSE)</f>
        <v>Dustin Brinkmann</v>
      </c>
      <c r="D3963" s="1" t="str">
        <f>VLOOKUP($B3963,Table_sales_teams[],3,FALSE)</f>
        <v>Central</v>
      </c>
      <c r="E3963" s="1" t="s">
        <v>15</v>
      </c>
      <c r="F3963" s="1" t="s">
        <v>331</v>
      </c>
      <c r="G3963" s="1" t="s">
        <v>57</v>
      </c>
      <c r="K3963" s="1">
        <f>YEAR(Table_sales_pipeline[[#This Row],[close_date]])</f>
        <v>1900</v>
      </c>
      <c r="L3963" s="1" t="str">
        <f>TEXT(Table_sales_pipeline[[#This Row],[close_date]],"MMMM")</f>
        <v>January</v>
      </c>
    </row>
    <row r="3964" spans="1:12" x14ac:dyDescent="0.3">
      <c r="A3964" s="1" t="s">
        <v>4773</v>
      </c>
      <c r="B3964" s="1" t="s">
        <v>187</v>
      </c>
      <c r="C3964" s="1" t="str">
        <f>VLOOKUP($B3964,Table_sales_teams[],2,FALSE)</f>
        <v>Summer Sewald</v>
      </c>
      <c r="D3964" s="1" t="str">
        <f>VLOOKUP($B3964,Table_sales_teams[],3,FALSE)</f>
        <v>West</v>
      </c>
      <c r="E3964" s="1" t="s">
        <v>21</v>
      </c>
      <c r="G3964" s="1" t="s">
        <v>26</v>
      </c>
      <c r="H3964" s="2">
        <v>42816</v>
      </c>
      <c r="K3964" s="1">
        <f>YEAR(Table_sales_pipeline[[#This Row],[close_date]])</f>
        <v>1900</v>
      </c>
      <c r="L3964" s="1" t="str">
        <f>TEXT(Table_sales_pipeline[[#This Row],[close_date]],"MMMM")</f>
        <v>January</v>
      </c>
    </row>
    <row r="3965" spans="1:12" x14ac:dyDescent="0.3">
      <c r="A3965" s="1" t="s">
        <v>8731</v>
      </c>
      <c r="B3965" s="1" t="s">
        <v>9</v>
      </c>
      <c r="C3965" s="1" t="str">
        <f>VLOOKUP($B3965,Table_sales_teams[],2,FALSE)</f>
        <v>Melvin Marxen</v>
      </c>
      <c r="D3965" s="1" t="str">
        <f>VLOOKUP($B3965,Table_sales_teams[],3,FALSE)</f>
        <v>Central</v>
      </c>
      <c r="E3965" s="1" t="s">
        <v>10</v>
      </c>
      <c r="G3965" s="1" t="s">
        <v>26</v>
      </c>
      <c r="H3965" s="2">
        <v>42940</v>
      </c>
      <c r="K3965" s="1">
        <f>YEAR(Table_sales_pipeline[[#This Row],[close_date]])</f>
        <v>1900</v>
      </c>
      <c r="L3965" s="1" t="str">
        <f>TEXT(Table_sales_pipeline[[#This Row],[close_date]],"MMMM")</f>
        <v>January</v>
      </c>
    </row>
    <row r="3966" spans="1:12" x14ac:dyDescent="0.3">
      <c r="A3966" s="1" t="s">
        <v>1262</v>
      </c>
      <c r="B3966" s="1" t="s">
        <v>49</v>
      </c>
      <c r="C3966" s="1" t="str">
        <f>VLOOKUP($B3966,Table_sales_teams[],2,FALSE)</f>
        <v>Summer Sewald</v>
      </c>
      <c r="D3966" s="1" t="str">
        <f>VLOOKUP($B3966,Table_sales_teams[],3,FALSE)</f>
        <v>West</v>
      </c>
      <c r="E3966" s="1" t="s">
        <v>36</v>
      </c>
      <c r="G3966" s="1" t="s">
        <v>26</v>
      </c>
      <c r="H3966" s="2">
        <v>43027</v>
      </c>
      <c r="K3966" s="1">
        <f>YEAR(Table_sales_pipeline[[#This Row],[close_date]])</f>
        <v>1900</v>
      </c>
      <c r="L3966" s="1" t="str">
        <f>TEXT(Table_sales_pipeline[[#This Row],[close_date]],"MMMM")</f>
        <v>January</v>
      </c>
    </row>
    <row r="3967" spans="1:12" x14ac:dyDescent="0.3">
      <c r="A3967" s="1" t="s">
        <v>530</v>
      </c>
      <c r="B3967" s="1" t="s">
        <v>14</v>
      </c>
      <c r="C3967" s="1" t="str">
        <f>VLOOKUP($B3967,Table_sales_teams[],2,FALSE)</f>
        <v>Dustin Brinkmann</v>
      </c>
      <c r="D3967" s="1" t="str">
        <f>VLOOKUP($B3967,Table_sales_teams[],3,FALSE)</f>
        <v>Central</v>
      </c>
      <c r="E3967" s="1" t="s">
        <v>15</v>
      </c>
      <c r="G3967" s="1" t="s">
        <v>57</v>
      </c>
      <c r="K3967" s="1">
        <f>YEAR(Table_sales_pipeline[[#This Row],[close_date]])</f>
        <v>1900</v>
      </c>
      <c r="L3967" s="1" t="str">
        <f>TEXT(Table_sales_pipeline[[#This Row],[close_date]],"MMMM")</f>
        <v>January</v>
      </c>
    </row>
    <row r="3968" spans="1:12" x14ac:dyDescent="0.3">
      <c r="A3968" s="1" t="s">
        <v>4410</v>
      </c>
      <c r="B3968" s="1" t="s">
        <v>187</v>
      </c>
      <c r="C3968" s="1" t="str">
        <f>VLOOKUP($B3968,Table_sales_teams[],2,FALSE)</f>
        <v>Summer Sewald</v>
      </c>
      <c r="D3968" s="1" t="str">
        <f>VLOOKUP($B3968,Table_sales_teams[],3,FALSE)</f>
        <v>West</v>
      </c>
      <c r="E3968" s="1" t="s">
        <v>21</v>
      </c>
      <c r="G3968" s="1" t="s">
        <v>26</v>
      </c>
      <c r="H3968" s="2">
        <v>42904</v>
      </c>
      <c r="K3968" s="1">
        <f>YEAR(Table_sales_pipeline[[#This Row],[close_date]])</f>
        <v>1900</v>
      </c>
      <c r="L3968" s="1" t="str">
        <f>TEXT(Table_sales_pipeline[[#This Row],[close_date]],"MMMM")</f>
        <v>January</v>
      </c>
    </row>
    <row r="3969" spans="1:12" x14ac:dyDescent="0.3">
      <c r="A3969" s="1" t="s">
        <v>3347</v>
      </c>
      <c r="B3969" s="1" t="s">
        <v>242</v>
      </c>
      <c r="C3969" s="1" t="str">
        <f>VLOOKUP($B3969,Table_sales_teams[],2,FALSE)</f>
        <v>Summer Sewald</v>
      </c>
      <c r="D3969" s="1" t="str">
        <f>VLOOKUP($B3969,Table_sales_teams[],3,FALSE)</f>
        <v>West</v>
      </c>
      <c r="E3969" s="1" t="s">
        <v>72</v>
      </c>
      <c r="F3969" s="1" t="s">
        <v>252</v>
      </c>
      <c r="G3969" s="1" t="s">
        <v>26</v>
      </c>
      <c r="H3969" s="2">
        <v>42966</v>
      </c>
      <c r="K3969" s="1">
        <f>YEAR(Table_sales_pipeline[[#This Row],[close_date]])</f>
        <v>1900</v>
      </c>
      <c r="L3969" s="1" t="str">
        <f>TEXT(Table_sales_pipeline[[#This Row],[close_date]],"MMMM")</f>
        <v>January</v>
      </c>
    </row>
    <row r="3970" spans="1:12" x14ac:dyDescent="0.3">
      <c r="A3970" s="1" t="s">
        <v>3354</v>
      </c>
      <c r="B3970" s="1" t="s">
        <v>97</v>
      </c>
      <c r="C3970" s="1" t="str">
        <f>VLOOKUP($B3970,Table_sales_teams[],2,FALSE)</f>
        <v>Celia Rouche</v>
      </c>
      <c r="D3970" s="1" t="str">
        <f>VLOOKUP($B3970,Table_sales_teams[],3,FALSE)</f>
        <v>West</v>
      </c>
      <c r="E3970" s="1" t="s">
        <v>72</v>
      </c>
      <c r="F3970" s="1" t="s">
        <v>224</v>
      </c>
      <c r="G3970" s="1" t="s">
        <v>26</v>
      </c>
      <c r="H3970" s="2">
        <v>42902</v>
      </c>
      <c r="K3970" s="1">
        <f>YEAR(Table_sales_pipeline[[#This Row],[close_date]])</f>
        <v>1900</v>
      </c>
      <c r="L3970" s="1" t="str">
        <f>TEXT(Table_sales_pipeline[[#This Row],[close_date]],"MMMM")</f>
        <v>January</v>
      </c>
    </row>
    <row r="3971" spans="1:12" x14ac:dyDescent="0.3">
      <c r="A3971" s="1" t="s">
        <v>1755</v>
      </c>
      <c r="B3971" s="1" t="s">
        <v>101</v>
      </c>
      <c r="C3971" s="1" t="str">
        <f>VLOOKUP($B3971,Table_sales_teams[],2,FALSE)</f>
        <v>Dustin Brinkmann</v>
      </c>
      <c r="D3971" s="1" t="str">
        <f>VLOOKUP($B3971,Table_sales_teams[],3,FALSE)</f>
        <v>Central</v>
      </c>
      <c r="E3971" s="1" t="s">
        <v>15</v>
      </c>
      <c r="G3971" s="1" t="s">
        <v>26</v>
      </c>
      <c r="H3971" s="2">
        <v>42947</v>
      </c>
      <c r="K3971" s="1">
        <f>YEAR(Table_sales_pipeline[[#This Row],[close_date]])</f>
        <v>1900</v>
      </c>
      <c r="L3971" s="1" t="str">
        <f>TEXT(Table_sales_pipeline[[#This Row],[close_date]],"MMMM")</f>
        <v>January</v>
      </c>
    </row>
    <row r="3972" spans="1:12" x14ac:dyDescent="0.3">
      <c r="A3972" s="1" t="s">
        <v>2395</v>
      </c>
      <c r="B3972" s="1" t="s">
        <v>31</v>
      </c>
      <c r="C3972" s="1" t="str">
        <f>VLOOKUP($B3972,Table_sales_teams[],2,FALSE)</f>
        <v>Cara Losch</v>
      </c>
      <c r="D3972" s="1" t="str">
        <f>VLOOKUP($B3972,Table_sales_teams[],3,FALSE)</f>
        <v>East</v>
      </c>
      <c r="E3972" s="1" t="s">
        <v>72</v>
      </c>
      <c r="G3972" s="1" t="s">
        <v>26</v>
      </c>
      <c r="H3972" s="2">
        <v>42854</v>
      </c>
      <c r="K3972" s="1">
        <f>YEAR(Table_sales_pipeline[[#This Row],[close_date]])</f>
        <v>1900</v>
      </c>
      <c r="L3972" s="1" t="str">
        <f>TEXT(Table_sales_pipeline[[#This Row],[close_date]],"MMMM")</f>
        <v>January</v>
      </c>
    </row>
    <row r="3973" spans="1:12" x14ac:dyDescent="0.3">
      <c r="A3973" s="1" t="s">
        <v>8011</v>
      </c>
      <c r="B3973" s="1" t="s">
        <v>9</v>
      </c>
      <c r="C3973" s="1" t="str">
        <f>VLOOKUP($B3973,Table_sales_teams[],2,FALSE)</f>
        <v>Melvin Marxen</v>
      </c>
      <c r="D3973" s="1" t="str">
        <f>VLOOKUP($B3973,Table_sales_teams[],3,FALSE)</f>
        <v>Central</v>
      </c>
      <c r="E3973" s="1" t="s">
        <v>10</v>
      </c>
      <c r="G3973" s="1" t="s">
        <v>26</v>
      </c>
      <c r="H3973" s="2">
        <v>42942</v>
      </c>
      <c r="K3973" s="1">
        <f>YEAR(Table_sales_pipeline[[#This Row],[close_date]])</f>
        <v>1900</v>
      </c>
      <c r="L3973" s="1" t="str">
        <f>TEXT(Table_sales_pipeline[[#This Row],[close_date]],"MMMM")</f>
        <v>January</v>
      </c>
    </row>
    <row r="3974" spans="1:12" x14ac:dyDescent="0.3">
      <c r="A3974" s="1" t="s">
        <v>3361</v>
      </c>
      <c r="B3974" s="1" t="s">
        <v>49</v>
      </c>
      <c r="C3974" s="1" t="str">
        <f>VLOOKUP($B3974,Table_sales_teams[],2,FALSE)</f>
        <v>Summer Sewald</v>
      </c>
      <c r="D3974" s="1" t="str">
        <f>VLOOKUP($B3974,Table_sales_teams[],3,FALSE)</f>
        <v>West</v>
      </c>
      <c r="E3974" s="1" t="s">
        <v>10</v>
      </c>
      <c r="F3974" s="1" t="s">
        <v>272</v>
      </c>
      <c r="G3974" s="1" t="s">
        <v>26</v>
      </c>
      <c r="H3974" s="2">
        <v>42917</v>
      </c>
      <c r="K3974" s="1">
        <f>YEAR(Table_sales_pipeline[[#This Row],[close_date]])</f>
        <v>1900</v>
      </c>
      <c r="L3974" s="1" t="str">
        <f>TEXT(Table_sales_pipeline[[#This Row],[close_date]],"MMMM")</f>
        <v>January</v>
      </c>
    </row>
    <row r="3975" spans="1:12" x14ac:dyDescent="0.3">
      <c r="A3975" s="1" t="s">
        <v>3362</v>
      </c>
      <c r="B3975" s="1" t="s">
        <v>133</v>
      </c>
      <c r="C3975" s="1" t="str">
        <f>VLOOKUP($B3975,Table_sales_teams[],2,FALSE)</f>
        <v>Dustin Brinkmann</v>
      </c>
      <c r="D3975" s="1" t="str">
        <f>VLOOKUP($B3975,Table_sales_teams[],3,FALSE)</f>
        <v>Central</v>
      </c>
      <c r="E3975" s="1" t="s">
        <v>36</v>
      </c>
      <c r="F3975" s="1" t="s">
        <v>233</v>
      </c>
      <c r="G3975" s="1" t="s">
        <v>26</v>
      </c>
      <c r="H3975" s="2">
        <v>42947</v>
      </c>
      <c r="K3975" s="1">
        <f>YEAR(Table_sales_pipeline[[#This Row],[close_date]])</f>
        <v>1900</v>
      </c>
      <c r="L3975" s="1" t="str">
        <f>TEXT(Table_sales_pipeline[[#This Row],[close_date]],"MMMM")</f>
        <v>January</v>
      </c>
    </row>
    <row r="3976" spans="1:12" x14ac:dyDescent="0.3">
      <c r="A3976" s="1" t="s">
        <v>3371</v>
      </c>
      <c r="B3976" s="1" t="s">
        <v>66</v>
      </c>
      <c r="C3976" s="1" t="str">
        <f>VLOOKUP($B3976,Table_sales_teams[],2,FALSE)</f>
        <v>Cara Losch</v>
      </c>
      <c r="D3976" s="1" t="str">
        <f>VLOOKUP($B3976,Table_sales_teams[],3,FALSE)</f>
        <v>East</v>
      </c>
      <c r="E3976" s="1" t="s">
        <v>15</v>
      </c>
      <c r="F3976" s="1" t="s">
        <v>176</v>
      </c>
      <c r="G3976" s="1" t="s">
        <v>26</v>
      </c>
      <c r="H3976" s="2">
        <v>42804</v>
      </c>
      <c r="K3976" s="1">
        <f>YEAR(Table_sales_pipeline[[#This Row],[close_date]])</f>
        <v>1900</v>
      </c>
      <c r="L3976" s="1" t="str">
        <f>TEXT(Table_sales_pipeline[[#This Row],[close_date]],"MMMM")</f>
        <v>January</v>
      </c>
    </row>
    <row r="3977" spans="1:12" x14ac:dyDescent="0.3">
      <c r="A3977" s="1" t="s">
        <v>1040</v>
      </c>
      <c r="B3977" s="1" t="s">
        <v>84</v>
      </c>
      <c r="C3977" s="1" t="str">
        <f>VLOOKUP($B3977,Table_sales_teams[],2,FALSE)</f>
        <v>Melvin Marxen</v>
      </c>
      <c r="D3977" s="1" t="str">
        <f>VLOOKUP($B3977,Table_sales_teams[],3,FALSE)</f>
        <v>Central</v>
      </c>
      <c r="E3977" s="1" t="s">
        <v>21</v>
      </c>
      <c r="G3977" s="1" t="s">
        <v>26</v>
      </c>
      <c r="H3977" s="2">
        <v>42949</v>
      </c>
      <c r="K3977" s="1">
        <f>YEAR(Table_sales_pipeline[[#This Row],[close_date]])</f>
        <v>1900</v>
      </c>
      <c r="L3977" s="1" t="str">
        <f>TEXT(Table_sales_pipeline[[#This Row],[close_date]],"MMMM")</f>
        <v>January</v>
      </c>
    </row>
    <row r="3978" spans="1:12" x14ac:dyDescent="0.3">
      <c r="A3978" s="1" t="s">
        <v>683</v>
      </c>
      <c r="B3978" s="1" t="s">
        <v>101</v>
      </c>
      <c r="C3978" s="1" t="str">
        <f>VLOOKUP($B3978,Table_sales_teams[],2,FALSE)</f>
        <v>Dustin Brinkmann</v>
      </c>
      <c r="D3978" s="1" t="str">
        <f>VLOOKUP($B3978,Table_sales_teams[],3,FALSE)</f>
        <v>Central</v>
      </c>
      <c r="E3978" s="1" t="s">
        <v>15</v>
      </c>
      <c r="G3978" s="1" t="s">
        <v>26</v>
      </c>
      <c r="H3978" s="2">
        <v>42938</v>
      </c>
      <c r="K3978" s="1">
        <f>YEAR(Table_sales_pipeline[[#This Row],[close_date]])</f>
        <v>1900</v>
      </c>
      <c r="L3978" s="1" t="str">
        <f>TEXT(Table_sales_pipeline[[#This Row],[close_date]],"MMMM")</f>
        <v>January</v>
      </c>
    </row>
    <row r="3979" spans="1:12" x14ac:dyDescent="0.3">
      <c r="A3979" s="1" t="s">
        <v>4054</v>
      </c>
      <c r="B3979" s="1" t="s">
        <v>154</v>
      </c>
      <c r="C3979" s="1" t="str">
        <f>VLOOKUP($B3979,Table_sales_teams[],2,FALSE)</f>
        <v>Melvin Marxen</v>
      </c>
      <c r="D3979" s="1" t="str">
        <f>VLOOKUP($B3979,Table_sales_teams[],3,FALSE)</f>
        <v>Central</v>
      </c>
      <c r="E3979" s="1" t="s">
        <v>43</v>
      </c>
      <c r="G3979" s="1" t="s">
        <v>26</v>
      </c>
      <c r="H3979" s="2">
        <v>42941</v>
      </c>
      <c r="K3979" s="1">
        <f>YEAR(Table_sales_pipeline[[#This Row],[close_date]])</f>
        <v>1900</v>
      </c>
      <c r="L3979" s="1" t="str">
        <f>TEXT(Table_sales_pipeline[[#This Row],[close_date]],"MMMM")</f>
        <v>January</v>
      </c>
    </row>
    <row r="3980" spans="1:12" x14ac:dyDescent="0.3">
      <c r="A3980" s="1" t="s">
        <v>8804</v>
      </c>
      <c r="B3980" s="1" t="s">
        <v>25</v>
      </c>
      <c r="C3980" s="1" t="str">
        <f>VLOOKUP($B3980,Table_sales_teams[],2,FALSE)</f>
        <v>Summer Sewald</v>
      </c>
      <c r="D3980" s="1" t="str">
        <f>VLOOKUP($B3980,Table_sales_teams[],3,FALSE)</f>
        <v>West</v>
      </c>
      <c r="E3980" s="1" t="s">
        <v>72</v>
      </c>
      <c r="G3980" s="1" t="s">
        <v>26</v>
      </c>
      <c r="H3980" s="2">
        <v>42916</v>
      </c>
      <c r="K3980" s="1">
        <f>YEAR(Table_sales_pipeline[[#This Row],[close_date]])</f>
        <v>1900</v>
      </c>
      <c r="L3980" s="1" t="str">
        <f>TEXT(Table_sales_pipeline[[#This Row],[close_date]],"MMMM")</f>
        <v>January</v>
      </c>
    </row>
    <row r="3981" spans="1:12" x14ac:dyDescent="0.3">
      <c r="A3981" s="1" t="s">
        <v>5098</v>
      </c>
      <c r="B3981" s="1" t="s">
        <v>86</v>
      </c>
      <c r="C3981" s="1" t="str">
        <f>VLOOKUP($B3981,Table_sales_teams[],2,FALSE)</f>
        <v>Celia Rouche</v>
      </c>
      <c r="D3981" s="1" t="str">
        <f>VLOOKUP($B3981,Table_sales_teams[],3,FALSE)</f>
        <v>West</v>
      </c>
      <c r="E3981" s="1" t="s">
        <v>36</v>
      </c>
      <c r="G3981" s="1" t="s">
        <v>26</v>
      </c>
      <c r="H3981" s="2">
        <v>42998</v>
      </c>
      <c r="K3981" s="1">
        <f>YEAR(Table_sales_pipeline[[#This Row],[close_date]])</f>
        <v>1900</v>
      </c>
      <c r="L3981" s="1" t="str">
        <f>TEXT(Table_sales_pipeline[[#This Row],[close_date]],"MMMM")</f>
        <v>January</v>
      </c>
    </row>
    <row r="3982" spans="1:12" x14ac:dyDescent="0.3">
      <c r="A3982" s="1" t="s">
        <v>3383</v>
      </c>
      <c r="B3982" s="1" t="s">
        <v>154</v>
      </c>
      <c r="C3982" s="1" t="str">
        <f>VLOOKUP($B3982,Table_sales_teams[],2,FALSE)</f>
        <v>Melvin Marxen</v>
      </c>
      <c r="D3982" s="1" t="str">
        <f>VLOOKUP($B3982,Table_sales_teams[],3,FALSE)</f>
        <v>Central</v>
      </c>
      <c r="E3982" s="1" t="s">
        <v>43</v>
      </c>
      <c r="F3982" s="1" t="s">
        <v>304</v>
      </c>
      <c r="G3982" s="1" t="s">
        <v>26</v>
      </c>
      <c r="H3982" s="2">
        <v>42957</v>
      </c>
      <c r="K3982" s="1">
        <f>YEAR(Table_sales_pipeline[[#This Row],[close_date]])</f>
        <v>1900</v>
      </c>
      <c r="L3982" s="1" t="str">
        <f>TEXT(Table_sales_pipeline[[#This Row],[close_date]],"MMMM")</f>
        <v>January</v>
      </c>
    </row>
    <row r="3983" spans="1:12" x14ac:dyDescent="0.3">
      <c r="A3983" s="1" t="s">
        <v>3386</v>
      </c>
      <c r="B3983" s="1" t="s">
        <v>115</v>
      </c>
      <c r="C3983" s="1" t="str">
        <f>VLOOKUP($B3983,Table_sales_teams[],2,FALSE)</f>
        <v>Rocco Neubert</v>
      </c>
      <c r="D3983" s="1" t="str">
        <f>VLOOKUP($B3983,Table_sales_teams[],3,FALSE)</f>
        <v>East</v>
      </c>
      <c r="E3983" s="1" t="s">
        <v>43</v>
      </c>
      <c r="F3983" s="1" t="s">
        <v>290</v>
      </c>
      <c r="G3983" s="1" t="s">
        <v>26</v>
      </c>
      <c r="H3983" s="2">
        <v>42720</v>
      </c>
      <c r="K3983" s="1">
        <f>YEAR(Table_sales_pipeline[[#This Row],[close_date]])</f>
        <v>1900</v>
      </c>
      <c r="L3983" s="1" t="str">
        <f>TEXT(Table_sales_pipeline[[#This Row],[close_date]],"MMMM")</f>
        <v>January</v>
      </c>
    </row>
    <row r="3984" spans="1:12" x14ac:dyDescent="0.3">
      <c r="A3984" s="1" t="s">
        <v>3562</v>
      </c>
      <c r="B3984" s="1" t="s">
        <v>133</v>
      </c>
      <c r="C3984" s="1" t="str">
        <f>VLOOKUP($B3984,Table_sales_teams[],2,FALSE)</f>
        <v>Dustin Brinkmann</v>
      </c>
      <c r="D3984" s="1" t="str">
        <f>VLOOKUP($B3984,Table_sales_teams[],3,FALSE)</f>
        <v>Central</v>
      </c>
      <c r="E3984" s="1" t="s">
        <v>21</v>
      </c>
      <c r="F3984" s="1" t="s">
        <v>180</v>
      </c>
      <c r="G3984" s="1" t="s">
        <v>57</v>
      </c>
      <c r="K3984" s="1">
        <f>YEAR(Table_sales_pipeline[[#This Row],[close_date]])</f>
        <v>1900</v>
      </c>
      <c r="L3984" s="1" t="str">
        <f>TEXT(Table_sales_pipeline[[#This Row],[close_date]],"MMMM")</f>
        <v>January</v>
      </c>
    </row>
    <row r="3985" spans="1:12" x14ac:dyDescent="0.3">
      <c r="A3985" s="1" t="s">
        <v>3390</v>
      </c>
      <c r="B3985" s="1" t="s">
        <v>20</v>
      </c>
      <c r="C3985" s="1" t="str">
        <f>VLOOKUP($B3985,Table_sales_teams[],2,FALSE)</f>
        <v>Melvin Marxen</v>
      </c>
      <c r="D3985" s="1" t="str">
        <f>VLOOKUP($B3985,Table_sales_teams[],3,FALSE)</f>
        <v>Central</v>
      </c>
      <c r="E3985" s="1" t="s">
        <v>10</v>
      </c>
      <c r="F3985" s="1" t="s">
        <v>339</v>
      </c>
      <c r="G3985" s="1" t="s">
        <v>26</v>
      </c>
      <c r="H3985" s="2">
        <v>42944</v>
      </c>
      <c r="K3985" s="1">
        <f>YEAR(Table_sales_pipeline[[#This Row],[close_date]])</f>
        <v>1900</v>
      </c>
      <c r="L3985" s="1" t="str">
        <f>TEXT(Table_sales_pipeline[[#This Row],[close_date]],"MMMM")</f>
        <v>January</v>
      </c>
    </row>
    <row r="3986" spans="1:12" x14ac:dyDescent="0.3">
      <c r="A3986" s="1" t="s">
        <v>6349</v>
      </c>
      <c r="B3986" s="1" t="s">
        <v>66</v>
      </c>
      <c r="C3986" s="1" t="str">
        <f>VLOOKUP($B3986,Table_sales_teams[],2,FALSE)</f>
        <v>Cara Losch</v>
      </c>
      <c r="D3986" s="1" t="str">
        <f>VLOOKUP($B3986,Table_sales_teams[],3,FALSE)</f>
        <v>East</v>
      </c>
      <c r="E3986" s="1" t="s">
        <v>21</v>
      </c>
      <c r="G3986" s="1" t="s">
        <v>26</v>
      </c>
      <c r="H3986" s="2">
        <v>42871</v>
      </c>
      <c r="K3986" s="1">
        <f>YEAR(Table_sales_pipeline[[#This Row],[close_date]])</f>
        <v>1900</v>
      </c>
      <c r="L3986" s="1" t="str">
        <f>TEXT(Table_sales_pipeline[[#This Row],[close_date]],"MMMM")</f>
        <v>January</v>
      </c>
    </row>
    <row r="3987" spans="1:12" x14ac:dyDescent="0.3">
      <c r="A3987" s="1" t="s">
        <v>6610</v>
      </c>
      <c r="B3987" s="1" t="s">
        <v>9</v>
      </c>
      <c r="C3987" s="1" t="str">
        <f>VLOOKUP($B3987,Table_sales_teams[],2,FALSE)</f>
        <v>Melvin Marxen</v>
      </c>
      <c r="D3987" s="1" t="str">
        <f>VLOOKUP($B3987,Table_sales_teams[],3,FALSE)</f>
        <v>Central</v>
      </c>
      <c r="E3987" s="1" t="s">
        <v>10</v>
      </c>
      <c r="F3987" s="1" t="s">
        <v>362</v>
      </c>
      <c r="G3987" s="1" t="s">
        <v>26</v>
      </c>
      <c r="H3987" s="2">
        <v>42941</v>
      </c>
      <c r="K3987" s="1">
        <f>YEAR(Table_sales_pipeline[[#This Row],[close_date]])</f>
        <v>1900</v>
      </c>
      <c r="L3987" s="1" t="str">
        <f>TEXT(Table_sales_pipeline[[#This Row],[close_date]],"MMMM")</f>
        <v>January</v>
      </c>
    </row>
    <row r="3988" spans="1:12" x14ac:dyDescent="0.3">
      <c r="A3988" s="1" t="s">
        <v>591</v>
      </c>
      <c r="B3988" s="1" t="s">
        <v>9</v>
      </c>
      <c r="C3988" s="1" t="str">
        <f>VLOOKUP($B3988,Table_sales_teams[],2,FALSE)</f>
        <v>Melvin Marxen</v>
      </c>
      <c r="D3988" s="1" t="str">
        <f>VLOOKUP($B3988,Table_sales_teams[],3,FALSE)</f>
        <v>Central</v>
      </c>
      <c r="E3988" s="1" t="s">
        <v>10</v>
      </c>
      <c r="G3988" s="1" t="s">
        <v>57</v>
      </c>
      <c r="K3988" s="1">
        <f>YEAR(Table_sales_pipeline[[#This Row],[close_date]])</f>
        <v>1900</v>
      </c>
      <c r="L3988" s="1" t="str">
        <f>TEXT(Table_sales_pipeline[[#This Row],[close_date]],"MMMM")</f>
        <v>January</v>
      </c>
    </row>
    <row r="3989" spans="1:12" x14ac:dyDescent="0.3">
      <c r="A3989" s="1" t="s">
        <v>3574</v>
      </c>
      <c r="B3989" s="1" t="s">
        <v>14</v>
      </c>
      <c r="C3989" s="1" t="str">
        <f>VLOOKUP($B3989,Table_sales_teams[],2,FALSE)</f>
        <v>Dustin Brinkmann</v>
      </c>
      <c r="D3989" s="1" t="str">
        <f>VLOOKUP($B3989,Table_sales_teams[],3,FALSE)</f>
        <v>Central</v>
      </c>
      <c r="E3989" s="1" t="s">
        <v>72</v>
      </c>
      <c r="F3989" s="1" t="s">
        <v>390</v>
      </c>
      <c r="G3989" s="1" t="s">
        <v>57</v>
      </c>
      <c r="K3989" s="1">
        <f>YEAR(Table_sales_pipeline[[#This Row],[close_date]])</f>
        <v>1900</v>
      </c>
      <c r="L3989" s="1" t="str">
        <f>TEXT(Table_sales_pipeline[[#This Row],[close_date]],"MMMM")</f>
        <v>January</v>
      </c>
    </row>
    <row r="3990" spans="1:12" x14ac:dyDescent="0.3">
      <c r="A3990" s="1" t="s">
        <v>1878</v>
      </c>
      <c r="B3990" s="1" t="s">
        <v>75</v>
      </c>
      <c r="C3990" s="1" t="str">
        <f>VLOOKUP($B3990,Table_sales_teams[],2,FALSE)</f>
        <v>Rocco Neubert</v>
      </c>
      <c r="D3990" s="1" t="str">
        <f>VLOOKUP($B3990,Table_sales_teams[],3,FALSE)</f>
        <v>East</v>
      </c>
      <c r="E3990" s="1" t="s">
        <v>10</v>
      </c>
      <c r="G3990" s="1" t="s">
        <v>26</v>
      </c>
      <c r="H3990" s="2">
        <v>42773</v>
      </c>
      <c r="K3990" s="1">
        <f>YEAR(Table_sales_pipeline[[#This Row],[close_date]])</f>
        <v>1900</v>
      </c>
      <c r="L3990" s="1" t="str">
        <f>TEXT(Table_sales_pipeline[[#This Row],[close_date]],"MMMM")</f>
        <v>January</v>
      </c>
    </row>
    <row r="3991" spans="1:12" x14ac:dyDescent="0.3">
      <c r="A3991" s="1" t="s">
        <v>596</v>
      </c>
      <c r="B3991" s="1" t="s">
        <v>14</v>
      </c>
      <c r="C3991" s="1" t="str">
        <f>VLOOKUP($B3991,Table_sales_teams[],2,FALSE)</f>
        <v>Dustin Brinkmann</v>
      </c>
      <c r="D3991" s="1" t="str">
        <f>VLOOKUP($B3991,Table_sales_teams[],3,FALSE)</f>
        <v>Central</v>
      </c>
      <c r="E3991" s="1" t="s">
        <v>21</v>
      </c>
      <c r="G3991" s="1" t="s">
        <v>57</v>
      </c>
      <c r="K3991" s="1">
        <f>YEAR(Table_sales_pipeline[[#This Row],[close_date]])</f>
        <v>1900</v>
      </c>
      <c r="L3991" s="1" t="str">
        <f>TEXT(Table_sales_pipeline[[#This Row],[close_date]],"MMMM")</f>
        <v>January</v>
      </c>
    </row>
    <row r="3992" spans="1:12" x14ac:dyDescent="0.3">
      <c r="A3992" s="1" t="s">
        <v>3419</v>
      </c>
      <c r="B3992" s="1" t="s">
        <v>31</v>
      </c>
      <c r="C3992" s="1" t="str">
        <f>VLOOKUP($B3992,Table_sales_teams[],2,FALSE)</f>
        <v>Cara Losch</v>
      </c>
      <c r="D3992" s="1" t="str">
        <f>VLOOKUP($B3992,Table_sales_teams[],3,FALSE)</f>
        <v>East</v>
      </c>
      <c r="E3992" s="1" t="s">
        <v>15</v>
      </c>
      <c r="F3992" s="1" t="s">
        <v>252</v>
      </c>
      <c r="G3992" s="1" t="s">
        <v>26</v>
      </c>
      <c r="H3992" s="2">
        <v>43062</v>
      </c>
      <c r="K3992" s="1">
        <f>YEAR(Table_sales_pipeline[[#This Row],[close_date]])</f>
        <v>1900</v>
      </c>
      <c r="L3992" s="1" t="str">
        <f>TEXT(Table_sales_pipeline[[#This Row],[close_date]],"MMMM")</f>
        <v>January</v>
      </c>
    </row>
    <row r="3993" spans="1:12" x14ac:dyDescent="0.3">
      <c r="A3993" s="1" t="s">
        <v>7334</v>
      </c>
      <c r="B3993" s="1" t="s">
        <v>84</v>
      </c>
      <c r="C3993" s="1" t="str">
        <f>VLOOKUP($B3993,Table_sales_teams[],2,FALSE)</f>
        <v>Melvin Marxen</v>
      </c>
      <c r="D3993" s="1" t="str">
        <f>VLOOKUP($B3993,Table_sales_teams[],3,FALSE)</f>
        <v>Central</v>
      </c>
      <c r="E3993" s="1" t="s">
        <v>21</v>
      </c>
      <c r="G3993" s="1" t="s">
        <v>26</v>
      </c>
      <c r="H3993" s="2">
        <v>42944</v>
      </c>
      <c r="K3993" s="1">
        <f>YEAR(Table_sales_pipeline[[#This Row],[close_date]])</f>
        <v>1900</v>
      </c>
      <c r="L3993" s="1" t="str">
        <f>TEXT(Table_sales_pipeline[[#This Row],[close_date]],"MMMM")</f>
        <v>January</v>
      </c>
    </row>
    <row r="3994" spans="1:12" x14ac:dyDescent="0.3">
      <c r="A3994" s="1" t="s">
        <v>614</v>
      </c>
      <c r="B3994" s="1" t="s">
        <v>9</v>
      </c>
      <c r="C3994" s="1" t="str">
        <f>VLOOKUP($B3994,Table_sales_teams[],2,FALSE)</f>
        <v>Melvin Marxen</v>
      </c>
      <c r="D3994" s="1" t="str">
        <f>VLOOKUP($B3994,Table_sales_teams[],3,FALSE)</f>
        <v>Central</v>
      </c>
      <c r="E3994" s="1" t="s">
        <v>21</v>
      </c>
      <c r="G3994" s="1" t="s">
        <v>57</v>
      </c>
      <c r="K3994" s="1">
        <f>YEAR(Table_sales_pipeline[[#This Row],[close_date]])</f>
        <v>1900</v>
      </c>
      <c r="L3994" s="1" t="str">
        <f>TEXT(Table_sales_pipeline[[#This Row],[close_date]],"MMMM")</f>
        <v>January</v>
      </c>
    </row>
    <row r="3995" spans="1:12" x14ac:dyDescent="0.3">
      <c r="A3995" s="1" t="s">
        <v>3425</v>
      </c>
      <c r="B3995" s="1" t="s">
        <v>86</v>
      </c>
      <c r="C3995" s="1" t="str">
        <f>VLOOKUP($B3995,Table_sales_teams[],2,FALSE)</f>
        <v>Celia Rouche</v>
      </c>
      <c r="D3995" s="1" t="str">
        <f>VLOOKUP($B3995,Table_sales_teams[],3,FALSE)</f>
        <v>West</v>
      </c>
      <c r="E3995" s="1" t="s">
        <v>21</v>
      </c>
      <c r="F3995" s="1" t="s">
        <v>129</v>
      </c>
      <c r="G3995" s="1" t="s">
        <v>26</v>
      </c>
      <c r="H3995" s="2">
        <v>42865</v>
      </c>
      <c r="K3995" s="1">
        <f>YEAR(Table_sales_pipeline[[#This Row],[close_date]])</f>
        <v>1900</v>
      </c>
      <c r="L3995" s="1" t="str">
        <f>TEXT(Table_sales_pipeline[[#This Row],[close_date]],"MMMM")</f>
        <v>January</v>
      </c>
    </row>
    <row r="3996" spans="1:12" x14ac:dyDescent="0.3">
      <c r="A3996" s="1" t="s">
        <v>4466</v>
      </c>
      <c r="B3996" s="1" t="s">
        <v>28</v>
      </c>
      <c r="C3996" s="1" t="str">
        <f>VLOOKUP($B3996,Table_sales_teams[],2,FALSE)</f>
        <v>Cara Losch</v>
      </c>
      <c r="D3996" s="1" t="str">
        <f>VLOOKUP($B3996,Table_sales_teams[],3,FALSE)</f>
        <v>East</v>
      </c>
      <c r="E3996" s="1" t="s">
        <v>15</v>
      </c>
      <c r="G3996" s="1" t="s">
        <v>26</v>
      </c>
      <c r="H3996" s="2">
        <v>42928</v>
      </c>
      <c r="K3996" s="1">
        <f>YEAR(Table_sales_pipeline[[#This Row],[close_date]])</f>
        <v>1900</v>
      </c>
      <c r="L3996" s="1" t="str">
        <f>TEXT(Table_sales_pipeline[[#This Row],[close_date]],"MMMM")</f>
        <v>January</v>
      </c>
    </row>
    <row r="3997" spans="1:12" x14ac:dyDescent="0.3">
      <c r="A3997" s="1" t="s">
        <v>3432</v>
      </c>
      <c r="B3997" s="1" t="s">
        <v>75</v>
      </c>
      <c r="C3997" s="1" t="str">
        <f>VLOOKUP($B3997,Table_sales_teams[],2,FALSE)</f>
        <v>Rocco Neubert</v>
      </c>
      <c r="D3997" s="1" t="str">
        <f>VLOOKUP($B3997,Table_sales_teams[],3,FALSE)</f>
        <v>East</v>
      </c>
      <c r="E3997" s="1" t="s">
        <v>72</v>
      </c>
      <c r="F3997" s="1" t="s">
        <v>29</v>
      </c>
      <c r="G3997" s="1" t="s">
        <v>26</v>
      </c>
      <c r="H3997" s="2">
        <v>43009</v>
      </c>
      <c r="K3997" s="1">
        <f>YEAR(Table_sales_pipeline[[#This Row],[close_date]])</f>
        <v>1900</v>
      </c>
      <c r="L3997" s="1" t="str">
        <f>TEXT(Table_sales_pipeline[[#This Row],[close_date]],"MMMM")</f>
        <v>January</v>
      </c>
    </row>
    <row r="3998" spans="1:12" x14ac:dyDescent="0.3">
      <c r="A3998" s="1" t="s">
        <v>5255</v>
      </c>
      <c r="B3998" s="1" t="s">
        <v>75</v>
      </c>
      <c r="C3998" s="1" t="str">
        <f>VLOOKUP($B3998,Table_sales_teams[],2,FALSE)</f>
        <v>Rocco Neubert</v>
      </c>
      <c r="D3998" s="1" t="str">
        <f>VLOOKUP($B3998,Table_sales_teams[],3,FALSE)</f>
        <v>East</v>
      </c>
      <c r="E3998" s="1" t="s">
        <v>21</v>
      </c>
      <c r="G3998" s="1" t="s">
        <v>26</v>
      </c>
      <c r="H3998" s="2">
        <v>42803</v>
      </c>
      <c r="K3998" s="1">
        <f>YEAR(Table_sales_pipeline[[#This Row],[close_date]])</f>
        <v>1900</v>
      </c>
      <c r="L3998" s="1" t="str">
        <f>TEXT(Table_sales_pipeline[[#This Row],[close_date]],"MMMM")</f>
        <v>January</v>
      </c>
    </row>
    <row r="3999" spans="1:12" x14ac:dyDescent="0.3">
      <c r="A3999" s="1" t="s">
        <v>2961</v>
      </c>
      <c r="B3999" s="1" t="s">
        <v>124</v>
      </c>
      <c r="C3999" s="1" t="str">
        <f>VLOOKUP($B3999,Table_sales_teams[],2,FALSE)</f>
        <v>Celia Rouche</v>
      </c>
      <c r="D3999" s="1" t="str">
        <f>VLOOKUP($B3999,Table_sales_teams[],3,FALSE)</f>
        <v>West</v>
      </c>
      <c r="E3999" s="1" t="s">
        <v>15</v>
      </c>
      <c r="G3999" s="1" t="s">
        <v>26</v>
      </c>
      <c r="H3999" s="2">
        <v>42715</v>
      </c>
      <c r="K3999" s="1">
        <f>YEAR(Table_sales_pipeline[[#This Row],[close_date]])</f>
        <v>1900</v>
      </c>
      <c r="L3999" s="1" t="str">
        <f>TEXT(Table_sales_pipeline[[#This Row],[close_date]],"MMMM")</f>
        <v>January</v>
      </c>
    </row>
    <row r="4000" spans="1:12" x14ac:dyDescent="0.3">
      <c r="A4000" s="1" t="s">
        <v>6618</v>
      </c>
      <c r="B4000" s="1" t="s">
        <v>14</v>
      </c>
      <c r="C4000" s="1" t="str">
        <f>VLOOKUP($B4000,Table_sales_teams[],2,FALSE)</f>
        <v>Dustin Brinkmann</v>
      </c>
      <c r="D4000" s="1" t="str">
        <f>VLOOKUP($B4000,Table_sales_teams[],3,FALSE)</f>
        <v>Central</v>
      </c>
      <c r="E4000" s="1" t="s">
        <v>15</v>
      </c>
      <c r="G4000" s="1" t="s">
        <v>26</v>
      </c>
      <c r="H4000" s="2">
        <v>42946</v>
      </c>
      <c r="K4000" s="1">
        <f>YEAR(Table_sales_pipeline[[#This Row],[close_date]])</f>
        <v>1900</v>
      </c>
      <c r="L4000" s="1" t="str">
        <f>TEXT(Table_sales_pipeline[[#This Row],[close_date]],"MMMM")</f>
        <v>January</v>
      </c>
    </row>
    <row r="4001" spans="1:12" x14ac:dyDescent="0.3">
      <c r="A4001" s="1" t="s">
        <v>3450</v>
      </c>
      <c r="B4001" s="1" t="s">
        <v>154</v>
      </c>
      <c r="C4001" s="1" t="str">
        <f>VLOOKUP($B4001,Table_sales_teams[],2,FALSE)</f>
        <v>Melvin Marxen</v>
      </c>
      <c r="D4001" s="1" t="str">
        <f>VLOOKUP($B4001,Table_sales_teams[],3,FALSE)</f>
        <v>Central</v>
      </c>
      <c r="E4001" s="1" t="s">
        <v>21</v>
      </c>
      <c r="F4001" s="1" t="s">
        <v>180</v>
      </c>
      <c r="G4001" s="1" t="s">
        <v>26</v>
      </c>
      <c r="H4001" s="2">
        <v>42959</v>
      </c>
      <c r="K4001" s="1">
        <f>YEAR(Table_sales_pipeline[[#This Row],[close_date]])</f>
        <v>1900</v>
      </c>
      <c r="L4001" s="1" t="str">
        <f>TEXT(Table_sales_pipeline[[#This Row],[close_date]],"MMMM")</f>
        <v>January</v>
      </c>
    </row>
    <row r="4002" spans="1:12" x14ac:dyDescent="0.3">
      <c r="A4002" s="1" t="s">
        <v>3459</v>
      </c>
      <c r="B4002" s="1" t="s">
        <v>187</v>
      </c>
      <c r="C4002" s="1" t="str">
        <f>VLOOKUP($B4002,Table_sales_teams[],2,FALSE)</f>
        <v>Summer Sewald</v>
      </c>
      <c r="D4002" s="1" t="str">
        <f>VLOOKUP($B4002,Table_sales_teams[],3,FALSE)</f>
        <v>West</v>
      </c>
      <c r="E4002" s="1" t="s">
        <v>10</v>
      </c>
      <c r="F4002" s="1" t="s">
        <v>129</v>
      </c>
      <c r="G4002" s="1" t="s">
        <v>26</v>
      </c>
      <c r="H4002" s="2">
        <v>42881</v>
      </c>
      <c r="K4002" s="1">
        <f>YEAR(Table_sales_pipeline[[#This Row],[close_date]])</f>
        <v>1900</v>
      </c>
      <c r="L4002" s="1" t="str">
        <f>TEXT(Table_sales_pipeline[[#This Row],[close_date]],"MMMM")</f>
        <v>January</v>
      </c>
    </row>
    <row r="4003" spans="1:12" x14ac:dyDescent="0.3">
      <c r="A4003" s="1" t="s">
        <v>5217</v>
      </c>
      <c r="B4003" s="1" t="s">
        <v>80</v>
      </c>
      <c r="C4003" s="1" t="str">
        <f>VLOOKUP($B4003,Table_sales_teams[],2,FALSE)</f>
        <v>Rocco Neubert</v>
      </c>
      <c r="D4003" s="1" t="str">
        <f>VLOOKUP($B4003,Table_sales_teams[],3,FALSE)</f>
        <v>East</v>
      </c>
      <c r="E4003" s="1" t="s">
        <v>43</v>
      </c>
      <c r="G4003" s="1" t="s">
        <v>26</v>
      </c>
      <c r="H4003" s="2">
        <v>42950</v>
      </c>
      <c r="K4003" s="1">
        <f>YEAR(Table_sales_pipeline[[#This Row],[close_date]])</f>
        <v>1900</v>
      </c>
      <c r="L4003" s="1" t="str">
        <f>TEXT(Table_sales_pipeline[[#This Row],[close_date]],"MMMM")</f>
        <v>January</v>
      </c>
    </row>
    <row r="4004" spans="1:12" x14ac:dyDescent="0.3">
      <c r="A4004" s="1" t="s">
        <v>3468</v>
      </c>
      <c r="B4004" s="1" t="s">
        <v>154</v>
      </c>
      <c r="C4004" s="1" t="str">
        <f>VLOOKUP($B4004,Table_sales_teams[],2,FALSE)</f>
        <v>Melvin Marxen</v>
      </c>
      <c r="D4004" s="1" t="str">
        <f>VLOOKUP($B4004,Table_sales_teams[],3,FALSE)</f>
        <v>Central</v>
      </c>
      <c r="E4004" s="1" t="s">
        <v>43</v>
      </c>
      <c r="F4004" s="1" t="s">
        <v>139</v>
      </c>
      <c r="G4004" s="1" t="s">
        <v>26</v>
      </c>
      <c r="H4004" s="2">
        <v>42935</v>
      </c>
      <c r="K4004" s="1">
        <f>YEAR(Table_sales_pipeline[[#This Row],[close_date]])</f>
        <v>1900</v>
      </c>
      <c r="L4004" s="1" t="str">
        <f>TEXT(Table_sales_pipeline[[#This Row],[close_date]],"MMMM")</f>
        <v>January</v>
      </c>
    </row>
    <row r="4005" spans="1:12" x14ac:dyDescent="0.3">
      <c r="A4005" s="1" t="s">
        <v>8007</v>
      </c>
      <c r="B4005" s="1" t="s">
        <v>90</v>
      </c>
      <c r="C4005" s="1" t="str">
        <f>VLOOKUP($B4005,Table_sales_teams[],2,FALSE)</f>
        <v>Cara Losch</v>
      </c>
      <c r="D4005" s="1" t="str">
        <f>VLOOKUP($B4005,Table_sales_teams[],3,FALSE)</f>
        <v>East</v>
      </c>
      <c r="E4005" s="1" t="s">
        <v>43</v>
      </c>
      <c r="G4005" s="1" t="s">
        <v>26</v>
      </c>
      <c r="H4005" s="2">
        <v>43006</v>
      </c>
      <c r="K4005" s="1">
        <f>YEAR(Table_sales_pipeline[[#This Row],[close_date]])</f>
        <v>1900</v>
      </c>
      <c r="L4005" s="1" t="str">
        <f>TEXT(Table_sales_pipeline[[#This Row],[close_date]],"MMMM")</f>
        <v>January</v>
      </c>
    </row>
    <row r="4006" spans="1:12" x14ac:dyDescent="0.3">
      <c r="A4006" s="1" t="s">
        <v>3803</v>
      </c>
      <c r="B4006" s="1" t="s">
        <v>34</v>
      </c>
      <c r="C4006" s="1" t="str">
        <f>VLOOKUP($B4006,Table_sales_teams[],2,FALSE)</f>
        <v>Summer Sewald</v>
      </c>
      <c r="D4006" s="1" t="str">
        <f>VLOOKUP($B4006,Table_sales_teams[],3,FALSE)</f>
        <v>West</v>
      </c>
      <c r="E4006" s="1" t="s">
        <v>36</v>
      </c>
      <c r="G4006" s="1" t="s">
        <v>26</v>
      </c>
      <c r="H4006" s="2">
        <v>42906</v>
      </c>
      <c r="K4006" s="1">
        <f>YEAR(Table_sales_pipeline[[#This Row],[close_date]])</f>
        <v>1900</v>
      </c>
      <c r="L4006" s="1" t="str">
        <f>TEXT(Table_sales_pipeline[[#This Row],[close_date]],"MMMM")</f>
        <v>January</v>
      </c>
    </row>
    <row r="4007" spans="1:12" x14ac:dyDescent="0.3">
      <c r="A4007" s="1" t="s">
        <v>3476</v>
      </c>
      <c r="B4007" s="1" t="s">
        <v>124</v>
      </c>
      <c r="C4007" s="1" t="str">
        <f>VLOOKUP($B4007,Table_sales_teams[],2,FALSE)</f>
        <v>Celia Rouche</v>
      </c>
      <c r="D4007" s="1" t="str">
        <f>VLOOKUP($B4007,Table_sales_teams[],3,FALSE)</f>
        <v>West</v>
      </c>
      <c r="E4007" s="1" t="s">
        <v>217</v>
      </c>
      <c r="F4007" s="1" t="s">
        <v>29</v>
      </c>
      <c r="G4007" s="1" t="s">
        <v>26</v>
      </c>
      <c r="H4007" s="2">
        <v>42843</v>
      </c>
      <c r="K4007" s="1">
        <f>YEAR(Table_sales_pipeline[[#This Row],[close_date]])</f>
        <v>1900</v>
      </c>
      <c r="L4007" s="1" t="str">
        <f>TEXT(Table_sales_pipeline[[#This Row],[close_date]],"MMMM")</f>
        <v>January</v>
      </c>
    </row>
    <row r="4008" spans="1:12" x14ac:dyDescent="0.3">
      <c r="A4008" s="1" t="s">
        <v>812</v>
      </c>
      <c r="B4008" s="1" t="s">
        <v>20</v>
      </c>
      <c r="C4008" s="1" t="str">
        <f>VLOOKUP($B4008,Table_sales_teams[],2,FALSE)</f>
        <v>Melvin Marxen</v>
      </c>
      <c r="D4008" s="1" t="str">
        <f>VLOOKUP($B4008,Table_sales_teams[],3,FALSE)</f>
        <v>Central</v>
      </c>
      <c r="E4008" s="1" t="s">
        <v>21</v>
      </c>
      <c r="G4008" s="1" t="s">
        <v>26</v>
      </c>
      <c r="H4008" s="2">
        <v>42938</v>
      </c>
      <c r="K4008" s="1">
        <f>YEAR(Table_sales_pipeline[[#This Row],[close_date]])</f>
        <v>1900</v>
      </c>
      <c r="L4008" s="1" t="str">
        <f>TEXT(Table_sales_pipeline[[#This Row],[close_date]],"MMMM")</f>
        <v>January</v>
      </c>
    </row>
    <row r="4009" spans="1:12" x14ac:dyDescent="0.3">
      <c r="A4009" s="1" t="s">
        <v>8168</v>
      </c>
      <c r="B4009" s="1" t="s">
        <v>66</v>
      </c>
      <c r="C4009" s="1" t="str">
        <f>VLOOKUP($B4009,Table_sales_teams[],2,FALSE)</f>
        <v>Cara Losch</v>
      </c>
      <c r="D4009" s="1" t="str">
        <f>VLOOKUP($B4009,Table_sales_teams[],3,FALSE)</f>
        <v>East</v>
      </c>
      <c r="E4009" s="1" t="s">
        <v>15</v>
      </c>
      <c r="G4009" s="1" t="s">
        <v>26</v>
      </c>
      <c r="H4009" s="2">
        <v>42894</v>
      </c>
      <c r="K4009" s="1">
        <f>YEAR(Table_sales_pipeline[[#This Row],[close_date]])</f>
        <v>1900</v>
      </c>
      <c r="L4009" s="1" t="str">
        <f>TEXT(Table_sales_pipeline[[#This Row],[close_date]],"MMMM")</f>
        <v>January</v>
      </c>
    </row>
    <row r="4010" spans="1:12" x14ac:dyDescent="0.3">
      <c r="A4010" s="1" t="s">
        <v>5239</v>
      </c>
      <c r="B4010" s="1" t="s">
        <v>84</v>
      </c>
      <c r="C4010" s="1" t="str">
        <f>VLOOKUP($B4010,Table_sales_teams[],2,FALSE)</f>
        <v>Melvin Marxen</v>
      </c>
      <c r="D4010" s="1" t="str">
        <f>VLOOKUP($B4010,Table_sales_teams[],3,FALSE)</f>
        <v>Central</v>
      </c>
      <c r="E4010" s="1" t="s">
        <v>21</v>
      </c>
      <c r="G4010" s="1" t="s">
        <v>26</v>
      </c>
      <c r="H4010" s="2">
        <v>42950</v>
      </c>
      <c r="K4010" s="1">
        <f>YEAR(Table_sales_pipeline[[#This Row],[close_date]])</f>
        <v>1900</v>
      </c>
      <c r="L4010" s="1" t="str">
        <f>TEXT(Table_sales_pipeline[[#This Row],[close_date]],"MMMM")</f>
        <v>January</v>
      </c>
    </row>
    <row r="4011" spans="1:12" x14ac:dyDescent="0.3">
      <c r="A4011" s="1" t="s">
        <v>3493</v>
      </c>
      <c r="B4011" s="1" t="s">
        <v>46</v>
      </c>
      <c r="C4011" s="1" t="str">
        <f>VLOOKUP($B4011,Table_sales_teams[],2,FALSE)</f>
        <v>Dustin Brinkmann</v>
      </c>
      <c r="D4011" s="1" t="str">
        <f>VLOOKUP($B4011,Table_sales_teams[],3,FALSE)</f>
        <v>Central</v>
      </c>
      <c r="E4011" s="1" t="s">
        <v>15</v>
      </c>
      <c r="F4011" s="1" t="s">
        <v>147</v>
      </c>
      <c r="G4011" s="1" t="s">
        <v>26</v>
      </c>
      <c r="H4011" s="2">
        <v>42940</v>
      </c>
      <c r="K4011" s="1">
        <f>YEAR(Table_sales_pipeline[[#This Row],[close_date]])</f>
        <v>1900</v>
      </c>
      <c r="L4011" s="1" t="str">
        <f>TEXT(Table_sales_pipeline[[#This Row],[close_date]],"MMMM")</f>
        <v>January</v>
      </c>
    </row>
    <row r="4012" spans="1:12" x14ac:dyDescent="0.3">
      <c r="A4012" s="1" t="s">
        <v>1951</v>
      </c>
      <c r="B4012" s="1" t="s">
        <v>31</v>
      </c>
      <c r="C4012" s="1" t="str">
        <f>VLOOKUP($B4012,Table_sales_teams[],2,FALSE)</f>
        <v>Cara Losch</v>
      </c>
      <c r="D4012" s="1" t="str">
        <f>VLOOKUP($B4012,Table_sales_teams[],3,FALSE)</f>
        <v>East</v>
      </c>
      <c r="E4012" s="1" t="s">
        <v>15</v>
      </c>
      <c r="G4012" s="1" t="s">
        <v>26</v>
      </c>
      <c r="H4012" s="2">
        <v>42923</v>
      </c>
      <c r="K4012" s="1">
        <f>YEAR(Table_sales_pipeline[[#This Row],[close_date]])</f>
        <v>1900</v>
      </c>
      <c r="L4012" s="1" t="str">
        <f>TEXT(Table_sales_pipeline[[#This Row],[close_date]],"MMMM")</f>
        <v>January</v>
      </c>
    </row>
    <row r="4013" spans="1:12" x14ac:dyDescent="0.3">
      <c r="A4013" s="1" t="s">
        <v>1149</v>
      </c>
      <c r="B4013" s="1" t="s">
        <v>28</v>
      </c>
      <c r="C4013" s="1" t="str">
        <f>VLOOKUP($B4013,Table_sales_teams[],2,FALSE)</f>
        <v>Cara Losch</v>
      </c>
      <c r="D4013" s="1" t="str">
        <f>VLOOKUP($B4013,Table_sales_teams[],3,FALSE)</f>
        <v>East</v>
      </c>
      <c r="E4013" s="1" t="s">
        <v>43</v>
      </c>
      <c r="G4013" s="1" t="s">
        <v>26</v>
      </c>
      <c r="H4013" s="2">
        <v>42997</v>
      </c>
      <c r="K4013" s="1">
        <f>YEAR(Table_sales_pipeline[[#This Row],[close_date]])</f>
        <v>1900</v>
      </c>
      <c r="L4013" s="1" t="str">
        <f>TEXT(Table_sales_pipeline[[#This Row],[close_date]],"MMMM")</f>
        <v>January</v>
      </c>
    </row>
    <row r="4014" spans="1:12" x14ac:dyDescent="0.3">
      <c r="A4014" s="1" t="s">
        <v>3523</v>
      </c>
      <c r="B4014" s="1" t="s">
        <v>124</v>
      </c>
      <c r="C4014" s="1" t="str">
        <f>VLOOKUP($B4014,Table_sales_teams[],2,FALSE)</f>
        <v>Celia Rouche</v>
      </c>
      <c r="D4014" s="1" t="str">
        <f>VLOOKUP($B4014,Table_sales_teams[],3,FALSE)</f>
        <v>West</v>
      </c>
      <c r="E4014" s="1" t="s">
        <v>217</v>
      </c>
      <c r="F4014" s="1" t="s">
        <v>47</v>
      </c>
      <c r="G4014" s="1" t="s">
        <v>26</v>
      </c>
      <c r="H4014" s="2">
        <v>42723</v>
      </c>
      <c r="K4014" s="1">
        <f>YEAR(Table_sales_pipeline[[#This Row],[close_date]])</f>
        <v>1900</v>
      </c>
      <c r="L4014" s="1" t="str">
        <f>TEXT(Table_sales_pipeline[[#This Row],[close_date]],"MMMM")</f>
        <v>January</v>
      </c>
    </row>
    <row r="4015" spans="1:12" x14ac:dyDescent="0.3">
      <c r="A4015" s="1" t="s">
        <v>6686</v>
      </c>
      <c r="B4015" s="1" t="s">
        <v>75</v>
      </c>
      <c r="C4015" s="1" t="str">
        <f>VLOOKUP($B4015,Table_sales_teams[],2,FALSE)</f>
        <v>Rocco Neubert</v>
      </c>
      <c r="D4015" s="1" t="str">
        <f>VLOOKUP($B4015,Table_sales_teams[],3,FALSE)</f>
        <v>East</v>
      </c>
      <c r="E4015" s="1" t="s">
        <v>10</v>
      </c>
      <c r="G4015" s="1" t="s">
        <v>26</v>
      </c>
      <c r="H4015" s="2">
        <v>42970</v>
      </c>
      <c r="K4015" s="1">
        <f>YEAR(Table_sales_pipeline[[#This Row],[close_date]])</f>
        <v>1900</v>
      </c>
      <c r="L4015" s="1" t="str">
        <f>TEXT(Table_sales_pipeline[[#This Row],[close_date]],"MMMM")</f>
        <v>January</v>
      </c>
    </row>
    <row r="4016" spans="1:12" x14ac:dyDescent="0.3">
      <c r="A4016" s="1" t="s">
        <v>3553</v>
      </c>
      <c r="B4016" s="1" t="s">
        <v>34</v>
      </c>
      <c r="C4016" s="1" t="str">
        <f>VLOOKUP($B4016,Table_sales_teams[],2,FALSE)</f>
        <v>Summer Sewald</v>
      </c>
      <c r="D4016" s="1" t="str">
        <f>VLOOKUP($B4016,Table_sales_teams[],3,FALSE)</f>
        <v>West</v>
      </c>
      <c r="E4016" s="1" t="s">
        <v>21</v>
      </c>
      <c r="F4016" s="1" t="s">
        <v>11</v>
      </c>
      <c r="G4016" s="1" t="s">
        <v>26</v>
      </c>
      <c r="H4016" s="2">
        <v>42864</v>
      </c>
      <c r="K4016" s="1">
        <f>YEAR(Table_sales_pipeline[[#This Row],[close_date]])</f>
        <v>1900</v>
      </c>
      <c r="L4016" s="1" t="str">
        <f>TEXT(Table_sales_pipeline[[#This Row],[close_date]],"MMMM")</f>
        <v>January</v>
      </c>
    </row>
    <row r="4017" spans="1:12" x14ac:dyDescent="0.3">
      <c r="A4017" s="1" t="s">
        <v>741</v>
      </c>
      <c r="B4017" s="1" t="s">
        <v>84</v>
      </c>
      <c r="C4017" s="1" t="str">
        <f>VLOOKUP($B4017,Table_sales_teams[],2,FALSE)</f>
        <v>Melvin Marxen</v>
      </c>
      <c r="D4017" s="1" t="str">
        <f>VLOOKUP($B4017,Table_sales_teams[],3,FALSE)</f>
        <v>Central</v>
      </c>
      <c r="E4017" s="1" t="s">
        <v>21</v>
      </c>
      <c r="G4017" s="1" t="s">
        <v>57</v>
      </c>
      <c r="K4017" s="1">
        <f>YEAR(Table_sales_pipeline[[#This Row],[close_date]])</f>
        <v>1900</v>
      </c>
      <c r="L4017" s="1" t="str">
        <f>TEXT(Table_sales_pipeline[[#This Row],[close_date]],"MMMM")</f>
        <v>January</v>
      </c>
    </row>
    <row r="4018" spans="1:12" x14ac:dyDescent="0.3">
      <c r="A4018" s="1" t="s">
        <v>8536</v>
      </c>
      <c r="B4018" s="1" t="s">
        <v>86</v>
      </c>
      <c r="C4018" s="1" t="str">
        <f>VLOOKUP($B4018,Table_sales_teams[],2,FALSE)</f>
        <v>Celia Rouche</v>
      </c>
      <c r="D4018" s="1" t="str">
        <f>VLOOKUP($B4018,Table_sales_teams[],3,FALSE)</f>
        <v>West</v>
      </c>
      <c r="E4018" s="1" t="s">
        <v>10</v>
      </c>
      <c r="G4018" s="1" t="s">
        <v>26</v>
      </c>
      <c r="H4018" s="2">
        <v>42846</v>
      </c>
      <c r="K4018" s="1">
        <f>YEAR(Table_sales_pipeline[[#This Row],[close_date]])</f>
        <v>1900</v>
      </c>
      <c r="L4018" s="1" t="str">
        <f>TEXT(Table_sales_pipeline[[#This Row],[close_date]],"MMMM")</f>
        <v>January</v>
      </c>
    </row>
    <row r="4019" spans="1:12" x14ac:dyDescent="0.3">
      <c r="A4019" s="1" t="s">
        <v>7831</v>
      </c>
      <c r="B4019" s="1" t="s">
        <v>216</v>
      </c>
      <c r="C4019" s="1" t="str">
        <f>VLOOKUP($B4019,Table_sales_teams[],2,FALSE)</f>
        <v>Celia Rouche</v>
      </c>
      <c r="D4019" s="1" t="str">
        <f>VLOOKUP($B4019,Table_sales_teams[],3,FALSE)</f>
        <v>West</v>
      </c>
      <c r="E4019" s="1" t="s">
        <v>15</v>
      </c>
      <c r="G4019" s="1" t="s">
        <v>26</v>
      </c>
      <c r="H4019" s="2">
        <v>42848</v>
      </c>
      <c r="K4019" s="1">
        <f>YEAR(Table_sales_pipeline[[#This Row],[close_date]])</f>
        <v>1900</v>
      </c>
      <c r="L4019" s="1" t="str">
        <f>TEXT(Table_sales_pipeline[[#This Row],[close_date]],"MMMM")</f>
        <v>January</v>
      </c>
    </row>
    <row r="4020" spans="1:12" x14ac:dyDescent="0.3">
      <c r="A4020" s="1" t="s">
        <v>7085</v>
      </c>
      <c r="B4020" s="1" t="s">
        <v>80</v>
      </c>
      <c r="C4020" s="1" t="str">
        <f>VLOOKUP($B4020,Table_sales_teams[],2,FALSE)</f>
        <v>Rocco Neubert</v>
      </c>
      <c r="D4020" s="1" t="str">
        <f>VLOOKUP($B4020,Table_sales_teams[],3,FALSE)</f>
        <v>East</v>
      </c>
      <c r="E4020" s="1" t="s">
        <v>21</v>
      </c>
      <c r="G4020" s="1" t="s">
        <v>26</v>
      </c>
      <c r="H4020" s="2">
        <v>42981</v>
      </c>
      <c r="K4020" s="1">
        <f>YEAR(Table_sales_pipeline[[#This Row],[close_date]])</f>
        <v>1900</v>
      </c>
      <c r="L4020" s="1" t="str">
        <f>TEXT(Table_sales_pipeline[[#This Row],[close_date]],"MMMM")</f>
        <v>January</v>
      </c>
    </row>
    <row r="4021" spans="1:12" x14ac:dyDescent="0.3">
      <c r="A4021" s="1" t="s">
        <v>6404</v>
      </c>
      <c r="B4021" s="1" t="s">
        <v>124</v>
      </c>
      <c r="C4021" s="1" t="str">
        <f>VLOOKUP($B4021,Table_sales_teams[],2,FALSE)</f>
        <v>Celia Rouche</v>
      </c>
      <c r="D4021" s="1" t="str">
        <f>VLOOKUP($B4021,Table_sales_teams[],3,FALSE)</f>
        <v>West</v>
      </c>
      <c r="E4021" s="1" t="s">
        <v>10</v>
      </c>
      <c r="G4021" s="1" t="s">
        <v>26</v>
      </c>
      <c r="H4021" s="2">
        <v>42935</v>
      </c>
      <c r="K4021" s="1">
        <f>YEAR(Table_sales_pipeline[[#This Row],[close_date]])</f>
        <v>1900</v>
      </c>
      <c r="L4021" s="1" t="str">
        <f>TEXT(Table_sales_pipeline[[#This Row],[close_date]],"MMMM")</f>
        <v>January</v>
      </c>
    </row>
    <row r="4022" spans="1:12" x14ac:dyDescent="0.3">
      <c r="A4022" s="1" t="s">
        <v>6983</v>
      </c>
      <c r="B4022" s="1" t="s">
        <v>14</v>
      </c>
      <c r="C4022" s="1" t="str">
        <f>VLOOKUP($B4022,Table_sales_teams[],2,FALSE)</f>
        <v>Dustin Brinkmann</v>
      </c>
      <c r="D4022" s="1" t="str">
        <f>VLOOKUP($B4022,Table_sales_teams[],3,FALSE)</f>
        <v>Central</v>
      </c>
      <c r="E4022" s="1" t="s">
        <v>15</v>
      </c>
      <c r="F4022" s="1" t="s">
        <v>352</v>
      </c>
      <c r="G4022" s="1" t="s">
        <v>57</v>
      </c>
      <c r="K4022" s="1">
        <f>YEAR(Table_sales_pipeline[[#This Row],[close_date]])</f>
        <v>1900</v>
      </c>
      <c r="L4022" s="1" t="str">
        <f>TEXT(Table_sales_pipeline[[#This Row],[close_date]],"MMMM")</f>
        <v>January</v>
      </c>
    </row>
    <row r="4023" spans="1:12" x14ac:dyDescent="0.3">
      <c r="A4023" s="1" t="s">
        <v>5313</v>
      </c>
      <c r="B4023" s="1" t="s">
        <v>187</v>
      </c>
      <c r="C4023" s="1" t="str">
        <f>VLOOKUP($B4023,Table_sales_teams[],2,FALSE)</f>
        <v>Summer Sewald</v>
      </c>
      <c r="D4023" s="1" t="str">
        <f>VLOOKUP($B4023,Table_sales_teams[],3,FALSE)</f>
        <v>West</v>
      </c>
      <c r="E4023" s="1" t="s">
        <v>10</v>
      </c>
      <c r="G4023" s="1" t="s">
        <v>26</v>
      </c>
      <c r="H4023" s="2">
        <v>42998</v>
      </c>
      <c r="K4023" s="1">
        <f>YEAR(Table_sales_pipeline[[#This Row],[close_date]])</f>
        <v>1900</v>
      </c>
      <c r="L4023" s="1" t="str">
        <f>TEXT(Table_sales_pipeline[[#This Row],[close_date]],"MMMM")</f>
        <v>January</v>
      </c>
    </row>
    <row r="4024" spans="1:12" x14ac:dyDescent="0.3">
      <c r="A4024" s="1" t="s">
        <v>2832</v>
      </c>
      <c r="B4024" s="1" t="s">
        <v>9</v>
      </c>
      <c r="C4024" s="1" t="str">
        <f>VLOOKUP($B4024,Table_sales_teams[],2,FALSE)</f>
        <v>Melvin Marxen</v>
      </c>
      <c r="D4024" s="1" t="str">
        <f>VLOOKUP($B4024,Table_sales_teams[],3,FALSE)</f>
        <v>Central</v>
      </c>
      <c r="E4024" s="1" t="s">
        <v>10</v>
      </c>
      <c r="G4024" s="1" t="s">
        <v>26</v>
      </c>
      <c r="H4024" s="2">
        <v>42945</v>
      </c>
      <c r="K4024" s="1">
        <f>YEAR(Table_sales_pipeline[[#This Row],[close_date]])</f>
        <v>1900</v>
      </c>
      <c r="L4024" s="1" t="str">
        <f>TEXT(Table_sales_pipeline[[#This Row],[close_date]],"MMMM")</f>
        <v>January</v>
      </c>
    </row>
    <row r="4025" spans="1:12" x14ac:dyDescent="0.3">
      <c r="A4025" s="1" t="s">
        <v>4573</v>
      </c>
      <c r="B4025" s="1" t="s">
        <v>187</v>
      </c>
      <c r="C4025" s="1" t="str">
        <f>VLOOKUP($B4025,Table_sales_teams[],2,FALSE)</f>
        <v>Summer Sewald</v>
      </c>
      <c r="D4025" s="1" t="str">
        <f>VLOOKUP($B4025,Table_sales_teams[],3,FALSE)</f>
        <v>West</v>
      </c>
      <c r="E4025" s="1" t="s">
        <v>36</v>
      </c>
      <c r="G4025" s="1" t="s">
        <v>26</v>
      </c>
      <c r="H4025" s="2">
        <v>42740</v>
      </c>
      <c r="K4025" s="1">
        <f>YEAR(Table_sales_pipeline[[#This Row],[close_date]])</f>
        <v>1900</v>
      </c>
      <c r="L4025" s="1" t="str">
        <f>TEXT(Table_sales_pipeline[[#This Row],[close_date]],"MMMM")</f>
        <v>January</v>
      </c>
    </row>
    <row r="4026" spans="1:12" x14ac:dyDescent="0.3">
      <c r="A4026" s="1" t="s">
        <v>3897</v>
      </c>
      <c r="B4026" s="1" t="s">
        <v>242</v>
      </c>
      <c r="C4026" s="1" t="str">
        <f>VLOOKUP($B4026,Table_sales_teams[],2,FALSE)</f>
        <v>Summer Sewald</v>
      </c>
      <c r="D4026" s="1" t="str">
        <f>VLOOKUP($B4026,Table_sales_teams[],3,FALSE)</f>
        <v>West</v>
      </c>
      <c r="E4026" s="1" t="s">
        <v>72</v>
      </c>
      <c r="G4026" s="1" t="s">
        <v>26</v>
      </c>
      <c r="H4026" s="2">
        <v>42978</v>
      </c>
      <c r="K4026" s="1">
        <f>YEAR(Table_sales_pipeline[[#This Row],[close_date]])</f>
        <v>1900</v>
      </c>
      <c r="L4026" s="1" t="str">
        <f>TEXT(Table_sales_pipeline[[#This Row],[close_date]],"MMMM")</f>
        <v>January</v>
      </c>
    </row>
    <row r="4027" spans="1:12" x14ac:dyDescent="0.3">
      <c r="A4027" s="1" t="s">
        <v>171</v>
      </c>
      <c r="B4027" s="1" t="s">
        <v>172</v>
      </c>
      <c r="C4027" s="1" t="str">
        <f>VLOOKUP($B4027,Table_sales_teams[],2,FALSE)</f>
        <v>Melvin Marxen</v>
      </c>
      <c r="D4027" s="1" t="str">
        <f>VLOOKUP($B4027,Table_sales_teams[],3,FALSE)</f>
        <v>Central</v>
      </c>
      <c r="E4027" s="1" t="s">
        <v>10</v>
      </c>
      <c r="G4027" s="1" t="s">
        <v>26</v>
      </c>
      <c r="H4027" s="2">
        <v>42940</v>
      </c>
      <c r="K4027" s="1">
        <f>YEAR(Table_sales_pipeline[[#This Row],[close_date]])</f>
        <v>1900</v>
      </c>
      <c r="L4027" s="1" t="str">
        <f>TEXT(Table_sales_pipeline[[#This Row],[close_date]],"MMMM")</f>
        <v>January</v>
      </c>
    </row>
    <row r="4028" spans="1:12" x14ac:dyDescent="0.3">
      <c r="A4028" s="1" t="s">
        <v>5697</v>
      </c>
      <c r="B4028" s="1" t="s">
        <v>84</v>
      </c>
      <c r="C4028" s="1" t="str">
        <f>VLOOKUP($B4028,Table_sales_teams[],2,FALSE)</f>
        <v>Melvin Marxen</v>
      </c>
      <c r="D4028" s="1" t="str">
        <f>VLOOKUP($B4028,Table_sales_teams[],3,FALSE)</f>
        <v>Central</v>
      </c>
      <c r="E4028" s="1" t="s">
        <v>21</v>
      </c>
      <c r="G4028" s="1" t="s">
        <v>26</v>
      </c>
      <c r="H4028" s="2">
        <v>42961</v>
      </c>
      <c r="K4028" s="1">
        <f>YEAR(Table_sales_pipeline[[#This Row],[close_date]])</f>
        <v>1900</v>
      </c>
      <c r="L4028" s="1" t="str">
        <f>TEXT(Table_sales_pipeline[[#This Row],[close_date]],"MMMM")</f>
        <v>January</v>
      </c>
    </row>
    <row r="4029" spans="1:12" x14ac:dyDescent="0.3">
      <c r="A4029" s="1" t="s">
        <v>3622</v>
      </c>
      <c r="B4029" s="1" t="s">
        <v>75</v>
      </c>
      <c r="C4029" s="1" t="str">
        <f>VLOOKUP($B4029,Table_sales_teams[],2,FALSE)</f>
        <v>Rocco Neubert</v>
      </c>
      <c r="D4029" s="1" t="str">
        <f>VLOOKUP($B4029,Table_sales_teams[],3,FALSE)</f>
        <v>East</v>
      </c>
      <c r="E4029" s="1" t="s">
        <v>72</v>
      </c>
      <c r="F4029" s="1" t="s">
        <v>16</v>
      </c>
      <c r="G4029" s="1" t="s">
        <v>26</v>
      </c>
      <c r="H4029" s="2">
        <v>42971</v>
      </c>
      <c r="K4029" s="1">
        <f>YEAR(Table_sales_pipeline[[#This Row],[close_date]])</f>
        <v>1900</v>
      </c>
      <c r="L4029" s="1" t="str">
        <f>TEXT(Table_sales_pipeline[[#This Row],[close_date]],"MMMM")</f>
        <v>January</v>
      </c>
    </row>
    <row r="4030" spans="1:12" x14ac:dyDescent="0.3">
      <c r="A4030" s="1" t="s">
        <v>3626</v>
      </c>
      <c r="B4030" s="1" t="s">
        <v>216</v>
      </c>
      <c r="C4030" s="1" t="str">
        <f>VLOOKUP($B4030,Table_sales_teams[],2,FALSE)</f>
        <v>Celia Rouche</v>
      </c>
      <c r="D4030" s="1" t="str">
        <f>VLOOKUP($B4030,Table_sales_teams[],3,FALSE)</f>
        <v>West</v>
      </c>
      <c r="E4030" s="1" t="s">
        <v>15</v>
      </c>
      <c r="F4030" s="1" t="s">
        <v>272</v>
      </c>
      <c r="G4030" s="1" t="s">
        <v>26</v>
      </c>
      <c r="H4030" s="2">
        <v>42889</v>
      </c>
      <c r="K4030" s="1">
        <f>YEAR(Table_sales_pipeline[[#This Row],[close_date]])</f>
        <v>1900</v>
      </c>
      <c r="L4030" s="1" t="str">
        <f>TEXT(Table_sales_pipeline[[#This Row],[close_date]],"MMMM")</f>
        <v>January</v>
      </c>
    </row>
    <row r="4031" spans="1:12" x14ac:dyDescent="0.3">
      <c r="A4031" s="1" t="s">
        <v>827</v>
      </c>
      <c r="B4031" s="1" t="s">
        <v>154</v>
      </c>
      <c r="C4031" s="1" t="str">
        <f>VLOOKUP($B4031,Table_sales_teams[],2,FALSE)</f>
        <v>Melvin Marxen</v>
      </c>
      <c r="D4031" s="1" t="str">
        <f>VLOOKUP($B4031,Table_sales_teams[],3,FALSE)</f>
        <v>Central</v>
      </c>
      <c r="E4031" s="1" t="s">
        <v>21</v>
      </c>
      <c r="G4031" s="1" t="s">
        <v>57</v>
      </c>
      <c r="K4031" s="1">
        <f>YEAR(Table_sales_pipeline[[#This Row],[close_date]])</f>
        <v>1900</v>
      </c>
      <c r="L4031" s="1" t="str">
        <f>TEXT(Table_sales_pipeline[[#This Row],[close_date]],"MMMM")</f>
        <v>January</v>
      </c>
    </row>
    <row r="4032" spans="1:12" x14ac:dyDescent="0.3">
      <c r="A4032" s="1" t="s">
        <v>4264</v>
      </c>
      <c r="B4032" s="1" t="s">
        <v>187</v>
      </c>
      <c r="C4032" s="1" t="str">
        <f>VLOOKUP($B4032,Table_sales_teams[],2,FALSE)</f>
        <v>Summer Sewald</v>
      </c>
      <c r="D4032" s="1" t="str">
        <f>VLOOKUP($B4032,Table_sales_teams[],3,FALSE)</f>
        <v>West</v>
      </c>
      <c r="E4032" s="1" t="s">
        <v>21</v>
      </c>
      <c r="G4032" s="1" t="s">
        <v>26</v>
      </c>
      <c r="H4032" s="2">
        <v>42756</v>
      </c>
      <c r="K4032" s="1">
        <f>YEAR(Table_sales_pipeline[[#This Row],[close_date]])</f>
        <v>1900</v>
      </c>
      <c r="L4032" s="1" t="str">
        <f>TEXT(Table_sales_pipeline[[#This Row],[close_date]],"MMMM")</f>
        <v>January</v>
      </c>
    </row>
    <row r="4033" spans="1:12" x14ac:dyDescent="0.3">
      <c r="A4033" s="1" t="s">
        <v>3802</v>
      </c>
      <c r="B4033" s="1" t="s">
        <v>14</v>
      </c>
      <c r="C4033" s="1" t="str">
        <f>VLOOKUP($B4033,Table_sales_teams[],2,FALSE)</f>
        <v>Dustin Brinkmann</v>
      </c>
      <c r="D4033" s="1" t="str">
        <f>VLOOKUP($B4033,Table_sales_teams[],3,FALSE)</f>
        <v>Central</v>
      </c>
      <c r="E4033" s="1" t="s">
        <v>15</v>
      </c>
      <c r="F4033" s="1" t="s">
        <v>92</v>
      </c>
      <c r="G4033" s="1" t="s">
        <v>57</v>
      </c>
      <c r="K4033" s="1">
        <f>YEAR(Table_sales_pipeline[[#This Row],[close_date]])</f>
        <v>1900</v>
      </c>
      <c r="L4033" s="1" t="str">
        <f>TEXT(Table_sales_pipeline[[#This Row],[close_date]],"MMMM")</f>
        <v>January</v>
      </c>
    </row>
    <row r="4034" spans="1:12" x14ac:dyDescent="0.3">
      <c r="A4034" s="1" t="s">
        <v>6899</v>
      </c>
      <c r="B4034" s="1" t="s">
        <v>90</v>
      </c>
      <c r="C4034" s="1" t="str">
        <f>VLOOKUP($B4034,Table_sales_teams[],2,FALSE)</f>
        <v>Cara Losch</v>
      </c>
      <c r="D4034" s="1" t="str">
        <f>VLOOKUP($B4034,Table_sales_teams[],3,FALSE)</f>
        <v>East</v>
      </c>
      <c r="E4034" s="1" t="s">
        <v>21</v>
      </c>
      <c r="G4034" s="1" t="s">
        <v>26</v>
      </c>
      <c r="H4034" s="2">
        <v>43032</v>
      </c>
      <c r="K4034" s="1">
        <f>YEAR(Table_sales_pipeline[[#This Row],[close_date]])</f>
        <v>1900</v>
      </c>
      <c r="L4034" s="1" t="str">
        <f>TEXT(Table_sales_pipeline[[#This Row],[close_date]],"MMMM")</f>
        <v>January</v>
      </c>
    </row>
    <row r="4035" spans="1:12" x14ac:dyDescent="0.3">
      <c r="A4035" s="1" t="s">
        <v>5170</v>
      </c>
      <c r="B4035" s="1" t="s">
        <v>28</v>
      </c>
      <c r="C4035" s="1" t="str">
        <f>VLOOKUP($B4035,Table_sales_teams[],2,FALSE)</f>
        <v>Cara Losch</v>
      </c>
      <c r="D4035" s="1" t="str">
        <f>VLOOKUP($B4035,Table_sales_teams[],3,FALSE)</f>
        <v>East</v>
      </c>
      <c r="E4035" s="1" t="s">
        <v>10</v>
      </c>
      <c r="G4035" s="1" t="s">
        <v>26</v>
      </c>
      <c r="H4035" s="2">
        <v>42875</v>
      </c>
      <c r="K4035" s="1">
        <f>YEAR(Table_sales_pipeline[[#This Row],[close_date]])</f>
        <v>1900</v>
      </c>
      <c r="L4035" s="1" t="str">
        <f>TEXT(Table_sales_pipeline[[#This Row],[close_date]],"MMMM")</f>
        <v>January</v>
      </c>
    </row>
    <row r="4036" spans="1:12" x14ac:dyDescent="0.3">
      <c r="A4036" s="1" t="s">
        <v>670</v>
      </c>
      <c r="B4036" s="1" t="s">
        <v>25</v>
      </c>
      <c r="C4036" s="1" t="str">
        <f>VLOOKUP($B4036,Table_sales_teams[],2,FALSE)</f>
        <v>Summer Sewald</v>
      </c>
      <c r="D4036" s="1" t="str">
        <f>VLOOKUP($B4036,Table_sales_teams[],3,FALSE)</f>
        <v>West</v>
      </c>
      <c r="E4036" s="1" t="s">
        <v>43</v>
      </c>
      <c r="G4036" s="1" t="s">
        <v>26</v>
      </c>
      <c r="H4036" s="2">
        <v>42804</v>
      </c>
      <c r="K4036" s="1">
        <f>YEAR(Table_sales_pipeline[[#This Row],[close_date]])</f>
        <v>1900</v>
      </c>
      <c r="L4036" s="1" t="str">
        <f>TEXT(Table_sales_pipeline[[#This Row],[close_date]],"MMMM")</f>
        <v>January</v>
      </c>
    </row>
    <row r="4037" spans="1:12" x14ac:dyDescent="0.3">
      <c r="A4037" s="1" t="s">
        <v>3649</v>
      </c>
      <c r="B4037" s="1" t="s">
        <v>216</v>
      </c>
      <c r="C4037" s="1" t="str">
        <f>VLOOKUP($B4037,Table_sales_teams[],2,FALSE)</f>
        <v>Celia Rouche</v>
      </c>
      <c r="D4037" s="1" t="str">
        <f>VLOOKUP($B4037,Table_sales_teams[],3,FALSE)</f>
        <v>West</v>
      </c>
      <c r="E4037" s="1" t="s">
        <v>36</v>
      </c>
      <c r="F4037" s="1" t="s">
        <v>127</v>
      </c>
      <c r="G4037" s="1" t="s">
        <v>26</v>
      </c>
      <c r="H4037" s="2">
        <v>42777</v>
      </c>
      <c r="K4037" s="1">
        <f>YEAR(Table_sales_pipeline[[#This Row],[close_date]])</f>
        <v>1900</v>
      </c>
      <c r="L4037" s="1" t="str">
        <f>TEXT(Table_sales_pipeline[[#This Row],[close_date]],"MMMM")</f>
        <v>January</v>
      </c>
    </row>
    <row r="4038" spans="1:12" x14ac:dyDescent="0.3">
      <c r="A4038" s="1" t="s">
        <v>8325</v>
      </c>
      <c r="B4038" s="1" t="s">
        <v>86</v>
      </c>
      <c r="C4038" s="1" t="str">
        <f>VLOOKUP($B4038,Table_sales_teams[],2,FALSE)</f>
        <v>Celia Rouche</v>
      </c>
      <c r="D4038" s="1" t="str">
        <f>VLOOKUP($B4038,Table_sales_teams[],3,FALSE)</f>
        <v>West</v>
      </c>
      <c r="E4038" s="1" t="s">
        <v>10</v>
      </c>
      <c r="G4038" s="1" t="s">
        <v>26</v>
      </c>
      <c r="H4038" s="2">
        <v>42942</v>
      </c>
      <c r="K4038" s="1">
        <f>YEAR(Table_sales_pipeline[[#This Row],[close_date]])</f>
        <v>1900</v>
      </c>
      <c r="L4038" s="1" t="str">
        <f>TEXT(Table_sales_pipeline[[#This Row],[close_date]],"MMMM")</f>
        <v>January</v>
      </c>
    </row>
    <row r="4039" spans="1:12" x14ac:dyDescent="0.3">
      <c r="A4039" s="1" t="s">
        <v>4852</v>
      </c>
      <c r="B4039" s="1" t="s">
        <v>28</v>
      </c>
      <c r="C4039" s="1" t="str">
        <f>VLOOKUP($B4039,Table_sales_teams[],2,FALSE)</f>
        <v>Cara Losch</v>
      </c>
      <c r="D4039" s="1" t="str">
        <f>VLOOKUP($B4039,Table_sales_teams[],3,FALSE)</f>
        <v>East</v>
      </c>
      <c r="E4039" s="1" t="s">
        <v>21</v>
      </c>
      <c r="G4039" s="1" t="s">
        <v>26</v>
      </c>
      <c r="H4039" s="2">
        <v>42789</v>
      </c>
      <c r="K4039" s="1">
        <f>YEAR(Table_sales_pipeline[[#This Row],[close_date]])</f>
        <v>1900</v>
      </c>
      <c r="L4039" s="1" t="str">
        <f>TEXT(Table_sales_pipeline[[#This Row],[close_date]],"MMMM")</f>
        <v>January</v>
      </c>
    </row>
    <row r="4040" spans="1:12" x14ac:dyDescent="0.3">
      <c r="A4040" s="1" t="s">
        <v>892</v>
      </c>
      <c r="B4040" s="1" t="s">
        <v>172</v>
      </c>
      <c r="C4040" s="1" t="str">
        <f>VLOOKUP($B4040,Table_sales_teams[],2,FALSE)</f>
        <v>Melvin Marxen</v>
      </c>
      <c r="D4040" s="1" t="str">
        <f>VLOOKUP($B4040,Table_sales_teams[],3,FALSE)</f>
        <v>Central</v>
      </c>
      <c r="E4040" s="1" t="s">
        <v>21</v>
      </c>
      <c r="G4040" s="1" t="s">
        <v>57</v>
      </c>
      <c r="K4040" s="1">
        <f>YEAR(Table_sales_pipeline[[#This Row],[close_date]])</f>
        <v>1900</v>
      </c>
      <c r="L4040" s="1" t="str">
        <f>TEXT(Table_sales_pipeline[[#This Row],[close_date]],"MMMM")</f>
        <v>January</v>
      </c>
    </row>
    <row r="4041" spans="1:12" x14ac:dyDescent="0.3">
      <c r="A4041" s="1" t="s">
        <v>2488</v>
      </c>
      <c r="B4041" s="1" t="s">
        <v>25</v>
      </c>
      <c r="C4041" s="1" t="str">
        <f>VLOOKUP($B4041,Table_sales_teams[],2,FALSE)</f>
        <v>Summer Sewald</v>
      </c>
      <c r="D4041" s="1" t="str">
        <f>VLOOKUP($B4041,Table_sales_teams[],3,FALSE)</f>
        <v>West</v>
      </c>
      <c r="E4041" s="1" t="s">
        <v>43</v>
      </c>
      <c r="G4041" s="1" t="s">
        <v>26</v>
      </c>
      <c r="H4041" s="2">
        <v>42827</v>
      </c>
      <c r="K4041" s="1">
        <f>YEAR(Table_sales_pipeline[[#This Row],[close_date]])</f>
        <v>1900</v>
      </c>
      <c r="L4041" s="1" t="str">
        <f>TEXT(Table_sales_pipeline[[#This Row],[close_date]],"MMMM")</f>
        <v>January</v>
      </c>
    </row>
    <row r="4042" spans="1:12" x14ac:dyDescent="0.3">
      <c r="A4042" s="1" t="s">
        <v>898</v>
      </c>
      <c r="B4042" s="1" t="s">
        <v>154</v>
      </c>
      <c r="C4042" s="1" t="str">
        <f>VLOOKUP($B4042,Table_sales_teams[],2,FALSE)</f>
        <v>Melvin Marxen</v>
      </c>
      <c r="D4042" s="1" t="str">
        <f>VLOOKUP($B4042,Table_sales_teams[],3,FALSE)</f>
        <v>Central</v>
      </c>
      <c r="E4042" s="1" t="s">
        <v>36</v>
      </c>
      <c r="G4042" s="1" t="s">
        <v>57</v>
      </c>
      <c r="K4042" s="1">
        <f>YEAR(Table_sales_pipeline[[#This Row],[close_date]])</f>
        <v>1900</v>
      </c>
      <c r="L4042" s="1" t="str">
        <f>TEXT(Table_sales_pipeline[[#This Row],[close_date]],"MMMM")</f>
        <v>January</v>
      </c>
    </row>
    <row r="4043" spans="1:12" x14ac:dyDescent="0.3">
      <c r="A4043" s="1" t="s">
        <v>1336</v>
      </c>
      <c r="B4043" s="1" t="s">
        <v>124</v>
      </c>
      <c r="C4043" s="1" t="str">
        <f>VLOOKUP($B4043,Table_sales_teams[],2,FALSE)</f>
        <v>Celia Rouche</v>
      </c>
      <c r="D4043" s="1" t="str">
        <f>VLOOKUP($B4043,Table_sales_teams[],3,FALSE)</f>
        <v>West</v>
      </c>
      <c r="E4043" s="1" t="s">
        <v>15</v>
      </c>
      <c r="G4043" s="1" t="s">
        <v>26</v>
      </c>
      <c r="H4043" s="2">
        <v>42842</v>
      </c>
      <c r="K4043" s="1">
        <f>YEAR(Table_sales_pipeline[[#This Row],[close_date]])</f>
        <v>1900</v>
      </c>
      <c r="L4043" s="1" t="str">
        <f>TEXT(Table_sales_pipeline[[#This Row],[close_date]],"MMMM")</f>
        <v>January</v>
      </c>
    </row>
    <row r="4044" spans="1:12" x14ac:dyDescent="0.3">
      <c r="A4044" s="1" t="s">
        <v>6153</v>
      </c>
      <c r="B4044" s="1" t="s">
        <v>101</v>
      </c>
      <c r="C4044" s="1" t="str">
        <f>VLOOKUP($B4044,Table_sales_teams[],2,FALSE)</f>
        <v>Dustin Brinkmann</v>
      </c>
      <c r="D4044" s="1" t="str">
        <f>VLOOKUP($B4044,Table_sales_teams[],3,FALSE)</f>
        <v>Central</v>
      </c>
      <c r="E4044" s="1" t="s">
        <v>15</v>
      </c>
      <c r="G4044" s="1" t="s">
        <v>26</v>
      </c>
      <c r="H4044" s="2">
        <v>42948</v>
      </c>
      <c r="K4044" s="1">
        <f>YEAR(Table_sales_pipeline[[#This Row],[close_date]])</f>
        <v>1900</v>
      </c>
      <c r="L4044" s="1" t="str">
        <f>TEXT(Table_sales_pipeline[[#This Row],[close_date]],"MMMM")</f>
        <v>January</v>
      </c>
    </row>
    <row r="4045" spans="1:12" x14ac:dyDescent="0.3">
      <c r="A4045" s="1" t="s">
        <v>3688</v>
      </c>
      <c r="B4045" s="1" t="s">
        <v>86</v>
      </c>
      <c r="C4045" s="1" t="str">
        <f>VLOOKUP($B4045,Table_sales_teams[],2,FALSE)</f>
        <v>Celia Rouche</v>
      </c>
      <c r="D4045" s="1" t="str">
        <f>VLOOKUP($B4045,Table_sales_teams[],3,FALSE)</f>
        <v>West</v>
      </c>
      <c r="E4045" s="1" t="s">
        <v>21</v>
      </c>
      <c r="F4045" s="1" t="s">
        <v>258</v>
      </c>
      <c r="G4045" s="1" t="s">
        <v>26</v>
      </c>
      <c r="H4045" s="2">
        <v>42749</v>
      </c>
      <c r="K4045" s="1">
        <f>YEAR(Table_sales_pipeline[[#This Row],[close_date]])</f>
        <v>1900</v>
      </c>
      <c r="L4045" s="1" t="str">
        <f>TEXT(Table_sales_pipeline[[#This Row],[close_date]],"MMMM")</f>
        <v>January</v>
      </c>
    </row>
    <row r="4046" spans="1:12" x14ac:dyDescent="0.3">
      <c r="A4046" s="1" t="s">
        <v>8432</v>
      </c>
      <c r="B4046" s="1" t="s">
        <v>115</v>
      </c>
      <c r="C4046" s="1" t="str">
        <f>VLOOKUP($B4046,Table_sales_teams[],2,FALSE)</f>
        <v>Rocco Neubert</v>
      </c>
      <c r="D4046" s="1" t="str">
        <f>VLOOKUP($B4046,Table_sales_teams[],3,FALSE)</f>
        <v>East</v>
      </c>
      <c r="E4046" s="1" t="s">
        <v>72</v>
      </c>
      <c r="G4046" s="1" t="s">
        <v>26</v>
      </c>
      <c r="H4046" s="2">
        <v>42768</v>
      </c>
      <c r="K4046" s="1">
        <f>YEAR(Table_sales_pipeline[[#This Row],[close_date]])</f>
        <v>1900</v>
      </c>
      <c r="L4046" s="1" t="str">
        <f>TEXT(Table_sales_pipeline[[#This Row],[close_date]],"MMMM")</f>
        <v>January</v>
      </c>
    </row>
    <row r="4047" spans="1:12" x14ac:dyDescent="0.3">
      <c r="A4047" s="1" t="s">
        <v>8374</v>
      </c>
      <c r="B4047" s="1" t="s">
        <v>133</v>
      </c>
      <c r="C4047" s="1" t="str">
        <f>VLOOKUP($B4047,Table_sales_teams[],2,FALSE)</f>
        <v>Dustin Brinkmann</v>
      </c>
      <c r="D4047" s="1" t="str">
        <f>VLOOKUP($B4047,Table_sales_teams[],3,FALSE)</f>
        <v>Central</v>
      </c>
      <c r="E4047" s="1" t="s">
        <v>43</v>
      </c>
      <c r="G4047" s="1" t="s">
        <v>26</v>
      </c>
      <c r="H4047" s="2">
        <v>42942</v>
      </c>
      <c r="K4047" s="1">
        <f>YEAR(Table_sales_pipeline[[#This Row],[close_date]])</f>
        <v>1900</v>
      </c>
      <c r="L4047" s="1" t="str">
        <f>TEXT(Table_sales_pipeline[[#This Row],[close_date]],"MMMM")</f>
        <v>January</v>
      </c>
    </row>
    <row r="4048" spans="1:12" x14ac:dyDescent="0.3">
      <c r="A4048" s="1" t="s">
        <v>3691</v>
      </c>
      <c r="B4048" s="1" t="s">
        <v>49</v>
      </c>
      <c r="C4048" s="1" t="str">
        <f>VLOOKUP($B4048,Table_sales_teams[],2,FALSE)</f>
        <v>Summer Sewald</v>
      </c>
      <c r="D4048" s="1" t="str">
        <f>VLOOKUP($B4048,Table_sales_teams[],3,FALSE)</f>
        <v>West</v>
      </c>
      <c r="E4048" s="1" t="s">
        <v>43</v>
      </c>
      <c r="F4048" s="1" t="s">
        <v>118</v>
      </c>
      <c r="G4048" s="1" t="s">
        <v>26</v>
      </c>
      <c r="H4048" s="2">
        <v>42952</v>
      </c>
      <c r="K4048" s="1">
        <f>YEAR(Table_sales_pipeline[[#This Row],[close_date]])</f>
        <v>1900</v>
      </c>
      <c r="L4048" s="1" t="str">
        <f>TEXT(Table_sales_pipeline[[#This Row],[close_date]],"MMMM")</f>
        <v>January</v>
      </c>
    </row>
    <row r="4049" spans="1:12" x14ac:dyDescent="0.3">
      <c r="A4049" s="1" t="s">
        <v>3698</v>
      </c>
      <c r="B4049" s="1" t="s">
        <v>80</v>
      </c>
      <c r="C4049" s="1" t="str">
        <f>VLOOKUP($B4049,Table_sales_teams[],2,FALSE)</f>
        <v>Rocco Neubert</v>
      </c>
      <c r="D4049" s="1" t="str">
        <f>VLOOKUP($B4049,Table_sales_teams[],3,FALSE)</f>
        <v>East</v>
      </c>
      <c r="E4049" s="1" t="s">
        <v>43</v>
      </c>
      <c r="F4049" s="1" t="s">
        <v>54</v>
      </c>
      <c r="G4049" s="1" t="s">
        <v>26</v>
      </c>
      <c r="H4049" s="2">
        <v>42906</v>
      </c>
      <c r="K4049" s="1">
        <f>YEAR(Table_sales_pipeline[[#This Row],[close_date]])</f>
        <v>1900</v>
      </c>
      <c r="L4049" s="1" t="str">
        <f>TEXT(Table_sales_pipeline[[#This Row],[close_date]],"MMMM")</f>
        <v>January</v>
      </c>
    </row>
    <row r="4050" spans="1:12" x14ac:dyDescent="0.3">
      <c r="A4050" s="1" t="s">
        <v>4698</v>
      </c>
      <c r="B4050" s="1" t="s">
        <v>187</v>
      </c>
      <c r="C4050" s="1" t="str">
        <f>VLOOKUP($B4050,Table_sales_teams[],2,FALSE)</f>
        <v>Summer Sewald</v>
      </c>
      <c r="D4050" s="1" t="str">
        <f>VLOOKUP($B4050,Table_sales_teams[],3,FALSE)</f>
        <v>West</v>
      </c>
      <c r="E4050" s="1" t="s">
        <v>15</v>
      </c>
      <c r="G4050" s="1" t="s">
        <v>26</v>
      </c>
      <c r="H4050" s="2">
        <v>42845</v>
      </c>
      <c r="K4050" s="1">
        <f>YEAR(Table_sales_pipeline[[#This Row],[close_date]])</f>
        <v>1900</v>
      </c>
      <c r="L4050" s="1" t="str">
        <f>TEXT(Table_sales_pipeline[[#This Row],[close_date]],"MMMM")</f>
        <v>January</v>
      </c>
    </row>
    <row r="4051" spans="1:12" x14ac:dyDescent="0.3">
      <c r="A4051" s="1" t="s">
        <v>3877</v>
      </c>
      <c r="B4051" s="1" t="s">
        <v>84</v>
      </c>
      <c r="C4051" s="1" t="str">
        <f>VLOOKUP($B4051,Table_sales_teams[],2,FALSE)</f>
        <v>Melvin Marxen</v>
      </c>
      <c r="D4051" s="1" t="str">
        <f>VLOOKUP($B4051,Table_sales_teams[],3,FALSE)</f>
        <v>Central</v>
      </c>
      <c r="E4051" s="1" t="s">
        <v>15</v>
      </c>
      <c r="F4051" s="1" t="s">
        <v>180</v>
      </c>
      <c r="G4051" s="1" t="s">
        <v>57</v>
      </c>
      <c r="K4051" s="1">
        <f>YEAR(Table_sales_pipeline[[#This Row],[close_date]])</f>
        <v>1900</v>
      </c>
      <c r="L4051" s="1" t="str">
        <f>TEXT(Table_sales_pipeline[[#This Row],[close_date]],"MMMM")</f>
        <v>January</v>
      </c>
    </row>
    <row r="4052" spans="1:12" x14ac:dyDescent="0.3">
      <c r="A4052" s="1" t="s">
        <v>1038</v>
      </c>
      <c r="B4052" s="1" t="s">
        <v>14</v>
      </c>
      <c r="C4052" s="1" t="str">
        <f>VLOOKUP($B4052,Table_sales_teams[],2,FALSE)</f>
        <v>Dustin Brinkmann</v>
      </c>
      <c r="D4052" s="1" t="str">
        <f>VLOOKUP($B4052,Table_sales_teams[],3,FALSE)</f>
        <v>Central</v>
      </c>
      <c r="E4052" s="1" t="s">
        <v>36</v>
      </c>
      <c r="G4052" s="1" t="s">
        <v>26</v>
      </c>
      <c r="H4052" s="2">
        <v>42938</v>
      </c>
      <c r="K4052" s="1">
        <f>YEAR(Table_sales_pipeline[[#This Row],[close_date]])</f>
        <v>1900</v>
      </c>
      <c r="L4052" s="1" t="str">
        <f>TEXT(Table_sales_pipeline[[#This Row],[close_date]],"MMMM")</f>
        <v>January</v>
      </c>
    </row>
    <row r="4053" spans="1:12" x14ac:dyDescent="0.3">
      <c r="A4053" s="1" t="s">
        <v>8162</v>
      </c>
      <c r="B4053" s="1" t="s">
        <v>242</v>
      </c>
      <c r="C4053" s="1" t="str">
        <f>VLOOKUP($B4053,Table_sales_teams[],2,FALSE)</f>
        <v>Summer Sewald</v>
      </c>
      <c r="D4053" s="1" t="str">
        <f>VLOOKUP($B4053,Table_sales_teams[],3,FALSE)</f>
        <v>West</v>
      </c>
      <c r="E4053" s="1" t="s">
        <v>72</v>
      </c>
      <c r="G4053" s="1" t="s">
        <v>26</v>
      </c>
      <c r="H4053" s="2">
        <v>42792</v>
      </c>
      <c r="K4053" s="1">
        <f>YEAR(Table_sales_pipeline[[#This Row],[close_date]])</f>
        <v>1900</v>
      </c>
      <c r="L4053" s="1" t="str">
        <f>TEXT(Table_sales_pipeline[[#This Row],[close_date]],"MMMM")</f>
        <v>January</v>
      </c>
    </row>
    <row r="4054" spans="1:12" x14ac:dyDescent="0.3">
      <c r="A4054" s="1" t="s">
        <v>7272</v>
      </c>
      <c r="B4054" s="1" t="s">
        <v>97</v>
      </c>
      <c r="C4054" s="1" t="str">
        <f>VLOOKUP($B4054,Table_sales_teams[],2,FALSE)</f>
        <v>Celia Rouche</v>
      </c>
      <c r="D4054" s="1" t="str">
        <f>VLOOKUP($B4054,Table_sales_teams[],3,FALSE)</f>
        <v>West</v>
      </c>
      <c r="E4054" s="1" t="s">
        <v>21</v>
      </c>
      <c r="G4054" s="1" t="s">
        <v>26</v>
      </c>
      <c r="H4054" s="2">
        <v>42957</v>
      </c>
      <c r="K4054" s="1">
        <f>YEAR(Table_sales_pipeline[[#This Row],[close_date]])</f>
        <v>1900</v>
      </c>
      <c r="L4054" s="1" t="str">
        <f>TEXT(Table_sales_pipeline[[#This Row],[close_date]],"MMMM")</f>
        <v>January</v>
      </c>
    </row>
    <row r="4055" spans="1:12" x14ac:dyDescent="0.3">
      <c r="A4055" s="1" t="s">
        <v>3275</v>
      </c>
      <c r="B4055" s="1" t="s">
        <v>71</v>
      </c>
      <c r="C4055" s="1" t="str">
        <f>VLOOKUP($B4055,Table_sales_teams[],2,FALSE)</f>
        <v>Celia Rouche</v>
      </c>
      <c r="D4055" s="1" t="str">
        <f>VLOOKUP($B4055,Table_sales_teams[],3,FALSE)</f>
        <v>West</v>
      </c>
      <c r="E4055" s="1" t="s">
        <v>36</v>
      </c>
      <c r="G4055" s="1" t="s">
        <v>26</v>
      </c>
      <c r="H4055" s="2">
        <v>42849</v>
      </c>
      <c r="K4055" s="1">
        <f>YEAR(Table_sales_pipeline[[#This Row],[close_date]])</f>
        <v>1900</v>
      </c>
      <c r="L4055" s="1" t="str">
        <f>TEXT(Table_sales_pipeline[[#This Row],[close_date]],"MMMM")</f>
        <v>January</v>
      </c>
    </row>
    <row r="4056" spans="1:12" x14ac:dyDescent="0.3">
      <c r="A4056" s="1" t="s">
        <v>6223</v>
      </c>
      <c r="B4056" s="1" t="s">
        <v>25</v>
      </c>
      <c r="C4056" s="1" t="str">
        <f>VLOOKUP($B4056,Table_sales_teams[],2,FALSE)</f>
        <v>Summer Sewald</v>
      </c>
      <c r="D4056" s="1" t="str">
        <f>VLOOKUP($B4056,Table_sales_teams[],3,FALSE)</f>
        <v>West</v>
      </c>
      <c r="E4056" s="1" t="s">
        <v>21</v>
      </c>
      <c r="G4056" s="1" t="s">
        <v>26</v>
      </c>
      <c r="H4056" s="2">
        <v>42900</v>
      </c>
      <c r="K4056" s="1">
        <f>YEAR(Table_sales_pipeline[[#This Row],[close_date]])</f>
        <v>1900</v>
      </c>
      <c r="L4056" s="1" t="str">
        <f>TEXT(Table_sales_pipeline[[#This Row],[close_date]],"MMMM")</f>
        <v>January</v>
      </c>
    </row>
    <row r="4057" spans="1:12" x14ac:dyDescent="0.3">
      <c r="A4057" s="1" t="s">
        <v>4931</v>
      </c>
      <c r="B4057" s="1" t="s">
        <v>242</v>
      </c>
      <c r="C4057" s="1" t="str">
        <f>VLOOKUP($B4057,Table_sales_teams[],2,FALSE)</f>
        <v>Summer Sewald</v>
      </c>
      <c r="D4057" s="1" t="str">
        <f>VLOOKUP($B4057,Table_sales_teams[],3,FALSE)</f>
        <v>West</v>
      </c>
      <c r="E4057" s="1" t="s">
        <v>10</v>
      </c>
      <c r="G4057" s="1" t="s">
        <v>26</v>
      </c>
      <c r="H4057" s="2">
        <v>42789</v>
      </c>
      <c r="K4057" s="1">
        <f>YEAR(Table_sales_pipeline[[#This Row],[close_date]])</f>
        <v>1900</v>
      </c>
      <c r="L4057" s="1" t="str">
        <f>TEXT(Table_sales_pipeline[[#This Row],[close_date]],"MMMM")</f>
        <v>January</v>
      </c>
    </row>
    <row r="4058" spans="1:12" x14ac:dyDescent="0.3">
      <c r="A4058" s="1" t="s">
        <v>3738</v>
      </c>
      <c r="B4058" s="1" t="s">
        <v>31</v>
      </c>
      <c r="C4058" s="1" t="str">
        <f>VLOOKUP($B4058,Table_sales_teams[],2,FALSE)</f>
        <v>Cara Losch</v>
      </c>
      <c r="D4058" s="1" t="str">
        <f>VLOOKUP($B4058,Table_sales_teams[],3,FALSE)</f>
        <v>East</v>
      </c>
      <c r="E4058" s="1" t="s">
        <v>15</v>
      </c>
      <c r="F4058" s="1" t="s">
        <v>668</v>
      </c>
      <c r="G4058" s="1" t="s">
        <v>26</v>
      </c>
      <c r="H4058" s="2">
        <v>42858</v>
      </c>
      <c r="K4058" s="1">
        <f>YEAR(Table_sales_pipeline[[#This Row],[close_date]])</f>
        <v>1900</v>
      </c>
      <c r="L4058" s="1" t="str">
        <f>TEXT(Table_sales_pipeline[[#This Row],[close_date]],"MMMM")</f>
        <v>January</v>
      </c>
    </row>
    <row r="4059" spans="1:12" x14ac:dyDescent="0.3">
      <c r="A4059" s="1" t="s">
        <v>1681</v>
      </c>
      <c r="B4059" s="1" t="s">
        <v>25</v>
      </c>
      <c r="C4059" s="1" t="str">
        <f>VLOOKUP($B4059,Table_sales_teams[],2,FALSE)</f>
        <v>Summer Sewald</v>
      </c>
      <c r="D4059" s="1" t="str">
        <f>VLOOKUP($B4059,Table_sales_teams[],3,FALSE)</f>
        <v>West</v>
      </c>
      <c r="E4059" s="1" t="s">
        <v>43</v>
      </c>
      <c r="G4059" s="1" t="s">
        <v>26</v>
      </c>
      <c r="H4059" s="2">
        <v>43027</v>
      </c>
      <c r="K4059" s="1">
        <f>YEAR(Table_sales_pipeline[[#This Row],[close_date]])</f>
        <v>1900</v>
      </c>
      <c r="L4059" s="1" t="str">
        <f>TEXT(Table_sales_pipeline[[#This Row],[close_date]],"MMMM")</f>
        <v>January</v>
      </c>
    </row>
    <row r="4060" spans="1:12" x14ac:dyDescent="0.3">
      <c r="A4060" s="1" t="s">
        <v>953</v>
      </c>
      <c r="B4060" s="1" t="s">
        <v>143</v>
      </c>
      <c r="C4060" s="1" t="str">
        <f>VLOOKUP($B4060,Table_sales_teams[],2,FALSE)</f>
        <v>Dustin Brinkmann</v>
      </c>
      <c r="D4060" s="1" t="str">
        <f>VLOOKUP($B4060,Table_sales_teams[],3,FALSE)</f>
        <v>Central</v>
      </c>
      <c r="E4060" s="1" t="s">
        <v>36</v>
      </c>
      <c r="G4060" s="1" t="s">
        <v>57</v>
      </c>
      <c r="K4060" s="1">
        <f>YEAR(Table_sales_pipeline[[#This Row],[close_date]])</f>
        <v>1900</v>
      </c>
      <c r="L4060" s="1" t="str">
        <f>TEXT(Table_sales_pipeline[[#This Row],[close_date]],"MMMM")</f>
        <v>January</v>
      </c>
    </row>
    <row r="4061" spans="1:12" x14ac:dyDescent="0.3">
      <c r="A4061" s="1" t="s">
        <v>6556</v>
      </c>
      <c r="B4061" s="1" t="s">
        <v>80</v>
      </c>
      <c r="C4061" s="1" t="str">
        <f>VLOOKUP($B4061,Table_sales_teams[],2,FALSE)</f>
        <v>Rocco Neubert</v>
      </c>
      <c r="D4061" s="1" t="str">
        <f>VLOOKUP($B4061,Table_sales_teams[],3,FALSE)</f>
        <v>East</v>
      </c>
      <c r="E4061" s="1" t="s">
        <v>10</v>
      </c>
      <c r="G4061" s="1" t="s">
        <v>26</v>
      </c>
      <c r="H4061" s="2">
        <v>42959</v>
      </c>
      <c r="K4061" s="1">
        <f>YEAR(Table_sales_pipeline[[#This Row],[close_date]])</f>
        <v>1900</v>
      </c>
      <c r="L4061" s="1" t="str">
        <f>TEXT(Table_sales_pipeline[[#This Row],[close_date]],"MMMM")</f>
        <v>January</v>
      </c>
    </row>
    <row r="4062" spans="1:12" x14ac:dyDescent="0.3">
      <c r="A4062" s="1" t="s">
        <v>2916</v>
      </c>
      <c r="B4062" s="1" t="s">
        <v>25</v>
      </c>
      <c r="C4062" s="1" t="str">
        <f>VLOOKUP($B4062,Table_sales_teams[],2,FALSE)</f>
        <v>Summer Sewald</v>
      </c>
      <c r="D4062" s="1" t="str">
        <f>VLOOKUP($B4062,Table_sales_teams[],3,FALSE)</f>
        <v>West</v>
      </c>
      <c r="E4062" s="1" t="s">
        <v>36</v>
      </c>
      <c r="G4062" s="1" t="s">
        <v>26</v>
      </c>
      <c r="H4062" s="2">
        <v>42677</v>
      </c>
      <c r="K4062" s="1">
        <f>YEAR(Table_sales_pipeline[[#This Row],[close_date]])</f>
        <v>1900</v>
      </c>
      <c r="L4062" s="1" t="str">
        <f>TEXT(Table_sales_pipeline[[#This Row],[close_date]],"MMMM")</f>
        <v>January</v>
      </c>
    </row>
    <row r="4063" spans="1:12" x14ac:dyDescent="0.3">
      <c r="A4063" s="1" t="s">
        <v>960</v>
      </c>
      <c r="B4063" s="1" t="s">
        <v>84</v>
      </c>
      <c r="C4063" s="1" t="str">
        <f>VLOOKUP($B4063,Table_sales_teams[],2,FALSE)</f>
        <v>Melvin Marxen</v>
      </c>
      <c r="D4063" s="1" t="str">
        <f>VLOOKUP($B4063,Table_sales_teams[],3,FALSE)</f>
        <v>Central</v>
      </c>
      <c r="E4063" s="1" t="s">
        <v>10</v>
      </c>
      <c r="G4063" s="1" t="s">
        <v>57</v>
      </c>
      <c r="K4063" s="1">
        <f>YEAR(Table_sales_pipeline[[#This Row],[close_date]])</f>
        <v>1900</v>
      </c>
      <c r="L4063" s="1" t="str">
        <f>TEXT(Table_sales_pipeline[[#This Row],[close_date]],"MMMM")</f>
        <v>January</v>
      </c>
    </row>
    <row r="4064" spans="1:12" x14ac:dyDescent="0.3">
      <c r="A4064" s="1" t="s">
        <v>967</v>
      </c>
      <c r="B4064" s="1" t="s">
        <v>133</v>
      </c>
      <c r="C4064" s="1" t="str">
        <f>VLOOKUP($B4064,Table_sales_teams[],2,FALSE)</f>
        <v>Dustin Brinkmann</v>
      </c>
      <c r="D4064" s="1" t="str">
        <f>VLOOKUP($B4064,Table_sales_teams[],3,FALSE)</f>
        <v>Central</v>
      </c>
      <c r="E4064" s="1" t="s">
        <v>15</v>
      </c>
      <c r="G4064" s="1" t="s">
        <v>57</v>
      </c>
      <c r="K4064" s="1">
        <f>YEAR(Table_sales_pipeline[[#This Row],[close_date]])</f>
        <v>1900</v>
      </c>
      <c r="L4064" s="1" t="str">
        <f>TEXT(Table_sales_pipeline[[#This Row],[close_date]],"MMMM")</f>
        <v>January</v>
      </c>
    </row>
    <row r="4065" spans="1:12" x14ac:dyDescent="0.3">
      <c r="A4065" s="1" t="s">
        <v>968</v>
      </c>
      <c r="B4065" s="1" t="s">
        <v>14</v>
      </c>
      <c r="C4065" s="1" t="str">
        <f>VLOOKUP($B4065,Table_sales_teams[],2,FALSE)</f>
        <v>Dustin Brinkmann</v>
      </c>
      <c r="D4065" s="1" t="str">
        <f>VLOOKUP($B4065,Table_sales_teams[],3,FALSE)</f>
        <v>Central</v>
      </c>
      <c r="E4065" s="1" t="s">
        <v>72</v>
      </c>
      <c r="G4065" s="1" t="s">
        <v>57</v>
      </c>
      <c r="K4065" s="1">
        <f>YEAR(Table_sales_pipeline[[#This Row],[close_date]])</f>
        <v>1900</v>
      </c>
      <c r="L4065" s="1" t="str">
        <f>TEXT(Table_sales_pipeline[[#This Row],[close_date]],"MMMM")</f>
        <v>January</v>
      </c>
    </row>
    <row r="4066" spans="1:12" x14ac:dyDescent="0.3">
      <c r="A4066" s="1" t="s">
        <v>3756</v>
      </c>
      <c r="B4066" s="1" t="s">
        <v>9</v>
      </c>
      <c r="C4066" s="1" t="str">
        <f>VLOOKUP($B4066,Table_sales_teams[],2,FALSE)</f>
        <v>Melvin Marxen</v>
      </c>
      <c r="D4066" s="1" t="str">
        <f>VLOOKUP($B4066,Table_sales_teams[],3,FALSE)</f>
        <v>Central</v>
      </c>
      <c r="E4066" s="1" t="s">
        <v>72</v>
      </c>
      <c r="F4066" s="1" t="s">
        <v>144</v>
      </c>
      <c r="G4066" s="1" t="s">
        <v>26</v>
      </c>
      <c r="H4066" s="2">
        <v>42944</v>
      </c>
      <c r="K4066" s="1">
        <f>YEAR(Table_sales_pipeline[[#This Row],[close_date]])</f>
        <v>1900</v>
      </c>
      <c r="L4066" s="1" t="str">
        <f>TEXT(Table_sales_pipeline[[#This Row],[close_date]],"MMMM")</f>
        <v>January</v>
      </c>
    </row>
    <row r="4067" spans="1:12" x14ac:dyDescent="0.3">
      <c r="A4067" s="1" t="s">
        <v>3943</v>
      </c>
      <c r="B4067" s="1" t="s">
        <v>154</v>
      </c>
      <c r="C4067" s="1" t="str">
        <f>VLOOKUP($B4067,Table_sales_teams[],2,FALSE)</f>
        <v>Melvin Marxen</v>
      </c>
      <c r="D4067" s="1" t="str">
        <f>VLOOKUP($B4067,Table_sales_teams[],3,FALSE)</f>
        <v>Central</v>
      </c>
      <c r="E4067" s="1" t="s">
        <v>10</v>
      </c>
      <c r="F4067" s="1" t="s">
        <v>18</v>
      </c>
      <c r="G4067" s="1" t="s">
        <v>57</v>
      </c>
      <c r="K4067" s="1">
        <f>YEAR(Table_sales_pipeline[[#This Row],[close_date]])</f>
        <v>1900</v>
      </c>
      <c r="L4067" s="1" t="str">
        <f>TEXT(Table_sales_pipeline[[#This Row],[close_date]],"MMMM")</f>
        <v>January</v>
      </c>
    </row>
    <row r="4068" spans="1:12" x14ac:dyDescent="0.3">
      <c r="A4068" s="1" t="s">
        <v>978</v>
      </c>
      <c r="B4068" s="1" t="s">
        <v>101</v>
      </c>
      <c r="C4068" s="1" t="str">
        <f>VLOOKUP($B4068,Table_sales_teams[],2,FALSE)</f>
        <v>Dustin Brinkmann</v>
      </c>
      <c r="D4068" s="1" t="str">
        <f>VLOOKUP($B4068,Table_sales_teams[],3,FALSE)</f>
        <v>Central</v>
      </c>
      <c r="E4068" s="1" t="s">
        <v>15</v>
      </c>
      <c r="G4068" s="1" t="s">
        <v>57</v>
      </c>
      <c r="K4068" s="1">
        <f>YEAR(Table_sales_pipeline[[#This Row],[close_date]])</f>
        <v>1900</v>
      </c>
      <c r="L4068" s="1" t="str">
        <f>TEXT(Table_sales_pipeline[[#This Row],[close_date]],"MMMM")</f>
        <v>January</v>
      </c>
    </row>
    <row r="4069" spans="1:12" x14ac:dyDescent="0.3">
      <c r="A4069" s="1" t="s">
        <v>3774</v>
      </c>
      <c r="B4069" s="1" t="s">
        <v>80</v>
      </c>
      <c r="C4069" s="1" t="str">
        <f>VLOOKUP($B4069,Table_sales_teams[],2,FALSE)</f>
        <v>Rocco Neubert</v>
      </c>
      <c r="D4069" s="1" t="str">
        <f>VLOOKUP($B4069,Table_sales_teams[],3,FALSE)</f>
        <v>East</v>
      </c>
      <c r="E4069" s="1" t="s">
        <v>72</v>
      </c>
      <c r="F4069" s="1" t="s">
        <v>61</v>
      </c>
      <c r="G4069" s="1" t="s">
        <v>26</v>
      </c>
      <c r="H4069" s="2">
        <v>42974</v>
      </c>
      <c r="K4069" s="1">
        <f>YEAR(Table_sales_pipeline[[#This Row],[close_date]])</f>
        <v>1900</v>
      </c>
      <c r="L4069" s="1" t="str">
        <f>TEXT(Table_sales_pipeline[[#This Row],[close_date]],"MMMM")</f>
        <v>January</v>
      </c>
    </row>
    <row r="4070" spans="1:12" x14ac:dyDescent="0.3">
      <c r="A4070" s="1" t="s">
        <v>980</v>
      </c>
      <c r="B4070" s="1" t="s">
        <v>172</v>
      </c>
      <c r="C4070" s="1" t="str">
        <f>VLOOKUP($B4070,Table_sales_teams[],2,FALSE)</f>
        <v>Melvin Marxen</v>
      </c>
      <c r="D4070" s="1" t="str">
        <f>VLOOKUP($B4070,Table_sales_teams[],3,FALSE)</f>
        <v>Central</v>
      </c>
      <c r="E4070" s="1" t="s">
        <v>10</v>
      </c>
      <c r="G4070" s="1" t="s">
        <v>57</v>
      </c>
      <c r="K4070" s="1">
        <f>YEAR(Table_sales_pipeline[[#This Row],[close_date]])</f>
        <v>1900</v>
      </c>
      <c r="L4070" s="1" t="str">
        <f>TEXT(Table_sales_pipeline[[#This Row],[close_date]],"MMMM")</f>
        <v>January</v>
      </c>
    </row>
    <row r="4071" spans="1:12" x14ac:dyDescent="0.3">
      <c r="A4071" s="1" t="s">
        <v>6822</v>
      </c>
      <c r="B4071" s="1" t="s">
        <v>86</v>
      </c>
      <c r="C4071" s="1" t="str">
        <f>VLOOKUP($B4071,Table_sales_teams[],2,FALSE)</f>
        <v>Celia Rouche</v>
      </c>
      <c r="D4071" s="1" t="str">
        <f>VLOOKUP($B4071,Table_sales_teams[],3,FALSE)</f>
        <v>West</v>
      </c>
      <c r="E4071" s="1" t="s">
        <v>15</v>
      </c>
      <c r="G4071" s="1" t="s">
        <v>26</v>
      </c>
      <c r="H4071" s="2">
        <v>43062</v>
      </c>
      <c r="K4071" s="1">
        <f>YEAR(Table_sales_pipeline[[#This Row],[close_date]])</f>
        <v>1900</v>
      </c>
      <c r="L4071" s="1" t="str">
        <f>TEXT(Table_sales_pipeline[[#This Row],[close_date]],"MMMM")</f>
        <v>January</v>
      </c>
    </row>
    <row r="4072" spans="1:12" x14ac:dyDescent="0.3">
      <c r="A4072" s="1" t="s">
        <v>6576</v>
      </c>
      <c r="B4072" s="1" t="s">
        <v>115</v>
      </c>
      <c r="C4072" s="1" t="str">
        <f>VLOOKUP($B4072,Table_sales_teams[],2,FALSE)</f>
        <v>Rocco Neubert</v>
      </c>
      <c r="D4072" s="1" t="str">
        <f>VLOOKUP($B4072,Table_sales_teams[],3,FALSE)</f>
        <v>East</v>
      </c>
      <c r="E4072" s="1" t="s">
        <v>10</v>
      </c>
      <c r="G4072" s="1" t="s">
        <v>26</v>
      </c>
      <c r="H4072" s="2">
        <v>42983</v>
      </c>
      <c r="K4072" s="1">
        <f>YEAR(Table_sales_pipeline[[#This Row],[close_date]])</f>
        <v>1900</v>
      </c>
      <c r="L4072" s="1" t="str">
        <f>TEXT(Table_sales_pipeline[[#This Row],[close_date]],"MMMM")</f>
        <v>January</v>
      </c>
    </row>
    <row r="4073" spans="1:12" x14ac:dyDescent="0.3">
      <c r="A4073" s="1" t="s">
        <v>2640</v>
      </c>
      <c r="B4073" s="1" t="s">
        <v>242</v>
      </c>
      <c r="C4073" s="1" t="str">
        <f>VLOOKUP($B4073,Table_sales_teams[],2,FALSE)</f>
        <v>Summer Sewald</v>
      </c>
      <c r="D4073" s="1" t="str">
        <f>VLOOKUP($B4073,Table_sales_teams[],3,FALSE)</f>
        <v>West</v>
      </c>
      <c r="E4073" s="1" t="s">
        <v>72</v>
      </c>
      <c r="G4073" s="1" t="s">
        <v>26</v>
      </c>
      <c r="H4073" s="2">
        <v>42934</v>
      </c>
      <c r="K4073" s="1">
        <f>YEAR(Table_sales_pipeline[[#This Row],[close_date]])</f>
        <v>1900</v>
      </c>
      <c r="L4073" s="1" t="str">
        <f>TEXT(Table_sales_pipeline[[#This Row],[close_date]],"MMMM")</f>
        <v>January</v>
      </c>
    </row>
    <row r="4074" spans="1:12" x14ac:dyDescent="0.3">
      <c r="A4074" s="1" t="s">
        <v>2900</v>
      </c>
      <c r="B4074" s="1" t="s">
        <v>124</v>
      </c>
      <c r="C4074" s="1" t="str">
        <f>VLOOKUP($B4074,Table_sales_teams[],2,FALSE)</f>
        <v>Celia Rouche</v>
      </c>
      <c r="D4074" s="1" t="str">
        <f>VLOOKUP($B4074,Table_sales_teams[],3,FALSE)</f>
        <v>West</v>
      </c>
      <c r="E4074" s="1" t="s">
        <v>21</v>
      </c>
      <c r="G4074" s="1" t="s">
        <v>26</v>
      </c>
      <c r="H4074" s="2">
        <v>42854</v>
      </c>
      <c r="K4074" s="1">
        <f>YEAR(Table_sales_pipeline[[#This Row],[close_date]])</f>
        <v>1900</v>
      </c>
      <c r="L4074" s="1" t="str">
        <f>TEXT(Table_sales_pipeline[[#This Row],[close_date]],"MMMM")</f>
        <v>January</v>
      </c>
    </row>
    <row r="4075" spans="1:12" x14ac:dyDescent="0.3">
      <c r="A4075" s="1" t="s">
        <v>3447</v>
      </c>
      <c r="B4075" s="1" t="s">
        <v>90</v>
      </c>
      <c r="C4075" s="1" t="str">
        <f>VLOOKUP($B4075,Table_sales_teams[],2,FALSE)</f>
        <v>Cara Losch</v>
      </c>
      <c r="D4075" s="1" t="str">
        <f>VLOOKUP($B4075,Table_sales_teams[],3,FALSE)</f>
        <v>East</v>
      </c>
      <c r="E4075" s="1" t="s">
        <v>72</v>
      </c>
      <c r="G4075" s="1" t="s">
        <v>26</v>
      </c>
      <c r="H4075" s="2">
        <v>42809</v>
      </c>
      <c r="K4075" s="1">
        <f>YEAR(Table_sales_pipeline[[#This Row],[close_date]])</f>
        <v>1900</v>
      </c>
      <c r="L4075" s="1" t="str">
        <f>TEXT(Table_sales_pipeline[[#This Row],[close_date]],"MMMM")</f>
        <v>January</v>
      </c>
    </row>
    <row r="4076" spans="1:12" x14ac:dyDescent="0.3">
      <c r="A4076" s="1" t="s">
        <v>6959</v>
      </c>
      <c r="B4076" s="1" t="s">
        <v>187</v>
      </c>
      <c r="C4076" s="1" t="str">
        <f>VLOOKUP($B4076,Table_sales_teams[],2,FALSE)</f>
        <v>Summer Sewald</v>
      </c>
      <c r="D4076" s="1" t="str">
        <f>VLOOKUP($B4076,Table_sales_teams[],3,FALSE)</f>
        <v>West</v>
      </c>
      <c r="E4076" s="1" t="s">
        <v>72</v>
      </c>
      <c r="G4076" s="1" t="s">
        <v>26</v>
      </c>
      <c r="H4076" s="2">
        <v>43021</v>
      </c>
      <c r="K4076" s="1">
        <f>YEAR(Table_sales_pipeline[[#This Row],[close_date]])</f>
        <v>1900</v>
      </c>
      <c r="L4076" s="1" t="str">
        <f>TEXT(Table_sales_pipeline[[#This Row],[close_date]],"MMMM")</f>
        <v>January</v>
      </c>
    </row>
    <row r="4077" spans="1:12" x14ac:dyDescent="0.3">
      <c r="A4077" s="1" t="s">
        <v>4085</v>
      </c>
      <c r="B4077" s="1" t="s">
        <v>31</v>
      </c>
      <c r="C4077" s="1" t="str">
        <f>VLOOKUP($B4077,Table_sales_teams[],2,FALSE)</f>
        <v>Cara Losch</v>
      </c>
      <c r="D4077" s="1" t="str">
        <f>VLOOKUP($B4077,Table_sales_teams[],3,FALSE)</f>
        <v>East</v>
      </c>
      <c r="E4077" s="1" t="s">
        <v>21</v>
      </c>
      <c r="G4077" s="1" t="s">
        <v>26</v>
      </c>
      <c r="H4077" s="2">
        <v>42847</v>
      </c>
      <c r="K4077" s="1">
        <f>YEAR(Table_sales_pipeline[[#This Row],[close_date]])</f>
        <v>1900</v>
      </c>
      <c r="L4077" s="1" t="str">
        <f>TEXT(Table_sales_pipeline[[#This Row],[close_date]],"MMMM")</f>
        <v>January</v>
      </c>
    </row>
    <row r="4078" spans="1:12" x14ac:dyDescent="0.3">
      <c r="A4078" s="1" t="s">
        <v>3977</v>
      </c>
      <c r="B4078" s="1" t="s">
        <v>9</v>
      </c>
      <c r="C4078" s="1" t="str">
        <f>VLOOKUP($B4078,Table_sales_teams[],2,FALSE)</f>
        <v>Melvin Marxen</v>
      </c>
      <c r="D4078" s="1" t="str">
        <f>VLOOKUP($B4078,Table_sales_teams[],3,FALSE)</f>
        <v>Central</v>
      </c>
      <c r="E4078" s="1" t="s">
        <v>10</v>
      </c>
      <c r="F4078" s="1" t="s">
        <v>414</v>
      </c>
      <c r="G4078" s="1" t="s">
        <v>57</v>
      </c>
      <c r="K4078" s="1">
        <f>YEAR(Table_sales_pipeline[[#This Row],[close_date]])</f>
        <v>1900</v>
      </c>
      <c r="L4078" s="1" t="str">
        <f>TEXT(Table_sales_pipeline[[#This Row],[close_date]],"MMMM")</f>
        <v>January</v>
      </c>
    </row>
    <row r="4079" spans="1:12" x14ac:dyDescent="0.3">
      <c r="A4079" s="1" t="s">
        <v>672</v>
      </c>
      <c r="B4079" s="1" t="s">
        <v>187</v>
      </c>
      <c r="C4079" s="1" t="str">
        <f>VLOOKUP($B4079,Table_sales_teams[],2,FALSE)</f>
        <v>Summer Sewald</v>
      </c>
      <c r="D4079" s="1" t="str">
        <f>VLOOKUP($B4079,Table_sales_teams[],3,FALSE)</f>
        <v>West</v>
      </c>
      <c r="E4079" s="1" t="s">
        <v>21</v>
      </c>
      <c r="G4079" s="1" t="s">
        <v>26</v>
      </c>
      <c r="H4079" s="2">
        <v>43070</v>
      </c>
      <c r="K4079" s="1">
        <f>YEAR(Table_sales_pipeline[[#This Row],[close_date]])</f>
        <v>1900</v>
      </c>
      <c r="L4079" s="1" t="str">
        <f>TEXT(Table_sales_pipeline[[#This Row],[close_date]],"MMMM")</f>
        <v>January</v>
      </c>
    </row>
    <row r="4080" spans="1:12" x14ac:dyDescent="0.3">
      <c r="A4080" s="1" t="s">
        <v>3805</v>
      </c>
      <c r="B4080" s="1" t="s">
        <v>172</v>
      </c>
      <c r="C4080" s="1" t="str">
        <f>VLOOKUP($B4080,Table_sales_teams[],2,FALSE)</f>
        <v>Melvin Marxen</v>
      </c>
      <c r="D4080" s="1" t="str">
        <f>VLOOKUP($B4080,Table_sales_teams[],3,FALSE)</f>
        <v>Central</v>
      </c>
      <c r="E4080" s="1" t="s">
        <v>72</v>
      </c>
      <c r="F4080" s="1" t="s">
        <v>11</v>
      </c>
      <c r="G4080" s="1" t="s">
        <v>26</v>
      </c>
      <c r="H4080" s="2">
        <v>42948</v>
      </c>
      <c r="K4080" s="1">
        <f>YEAR(Table_sales_pipeline[[#This Row],[close_date]])</f>
        <v>1900</v>
      </c>
      <c r="L4080" s="1" t="str">
        <f>TEXT(Table_sales_pipeline[[#This Row],[close_date]],"MMMM")</f>
        <v>January</v>
      </c>
    </row>
    <row r="4081" spans="1:12" x14ac:dyDescent="0.3">
      <c r="A4081" s="1" t="s">
        <v>3814</v>
      </c>
      <c r="B4081" s="1" t="s">
        <v>34</v>
      </c>
      <c r="C4081" s="1" t="str">
        <f>VLOOKUP($B4081,Table_sales_teams[],2,FALSE)</f>
        <v>Summer Sewald</v>
      </c>
      <c r="D4081" s="1" t="str">
        <f>VLOOKUP($B4081,Table_sales_teams[],3,FALSE)</f>
        <v>West</v>
      </c>
      <c r="E4081" s="1" t="s">
        <v>43</v>
      </c>
      <c r="F4081" s="1" t="s">
        <v>152</v>
      </c>
      <c r="G4081" s="1" t="s">
        <v>26</v>
      </c>
      <c r="H4081" s="2">
        <v>43079</v>
      </c>
      <c r="K4081" s="1">
        <f>YEAR(Table_sales_pipeline[[#This Row],[close_date]])</f>
        <v>1900</v>
      </c>
      <c r="L4081" s="1" t="str">
        <f>TEXT(Table_sales_pipeline[[#This Row],[close_date]],"MMMM")</f>
        <v>January</v>
      </c>
    </row>
    <row r="4082" spans="1:12" x14ac:dyDescent="0.3">
      <c r="A4082" s="1" t="s">
        <v>3988</v>
      </c>
      <c r="B4082" s="1" t="s">
        <v>9</v>
      </c>
      <c r="C4082" s="1" t="str">
        <f>VLOOKUP($B4082,Table_sales_teams[],2,FALSE)</f>
        <v>Melvin Marxen</v>
      </c>
      <c r="D4082" s="1" t="str">
        <f>VLOOKUP($B4082,Table_sales_teams[],3,FALSE)</f>
        <v>Central</v>
      </c>
      <c r="E4082" s="1" t="s">
        <v>10</v>
      </c>
      <c r="F4082" s="1" t="s">
        <v>125</v>
      </c>
      <c r="G4082" s="1" t="s">
        <v>57</v>
      </c>
      <c r="K4082" s="1">
        <f>YEAR(Table_sales_pipeline[[#This Row],[close_date]])</f>
        <v>1900</v>
      </c>
      <c r="L4082" s="1" t="str">
        <f>TEXT(Table_sales_pipeline[[#This Row],[close_date]],"MMMM")</f>
        <v>January</v>
      </c>
    </row>
    <row r="4083" spans="1:12" x14ac:dyDescent="0.3">
      <c r="A4083" s="1" t="s">
        <v>1498</v>
      </c>
      <c r="B4083" s="1" t="s">
        <v>101</v>
      </c>
      <c r="C4083" s="1" t="str">
        <f>VLOOKUP($B4083,Table_sales_teams[],2,FALSE)</f>
        <v>Dustin Brinkmann</v>
      </c>
      <c r="D4083" s="1" t="str">
        <f>VLOOKUP($B4083,Table_sales_teams[],3,FALSE)</f>
        <v>Central</v>
      </c>
      <c r="E4083" s="1" t="s">
        <v>15</v>
      </c>
      <c r="G4083" s="1" t="s">
        <v>26</v>
      </c>
      <c r="H4083" s="2">
        <v>42949</v>
      </c>
      <c r="K4083" s="1">
        <f>YEAR(Table_sales_pipeline[[#This Row],[close_date]])</f>
        <v>1900</v>
      </c>
      <c r="L4083" s="1" t="str">
        <f>TEXT(Table_sales_pipeline[[#This Row],[close_date]],"MMMM")</f>
        <v>January</v>
      </c>
    </row>
    <row r="4084" spans="1:12" x14ac:dyDescent="0.3">
      <c r="A4084" s="1" t="s">
        <v>3787</v>
      </c>
      <c r="B4084" s="1" t="s">
        <v>49</v>
      </c>
      <c r="C4084" s="1" t="str">
        <f>VLOOKUP($B4084,Table_sales_teams[],2,FALSE)</f>
        <v>Summer Sewald</v>
      </c>
      <c r="D4084" s="1" t="str">
        <f>VLOOKUP($B4084,Table_sales_teams[],3,FALSE)</f>
        <v>West</v>
      </c>
      <c r="E4084" s="1" t="s">
        <v>21</v>
      </c>
      <c r="G4084" s="1" t="s">
        <v>26</v>
      </c>
      <c r="H4084" s="2">
        <v>42919</v>
      </c>
      <c r="K4084" s="1">
        <f>YEAR(Table_sales_pipeline[[#This Row],[close_date]])</f>
        <v>1900</v>
      </c>
      <c r="L4084" s="1" t="str">
        <f>TEXT(Table_sales_pipeline[[#This Row],[close_date]],"MMMM")</f>
        <v>January</v>
      </c>
    </row>
    <row r="4085" spans="1:12" x14ac:dyDescent="0.3">
      <c r="A4085" s="1" t="s">
        <v>5938</v>
      </c>
      <c r="B4085" s="1" t="s">
        <v>187</v>
      </c>
      <c r="C4085" s="1" t="str">
        <f>VLOOKUP($B4085,Table_sales_teams[],2,FALSE)</f>
        <v>Summer Sewald</v>
      </c>
      <c r="D4085" s="1" t="str">
        <f>VLOOKUP($B4085,Table_sales_teams[],3,FALSE)</f>
        <v>West</v>
      </c>
      <c r="E4085" s="1" t="s">
        <v>21</v>
      </c>
      <c r="G4085" s="1" t="s">
        <v>26</v>
      </c>
      <c r="H4085" s="2">
        <v>42937</v>
      </c>
      <c r="K4085" s="1">
        <f>YEAR(Table_sales_pipeline[[#This Row],[close_date]])</f>
        <v>1900</v>
      </c>
      <c r="L4085" s="1" t="str">
        <f>TEXT(Table_sales_pipeline[[#This Row],[close_date]],"MMMM")</f>
        <v>January</v>
      </c>
    </row>
    <row r="4086" spans="1:12" x14ac:dyDescent="0.3">
      <c r="A4086" s="1" t="s">
        <v>1025</v>
      </c>
      <c r="B4086" s="1" t="s">
        <v>154</v>
      </c>
      <c r="C4086" s="1" t="str">
        <f>VLOOKUP($B4086,Table_sales_teams[],2,FALSE)</f>
        <v>Melvin Marxen</v>
      </c>
      <c r="D4086" s="1" t="str">
        <f>VLOOKUP($B4086,Table_sales_teams[],3,FALSE)</f>
        <v>Central</v>
      </c>
      <c r="E4086" s="1" t="s">
        <v>10</v>
      </c>
      <c r="G4086" s="1" t="s">
        <v>57</v>
      </c>
      <c r="K4086" s="1">
        <f>YEAR(Table_sales_pipeline[[#This Row],[close_date]])</f>
        <v>1900</v>
      </c>
      <c r="L4086" s="1" t="str">
        <f>TEXT(Table_sales_pipeline[[#This Row],[close_date]],"MMMM")</f>
        <v>January</v>
      </c>
    </row>
    <row r="4087" spans="1:12" x14ac:dyDescent="0.3">
      <c r="A4087" s="1" t="s">
        <v>3824</v>
      </c>
      <c r="B4087" s="1" t="s">
        <v>80</v>
      </c>
      <c r="C4087" s="1" t="str">
        <f>VLOOKUP($B4087,Table_sales_teams[],2,FALSE)</f>
        <v>Rocco Neubert</v>
      </c>
      <c r="D4087" s="1" t="str">
        <f>VLOOKUP($B4087,Table_sales_teams[],3,FALSE)</f>
        <v>East</v>
      </c>
      <c r="E4087" s="1" t="s">
        <v>72</v>
      </c>
      <c r="F4087" s="1" t="s">
        <v>218</v>
      </c>
      <c r="G4087" s="1" t="s">
        <v>26</v>
      </c>
      <c r="H4087" s="2">
        <v>42964</v>
      </c>
      <c r="K4087" s="1">
        <f>YEAR(Table_sales_pipeline[[#This Row],[close_date]])</f>
        <v>1900</v>
      </c>
      <c r="L4087" s="1" t="str">
        <f>TEXT(Table_sales_pipeline[[#This Row],[close_date]],"MMMM")</f>
        <v>January</v>
      </c>
    </row>
    <row r="4088" spans="1:12" x14ac:dyDescent="0.3">
      <c r="A4088" s="1" t="s">
        <v>455</v>
      </c>
      <c r="B4088" s="1" t="s">
        <v>80</v>
      </c>
      <c r="C4088" s="1" t="str">
        <f>VLOOKUP($B4088,Table_sales_teams[],2,FALSE)</f>
        <v>Rocco Neubert</v>
      </c>
      <c r="D4088" s="1" t="str">
        <f>VLOOKUP($B4088,Table_sales_teams[],3,FALSE)</f>
        <v>East</v>
      </c>
      <c r="E4088" s="1" t="s">
        <v>36</v>
      </c>
      <c r="G4088" s="1" t="s">
        <v>26</v>
      </c>
      <c r="H4088" s="2">
        <v>42940</v>
      </c>
      <c r="K4088" s="1">
        <f>YEAR(Table_sales_pipeline[[#This Row],[close_date]])</f>
        <v>1900</v>
      </c>
      <c r="L4088" s="1" t="str">
        <f>TEXT(Table_sales_pipeline[[#This Row],[close_date]],"MMMM")</f>
        <v>January</v>
      </c>
    </row>
    <row r="4089" spans="1:12" x14ac:dyDescent="0.3">
      <c r="A4089" s="1" t="s">
        <v>3841</v>
      </c>
      <c r="B4089" s="1" t="s">
        <v>9</v>
      </c>
      <c r="C4089" s="1" t="str">
        <f>VLOOKUP($B4089,Table_sales_teams[],2,FALSE)</f>
        <v>Melvin Marxen</v>
      </c>
      <c r="D4089" s="1" t="str">
        <f>VLOOKUP($B4089,Table_sales_teams[],3,FALSE)</f>
        <v>Central</v>
      </c>
      <c r="E4089" s="1" t="s">
        <v>36</v>
      </c>
      <c r="F4089" s="1" t="s">
        <v>50</v>
      </c>
      <c r="G4089" s="1" t="s">
        <v>26</v>
      </c>
      <c r="H4089" s="2">
        <v>42937</v>
      </c>
      <c r="K4089" s="1">
        <f>YEAR(Table_sales_pipeline[[#This Row],[close_date]])</f>
        <v>1900</v>
      </c>
      <c r="L4089" s="1" t="str">
        <f>TEXT(Table_sales_pipeline[[#This Row],[close_date]],"MMMM")</f>
        <v>January</v>
      </c>
    </row>
    <row r="4090" spans="1:12" x14ac:dyDescent="0.3">
      <c r="A4090" s="1" t="s">
        <v>4025</v>
      </c>
      <c r="B4090" s="1" t="s">
        <v>14</v>
      </c>
      <c r="C4090" s="1" t="str">
        <f>VLOOKUP($B4090,Table_sales_teams[],2,FALSE)</f>
        <v>Dustin Brinkmann</v>
      </c>
      <c r="D4090" s="1" t="str">
        <f>VLOOKUP($B4090,Table_sales_teams[],3,FALSE)</f>
        <v>Central</v>
      </c>
      <c r="E4090" s="1" t="s">
        <v>15</v>
      </c>
      <c r="F4090" s="1" t="s">
        <v>129</v>
      </c>
      <c r="G4090" s="1" t="s">
        <v>57</v>
      </c>
      <c r="K4090" s="1">
        <f>YEAR(Table_sales_pipeline[[#This Row],[close_date]])</f>
        <v>1900</v>
      </c>
      <c r="L4090" s="1" t="str">
        <f>TEXT(Table_sales_pipeline[[#This Row],[close_date]],"MMMM")</f>
        <v>January</v>
      </c>
    </row>
    <row r="4091" spans="1:12" x14ac:dyDescent="0.3">
      <c r="A4091" s="1" t="s">
        <v>1047</v>
      </c>
      <c r="B4091" s="1" t="s">
        <v>20</v>
      </c>
      <c r="C4091" s="1" t="str">
        <f>VLOOKUP($B4091,Table_sales_teams[],2,FALSE)</f>
        <v>Melvin Marxen</v>
      </c>
      <c r="D4091" s="1" t="str">
        <f>VLOOKUP($B4091,Table_sales_teams[],3,FALSE)</f>
        <v>Central</v>
      </c>
      <c r="E4091" s="1" t="s">
        <v>36</v>
      </c>
      <c r="G4091" s="1" t="s">
        <v>57</v>
      </c>
      <c r="K4091" s="1">
        <f>YEAR(Table_sales_pipeline[[#This Row],[close_date]])</f>
        <v>1900</v>
      </c>
      <c r="L4091" s="1" t="str">
        <f>TEXT(Table_sales_pipeline[[#This Row],[close_date]],"MMMM")</f>
        <v>January</v>
      </c>
    </row>
    <row r="4092" spans="1:12" x14ac:dyDescent="0.3">
      <c r="A4092" s="1" t="s">
        <v>3844</v>
      </c>
      <c r="B4092" s="1" t="s">
        <v>124</v>
      </c>
      <c r="C4092" s="1" t="str">
        <f>VLOOKUP($B4092,Table_sales_teams[],2,FALSE)</f>
        <v>Celia Rouche</v>
      </c>
      <c r="D4092" s="1" t="str">
        <f>VLOOKUP($B4092,Table_sales_teams[],3,FALSE)</f>
        <v>West</v>
      </c>
      <c r="E4092" s="1" t="s">
        <v>15</v>
      </c>
      <c r="F4092" s="1" t="s">
        <v>144</v>
      </c>
      <c r="G4092" s="1" t="s">
        <v>26</v>
      </c>
      <c r="H4092" s="2">
        <v>42816</v>
      </c>
      <c r="K4092" s="1">
        <f>YEAR(Table_sales_pipeline[[#This Row],[close_date]])</f>
        <v>1900</v>
      </c>
      <c r="L4092" s="1" t="str">
        <f>TEXT(Table_sales_pipeline[[#This Row],[close_date]],"MMMM")</f>
        <v>January</v>
      </c>
    </row>
    <row r="4093" spans="1:12" x14ac:dyDescent="0.3">
      <c r="A4093" s="1" t="s">
        <v>3846</v>
      </c>
      <c r="B4093" s="1" t="s">
        <v>154</v>
      </c>
      <c r="C4093" s="1" t="str">
        <f>VLOOKUP($B4093,Table_sales_teams[],2,FALSE)</f>
        <v>Melvin Marxen</v>
      </c>
      <c r="D4093" s="1" t="str">
        <f>VLOOKUP($B4093,Table_sales_teams[],3,FALSE)</f>
        <v>Central</v>
      </c>
      <c r="E4093" s="1" t="s">
        <v>36</v>
      </c>
      <c r="F4093" s="1" t="s">
        <v>73</v>
      </c>
      <c r="G4093" s="1" t="s">
        <v>26</v>
      </c>
      <c r="H4093" s="2">
        <v>42961</v>
      </c>
      <c r="K4093" s="1">
        <f>YEAR(Table_sales_pipeline[[#This Row],[close_date]])</f>
        <v>1900</v>
      </c>
      <c r="L4093" s="1" t="str">
        <f>TEXT(Table_sales_pipeline[[#This Row],[close_date]],"MMMM")</f>
        <v>January</v>
      </c>
    </row>
    <row r="4094" spans="1:12" x14ac:dyDescent="0.3">
      <c r="A4094" s="1" t="s">
        <v>8876</v>
      </c>
      <c r="B4094" s="1" t="s">
        <v>86</v>
      </c>
      <c r="C4094" s="1" t="str">
        <f>VLOOKUP($B4094,Table_sales_teams[],2,FALSE)</f>
        <v>Celia Rouche</v>
      </c>
      <c r="D4094" s="1" t="str">
        <f>VLOOKUP($B4094,Table_sales_teams[],3,FALSE)</f>
        <v>West</v>
      </c>
      <c r="E4094" s="1" t="s">
        <v>36</v>
      </c>
      <c r="G4094" s="1" t="s">
        <v>26</v>
      </c>
      <c r="H4094" s="2">
        <v>43001</v>
      </c>
      <c r="K4094" s="1">
        <f>YEAR(Table_sales_pipeline[[#This Row],[close_date]])</f>
        <v>1900</v>
      </c>
      <c r="L4094" s="1" t="str">
        <f>TEXT(Table_sales_pipeline[[#This Row],[close_date]],"MMMM")</f>
        <v>January</v>
      </c>
    </row>
    <row r="4095" spans="1:12" x14ac:dyDescent="0.3">
      <c r="A4095" s="1" t="s">
        <v>8165</v>
      </c>
      <c r="B4095" s="1" t="s">
        <v>242</v>
      </c>
      <c r="C4095" s="1" t="str">
        <f>VLOOKUP($B4095,Table_sales_teams[],2,FALSE)</f>
        <v>Summer Sewald</v>
      </c>
      <c r="D4095" s="1" t="str">
        <f>VLOOKUP($B4095,Table_sales_teams[],3,FALSE)</f>
        <v>West</v>
      </c>
      <c r="E4095" s="1" t="s">
        <v>72</v>
      </c>
      <c r="G4095" s="1" t="s">
        <v>26</v>
      </c>
      <c r="H4095" s="2">
        <v>42931</v>
      </c>
      <c r="K4095" s="1">
        <f>YEAR(Table_sales_pipeline[[#This Row],[close_date]])</f>
        <v>1900</v>
      </c>
      <c r="L4095" s="1" t="str">
        <f>TEXT(Table_sales_pipeline[[#This Row],[close_date]],"MMMM")</f>
        <v>January</v>
      </c>
    </row>
    <row r="4096" spans="1:12" x14ac:dyDescent="0.3">
      <c r="A4096" s="1" t="s">
        <v>1935</v>
      </c>
      <c r="B4096" s="1" t="s">
        <v>242</v>
      </c>
      <c r="C4096" s="1" t="str">
        <f>VLOOKUP($B4096,Table_sales_teams[],2,FALSE)</f>
        <v>Summer Sewald</v>
      </c>
      <c r="D4096" s="1" t="str">
        <f>VLOOKUP($B4096,Table_sales_teams[],3,FALSE)</f>
        <v>West</v>
      </c>
      <c r="E4096" s="1" t="s">
        <v>15</v>
      </c>
      <c r="G4096" s="1" t="s">
        <v>26</v>
      </c>
      <c r="H4096" s="2">
        <v>42960</v>
      </c>
      <c r="K4096" s="1">
        <f>YEAR(Table_sales_pipeline[[#This Row],[close_date]])</f>
        <v>1900</v>
      </c>
      <c r="L4096" s="1" t="str">
        <f>TEXT(Table_sales_pipeline[[#This Row],[close_date]],"MMMM")</f>
        <v>January</v>
      </c>
    </row>
    <row r="4097" spans="1:12" x14ac:dyDescent="0.3">
      <c r="A4097" s="1" t="s">
        <v>1067</v>
      </c>
      <c r="B4097" s="1" t="s">
        <v>154</v>
      </c>
      <c r="C4097" s="1" t="str">
        <f>VLOOKUP($B4097,Table_sales_teams[],2,FALSE)</f>
        <v>Melvin Marxen</v>
      </c>
      <c r="D4097" s="1" t="str">
        <f>VLOOKUP($B4097,Table_sales_teams[],3,FALSE)</f>
        <v>Central</v>
      </c>
      <c r="E4097" s="1" t="s">
        <v>43</v>
      </c>
      <c r="G4097" s="1" t="s">
        <v>57</v>
      </c>
      <c r="K4097" s="1">
        <f>YEAR(Table_sales_pipeline[[#This Row],[close_date]])</f>
        <v>1900</v>
      </c>
      <c r="L4097" s="1" t="str">
        <f>TEXT(Table_sales_pipeline[[#This Row],[close_date]],"MMMM")</f>
        <v>January</v>
      </c>
    </row>
    <row r="4098" spans="1:12" x14ac:dyDescent="0.3">
      <c r="A4098" s="1" t="s">
        <v>3869</v>
      </c>
      <c r="B4098" s="1" t="s">
        <v>187</v>
      </c>
      <c r="C4098" s="1" t="str">
        <f>VLOOKUP($B4098,Table_sales_teams[],2,FALSE)</f>
        <v>Summer Sewald</v>
      </c>
      <c r="D4098" s="1" t="str">
        <f>VLOOKUP($B4098,Table_sales_teams[],3,FALSE)</f>
        <v>West</v>
      </c>
      <c r="E4098" s="1" t="s">
        <v>10</v>
      </c>
      <c r="F4098" s="1" t="s">
        <v>92</v>
      </c>
      <c r="G4098" s="1" t="s">
        <v>26</v>
      </c>
      <c r="H4098" s="2">
        <v>42772</v>
      </c>
      <c r="K4098" s="1">
        <f>YEAR(Table_sales_pipeline[[#This Row],[close_date]])</f>
        <v>1900</v>
      </c>
      <c r="L4098" s="1" t="str">
        <f>TEXT(Table_sales_pipeline[[#This Row],[close_date]],"MMMM")</f>
        <v>January</v>
      </c>
    </row>
    <row r="4099" spans="1:12" x14ac:dyDescent="0.3">
      <c r="A4099" s="1" t="s">
        <v>1082</v>
      </c>
      <c r="B4099" s="1" t="s">
        <v>9</v>
      </c>
      <c r="C4099" s="1" t="str">
        <f>VLOOKUP($B4099,Table_sales_teams[],2,FALSE)</f>
        <v>Melvin Marxen</v>
      </c>
      <c r="D4099" s="1" t="str">
        <f>VLOOKUP($B4099,Table_sales_teams[],3,FALSE)</f>
        <v>Central</v>
      </c>
      <c r="E4099" s="1" t="s">
        <v>43</v>
      </c>
      <c r="G4099" s="1" t="s">
        <v>57</v>
      </c>
      <c r="K4099" s="1">
        <f>YEAR(Table_sales_pipeline[[#This Row],[close_date]])</f>
        <v>1900</v>
      </c>
      <c r="L4099" s="1" t="str">
        <f>TEXT(Table_sales_pipeline[[#This Row],[close_date]],"MMMM")</f>
        <v>January</v>
      </c>
    </row>
    <row r="4100" spans="1:12" x14ac:dyDescent="0.3">
      <c r="A4100" s="1" t="s">
        <v>1083</v>
      </c>
      <c r="B4100" s="1" t="s">
        <v>101</v>
      </c>
      <c r="C4100" s="1" t="str">
        <f>VLOOKUP($B4100,Table_sales_teams[],2,FALSE)</f>
        <v>Dustin Brinkmann</v>
      </c>
      <c r="D4100" s="1" t="str">
        <f>VLOOKUP($B4100,Table_sales_teams[],3,FALSE)</f>
        <v>Central</v>
      </c>
      <c r="E4100" s="1" t="s">
        <v>15</v>
      </c>
      <c r="G4100" s="1" t="s">
        <v>57</v>
      </c>
      <c r="K4100" s="1">
        <f>YEAR(Table_sales_pipeline[[#This Row],[close_date]])</f>
        <v>1900</v>
      </c>
      <c r="L4100" s="1" t="str">
        <f>TEXT(Table_sales_pipeline[[#This Row],[close_date]],"MMMM")</f>
        <v>January</v>
      </c>
    </row>
    <row r="4101" spans="1:12" x14ac:dyDescent="0.3">
      <c r="A4101" s="1" t="s">
        <v>1086</v>
      </c>
      <c r="B4101" s="1" t="s">
        <v>9</v>
      </c>
      <c r="C4101" s="1" t="str">
        <f>VLOOKUP($B4101,Table_sales_teams[],2,FALSE)</f>
        <v>Melvin Marxen</v>
      </c>
      <c r="D4101" s="1" t="str">
        <f>VLOOKUP($B4101,Table_sales_teams[],3,FALSE)</f>
        <v>Central</v>
      </c>
      <c r="E4101" s="1" t="s">
        <v>72</v>
      </c>
      <c r="G4101" s="1" t="s">
        <v>57</v>
      </c>
      <c r="K4101" s="1">
        <f>YEAR(Table_sales_pipeline[[#This Row],[close_date]])</f>
        <v>1900</v>
      </c>
      <c r="L4101" s="1" t="str">
        <f>TEXT(Table_sales_pipeline[[#This Row],[close_date]],"MMMM")</f>
        <v>January</v>
      </c>
    </row>
    <row r="4102" spans="1:12" x14ac:dyDescent="0.3">
      <c r="A4102" s="1" t="s">
        <v>3895</v>
      </c>
      <c r="B4102" s="1" t="s">
        <v>80</v>
      </c>
      <c r="C4102" s="1" t="str">
        <f>VLOOKUP($B4102,Table_sales_teams[],2,FALSE)</f>
        <v>Rocco Neubert</v>
      </c>
      <c r="D4102" s="1" t="str">
        <f>VLOOKUP($B4102,Table_sales_teams[],3,FALSE)</f>
        <v>East</v>
      </c>
      <c r="E4102" s="1" t="s">
        <v>21</v>
      </c>
      <c r="F4102" s="1" t="s">
        <v>304</v>
      </c>
      <c r="G4102" s="1" t="s">
        <v>26</v>
      </c>
      <c r="H4102" s="2">
        <v>42771</v>
      </c>
      <c r="K4102" s="1">
        <f>YEAR(Table_sales_pipeline[[#This Row],[close_date]])</f>
        <v>1900</v>
      </c>
      <c r="L4102" s="1" t="str">
        <f>TEXT(Table_sales_pipeline[[#This Row],[close_date]],"MMMM")</f>
        <v>January</v>
      </c>
    </row>
    <row r="4103" spans="1:12" x14ac:dyDescent="0.3">
      <c r="A4103" s="1" t="s">
        <v>8559</v>
      </c>
      <c r="B4103" s="1" t="s">
        <v>20</v>
      </c>
      <c r="C4103" s="1" t="str">
        <f>VLOOKUP($B4103,Table_sales_teams[],2,FALSE)</f>
        <v>Melvin Marxen</v>
      </c>
      <c r="D4103" s="1" t="str">
        <f>VLOOKUP($B4103,Table_sales_teams[],3,FALSE)</f>
        <v>Central</v>
      </c>
      <c r="E4103" s="1" t="s">
        <v>15</v>
      </c>
      <c r="G4103" s="1" t="s">
        <v>26</v>
      </c>
      <c r="H4103" s="2">
        <v>42942</v>
      </c>
      <c r="K4103" s="1">
        <f>YEAR(Table_sales_pipeline[[#This Row],[close_date]])</f>
        <v>1900</v>
      </c>
      <c r="L4103" s="1" t="str">
        <f>TEXT(Table_sales_pipeline[[#This Row],[close_date]],"MMMM")</f>
        <v>January</v>
      </c>
    </row>
    <row r="4104" spans="1:12" x14ac:dyDescent="0.3">
      <c r="A4104" s="1" t="s">
        <v>6028</v>
      </c>
      <c r="B4104" s="1" t="s">
        <v>75</v>
      </c>
      <c r="C4104" s="1" t="str">
        <f>VLOOKUP($B4104,Table_sales_teams[],2,FALSE)</f>
        <v>Rocco Neubert</v>
      </c>
      <c r="D4104" s="1" t="str">
        <f>VLOOKUP($B4104,Table_sales_teams[],3,FALSE)</f>
        <v>East</v>
      </c>
      <c r="E4104" s="1" t="s">
        <v>10</v>
      </c>
      <c r="G4104" s="1" t="s">
        <v>26</v>
      </c>
      <c r="H4104" s="2">
        <v>42913</v>
      </c>
      <c r="K4104" s="1">
        <f>YEAR(Table_sales_pipeline[[#This Row],[close_date]])</f>
        <v>1900</v>
      </c>
      <c r="L4104" s="1" t="str">
        <f>TEXT(Table_sales_pipeline[[#This Row],[close_date]],"MMMM")</f>
        <v>January</v>
      </c>
    </row>
    <row r="4105" spans="1:12" x14ac:dyDescent="0.3">
      <c r="A4105" s="1" t="s">
        <v>2512</v>
      </c>
      <c r="B4105" s="1" t="s">
        <v>115</v>
      </c>
      <c r="C4105" s="1" t="str">
        <f>VLOOKUP($B4105,Table_sales_teams[],2,FALSE)</f>
        <v>Rocco Neubert</v>
      </c>
      <c r="D4105" s="1" t="str">
        <f>VLOOKUP($B4105,Table_sales_teams[],3,FALSE)</f>
        <v>East</v>
      </c>
      <c r="E4105" s="1" t="s">
        <v>43</v>
      </c>
      <c r="G4105" s="1" t="s">
        <v>26</v>
      </c>
      <c r="H4105" s="2">
        <v>42883</v>
      </c>
      <c r="K4105" s="1">
        <f>YEAR(Table_sales_pipeline[[#This Row],[close_date]])</f>
        <v>1900</v>
      </c>
      <c r="L4105" s="1" t="str">
        <f>TEXT(Table_sales_pipeline[[#This Row],[close_date]],"MMMM")</f>
        <v>January</v>
      </c>
    </row>
    <row r="4106" spans="1:12" x14ac:dyDescent="0.3">
      <c r="A4106" s="1" t="s">
        <v>4435</v>
      </c>
      <c r="B4106" s="1" t="s">
        <v>71</v>
      </c>
      <c r="C4106" s="1" t="str">
        <f>VLOOKUP($B4106,Table_sales_teams[],2,FALSE)</f>
        <v>Celia Rouche</v>
      </c>
      <c r="D4106" s="1" t="str">
        <f>VLOOKUP($B4106,Table_sales_teams[],3,FALSE)</f>
        <v>West</v>
      </c>
      <c r="E4106" s="1" t="s">
        <v>43</v>
      </c>
      <c r="G4106" s="1" t="s">
        <v>26</v>
      </c>
      <c r="H4106" s="2">
        <v>42745</v>
      </c>
      <c r="K4106" s="1">
        <f>YEAR(Table_sales_pipeline[[#This Row],[close_date]])</f>
        <v>1900</v>
      </c>
      <c r="L4106" s="1" t="str">
        <f>TEXT(Table_sales_pipeline[[#This Row],[close_date]],"MMMM")</f>
        <v>January</v>
      </c>
    </row>
    <row r="4107" spans="1:12" x14ac:dyDescent="0.3">
      <c r="A4107" s="1" t="s">
        <v>2172</v>
      </c>
      <c r="B4107" s="1" t="s">
        <v>71</v>
      </c>
      <c r="C4107" s="1" t="str">
        <f>VLOOKUP($B4107,Table_sales_teams[],2,FALSE)</f>
        <v>Celia Rouche</v>
      </c>
      <c r="D4107" s="1" t="str">
        <f>VLOOKUP($B4107,Table_sales_teams[],3,FALSE)</f>
        <v>West</v>
      </c>
      <c r="E4107" s="1" t="s">
        <v>36</v>
      </c>
      <c r="G4107" s="1" t="s">
        <v>26</v>
      </c>
      <c r="H4107" s="2">
        <v>42694</v>
      </c>
      <c r="K4107" s="1">
        <f>YEAR(Table_sales_pipeline[[#This Row],[close_date]])</f>
        <v>1900</v>
      </c>
      <c r="L4107" s="1" t="str">
        <f>TEXT(Table_sales_pipeline[[#This Row],[close_date]],"MMMM")</f>
        <v>January</v>
      </c>
    </row>
    <row r="4108" spans="1:12" x14ac:dyDescent="0.3">
      <c r="A4108" s="1" t="s">
        <v>6781</v>
      </c>
      <c r="B4108" s="1" t="s">
        <v>242</v>
      </c>
      <c r="C4108" s="1" t="str">
        <f>VLOOKUP($B4108,Table_sales_teams[],2,FALSE)</f>
        <v>Summer Sewald</v>
      </c>
      <c r="D4108" s="1" t="str">
        <f>VLOOKUP($B4108,Table_sales_teams[],3,FALSE)</f>
        <v>West</v>
      </c>
      <c r="E4108" s="1" t="s">
        <v>21</v>
      </c>
      <c r="G4108" s="1" t="s">
        <v>26</v>
      </c>
      <c r="H4108" s="2">
        <v>42812</v>
      </c>
      <c r="K4108" s="1">
        <f>YEAR(Table_sales_pipeline[[#This Row],[close_date]])</f>
        <v>1900</v>
      </c>
      <c r="L4108" s="1" t="str">
        <f>TEXT(Table_sales_pipeline[[#This Row],[close_date]],"MMMM")</f>
        <v>January</v>
      </c>
    </row>
    <row r="4109" spans="1:12" x14ac:dyDescent="0.3">
      <c r="A4109" s="1" t="s">
        <v>5557</v>
      </c>
      <c r="B4109" s="1" t="s">
        <v>28</v>
      </c>
      <c r="C4109" s="1" t="str">
        <f>VLOOKUP($B4109,Table_sales_teams[],2,FALSE)</f>
        <v>Cara Losch</v>
      </c>
      <c r="D4109" s="1" t="str">
        <f>VLOOKUP($B4109,Table_sales_teams[],3,FALSE)</f>
        <v>East</v>
      </c>
      <c r="E4109" s="1" t="s">
        <v>43</v>
      </c>
      <c r="G4109" s="1" t="s">
        <v>26</v>
      </c>
      <c r="H4109" s="2">
        <v>43069</v>
      </c>
      <c r="K4109" s="1">
        <f>YEAR(Table_sales_pipeline[[#This Row],[close_date]])</f>
        <v>1900</v>
      </c>
      <c r="L4109" s="1" t="str">
        <f>TEXT(Table_sales_pipeline[[#This Row],[close_date]],"MMMM")</f>
        <v>January</v>
      </c>
    </row>
    <row r="4110" spans="1:12" x14ac:dyDescent="0.3">
      <c r="A4110" s="1" t="s">
        <v>2414</v>
      </c>
      <c r="B4110" s="1" t="s">
        <v>80</v>
      </c>
      <c r="C4110" s="1" t="str">
        <f>VLOOKUP($B4110,Table_sales_teams[],2,FALSE)</f>
        <v>Rocco Neubert</v>
      </c>
      <c r="D4110" s="1" t="str">
        <f>VLOOKUP($B4110,Table_sales_teams[],3,FALSE)</f>
        <v>East</v>
      </c>
      <c r="E4110" s="1" t="s">
        <v>15</v>
      </c>
      <c r="G4110" s="1" t="s">
        <v>26</v>
      </c>
      <c r="H4110" s="2">
        <v>42899</v>
      </c>
      <c r="K4110" s="1">
        <f>YEAR(Table_sales_pipeline[[#This Row],[close_date]])</f>
        <v>1900</v>
      </c>
      <c r="L4110" s="1" t="str">
        <f>TEXT(Table_sales_pipeline[[#This Row],[close_date]],"MMMM")</f>
        <v>January</v>
      </c>
    </row>
    <row r="4111" spans="1:12" x14ac:dyDescent="0.3">
      <c r="A4111" s="1" t="s">
        <v>2854</v>
      </c>
      <c r="B4111" s="1" t="s">
        <v>71</v>
      </c>
      <c r="C4111" s="1" t="str">
        <f>VLOOKUP($B4111,Table_sales_teams[],2,FALSE)</f>
        <v>Celia Rouche</v>
      </c>
      <c r="D4111" s="1" t="str">
        <f>VLOOKUP($B4111,Table_sales_teams[],3,FALSE)</f>
        <v>West</v>
      </c>
      <c r="E4111" s="1" t="s">
        <v>72</v>
      </c>
      <c r="G4111" s="1" t="s">
        <v>26</v>
      </c>
      <c r="H4111" s="2">
        <v>42811</v>
      </c>
      <c r="K4111" s="1">
        <f>YEAR(Table_sales_pipeline[[#This Row],[close_date]])</f>
        <v>1900</v>
      </c>
      <c r="L4111" s="1" t="str">
        <f>TEXT(Table_sales_pipeline[[#This Row],[close_date]],"MMMM")</f>
        <v>January</v>
      </c>
    </row>
    <row r="4112" spans="1:12" x14ac:dyDescent="0.3">
      <c r="A4112" s="1" t="s">
        <v>5649</v>
      </c>
      <c r="B4112" s="1" t="s">
        <v>133</v>
      </c>
      <c r="C4112" s="1" t="str">
        <f>VLOOKUP($B4112,Table_sales_teams[],2,FALSE)</f>
        <v>Dustin Brinkmann</v>
      </c>
      <c r="D4112" s="1" t="str">
        <f>VLOOKUP($B4112,Table_sales_teams[],3,FALSE)</f>
        <v>Central</v>
      </c>
      <c r="E4112" s="1" t="s">
        <v>15</v>
      </c>
      <c r="G4112" s="1" t="s">
        <v>26</v>
      </c>
      <c r="H4112" s="2">
        <v>42950</v>
      </c>
      <c r="K4112" s="1">
        <f>YEAR(Table_sales_pipeline[[#This Row],[close_date]])</f>
        <v>1900</v>
      </c>
      <c r="L4112" s="1" t="str">
        <f>TEXT(Table_sales_pipeline[[#This Row],[close_date]],"MMMM")</f>
        <v>January</v>
      </c>
    </row>
    <row r="4113" spans="1:12" x14ac:dyDescent="0.3">
      <c r="A4113" s="1" t="s">
        <v>6627</v>
      </c>
      <c r="B4113" s="1" t="s">
        <v>31</v>
      </c>
      <c r="C4113" s="1" t="str">
        <f>VLOOKUP($B4113,Table_sales_teams[],2,FALSE)</f>
        <v>Cara Losch</v>
      </c>
      <c r="D4113" s="1" t="str">
        <f>VLOOKUP($B4113,Table_sales_teams[],3,FALSE)</f>
        <v>East</v>
      </c>
      <c r="E4113" s="1" t="s">
        <v>36</v>
      </c>
      <c r="F4113" s="1" t="s">
        <v>29</v>
      </c>
      <c r="G4113" s="1" t="s">
        <v>23</v>
      </c>
      <c r="H4113" s="2">
        <v>42923</v>
      </c>
      <c r="I4113" s="2">
        <v>42931</v>
      </c>
      <c r="J4113" s="1">
        <v>0</v>
      </c>
      <c r="K4113" s="1">
        <f>YEAR(Table_sales_pipeline[[#This Row],[close_date]])</f>
        <v>2017</v>
      </c>
      <c r="L4113" s="1" t="str">
        <f>TEXT(Table_sales_pipeline[[#This Row],[close_date]],"MMMM")</f>
        <v>July</v>
      </c>
    </row>
    <row r="4114" spans="1:12" x14ac:dyDescent="0.3">
      <c r="A4114" s="1" t="s">
        <v>6643</v>
      </c>
      <c r="B4114" s="1" t="s">
        <v>9</v>
      </c>
      <c r="C4114" s="1" t="str">
        <f>VLOOKUP($B4114,Table_sales_teams[],2,FALSE)</f>
        <v>Melvin Marxen</v>
      </c>
      <c r="D4114" s="1" t="str">
        <f>VLOOKUP($B4114,Table_sales_teams[],3,FALSE)</f>
        <v>Central</v>
      </c>
      <c r="E4114" s="1" t="s">
        <v>10</v>
      </c>
      <c r="F4114" s="1" t="s">
        <v>112</v>
      </c>
      <c r="G4114" s="1" t="s">
        <v>23</v>
      </c>
      <c r="H4114" s="2">
        <v>42928</v>
      </c>
      <c r="I4114" s="2">
        <v>42939</v>
      </c>
      <c r="J4114" s="1">
        <v>0</v>
      </c>
      <c r="K4114" s="1">
        <f>YEAR(Table_sales_pipeline[[#This Row],[close_date]])</f>
        <v>2017</v>
      </c>
      <c r="L4114" s="1" t="str">
        <f>TEXT(Table_sales_pipeline[[#This Row],[close_date]],"MMMM")</f>
        <v>July</v>
      </c>
    </row>
    <row r="4115" spans="1:12" x14ac:dyDescent="0.3">
      <c r="A4115" s="1" t="s">
        <v>6649</v>
      </c>
      <c r="B4115" s="1" t="s">
        <v>84</v>
      </c>
      <c r="C4115" s="1" t="str">
        <f>VLOOKUP($B4115,Table_sales_teams[],2,FALSE)</f>
        <v>Melvin Marxen</v>
      </c>
      <c r="D4115" s="1" t="str">
        <f>VLOOKUP($B4115,Table_sales_teams[],3,FALSE)</f>
        <v>Central</v>
      </c>
      <c r="E4115" s="1" t="s">
        <v>21</v>
      </c>
      <c r="F4115" s="1" t="s">
        <v>258</v>
      </c>
      <c r="G4115" s="1" t="s">
        <v>12</v>
      </c>
      <c r="H4115" s="2">
        <v>42917</v>
      </c>
      <c r="I4115" s="2">
        <v>42927</v>
      </c>
      <c r="J4115" s="1">
        <v>574</v>
      </c>
      <c r="K4115" s="1">
        <f>YEAR(Table_sales_pipeline[[#This Row],[close_date]])</f>
        <v>2017</v>
      </c>
      <c r="L4115" s="1" t="str">
        <f>TEXT(Table_sales_pipeline[[#This Row],[close_date]],"MMMM")</f>
        <v>July</v>
      </c>
    </row>
    <row r="4116" spans="1:12" x14ac:dyDescent="0.3">
      <c r="A4116" s="1" t="s">
        <v>1179</v>
      </c>
      <c r="B4116" s="1" t="s">
        <v>9</v>
      </c>
      <c r="C4116" s="1" t="str">
        <f>VLOOKUP($B4116,Table_sales_teams[],2,FALSE)</f>
        <v>Melvin Marxen</v>
      </c>
      <c r="D4116" s="1" t="str">
        <f>VLOOKUP($B4116,Table_sales_teams[],3,FALSE)</f>
        <v>Central</v>
      </c>
      <c r="E4116" s="1" t="s">
        <v>10</v>
      </c>
      <c r="F4116" s="1" t="s">
        <v>94</v>
      </c>
      <c r="G4116" s="1" t="s">
        <v>23</v>
      </c>
      <c r="H4116" s="2">
        <v>42927</v>
      </c>
      <c r="I4116" s="2">
        <v>42928</v>
      </c>
      <c r="J4116" s="1">
        <v>0</v>
      </c>
      <c r="K4116" s="1">
        <f>YEAR(Table_sales_pipeline[[#This Row],[close_date]])</f>
        <v>2017</v>
      </c>
      <c r="L4116" s="1" t="str">
        <f>TEXT(Table_sales_pipeline[[#This Row],[close_date]],"MMMM")</f>
        <v>July</v>
      </c>
    </row>
    <row r="4117" spans="1:12" x14ac:dyDescent="0.3">
      <c r="A4117" s="1" t="s">
        <v>6749</v>
      </c>
      <c r="B4117" s="1" t="s">
        <v>124</v>
      </c>
      <c r="C4117" s="1" t="str">
        <f>VLOOKUP($B4117,Table_sales_teams[],2,FALSE)</f>
        <v>Celia Rouche</v>
      </c>
      <c r="D4117" s="1" t="str">
        <f>VLOOKUP($B4117,Table_sales_teams[],3,FALSE)</f>
        <v>West</v>
      </c>
      <c r="E4117" s="1" t="s">
        <v>36</v>
      </c>
      <c r="F4117" s="1" t="s">
        <v>252</v>
      </c>
      <c r="G4117" s="1" t="s">
        <v>23</v>
      </c>
      <c r="H4117" s="2">
        <v>42914</v>
      </c>
      <c r="I4117" s="2">
        <v>42923</v>
      </c>
      <c r="J4117" s="1">
        <v>0</v>
      </c>
      <c r="K4117" s="1">
        <f>YEAR(Table_sales_pipeline[[#This Row],[close_date]])</f>
        <v>2017</v>
      </c>
      <c r="L4117" s="1" t="str">
        <f>TEXT(Table_sales_pipeline[[#This Row],[close_date]],"MMMM")</f>
        <v>July</v>
      </c>
    </row>
    <row r="4118" spans="1:12" x14ac:dyDescent="0.3">
      <c r="A4118" s="1" t="s">
        <v>1254</v>
      </c>
      <c r="B4118" s="1" t="s">
        <v>97</v>
      </c>
      <c r="C4118" s="1" t="str">
        <f>VLOOKUP($B4118,Table_sales_teams[],2,FALSE)</f>
        <v>Celia Rouche</v>
      </c>
      <c r="D4118" s="1" t="str">
        <f>VLOOKUP($B4118,Table_sales_teams[],3,FALSE)</f>
        <v>West</v>
      </c>
      <c r="E4118" s="1" t="s">
        <v>21</v>
      </c>
      <c r="F4118" s="1" t="s">
        <v>352</v>
      </c>
      <c r="G4118" s="1" t="s">
        <v>12</v>
      </c>
      <c r="H4118" s="2">
        <v>42917</v>
      </c>
      <c r="I4118" s="2">
        <v>42928</v>
      </c>
      <c r="J4118" s="1">
        <v>592</v>
      </c>
      <c r="K4118" s="1">
        <f>YEAR(Table_sales_pipeline[[#This Row],[close_date]])</f>
        <v>2017</v>
      </c>
      <c r="L4118" s="1" t="str">
        <f>TEXT(Table_sales_pipeline[[#This Row],[close_date]],"MMMM")</f>
        <v>July</v>
      </c>
    </row>
    <row r="4119" spans="1:12" x14ac:dyDescent="0.3">
      <c r="A4119" s="1" t="s">
        <v>6756</v>
      </c>
      <c r="B4119" s="1" t="s">
        <v>39</v>
      </c>
      <c r="C4119" s="1" t="str">
        <f>VLOOKUP($B4119,Table_sales_teams[],2,FALSE)</f>
        <v>Rocco Neubert</v>
      </c>
      <c r="D4119" s="1" t="str">
        <f>VLOOKUP($B4119,Table_sales_teams[],3,FALSE)</f>
        <v>East</v>
      </c>
      <c r="E4119" s="1" t="s">
        <v>10</v>
      </c>
      <c r="F4119" s="1" t="s">
        <v>147</v>
      </c>
      <c r="G4119" s="1" t="s">
        <v>23</v>
      </c>
      <c r="H4119" s="2">
        <v>42945</v>
      </c>
      <c r="I4119" s="2">
        <v>42946</v>
      </c>
      <c r="J4119" s="1">
        <v>0</v>
      </c>
      <c r="K4119" s="1">
        <f>YEAR(Table_sales_pipeline[[#This Row],[close_date]])</f>
        <v>2017</v>
      </c>
      <c r="L4119" s="1" t="str">
        <f>TEXT(Table_sales_pipeline[[#This Row],[close_date]],"MMMM")</f>
        <v>July</v>
      </c>
    </row>
    <row r="4120" spans="1:12" x14ac:dyDescent="0.3">
      <c r="A4120" s="1" t="s">
        <v>6757</v>
      </c>
      <c r="B4120" s="1" t="s">
        <v>28</v>
      </c>
      <c r="C4120" s="1" t="str">
        <f>VLOOKUP($B4120,Table_sales_teams[],2,FALSE)</f>
        <v>Cara Losch</v>
      </c>
      <c r="D4120" s="1" t="str">
        <f>VLOOKUP($B4120,Table_sales_teams[],3,FALSE)</f>
        <v>East</v>
      </c>
      <c r="E4120" s="1" t="s">
        <v>43</v>
      </c>
      <c r="F4120" s="1" t="s">
        <v>139</v>
      </c>
      <c r="G4120" s="1" t="s">
        <v>23</v>
      </c>
      <c r="H4120" s="2">
        <v>42936</v>
      </c>
      <c r="I4120" s="2">
        <v>42937</v>
      </c>
      <c r="J4120" s="1">
        <v>0</v>
      </c>
      <c r="K4120" s="1">
        <f>YEAR(Table_sales_pipeline[[#This Row],[close_date]])</f>
        <v>2017</v>
      </c>
      <c r="L4120" s="1" t="str">
        <f>TEXT(Table_sales_pipeline[[#This Row],[close_date]],"MMMM")</f>
        <v>July</v>
      </c>
    </row>
    <row r="4121" spans="1:12" x14ac:dyDescent="0.3">
      <c r="A4121" s="1" t="s">
        <v>6760</v>
      </c>
      <c r="B4121" s="1" t="s">
        <v>146</v>
      </c>
      <c r="C4121" s="1" t="str">
        <f>VLOOKUP($B4121,Table_sales_teams[],2,FALSE)</f>
        <v>Rocco Neubert</v>
      </c>
      <c r="D4121" s="1" t="str">
        <f>VLOOKUP($B4121,Table_sales_teams[],3,FALSE)</f>
        <v>East</v>
      </c>
      <c r="E4121" s="1" t="s">
        <v>21</v>
      </c>
      <c r="F4121" s="1" t="s">
        <v>155</v>
      </c>
      <c r="G4121" s="1" t="s">
        <v>23</v>
      </c>
      <c r="H4121" s="2">
        <v>42909</v>
      </c>
      <c r="I4121" s="2">
        <v>42917</v>
      </c>
      <c r="J4121" s="1">
        <v>0</v>
      </c>
      <c r="K4121" s="1">
        <f>YEAR(Table_sales_pipeline[[#This Row],[close_date]])</f>
        <v>2017</v>
      </c>
      <c r="L4121" s="1" t="str">
        <f>TEXT(Table_sales_pipeline[[#This Row],[close_date]],"MMMM")</f>
        <v>July</v>
      </c>
    </row>
    <row r="4122" spans="1:12" x14ac:dyDescent="0.3">
      <c r="A4122" s="1" t="s">
        <v>6762</v>
      </c>
      <c r="B4122" s="1" t="s">
        <v>31</v>
      </c>
      <c r="C4122" s="1" t="str">
        <f>VLOOKUP($B4122,Table_sales_teams[],2,FALSE)</f>
        <v>Cara Losch</v>
      </c>
      <c r="D4122" s="1" t="str">
        <f>VLOOKUP($B4122,Table_sales_teams[],3,FALSE)</f>
        <v>East</v>
      </c>
      <c r="E4122" s="1" t="s">
        <v>15</v>
      </c>
      <c r="F4122" s="1" t="s">
        <v>44</v>
      </c>
      <c r="G4122" s="1" t="s">
        <v>23</v>
      </c>
      <c r="H4122" s="2">
        <v>42940</v>
      </c>
      <c r="I4122" s="2">
        <v>42946</v>
      </c>
      <c r="J4122" s="1">
        <v>0</v>
      </c>
      <c r="K4122" s="1">
        <f>YEAR(Table_sales_pipeline[[#This Row],[close_date]])</f>
        <v>2017</v>
      </c>
      <c r="L4122" s="1" t="str">
        <f>TEXT(Table_sales_pipeline[[#This Row],[close_date]],"MMMM")</f>
        <v>July</v>
      </c>
    </row>
    <row r="4123" spans="1:12" x14ac:dyDescent="0.3">
      <c r="A4123" s="1" t="s">
        <v>6763</v>
      </c>
      <c r="B4123" s="1" t="s">
        <v>9</v>
      </c>
      <c r="C4123" s="1" t="str">
        <f>VLOOKUP($B4123,Table_sales_teams[],2,FALSE)</f>
        <v>Melvin Marxen</v>
      </c>
      <c r="D4123" s="1" t="str">
        <f>VLOOKUP($B4123,Table_sales_teams[],3,FALSE)</f>
        <v>Central</v>
      </c>
      <c r="E4123" s="1" t="s">
        <v>10</v>
      </c>
      <c r="F4123" s="1" t="s">
        <v>137</v>
      </c>
      <c r="G4123" s="1" t="s">
        <v>12</v>
      </c>
      <c r="H4123" s="2">
        <v>42935</v>
      </c>
      <c r="I4123" s="2">
        <v>42942</v>
      </c>
      <c r="J4123" s="1">
        <v>5401</v>
      </c>
      <c r="K4123" s="1">
        <f>YEAR(Table_sales_pipeline[[#This Row],[close_date]])</f>
        <v>2017</v>
      </c>
      <c r="L4123" s="1" t="str">
        <f>TEXT(Table_sales_pipeline[[#This Row],[close_date]],"MMMM")</f>
        <v>July</v>
      </c>
    </row>
    <row r="4124" spans="1:12" x14ac:dyDescent="0.3">
      <c r="A4124" s="1" t="s">
        <v>6770</v>
      </c>
      <c r="B4124" s="1" t="s">
        <v>49</v>
      </c>
      <c r="C4124" s="1" t="str">
        <f>VLOOKUP($B4124,Table_sales_teams[],2,FALSE)</f>
        <v>Summer Sewald</v>
      </c>
      <c r="D4124" s="1" t="str">
        <f>VLOOKUP($B4124,Table_sales_teams[],3,FALSE)</f>
        <v>West</v>
      </c>
      <c r="E4124" s="1" t="s">
        <v>43</v>
      </c>
      <c r="F4124" s="1" t="s">
        <v>715</v>
      </c>
      <c r="G4124" s="1" t="s">
        <v>12</v>
      </c>
      <c r="H4124" s="2">
        <v>42932</v>
      </c>
      <c r="I4124" s="2">
        <v>42942</v>
      </c>
      <c r="J4124" s="1">
        <v>5008</v>
      </c>
      <c r="K4124" s="1">
        <f>YEAR(Table_sales_pipeline[[#This Row],[close_date]])</f>
        <v>2017</v>
      </c>
      <c r="L4124" s="1" t="str">
        <f>TEXT(Table_sales_pipeline[[#This Row],[close_date]],"MMMM")</f>
        <v>July</v>
      </c>
    </row>
    <row r="4125" spans="1:12" x14ac:dyDescent="0.3">
      <c r="A4125" s="1" t="s">
        <v>6785</v>
      </c>
      <c r="B4125" s="1" t="s">
        <v>49</v>
      </c>
      <c r="C4125" s="1" t="str">
        <f>VLOOKUP($B4125,Table_sales_teams[],2,FALSE)</f>
        <v>Summer Sewald</v>
      </c>
      <c r="D4125" s="1" t="str">
        <f>VLOOKUP($B4125,Table_sales_teams[],3,FALSE)</f>
        <v>West</v>
      </c>
      <c r="E4125" s="1" t="s">
        <v>72</v>
      </c>
      <c r="F4125" s="1" t="s">
        <v>73</v>
      </c>
      <c r="G4125" s="1" t="s">
        <v>12</v>
      </c>
      <c r="H4125" s="2">
        <v>42919</v>
      </c>
      <c r="I4125" s="2">
        <v>42929</v>
      </c>
      <c r="J4125" s="1">
        <v>1133</v>
      </c>
      <c r="K4125" s="1">
        <f>YEAR(Table_sales_pipeline[[#This Row],[close_date]])</f>
        <v>2017</v>
      </c>
      <c r="L4125" s="1" t="str">
        <f>TEXT(Table_sales_pipeline[[#This Row],[close_date]],"MMMM")</f>
        <v>July</v>
      </c>
    </row>
    <row r="4126" spans="1:12" x14ac:dyDescent="0.3">
      <c r="A4126" s="1" t="s">
        <v>6793</v>
      </c>
      <c r="B4126" s="1" t="s">
        <v>97</v>
      </c>
      <c r="C4126" s="1" t="str">
        <f>VLOOKUP($B4126,Table_sales_teams[],2,FALSE)</f>
        <v>Celia Rouche</v>
      </c>
      <c r="D4126" s="1" t="str">
        <f>VLOOKUP($B4126,Table_sales_teams[],3,FALSE)</f>
        <v>West</v>
      </c>
      <c r="E4126" s="1" t="s">
        <v>15</v>
      </c>
      <c r="F4126" s="1" t="s">
        <v>331</v>
      </c>
      <c r="G4126" s="1" t="s">
        <v>23</v>
      </c>
      <c r="H4126" s="2">
        <v>42916</v>
      </c>
      <c r="I4126" s="2">
        <v>42917</v>
      </c>
      <c r="J4126" s="1">
        <v>0</v>
      </c>
      <c r="K4126" s="1">
        <f>YEAR(Table_sales_pipeline[[#This Row],[close_date]])</f>
        <v>2017</v>
      </c>
      <c r="L4126" s="1" t="str">
        <f>TEXT(Table_sales_pipeline[[#This Row],[close_date]],"MMMM")</f>
        <v>July</v>
      </c>
    </row>
    <row r="4127" spans="1:12" x14ac:dyDescent="0.3">
      <c r="A4127" s="1" t="s">
        <v>6796</v>
      </c>
      <c r="B4127" s="1" t="s">
        <v>31</v>
      </c>
      <c r="C4127" s="1" t="str">
        <f>VLOOKUP($B4127,Table_sales_teams[],2,FALSE)</f>
        <v>Cara Losch</v>
      </c>
      <c r="D4127" s="1" t="str">
        <f>VLOOKUP($B4127,Table_sales_teams[],3,FALSE)</f>
        <v>East</v>
      </c>
      <c r="E4127" s="1" t="s">
        <v>36</v>
      </c>
      <c r="F4127" s="1" t="s">
        <v>44</v>
      </c>
      <c r="G4127" s="1" t="s">
        <v>12</v>
      </c>
      <c r="H4127" s="2">
        <v>42915</v>
      </c>
      <c r="I4127" s="2">
        <v>42927</v>
      </c>
      <c r="J4127" s="1">
        <v>3172</v>
      </c>
      <c r="K4127" s="1">
        <f>YEAR(Table_sales_pipeline[[#This Row],[close_date]])</f>
        <v>2017</v>
      </c>
      <c r="L4127" s="1" t="str">
        <f>TEXT(Table_sales_pipeline[[#This Row],[close_date]],"MMMM")</f>
        <v>July</v>
      </c>
    </row>
    <row r="4128" spans="1:12" x14ac:dyDescent="0.3">
      <c r="A4128" s="1" t="s">
        <v>6801</v>
      </c>
      <c r="B4128" s="1" t="s">
        <v>9</v>
      </c>
      <c r="C4128" s="1" t="str">
        <f>VLOOKUP($B4128,Table_sales_teams[],2,FALSE)</f>
        <v>Melvin Marxen</v>
      </c>
      <c r="D4128" s="1" t="str">
        <f>VLOOKUP($B4128,Table_sales_teams[],3,FALSE)</f>
        <v>Central</v>
      </c>
      <c r="E4128" s="1" t="s">
        <v>10</v>
      </c>
      <c r="F4128" s="1" t="s">
        <v>112</v>
      </c>
      <c r="G4128" s="1" t="s">
        <v>12</v>
      </c>
      <c r="H4128" s="2">
        <v>42929</v>
      </c>
      <c r="I4128" s="2">
        <v>42932</v>
      </c>
      <c r="J4128" s="1">
        <v>5382</v>
      </c>
      <c r="K4128" s="1">
        <f>YEAR(Table_sales_pipeline[[#This Row],[close_date]])</f>
        <v>2017</v>
      </c>
      <c r="L4128" s="1" t="str">
        <f>TEXT(Table_sales_pipeline[[#This Row],[close_date]],"MMMM")</f>
        <v>July</v>
      </c>
    </row>
    <row r="4129" spans="1:12" x14ac:dyDescent="0.3">
      <c r="A4129" s="1" t="s">
        <v>6804</v>
      </c>
      <c r="B4129" s="1" t="s">
        <v>9</v>
      </c>
      <c r="C4129" s="1" t="str">
        <f>VLOOKUP($B4129,Table_sales_teams[],2,FALSE)</f>
        <v>Melvin Marxen</v>
      </c>
      <c r="D4129" s="1" t="str">
        <f>VLOOKUP($B4129,Table_sales_teams[],3,FALSE)</f>
        <v>Central</v>
      </c>
      <c r="E4129" s="1" t="s">
        <v>10</v>
      </c>
      <c r="F4129" s="1" t="s">
        <v>176</v>
      </c>
      <c r="G4129" s="1" t="s">
        <v>12</v>
      </c>
      <c r="H4129" s="2">
        <v>42944</v>
      </c>
      <c r="I4129" s="2">
        <v>42946</v>
      </c>
      <c r="J4129" s="1">
        <v>4387</v>
      </c>
      <c r="K4129" s="1">
        <f>YEAR(Table_sales_pipeline[[#This Row],[close_date]])</f>
        <v>2017</v>
      </c>
      <c r="L4129" s="1" t="str">
        <f>TEXT(Table_sales_pipeline[[#This Row],[close_date]],"MMMM")</f>
        <v>July</v>
      </c>
    </row>
    <row r="4130" spans="1:12" x14ac:dyDescent="0.3">
      <c r="A4130" s="1" t="s">
        <v>6836</v>
      </c>
      <c r="B4130" s="1" t="s">
        <v>49</v>
      </c>
      <c r="C4130" s="1" t="str">
        <f>VLOOKUP($B4130,Table_sales_teams[],2,FALSE)</f>
        <v>Summer Sewald</v>
      </c>
      <c r="D4130" s="1" t="str">
        <f>VLOOKUP($B4130,Table_sales_teams[],3,FALSE)</f>
        <v>West</v>
      </c>
      <c r="E4130" s="1" t="s">
        <v>43</v>
      </c>
      <c r="F4130" s="1" t="s">
        <v>328</v>
      </c>
      <c r="G4130" s="1" t="s">
        <v>23</v>
      </c>
      <c r="H4130" s="2">
        <v>42926</v>
      </c>
      <c r="I4130" s="2">
        <v>42928</v>
      </c>
      <c r="J4130" s="1">
        <v>0</v>
      </c>
      <c r="K4130" s="1">
        <f>YEAR(Table_sales_pipeline[[#This Row],[close_date]])</f>
        <v>2017</v>
      </c>
      <c r="L4130" s="1" t="str">
        <f>TEXT(Table_sales_pipeline[[#This Row],[close_date]],"MMMM")</f>
        <v>July</v>
      </c>
    </row>
    <row r="4131" spans="1:12" x14ac:dyDescent="0.3">
      <c r="A4131" s="1" t="s">
        <v>6846</v>
      </c>
      <c r="B4131" s="1" t="s">
        <v>84</v>
      </c>
      <c r="C4131" s="1" t="str">
        <f>VLOOKUP($B4131,Table_sales_teams[],2,FALSE)</f>
        <v>Melvin Marxen</v>
      </c>
      <c r="D4131" s="1" t="str">
        <f>VLOOKUP($B4131,Table_sales_teams[],3,FALSE)</f>
        <v>Central</v>
      </c>
      <c r="E4131" s="1" t="s">
        <v>36</v>
      </c>
      <c r="F4131" s="1" t="s">
        <v>193</v>
      </c>
      <c r="G4131" s="1" t="s">
        <v>23</v>
      </c>
      <c r="H4131" s="2">
        <v>42914</v>
      </c>
      <c r="I4131" s="2">
        <v>42921</v>
      </c>
      <c r="J4131" s="1">
        <v>0</v>
      </c>
      <c r="K4131" s="1">
        <f>YEAR(Table_sales_pipeline[[#This Row],[close_date]])</f>
        <v>2017</v>
      </c>
      <c r="L4131" s="1" t="str">
        <f>TEXT(Table_sales_pipeline[[#This Row],[close_date]],"MMMM")</f>
        <v>July</v>
      </c>
    </row>
    <row r="4132" spans="1:12" x14ac:dyDescent="0.3">
      <c r="A4132" s="1" t="s">
        <v>6849</v>
      </c>
      <c r="B4132" s="1" t="s">
        <v>34</v>
      </c>
      <c r="C4132" s="1" t="str">
        <f>VLOOKUP($B4132,Table_sales_teams[],2,FALSE)</f>
        <v>Summer Sewald</v>
      </c>
      <c r="D4132" s="1" t="str">
        <f>VLOOKUP($B4132,Table_sales_teams[],3,FALSE)</f>
        <v>West</v>
      </c>
      <c r="E4132" s="1" t="s">
        <v>15</v>
      </c>
      <c r="F4132" s="1" t="s">
        <v>331</v>
      </c>
      <c r="G4132" s="1" t="s">
        <v>12</v>
      </c>
      <c r="H4132" s="2">
        <v>42937</v>
      </c>
      <c r="I4132" s="2">
        <v>42939</v>
      </c>
      <c r="J4132" s="1">
        <v>49</v>
      </c>
      <c r="K4132" s="1">
        <f>YEAR(Table_sales_pipeline[[#This Row],[close_date]])</f>
        <v>2017</v>
      </c>
      <c r="L4132" s="1" t="str">
        <f>TEXT(Table_sales_pipeline[[#This Row],[close_date]],"MMMM")</f>
        <v>July</v>
      </c>
    </row>
    <row r="4133" spans="1:12" x14ac:dyDescent="0.3">
      <c r="A4133" s="1" t="s">
        <v>6895</v>
      </c>
      <c r="B4133" s="1" t="s">
        <v>49</v>
      </c>
      <c r="C4133" s="1" t="str">
        <f>VLOOKUP($B4133,Table_sales_teams[],2,FALSE)</f>
        <v>Summer Sewald</v>
      </c>
      <c r="D4133" s="1" t="str">
        <f>VLOOKUP($B4133,Table_sales_teams[],3,FALSE)</f>
        <v>West</v>
      </c>
      <c r="E4133" s="1" t="s">
        <v>21</v>
      </c>
      <c r="F4133" s="1" t="s">
        <v>64</v>
      </c>
      <c r="G4133" s="1" t="s">
        <v>23</v>
      </c>
      <c r="H4133" s="2">
        <v>42923</v>
      </c>
      <c r="I4133" s="2">
        <v>42925</v>
      </c>
      <c r="J4133" s="1">
        <v>0</v>
      </c>
      <c r="K4133" s="1">
        <f>YEAR(Table_sales_pipeline[[#This Row],[close_date]])</f>
        <v>2017</v>
      </c>
      <c r="L4133" s="1" t="str">
        <f>TEXT(Table_sales_pipeline[[#This Row],[close_date]],"MMMM")</f>
        <v>July</v>
      </c>
    </row>
    <row r="4134" spans="1:12" x14ac:dyDescent="0.3">
      <c r="A4134" s="1" t="s">
        <v>6914</v>
      </c>
      <c r="B4134" s="1" t="s">
        <v>71</v>
      </c>
      <c r="C4134" s="1" t="str">
        <f>VLOOKUP($B4134,Table_sales_teams[],2,FALSE)</f>
        <v>Celia Rouche</v>
      </c>
      <c r="D4134" s="1" t="str">
        <f>VLOOKUP($B4134,Table_sales_teams[],3,FALSE)</f>
        <v>West</v>
      </c>
      <c r="E4134" s="1" t="s">
        <v>36</v>
      </c>
      <c r="F4134" s="1" t="s">
        <v>37</v>
      </c>
      <c r="G4134" s="1" t="s">
        <v>12</v>
      </c>
      <c r="H4134" s="2">
        <v>42934</v>
      </c>
      <c r="I4134" s="2">
        <v>42944</v>
      </c>
      <c r="J4134" s="1">
        <v>3403</v>
      </c>
      <c r="K4134" s="1">
        <f>YEAR(Table_sales_pipeline[[#This Row],[close_date]])</f>
        <v>2017</v>
      </c>
      <c r="L4134" s="1" t="str">
        <f>TEXT(Table_sales_pipeline[[#This Row],[close_date]],"MMMM")</f>
        <v>July</v>
      </c>
    </row>
    <row r="4135" spans="1:12" x14ac:dyDescent="0.3">
      <c r="A4135" s="1" t="s">
        <v>6950</v>
      </c>
      <c r="B4135" s="1" t="s">
        <v>143</v>
      </c>
      <c r="C4135" s="1" t="str">
        <f>VLOOKUP($B4135,Table_sales_teams[],2,FALSE)</f>
        <v>Dustin Brinkmann</v>
      </c>
      <c r="D4135" s="1" t="str">
        <f>VLOOKUP($B4135,Table_sales_teams[],3,FALSE)</f>
        <v>Central</v>
      </c>
      <c r="E4135" s="1" t="s">
        <v>15</v>
      </c>
      <c r="F4135" s="1" t="s">
        <v>193</v>
      </c>
      <c r="G4135" s="1" t="s">
        <v>23</v>
      </c>
      <c r="H4135" s="2">
        <v>42941</v>
      </c>
      <c r="I4135" s="2">
        <v>42943</v>
      </c>
      <c r="J4135" s="1">
        <v>0</v>
      </c>
      <c r="K4135" s="1">
        <f>YEAR(Table_sales_pipeline[[#This Row],[close_date]])</f>
        <v>2017</v>
      </c>
      <c r="L4135" s="1" t="str">
        <f>TEXT(Table_sales_pipeline[[#This Row],[close_date]],"MMMM")</f>
        <v>July</v>
      </c>
    </row>
    <row r="4136" spans="1:12" x14ac:dyDescent="0.3">
      <c r="A4136" s="1" t="s">
        <v>6977</v>
      </c>
      <c r="B4136" s="1" t="s">
        <v>9</v>
      </c>
      <c r="C4136" s="1" t="str">
        <f>VLOOKUP($B4136,Table_sales_teams[],2,FALSE)</f>
        <v>Melvin Marxen</v>
      </c>
      <c r="D4136" s="1" t="str">
        <f>VLOOKUP($B4136,Table_sales_teams[],3,FALSE)</f>
        <v>Central</v>
      </c>
      <c r="E4136" s="1" t="s">
        <v>10</v>
      </c>
      <c r="F4136" s="1" t="s">
        <v>78</v>
      </c>
      <c r="G4136" s="1" t="s">
        <v>23</v>
      </c>
      <c r="H4136" s="2">
        <v>42936</v>
      </c>
      <c r="I4136" s="2">
        <v>42944</v>
      </c>
      <c r="J4136" s="1">
        <v>0</v>
      </c>
      <c r="K4136" s="1">
        <f>YEAR(Table_sales_pipeline[[#This Row],[close_date]])</f>
        <v>2017</v>
      </c>
      <c r="L4136" s="1" t="str">
        <f>TEXT(Table_sales_pipeline[[#This Row],[close_date]],"MMMM")</f>
        <v>July</v>
      </c>
    </row>
    <row r="4137" spans="1:12" x14ac:dyDescent="0.3">
      <c r="A4137" s="1" t="s">
        <v>6993</v>
      </c>
      <c r="B4137" s="1" t="s">
        <v>28</v>
      </c>
      <c r="C4137" s="1" t="str">
        <f>VLOOKUP($B4137,Table_sales_teams[],2,FALSE)</f>
        <v>Cara Losch</v>
      </c>
      <c r="D4137" s="1" t="str">
        <f>VLOOKUP($B4137,Table_sales_teams[],3,FALSE)</f>
        <v>East</v>
      </c>
      <c r="E4137" s="1" t="s">
        <v>72</v>
      </c>
      <c r="F4137" s="1" t="s">
        <v>174</v>
      </c>
      <c r="G4137" s="1" t="s">
        <v>12</v>
      </c>
      <c r="H4137" s="2">
        <v>42935</v>
      </c>
      <c r="I4137" s="2">
        <v>42946</v>
      </c>
      <c r="J4137" s="1">
        <v>955</v>
      </c>
      <c r="K4137" s="1">
        <f>YEAR(Table_sales_pipeline[[#This Row],[close_date]])</f>
        <v>2017</v>
      </c>
      <c r="L4137" s="1" t="str">
        <f>TEXT(Table_sales_pipeline[[#This Row],[close_date]],"MMMM")</f>
        <v>July</v>
      </c>
    </row>
    <row r="4138" spans="1:12" x14ac:dyDescent="0.3">
      <c r="A4138" s="1" t="s">
        <v>7015</v>
      </c>
      <c r="B4138" s="1" t="s">
        <v>28</v>
      </c>
      <c r="C4138" s="1" t="str">
        <f>VLOOKUP($B4138,Table_sales_teams[],2,FALSE)</f>
        <v>Cara Losch</v>
      </c>
      <c r="D4138" s="1" t="str">
        <f>VLOOKUP($B4138,Table_sales_teams[],3,FALSE)</f>
        <v>East</v>
      </c>
      <c r="E4138" s="1" t="s">
        <v>43</v>
      </c>
      <c r="F4138" s="1" t="s">
        <v>76</v>
      </c>
      <c r="G4138" s="1" t="s">
        <v>12</v>
      </c>
      <c r="H4138" s="2">
        <v>42913</v>
      </c>
      <c r="I4138" s="2">
        <v>42923</v>
      </c>
      <c r="J4138" s="1">
        <v>5121</v>
      </c>
      <c r="K4138" s="1">
        <f>YEAR(Table_sales_pipeline[[#This Row],[close_date]])</f>
        <v>2017</v>
      </c>
      <c r="L4138" s="1" t="str">
        <f>TEXT(Table_sales_pipeline[[#This Row],[close_date]],"MMMM")</f>
        <v>July</v>
      </c>
    </row>
    <row r="4139" spans="1:12" x14ac:dyDescent="0.3">
      <c r="A4139" s="1" t="s">
        <v>1542</v>
      </c>
      <c r="B4139" s="1" t="s">
        <v>20</v>
      </c>
      <c r="C4139" s="1" t="str">
        <f>VLOOKUP($B4139,Table_sales_teams[],2,FALSE)</f>
        <v>Melvin Marxen</v>
      </c>
      <c r="D4139" s="1" t="str">
        <f>VLOOKUP($B4139,Table_sales_teams[],3,FALSE)</f>
        <v>Central</v>
      </c>
      <c r="E4139" s="1" t="s">
        <v>43</v>
      </c>
      <c r="F4139" s="1" t="s">
        <v>221</v>
      </c>
      <c r="G4139" s="1" t="s">
        <v>23</v>
      </c>
      <c r="H4139" s="2">
        <v>42911</v>
      </c>
      <c r="I4139" s="2">
        <v>42919</v>
      </c>
      <c r="J4139" s="1">
        <v>0</v>
      </c>
      <c r="K4139" s="1">
        <f>YEAR(Table_sales_pipeline[[#This Row],[close_date]])</f>
        <v>2017</v>
      </c>
      <c r="L4139" s="1" t="str">
        <f>TEXT(Table_sales_pipeline[[#This Row],[close_date]],"MMMM")</f>
        <v>July</v>
      </c>
    </row>
    <row r="4140" spans="1:12" x14ac:dyDescent="0.3">
      <c r="A4140" s="1" t="s">
        <v>7048</v>
      </c>
      <c r="B4140" s="1" t="s">
        <v>75</v>
      </c>
      <c r="C4140" s="1" t="str">
        <f>VLOOKUP($B4140,Table_sales_teams[],2,FALSE)</f>
        <v>Rocco Neubert</v>
      </c>
      <c r="D4140" s="1" t="str">
        <f>VLOOKUP($B4140,Table_sales_teams[],3,FALSE)</f>
        <v>East</v>
      </c>
      <c r="E4140" s="1" t="s">
        <v>10</v>
      </c>
      <c r="F4140" s="1" t="s">
        <v>233</v>
      </c>
      <c r="G4140" s="1" t="s">
        <v>12</v>
      </c>
      <c r="H4140" s="2">
        <v>42923</v>
      </c>
      <c r="I4140" s="2">
        <v>42924</v>
      </c>
      <c r="J4140" s="1">
        <v>4089</v>
      </c>
      <c r="K4140" s="1">
        <f>YEAR(Table_sales_pipeline[[#This Row],[close_date]])</f>
        <v>2017</v>
      </c>
      <c r="L4140" s="1" t="str">
        <f>TEXT(Table_sales_pipeline[[#This Row],[close_date]],"MMMM")</f>
        <v>July</v>
      </c>
    </row>
    <row r="4141" spans="1:12" x14ac:dyDescent="0.3">
      <c r="A4141" s="1" t="s">
        <v>7071</v>
      </c>
      <c r="B4141" s="1" t="s">
        <v>80</v>
      </c>
      <c r="C4141" s="1" t="str">
        <f>VLOOKUP($B4141,Table_sales_teams[],2,FALSE)</f>
        <v>Rocco Neubert</v>
      </c>
      <c r="D4141" s="1" t="str">
        <f>VLOOKUP($B4141,Table_sales_teams[],3,FALSE)</f>
        <v>East</v>
      </c>
      <c r="E4141" s="1" t="s">
        <v>43</v>
      </c>
      <c r="F4141" s="1" t="s">
        <v>88</v>
      </c>
      <c r="G4141" s="1" t="s">
        <v>23</v>
      </c>
      <c r="H4141" s="2">
        <v>42922</v>
      </c>
      <c r="I4141" s="2">
        <v>42923</v>
      </c>
      <c r="J4141" s="1">
        <v>0</v>
      </c>
      <c r="K4141" s="1">
        <f>YEAR(Table_sales_pipeline[[#This Row],[close_date]])</f>
        <v>2017</v>
      </c>
      <c r="L4141" s="1" t="str">
        <f>TEXT(Table_sales_pipeline[[#This Row],[close_date]],"MMMM")</f>
        <v>July</v>
      </c>
    </row>
    <row r="4142" spans="1:12" x14ac:dyDescent="0.3">
      <c r="A4142" s="1" t="s">
        <v>7074</v>
      </c>
      <c r="B4142" s="1" t="s">
        <v>14</v>
      </c>
      <c r="C4142" s="1" t="str">
        <f>VLOOKUP($B4142,Table_sales_teams[],2,FALSE)</f>
        <v>Dustin Brinkmann</v>
      </c>
      <c r="D4142" s="1" t="str">
        <f>VLOOKUP($B4142,Table_sales_teams[],3,FALSE)</f>
        <v>Central</v>
      </c>
      <c r="E4142" s="1" t="s">
        <v>15</v>
      </c>
      <c r="F4142" s="1" t="s">
        <v>344</v>
      </c>
      <c r="G4142" s="1" t="s">
        <v>12</v>
      </c>
      <c r="H4142" s="2">
        <v>42935</v>
      </c>
      <c r="I4142" s="2">
        <v>42941</v>
      </c>
      <c r="J4142" s="1">
        <v>53</v>
      </c>
      <c r="K4142" s="1">
        <f>YEAR(Table_sales_pipeline[[#This Row],[close_date]])</f>
        <v>2017</v>
      </c>
      <c r="L4142" s="1" t="str">
        <f>TEXT(Table_sales_pipeline[[#This Row],[close_date]],"MMMM")</f>
        <v>July</v>
      </c>
    </row>
    <row r="4143" spans="1:12" x14ac:dyDescent="0.3">
      <c r="A4143" s="1" t="s">
        <v>7128</v>
      </c>
      <c r="B4143" s="1" t="s">
        <v>9</v>
      </c>
      <c r="C4143" s="1" t="str">
        <f>VLOOKUP($B4143,Table_sales_teams[],2,FALSE)</f>
        <v>Melvin Marxen</v>
      </c>
      <c r="D4143" s="1" t="str">
        <f>VLOOKUP($B4143,Table_sales_teams[],3,FALSE)</f>
        <v>Central</v>
      </c>
      <c r="E4143" s="1" t="s">
        <v>10</v>
      </c>
      <c r="F4143" s="1" t="s">
        <v>296</v>
      </c>
      <c r="G4143" s="1" t="s">
        <v>23</v>
      </c>
      <c r="H4143" s="2">
        <v>42933</v>
      </c>
      <c r="I4143" s="2">
        <v>42944</v>
      </c>
      <c r="J4143" s="1">
        <v>0</v>
      </c>
      <c r="K4143" s="1">
        <f>YEAR(Table_sales_pipeline[[#This Row],[close_date]])</f>
        <v>2017</v>
      </c>
      <c r="L4143" s="1" t="str">
        <f>TEXT(Table_sales_pipeline[[#This Row],[close_date]],"MMMM")</f>
        <v>July</v>
      </c>
    </row>
    <row r="4144" spans="1:12" x14ac:dyDescent="0.3">
      <c r="A4144" s="1" t="s">
        <v>7174</v>
      </c>
      <c r="B4144" s="1" t="s">
        <v>133</v>
      </c>
      <c r="C4144" s="1" t="str">
        <f>VLOOKUP($B4144,Table_sales_teams[],2,FALSE)</f>
        <v>Dustin Brinkmann</v>
      </c>
      <c r="D4144" s="1" t="str">
        <f>VLOOKUP($B4144,Table_sales_teams[],3,FALSE)</f>
        <v>Central</v>
      </c>
      <c r="E4144" s="1" t="s">
        <v>21</v>
      </c>
      <c r="F4144" s="1" t="s">
        <v>11</v>
      </c>
      <c r="G4144" s="1" t="s">
        <v>12</v>
      </c>
      <c r="H4144" s="2">
        <v>42932</v>
      </c>
      <c r="I4144" s="2">
        <v>42933</v>
      </c>
      <c r="J4144" s="1">
        <v>550</v>
      </c>
      <c r="K4144" s="1">
        <f>YEAR(Table_sales_pipeline[[#This Row],[close_date]])</f>
        <v>2017</v>
      </c>
      <c r="L4144" s="1" t="str">
        <f>TEXT(Table_sales_pipeline[[#This Row],[close_date]],"MMMM")</f>
        <v>July</v>
      </c>
    </row>
    <row r="4145" spans="1:12" x14ac:dyDescent="0.3">
      <c r="A4145" s="1" t="s">
        <v>7238</v>
      </c>
      <c r="B4145" s="1" t="s">
        <v>14</v>
      </c>
      <c r="C4145" s="1" t="str">
        <f>VLOOKUP($B4145,Table_sales_teams[],2,FALSE)</f>
        <v>Dustin Brinkmann</v>
      </c>
      <c r="D4145" s="1" t="str">
        <f>VLOOKUP($B4145,Table_sales_teams[],3,FALSE)</f>
        <v>Central</v>
      </c>
      <c r="E4145" s="1" t="s">
        <v>15</v>
      </c>
      <c r="F4145" s="1" t="s">
        <v>11</v>
      </c>
      <c r="G4145" s="1" t="s">
        <v>23</v>
      </c>
      <c r="H4145" s="2">
        <v>42923</v>
      </c>
      <c r="I4145" s="2">
        <v>42929</v>
      </c>
      <c r="J4145" s="1">
        <v>0</v>
      </c>
      <c r="K4145" s="1">
        <f>YEAR(Table_sales_pipeline[[#This Row],[close_date]])</f>
        <v>2017</v>
      </c>
      <c r="L4145" s="1" t="str">
        <f>TEXT(Table_sales_pipeline[[#This Row],[close_date]],"MMMM")</f>
        <v>July</v>
      </c>
    </row>
    <row r="4146" spans="1:12" x14ac:dyDescent="0.3">
      <c r="A4146" s="1" t="s">
        <v>7255</v>
      </c>
      <c r="B4146" s="1" t="s">
        <v>71</v>
      </c>
      <c r="C4146" s="1" t="str">
        <f>VLOOKUP($B4146,Table_sales_teams[],2,FALSE)</f>
        <v>Celia Rouche</v>
      </c>
      <c r="D4146" s="1" t="str">
        <f>VLOOKUP($B4146,Table_sales_teams[],3,FALSE)</f>
        <v>West</v>
      </c>
      <c r="E4146" s="1" t="s">
        <v>15</v>
      </c>
      <c r="F4146" s="1" t="s">
        <v>365</v>
      </c>
      <c r="G4146" s="1" t="s">
        <v>23</v>
      </c>
      <c r="H4146" s="2">
        <v>42927</v>
      </c>
      <c r="I4146" s="2">
        <v>42928</v>
      </c>
      <c r="J4146" s="1">
        <v>0</v>
      </c>
      <c r="K4146" s="1">
        <f>YEAR(Table_sales_pipeline[[#This Row],[close_date]])</f>
        <v>2017</v>
      </c>
      <c r="L4146" s="1" t="str">
        <f>TEXT(Table_sales_pipeline[[#This Row],[close_date]],"MMMM")</f>
        <v>July</v>
      </c>
    </row>
    <row r="4147" spans="1:12" x14ac:dyDescent="0.3">
      <c r="A4147" s="1" t="s">
        <v>7259</v>
      </c>
      <c r="B4147" s="1" t="s">
        <v>39</v>
      </c>
      <c r="C4147" s="1" t="str">
        <f>VLOOKUP($B4147,Table_sales_teams[],2,FALSE)</f>
        <v>Rocco Neubert</v>
      </c>
      <c r="D4147" s="1" t="str">
        <f>VLOOKUP($B4147,Table_sales_teams[],3,FALSE)</f>
        <v>East</v>
      </c>
      <c r="E4147" s="1" t="s">
        <v>72</v>
      </c>
      <c r="F4147" s="1" t="s">
        <v>387</v>
      </c>
      <c r="G4147" s="1" t="s">
        <v>23</v>
      </c>
      <c r="H4147" s="2">
        <v>42912</v>
      </c>
      <c r="I4147" s="2">
        <v>42925</v>
      </c>
      <c r="J4147" s="1">
        <v>0</v>
      </c>
      <c r="K4147" s="1">
        <f>YEAR(Table_sales_pipeline[[#This Row],[close_date]])</f>
        <v>2017</v>
      </c>
      <c r="L4147" s="1" t="str">
        <f>TEXT(Table_sales_pipeline[[#This Row],[close_date]],"MMMM")</f>
        <v>July</v>
      </c>
    </row>
    <row r="4148" spans="1:12" x14ac:dyDescent="0.3">
      <c r="A4148" s="1" t="s">
        <v>7270</v>
      </c>
      <c r="B4148" s="1" t="s">
        <v>34</v>
      </c>
      <c r="C4148" s="1" t="str">
        <f>VLOOKUP($B4148,Table_sales_teams[],2,FALSE)</f>
        <v>Summer Sewald</v>
      </c>
      <c r="D4148" s="1" t="str">
        <f>VLOOKUP($B4148,Table_sales_teams[],3,FALSE)</f>
        <v>West</v>
      </c>
      <c r="E4148" s="1" t="s">
        <v>10</v>
      </c>
      <c r="F4148" s="1" t="s">
        <v>331</v>
      </c>
      <c r="G4148" s="1" t="s">
        <v>12</v>
      </c>
      <c r="H4148" s="2">
        <v>42937</v>
      </c>
      <c r="I4148" s="2">
        <v>42938</v>
      </c>
      <c r="J4148" s="1">
        <v>5283</v>
      </c>
      <c r="K4148" s="1">
        <f>YEAR(Table_sales_pipeline[[#This Row],[close_date]])</f>
        <v>2017</v>
      </c>
      <c r="L4148" s="1" t="str">
        <f>TEXT(Table_sales_pipeline[[#This Row],[close_date]],"MMMM")</f>
        <v>July</v>
      </c>
    </row>
    <row r="4149" spans="1:12" x14ac:dyDescent="0.3">
      <c r="A4149" s="1" t="s">
        <v>7300</v>
      </c>
      <c r="B4149" s="1" t="s">
        <v>34</v>
      </c>
      <c r="C4149" s="1" t="str">
        <f>VLOOKUP($B4149,Table_sales_teams[],2,FALSE)</f>
        <v>Summer Sewald</v>
      </c>
      <c r="D4149" s="1" t="str">
        <f>VLOOKUP($B4149,Table_sales_teams[],3,FALSE)</f>
        <v>West</v>
      </c>
      <c r="E4149" s="1" t="s">
        <v>72</v>
      </c>
      <c r="F4149" s="1" t="s">
        <v>161</v>
      </c>
      <c r="G4149" s="1" t="s">
        <v>23</v>
      </c>
      <c r="H4149" s="2">
        <v>42929</v>
      </c>
      <c r="I4149" s="2">
        <v>42931</v>
      </c>
      <c r="J4149" s="1">
        <v>0</v>
      </c>
      <c r="K4149" s="1">
        <f>YEAR(Table_sales_pipeline[[#This Row],[close_date]])</f>
        <v>2017</v>
      </c>
      <c r="L4149" s="1" t="str">
        <f>TEXT(Table_sales_pipeline[[#This Row],[close_date]],"MMMM")</f>
        <v>July</v>
      </c>
    </row>
    <row r="4150" spans="1:12" x14ac:dyDescent="0.3">
      <c r="A4150" s="1" t="s">
        <v>7315</v>
      </c>
      <c r="B4150" s="1" t="s">
        <v>242</v>
      </c>
      <c r="C4150" s="1" t="str">
        <f>VLOOKUP($B4150,Table_sales_teams[],2,FALSE)</f>
        <v>Summer Sewald</v>
      </c>
      <c r="D4150" s="1" t="str">
        <f>VLOOKUP($B4150,Table_sales_teams[],3,FALSE)</f>
        <v>West</v>
      </c>
      <c r="E4150" s="1" t="s">
        <v>72</v>
      </c>
      <c r="F4150" s="1" t="s">
        <v>543</v>
      </c>
      <c r="G4150" s="1" t="s">
        <v>23</v>
      </c>
      <c r="H4150" s="2">
        <v>42939</v>
      </c>
      <c r="I4150" s="2">
        <v>42944</v>
      </c>
      <c r="J4150" s="1">
        <v>0</v>
      </c>
      <c r="K4150" s="1">
        <f>YEAR(Table_sales_pipeline[[#This Row],[close_date]])</f>
        <v>2017</v>
      </c>
      <c r="L4150" s="1" t="str">
        <f>TEXT(Table_sales_pipeline[[#This Row],[close_date]],"MMMM")</f>
        <v>July</v>
      </c>
    </row>
    <row r="4151" spans="1:12" x14ac:dyDescent="0.3">
      <c r="A4151" s="1" t="s">
        <v>7322</v>
      </c>
      <c r="B4151" s="1" t="s">
        <v>143</v>
      </c>
      <c r="C4151" s="1" t="str">
        <f>VLOOKUP($B4151,Table_sales_teams[],2,FALSE)</f>
        <v>Dustin Brinkmann</v>
      </c>
      <c r="D4151" s="1" t="str">
        <f>VLOOKUP($B4151,Table_sales_teams[],3,FALSE)</f>
        <v>Central</v>
      </c>
      <c r="E4151" s="1" t="s">
        <v>15</v>
      </c>
      <c r="F4151" s="1" t="s">
        <v>144</v>
      </c>
      <c r="G4151" s="1" t="s">
        <v>23</v>
      </c>
      <c r="H4151" s="2">
        <v>42923</v>
      </c>
      <c r="I4151" s="2">
        <v>42933</v>
      </c>
      <c r="J4151" s="1">
        <v>0</v>
      </c>
      <c r="K4151" s="1">
        <f>YEAR(Table_sales_pipeline[[#This Row],[close_date]])</f>
        <v>2017</v>
      </c>
      <c r="L4151" s="1" t="str">
        <f>TEXT(Table_sales_pipeline[[#This Row],[close_date]],"MMMM")</f>
        <v>July</v>
      </c>
    </row>
    <row r="4152" spans="1:12" x14ac:dyDescent="0.3">
      <c r="A4152" s="1" t="s">
        <v>7327</v>
      </c>
      <c r="B4152" s="1" t="s">
        <v>80</v>
      </c>
      <c r="C4152" s="1" t="str">
        <f>VLOOKUP($B4152,Table_sales_teams[],2,FALSE)</f>
        <v>Rocco Neubert</v>
      </c>
      <c r="D4152" s="1" t="str">
        <f>VLOOKUP($B4152,Table_sales_teams[],3,FALSE)</f>
        <v>East</v>
      </c>
      <c r="E4152" s="1" t="s">
        <v>36</v>
      </c>
      <c r="F4152" s="1" t="s">
        <v>155</v>
      </c>
      <c r="G4152" s="1" t="s">
        <v>23</v>
      </c>
      <c r="H4152" s="2">
        <v>42925</v>
      </c>
      <c r="I4152" s="2">
        <v>42931</v>
      </c>
      <c r="J4152" s="1">
        <v>0</v>
      </c>
      <c r="K4152" s="1">
        <f>YEAR(Table_sales_pipeline[[#This Row],[close_date]])</f>
        <v>2017</v>
      </c>
      <c r="L4152" s="1" t="str">
        <f>TEXT(Table_sales_pipeline[[#This Row],[close_date]],"MMMM")</f>
        <v>July</v>
      </c>
    </row>
    <row r="4153" spans="1:12" x14ac:dyDescent="0.3">
      <c r="A4153" s="1" t="s">
        <v>7366</v>
      </c>
      <c r="B4153" s="1" t="s">
        <v>9</v>
      </c>
      <c r="C4153" s="1" t="str">
        <f>VLOOKUP($B4153,Table_sales_teams[],2,FALSE)</f>
        <v>Melvin Marxen</v>
      </c>
      <c r="D4153" s="1" t="str">
        <f>VLOOKUP($B4153,Table_sales_teams[],3,FALSE)</f>
        <v>Central</v>
      </c>
      <c r="E4153" s="1" t="s">
        <v>72</v>
      </c>
      <c r="F4153" s="1" t="s">
        <v>144</v>
      </c>
      <c r="G4153" s="1" t="s">
        <v>12</v>
      </c>
      <c r="H4153" s="2">
        <v>42917</v>
      </c>
      <c r="I4153" s="2">
        <v>42927</v>
      </c>
      <c r="J4153" s="1">
        <v>1308</v>
      </c>
      <c r="K4153" s="1">
        <f>YEAR(Table_sales_pipeline[[#This Row],[close_date]])</f>
        <v>2017</v>
      </c>
      <c r="L4153" s="1" t="str">
        <f>TEXT(Table_sales_pipeline[[#This Row],[close_date]],"MMMM")</f>
        <v>July</v>
      </c>
    </row>
    <row r="4154" spans="1:12" x14ac:dyDescent="0.3">
      <c r="A4154" s="1" t="s">
        <v>7377</v>
      </c>
      <c r="B4154" s="1" t="s">
        <v>97</v>
      </c>
      <c r="C4154" s="1" t="str">
        <f>VLOOKUP($B4154,Table_sales_teams[],2,FALSE)</f>
        <v>Celia Rouche</v>
      </c>
      <c r="D4154" s="1" t="str">
        <f>VLOOKUP($B4154,Table_sales_teams[],3,FALSE)</f>
        <v>West</v>
      </c>
      <c r="E4154" s="1" t="s">
        <v>21</v>
      </c>
      <c r="F4154" s="1" t="s">
        <v>159</v>
      </c>
      <c r="G4154" s="1" t="s">
        <v>23</v>
      </c>
      <c r="H4154" s="2">
        <v>42915</v>
      </c>
      <c r="I4154" s="2">
        <v>42926</v>
      </c>
      <c r="J4154" s="1">
        <v>0</v>
      </c>
      <c r="K4154" s="1">
        <f>YEAR(Table_sales_pipeline[[#This Row],[close_date]])</f>
        <v>2017</v>
      </c>
      <c r="L4154" s="1" t="str">
        <f>TEXT(Table_sales_pipeline[[#This Row],[close_date]],"MMMM")</f>
        <v>July</v>
      </c>
    </row>
    <row r="4155" spans="1:12" x14ac:dyDescent="0.3">
      <c r="A4155" s="1" t="s">
        <v>7391</v>
      </c>
      <c r="B4155" s="1" t="s">
        <v>115</v>
      </c>
      <c r="C4155" s="1" t="str">
        <f>VLOOKUP($B4155,Table_sales_teams[],2,FALSE)</f>
        <v>Rocco Neubert</v>
      </c>
      <c r="D4155" s="1" t="str">
        <f>VLOOKUP($B4155,Table_sales_teams[],3,FALSE)</f>
        <v>East</v>
      </c>
      <c r="E4155" s="1" t="s">
        <v>36</v>
      </c>
      <c r="F4155" s="1" t="s">
        <v>81</v>
      </c>
      <c r="G4155" s="1" t="s">
        <v>23</v>
      </c>
      <c r="H4155" s="2">
        <v>42930</v>
      </c>
      <c r="I4155" s="2">
        <v>42942</v>
      </c>
      <c r="J4155" s="1">
        <v>0</v>
      </c>
      <c r="K4155" s="1">
        <f>YEAR(Table_sales_pipeline[[#This Row],[close_date]])</f>
        <v>2017</v>
      </c>
      <c r="L4155" s="1" t="str">
        <f>TEXT(Table_sales_pipeline[[#This Row],[close_date]],"MMMM")</f>
        <v>July</v>
      </c>
    </row>
    <row r="4156" spans="1:12" x14ac:dyDescent="0.3">
      <c r="A4156" s="1" t="s">
        <v>7404</v>
      </c>
      <c r="B4156" s="1" t="s">
        <v>31</v>
      </c>
      <c r="C4156" s="1" t="str">
        <f>VLOOKUP($B4156,Table_sales_teams[],2,FALSE)</f>
        <v>Cara Losch</v>
      </c>
      <c r="D4156" s="1" t="str">
        <f>VLOOKUP($B4156,Table_sales_teams[],3,FALSE)</f>
        <v>East</v>
      </c>
      <c r="E4156" s="1" t="s">
        <v>36</v>
      </c>
      <c r="F4156" s="1" t="s">
        <v>419</v>
      </c>
      <c r="G4156" s="1" t="s">
        <v>23</v>
      </c>
      <c r="H4156" s="2">
        <v>42924</v>
      </c>
      <c r="I4156" s="2">
        <v>42926</v>
      </c>
      <c r="J4156" s="1">
        <v>0</v>
      </c>
      <c r="K4156" s="1">
        <f>YEAR(Table_sales_pipeline[[#This Row],[close_date]])</f>
        <v>2017</v>
      </c>
      <c r="L4156" s="1" t="str">
        <f>TEXT(Table_sales_pipeline[[#This Row],[close_date]],"MMMM")</f>
        <v>July</v>
      </c>
    </row>
    <row r="4157" spans="1:12" x14ac:dyDescent="0.3">
      <c r="A4157" s="1" t="s">
        <v>7412</v>
      </c>
      <c r="B4157" s="1" t="s">
        <v>34</v>
      </c>
      <c r="C4157" s="1" t="str">
        <f>VLOOKUP($B4157,Table_sales_teams[],2,FALSE)</f>
        <v>Summer Sewald</v>
      </c>
      <c r="D4157" s="1" t="str">
        <f>VLOOKUP($B4157,Table_sales_teams[],3,FALSE)</f>
        <v>West</v>
      </c>
      <c r="E4157" s="1" t="s">
        <v>10</v>
      </c>
      <c r="F4157" s="1" t="s">
        <v>365</v>
      </c>
      <c r="G4157" s="1" t="s">
        <v>23</v>
      </c>
      <c r="H4157" s="2">
        <v>42933</v>
      </c>
      <c r="I4157" s="2">
        <v>42943</v>
      </c>
      <c r="J4157" s="1">
        <v>0</v>
      </c>
      <c r="K4157" s="1">
        <f>YEAR(Table_sales_pipeline[[#This Row],[close_date]])</f>
        <v>2017</v>
      </c>
      <c r="L4157" s="1" t="str">
        <f>TEXT(Table_sales_pipeline[[#This Row],[close_date]],"MMMM")</f>
        <v>July</v>
      </c>
    </row>
    <row r="4158" spans="1:12" x14ac:dyDescent="0.3">
      <c r="A4158" s="1" t="s">
        <v>7424</v>
      </c>
      <c r="B4158" s="1" t="s">
        <v>86</v>
      </c>
      <c r="C4158" s="1" t="str">
        <f>VLOOKUP($B4158,Table_sales_teams[],2,FALSE)</f>
        <v>Celia Rouche</v>
      </c>
      <c r="D4158" s="1" t="str">
        <f>VLOOKUP($B4158,Table_sales_teams[],3,FALSE)</f>
        <v>West</v>
      </c>
      <c r="E4158" s="1" t="s">
        <v>36</v>
      </c>
      <c r="F4158" s="1" t="s">
        <v>261</v>
      </c>
      <c r="G4158" s="1" t="s">
        <v>23</v>
      </c>
      <c r="H4158" s="2">
        <v>42925</v>
      </c>
      <c r="I4158" s="2">
        <v>42933</v>
      </c>
      <c r="J4158" s="1">
        <v>0</v>
      </c>
      <c r="K4158" s="1">
        <f>YEAR(Table_sales_pipeline[[#This Row],[close_date]])</f>
        <v>2017</v>
      </c>
      <c r="L4158" s="1" t="str">
        <f>TEXT(Table_sales_pipeline[[#This Row],[close_date]],"MMMM")</f>
        <v>July</v>
      </c>
    </row>
    <row r="4159" spans="1:12" x14ac:dyDescent="0.3">
      <c r="A4159" s="1" t="s">
        <v>7426</v>
      </c>
      <c r="B4159" s="1" t="s">
        <v>9</v>
      </c>
      <c r="C4159" s="1" t="str">
        <f>VLOOKUP($B4159,Table_sales_teams[],2,FALSE)</f>
        <v>Melvin Marxen</v>
      </c>
      <c r="D4159" s="1" t="str">
        <f>VLOOKUP($B4159,Table_sales_teams[],3,FALSE)</f>
        <v>Central</v>
      </c>
      <c r="E4159" s="1" t="s">
        <v>10</v>
      </c>
      <c r="F4159" s="1" t="s">
        <v>296</v>
      </c>
      <c r="G4159" s="1" t="s">
        <v>12</v>
      </c>
      <c r="H4159" s="2">
        <v>42920</v>
      </c>
      <c r="I4159" s="2">
        <v>42921</v>
      </c>
      <c r="J4159" s="1">
        <v>4544</v>
      </c>
      <c r="K4159" s="1">
        <f>YEAR(Table_sales_pipeline[[#This Row],[close_date]])</f>
        <v>2017</v>
      </c>
      <c r="L4159" s="1" t="str">
        <f>TEXT(Table_sales_pipeline[[#This Row],[close_date]],"MMMM")</f>
        <v>July</v>
      </c>
    </row>
    <row r="4160" spans="1:12" x14ac:dyDescent="0.3">
      <c r="A4160" s="1" t="s">
        <v>7430</v>
      </c>
      <c r="B4160" s="1" t="s">
        <v>39</v>
      </c>
      <c r="C4160" s="1" t="str">
        <f>VLOOKUP($B4160,Table_sales_teams[],2,FALSE)</f>
        <v>Rocco Neubert</v>
      </c>
      <c r="D4160" s="1" t="str">
        <f>VLOOKUP($B4160,Table_sales_teams[],3,FALSE)</f>
        <v>East</v>
      </c>
      <c r="E4160" s="1" t="s">
        <v>21</v>
      </c>
      <c r="F4160" s="1" t="s">
        <v>419</v>
      </c>
      <c r="G4160" s="1" t="s">
        <v>23</v>
      </c>
      <c r="H4160" s="2">
        <v>42920</v>
      </c>
      <c r="I4160" s="2">
        <v>42921</v>
      </c>
      <c r="J4160" s="1">
        <v>0</v>
      </c>
      <c r="K4160" s="1">
        <f>YEAR(Table_sales_pipeline[[#This Row],[close_date]])</f>
        <v>2017</v>
      </c>
      <c r="L4160" s="1" t="str">
        <f>TEXT(Table_sales_pipeline[[#This Row],[close_date]],"MMMM")</f>
        <v>July</v>
      </c>
    </row>
    <row r="4161" spans="1:12" x14ac:dyDescent="0.3">
      <c r="A4161" s="1" t="s">
        <v>1974</v>
      </c>
      <c r="B4161" s="1" t="s">
        <v>84</v>
      </c>
      <c r="C4161" s="1" t="str">
        <f>VLOOKUP($B4161,Table_sales_teams[],2,FALSE)</f>
        <v>Melvin Marxen</v>
      </c>
      <c r="D4161" s="1" t="str">
        <f>VLOOKUP($B4161,Table_sales_teams[],3,FALSE)</f>
        <v>Central</v>
      </c>
      <c r="E4161" s="1" t="s">
        <v>21</v>
      </c>
      <c r="F4161" s="1" t="s">
        <v>362</v>
      </c>
      <c r="G4161" s="1" t="s">
        <v>23</v>
      </c>
      <c r="H4161" s="2">
        <v>42932</v>
      </c>
      <c r="I4161" s="2">
        <v>42941</v>
      </c>
      <c r="J4161" s="1">
        <v>0</v>
      </c>
      <c r="K4161" s="1">
        <f>YEAR(Table_sales_pipeline[[#This Row],[close_date]])</f>
        <v>2017</v>
      </c>
      <c r="L4161" s="1" t="str">
        <f>TEXT(Table_sales_pipeline[[#This Row],[close_date]],"MMMM")</f>
        <v>July</v>
      </c>
    </row>
    <row r="4162" spans="1:12" x14ac:dyDescent="0.3">
      <c r="A4162" s="1" t="s">
        <v>7458</v>
      </c>
      <c r="B4162" s="1" t="s">
        <v>9</v>
      </c>
      <c r="C4162" s="1" t="str">
        <f>VLOOKUP($B4162,Table_sales_teams[],2,FALSE)</f>
        <v>Melvin Marxen</v>
      </c>
      <c r="D4162" s="1" t="str">
        <f>VLOOKUP($B4162,Table_sales_teams[],3,FALSE)</f>
        <v>Central</v>
      </c>
      <c r="E4162" s="1" t="s">
        <v>15</v>
      </c>
      <c r="F4162" s="1" t="s">
        <v>59</v>
      </c>
      <c r="G4162" s="1" t="s">
        <v>23</v>
      </c>
      <c r="H4162" s="2">
        <v>42926</v>
      </c>
      <c r="I4162" s="2">
        <v>42933</v>
      </c>
      <c r="J4162" s="1">
        <v>0</v>
      </c>
      <c r="K4162" s="1">
        <f>YEAR(Table_sales_pipeline[[#This Row],[close_date]])</f>
        <v>2017</v>
      </c>
      <c r="L4162" s="1" t="str">
        <f>TEXT(Table_sales_pipeline[[#This Row],[close_date]],"MMMM")</f>
        <v>July</v>
      </c>
    </row>
    <row r="4163" spans="1:12" x14ac:dyDescent="0.3">
      <c r="A4163" s="1" t="s">
        <v>7474</v>
      </c>
      <c r="B4163" s="1" t="s">
        <v>28</v>
      </c>
      <c r="C4163" s="1" t="str">
        <f>VLOOKUP($B4163,Table_sales_teams[],2,FALSE)</f>
        <v>Cara Losch</v>
      </c>
      <c r="D4163" s="1" t="str">
        <f>VLOOKUP($B4163,Table_sales_teams[],3,FALSE)</f>
        <v>East</v>
      </c>
      <c r="E4163" s="1" t="s">
        <v>43</v>
      </c>
      <c r="F4163" s="1" t="s">
        <v>40</v>
      </c>
      <c r="G4163" s="1" t="s">
        <v>12</v>
      </c>
      <c r="H4163" s="2">
        <v>42909</v>
      </c>
      <c r="I4163" s="2">
        <v>42917</v>
      </c>
      <c r="J4163" s="1">
        <v>5640</v>
      </c>
      <c r="K4163" s="1">
        <f>YEAR(Table_sales_pipeline[[#This Row],[close_date]])</f>
        <v>2017</v>
      </c>
      <c r="L4163" s="1" t="str">
        <f>TEXT(Table_sales_pipeline[[#This Row],[close_date]],"MMMM")</f>
        <v>July</v>
      </c>
    </row>
    <row r="4164" spans="1:12" x14ac:dyDescent="0.3">
      <c r="A4164" s="1" t="s">
        <v>7491</v>
      </c>
      <c r="B4164" s="1" t="s">
        <v>66</v>
      </c>
      <c r="C4164" s="1" t="str">
        <f>VLOOKUP($B4164,Table_sales_teams[],2,FALSE)</f>
        <v>Cara Losch</v>
      </c>
      <c r="D4164" s="1" t="str">
        <f>VLOOKUP($B4164,Table_sales_teams[],3,FALSE)</f>
        <v>East</v>
      </c>
      <c r="E4164" s="1" t="s">
        <v>15</v>
      </c>
      <c r="F4164" s="1" t="s">
        <v>252</v>
      </c>
      <c r="G4164" s="1" t="s">
        <v>12</v>
      </c>
      <c r="H4164" s="2">
        <v>42921</v>
      </c>
      <c r="I4164" s="2">
        <v>42930</v>
      </c>
      <c r="J4164" s="1">
        <v>58</v>
      </c>
      <c r="K4164" s="1">
        <f>YEAR(Table_sales_pipeline[[#This Row],[close_date]])</f>
        <v>2017</v>
      </c>
      <c r="L4164" s="1" t="str">
        <f>TEXT(Table_sales_pipeline[[#This Row],[close_date]],"MMMM")</f>
        <v>July</v>
      </c>
    </row>
    <row r="4165" spans="1:12" x14ac:dyDescent="0.3">
      <c r="A4165" s="1" t="s">
        <v>7496</v>
      </c>
      <c r="B4165" s="1" t="s">
        <v>146</v>
      </c>
      <c r="C4165" s="1" t="str">
        <f>VLOOKUP($B4165,Table_sales_teams[],2,FALSE)</f>
        <v>Rocco Neubert</v>
      </c>
      <c r="D4165" s="1" t="str">
        <f>VLOOKUP($B4165,Table_sales_teams[],3,FALSE)</f>
        <v>East</v>
      </c>
      <c r="E4165" s="1" t="s">
        <v>10</v>
      </c>
      <c r="F4165" s="1" t="s">
        <v>384</v>
      </c>
      <c r="G4165" s="1" t="s">
        <v>23</v>
      </c>
      <c r="H4165" s="2">
        <v>42924</v>
      </c>
      <c r="I4165" s="2">
        <v>42933</v>
      </c>
      <c r="J4165" s="1">
        <v>0</v>
      </c>
      <c r="K4165" s="1">
        <f>YEAR(Table_sales_pipeline[[#This Row],[close_date]])</f>
        <v>2017</v>
      </c>
      <c r="L4165" s="1" t="str">
        <f>TEXT(Table_sales_pipeline[[#This Row],[close_date]],"MMMM")</f>
        <v>July</v>
      </c>
    </row>
    <row r="4166" spans="1:12" x14ac:dyDescent="0.3">
      <c r="A4166" s="1" t="s">
        <v>7520</v>
      </c>
      <c r="B4166" s="1" t="s">
        <v>9</v>
      </c>
      <c r="C4166" s="1" t="str">
        <f>VLOOKUP($B4166,Table_sales_teams[],2,FALSE)</f>
        <v>Melvin Marxen</v>
      </c>
      <c r="D4166" s="1" t="str">
        <f>VLOOKUP($B4166,Table_sales_teams[],3,FALSE)</f>
        <v>Central</v>
      </c>
      <c r="E4166" s="1" t="s">
        <v>36</v>
      </c>
      <c r="F4166" s="1" t="s">
        <v>137</v>
      </c>
      <c r="G4166" s="1" t="s">
        <v>23</v>
      </c>
      <c r="H4166" s="2">
        <v>42919</v>
      </c>
      <c r="I4166" s="2">
        <v>42928</v>
      </c>
      <c r="J4166" s="1">
        <v>0</v>
      </c>
      <c r="K4166" s="1">
        <f>YEAR(Table_sales_pipeline[[#This Row],[close_date]])</f>
        <v>2017</v>
      </c>
      <c r="L4166" s="1" t="str">
        <f>TEXT(Table_sales_pipeline[[#This Row],[close_date]],"MMMM")</f>
        <v>July</v>
      </c>
    </row>
    <row r="4167" spans="1:12" x14ac:dyDescent="0.3">
      <c r="A4167" s="1" t="s">
        <v>7521</v>
      </c>
      <c r="B4167" s="1" t="s">
        <v>34</v>
      </c>
      <c r="C4167" s="1" t="str">
        <f>VLOOKUP($B4167,Table_sales_teams[],2,FALSE)</f>
        <v>Summer Sewald</v>
      </c>
      <c r="D4167" s="1" t="str">
        <f>VLOOKUP($B4167,Table_sales_teams[],3,FALSE)</f>
        <v>West</v>
      </c>
      <c r="E4167" s="1" t="s">
        <v>72</v>
      </c>
      <c r="F4167" s="1" t="s">
        <v>261</v>
      </c>
      <c r="G4167" s="1" t="s">
        <v>23</v>
      </c>
      <c r="H4167" s="2">
        <v>42924</v>
      </c>
      <c r="I4167" s="2">
        <v>42932</v>
      </c>
      <c r="J4167" s="1">
        <v>0</v>
      </c>
      <c r="K4167" s="1">
        <f>YEAR(Table_sales_pipeline[[#This Row],[close_date]])</f>
        <v>2017</v>
      </c>
      <c r="L4167" s="1" t="str">
        <f>TEXT(Table_sales_pipeline[[#This Row],[close_date]],"MMMM")</f>
        <v>July</v>
      </c>
    </row>
    <row r="4168" spans="1:12" x14ac:dyDescent="0.3">
      <c r="A4168" s="1" t="s">
        <v>2067</v>
      </c>
      <c r="B4168" s="1" t="s">
        <v>84</v>
      </c>
      <c r="C4168" s="1" t="str">
        <f>VLOOKUP($B4168,Table_sales_teams[],2,FALSE)</f>
        <v>Melvin Marxen</v>
      </c>
      <c r="D4168" s="1" t="str">
        <f>VLOOKUP($B4168,Table_sales_teams[],3,FALSE)</f>
        <v>Central</v>
      </c>
      <c r="E4168" s="1" t="s">
        <v>21</v>
      </c>
      <c r="F4168" s="1" t="s">
        <v>221</v>
      </c>
      <c r="G4168" s="1" t="s">
        <v>12</v>
      </c>
      <c r="H4168" s="2">
        <v>42912</v>
      </c>
      <c r="I4168" s="2">
        <v>42919</v>
      </c>
      <c r="J4168" s="1">
        <v>504</v>
      </c>
      <c r="K4168" s="1">
        <f>YEAR(Table_sales_pipeline[[#This Row],[close_date]])</f>
        <v>2017</v>
      </c>
      <c r="L4168" s="1" t="str">
        <f>TEXT(Table_sales_pipeline[[#This Row],[close_date]],"MMMM")</f>
        <v>July</v>
      </c>
    </row>
    <row r="4169" spans="1:12" x14ac:dyDescent="0.3">
      <c r="A4169" s="1" t="s">
        <v>7540</v>
      </c>
      <c r="B4169" s="1" t="s">
        <v>143</v>
      </c>
      <c r="C4169" s="1" t="str">
        <f>VLOOKUP($B4169,Table_sales_teams[],2,FALSE)</f>
        <v>Dustin Brinkmann</v>
      </c>
      <c r="D4169" s="1" t="str">
        <f>VLOOKUP($B4169,Table_sales_teams[],3,FALSE)</f>
        <v>Central</v>
      </c>
      <c r="E4169" s="1" t="s">
        <v>15</v>
      </c>
      <c r="F4169" s="1" t="s">
        <v>290</v>
      </c>
      <c r="G4169" s="1" t="s">
        <v>23</v>
      </c>
      <c r="H4169" s="2">
        <v>42914</v>
      </c>
      <c r="I4169" s="2">
        <v>42923</v>
      </c>
      <c r="J4169" s="1">
        <v>0</v>
      </c>
      <c r="K4169" s="1">
        <f>YEAR(Table_sales_pipeline[[#This Row],[close_date]])</f>
        <v>2017</v>
      </c>
      <c r="L4169" s="1" t="str">
        <f>TEXT(Table_sales_pipeline[[#This Row],[close_date]],"MMMM")</f>
        <v>July</v>
      </c>
    </row>
    <row r="4170" spans="1:12" x14ac:dyDescent="0.3">
      <c r="A4170" s="1" t="s">
        <v>7553</v>
      </c>
      <c r="B4170" s="1" t="s">
        <v>14</v>
      </c>
      <c r="C4170" s="1" t="str">
        <f>VLOOKUP($B4170,Table_sales_teams[],2,FALSE)</f>
        <v>Dustin Brinkmann</v>
      </c>
      <c r="D4170" s="1" t="str">
        <f>VLOOKUP($B4170,Table_sales_teams[],3,FALSE)</f>
        <v>Central</v>
      </c>
      <c r="E4170" s="1" t="s">
        <v>15</v>
      </c>
      <c r="F4170" s="1" t="s">
        <v>54</v>
      </c>
      <c r="G4170" s="1" t="s">
        <v>12</v>
      </c>
      <c r="H4170" s="2">
        <v>42934</v>
      </c>
      <c r="I4170" s="2">
        <v>42943</v>
      </c>
      <c r="J4170" s="1">
        <v>54</v>
      </c>
      <c r="K4170" s="1">
        <f>YEAR(Table_sales_pipeline[[#This Row],[close_date]])</f>
        <v>2017</v>
      </c>
      <c r="L4170" s="1" t="str">
        <f>TEXT(Table_sales_pipeline[[#This Row],[close_date]],"MMMM")</f>
        <v>July</v>
      </c>
    </row>
    <row r="4171" spans="1:12" x14ac:dyDescent="0.3">
      <c r="A4171" s="1" t="s">
        <v>7563</v>
      </c>
      <c r="B4171" s="1" t="s">
        <v>146</v>
      </c>
      <c r="C4171" s="1" t="str">
        <f>VLOOKUP($B4171,Table_sales_teams[],2,FALSE)</f>
        <v>Rocco Neubert</v>
      </c>
      <c r="D4171" s="1" t="str">
        <f>VLOOKUP($B4171,Table_sales_teams[],3,FALSE)</f>
        <v>East</v>
      </c>
      <c r="E4171" s="1" t="s">
        <v>21</v>
      </c>
      <c r="F4171" s="1" t="s">
        <v>29</v>
      </c>
      <c r="G4171" s="1" t="s">
        <v>12</v>
      </c>
      <c r="H4171" s="2">
        <v>42939</v>
      </c>
      <c r="I4171" s="2">
        <v>42947</v>
      </c>
      <c r="J4171" s="1">
        <v>494</v>
      </c>
      <c r="K4171" s="1">
        <f>YEAR(Table_sales_pipeline[[#This Row],[close_date]])</f>
        <v>2017</v>
      </c>
      <c r="L4171" s="1" t="str">
        <f>TEXT(Table_sales_pipeline[[#This Row],[close_date]],"MMMM")</f>
        <v>July</v>
      </c>
    </row>
    <row r="4172" spans="1:12" x14ac:dyDescent="0.3">
      <c r="A4172" s="1" t="s">
        <v>7571</v>
      </c>
      <c r="B4172" s="1" t="s">
        <v>49</v>
      </c>
      <c r="C4172" s="1" t="str">
        <f>VLOOKUP($B4172,Table_sales_teams[],2,FALSE)</f>
        <v>Summer Sewald</v>
      </c>
      <c r="D4172" s="1" t="str">
        <f>VLOOKUP($B4172,Table_sales_teams[],3,FALSE)</f>
        <v>West</v>
      </c>
      <c r="E4172" s="1" t="s">
        <v>10</v>
      </c>
      <c r="F4172" s="1" t="s">
        <v>252</v>
      </c>
      <c r="G4172" s="1" t="s">
        <v>23</v>
      </c>
      <c r="H4172" s="2">
        <v>42922</v>
      </c>
      <c r="I4172" s="2">
        <v>42932</v>
      </c>
      <c r="J4172" s="1">
        <v>0</v>
      </c>
      <c r="K4172" s="1">
        <f>YEAR(Table_sales_pipeline[[#This Row],[close_date]])</f>
        <v>2017</v>
      </c>
      <c r="L4172" s="1" t="str">
        <f>TEXT(Table_sales_pipeline[[#This Row],[close_date]],"MMMM")</f>
        <v>July</v>
      </c>
    </row>
    <row r="4173" spans="1:12" x14ac:dyDescent="0.3">
      <c r="A4173" s="1" t="s">
        <v>7583</v>
      </c>
      <c r="B4173" s="1" t="s">
        <v>71</v>
      </c>
      <c r="C4173" s="1" t="str">
        <f>VLOOKUP($B4173,Table_sales_teams[],2,FALSE)</f>
        <v>Celia Rouche</v>
      </c>
      <c r="D4173" s="1" t="str">
        <f>VLOOKUP($B4173,Table_sales_teams[],3,FALSE)</f>
        <v>West</v>
      </c>
      <c r="E4173" s="1" t="s">
        <v>36</v>
      </c>
      <c r="F4173" s="1" t="s">
        <v>61</v>
      </c>
      <c r="G4173" s="1" t="s">
        <v>23</v>
      </c>
      <c r="H4173" s="2">
        <v>42935</v>
      </c>
      <c r="I4173" s="2">
        <v>42945</v>
      </c>
      <c r="J4173" s="1">
        <v>0</v>
      </c>
      <c r="K4173" s="1">
        <f>YEAR(Table_sales_pipeline[[#This Row],[close_date]])</f>
        <v>2017</v>
      </c>
      <c r="L4173" s="1" t="str">
        <f>TEXT(Table_sales_pipeline[[#This Row],[close_date]],"MMMM")</f>
        <v>July</v>
      </c>
    </row>
    <row r="4174" spans="1:12" x14ac:dyDescent="0.3">
      <c r="A4174" s="1" t="s">
        <v>7674</v>
      </c>
      <c r="B4174" s="1" t="s">
        <v>49</v>
      </c>
      <c r="C4174" s="1" t="str">
        <f>VLOOKUP($B4174,Table_sales_teams[],2,FALSE)</f>
        <v>Summer Sewald</v>
      </c>
      <c r="D4174" s="1" t="str">
        <f>VLOOKUP($B4174,Table_sales_teams[],3,FALSE)</f>
        <v>West</v>
      </c>
      <c r="E4174" s="1" t="s">
        <v>72</v>
      </c>
      <c r="F4174" s="1" t="s">
        <v>543</v>
      </c>
      <c r="G4174" s="1" t="s">
        <v>12</v>
      </c>
      <c r="H4174" s="2">
        <v>42937</v>
      </c>
      <c r="I4174" s="2">
        <v>42946</v>
      </c>
      <c r="J4174" s="1">
        <v>997</v>
      </c>
      <c r="K4174" s="1">
        <f>YEAR(Table_sales_pipeline[[#This Row],[close_date]])</f>
        <v>2017</v>
      </c>
      <c r="L4174" s="1" t="str">
        <f>TEXT(Table_sales_pipeline[[#This Row],[close_date]],"MMMM")</f>
        <v>July</v>
      </c>
    </row>
    <row r="4175" spans="1:12" x14ac:dyDescent="0.3">
      <c r="A4175" s="1" t="s">
        <v>7695</v>
      </c>
      <c r="B4175" s="1" t="s">
        <v>75</v>
      </c>
      <c r="C4175" s="1" t="str">
        <f>VLOOKUP($B4175,Table_sales_teams[],2,FALSE)</f>
        <v>Rocco Neubert</v>
      </c>
      <c r="D4175" s="1" t="str">
        <f>VLOOKUP($B4175,Table_sales_teams[],3,FALSE)</f>
        <v>East</v>
      </c>
      <c r="E4175" s="1" t="s">
        <v>43</v>
      </c>
      <c r="F4175" s="1" t="s">
        <v>88</v>
      </c>
      <c r="G4175" s="1" t="s">
        <v>23</v>
      </c>
      <c r="H4175" s="2">
        <v>42931</v>
      </c>
      <c r="I4175" s="2">
        <v>42933</v>
      </c>
      <c r="J4175" s="1">
        <v>0</v>
      </c>
      <c r="K4175" s="1">
        <f>YEAR(Table_sales_pipeline[[#This Row],[close_date]])</f>
        <v>2017</v>
      </c>
      <c r="L4175" s="1" t="str">
        <f>TEXT(Table_sales_pipeline[[#This Row],[close_date]],"MMMM")</f>
        <v>July</v>
      </c>
    </row>
    <row r="4176" spans="1:12" x14ac:dyDescent="0.3">
      <c r="A4176" s="1" t="s">
        <v>7700</v>
      </c>
      <c r="B4176" s="1" t="s">
        <v>143</v>
      </c>
      <c r="C4176" s="1" t="str">
        <f>VLOOKUP($B4176,Table_sales_teams[],2,FALSE)</f>
        <v>Dustin Brinkmann</v>
      </c>
      <c r="D4176" s="1" t="str">
        <f>VLOOKUP($B4176,Table_sales_teams[],3,FALSE)</f>
        <v>Central</v>
      </c>
      <c r="E4176" s="1" t="s">
        <v>15</v>
      </c>
      <c r="F4176" s="1" t="s">
        <v>16</v>
      </c>
      <c r="G4176" s="1" t="s">
        <v>12</v>
      </c>
      <c r="H4176" s="2">
        <v>42938</v>
      </c>
      <c r="I4176" s="2">
        <v>42939</v>
      </c>
      <c r="J4176" s="1">
        <v>50</v>
      </c>
      <c r="K4176" s="1">
        <f>YEAR(Table_sales_pipeline[[#This Row],[close_date]])</f>
        <v>2017</v>
      </c>
      <c r="L4176" s="1" t="str">
        <f>TEXT(Table_sales_pipeline[[#This Row],[close_date]],"MMMM")</f>
        <v>July</v>
      </c>
    </row>
    <row r="4177" spans="1:12" x14ac:dyDescent="0.3">
      <c r="A4177" s="1" t="s">
        <v>7743</v>
      </c>
      <c r="B4177" s="1" t="s">
        <v>80</v>
      </c>
      <c r="C4177" s="1" t="str">
        <f>VLOOKUP($B4177,Table_sales_teams[],2,FALSE)</f>
        <v>Rocco Neubert</v>
      </c>
      <c r="D4177" s="1" t="str">
        <f>VLOOKUP($B4177,Table_sales_teams[],3,FALSE)</f>
        <v>East</v>
      </c>
      <c r="E4177" s="1" t="s">
        <v>36</v>
      </c>
      <c r="F4177" s="1" t="s">
        <v>180</v>
      </c>
      <c r="G4177" s="1" t="s">
        <v>23</v>
      </c>
      <c r="H4177" s="2">
        <v>42912</v>
      </c>
      <c r="I4177" s="2">
        <v>42919</v>
      </c>
      <c r="J4177" s="1">
        <v>0</v>
      </c>
      <c r="K4177" s="1">
        <f>YEAR(Table_sales_pipeline[[#This Row],[close_date]])</f>
        <v>2017</v>
      </c>
      <c r="L4177" s="1" t="str">
        <f>TEXT(Table_sales_pipeline[[#This Row],[close_date]],"MMMM")</f>
        <v>July</v>
      </c>
    </row>
    <row r="4178" spans="1:12" x14ac:dyDescent="0.3">
      <c r="A4178" s="1" t="s">
        <v>7751</v>
      </c>
      <c r="B4178" s="1" t="s">
        <v>63</v>
      </c>
      <c r="C4178" s="1" t="str">
        <f>VLOOKUP($B4178,Table_sales_teams[],2,FALSE)</f>
        <v>Cara Losch</v>
      </c>
      <c r="D4178" s="1" t="str">
        <f>VLOOKUP($B4178,Table_sales_teams[],3,FALSE)</f>
        <v>East</v>
      </c>
      <c r="E4178" s="1" t="s">
        <v>36</v>
      </c>
      <c r="F4178" s="1" t="s">
        <v>384</v>
      </c>
      <c r="G4178" s="1" t="s">
        <v>23</v>
      </c>
      <c r="H4178" s="2">
        <v>42911</v>
      </c>
      <c r="I4178" s="2">
        <v>42923</v>
      </c>
      <c r="J4178" s="1">
        <v>0</v>
      </c>
      <c r="K4178" s="1">
        <f>YEAR(Table_sales_pipeline[[#This Row],[close_date]])</f>
        <v>2017</v>
      </c>
      <c r="L4178" s="1" t="str">
        <f>TEXT(Table_sales_pipeline[[#This Row],[close_date]],"MMMM")</f>
        <v>July</v>
      </c>
    </row>
    <row r="4179" spans="1:12" x14ac:dyDescent="0.3">
      <c r="A4179" s="1" t="s">
        <v>7771</v>
      </c>
      <c r="B4179" s="1" t="s">
        <v>115</v>
      </c>
      <c r="C4179" s="1" t="str">
        <f>VLOOKUP($B4179,Table_sales_teams[],2,FALSE)</f>
        <v>Rocco Neubert</v>
      </c>
      <c r="D4179" s="1" t="str">
        <f>VLOOKUP($B4179,Table_sales_teams[],3,FALSE)</f>
        <v>East</v>
      </c>
      <c r="E4179" s="1" t="s">
        <v>36</v>
      </c>
      <c r="F4179" s="1" t="s">
        <v>64</v>
      </c>
      <c r="G4179" s="1" t="s">
        <v>23</v>
      </c>
      <c r="H4179" s="2">
        <v>42927</v>
      </c>
      <c r="I4179" s="2">
        <v>42937</v>
      </c>
      <c r="J4179" s="1">
        <v>0</v>
      </c>
      <c r="K4179" s="1">
        <f>YEAR(Table_sales_pipeline[[#This Row],[close_date]])</f>
        <v>2017</v>
      </c>
      <c r="L4179" s="1" t="str">
        <f>TEXT(Table_sales_pipeline[[#This Row],[close_date]],"MMMM")</f>
        <v>July</v>
      </c>
    </row>
    <row r="4180" spans="1:12" x14ac:dyDescent="0.3">
      <c r="A4180" s="1" t="s">
        <v>7784</v>
      </c>
      <c r="B4180" s="1" t="s">
        <v>49</v>
      </c>
      <c r="C4180" s="1" t="str">
        <f>VLOOKUP($B4180,Table_sales_teams[],2,FALSE)</f>
        <v>Summer Sewald</v>
      </c>
      <c r="D4180" s="1" t="str">
        <f>VLOOKUP($B4180,Table_sales_teams[],3,FALSE)</f>
        <v>West</v>
      </c>
      <c r="E4180" s="1" t="s">
        <v>21</v>
      </c>
      <c r="F4180" s="1" t="s">
        <v>64</v>
      </c>
      <c r="G4180" s="1" t="s">
        <v>12</v>
      </c>
      <c r="H4180" s="2">
        <v>42938</v>
      </c>
      <c r="I4180" s="2">
        <v>42939</v>
      </c>
      <c r="J4180" s="1">
        <v>442</v>
      </c>
      <c r="K4180" s="1">
        <f>YEAR(Table_sales_pipeline[[#This Row],[close_date]])</f>
        <v>2017</v>
      </c>
      <c r="L4180" s="1" t="str">
        <f>TEXT(Table_sales_pipeline[[#This Row],[close_date]],"MMMM")</f>
        <v>July</v>
      </c>
    </row>
    <row r="4181" spans="1:12" x14ac:dyDescent="0.3">
      <c r="A4181" s="1" t="s">
        <v>7787</v>
      </c>
      <c r="B4181" s="1" t="s">
        <v>146</v>
      </c>
      <c r="C4181" s="1" t="str">
        <f>VLOOKUP($B4181,Table_sales_teams[],2,FALSE)</f>
        <v>Rocco Neubert</v>
      </c>
      <c r="D4181" s="1" t="str">
        <f>VLOOKUP($B4181,Table_sales_teams[],3,FALSE)</f>
        <v>East</v>
      </c>
      <c r="E4181" s="1" t="s">
        <v>10</v>
      </c>
      <c r="F4181" s="1" t="s">
        <v>139</v>
      </c>
      <c r="G4181" s="1" t="s">
        <v>12</v>
      </c>
      <c r="H4181" s="2">
        <v>42939</v>
      </c>
      <c r="I4181" s="2">
        <v>42946</v>
      </c>
      <c r="J4181" s="1">
        <v>4434</v>
      </c>
      <c r="K4181" s="1">
        <f>YEAR(Table_sales_pipeline[[#This Row],[close_date]])</f>
        <v>2017</v>
      </c>
      <c r="L4181" s="1" t="str">
        <f>TEXT(Table_sales_pipeline[[#This Row],[close_date]],"MMMM")</f>
        <v>July</v>
      </c>
    </row>
    <row r="4182" spans="1:12" x14ac:dyDescent="0.3">
      <c r="A4182" s="1" t="s">
        <v>7791</v>
      </c>
      <c r="B4182" s="1" t="s">
        <v>49</v>
      </c>
      <c r="C4182" s="1" t="str">
        <f>VLOOKUP($B4182,Table_sales_teams[],2,FALSE)</f>
        <v>Summer Sewald</v>
      </c>
      <c r="D4182" s="1" t="str">
        <f>VLOOKUP($B4182,Table_sales_teams[],3,FALSE)</f>
        <v>West</v>
      </c>
      <c r="E4182" s="1" t="s">
        <v>15</v>
      </c>
      <c r="F4182" s="1" t="s">
        <v>264</v>
      </c>
      <c r="G4182" s="1" t="s">
        <v>23</v>
      </c>
      <c r="H4182" s="2">
        <v>42935</v>
      </c>
      <c r="I4182" s="2">
        <v>42937</v>
      </c>
      <c r="J4182" s="1">
        <v>0</v>
      </c>
      <c r="K4182" s="1">
        <f>YEAR(Table_sales_pipeline[[#This Row],[close_date]])</f>
        <v>2017</v>
      </c>
      <c r="L4182" s="1" t="str">
        <f>TEXT(Table_sales_pipeline[[#This Row],[close_date]],"MMMM")</f>
        <v>July</v>
      </c>
    </row>
    <row r="4183" spans="1:12" x14ac:dyDescent="0.3">
      <c r="A4183" s="1" t="s">
        <v>7794</v>
      </c>
      <c r="B4183" s="1" t="s">
        <v>39</v>
      </c>
      <c r="C4183" s="1" t="str">
        <f>VLOOKUP($B4183,Table_sales_teams[],2,FALSE)</f>
        <v>Rocco Neubert</v>
      </c>
      <c r="D4183" s="1" t="str">
        <f>VLOOKUP($B4183,Table_sales_teams[],3,FALSE)</f>
        <v>East</v>
      </c>
      <c r="E4183" s="1" t="s">
        <v>15</v>
      </c>
      <c r="F4183" s="1" t="s">
        <v>64</v>
      </c>
      <c r="G4183" s="1" t="s">
        <v>12</v>
      </c>
      <c r="H4183" s="2">
        <v>42924</v>
      </c>
      <c r="I4183" s="2">
        <v>42930</v>
      </c>
      <c r="J4183" s="1">
        <v>55</v>
      </c>
      <c r="K4183" s="1">
        <f>YEAR(Table_sales_pipeline[[#This Row],[close_date]])</f>
        <v>2017</v>
      </c>
      <c r="L4183" s="1" t="str">
        <f>TEXT(Table_sales_pipeline[[#This Row],[close_date]],"MMMM")</f>
        <v>July</v>
      </c>
    </row>
    <row r="4184" spans="1:12" x14ac:dyDescent="0.3">
      <c r="A4184" s="1" t="s">
        <v>7818</v>
      </c>
      <c r="B4184" s="1" t="s">
        <v>84</v>
      </c>
      <c r="C4184" s="1" t="str">
        <f>VLOOKUP($B4184,Table_sales_teams[],2,FALSE)</f>
        <v>Melvin Marxen</v>
      </c>
      <c r="D4184" s="1" t="str">
        <f>VLOOKUP($B4184,Table_sales_teams[],3,FALSE)</f>
        <v>Central</v>
      </c>
      <c r="E4184" s="1" t="s">
        <v>21</v>
      </c>
      <c r="F4184" s="1" t="s">
        <v>22</v>
      </c>
      <c r="G4184" s="1" t="s">
        <v>23</v>
      </c>
      <c r="H4184" s="2">
        <v>42942</v>
      </c>
      <c r="I4184" s="2">
        <v>42946</v>
      </c>
      <c r="J4184" s="1">
        <v>0</v>
      </c>
      <c r="K4184" s="1">
        <f>YEAR(Table_sales_pipeline[[#This Row],[close_date]])</f>
        <v>2017</v>
      </c>
      <c r="L4184" s="1" t="str">
        <f>TEXT(Table_sales_pipeline[[#This Row],[close_date]],"MMMM")</f>
        <v>July</v>
      </c>
    </row>
    <row r="4185" spans="1:12" x14ac:dyDescent="0.3">
      <c r="A4185" s="1" t="s">
        <v>7824</v>
      </c>
      <c r="B4185" s="1" t="s">
        <v>34</v>
      </c>
      <c r="C4185" s="1" t="str">
        <f>VLOOKUP($B4185,Table_sales_teams[],2,FALSE)</f>
        <v>Summer Sewald</v>
      </c>
      <c r="D4185" s="1" t="str">
        <f>VLOOKUP($B4185,Table_sales_teams[],3,FALSE)</f>
        <v>West</v>
      </c>
      <c r="E4185" s="1" t="s">
        <v>43</v>
      </c>
      <c r="F4185" s="1" t="s">
        <v>252</v>
      </c>
      <c r="G4185" s="1" t="s">
        <v>12</v>
      </c>
      <c r="H4185" s="2">
        <v>42924</v>
      </c>
      <c r="I4185" s="2">
        <v>42933</v>
      </c>
      <c r="J4185" s="1">
        <v>5576</v>
      </c>
      <c r="K4185" s="1">
        <f>YEAR(Table_sales_pipeline[[#This Row],[close_date]])</f>
        <v>2017</v>
      </c>
      <c r="L4185" s="1" t="str">
        <f>TEXT(Table_sales_pipeline[[#This Row],[close_date]],"MMMM")</f>
        <v>July</v>
      </c>
    </row>
    <row r="4186" spans="1:12" x14ac:dyDescent="0.3">
      <c r="A4186" s="1" t="s">
        <v>7842</v>
      </c>
      <c r="B4186" s="1" t="s">
        <v>9</v>
      </c>
      <c r="C4186" s="1" t="str">
        <f>VLOOKUP($B4186,Table_sales_teams[],2,FALSE)</f>
        <v>Melvin Marxen</v>
      </c>
      <c r="D4186" s="1" t="str">
        <f>VLOOKUP($B4186,Table_sales_teams[],3,FALSE)</f>
        <v>Central</v>
      </c>
      <c r="E4186" s="1" t="s">
        <v>10</v>
      </c>
      <c r="F4186" s="1" t="s">
        <v>47</v>
      </c>
      <c r="G4186" s="1" t="s">
        <v>12</v>
      </c>
      <c r="H4186" s="2">
        <v>42915</v>
      </c>
      <c r="I4186" s="2">
        <v>42924</v>
      </c>
      <c r="J4186" s="1">
        <v>5321</v>
      </c>
      <c r="K4186" s="1">
        <f>YEAR(Table_sales_pipeline[[#This Row],[close_date]])</f>
        <v>2017</v>
      </c>
      <c r="L4186" s="1" t="str">
        <f>TEXT(Table_sales_pipeline[[#This Row],[close_date]],"MMMM")</f>
        <v>July</v>
      </c>
    </row>
    <row r="4187" spans="1:12" x14ac:dyDescent="0.3">
      <c r="A4187" s="1" t="s">
        <v>2394</v>
      </c>
      <c r="B4187" s="1" t="s">
        <v>84</v>
      </c>
      <c r="C4187" s="1" t="str">
        <f>VLOOKUP($B4187,Table_sales_teams[],2,FALSE)</f>
        <v>Melvin Marxen</v>
      </c>
      <c r="D4187" s="1" t="str">
        <f>VLOOKUP($B4187,Table_sales_teams[],3,FALSE)</f>
        <v>Central</v>
      </c>
      <c r="E4187" s="1" t="s">
        <v>10</v>
      </c>
      <c r="F4187" s="1" t="s">
        <v>221</v>
      </c>
      <c r="G4187" s="1" t="s">
        <v>12</v>
      </c>
      <c r="H4187" s="2">
        <v>42944</v>
      </c>
      <c r="I4187" s="2">
        <v>42945</v>
      </c>
      <c r="J4187" s="1">
        <v>4671</v>
      </c>
      <c r="K4187" s="1">
        <f>YEAR(Table_sales_pipeline[[#This Row],[close_date]])</f>
        <v>2017</v>
      </c>
      <c r="L4187" s="1" t="str">
        <f>TEXT(Table_sales_pipeline[[#This Row],[close_date]],"MMMM")</f>
        <v>July</v>
      </c>
    </row>
    <row r="4188" spans="1:12" x14ac:dyDescent="0.3">
      <c r="A4188" s="1" t="s">
        <v>7895</v>
      </c>
      <c r="B4188" s="1" t="s">
        <v>86</v>
      </c>
      <c r="C4188" s="1" t="str">
        <f>VLOOKUP($B4188,Table_sales_teams[],2,FALSE)</f>
        <v>Celia Rouche</v>
      </c>
      <c r="D4188" s="1" t="str">
        <f>VLOOKUP($B4188,Table_sales_teams[],3,FALSE)</f>
        <v>West</v>
      </c>
      <c r="E4188" s="1" t="s">
        <v>15</v>
      </c>
      <c r="F4188" s="1" t="s">
        <v>164</v>
      </c>
      <c r="G4188" s="1" t="s">
        <v>12</v>
      </c>
      <c r="H4188" s="2">
        <v>42906</v>
      </c>
      <c r="I4188" s="2">
        <v>42917</v>
      </c>
      <c r="J4188" s="1">
        <v>51</v>
      </c>
      <c r="K4188" s="1">
        <f>YEAR(Table_sales_pipeline[[#This Row],[close_date]])</f>
        <v>2017</v>
      </c>
      <c r="L4188" s="1" t="str">
        <f>TEXT(Table_sales_pipeline[[#This Row],[close_date]],"MMMM")</f>
        <v>July</v>
      </c>
    </row>
    <row r="4189" spans="1:12" x14ac:dyDescent="0.3">
      <c r="A4189" s="1" t="s">
        <v>7919</v>
      </c>
      <c r="B4189" s="1" t="s">
        <v>172</v>
      </c>
      <c r="C4189" s="1" t="str">
        <f>VLOOKUP($B4189,Table_sales_teams[],2,FALSE)</f>
        <v>Melvin Marxen</v>
      </c>
      <c r="D4189" s="1" t="str">
        <f>VLOOKUP($B4189,Table_sales_teams[],3,FALSE)</f>
        <v>Central</v>
      </c>
      <c r="E4189" s="1" t="s">
        <v>43</v>
      </c>
      <c r="F4189" s="1" t="s">
        <v>437</v>
      </c>
      <c r="G4189" s="1" t="s">
        <v>12</v>
      </c>
      <c r="H4189" s="2">
        <v>42913</v>
      </c>
      <c r="I4189" s="2">
        <v>42917</v>
      </c>
      <c r="J4189" s="1">
        <v>4766</v>
      </c>
      <c r="K4189" s="1">
        <f>YEAR(Table_sales_pipeline[[#This Row],[close_date]])</f>
        <v>2017</v>
      </c>
      <c r="L4189" s="1" t="str">
        <f>TEXT(Table_sales_pipeline[[#This Row],[close_date]],"MMMM")</f>
        <v>July</v>
      </c>
    </row>
    <row r="4190" spans="1:12" x14ac:dyDescent="0.3">
      <c r="A4190" s="1" t="s">
        <v>2460</v>
      </c>
      <c r="B4190" s="1" t="s">
        <v>49</v>
      </c>
      <c r="C4190" s="1" t="str">
        <f>VLOOKUP($B4190,Table_sales_teams[],2,FALSE)</f>
        <v>Summer Sewald</v>
      </c>
      <c r="D4190" s="1" t="str">
        <f>VLOOKUP($B4190,Table_sales_teams[],3,FALSE)</f>
        <v>West</v>
      </c>
      <c r="E4190" s="1" t="s">
        <v>72</v>
      </c>
      <c r="F4190" s="1" t="s">
        <v>470</v>
      </c>
      <c r="G4190" s="1" t="s">
        <v>12</v>
      </c>
      <c r="H4190" s="2">
        <v>42919</v>
      </c>
      <c r="I4190" s="2">
        <v>42928</v>
      </c>
      <c r="J4190" s="1">
        <v>935</v>
      </c>
      <c r="K4190" s="1">
        <f>YEAR(Table_sales_pipeline[[#This Row],[close_date]])</f>
        <v>2017</v>
      </c>
      <c r="L4190" s="1" t="str">
        <f>TEXT(Table_sales_pipeline[[#This Row],[close_date]],"MMMM")</f>
        <v>July</v>
      </c>
    </row>
    <row r="4191" spans="1:12" x14ac:dyDescent="0.3">
      <c r="A4191" s="1" t="s">
        <v>7992</v>
      </c>
      <c r="B4191" s="1" t="s">
        <v>97</v>
      </c>
      <c r="C4191" s="1" t="str">
        <f>VLOOKUP($B4191,Table_sales_teams[],2,FALSE)</f>
        <v>Celia Rouche</v>
      </c>
      <c r="D4191" s="1" t="str">
        <f>VLOOKUP($B4191,Table_sales_teams[],3,FALSE)</f>
        <v>West</v>
      </c>
      <c r="E4191" s="1" t="s">
        <v>15</v>
      </c>
      <c r="F4191" s="1" t="s">
        <v>54</v>
      </c>
      <c r="G4191" s="1" t="s">
        <v>23</v>
      </c>
      <c r="H4191" s="2">
        <v>42915</v>
      </c>
      <c r="I4191" s="2">
        <v>42922</v>
      </c>
      <c r="J4191" s="1">
        <v>0</v>
      </c>
      <c r="K4191" s="1">
        <f>YEAR(Table_sales_pipeline[[#This Row],[close_date]])</f>
        <v>2017</v>
      </c>
      <c r="L4191" s="1" t="str">
        <f>TEXT(Table_sales_pipeline[[#This Row],[close_date]],"MMMM")</f>
        <v>July</v>
      </c>
    </row>
    <row r="4192" spans="1:12" x14ac:dyDescent="0.3">
      <c r="A4192" s="1" t="s">
        <v>7998</v>
      </c>
      <c r="B4192" s="1" t="s">
        <v>34</v>
      </c>
      <c r="C4192" s="1" t="str">
        <f>VLOOKUP($B4192,Table_sales_teams[],2,FALSE)</f>
        <v>Summer Sewald</v>
      </c>
      <c r="D4192" s="1" t="str">
        <f>VLOOKUP($B4192,Table_sales_teams[],3,FALSE)</f>
        <v>West</v>
      </c>
      <c r="E4192" s="1" t="s">
        <v>72</v>
      </c>
      <c r="F4192" s="1" t="s">
        <v>218</v>
      </c>
      <c r="G4192" s="1" t="s">
        <v>12</v>
      </c>
      <c r="H4192" s="2">
        <v>42911</v>
      </c>
      <c r="I4192" s="2">
        <v>42919</v>
      </c>
      <c r="J4192" s="1">
        <v>1137</v>
      </c>
      <c r="K4192" s="1">
        <f>YEAR(Table_sales_pipeline[[#This Row],[close_date]])</f>
        <v>2017</v>
      </c>
      <c r="L4192" s="1" t="str">
        <f>TEXT(Table_sales_pipeline[[#This Row],[close_date]],"MMMM")</f>
        <v>July</v>
      </c>
    </row>
    <row r="4193" spans="1:12" x14ac:dyDescent="0.3">
      <c r="A4193" s="1" t="s">
        <v>8029</v>
      </c>
      <c r="B4193" s="1" t="s">
        <v>146</v>
      </c>
      <c r="C4193" s="1" t="str">
        <f>VLOOKUP($B4193,Table_sales_teams[],2,FALSE)</f>
        <v>Rocco Neubert</v>
      </c>
      <c r="D4193" s="1" t="str">
        <f>VLOOKUP($B4193,Table_sales_teams[],3,FALSE)</f>
        <v>East</v>
      </c>
      <c r="E4193" s="1" t="s">
        <v>10</v>
      </c>
      <c r="F4193" s="1" t="s">
        <v>155</v>
      </c>
      <c r="G4193" s="1" t="s">
        <v>23</v>
      </c>
      <c r="H4193" s="2">
        <v>42928</v>
      </c>
      <c r="I4193" s="2">
        <v>42930</v>
      </c>
      <c r="J4193" s="1">
        <v>0</v>
      </c>
      <c r="K4193" s="1">
        <f>YEAR(Table_sales_pipeline[[#This Row],[close_date]])</f>
        <v>2017</v>
      </c>
      <c r="L4193" s="1" t="str">
        <f>TEXT(Table_sales_pipeline[[#This Row],[close_date]],"MMMM")</f>
        <v>July</v>
      </c>
    </row>
    <row r="4194" spans="1:12" x14ac:dyDescent="0.3">
      <c r="A4194" s="1" t="s">
        <v>8059</v>
      </c>
      <c r="B4194" s="1" t="s">
        <v>80</v>
      </c>
      <c r="C4194" s="1" t="str">
        <f>VLOOKUP($B4194,Table_sales_teams[],2,FALSE)</f>
        <v>Rocco Neubert</v>
      </c>
      <c r="D4194" s="1" t="str">
        <f>VLOOKUP($B4194,Table_sales_teams[],3,FALSE)</f>
        <v>East</v>
      </c>
      <c r="E4194" s="1" t="s">
        <v>10</v>
      </c>
      <c r="F4194" s="1" t="s">
        <v>233</v>
      </c>
      <c r="G4194" s="1" t="s">
        <v>12</v>
      </c>
      <c r="H4194" s="2">
        <v>42932</v>
      </c>
      <c r="I4194" s="2">
        <v>42944</v>
      </c>
      <c r="J4194" s="1">
        <v>5318</v>
      </c>
      <c r="K4194" s="1">
        <f>YEAR(Table_sales_pipeline[[#This Row],[close_date]])</f>
        <v>2017</v>
      </c>
      <c r="L4194" s="1" t="str">
        <f>TEXT(Table_sales_pipeline[[#This Row],[close_date]],"MMMM")</f>
        <v>July</v>
      </c>
    </row>
    <row r="4195" spans="1:12" x14ac:dyDescent="0.3">
      <c r="A4195" s="1" t="s">
        <v>8068</v>
      </c>
      <c r="B4195" s="1" t="s">
        <v>101</v>
      </c>
      <c r="C4195" s="1" t="str">
        <f>VLOOKUP($B4195,Table_sales_teams[],2,FALSE)</f>
        <v>Dustin Brinkmann</v>
      </c>
      <c r="D4195" s="1" t="str">
        <f>VLOOKUP($B4195,Table_sales_teams[],3,FALSE)</f>
        <v>Central</v>
      </c>
      <c r="E4195" s="1" t="s">
        <v>15</v>
      </c>
      <c r="F4195" s="1" t="s">
        <v>131</v>
      </c>
      <c r="G4195" s="1" t="s">
        <v>12</v>
      </c>
      <c r="H4195" s="2">
        <v>42916</v>
      </c>
      <c r="I4195" s="2">
        <v>42927</v>
      </c>
      <c r="J4195" s="1">
        <v>47</v>
      </c>
      <c r="K4195" s="1">
        <f>YEAR(Table_sales_pipeline[[#This Row],[close_date]])</f>
        <v>2017</v>
      </c>
      <c r="L4195" s="1" t="str">
        <f>TEXT(Table_sales_pipeline[[#This Row],[close_date]],"MMMM")</f>
        <v>July</v>
      </c>
    </row>
    <row r="4196" spans="1:12" x14ac:dyDescent="0.3">
      <c r="A4196" s="1" t="s">
        <v>8089</v>
      </c>
      <c r="B4196" s="1" t="s">
        <v>146</v>
      </c>
      <c r="C4196" s="1" t="str">
        <f>VLOOKUP($B4196,Table_sales_teams[],2,FALSE)</f>
        <v>Rocco Neubert</v>
      </c>
      <c r="D4196" s="1" t="str">
        <f>VLOOKUP($B4196,Table_sales_teams[],3,FALSE)</f>
        <v>East</v>
      </c>
      <c r="E4196" s="1" t="s">
        <v>36</v>
      </c>
      <c r="F4196" s="1" t="s">
        <v>102</v>
      </c>
      <c r="G4196" s="1" t="s">
        <v>23</v>
      </c>
      <c r="H4196" s="2">
        <v>42925</v>
      </c>
      <c r="I4196" s="2">
        <v>42933</v>
      </c>
      <c r="J4196" s="1">
        <v>0</v>
      </c>
      <c r="K4196" s="1">
        <f>YEAR(Table_sales_pipeline[[#This Row],[close_date]])</f>
        <v>2017</v>
      </c>
      <c r="L4196" s="1" t="str">
        <f>TEXT(Table_sales_pipeline[[#This Row],[close_date]],"MMMM")</f>
        <v>July</v>
      </c>
    </row>
    <row r="4197" spans="1:12" x14ac:dyDescent="0.3">
      <c r="A4197" s="1" t="s">
        <v>8094</v>
      </c>
      <c r="B4197" s="1" t="s">
        <v>172</v>
      </c>
      <c r="C4197" s="1" t="str">
        <f>VLOOKUP($B4197,Table_sales_teams[],2,FALSE)</f>
        <v>Melvin Marxen</v>
      </c>
      <c r="D4197" s="1" t="str">
        <f>VLOOKUP($B4197,Table_sales_teams[],3,FALSE)</f>
        <v>Central</v>
      </c>
      <c r="E4197" s="1" t="s">
        <v>72</v>
      </c>
      <c r="F4197" s="1" t="s">
        <v>54</v>
      </c>
      <c r="G4197" s="1" t="s">
        <v>12</v>
      </c>
      <c r="H4197" s="2">
        <v>42909</v>
      </c>
      <c r="I4197" s="2">
        <v>42918</v>
      </c>
      <c r="J4197" s="1">
        <v>932</v>
      </c>
      <c r="K4197" s="1">
        <f>YEAR(Table_sales_pipeline[[#This Row],[close_date]])</f>
        <v>2017</v>
      </c>
      <c r="L4197" s="1" t="str">
        <f>TEXT(Table_sales_pipeline[[#This Row],[close_date]],"MMMM")</f>
        <v>July</v>
      </c>
    </row>
    <row r="4198" spans="1:12" x14ac:dyDescent="0.3">
      <c r="A4198" s="1" t="s">
        <v>8096</v>
      </c>
      <c r="B4198" s="1" t="s">
        <v>187</v>
      </c>
      <c r="C4198" s="1" t="str">
        <f>VLOOKUP($B4198,Table_sales_teams[],2,FALSE)</f>
        <v>Summer Sewald</v>
      </c>
      <c r="D4198" s="1" t="str">
        <f>VLOOKUP($B4198,Table_sales_teams[],3,FALSE)</f>
        <v>West</v>
      </c>
      <c r="E4198" s="1" t="s">
        <v>21</v>
      </c>
      <c r="F4198" s="1" t="s">
        <v>64</v>
      </c>
      <c r="G4198" s="1" t="s">
        <v>23</v>
      </c>
      <c r="H4198" s="2">
        <v>42933</v>
      </c>
      <c r="I4198" s="2">
        <v>42935</v>
      </c>
      <c r="J4198" s="1">
        <v>0</v>
      </c>
      <c r="K4198" s="1">
        <f>YEAR(Table_sales_pipeline[[#This Row],[close_date]])</f>
        <v>2017</v>
      </c>
      <c r="L4198" s="1" t="str">
        <f>TEXT(Table_sales_pipeline[[#This Row],[close_date]],"MMMM")</f>
        <v>July</v>
      </c>
    </row>
    <row r="4199" spans="1:12" x14ac:dyDescent="0.3">
      <c r="A4199" s="1" t="s">
        <v>8111</v>
      </c>
      <c r="B4199" s="1" t="s">
        <v>86</v>
      </c>
      <c r="C4199" s="1" t="str">
        <f>VLOOKUP($B4199,Table_sales_teams[],2,FALSE)</f>
        <v>Celia Rouche</v>
      </c>
      <c r="D4199" s="1" t="str">
        <f>VLOOKUP($B4199,Table_sales_teams[],3,FALSE)</f>
        <v>West</v>
      </c>
      <c r="E4199" s="1" t="s">
        <v>21</v>
      </c>
      <c r="F4199" s="1" t="s">
        <v>168</v>
      </c>
      <c r="G4199" s="1" t="s">
        <v>12</v>
      </c>
      <c r="H4199" s="2">
        <v>42933</v>
      </c>
      <c r="I4199" s="2">
        <v>42934</v>
      </c>
      <c r="J4199" s="1">
        <v>496</v>
      </c>
      <c r="K4199" s="1">
        <f>YEAR(Table_sales_pipeline[[#This Row],[close_date]])</f>
        <v>2017</v>
      </c>
      <c r="L4199" s="1" t="str">
        <f>TEXT(Table_sales_pipeline[[#This Row],[close_date]],"MMMM")</f>
        <v>July</v>
      </c>
    </row>
    <row r="4200" spans="1:12" x14ac:dyDescent="0.3">
      <c r="A4200" s="1" t="s">
        <v>8112</v>
      </c>
      <c r="B4200" s="1" t="s">
        <v>39</v>
      </c>
      <c r="C4200" s="1" t="str">
        <f>VLOOKUP($B4200,Table_sales_teams[],2,FALSE)</f>
        <v>Rocco Neubert</v>
      </c>
      <c r="D4200" s="1" t="str">
        <f>VLOOKUP($B4200,Table_sales_teams[],3,FALSE)</f>
        <v>East</v>
      </c>
      <c r="E4200" s="1" t="s">
        <v>36</v>
      </c>
      <c r="F4200" s="1" t="s">
        <v>202</v>
      </c>
      <c r="G4200" s="1" t="s">
        <v>12</v>
      </c>
      <c r="H4200" s="2">
        <v>42922</v>
      </c>
      <c r="I4200" s="2">
        <v>42933</v>
      </c>
      <c r="J4200" s="1">
        <v>2996</v>
      </c>
      <c r="K4200" s="1">
        <f>YEAR(Table_sales_pipeline[[#This Row],[close_date]])</f>
        <v>2017</v>
      </c>
      <c r="L4200" s="1" t="str">
        <f>TEXT(Table_sales_pipeline[[#This Row],[close_date]],"MMMM")</f>
        <v>July</v>
      </c>
    </row>
    <row r="4201" spans="1:12" x14ac:dyDescent="0.3">
      <c r="A4201" s="1" t="s">
        <v>8122</v>
      </c>
      <c r="B4201" s="1" t="s">
        <v>86</v>
      </c>
      <c r="C4201" s="1" t="str">
        <f>VLOOKUP($B4201,Table_sales_teams[],2,FALSE)</f>
        <v>Celia Rouche</v>
      </c>
      <c r="D4201" s="1" t="str">
        <f>VLOOKUP($B4201,Table_sales_teams[],3,FALSE)</f>
        <v>West</v>
      </c>
      <c r="E4201" s="1" t="s">
        <v>36</v>
      </c>
      <c r="F4201" s="1" t="s">
        <v>127</v>
      </c>
      <c r="G4201" s="1" t="s">
        <v>23</v>
      </c>
      <c r="H4201" s="2">
        <v>42923</v>
      </c>
      <c r="I4201" s="2">
        <v>42925</v>
      </c>
      <c r="J4201" s="1">
        <v>0</v>
      </c>
      <c r="K4201" s="1">
        <f>YEAR(Table_sales_pipeline[[#This Row],[close_date]])</f>
        <v>2017</v>
      </c>
      <c r="L4201" s="1" t="str">
        <f>TEXT(Table_sales_pipeline[[#This Row],[close_date]],"MMMM")</f>
        <v>July</v>
      </c>
    </row>
    <row r="4202" spans="1:12" x14ac:dyDescent="0.3">
      <c r="A4202" s="1" t="s">
        <v>8128</v>
      </c>
      <c r="B4202" s="1" t="s">
        <v>133</v>
      </c>
      <c r="C4202" s="1" t="str">
        <f>VLOOKUP($B4202,Table_sales_teams[],2,FALSE)</f>
        <v>Dustin Brinkmann</v>
      </c>
      <c r="D4202" s="1" t="str">
        <f>VLOOKUP($B4202,Table_sales_teams[],3,FALSE)</f>
        <v>Central</v>
      </c>
      <c r="E4202" s="1" t="s">
        <v>21</v>
      </c>
      <c r="F4202" s="1" t="s">
        <v>131</v>
      </c>
      <c r="G4202" s="1" t="s">
        <v>23</v>
      </c>
      <c r="H4202" s="2">
        <v>42921</v>
      </c>
      <c r="I4202" s="2">
        <v>42923</v>
      </c>
      <c r="J4202" s="1">
        <v>0</v>
      </c>
      <c r="K4202" s="1">
        <f>YEAR(Table_sales_pipeline[[#This Row],[close_date]])</f>
        <v>2017</v>
      </c>
      <c r="L4202" s="1" t="str">
        <f>TEXT(Table_sales_pipeline[[#This Row],[close_date]],"MMMM")</f>
        <v>July</v>
      </c>
    </row>
    <row r="4203" spans="1:12" x14ac:dyDescent="0.3">
      <c r="A4203" s="1" t="s">
        <v>8147</v>
      </c>
      <c r="B4203" s="1" t="s">
        <v>39</v>
      </c>
      <c r="C4203" s="1" t="str">
        <f>VLOOKUP($B4203,Table_sales_teams[],2,FALSE)</f>
        <v>Rocco Neubert</v>
      </c>
      <c r="D4203" s="1" t="str">
        <f>VLOOKUP($B4203,Table_sales_teams[],3,FALSE)</f>
        <v>East</v>
      </c>
      <c r="E4203" s="1" t="s">
        <v>10</v>
      </c>
      <c r="F4203" s="1" t="s">
        <v>40</v>
      </c>
      <c r="G4203" s="1" t="s">
        <v>12</v>
      </c>
      <c r="H4203" s="2">
        <v>42914</v>
      </c>
      <c r="I4203" s="2">
        <v>42918</v>
      </c>
      <c r="J4203" s="1">
        <v>5064</v>
      </c>
      <c r="K4203" s="1">
        <f>YEAR(Table_sales_pipeline[[#This Row],[close_date]])</f>
        <v>2017</v>
      </c>
      <c r="L4203" s="1" t="str">
        <f>TEXT(Table_sales_pipeline[[#This Row],[close_date]],"MMMM")</f>
        <v>July</v>
      </c>
    </row>
    <row r="4204" spans="1:12" x14ac:dyDescent="0.3">
      <c r="A4204" s="1" t="s">
        <v>2723</v>
      </c>
      <c r="B4204" s="1" t="s">
        <v>9</v>
      </c>
      <c r="C4204" s="1" t="str">
        <f>VLOOKUP($B4204,Table_sales_teams[],2,FALSE)</f>
        <v>Melvin Marxen</v>
      </c>
      <c r="D4204" s="1" t="str">
        <f>VLOOKUP($B4204,Table_sales_teams[],3,FALSE)</f>
        <v>Central</v>
      </c>
      <c r="E4204" s="1" t="s">
        <v>72</v>
      </c>
      <c r="F4204" s="1" t="s">
        <v>221</v>
      </c>
      <c r="G4204" s="1" t="s">
        <v>23</v>
      </c>
      <c r="H4204" s="2">
        <v>42926</v>
      </c>
      <c r="I4204" s="2">
        <v>42928</v>
      </c>
      <c r="J4204" s="1">
        <v>0</v>
      </c>
      <c r="K4204" s="1">
        <f>YEAR(Table_sales_pipeline[[#This Row],[close_date]])</f>
        <v>2017</v>
      </c>
      <c r="L4204" s="1" t="str">
        <f>TEXT(Table_sales_pipeline[[#This Row],[close_date]],"MMMM")</f>
        <v>July</v>
      </c>
    </row>
    <row r="4205" spans="1:12" x14ac:dyDescent="0.3">
      <c r="A4205" s="1" t="s">
        <v>8186</v>
      </c>
      <c r="B4205" s="1" t="s">
        <v>86</v>
      </c>
      <c r="C4205" s="1" t="str">
        <f>VLOOKUP($B4205,Table_sales_teams[],2,FALSE)</f>
        <v>Celia Rouche</v>
      </c>
      <c r="D4205" s="1" t="str">
        <f>VLOOKUP($B4205,Table_sales_teams[],3,FALSE)</f>
        <v>West</v>
      </c>
      <c r="E4205" s="1" t="s">
        <v>21</v>
      </c>
      <c r="F4205" s="1" t="s">
        <v>159</v>
      </c>
      <c r="G4205" s="1" t="s">
        <v>23</v>
      </c>
      <c r="H4205" s="2">
        <v>42921</v>
      </c>
      <c r="I4205" s="2">
        <v>42922</v>
      </c>
      <c r="J4205" s="1">
        <v>0</v>
      </c>
      <c r="K4205" s="1">
        <f>YEAR(Table_sales_pipeline[[#This Row],[close_date]])</f>
        <v>2017</v>
      </c>
      <c r="L4205" s="1" t="str">
        <f>TEXT(Table_sales_pipeline[[#This Row],[close_date]],"MMMM")</f>
        <v>July</v>
      </c>
    </row>
    <row r="4206" spans="1:12" x14ac:dyDescent="0.3">
      <c r="A4206" s="1" t="s">
        <v>8190</v>
      </c>
      <c r="B4206" s="1" t="s">
        <v>101</v>
      </c>
      <c r="C4206" s="1" t="str">
        <f>VLOOKUP($B4206,Table_sales_teams[],2,FALSE)</f>
        <v>Dustin Brinkmann</v>
      </c>
      <c r="D4206" s="1" t="str">
        <f>VLOOKUP($B4206,Table_sales_teams[],3,FALSE)</f>
        <v>Central</v>
      </c>
      <c r="E4206" s="1" t="s">
        <v>36</v>
      </c>
      <c r="F4206" s="1" t="s">
        <v>16</v>
      </c>
      <c r="G4206" s="1" t="s">
        <v>23</v>
      </c>
      <c r="H4206" s="2">
        <v>42917</v>
      </c>
      <c r="I4206" s="2">
        <v>42929</v>
      </c>
      <c r="J4206" s="1">
        <v>0</v>
      </c>
      <c r="K4206" s="1">
        <f>YEAR(Table_sales_pipeline[[#This Row],[close_date]])</f>
        <v>2017</v>
      </c>
      <c r="L4206" s="1" t="str">
        <f>TEXT(Table_sales_pipeline[[#This Row],[close_date]],"MMMM")</f>
        <v>July</v>
      </c>
    </row>
    <row r="4207" spans="1:12" x14ac:dyDescent="0.3">
      <c r="A4207" s="1" t="s">
        <v>8211</v>
      </c>
      <c r="B4207" s="1" t="s">
        <v>101</v>
      </c>
      <c r="C4207" s="1" t="str">
        <f>VLOOKUP($B4207,Table_sales_teams[],2,FALSE)</f>
        <v>Dustin Brinkmann</v>
      </c>
      <c r="D4207" s="1" t="str">
        <f>VLOOKUP($B4207,Table_sales_teams[],3,FALSE)</f>
        <v>Central</v>
      </c>
      <c r="E4207" s="1" t="s">
        <v>21</v>
      </c>
      <c r="F4207" s="1" t="s">
        <v>193</v>
      </c>
      <c r="G4207" s="1" t="s">
        <v>12</v>
      </c>
      <c r="H4207" s="2">
        <v>42914</v>
      </c>
      <c r="I4207" s="2">
        <v>42918</v>
      </c>
      <c r="J4207" s="1">
        <v>462</v>
      </c>
      <c r="K4207" s="1">
        <f>YEAR(Table_sales_pipeline[[#This Row],[close_date]])</f>
        <v>2017</v>
      </c>
      <c r="L4207" s="1" t="str">
        <f>TEXT(Table_sales_pipeline[[#This Row],[close_date]],"MMMM")</f>
        <v>July</v>
      </c>
    </row>
    <row r="4208" spans="1:12" x14ac:dyDescent="0.3">
      <c r="A4208" s="1" t="s">
        <v>8212</v>
      </c>
      <c r="B4208" s="1" t="s">
        <v>46</v>
      </c>
      <c r="C4208" s="1" t="str">
        <f>VLOOKUP($B4208,Table_sales_teams[],2,FALSE)</f>
        <v>Dustin Brinkmann</v>
      </c>
      <c r="D4208" s="1" t="str">
        <f>VLOOKUP($B4208,Table_sales_teams[],3,FALSE)</f>
        <v>Central</v>
      </c>
      <c r="E4208" s="1" t="s">
        <v>43</v>
      </c>
      <c r="F4208" s="1" t="s">
        <v>18</v>
      </c>
      <c r="G4208" s="1" t="s">
        <v>23</v>
      </c>
      <c r="H4208" s="2">
        <v>42913</v>
      </c>
      <c r="I4208" s="2">
        <v>42924</v>
      </c>
      <c r="J4208" s="1">
        <v>0</v>
      </c>
      <c r="K4208" s="1">
        <f>YEAR(Table_sales_pipeline[[#This Row],[close_date]])</f>
        <v>2017</v>
      </c>
      <c r="L4208" s="1" t="str">
        <f>TEXT(Table_sales_pipeline[[#This Row],[close_date]],"MMMM")</f>
        <v>July</v>
      </c>
    </row>
    <row r="4209" spans="1:12" x14ac:dyDescent="0.3">
      <c r="A4209" s="1" t="s">
        <v>8215</v>
      </c>
      <c r="B4209" s="1" t="s">
        <v>46</v>
      </c>
      <c r="C4209" s="1" t="str">
        <f>VLOOKUP($B4209,Table_sales_teams[],2,FALSE)</f>
        <v>Dustin Brinkmann</v>
      </c>
      <c r="D4209" s="1" t="str">
        <f>VLOOKUP($B4209,Table_sales_teams[],3,FALSE)</f>
        <v>Central</v>
      </c>
      <c r="E4209" s="1" t="s">
        <v>15</v>
      </c>
      <c r="F4209" s="1" t="s">
        <v>176</v>
      </c>
      <c r="G4209" s="1" t="s">
        <v>12</v>
      </c>
      <c r="H4209" s="2">
        <v>42940</v>
      </c>
      <c r="I4209" s="2">
        <v>42941</v>
      </c>
      <c r="J4209" s="1">
        <v>58</v>
      </c>
      <c r="K4209" s="1">
        <f>YEAR(Table_sales_pipeline[[#This Row],[close_date]])</f>
        <v>2017</v>
      </c>
      <c r="L4209" s="1" t="str">
        <f>TEXT(Table_sales_pipeline[[#This Row],[close_date]],"MMMM")</f>
        <v>July</v>
      </c>
    </row>
    <row r="4210" spans="1:12" x14ac:dyDescent="0.3">
      <c r="A4210" s="1" t="s">
        <v>8216</v>
      </c>
      <c r="B4210" s="1" t="s">
        <v>34</v>
      </c>
      <c r="C4210" s="1" t="str">
        <f>VLOOKUP($B4210,Table_sales_teams[],2,FALSE)</f>
        <v>Summer Sewald</v>
      </c>
      <c r="D4210" s="1" t="str">
        <f>VLOOKUP($B4210,Table_sales_teams[],3,FALSE)</f>
        <v>West</v>
      </c>
      <c r="E4210" s="1" t="s">
        <v>21</v>
      </c>
      <c r="F4210" s="1" t="s">
        <v>252</v>
      </c>
      <c r="G4210" s="1" t="s">
        <v>23</v>
      </c>
      <c r="H4210" s="2">
        <v>42911</v>
      </c>
      <c r="I4210" s="2">
        <v>42918</v>
      </c>
      <c r="J4210" s="1">
        <v>0</v>
      </c>
      <c r="K4210" s="1">
        <f>YEAR(Table_sales_pipeline[[#This Row],[close_date]])</f>
        <v>2017</v>
      </c>
      <c r="L4210" s="1" t="str">
        <f>TEXT(Table_sales_pipeline[[#This Row],[close_date]],"MMMM")</f>
        <v>July</v>
      </c>
    </row>
    <row r="4211" spans="1:12" x14ac:dyDescent="0.3">
      <c r="A4211" s="1" t="s">
        <v>8244</v>
      </c>
      <c r="B4211" s="1" t="s">
        <v>133</v>
      </c>
      <c r="C4211" s="1" t="str">
        <f>VLOOKUP($B4211,Table_sales_teams[],2,FALSE)</f>
        <v>Dustin Brinkmann</v>
      </c>
      <c r="D4211" s="1" t="str">
        <f>VLOOKUP($B4211,Table_sales_teams[],3,FALSE)</f>
        <v>Central</v>
      </c>
      <c r="E4211" s="1" t="s">
        <v>21</v>
      </c>
      <c r="F4211" s="1" t="s">
        <v>290</v>
      </c>
      <c r="G4211" s="1" t="s">
        <v>12</v>
      </c>
      <c r="H4211" s="2">
        <v>42930</v>
      </c>
      <c r="I4211" s="2">
        <v>42932</v>
      </c>
      <c r="J4211" s="1">
        <v>579</v>
      </c>
      <c r="K4211" s="1">
        <f>YEAR(Table_sales_pipeline[[#This Row],[close_date]])</f>
        <v>2017</v>
      </c>
      <c r="L4211" s="1" t="str">
        <f>TEXT(Table_sales_pipeline[[#This Row],[close_date]],"MMMM")</f>
        <v>July</v>
      </c>
    </row>
    <row r="4212" spans="1:12" x14ac:dyDescent="0.3">
      <c r="A4212" s="1" t="s">
        <v>8245</v>
      </c>
      <c r="B4212" s="1" t="s">
        <v>66</v>
      </c>
      <c r="C4212" s="1" t="str">
        <f>VLOOKUP($B4212,Table_sales_teams[],2,FALSE)</f>
        <v>Cara Losch</v>
      </c>
      <c r="D4212" s="1" t="str">
        <f>VLOOKUP($B4212,Table_sales_teams[],3,FALSE)</f>
        <v>East</v>
      </c>
      <c r="E4212" s="1" t="s">
        <v>15</v>
      </c>
      <c r="F4212" s="1" t="s">
        <v>81</v>
      </c>
      <c r="G4212" s="1" t="s">
        <v>12</v>
      </c>
      <c r="H4212" s="2">
        <v>42933</v>
      </c>
      <c r="I4212" s="2">
        <v>42941</v>
      </c>
      <c r="J4212" s="1">
        <v>57</v>
      </c>
      <c r="K4212" s="1">
        <f>YEAR(Table_sales_pipeline[[#This Row],[close_date]])</f>
        <v>2017</v>
      </c>
      <c r="L4212" s="1" t="str">
        <f>TEXT(Table_sales_pipeline[[#This Row],[close_date]],"MMMM")</f>
        <v>July</v>
      </c>
    </row>
    <row r="4213" spans="1:12" x14ac:dyDescent="0.3">
      <c r="A4213" s="1" t="s">
        <v>2807</v>
      </c>
      <c r="B4213" s="1" t="s">
        <v>101</v>
      </c>
      <c r="C4213" s="1" t="str">
        <f>VLOOKUP($B4213,Table_sales_teams[],2,FALSE)</f>
        <v>Dustin Brinkmann</v>
      </c>
      <c r="D4213" s="1" t="str">
        <f>VLOOKUP($B4213,Table_sales_teams[],3,FALSE)</f>
        <v>Central</v>
      </c>
      <c r="E4213" s="1" t="s">
        <v>36</v>
      </c>
      <c r="F4213" s="1" t="s">
        <v>134</v>
      </c>
      <c r="G4213" s="1" t="s">
        <v>12</v>
      </c>
      <c r="H4213" s="2">
        <v>42913</v>
      </c>
      <c r="I4213" s="2">
        <v>42920</v>
      </c>
      <c r="J4213" s="1">
        <v>3548</v>
      </c>
      <c r="K4213" s="1">
        <f>YEAR(Table_sales_pipeline[[#This Row],[close_date]])</f>
        <v>2017</v>
      </c>
      <c r="L4213" s="1" t="str">
        <f>TEXT(Table_sales_pipeline[[#This Row],[close_date]],"MMMM")</f>
        <v>July</v>
      </c>
    </row>
    <row r="4214" spans="1:12" x14ac:dyDescent="0.3">
      <c r="A4214" s="1" t="s">
        <v>8290</v>
      </c>
      <c r="B4214" s="1" t="s">
        <v>124</v>
      </c>
      <c r="C4214" s="1" t="str">
        <f>VLOOKUP($B4214,Table_sales_teams[],2,FALSE)</f>
        <v>Celia Rouche</v>
      </c>
      <c r="D4214" s="1" t="str">
        <f>VLOOKUP($B4214,Table_sales_teams[],3,FALSE)</f>
        <v>West</v>
      </c>
      <c r="E4214" s="1" t="s">
        <v>15</v>
      </c>
      <c r="F4214" s="1" t="s">
        <v>339</v>
      </c>
      <c r="G4214" s="1" t="s">
        <v>12</v>
      </c>
      <c r="H4214" s="2">
        <v>42939</v>
      </c>
      <c r="I4214" s="2">
        <v>42941</v>
      </c>
      <c r="J4214" s="1">
        <v>57</v>
      </c>
      <c r="K4214" s="1">
        <f>YEAR(Table_sales_pipeline[[#This Row],[close_date]])</f>
        <v>2017</v>
      </c>
      <c r="L4214" s="1" t="str">
        <f>TEXT(Table_sales_pipeline[[#This Row],[close_date]],"MMMM")</f>
        <v>July</v>
      </c>
    </row>
    <row r="4215" spans="1:12" x14ac:dyDescent="0.3">
      <c r="A4215" s="1" t="s">
        <v>2887</v>
      </c>
      <c r="B4215" s="1" t="s">
        <v>172</v>
      </c>
      <c r="C4215" s="1" t="str">
        <f>VLOOKUP($B4215,Table_sales_teams[],2,FALSE)</f>
        <v>Melvin Marxen</v>
      </c>
      <c r="D4215" s="1" t="str">
        <f>VLOOKUP($B4215,Table_sales_teams[],3,FALSE)</f>
        <v>Central</v>
      </c>
      <c r="E4215" s="1" t="s">
        <v>21</v>
      </c>
      <c r="F4215" s="1" t="s">
        <v>94</v>
      </c>
      <c r="G4215" s="1" t="s">
        <v>12</v>
      </c>
      <c r="H4215" s="2">
        <v>42929</v>
      </c>
      <c r="I4215" s="2">
        <v>42940</v>
      </c>
      <c r="J4215" s="1">
        <v>550</v>
      </c>
      <c r="K4215" s="1">
        <f>YEAR(Table_sales_pipeline[[#This Row],[close_date]])</f>
        <v>2017</v>
      </c>
      <c r="L4215" s="1" t="str">
        <f>TEXT(Table_sales_pipeline[[#This Row],[close_date]],"MMMM")</f>
        <v>July</v>
      </c>
    </row>
    <row r="4216" spans="1:12" x14ac:dyDescent="0.3">
      <c r="A4216" s="1" t="s">
        <v>8368</v>
      </c>
      <c r="B4216" s="1" t="s">
        <v>9</v>
      </c>
      <c r="C4216" s="1" t="str">
        <f>VLOOKUP($B4216,Table_sales_teams[],2,FALSE)</f>
        <v>Melvin Marxen</v>
      </c>
      <c r="D4216" s="1" t="str">
        <f>VLOOKUP($B4216,Table_sales_teams[],3,FALSE)</f>
        <v>Central</v>
      </c>
      <c r="E4216" s="1" t="s">
        <v>72</v>
      </c>
      <c r="F4216" s="1" t="s">
        <v>137</v>
      </c>
      <c r="G4216" s="1" t="s">
        <v>12</v>
      </c>
      <c r="H4216" s="2">
        <v>42938</v>
      </c>
      <c r="I4216" s="2">
        <v>42945</v>
      </c>
      <c r="J4216" s="1">
        <v>927</v>
      </c>
      <c r="K4216" s="1">
        <f>YEAR(Table_sales_pipeline[[#This Row],[close_date]])</f>
        <v>2017</v>
      </c>
      <c r="L4216" s="1" t="str">
        <f>TEXT(Table_sales_pipeline[[#This Row],[close_date]],"MMMM")</f>
        <v>July</v>
      </c>
    </row>
    <row r="4217" spans="1:12" x14ac:dyDescent="0.3">
      <c r="A4217" s="1" t="s">
        <v>8385</v>
      </c>
      <c r="B4217" s="1" t="s">
        <v>80</v>
      </c>
      <c r="C4217" s="1" t="str">
        <f>VLOOKUP($B4217,Table_sales_teams[],2,FALSE)</f>
        <v>Rocco Neubert</v>
      </c>
      <c r="D4217" s="1" t="str">
        <f>VLOOKUP($B4217,Table_sales_teams[],3,FALSE)</f>
        <v>East</v>
      </c>
      <c r="E4217" s="1" t="s">
        <v>72</v>
      </c>
      <c r="F4217" s="1" t="s">
        <v>40</v>
      </c>
      <c r="G4217" s="1" t="s">
        <v>23</v>
      </c>
      <c r="H4217" s="2">
        <v>42921</v>
      </c>
      <c r="I4217" s="2">
        <v>42928</v>
      </c>
      <c r="J4217" s="1">
        <v>0</v>
      </c>
      <c r="K4217" s="1">
        <f>YEAR(Table_sales_pipeline[[#This Row],[close_date]])</f>
        <v>2017</v>
      </c>
      <c r="L4217" s="1" t="str">
        <f>TEXT(Table_sales_pipeline[[#This Row],[close_date]],"MMMM")</f>
        <v>July</v>
      </c>
    </row>
    <row r="4218" spans="1:12" x14ac:dyDescent="0.3">
      <c r="A4218" s="1" t="s">
        <v>8390</v>
      </c>
      <c r="B4218" s="1" t="s">
        <v>146</v>
      </c>
      <c r="C4218" s="1" t="str">
        <f>VLOOKUP($B4218,Table_sales_teams[],2,FALSE)</f>
        <v>Rocco Neubert</v>
      </c>
      <c r="D4218" s="1" t="str">
        <f>VLOOKUP($B4218,Table_sales_teams[],3,FALSE)</f>
        <v>East</v>
      </c>
      <c r="E4218" s="1" t="s">
        <v>43</v>
      </c>
      <c r="F4218" s="1" t="s">
        <v>54</v>
      </c>
      <c r="G4218" s="1" t="s">
        <v>23</v>
      </c>
      <c r="H4218" s="2">
        <v>42916</v>
      </c>
      <c r="I4218" s="2">
        <v>42923</v>
      </c>
      <c r="J4218" s="1">
        <v>0</v>
      </c>
      <c r="K4218" s="1">
        <f>YEAR(Table_sales_pipeline[[#This Row],[close_date]])</f>
        <v>2017</v>
      </c>
      <c r="L4218" s="1" t="str">
        <f>TEXT(Table_sales_pipeline[[#This Row],[close_date]],"MMMM")</f>
        <v>July</v>
      </c>
    </row>
    <row r="4219" spans="1:12" x14ac:dyDescent="0.3">
      <c r="A4219" s="1" t="s">
        <v>8396</v>
      </c>
      <c r="B4219" s="1" t="s">
        <v>242</v>
      </c>
      <c r="C4219" s="1" t="str">
        <f>VLOOKUP($B4219,Table_sales_teams[],2,FALSE)</f>
        <v>Summer Sewald</v>
      </c>
      <c r="D4219" s="1" t="str">
        <f>VLOOKUP($B4219,Table_sales_teams[],3,FALSE)</f>
        <v>West</v>
      </c>
      <c r="E4219" s="1" t="s">
        <v>10</v>
      </c>
      <c r="F4219" s="1" t="s">
        <v>272</v>
      </c>
      <c r="G4219" s="1" t="s">
        <v>23</v>
      </c>
      <c r="H4219" s="2">
        <v>42915</v>
      </c>
      <c r="I4219" s="2">
        <v>42926</v>
      </c>
      <c r="J4219" s="1">
        <v>0</v>
      </c>
      <c r="K4219" s="1">
        <f>YEAR(Table_sales_pipeline[[#This Row],[close_date]])</f>
        <v>2017</v>
      </c>
      <c r="L4219" s="1" t="str">
        <f>TEXT(Table_sales_pipeline[[#This Row],[close_date]],"MMMM")</f>
        <v>July</v>
      </c>
    </row>
    <row r="4220" spans="1:12" x14ac:dyDescent="0.3">
      <c r="A4220" s="1" t="s">
        <v>8404</v>
      </c>
      <c r="B4220" s="1" t="s">
        <v>49</v>
      </c>
      <c r="C4220" s="1" t="str">
        <f>VLOOKUP($B4220,Table_sales_teams[],2,FALSE)</f>
        <v>Summer Sewald</v>
      </c>
      <c r="D4220" s="1" t="str">
        <f>VLOOKUP($B4220,Table_sales_teams[],3,FALSE)</f>
        <v>West</v>
      </c>
      <c r="E4220" s="1" t="s">
        <v>72</v>
      </c>
      <c r="F4220" s="1" t="s">
        <v>261</v>
      </c>
      <c r="G4220" s="1" t="s">
        <v>23</v>
      </c>
      <c r="H4220" s="2">
        <v>42920</v>
      </c>
      <c r="I4220" s="2">
        <v>42926</v>
      </c>
      <c r="J4220" s="1">
        <v>0</v>
      </c>
      <c r="K4220" s="1">
        <f>YEAR(Table_sales_pipeline[[#This Row],[close_date]])</f>
        <v>2017</v>
      </c>
      <c r="L4220" s="1" t="str">
        <f>TEXT(Table_sales_pipeline[[#This Row],[close_date]],"MMMM")</f>
        <v>July</v>
      </c>
    </row>
    <row r="4221" spans="1:12" x14ac:dyDescent="0.3">
      <c r="A4221" s="1" t="s">
        <v>8434</v>
      </c>
      <c r="B4221" s="1" t="s">
        <v>80</v>
      </c>
      <c r="C4221" s="1" t="str">
        <f>VLOOKUP($B4221,Table_sales_teams[],2,FALSE)</f>
        <v>Rocco Neubert</v>
      </c>
      <c r="D4221" s="1" t="str">
        <f>VLOOKUP($B4221,Table_sales_teams[],3,FALSE)</f>
        <v>East</v>
      </c>
      <c r="E4221" s="1" t="s">
        <v>72</v>
      </c>
      <c r="F4221" s="1" t="s">
        <v>64</v>
      </c>
      <c r="G4221" s="1" t="s">
        <v>12</v>
      </c>
      <c r="H4221" s="2">
        <v>42924</v>
      </c>
      <c r="I4221" s="2">
        <v>42932</v>
      </c>
      <c r="J4221" s="1">
        <v>861</v>
      </c>
      <c r="K4221" s="1">
        <f>YEAR(Table_sales_pipeline[[#This Row],[close_date]])</f>
        <v>2017</v>
      </c>
      <c r="L4221" s="1" t="str">
        <f>TEXT(Table_sales_pipeline[[#This Row],[close_date]],"MMMM")</f>
        <v>July</v>
      </c>
    </row>
    <row r="4222" spans="1:12" x14ac:dyDescent="0.3">
      <c r="A4222" s="1" t="s">
        <v>8507</v>
      </c>
      <c r="B4222" s="1" t="s">
        <v>146</v>
      </c>
      <c r="C4222" s="1" t="str">
        <f>VLOOKUP($B4222,Table_sales_teams[],2,FALSE)</f>
        <v>Rocco Neubert</v>
      </c>
      <c r="D4222" s="1" t="str">
        <f>VLOOKUP($B4222,Table_sales_teams[],3,FALSE)</f>
        <v>East</v>
      </c>
      <c r="E4222" s="1" t="s">
        <v>21</v>
      </c>
      <c r="F4222" s="1" t="s">
        <v>150</v>
      </c>
      <c r="G4222" s="1" t="s">
        <v>23</v>
      </c>
      <c r="H4222" s="2">
        <v>42929</v>
      </c>
      <c r="I4222" s="2">
        <v>42937</v>
      </c>
      <c r="J4222" s="1">
        <v>0</v>
      </c>
      <c r="K4222" s="1">
        <f>YEAR(Table_sales_pipeline[[#This Row],[close_date]])</f>
        <v>2017</v>
      </c>
      <c r="L4222" s="1" t="str">
        <f>TEXT(Table_sales_pipeline[[#This Row],[close_date]],"MMMM")</f>
        <v>July</v>
      </c>
    </row>
    <row r="4223" spans="1:12" x14ac:dyDescent="0.3">
      <c r="A4223" s="1" t="s">
        <v>8560</v>
      </c>
      <c r="B4223" s="1" t="s">
        <v>28</v>
      </c>
      <c r="C4223" s="1" t="str">
        <f>VLOOKUP($B4223,Table_sales_teams[],2,FALSE)</f>
        <v>Cara Losch</v>
      </c>
      <c r="D4223" s="1" t="str">
        <f>VLOOKUP($B4223,Table_sales_teams[],3,FALSE)</f>
        <v>East</v>
      </c>
      <c r="E4223" s="1" t="s">
        <v>72</v>
      </c>
      <c r="F4223" s="1" t="s">
        <v>88</v>
      </c>
      <c r="G4223" s="1" t="s">
        <v>23</v>
      </c>
      <c r="H4223" s="2">
        <v>42943</v>
      </c>
      <c r="I4223" s="2">
        <v>42945</v>
      </c>
      <c r="J4223" s="1">
        <v>0</v>
      </c>
      <c r="K4223" s="1">
        <f>YEAR(Table_sales_pipeline[[#This Row],[close_date]])</f>
        <v>2017</v>
      </c>
      <c r="L4223" s="1" t="str">
        <f>TEXT(Table_sales_pipeline[[#This Row],[close_date]],"MMMM")</f>
        <v>July</v>
      </c>
    </row>
    <row r="4224" spans="1:12" x14ac:dyDescent="0.3">
      <c r="A4224" s="1" t="s">
        <v>8570</v>
      </c>
      <c r="B4224" s="1" t="s">
        <v>115</v>
      </c>
      <c r="C4224" s="1" t="str">
        <f>VLOOKUP($B4224,Table_sales_teams[],2,FALSE)</f>
        <v>Rocco Neubert</v>
      </c>
      <c r="D4224" s="1" t="str">
        <f>VLOOKUP($B4224,Table_sales_teams[],3,FALSE)</f>
        <v>East</v>
      </c>
      <c r="E4224" s="1" t="s">
        <v>43</v>
      </c>
      <c r="F4224" s="1" t="s">
        <v>419</v>
      </c>
      <c r="G4224" s="1" t="s">
        <v>23</v>
      </c>
      <c r="H4224" s="2">
        <v>42904</v>
      </c>
      <c r="I4224" s="2">
        <v>42917</v>
      </c>
      <c r="J4224" s="1">
        <v>0</v>
      </c>
      <c r="K4224" s="1">
        <f>YEAR(Table_sales_pipeline[[#This Row],[close_date]])</f>
        <v>2017</v>
      </c>
      <c r="L4224" s="1" t="str">
        <f>TEXT(Table_sales_pipeline[[#This Row],[close_date]],"MMMM")</f>
        <v>July</v>
      </c>
    </row>
    <row r="4225" spans="1:12" x14ac:dyDescent="0.3">
      <c r="A4225" s="1" t="s">
        <v>8601</v>
      </c>
      <c r="B4225" s="1" t="s">
        <v>28</v>
      </c>
      <c r="C4225" s="1" t="str">
        <f>VLOOKUP($B4225,Table_sales_teams[],2,FALSE)</f>
        <v>Cara Losch</v>
      </c>
      <c r="D4225" s="1" t="str">
        <f>VLOOKUP($B4225,Table_sales_teams[],3,FALSE)</f>
        <v>East</v>
      </c>
      <c r="E4225" s="1" t="s">
        <v>10</v>
      </c>
      <c r="F4225" s="1" t="s">
        <v>233</v>
      </c>
      <c r="G4225" s="1" t="s">
        <v>23</v>
      </c>
      <c r="H4225" s="2">
        <v>42909</v>
      </c>
      <c r="I4225" s="2">
        <v>42917</v>
      </c>
      <c r="J4225" s="1">
        <v>0</v>
      </c>
      <c r="K4225" s="1">
        <f>YEAR(Table_sales_pipeline[[#This Row],[close_date]])</f>
        <v>2017</v>
      </c>
      <c r="L4225" s="1" t="str">
        <f>TEXT(Table_sales_pipeline[[#This Row],[close_date]],"MMMM")</f>
        <v>July</v>
      </c>
    </row>
    <row r="4226" spans="1:12" x14ac:dyDescent="0.3">
      <c r="A4226" s="1" t="s">
        <v>8604</v>
      </c>
      <c r="B4226" s="1" t="s">
        <v>34</v>
      </c>
      <c r="C4226" s="1" t="str">
        <f>VLOOKUP($B4226,Table_sales_teams[],2,FALSE)</f>
        <v>Summer Sewald</v>
      </c>
      <c r="D4226" s="1" t="str">
        <f>VLOOKUP($B4226,Table_sales_teams[],3,FALSE)</f>
        <v>West</v>
      </c>
      <c r="E4226" s="1" t="s">
        <v>21</v>
      </c>
      <c r="F4226" s="1" t="s">
        <v>261</v>
      </c>
      <c r="G4226" s="1" t="s">
        <v>23</v>
      </c>
      <c r="H4226" s="2">
        <v>42944</v>
      </c>
      <c r="I4226" s="2">
        <v>42946</v>
      </c>
      <c r="J4226" s="1">
        <v>0</v>
      </c>
      <c r="K4226" s="1">
        <f>YEAR(Table_sales_pipeline[[#This Row],[close_date]])</f>
        <v>2017</v>
      </c>
      <c r="L4226" s="1" t="str">
        <f>TEXT(Table_sales_pipeline[[#This Row],[close_date]],"MMMM")</f>
        <v>July</v>
      </c>
    </row>
    <row r="4227" spans="1:12" x14ac:dyDescent="0.3">
      <c r="A4227" s="1" t="s">
        <v>3191</v>
      </c>
      <c r="B4227" s="1" t="s">
        <v>133</v>
      </c>
      <c r="C4227" s="1" t="str">
        <f>VLOOKUP($B4227,Table_sales_teams[],2,FALSE)</f>
        <v>Dustin Brinkmann</v>
      </c>
      <c r="D4227" s="1" t="str">
        <f>VLOOKUP($B4227,Table_sales_teams[],3,FALSE)</f>
        <v>Central</v>
      </c>
      <c r="E4227" s="1" t="s">
        <v>43</v>
      </c>
      <c r="F4227" s="1" t="s">
        <v>362</v>
      </c>
      <c r="G4227" s="1" t="s">
        <v>12</v>
      </c>
      <c r="H4227" s="2">
        <v>42911</v>
      </c>
      <c r="I4227" s="2">
        <v>42919</v>
      </c>
      <c r="J4227" s="1">
        <v>5536</v>
      </c>
      <c r="K4227" s="1">
        <f>YEAR(Table_sales_pipeline[[#This Row],[close_date]])</f>
        <v>2017</v>
      </c>
      <c r="L4227" s="1" t="str">
        <f>TEXT(Table_sales_pipeline[[#This Row],[close_date]],"MMMM")</f>
        <v>July</v>
      </c>
    </row>
    <row r="4228" spans="1:12" x14ac:dyDescent="0.3">
      <c r="A4228" s="1" t="s">
        <v>8637</v>
      </c>
      <c r="B4228" s="1" t="s">
        <v>187</v>
      </c>
      <c r="C4228" s="1" t="str">
        <f>VLOOKUP($B4228,Table_sales_teams[],2,FALSE)</f>
        <v>Summer Sewald</v>
      </c>
      <c r="D4228" s="1" t="str">
        <f>VLOOKUP($B4228,Table_sales_teams[],3,FALSE)</f>
        <v>West</v>
      </c>
      <c r="E4228" s="1" t="s">
        <v>10</v>
      </c>
      <c r="F4228" s="1" t="s">
        <v>168</v>
      </c>
      <c r="G4228" s="1" t="s">
        <v>23</v>
      </c>
      <c r="H4228" s="2">
        <v>42920</v>
      </c>
      <c r="I4228" s="2">
        <v>42922</v>
      </c>
      <c r="J4228" s="1">
        <v>0</v>
      </c>
      <c r="K4228" s="1">
        <f>YEAR(Table_sales_pipeline[[#This Row],[close_date]])</f>
        <v>2017</v>
      </c>
      <c r="L4228" s="1" t="str">
        <f>TEXT(Table_sales_pipeline[[#This Row],[close_date]],"MMMM")</f>
        <v>July</v>
      </c>
    </row>
    <row r="4229" spans="1:12" x14ac:dyDescent="0.3">
      <c r="A4229" s="1" t="s">
        <v>8651</v>
      </c>
      <c r="B4229" s="1" t="s">
        <v>80</v>
      </c>
      <c r="C4229" s="1" t="str">
        <f>VLOOKUP($B4229,Table_sales_teams[],2,FALSE)</f>
        <v>Rocco Neubert</v>
      </c>
      <c r="D4229" s="1" t="str">
        <f>VLOOKUP($B4229,Table_sales_teams[],3,FALSE)</f>
        <v>East</v>
      </c>
      <c r="E4229" s="1" t="s">
        <v>43</v>
      </c>
      <c r="F4229" s="1" t="s">
        <v>40</v>
      </c>
      <c r="G4229" s="1" t="s">
        <v>23</v>
      </c>
      <c r="H4229" s="2">
        <v>42930</v>
      </c>
      <c r="I4229" s="2">
        <v>42931</v>
      </c>
      <c r="J4229" s="1">
        <v>0</v>
      </c>
      <c r="K4229" s="1">
        <f>YEAR(Table_sales_pipeline[[#This Row],[close_date]])</f>
        <v>2017</v>
      </c>
      <c r="L4229" s="1" t="str">
        <f>TEXT(Table_sales_pipeline[[#This Row],[close_date]],"MMMM")</f>
        <v>July</v>
      </c>
    </row>
    <row r="4230" spans="1:12" x14ac:dyDescent="0.3">
      <c r="A4230" s="1" t="s">
        <v>8653</v>
      </c>
      <c r="B4230" s="1" t="s">
        <v>28</v>
      </c>
      <c r="C4230" s="1" t="str">
        <f>VLOOKUP($B4230,Table_sales_teams[],2,FALSE)</f>
        <v>Cara Losch</v>
      </c>
      <c r="D4230" s="1" t="str">
        <f>VLOOKUP($B4230,Table_sales_teams[],3,FALSE)</f>
        <v>East</v>
      </c>
      <c r="E4230" s="1" t="s">
        <v>21</v>
      </c>
      <c r="F4230" s="1" t="s">
        <v>155</v>
      </c>
      <c r="G4230" s="1" t="s">
        <v>23</v>
      </c>
      <c r="H4230" s="2">
        <v>42916</v>
      </c>
      <c r="I4230" s="2">
        <v>42928</v>
      </c>
      <c r="J4230" s="1">
        <v>0</v>
      </c>
      <c r="K4230" s="1">
        <f>YEAR(Table_sales_pipeline[[#This Row],[close_date]])</f>
        <v>2017</v>
      </c>
      <c r="L4230" s="1" t="str">
        <f>TEXT(Table_sales_pipeline[[#This Row],[close_date]],"MMMM")</f>
        <v>July</v>
      </c>
    </row>
    <row r="4231" spans="1:12" x14ac:dyDescent="0.3">
      <c r="A4231" s="1" t="s">
        <v>8686</v>
      </c>
      <c r="B4231" s="1" t="s">
        <v>115</v>
      </c>
      <c r="C4231" s="1" t="str">
        <f>VLOOKUP($B4231,Table_sales_teams[],2,FALSE)</f>
        <v>Rocco Neubert</v>
      </c>
      <c r="D4231" s="1" t="str">
        <f>VLOOKUP($B4231,Table_sales_teams[],3,FALSE)</f>
        <v>East</v>
      </c>
      <c r="E4231" s="1" t="s">
        <v>43</v>
      </c>
      <c r="F4231" s="1" t="s">
        <v>32</v>
      </c>
      <c r="G4231" s="1" t="s">
        <v>12</v>
      </c>
      <c r="H4231" s="2">
        <v>42912</v>
      </c>
      <c r="I4231" s="2">
        <v>42920</v>
      </c>
      <c r="J4231" s="1">
        <v>5201</v>
      </c>
      <c r="K4231" s="1">
        <f>YEAR(Table_sales_pipeline[[#This Row],[close_date]])</f>
        <v>2017</v>
      </c>
      <c r="L4231" s="1" t="str">
        <f>TEXT(Table_sales_pipeline[[#This Row],[close_date]],"MMMM")</f>
        <v>July</v>
      </c>
    </row>
    <row r="4232" spans="1:12" x14ac:dyDescent="0.3">
      <c r="A4232" s="1" t="s">
        <v>8703</v>
      </c>
      <c r="B4232" s="1" t="s">
        <v>20</v>
      </c>
      <c r="C4232" s="1" t="str">
        <f>VLOOKUP($B4232,Table_sales_teams[],2,FALSE)</f>
        <v>Melvin Marxen</v>
      </c>
      <c r="D4232" s="1" t="str">
        <f>VLOOKUP($B4232,Table_sales_teams[],3,FALSE)</f>
        <v>Central</v>
      </c>
      <c r="E4232" s="1" t="s">
        <v>36</v>
      </c>
      <c r="F4232" s="1" t="s">
        <v>78</v>
      </c>
      <c r="G4232" s="1" t="s">
        <v>12</v>
      </c>
      <c r="H4232" s="2">
        <v>42942</v>
      </c>
      <c r="I4232" s="2">
        <v>42944</v>
      </c>
      <c r="J4232" s="1">
        <v>3809</v>
      </c>
      <c r="K4232" s="1">
        <f>YEAR(Table_sales_pipeline[[#This Row],[close_date]])</f>
        <v>2017</v>
      </c>
      <c r="L4232" s="1" t="str">
        <f>TEXT(Table_sales_pipeline[[#This Row],[close_date]],"MMMM")</f>
        <v>July</v>
      </c>
    </row>
    <row r="4233" spans="1:12" x14ac:dyDescent="0.3">
      <c r="A4233" s="1" t="s">
        <v>8725</v>
      </c>
      <c r="B4233" s="1" t="s">
        <v>172</v>
      </c>
      <c r="C4233" s="1" t="str">
        <f>VLOOKUP($B4233,Table_sales_teams[],2,FALSE)</f>
        <v>Melvin Marxen</v>
      </c>
      <c r="D4233" s="1" t="str">
        <f>VLOOKUP($B4233,Table_sales_teams[],3,FALSE)</f>
        <v>Central</v>
      </c>
      <c r="E4233" s="1" t="s">
        <v>72</v>
      </c>
      <c r="F4233" s="1" t="s">
        <v>144</v>
      </c>
      <c r="G4233" s="1" t="s">
        <v>12</v>
      </c>
      <c r="H4233" s="2">
        <v>42933</v>
      </c>
      <c r="I4233" s="2">
        <v>42943</v>
      </c>
      <c r="J4233" s="1">
        <v>1114</v>
      </c>
      <c r="K4233" s="1">
        <f>YEAR(Table_sales_pipeline[[#This Row],[close_date]])</f>
        <v>2017</v>
      </c>
      <c r="L4233" s="1" t="str">
        <f>TEXT(Table_sales_pipeline[[#This Row],[close_date]],"MMMM")</f>
        <v>July</v>
      </c>
    </row>
    <row r="4234" spans="1:12" x14ac:dyDescent="0.3">
      <c r="A4234" s="1" t="s">
        <v>8728</v>
      </c>
      <c r="B4234" s="1" t="s">
        <v>39</v>
      </c>
      <c r="C4234" s="1" t="str">
        <f>VLOOKUP($B4234,Table_sales_teams[],2,FALSE)</f>
        <v>Rocco Neubert</v>
      </c>
      <c r="D4234" s="1" t="str">
        <f>VLOOKUP($B4234,Table_sales_teams[],3,FALSE)</f>
        <v>East</v>
      </c>
      <c r="E4234" s="1" t="s">
        <v>21</v>
      </c>
      <c r="F4234" s="1" t="s">
        <v>252</v>
      </c>
      <c r="G4234" s="1" t="s">
        <v>12</v>
      </c>
      <c r="H4234" s="2">
        <v>42919</v>
      </c>
      <c r="I4234" s="2">
        <v>42928</v>
      </c>
      <c r="J4234" s="1">
        <v>540</v>
      </c>
      <c r="K4234" s="1">
        <f>YEAR(Table_sales_pipeline[[#This Row],[close_date]])</f>
        <v>2017</v>
      </c>
      <c r="L4234" s="1" t="str">
        <f>TEXT(Table_sales_pipeline[[#This Row],[close_date]],"MMMM")</f>
        <v>July</v>
      </c>
    </row>
    <row r="4235" spans="1:12" x14ac:dyDescent="0.3">
      <c r="A4235" s="1" t="s">
        <v>8730</v>
      </c>
      <c r="B4235" s="1" t="s">
        <v>75</v>
      </c>
      <c r="C4235" s="1" t="str">
        <f>VLOOKUP($B4235,Table_sales_teams[],2,FALSE)</f>
        <v>Rocco Neubert</v>
      </c>
      <c r="D4235" s="1" t="str">
        <f>VLOOKUP($B4235,Table_sales_teams[],3,FALSE)</f>
        <v>East</v>
      </c>
      <c r="E4235" s="1" t="s">
        <v>43</v>
      </c>
      <c r="F4235" s="1" t="s">
        <v>67</v>
      </c>
      <c r="G4235" s="1" t="s">
        <v>12</v>
      </c>
      <c r="H4235" s="2">
        <v>42927</v>
      </c>
      <c r="I4235" s="2">
        <v>42935</v>
      </c>
      <c r="J4235" s="1">
        <v>4881</v>
      </c>
      <c r="K4235" s="1">
        <f>YEAR(Table_sales_pipeline[[#This Row],[close_date]])</f>
        <v>2017</v>
      </c>
      <c r="L4235" s="1" t="str">
        <f>TEXT(Table_sales_pipeline[[#This Row],[close_date]],"MMMM")</f>
        <v>July</v>
      </c>
    </row>
    <row r="4236" spans="1:12" x14ac:dyDescent="0.3">
      <c r="A4236" s="1" t="s">
        <v>8734</v>
      </c>
      <c r="B4236" s="1" t="s">
        <v>242</v>
      </c>
      <c r="C4236" s="1" t="str">
        <f>VLOOKUP($B4236,Table_sales_teams[],2,FALSE)</f>
        <v>Summer Sewald</v>
      </c>
      <c r="D4236" s="1" t="str">
        <f>VLOOKUP($B4236,Table_sales_teams[],3,FALSE)</f>
        <v>West</v>
      </c>
      <c r="E4236" s="1" t="s">
        <v>21</v>
      </c>
      <c r="F4236" s="1" t="s">
        <v>73</v>
      </c>
      <c r="G4236" s="1" t="s">
        <v>12</v>
      </c>
      <c r="H4236" s="2">
        <v>42936</v>
      </c>
      <c r="I4236" s="2">
        <v>42943</v>
      </c>
      <c r="J4236" s="1">
        <v>523</v>
      </c>
      <c r="K4236" s="1">
        <f>YEAR(Table_sales_pipeline[[#This Row],[close_date]])</f>
        <v>2017</v>
      </c>
      <c r="L4236" s="1" t="str">
        <f>TEXT(Table_sales_pipeline[[#This Row],[close_date]],"MMMM")</f>
        <v>July</v>
      </c>
    </row>
    <row r="4237" spans="1:12" x14ac:dyDescent="0.3">
      <c r="A4237" s="1" t="s">
        <v>8778</v>
      </c>
      <c r="B4237" s="1" t="s">
        <v>28</v>
      </c>
      <c r="C4237" s="1" t="str">
        <f>VLOOKUP($B4237,Table_sales_teams[],2,FALSE)</f>
        <v>Cara Losch</v>
      </c>
      <c r="D4237" s="1" t="str">
        <f>VLOOKUP($B4237,Table_sales_teams[],3,FALSE)</f>
        <v>East</v>
      </c>
      <c r="E4237" s="1" t="s">
        <v>21</v>
      </c>
      <c r="F4237" s="1" t="s">
        <v>202</v>
      </c>
      <c r="G4237" s="1" t="s">
        <v>12</v>
      </c>
      <c r="H4237" s="2">
        <v>42940</v>
      </c>
      <c r="I4237" s="2">
        <v>42942</v>
      </c>
      <c r="J4237" s="1">
        <v>458</v>
      </c>
      <c r="K4237" s="1">
        <f>YEAR(Table_sales_pipeline[[#This Row],[close_date]])</f>
        <v>2017</v>
      </c>
      <c r="L4237" s="1" t="str">
        <f>TEXT(Table_sales_pipeline[[#This Row],[close_date]],"MMMM")</f>
        <v>July</v>
      </c>
    </row>
    <row r="4238" spans="1:12" x14ac:dyDescent="0.3">
      <c r="A4238" s="1" t="s">
        <v>8781</v>
      </c>
      <c r="B4238" s="1" t="s">
        <v>9</v>
      </c>
      <c r="C4238" s="1" t="str">
        <f>VLOOKUP($B4238,Table_sales_teams[],2,FALSE)</f>
        <v>Melvin Marxen</v>
      </c>
      <c r="D4238" s="1" t="str">
        <f>VLOOKUP($B4238,Table_sales_teams[],3,FALSE)</f>
        <v>Central</v>
      </c>
      <c r="E4238" s="1" t="s">
        <v>21</v>
      </c>
      <c r="F4238" s="1" t="s">
        <v>54</v>
      </c>
      <c r="G4238" s="1" t="s">
        <v>23</v>
      </c>
      <c r="H4238" s="2">
        <v>42913</v>
      </c>
      <c r="I4238" s="2">
        <v>42922</v>
      </c>
      <c r="J4238" s="1">
        <v>0</v>
      </c>
      <c r="K4238" s="1">
        <f>YEAR(Table_sales_pipeline[[#This Row],[close_date]])</f>
        <v>2017</v>
      </c>
      <c r="L4238" s="1" t="str">
        <f>TEXT(Table_sales_pipeline[[#This Row],[close_date]],"MMMM")</f>
        <v>July</v>
      </c>
    </row>
    <row r="4239" spans="1:12" x14ac:dyDescent="0.3">
      <c r="A4239" s="1" t="s">
        <v>8782</v>
      </c>
      <c r="B4239" s="1" t="s">
        <v>242</v>
      </c>
      <c r="C4239" s="1" t="str">
        <f>VLOOKUP($B4239,Table_sales_teams[],2,FALSE)</f>
        <v>Summer Sewald</v>
      </c>
      <c r="D4239" s="1" t="str">
        <f>VLOOKUP($B4239,Table_sales_teams[],3,FALSE)</f>
        <v>West</v>
      </c>
      <c r="E4239" s="1" t="s">
        <v>43</v>
      </c>
      <c r="F4239" s="1" t="s">
        <v>365</v>
      </c>
      <c r="G4239" s="1" t="s">
        <v>23</v>
      </c>
      <c r="H4239" s="2">
        <v>42938</v>
      </c>
      <c r="I4239" s="2">
        <v>42939</v>
      </c>
      <c r="J4239" s="1">
        <v>0</v>
      </c>
      <c r="K4239" s="1">
        <f>YEAR(Table_sales_pipeline[[#This Row],[close_date]])</f>
        <v>2017</v>
      </c>
      <c r="L4239" s="1" t="str">
        <f>TEXT(Table_sales_pipeline[[#This Row],[close_date]],"MMMM")</f>
        <v>July</v>
      </c>
    </row>
    <row r="4240" spans="1:12" x14ac:dyDescent="0.3">
      <c r="A4240" s="1" t="s">
        <v>8784</v>
      </c>
      <c r="B4240" s="1" t="s">
        <v>14</v>
      </c>
      <c r="C4240" s="1" t="str">
        <f>VLOOKUP($B4240,Table_sales_teams[],2,FALSE)</f>
        <v>Dustin Brinkmann</v>
      </c>
      <c r="D4240" s="1" t="str">
        <f>VLOOKUP($B4240,Table_sales_teams[],3,FALSE)</f>
        <v>Central</v>
      </c>
      <c r="E4240" s="1" t="s">
        <v>43</v>
      </c>
      <c r="F4240" s="1" t="s">
        <v>239</v>
      </c>
      <c r="G4240" s="1" t="s">
        <v>23</v>
      </c>
      <c r="H4240" s="2">
        <v>42922</v>
      </c>
      <c r="I4240" s="2">
        <v>42932</v>
      </c>
      <c r="J4240" s="1">
        <v>0</v>
      </c>
      <c r="K4240" s="1">
        <f>YEAR(Table_sales_pipeline[[#This Row],[close_date]])</f>
        <v>2017</v>
      </c>
      <c r="L4240" s="1" t="str">
        <f>TEXT(Table_sales_pipeline[[#This Row],[close_date]],"MMMM")</f>
        <v>July</v>
      </c>
    </row>
    <row r="4241" spans="1:12" x14ac:dyDescent="0.3">
      <c r="A4241" s="1" t="s">
        <v>8787</v>
      </c>
      <c r="B4241" s="1" t="s">
        <v>31</v>
      </c>
      <c r="C4241" s="1" t="str">
        <f>VLOOKUP($B4241,Table_sales_teams[],2,FALSE)</f>
        <v>Cara Losch</v>
      </c>
      <c r="D4241" s="1" t="str">
        <f>VLOOKUP($B4241,Table_sales_teams[],3,FALSE)</f>
        <v>East</v>
      </c>
      <c r="E4241" s="1" t="s">
        <v>15</v>
      </c>
      <c r="F4241" s="1" t="s">
        <v>414</v>
      </c>
      <c r="G4241" s="1" t="s">
        <v>12</v>
      </c>
      <c r="H4241" s="2">
        <v>42936</v>
      </c>
      <c r="I4241" s="2">
        <v>42944</v>
      </c>
      <c r="J4241" s="1">
        <v>55</v>
      </c>
      <c r="K4241" s="1">
        <f>YEAR(Table_sales_pipeline[[#This Row],[close_date]])</f>
        <v>2017</v>
      </c>
      <c r="L4241" s="1" t="str">
        <f>TEXT(Table_sales_pipeline[[#This Row],[close_date]],"MMMM")</f>
        <v>July</v>
      </c>
    </row>
    <row r="4242" spans="1:12" x14ac:dyDescent="0.3">
      <c r="A4242" s="1" t="s">
        <v>8817</v>
      </c>
      <c r="B4242" s="1" t="s">
        <v>80</v>
      </c>
      <c r="C4242" s="1" t="str">
        <f>VLOOKUP($B4242,Table_sales_teams[],2,FALSE)</f>
        <v>Rocco Neubert</v>
      </c>
      <c r="D4242" s="1" t="str">
        <f>VLOOKUP($B4242,Table_sales_teams[],3,FALSE)</f>
        <v>East</v>
      </c>
      <c r="E4242" s="1" t="s">
        <v>36</v>
      </c>
      <c r="F4242" s="1" t="s">
        <v>206</v>
      </c>
      <c r="G4242" s="1" t="s">
        <v>23</v>
      </c>
      <c r="H4242" s="2">
        <v>42911</v>
      </c>
      <c r="I4242" s="2">
        <v>42920</v>
      </c>
      <c r="J4242" s="1">
        <v>0</v>
      </c>
      <c r="K4242" s="1">
        <f>YEAR(Table_sales_pipeline[[#This Row],[close_date]])</f>
        <v>2017</v>
      </c>
      <c r="L4242" s="1" t="str">
        <f>TEXT(Table_sales_pipeline[[#This Row],[close_date]],"MMMM")</f>
        <v>July</v>
      </c>
    </row>
    <row r="4243" spans="1:12" x14ac:dyDescent="0.3">
      <c r="A4243" s="1" t="s">
        <v>8822</v>
      </c>
      <c r="B4243" s="1" t="s">
        <v>34</v>
      </c>
      <c r="C4243" s="1" t="str">
        <f>VLOOKUP($B4243,Table_sales_teams[],2,FALSE)</f>
        <v>Summer Sewald</v>
      </c>
      <c r="D4243" s="1" t="str">
        <f>VLOOKUP($B4243,Table_sales_teams[],3,FALSE)</f>
        <v>West</v>
      </c>
      <c r="E4243" s="1" t="s">
        <v>72</v>
      </c>
      <c r="F4243" s="1" t="s">
        <v>168</v>
      </c>
      <c r="G4243" s="1" t="s">
        <v>23</v>
      </c>
      <c r="H4243" s="2">
        <v>42922</v>
      </c>
      <c r="I4243" s="2">
        <v>42929</v>
      </c>
      <c r="J4243" s="1">
        <v>0</v>
      </c>
      <c r="K4243" s="1">
        <f>YEAR(Table_sales_pipeline[[#This Row],[close_date]])</f>
        <v>2017</v>
      </c>
      <c r="L4243" s="1" t="str">
        <f>TEXT(Table_sales_pipeline[[#This Row],[close_date]],"MMMM")</f>
        <v>July</v>
      </c>
    </row>
    <row r="4244" spans="1:12" x14ac:dyDescent="0.3">
      <c r="A4244" s="1" t="s">
        <v>8828</v>
      </c>
      <c r="B4244" s="1" t="s">
        <v>97</v>
      </c>
      <c r="C4244" s="1" t="str">
        <f>VLOOKUP($B4244,Table_sales_teams[],2,FALSE)</f>
        <v>Celia Rouche</v>
      </c>
      <c r="D4244" s="1" t="str">
        <f>VLOOKUP($B4244,Table_sales_teams[],3,FALSE)</f>
        <v>West</v>
      </c>
      <c r="E4244" s="1" t="s">
        <v>36</v>
      </c>
      <c r="F4244" s="1" t="s">
        <v>125</v>
      </c>
      <c r="G4244" s="1" t="s">
        <v>23</v>
      </c>
      <c r="H4244" s="2">
        <v>42931</v>
      </c>
      <c r="I4244" s="2">
        <v>42933</v>
      </c>
      <c r="J4244" s="1">
        <v>0</v>
      </c>
      <c r="K4244" s="1">
        <f>YEAR(Table_sales_pipeline[[#This Row],[close_date]])</f>
        <v>2017</v>
      </c>
      <c r="L4244" s="1" t="str">
        <f>TEXT(Table_sales_pipeline[[#This Row],[close_date]],"MMMM")</f>
        <v>July</v>
      </c>
    </row>
    <row r="4245" spans="1:12" x14ac:dyDescent="0.3">
      <c r="A4245" s="1" t="s">
        <v>8865</v>
      </c>
      <c r="B4245" s="1" t="s">
        <v>84</v>
      </c>
      <c r="C4245" s="1" t="str">
        <f>VLOOKUP($B4245,Table_sales_teams[],2,FALSE)</f>
        <v>Melvin Marxen</v>
      </c>
      <c r="D4245" s="1" t="str">
        <f>VLOOKUP($B4245,Table_sales_teams[],3,FALSE)</f>
        <v>Central</v>
      </c>
      <c r="E4245" s="1" t="s">
        <v>10</v>
      </c>
      <c r="F4245" s="1" t="s">
        <v>11</v>
      </c>
      <c r="G4245" s="1" t="s">
        <v>12</v>
      </c>
      <c r="H4245" s="2">
        <v>42946</v>
      </c>
      <c r="I4245" s="2">
        <v>42947</v>
      </c>
      <c r="J4245" s="1">
        <v>5741</v>
      </c>
      <c r="K4245" s="1">
        <f>YEAR(Table_sales_pipeline[[#This Row],[close_date]])</f>
        <v>2017</v>
      </c>
      <c r="L4245" s="1" t="str">
        <f>TEXT(Table_sales_pipeline[[#This Row],[close_date]],"MMMM")</f>
        <v>July</v>
      </c>
    </row>
    <row r="4246" spans="1:12" x14ac:dyDescent="0.3">
      <c r="A4246" s="1" t="s">
        <v>8907</v>
      </c>
      <c r="B4246" s="1" t="s">
        <v>31</v>
      </c>
      <c r="C4246" s="1" t="str">
        <f>VLOOKUP($B4246,Table_sales_teams[],2,FALSE)</f>
        <v>Cara Losch</v>
      </c>
      <c r="D4246" s="1" t="str">
        <f>VLOOKUP($B4246,Table_sales_teams[],3,FALSE)</f>
        <v>East</v>
      </c>
      <c r="E4246" s="1" t="s">
        <v>21</v>
      </c>
      <c r="F4246" s="1" t="s">
        <v>150</v>
      </c>
      <c r="G4246" s="1" t="s">
        <v>12</v>
      </c>
      <c r="H4246" s="2">
        <v>42941</v>
      </c>
      <c r="I4246" s="2">
        <v>42942</v>
      </c>
      <c r="J4246" s="1">
        <v>491</v>
      </c>
      <c r="K4246" s="1">
        <f>YEAR(Table_sales_pipeline[[#This Row],[close_date]])</f>
        <v>2017</v>
      </c>
      <c r="L4246" s="1" t="str">
        <f>TEXT(Table_sales_pipeline[[#This Row],[close_date]],"MMMM")</f>
        <v>July</v>
      </c>
    </row>
    <row r="4247" spans="1:12" x14ac:dyDescent="0.3">
      <c r="A4247" s="1" t="s">
        <v>8913</v>
      </c>
      <c r="B4247" s="1" t="s">
        <v>101</v>
      </c>
      <c r="C4247" s="1" t="str">
        <f>VLOOKUP($B4247,Table_sales_teams[],2,FALSE)</f>
        <v>Dustin Brinkmann</v>
      </c>
      <c r="D4247" s="1" t="str">
        <f>VLOOKUP($B4247,Table_sales_teams[],3,FALSE)</f>
        <v>Central</v>
      </c>
      <c r="E4247" s="1" t="s">
        <v>21</v>
      </c>
      <c r="F4247" s="1" t="s">
        <v>99</v>
      </c>
      <c r="G4247" s="1" t="s">
        <v>12</v>
      </c>
      <c r="H4247" s="2">
        <v>42915</v>
      </c>
      <c r="I4247" s="2">
        <v>42926</v>
      </c>
      <c r="J4247" s="1">
        <v>466</v>
      </c>
      <c r="K4247" s="1">
        <f>YEAR(Table_sales_pipeline[[#This Row],[close_date]])</f>
        <v>2017</v>
      </c>
      <c r="L4247" s="1" t="str">
        <f>TEXT(Table_sales_pipeline[[#This Row],[close_date]],"MMMM")</f>
        <v>July</v>
      </c>
    </row>
    <row r="4248" spans="1:12" x14ac:dyDescent="0.3">
      <c r="A4248" s="1" t="s">
        <v>13</v>
      </c>
      <c r="B4248" s="1" t="s">
        <v>14</v>
      </c>
      <c r="C4248" s="1" t="str">
        <f>VLOOKUP($B4248,Table_sales_teams[],2,FALSE)</f>
        <v>Dustin Brinkmann</v>
      </c>
      <c r="D4248" s="1" t="str">
        <f>VLOOKUP($B4248,Table_sales_teams[],3,FALSE)</f>
        <v>Central</v>
      </c>
      <c r="E4248" s="1" t="s">
        <v>15</v>
      </c>
      <c r="F4248" s="1" t="s">
        <v>16</v>
      </c>
      <c r="G4248" s="1" t="s">
        <v>12</v>
      </c>
      <c r="H4248" s="2">
        <v>42910</v>
      </c>
      <c r="I4248" s="2">
        <v>42918</v>
      </c>
      <c r="J4248" s="1">
        <v>64</v>
      </c>
      <c r="K4248" s="1">
        <f>YEAR(Table_sales_pipeline[[#This Row],[close_date]])</f>
        <v>2017</v>
      </c>
      <c r="L4248" s="1" t="str">
        <f>TEXT(Table_sales_pipeline[[#This Row],[close_date]],"MMMM")</f>
        <v>July</v>
      </c>
    </row>
    <row r="4249" spans="1:12" x14ac:dyDescent="0.3">
      <c r="A4249" s="1" t="s">
        <v>121</v>
      </c>
      <c r="B4249" s="1" t="s">
        <v>28</v>
      </c>
      <c r="C4249" s="1" t="str">
        <f>VLOOKUP($B4249,Table_sales_teams[],2,FALSE)</f>
        <v>Cara Losch</v>
      </c>
      <c r="D4249" s="1" t="str">
        <f>VLOOKUP($B4249,Table_sales_teams[],3,FALSE)</f>
        <v>East</v>
      </c>
      <c r="E4249" s="1" t="s">
        <v>21</v>
      </c>
      <c r="F4249" s="1" t="s">
        <v>122</v>
      </c>
      <c r="G4249" s="1" t="s">
        <v>23</v>
      </c>
      <c r="H4249" s="2">
        <v>42909</v>
      </c>
      <c r="I4249" s="2">
        <v>42919</v>
      </c>
      <c r="J4249" s="1">
        <v>0</v>
      </c>
      <c r="K4249" s="1">
        <f>YEAR(Table_sales_pipeline[[#This Row],[close_date]])</f>
        <v>2017</v>
      </c>
      <c r="L4249" s="1" t="str">
        <f>TEXT(Table_sales_pipeline[[#This Row],[close_date]],"MMMM")</f>
        <v>July</v>
      </c>
    </row>
    <row r="4250" spans="1:12" x14ac:dyDescent="0.3">
      <c r="A4250" s="1" t="s">
        <v>128</v>
      </c>
      <c r="B4250" s="1" t="s">
        <v>9</v>
      </c>
      <c r="C4250" s="1" t="str">
        <f>VLOOKUP($B4250,Table_sales_teams[],2,FALSE)</f>
        <v>Melvin Marxen</v>
      </c>
      <c r="D4250" s="1" t="str">
        <f>VLOOKUP($B4250,Table_sales_teams[],3,FALSE)</f>
        <v>Central</v>
      </c>
      <c r="E4250" s="1" t="s">
        <v>10</v>
      </c>
      <c r="F4250" s="1" t="s">
        <v>129</v>
      </c>
      <c r="G4250" s="1" t="s">
        <v>12</v>
      </c>
      <c r="H4250" s="2">
        <v>42937</v>
      </c>
      <c r="I4250" s="2">
        <v>42942</v>
      </c>
      <c r="J4250" s="1">
        <v>5347</v>
      </c>
      <c r="K4250" s="1">
        <f>YEAR(Table_sales_pipeline[[#This Row],[close_date]])</f>
        <v>2017</v>
      </c>
      <c r="L4250" s="1" t="str">
        <f>TEXT(Table_sales_pipeline[[#This Row],[close_date]],"MMMM")</f>
        <v>July</v>
      </c>
    </row>
    <row r="4251" spans="1:12" x14ac:dyDescent="0.3">
      <c r="A4251" s="1" t="s">
        <v>130</v>
      </c>
      <c r="B4251" s="1" t="s">
        <v>9</v>
      </c>
      <c r="C4251" s="1" t="str">
        <f>VLOOKUP($B4251,Table_sales_teams[],2,FALSE)</f>
        <v>Melvin Marxen</v>
      </c>
      <c r="D4251" s="1" t="str">
        <f>VLOOKUP($B4251,Table_sales_teams[],3,FALSE)</f>
        <v>Central</v>
      </c>
      <c r="E4251" s="1" t="s">
        <v>15</v>
      </c>
      <c r="F4251" s="1" t="s">
        <v>131</v>
      </c>
      <c r="G4251" s="1" t="s">
        <v>23</v>
      </c>
      <c r="H4251" s="2">
        <v>42934</v>
      </c>
      <c r="I4251" s="2">
        <v>42942</v>
      </c>
      <c r="J4251" s="1">
        <v>0</v>
      </c>
      <c r="K4251" s="1">
        <f>YEAR(Table_sales_pipeline[[#This Row],[close_date]])</f>
        <v>2017</v>
      </c>
      <c r="L4251" s="1" t="str">
        <f>TEXT(Table_sales_pipeline[[#This Row],[close_date]],"MMMM")</f>
        <v>July</v>
      </c>
    </row>
    <row r="4252" spans="1:12" x14ac:dyDescent="0.3">
      <c r="A4252" s="1" t="s">
        <v>158</v>
      </c>
      <c r="B4252" s="1" t="s">
        <v>84</v>
      </c>
      <c r="C4252" s="1" t="str">
        <f>VLOOKUP($B4252,Table_sales_teams[],2,FALSE)</f>
        <v>Melvin Marxen</v>
      </c>
      <c r="D4252" s="1" t="str">
        <f>VLOOKUP($B4252,Table_sales_teams[],3,FALSE)</f>
        <v>Central</v>
      </c>
      <c r="E4252" s="1" t="s">
        <v>36</v>
      </c>
      <c r="F4252" s="1" t="s">
        <v>159</v>
      </c>
      <c r="G4252" s="1" t="s">
        <v>12</v>
      </c>
      <c r="H4252" s="2">
        <v>42919</v>
      </c>
      <c r="I4252" s="2">
        <v>42921</v>
      </c>
      <c r="J4252" s="1">
        <v>3101</v>
      </c>
      <c r="K4252" s="1">
        <f>YEAR(Table_sales_pipeline[[#This Row],[close_date]])</f>
        <v>2017</v>
      </c>
      <c r="L4252" s="1" t="str">
        <f>TEXT(Table_sales_pipeline[[#This Row],[close_date]],"MMMM")</f>
        <v>July</v>
      </c>
    </row>
    <row r="4253" spans="1:12" x14ac:dyDescent="0.3">
      <c r="A4253" s="1" t="s">
        <v>163</v>
      </c>
      <c r="B4253" s="1" t="s">
        <v>124</v>
      </c>
      <c r="C4253" s="1" t="str">
        <f>VLOOKUP($B4253,Table_sales_teams[],2,FALSE)</f>
        <v>Celia Rouche</v>
      </c>
      <c r="D4253" s="1" t="str">
        <f>VLOOKUP($B4253,Table_sales_teams[],3,FALSE)</f>
        <v>West</v>
      </c>
      <c r="E4253" s="1" t="s">
        <v>15</v>
      </c>
      <c r="F4253" s="1" t="s">
        <v>164</v>
      </c>
      <c r="G4253" s="1" t="s">
        <v>12</v>
      </c>
      <c r="H4253" s="2">
        <v>42938</v>
      </c>
      <c r="I4253" s="2">
        <v>42939</v>
      </c>
      <c r="J4253" s="1">
        <v>51</v>
      </c>
      <c r="K4253" s="1">
        <f>YEAR(Table_sales_pipeline[[#This Row],[close_date]])</f>
        <v>2017</v>
      </c>
      <c r="L4253" s="1" t="str">
        <f>TEXT(Table_sales_pipeline[[#This Row],[close_date]],"MMMM")</f>
        <v>July</v>
      </c>
    </row>
    <row r="4254" spans="1:12" x14ac:dyDescent="0.3">
      <c r="A4254" s="1" t="s">
        <v>175</v>
      </c>
      <c r="B4254" s="1" t="s">
        <v>143</v>
      </c>
      <c r="C4254" s="1" t="str">
        <f>VLOOKUP($B4254,Table_sales_teams[],2,FALSE)</f>
        <v>Dustin Brinkmann</v>
      </c>
      <c r="D4254" s="1" t="str">
        <f>VLOOKUP($B4254,Table_sales_teams[],3,FALSE)</f>
        <v>Central</v>
      </c>
      <c r="E4254" s="1" t="s">
        <v>21</v>
      </c>
      <c r="F4254" s="1" t="s">
        <v>176</v>
      </c>
      <c r="G4254" s="1" t="s">
        <v>12</v>
      </c>
      <c r="H4254" s="2">
        <v>42922</v>
      </c>
      <c r="I4254" s="2">
        <v>42924</v>
      </c>
      <c r="J4254" s="1">
        <v>590</v>
      </c>
      <c r="K4254" s="1">
        <f>YEAR(Table_sales_pipeline[[#This Row],[close_date]])</f>
        <v>2017</v>
      </c>
      <c r="L4254" s="1" t="str">
        <f>TEXT(Table_sales_pipeline[[#This Row],[close_date]],"MMMM")</f>
        <v>July</v>
      </c>
    </row>
    <row r="4255" spans="1:12" x14ac:dyDescent="0.3">
      <c r="A4255" s="1" t="s">
        <v>190</v>
      </c>
      <c r="B4255" s="1" t="s">
        <v>63</v>
      </c>
      <c r="C4255" s="1" t="str">
        <f>VLOOKUP($B4255,Table_sales_teams[],2,FALSE)</f>
        <v>Cara Losch</v>
      </c>
      <c r="D4255" s="1" t="str">
        <f>VLOOKUP($B4255,Table_sales_teams[],3,FALSE)</f>
        <v>East</v>
      </c>
      <c r="E4255" s="1" t="s">
        <v>15</v>
      </c>
      <c r="F4255" s="1" t="s">
        <v>29</v>
      </c>
      <c r="G4255" s="1" t="s">
        <v>12</v>
      </c>
      <c r="H4255" s="2">
        <v>42915</v>
      </c>
      <c r="I4255" s="2">
        <v>42924</v>
      </c>
      <c r="J4255" s="1">
        <v>62</v>
      </c>
      <c r="K4255" s="1">
        <f>YEAR(Table_sales_pipeline[[#This Row],[close_date]])</f>
        <v>2017</v>
      </c>
      <c r="L4255" s="1" t="str">
        <f>TEXT(Table_sales_pipeline[[#This Row],[close_date]],"MMMM")</f>
        <v>July</v>
      </c>
    </row>
    <row r="4256" spans="1:12" x14ac:dyDescent="0.3">
      <c r="A4256" s="1" t="s">
        <v>201</v>
      </c>
      <c r="B4256" s="1" t="s">
        <v>28</v>
      </c>
      <c r="C4256" s="1" t="str">
        <f>VLOOKUP($B4256,Table_sales_teams[],2,FALSE)</f>
        <v>Cara Losch</v>
      </c>
      <c r="D4256" s="1" t="str">
        <f>VLOOKUP($B4256,Table_sales_teams[],3,FALSE)</f>
        <v>East</v>
      </c>
      <c r="E4256" s="1" t="s">
        <v>10</v>
      </c>
      <c r="F4256" s="1" t="s">
        <v>202</v>
      </c>
      <c r="G4256" s="1" t="s">
        <v>12</v>
      </c>
      <c r="H4256" s="2">
        <v>42910</v>
      </c>
      <c r="I4256" s="2">
        <v>42918</v>
      </c>
      <c r="J4256" s="1">
        <v>5088</v>
      </c>
      <c r="K4256" s="1">
        <f>YEAR(Table_sales_pipeline[[#This Row],[close_date]])</f>
        <v>2017</v>
      </c>
      <c r="L4256" s="1" t="str">
        <f>TEXT(Table_sales_pipeline[[#This Row],[close_date]],"MMMM")</f>
        <v>July</v>
      </c>
    </row>
    <row r="4257" spans="1:12" x14ac:dyDescent="0.3">
      <c r="A4257" s="1" t="s">
        <v>209</v>
      </c>
      <c r="B4257" s="1" t="s">
        <v>97</v>
      </c>
      <c r="C4257" s="1" t="str">
        <f>VLOOKUP($B4257,Table_sales_teams[],2,FALSE)</f>
        <v>Celia Rouche</v>
      </c>
      <c r="D4257" s="1" t="str">
        <f>VLOOKUP($B4257,Table_sales_teams[],3,FALSE)</f>
        <v>West</v>
      </c>
      <c r="E4257" s="1" t="s">
        <v>15</v>
      </c>
      <c r="F4257" s="1" t="s">
        <v>164</v>
      </c>
      <c r="G4257" s="1" t="s">
        <v>12</v>
      </c>
      <c r="H4257" s="2">
        <v>42910</v>
      </c>
      <c r="I4257" s="2">
        <v>42918</v>
      </c>
      <c r="J4257" s="1">
        <v>59</v>
      </c>
      <c r="K4257" s="1">
        <f>YEAR(Table_sales_pipeline[[#This Row],[close_date]])</f>
        <v>2017</v>
      </c>
      <c r="L4257" s="1" t="str">
        <f>TEXT(Table_sales_pipeline[[#This Row],[close_date]],"MMMM")</f>
        <v>July</v>
      </c>
    </row>
    <row r="4258" spans="1:12" x14ac:dyDescent="0.3">
      <c r="A4258" s="1" t="s">
        <v>3598</v>
      </c>
      <c r="B4258" s="1" t="s">
        <v>9</v>
      </c>
      <c r="C4258" s="1" t="str">
        <f>VLOOKUP($B4258,Table_sales_teams[],2,FALSE)</f>
        <v>Melvin Marxen</v>
      </c>
      <c r="D4258" s="1" t="str">
        <f>VLOOKUP($B4258,Table_sales_teams[],3,FALSE)</f>
        <v>Central</v>
      </c>
      <c r="E4258" s="1" t="s">
        <v>43</v>
      </c>
      <c r="F4258" s="1" t="s">
        <v>134</v>
      </c>
      <c r="G4258" s="1" t="s">
        <v>12</v>
      </c>
      <c r="H4258" s="2">
        <v>42911</v>
      </c>
      <c r="I4258" s="2">
        <v>42924</v>
      </c>
      <c r="J4258" s="1">
        <v>5536</v>
      </c>
      <c r="K4258" s="1">
        <f>YEAR(Table_sales_pipeline[[#This Row],[close_date]])</f>
        <v>2017</v>
      </c>
      <c r="L4258" s="1" t="str">
        <f>TEXT(Table_sales_pipeline[[#This Row],[close_date]],"MMMM")</f>
        <v>July</v>
      </c>
    </row>
    <row r="4259" spans="1:12" x14ac:dyDescent="0.3">
      <c r="A4259" s="1" t="s">
        <v>245</v>
      </c>
      <c r="B4259" s="1" t="s">
        <v>14</v>
      </c>
      <c r="C4259" s="1" t="str">
        <f>VLOOKUP($B4259,Table_sales_teams[],2,FALSE)</f>
        <v>Dustin Brinkmann</v>
      </c>
      <c r="D4259" s="1" t="str">
        <f>VLOOKUP($B4259,Table_sales_teams[],3,FALSE)</f>
        <v>Central</v>
      </c>
      <c r="E4259" s="1" t="s">
        <v>36</v>
      </c>
      <c r="F4259" s="1" t="s">
        <v>78</v>
      </c>
      <c r="G4259" s="1" t="s">
        <v>23</v>
      </c>
      <c r="H4259" s="2">
        <v>42932</v>
      </c>
      <c r="I4259" s="2">
        <v>42933</v>
      </c>
      <c r="J4259" s="1">
        <v>0</v>
      </c>
      <c r="K4259" s="1">
        <f>YEAR(Table_sales_pipeline[[#This Row],[close_date]])</f>
        <v>2017</v>
      </c>
      <c r="L4259" s="1" t="str">
        <f>TEXT(Table_sales_pipeline[[#This Row],[close_date]],"MMMM")</f>
        <v>July</v>
      </c>
    </row>
    <row r="4260" spans="1:12" x14ac:dyDescent="0.3">
      <c r="A4260" s="1" t="s">
        <v>256</v>
      </c>
      <c r="B4260" s="1" t="s">
        <v>75</v>
      </c>
      <c r="C4260" s="1" t="str">
        <f>VLOOKUP($B4260,Table_sales_teams[],2,FALSE)</f>
        <v>Rocco Neubert</v>
      </c>
      <c r="D4260" s="1" t="str">
        <f>VLOOKUP($B4260,Table_sales_teams[],3,FALSE)</f>
        <v>East</v>
      </c>
      <c r="E4260" s="1" t="s">
        <v>43</v>
      </c>
      <c r="F4260" s="1" t="s">
        <v>32</v>
      </c>
      <c r="G4260" s="1" t="s">
        <v>23</v>
      </c>
      <c r="H4260" s="2">
        <v>42935</v>
      </c>
      <c r="I4260" s="2">
        <v>42946</v>
      </c>
      <c r="J4260" s="1">
        <v>0</v>
      </c>
      <c r="K4260" s="1">
        <f>YEAR(Table_sales_pipeline[[#This Row],[close_date]])</f>
        <v>2017</v>
      </c>
      <c r="L4260" s="1" t="str">
        <f>TEXT(Table_sales_pipeline[[#This Row],[close_date]],"MMMM")</f>
        <v>July</v>
      </c>
    </row>
    <row r="4261" spans="1:12" x14ac:dyDescent="0.3">
      <c r="A4261" s="1" t="s">
        <v>266</v>
      </c>
      <c r="B4261" s="1" t="s">
        <v>146</v>
      </c>
      <c r="C4261" s="1" t="str">
        <f>VLOOKUP($B4261,Table_sales_teams[],2,FALSE)</f>
        <v>Rocco Neubert</v>
      </c>
      <c r="D4261" s="1" t="str">
        <f>VLOOKUP($B4261,Table_sales_teams[],3,FALSE)</f>
        <v>East</v>
      </c>
      <c r="E4261" s="1" t="s">
        <v>72</v>
      </c>
      <c r="F4261" s="1" t="s">
        <v>267</v>
      </c>
      <c r="G4261" s="1" t="s">
        <v>12</v>
      </c>
      <c r="H4261" s="2">
        <v>42930</v>
      </c>
      <c r="I4261" s="2">
        <v>42931</v>
      </c>
      <c r="J4261" s="1">
        <v>1029</v>
      </c>
      <c r="K4261" s="1">
        <f>YEAR(Table_sales_pipeline[[#This Row],[close_date]])</f>
        <v>2017</v>
      </c>
      <c r="L4261" s="1" t="str">
        <f>TEXT(Table_sales_pipeline[[#This Row],[close_date]],"MMMM")</f>
        <v>July</v>
      </c>
    </row>
    <row r="4262" spans="1:12" x14ac:dyDescent="0.3">
      <c r="A4262" s="1" t="s">
        <v>270</v>
      </c>
      <c r="B4262" s="1" t="s">
        <v>187</v>
      </c>
      <c r="C4262" s="1" t="str">
        <f>VLOOKUP($B4262,Table_sales_teams[],2,FALSE)</f>
        <v>Summer Sewald</v>
      </c>
      <c r="D4262" s="1" t="str">
        <f>VLOOKUP($B4262,Table_sales_teams[],3,FALSE)</f>
        <v>West</v>
      </c>
      <c r="E4262" s="1" t="s">
        <v>72</v>
      </c>
      <c r="F4262" s="1" t="s">
        <v>92</v>
      </c>
      <c r="G4262" s="1" t="s">
        <v>12</v>
      </c>
      <c r="H4262" s="2">
        <v>42932</v>
      </c>
      <c r="I4262" s="2">
        <v>42939</v>
      </c>
      <c r="J4262" s="1">
        <v>1106</v>
      </c>
      <c r="K4262" s="1">
        <f>YEAR(Table_sales_pipeline[[#This Row],[close_date]])</f>
        <v>2017</v>
      </c>
      <c r="L4262" s="1" t="str">
        <f>TEXT(Table_sales_pipeline[[#This Row],[close_date]],"MMMM")</f>
        <v>July</v>
      </c>
    </row>
    <row r="4263" spans="1:12" x14ac:dyDescent="0.3">
      <c r="A4263" s="1" t="s">
        <v>271</v>
      </c>
      <c r="B4263" s="1" t="s">
        <v>49</v>
      </c>
      <c r="C4263" s="1" t="str">
        <f>VLOOKUP($B4263,Table_sales_teams[],2,FALSE)</f>
        <v>Summer Sewald</v>
      </c>
      <c r="D4263" s="1" t="str">
        <f>VLOOKUP($B4263,Table_sales_teams[],3,FALSE)</f>
        <v>West</v>
      </c>
      <c r="E4263" s="1" t="s">
        <v>21</v>
      </c>
      <c r="F4263" s="1" t="s">
        <v>272</v>
      </c>
      <c r="G4263" s="1" t="s">
        <v>12</v>
      </c>
      <c r="H4263" s="2">
        <v>42917</v>
      </c>
      <c r="I4263" s="2">
        <v>42923</v>
      </c>
      <c r="J4263" s="1">
        <v>576</v>
      </c>
      <c r="K4263" s="1">
        <f>YEAR(Table_sales_pipeline[[#This Row],[close_date]])</f>
        <v>2017</v>
      </c>
      <c r="L4263" s="1" t="str">
        <f>TEXT(Table_sales_pipeline[[#This Row],[close_date]],"MMMM")</f>
        <v>July</v>
      </c>
    </row>
    <row r="4264" spans="1:12" x14ac:dyDescent="0.3">
      <c r="A4264" s="1" t="s">
        <v>281</v>
      </c>
      <c r="B4264" s="1" t="s">
        <v>101</v>
      </c>
      <c r="C4264" s="1" t="str">
        <f>VLOOKUP($B4264,Table_sales_teams[],2,FALSE)</f>
        <v>Dustin Brinkmann</v>
      </c>
      <c r="D4264" s="1" t="str">
        <f>VLOOKUP($B4264,Table_sales_teams[],3,FALSE)</f>
        <v>Central</v>
      </c>
      <c r="E4264" s="1" t="s">
        <v>15</v>
      </c>
      <c r="F4264" s="1" t="s">
        <v>18</v>
      </c>
      <c r="G4264" s="1" t="s">
        <v>23</v>
      </c>
      <c r="H4264" s="2">
        <v>42909</v>
      </c>
      <c r="I4264" s="2">
        <v>42921</v>
      </c>
      <c r="J4264" s="1">
        <v>0</v>
      </c>
      <c r="K4264" s="1">
        <f>YEAR(Table_sales_pipeline[[#This Row],[close_date]])</f>
        <v>2017</v>
      </c>
      <c r="L4264" s="1" t="str">
        <f>TEXT(Table_sales_pipeline[[#This Row],[close_date]],"MMMM")</f>
        <v>July</v>
      </c>
    </row>
    <row r="4265" spans="1:12" x14ac:dyDescent="0.3">
      <c r="A4265" s="1" t="s">
        <v>293</v>
      </c>
      <c r="B4265" s="1" t="s">
        <v>101</v>
      </c>
      <c r="C4265" s="1" t="str">
        <f>VLOOKUP($B4265,Table_sales_teams[],2,FALSE)</f>
        <v>Dustin Brinkmann</v>
      </c>
      <c r="D4265" s="1" t="str">
        <f>VLOOKUP($B4265,Table_sales_teams[],3,FALSE)</f>
        <v>Central</v>
      </c>
      <c r="E4265" s="1" t="s">
        <v>15</v>
      </c>
      <c r="F4265" s="1" t="s">
        <v>239</v>
      </c>
      <c r="G4265" s="1" t="s">
        <v>23</v>
      </c>
      <c r="H4265" s="2">
        <v>42939</v>
      </c>
      <c r="I4265" s="2">
        <v>42944</v>
      </c>
      <c r="J4265" s="1">
        <v>0</v>
      </c>
      <c r="K4265" s="1">
        <f>YEAR(Table_sales_pipeline[[#This Row],[close_date]])</f>
        <v>2017</v>
      </c>
      <c r="L4265" s="1" t="str">
        <f>TEXT(Table_sales_pipeline[[#This Row],[close_date]],"MMMM")</f>
        <v>July</v>
      </c>
    </row>
    <row r="4266" spans="1:12" x14ac:dyDescent="0.3">
      <c r="A4266" s="1" t="s">
        <v>294</v>
      </c>
      <c r="B4266" s="1" t="s">
        <v>80</v>
      </c>
      <c r="C4266" s="1" t="str">
        <f>VLOOKUP($B4266,Table_sales_teams[],2,FALSE)</f>
        <v>Rocco Neubert</v>
      </c>
      <c r="D4266" s="1" t="str">
        <f>VLOOKUP($B4266,Table_sales_teams[],3,FALSE)</f>
        <v>East</v>
      </c>
      <c r="E4266" s="1" t="s">
        <v>72</v>
      </c>
      <c r="F4266" s="1" t="s">
        <v>88</v>
      </c>
      <c r="G4266" s="1" t="s">
        <v>23</v>
      </c>
      <c r="H4266" s="2">
        <v>42924</v>
      </c>
      <c r="I4266" s="2">
        <v>42931</v>
      </c>
      <c r="J4266" s="1">
        <v>0</v>
      </c>
      <c r="K4266" s="1">
        <f>YEAR(Table_sales_pipeline[[#This Row],[close_date]])</f>
        <v>2017</v>
      </c>
      <c r="L4266" s="1" t="str">
        <f>TEXT(Table_sales_pipeline[[#This Row],[close_date]],"MMMM")</f>
        <v>July</v>
      </c>
    </row>
    <row r="4267" spans="1:12" x14ac:dyDescent="0.3">
      <c r="A4267" s="1" t="s">
        <v>301</v>
      </c>
      <c r="B4267" s="1" t="s">
        <v>75</v>
      </c>
      <c r="C4267" s="1" t="str">
        <f>VLOOKUP($B4267,Table_sales_teams[],2,FALSE)</f>
        <v>Rocco Neubert</v>
      </c>
      <c r="D4267" s="1" t="str">
        <f>VLOOKUP($B4267,Table_sales_teams[],3,FALSE)</f>
        <v>East</v>
      </c>
      <c r="E4267" s="1" t="s">
        <v>72</v>
      </c>
      <c r="F4267" s="1" t="s">
        <v>180</v>
      </c>
      <c r="G4267" s="1" t="s">
        <v>12</v>
      </c>
      <c r="H4267" s="2">
        <v>42923</v>
      </c>
      <c r="I4267" s="2">
        <v>42925</v>
      </c>
      <c r="J4267" s="1">
        <v>1107</v>
      </c>
      <c r="K4267" s="1">
        <f>YEAR(Table_sales_pipeline[[#This Row],[close_date]])</f>
        <v>2017</v>
      </c>
      <c r="L4267" s="1" t="str">
        <f>TEXT(Table_sales_pipeline[[#This Row],[close_date]],"MMMM")</f>
        <v>July</v>
      </c>
    </row>
    <row r="4268" spans="1:12" x14ac:dyDescent="0.3">
      <c r="A4268" s="1" t="s">
        <v>305</v>
      </c>
      <c r="B4268" s="1" t="s">
        <v>146</v>
      </c>
      <c r="C4268" s="1" t="str">
        <f>VLOOKUP($B4268,Table_sales_teams[],2,FALSE)</f>
        <v>Rocco Neubert</v>
      </c>
      <c r="D4268" s="1" t="str">
        <f>VLOOKUP($B4268,Table_sales_teams[],3,FALSE)</f>
        <v>East</v>
      </c>
      <c r="E4268" s="1" t="s">
        <v>10</v>
      </c>
      <c r="F4268" s="1" t="s">
        <v>81</v>
      </c>
      <c r="G4268" s="1" t="s">
        <v>12</v>
      </c>
      <c r="H4268" s="2">
        <v>42915</v>
      </c>
      <c r="I4268" s="2">
        <v>42925</v>
      </c>
      <c r="J4268" s="1">
        <v>4837</v>
      </c>
      <c r="K4268" s="1">
        <f>YEAR(Table_sales_pipeline[[#This Row],[close_date]])</f>
        <v>2017</v>
      </c>
      <c r="L4268" s="1" t="str">
        <f>TEXT(Table_sales_pipeline[[#This Row],[close_date]],"MMMM")</f>
        <v>July</v>
      </c>
    </row>
    <row r="4269" spans="1:12" x14ac:dyDescent="0.3">
      <c r="A4269" s="1" t="s">
        <v>308</v>
      </c>
      <c r="B4269" s="1" t="s">
        <v>14</v>
      </c>
      <c r="C4269" s="1" t="str">
        <f>VLOOKUP($B4269,Table_sales_teams[],2,FALSE)</f>
        <v>Dustin Brinkmann</v>
      </c>
      <c r="D4269" s="1" t="str">
        <f>VLOOKUP($B4269,Table_sales_teams[],3,FALSE)</f>
        <v>Central</v>
      </c>
      <c r="E4269" s="1" t="s">
        <v>15</v>
      </c>
      <c r="F4269" s="1" t="s">
        <v>239</v>
      </c>
      <c r="G4269" s="1" t="s">
        <v>12</v>
      </c>
      <c r="H4269" s="2">
        <v>42930</v>
      </c>
      <c r="I4269" s="2">
        <v>42933</v>
      </c>
      <c r="J4269" s="1">
        <v>44</v>
      </c>
      <c r="K4269" s="1">
        <f>YEAR(Table_sales_pipeline[[#This Row],[close_date]])</f>
        <v>2017</v>
      </c>
      <c r="L4269" s="1" t="str">
        <f>TEXT(Table_sales_pipeline[[#This Row],[close_date]],"MMMM")</f>
        <v>July</v>
      </c>
    </row>
    <row r="4270" spans="1:12" x14ac:dyDescent="0.3">
      <c r="A4270" s="1" t="s">
        <v>334</v>
      </c>
      <c r="B4270" s="1" t="s">
        <v>14</v>
      </c>
      <c r="C4270" s="1" t="str">
        <f>VLOOKUP($B4270,Table_sales_teams[],2,FALSE)</f>
        <v>Dustin Brinkmann</v>
      </c>
      <c r="D4270" s="1" t="str">
        <f>VLOOKUP($B4270,Table_sales_teams[],3,FALSE)</f>
        <v>Central</v>
      </c>
      <c r="E4270" s="1" t="s">
        <v>72</v>
      </c>
      <c r="F4270" s="1" t="s">
        <v>144</v>
      </c>
      <c r="G4270" s="1" t="s">
        <v>12</v>
      </c>
      <c r="H4270" s="2">
        <v>42918</v>
      </c>
      <c r="I4270" s="2">
        <v>42925</v>
      </c>
      <c r="J4270" s="1">
        <v>1180</v>
      </c>
      <c r="K4270" s="1">
        <f>YEAR(Table_sales_pipeline[[#This Row],[close_date]])</f>
        <v>2017</v>
      </c>
      <c r="L4270" s="1" t="str">
        <f>TEXT(Table_sales_pipeline[[#This Row],[close_date]],"MMMM")</f>
        <v>July</v>
      </c>
    </row>
    <row r="4271" spans="1:12" x14ac:dyDescent="0.3">
      <c r="A4271" s="1" t="s">
        <v>338</v>
      </c>
      <c r="B4271" s="1" t="s">
        <v>71</v>
      </c>
      <c r="C4271" s="1" t="str">
        <f>VLOOKUP($B4271,Table_sales_teams[],2,FALSE)</f>
        <v>Celia Rouche</v>
      </c>
      <c r="D4271" s="1" t="str">
        <f>VLOOKUP($B4271,Table_sales_teams[],3,FALSE)</f>
        <v>West</v>
      </c>
      <c r="E4271" s="1" t="s">
        <v>36</v>
      </c>
      <c r="F4271" s="1" t="s">
        <v>339</v>
      </c>
      <c r="G4271" s="1" t="s">
        <v>23</v>
      </c>
      <c r="H4271" s="2">
        <v>42946</v>
      </c>
      <c r="I4271" s="2">
        <v>42947</v>
      </c>
      <c r="J4271" s="1">
        <v>0</v>
      </c>
      <c r="K4271" s="1">
        <f>YEAR(Table_sales_pipeline[[#This Row],[close_date]])</f>
        <v>2017</v>
      </c>
      <c r="L4271" s="1" t="str">
        <f>TEXT(Table_sales_pipeline[[#This Row],[close_date]],"MMMM")</f>
        <v>July</v>
      </c>
    </row>
    <row r="4272" spans="1:12" x14ac:dyDescent="0.3">
      <c r="A4272" s="1" t="s">
        <v>357</v>
      </c>
      <c r="B4272" s="1" t="s">
        <v>9</v>
      </c>
      <c r="C4272" s="1" t="str">
        <f>VLOOKUP($B4272,Table_sales_teams[],2,FALSE)</f>
        <v>Melvin Marxen</v>
      </c>
      <c r="D4272" s="1" t="str">
        <f>VLOOKUP($B4272,Table_sales_teams[],3,FALSE)</f>
        <v>Central</v>
      </c>
      <c r="E4272" s="1" t="s">
        <v>72</v>
      </c>
      <c r="F4272" s="1" t="s">
        <v>129</v>
      </c>
      <c r="G4272" s="1" t="s">
        <v>23</v>
      </c>
      <c r="H4272" s="2">
        <v>42911</v>
      </c>
      <c r="I4272" s="2">
        <v>42917</v>
      </c>
      <c r="J4272" s="1">
        <v>0</v>
      </c>
      <c r="K4272" s="1">
        <f>YEAR(Table_sales_pipeline[[#This Row],[close_date]])</f>
        <v>2017</v>
      </c>
      <c r="L4272" s="1" t="str">
        <f>TEXT(Table_sales_pipeline[[#This Row],[close_date]],"MMMM")</f>
        <v>July</v>
      </c>
    </row>
    <row r="4273" spans="1:12" x14ac:dyDescent="0.3">
      <c r="A4273" s="1" t="s">
        <v>360</v>
      </c>
      <c r="B4273" s="1" t="s">
        <v>101</v>
      </c>
      <c r="C4273" s="1" t="str">
        <f>VLOOKUP($B4273,Table_sales_teams[],2,FALSE)</f>
        <v>Dustin Brinkmann</v>
      </c>
      <c r="D4273" s="1" t="str">
        <f>VLOOKUP($B4273,Table_sales_teams[],3,FALSE)</f>
        <v>Central</v>
      </c>
      <c r="E4273" s="1" t="s">
        <v>43</v>
      </c>
      <c r="F4273" s="1" t="s">
        <v>18</v>
      </c>
      <c r="G4273" s="1" t="s">
        <v>12</v>
      </c>
      <c r="H4273" s="2">
        <v>42906</v>
      </c>
      <c r="I4273" s="2">
        <v>42917</v>
      </c>
      <c r="J4273" s="1">
        <v>4813</v>
      </c>
      <c r="K4273" s="1">
        <f>YEAR(Table_sales_pipeline[[#This Row],[close_date]])</f>
        <v>2017</v>
      </c>
      <c r="L4273" s="1" t="str">
        <f>TEXT(Table_sales_pipeline[[#This Row],[close_date]],"MMMM")</f>
        <v>July</v>
      </c>
    </row>
    <row r="4274" spans="1:12" x14ac:dyDescent="0.3">
      <c r="A4274" s="1" t="s">
        <v>372</v>
      </c>
      <c r="B4274" s="1" t="s">
        <v>187</v>
      </c>
      <c r="C4274" s="1" t="str">
        <f>VLOOKUP($B4274,Table_sales_teams[],2,FALSE)</f>
        <v>Summer Sewald</v>
      </c>
      <c r="D4274" s="1" t="str">
        <f>VLOOKUP($B4274,Table_sales_teams[],3,FALSE)</f>
        <v>West</v>
      </c>
      <c r="E4274" s="1" t="s">
        <v>72</v>
      </c>
      <c r="F4274" s="1" t="s">
        <v>73</v>
      </c>
      <c r="G4274" s="1" t="s">
        <v>12</v>
      </c>
      <c r="H4274" s="2">
        <v>42932</v>
      </c>
      <c r="I4274" s="2">
        <v>42937</v>
      </c>
      <c r="J4274" s="1">
        <v>1109</v>
      </c>
      <c r="K4274" s="1">
        <f>YEAR(Table_sales_pipeline[[#This Row],[close_date]])</f>
        <v>2017</v>
      </c>
      <c r="L4274" s="1" t="str">
        <f>TEXT(Table_sales_pipeline[[#This Row],[close_date]],"MMMM")</f>
        <v>July</v>
      </c>
    </row>
    <row r="4275" spans="1:12" x14ac:dyDescent="0.3">
      <c r="A4275" s="1" t="s">
        <v>430</v>
      </c>
      <c r="B4275" s="1" t="s">
        <v>39</v>
      </c>
      <c r="C4275" s="1" t="str">
        <f>VLOOKUP($B4275,Table_sales_teams[],2,FALSE)</f>
        <v>Rocco Neubert</v>
      </c>
      <c r="D4275" s="1" t="str">
        <f>VLOOKUP($B4275,Table_sales_teams[],3,FALSE)</f>
        <v>East</v>
      </c>
      <c r="E4275" s="1" t="s">
        <v>10</v>
      </c>
      <c r="F4275" s="1" t="s">
        <v>206</v>
      </c>
      <c r="G4275" s="1" t="s">
        <v>12</v>
      </c>
      <c r="H4275" s="2">
        <v>42920</v>
      </c>
      <c r="I4275" s="2">
        <v>42929</v>
      </c>
      <c r="J4275" s="1">
        <v>4669</v>
      </c>
      <c r="K4275" s="1">
        <f>YEAR(Table_sales_pipeline[[#This Row],[close_date]])</f>
        <v>2017</v>
      </c>
      <c r="L4275" s="1" t="str">
        <f>TEXT(Table_sales_pipeline[[#This Row],[close_date]],"MMMM")</f>
        <v>July</v>
      </c>
    </row>
    <row r="4276" spans="1:12" x14ac:dyDescent="0.3">
      <c r="A4276" s="1" t="s">
        <v>432</v>
      </c>
      <c r="B4276" s="1" t="s">
        <v>216</v>
      </c>
      <c r="C4276" s="1" t="str">
        <f>VLOOKUP($B4276,Table_sales_teams[],2,FALSE)</f>
        <v>Celia Rouche</v>
      </c>
      <c r="D4276" s="1" t="str">
        <f>VLOOKUP($B4276,Table_sales_teams[],3,FALSE)</f>
        <v>West</v>
      </c>
      <c r="E4276" s="1" t="s">
        <v>15</v>
      </c>
      <c r="F4276" s="1" t="s">
        <v>61</v>
      </c>
      <c r="G4276" s="1" t="s">
        <v>23</v>
      </c>
      <c r="H4276" s="2">
        <v>42924</v>
      </c>
      <c r="I4276" s="2">
        <v>42926</v>
      </c>
      <c r="J4276" s="1">
        <v>0</v>
      </c>
      <c r="K4276" s="1">
        <f>YEAR(Table_sales_pipeline[[#This Row],[close_date]])</f>
        <v>2017</v>
      </c>
      <c r="L4276" s="1" t="str">
        <f>TEXT(Table_sales_pipeline[[#This Row],[close_date]],"MMMM")</f>
        <v>July</v>
      </c>
    </row>
    <row r="4277" spans="1:12" x14ac:dyDescent="0.3">
      <c r="A4277" s="1" t="s">
        <v>467</v>
      </c>
      <c r="B4277" s="1" t="s">
        <v>84</v>
      </c>
      <c r="C4277" s="1" t="str">
        <f>VLOOKUP($B4277,Table_sales_teams[],2,FALSE)</f>
        <v>Melvin Marxen</v>
      </c>
      <c r="D4277" s="1" t="str">
        <f>VLOOKUP($B4277,Table_sales_teams[],3,FALSE)</f>
        <v>Central</v>
      </c>
      <c r="E4277" s="1" t="s">
        <v>21</v>
      </c>
      <c r="F4277" s="1" t="s">
        <v>47</v>
      </c>
      <c r="G4277" s="1" t="s">
        <v>23</v>
      </c>
      <c r="H4277" s="2">
        <v>42916</v>
      </c>
      <c r="I4277" s="2">
        <v>42923</v>
      </c>
      <c r="J4277" s="1">
        <v>0</v>
      </c>
      <c r="K4277" s="1">
        <f>YEAR(Table_sales_pipeline[[#This Row],[close_date]])</f>
        <v>2017</v>
      </c>
      <c r="L4277" s="1" t="str">
        <f>TEXT(Table_sales_pipeline[[#This Row],[close_date]],"MMMM")</f>
        <v>July</v>
      </c>
    </row>
    <row r="4278" spans="1:12" x14ac:dyDescent="0.3">
      <c r="A4278" s="1" t="s">
        <v>468</v>
      </c>
      <c r="B4278" s="1" t="s">
        <v>34</v>
      </c>
      <c r="C4278" s="1" t="str">
        <f>VLOOKUP($B4278,Table_sales_teams[],2,FALSE)</f>
        <v>Summer Sewald</v>
      </c>
      <c r="D4278" s="1" t="str">
        <f>VLOOKUP($B4278,Table_sales_teams[],3,FALSE)</f>
        <v>West</v>
      </c>
      <c r="E4278" s="1" t="s">
        <v>21</v>
      </c>
      <c r="F4278" s="1" t="s">
        <v>168</v>
      </c>
      <c r="G4278" s="1" t="s">
        <v>12</v>
      </c>
      <c r="H4278" s="2">
        <v>42915</v>
      </c>
      <c r="I4278" s="2">
        <v>42926</v>
      </c>
      <c r="J4278" s="1">
        <v>595</v>
      </c>
      <c r="K4278" s="1">
        <f>YEAR(Table_sales_pipeline[[#This Row],[close_date]])</f>
        <v>2017</v>
      </c>
      <c r="L4278" s="1" t="str">
        <f>TEXT(Table_sales_pipeline[[#This Row],[close_date]],"MMMM")</f>
        <v>July</v>
      </c>
    </row>
    <row r="4279" spans="1:12" x14ac:dyDescent="0.3">
      <c r="A4279" s="1" t="s">
        <v>3801</v>
      </c>
      <c r="B4279" s="1" t="s">
        <v>46</v>
      </c>
      <c r="C4279" s="1" t="str">
        <f>VLOOKUP($B4279,Table_sales_teams[],2,FALSE)</f>
        <v>Dustin Brinkmann</v>
      </c>
      <c r="D4279" s="1" t="str">
        <f>VLOOKUP($B4279,Table_sales_teams[],3,FALSE)</f>
        <v>Central</v>
      </c>
      <c r="E4279" s="1" t="s">
        <v>15</v>
      </c>
      <c r="F4279" s="1" t="s">
        <v>221</v>
      </c>
      <c r="G4279" s="1" t="s">
        <v>23</v>
      </c>
      <c r="H4279" s="2">
        <v>42926</v>
      </c>
      <c r="I4279" s="2">
        <v>42937</v>
      </c>
      <c r="J4279" s="1">
        <v>0</v>
      </c>
      <c r="K4279" s="1">
        <f>YEAR(Table_sales_pipeline[[#This Row],[close_date]])</f>
        <v>2017</v>
      </c>
      <c r="L4279" s="1" t="str">
        <f>TEXT(Table_sales_pipeline[[#This Row],[close_date]],"MMMM")</f>
        <v>July</v>
      </c>
    </row>
    <row r="4280" spans="1:12" x14ac:dyDescent="0.3">
      <c r="A4280" s="1" t="s">
        <v>3819</v>
      </c>
      <c r="B4280" s="1" t="s">
        <v>20</v>
      </c>
      <c r="C4280" s="1" t="str">
        <f>VLOOKUP($B4280,Table_sales_teams[],2,FALSE)</f>
        <v>Melvin Marxen</v>
      </c>
      <c r="D4280" s="1" t="str">
        <f>VLOOKUP($B4280,Table_sales_teams[],3,FALSE)</f>
        <v>Central</v>
      </c>
      <c r="E4280" s="1" t="s">
        <v>36</v>
      </c>
      <c r="F4280" s="1" t="s">
        <v>362</v>
      </c>
      <c r="G4280" s="1" t="s">
        <v>12</v>
      </c>
      <c r="H4280" s="2">
        <v>42926</v>
      </c>
      <c r="I4280" s="2">
        <v>42935</v>
      </c>
      <c r="J4280" s="1">
        <v>3230</v>
      </c>
      <c r="K4280" s="1">
        <f>YEAR(Table_sales_pipeline[[#This Row],[close_date]])</f>
        <v>2017</v>
      </c>
      <c r="L4280" s="1" t="str">
        <f>TEXT(Table_sales_pipeline[[#This Row],[close_date]],"MMMM")</f>
        <v>July</v>
      </c>
    </row>
    <row r="4281" spans="1:12" x14ac:dyDescent="0.3">
      <c r="A4281" s="1" t="s">
        <v>549</v>
      </c>
      <c r="B4281" s="1" t="s">
        <v>39</v>
      </c>
      <c r="C4281" s="1" t="str">
        <f>VLOOKUP($B4281,Table_sales_teams[],2,FALSE)</f>
        <v>Rocco Neubert</v>
      </c>
      <c r="D4281" s="1" t="str">
        <f>VLOOKUP($B4281,Table_sales_teams[],3,FALSE)</f>
        <v>East</v>
      </c>
      <c r="E4281" s="1" t="s">
        <v>10</v>
      </c>
      <c r="F4281" s="1" t="s">
        <v>67</v>
      </c>
      <c r="G4281" s="1" t="s">
        <v>12</v>
      </c>
      <c r="H4281" s="2">
        <v>42940</v>
      </c>
      <c r="I4281" s="2">
        <v>42942</v>
      </c>
      <c r="J4281" s="1">
        <v>4490</v>
      </c>
      <c r="K4281" s="1">
        <f>YEAR(Table_sales_pipeline[[#This Row],[close_date]])</f>
        <v>2017</v>
      </c>
      <c r="L4281" s="1" t="str">
        <f>TEXT(Table_sales_pipeline[[#This Row],[close_date]],"MMMM")</f>
        <v>July</v>
      </c>
    </row>
    <row r="4282" spans="1:12" x14ac:dyDescent="0.3">
      <c r="A4282" s="1" t="s">
        <v>565</v>
      </c>
      <c r="B4282" s="1" t="s">
        <v>86</v>
      </c>
      <c r="C4282" s="1" t="str">
        <f>VLOOKUP($B4282,Table_sales_teams[],2,FALSE)</f>
        <v>Celia Rouche</v>
      </c>
      <c r="D4282" s="1" t="str">
        <f>VLOOKUP($B4282,Table_sales_teams[],3,FALSE)</f>
        <v>West</v>
      </c>
      <c r="E4282" s="1" t="s">
        <v>21</v>
      </c>
      <c r="F4282" s="1" t="s">
        <v>125</v>
      </c>
      <c r="G4282" s="1" t="s">
        <v>12</v>
      </c>
      <c r="H4282" s="2">
        <v>42922</v>
      </c>
      <c r="I4282" s="2">
        <v>42929</v>
      </c>
      <c r="J4282" s="1">
        <v>583</v>
      </c>
      <c r="K4282" s="1">
        <f>YEAR(Table_sales_pipeline[[#This Row],[close_date]])</f>
        <v>2017</v>
      </c>
      <c r="L4282" s="1" t="str">
        <f>TEXT(Table_sales_pipeline[[#This Row],[close_date]],"MMMM")</f>
        <v>July</v>
      </c>
    </row>
    <row r="4283" spans="1:12" x14ac:dyDescent="0.3">
      <c r="A4283" s="1" t="s">
        <v>567</v>
      </c>
      <c r="B4283" s="1" t="s">
        <v>14</v>
      </c>
      <c r="C4283" s="1" t="str">
        <f>VLOOKUP($B4283,Table_sales_teams[],2,FALSE)</f>
        <v>Dustin Brinkmann</v>
      </c>
      <c r="D4283" s="1" t="str">
        <f>VLOOKUP($B4283,Table_sales_teams[],3,FALSE)</f>
        <v>Central</v>
      </c>
      <c r="E4283" s="1" t="s">
        <v>15</v>
      </c>
      <c r="F4283" s="1" t="s">
        <v>137</v>
      </c>
      <c r="G4283" s="1" t="s">
        <v>23</v>
      </c>
      <c r="H4283" s="2">
        <v>42908</v>
      </c>
      <c r="I4283" s="2">
        <v>42919</v>
      </c>
      <c r="J4283" s="1">
        <v>0</v>
      </c>
      <c r="K4283" s="1">
        <f>YEAR(Table_sales_pipeline[[#This Row],[close_date]])</f>
        <v>2017</v>
      </c>
      <c r="L4283" s="1" t="str">
        <f>TEXT(Table_sales_pipeline[[#This Row],[close_date]],"MMMM")</f>
        <v>July</v>
      </c>
    </row>
    <row r="4284" spans="1:12" x14ac:dyDescent="0.3">
      <c r="A4284" s="1" t="s">
        <v>3917</v>
      </c>
      <c r="B4284" s="1" t="s">
        <v>216</v>
      </c>
      <c r="C4284" s="1" t="str">
        <f>VLOOKUP($B4284,Table_sales_teams[],2,FALSE)</f>
        <v>Celia Rouche</v>
      </c>
      <c r="D4284" s="1" t="str">
        <f>VLOOKUP($B4284,Table_sales_teams[],3,FALSE)</f>
        <v>West</v>
      </c>
      <c r="E4284" s="1" t="s">
        <v>217</v>
      </c>
      <c r="F4284" s="1" t="s">
        <v>470</v>
      </c>
      <c r="G4284" s="1" t="s">
        <v>23</v>
      </c>
      <c r="H4284" s="2">
        <v>42927</v>
      </c>
      <c r="I4284" s="2">
        <v>42934</v>
      </c>
      <c r="J4284" s="1">
        <v>0</v>
      </c>
      <c r="K4284" s="1">
        <f>YEAR(Table_sales_pipeline[[#This Row],[close_date]])</f>
        <v>2017</v>
      </c>
      <c r="L4284" s="1" t="str">
        <f>TEXT(Table_sales_pipeline[[#This Row],[close_date]],"MMMM")</f>
        <v>July</v>
      </c>
    </row>
    <row r="4285" spans="1:12" x14ac:dyDescent="0.3">
      <c r="A4285" s="1" t="s">
        <v>600</v>
      </c>
      <c r="B4285" s="1" t="s">
        <v>9</v>
      </c>
      <c r="C4285" s="1" t="str">
        <f>VLOOKUP($B4285,Table_sales_teams[],2,FALSE)</f>
        <v>Melvin Marxen</v>
      </c>
      <c r="D4285" s="1" t="str">
        <f>VLOOKUP($B4285,Table_sales_teams[],3,FALSE)</f>
        <v>Central</v>
      </c>
      <c r="E4285" s="1" t="s">
        <v>10</v>
      </c>
      <c r="F4285" s="1" t="s">
        <v>344</v>
      </c>
      <c r="G4285" s="1" t="s">
        <v>23</v>
      </c>
      <c r="H4285" s="2">
        <v>42935</v>
      </c>
      <c r="I4285" s="2">
        <v>42938</v>
      </c>
      <c r="J4285" s="1">
        <v>0</v>
      </c>
      <c r="K4285" s="1">
        <f>YEAR(Table_sales_pipeline[[#This Row],[close_date]])</f>
        <v>2017</v>
      </c>
      <c r="L4285" s="1" t="str">
        <f>TEXT(Table_sales_pipeline[[#This Row],[close_date]],"MMMM")</f>
        <v>July</v>
      </c>
    </row>
    <row r="4286" spans="1:12" x14ac:dyDescent="0.3">
      <c r="A4286" s="1" t="s">
        <v>601</v>
      </c>
      <c r="B4286" s="1" t="s">
        <v>86</v>
      </c>
      <c r="C4286" s="1" t="str">
        <f>VLOOKUP($B4286,Table_sales_teams[],2,FALSE)</f>
        <v>Celia Rouche</v>
      </c>
      <c r="D4286" s="1" t="str">
        <f>VLOOKUP($B4286,Table_sales_teams[],3,FALSE)</f>
        <v>West</v>
      </c>
      <c r="E4286" s="1" t="s">
        <v>10</v>
      </c>
      <c r="F4286" s="1" t="s">
        <v>331</v>
      </c>
      <c r="G4286" s="1" t="s">
        <v>23</v>
      </c>
      <c r="H4286" s="2">
        <v>42909</v>
      </c>
      <c r="I4286" s="2">
        <v>42922</v>
      </c>
      <c r="J4286" s="1">
        <v>0</v>
      </c>
      <c r="K4286" s="1">
        <f>YEAR(Table_sales_pipeline[[#This Row],[close_date]])</f>
        <v>2017</v>
      </c>
      <c r="L4286" s="1" t="str">
        <f>TEXT(Table_sales_pipeline[[#This Row],[close_date]],"MMMM")</f>
        <v>July</v>
      </c>
    </row>
    <row r="4287" spans="1:12" x14ac:dyDescent="0.3">
      <c r="A4287" s="1" t="s">
        <v>604</v>
      </c>
      <c r="B4287" s="1" t="s">
        <v>25</v>
      </c>
      <c r="C4287" s="1" t="str">
        <f>VLOOKUP($B4287,Table_sales_teams[],2,FALSE)</f>
        <v>Summer Sewald</v>
      </c>
      <c r="D4287" s="1" t="str">
        <f>VLOOKUP($B4287,Table_sales_teams[],3,FALSE)</f>
        <v>West</v>
      </c>
      <c r="E4287" s="1" t="s">
        <v>43</v>
      </c>
      <c r="F4287" s="1" t="s">
        <v>218</v>
      </c>
      <c r="G4287" s="1" t="s">
        <v>23</v>
      </c>
      <c r="H4287" s="2">
        <v>42919</v>
      </c>
      <c r="I4287" s="2">
        <v>42920</v>
      </c>
      <c r="J4287" s="1">
        <v>0</v>
      </c>
      <c r="K4287" s="1">
        <f>YEAR(Table_sales_pipeline[[#This Row],[close_date]])</f>
        <v>2017</v>
      </c>
      <c r="L4287" s="1" t="str">
        <f>TEXT(Table_sales_pipeline[[#This Row],[close_date]],"MMMM")</f>
        <v>July</v>
      </c>
    </row>
    <row r="4288" spans="1:12" x14ac:dyDescent="0.3">
      <c r="A4288" s="1" t="s">
        <v>615</v>
      </c>
      <c r="B4288" s="1" t="s">
        <v>9</v>
      </c>
      <c r="C4288" s="1" t="str">
        <f>VLOOKUP($B4288,Table_sales_teams[],2,FALSE)</f>
        <v>Melvin Marxen</v>
      </c>
      <c r="D4288" s="1" t="str">
        <f>VLOOKUP($B4288,Table_sales_teams[],3,FALSE)</f>
        <v>Central</v>
      </c>
      <c r="E4288" s="1" t="s">
        <v>10</v>
      </c>
      <c r="F4288" s="1" t="s">
        <v>78</v>
      </c>
      <c r="G4288" s="1" t="s">
        <v>23</v>
      </c>
      <c r="H4288" s="2">
        <v>42907</v>
      </c>
      <c r="I4288" s="2">
        <v>42917</v>
      </c>
      <c r="J4288" s="1">
        <v>0</v>
      </c>
      <c r="K4288" s="1">
        <f>YEAR(Table_sales_pipeline[[#This Row],[close_date]])</f>
        <v>2017</v>
      </c>
      <c r="L4288" s="1" t="str">
        <f>TEXT(Table_sales_pipeline[[#This Row],[close_date]],"MMMM")</f>
        <v>July</v>
      </c>
    </row>
    <row r="4289" spans="1:12" x14ac:dyDescent="0.3">
      <c r="A4289" s="1" t="s">
        <v>624</v>
      </c>
      <c r="B4289" s="1" t="s">
        <v>25</v>
      </c>
      <c r="C4289" s="1" t="str">
        <f>VLOOKUP($B4289,Table_sales_teams[],2,FALSE)</f>
        <v>Summer Sewald</v>
      </c>
      <c r="D4289" s="1" t="str">
        <f>VLOOKUP($B4289,Table_sales_teams[],3,FALSE)</f>
        <v>West</v>
      </c>
      <c r="E4289" s="1" t="s">
        <v>43</v>
      </c>
      <c r="F4289" s="1" t="s">
        <v>168</v>
      </c>
      <c r="G4289" s="1" t="s">
        <v>12</v>
      </c>
      <c r="H4289" s="2">
        <v>42930</v>
      </c>
      <c r="I4289" s="2">
        <v>42937</v>
      </c>
      <c r="J4289" s="1">
        <v>5013</v>
      </c>
      <c r="K4289" s="1">
        <f>YEAR(Table_sales_pipeline[[#This Row],[close_date]])</f>
        <v>2017</v>
      </c>
      <c r="L4289" s="1" t="str">
        <f>TEXT(Table_sales_pipeline[[#This Row],[close_date]],"MMMM")</f>
        <v>July</v>
      </c>
    </row>
    <row r="4290" spans="1:12" x14ac:dyDescent="0.3">
      <c r="A4290" s="1" t="s">
        <v>646</v>
      </c>
      <c r="B4290" s="1" t="s">
        <v>46</v>
      </c>
      <c r="C4290" s="1" t="str">
        <f>VLOOKUP($B4290,Table_sales_teams[],2,FALSE)</f>
        <v>Dustin Brinkmann</v>
      </c>
      <c r="D4290" s="1" t="str">
        <f>VLOOKUP($B4290,Table_sales_teams[],3,FALSE)</f>
        <v>Central</v>
      </c>
      <c r="E4290" s="1" t="s">
        <v>36</v>
      </c>
      <c r="F4290" s="1" t="s">
        <v>54</v>
      </c>
      <c r="G4290" s="1" t="s">
        <v>23</v>
      </c>
      <c r="H4290" s="2">
        <v>42938</v>
      </c>
      <c r="I4290" s="2">
        <v>42939</v>
      </c>
      <c r="J4290" s="1">
        <v>0</v>
      </c>
      <c r="K4290" s="1">
        <f>YEAR(Table_sales_pipeline[[#This Row],[close_date]])</f>
        <v>2017</v>
      </c>
      <c r="L4290" s="1" t="str">
        <f>TEXT(Table_sales_pipeline[[#This Row],[close_date]],"MMMM")</f>
        <v>July</v>
      </c>
    </row>
    <row r="4291" spans="1:12" x14ac:dyDescent="0.3">
      <c r="A4291" s="1" t="s">
        <v>659</v>
      </c>
      <c r="B4291" s="1" t="s">
        <v>86</v>
      </c>
      <c r="C4291" s="1" t="str">
        <f>VLOOKUP($B4291,Table_sales_teams[],2,FALSE)</f>
        <v>Celia Rouche</v>
      </c>
      <c r="D4291" s="1" t="str">
        <f>VLOOKUP($B4291,Table_sales_teams[],3,FALSE)</f>
        <v>West</v>
      </c>
      <c r="E4291" s="1" t="s">
        <v>43</v>
      </c>
      <c r="F4291" s="1" t="s">
        <v>261</v>
      </c>
      <c r="G4291" s="1" t="s">
        <v>12</v>
      </c>
      <c r="H4291" s="2">
        <v>42923</v>
      </c>
      <c r="I4291" s="2">
        <v>42929</v>
      </c>
      <c r="J4291" s="1">
        <v>4466</v>
      </c>
      <c r="K4291" s="1">
        <f>YEAR(Table_sales_pipeline[[#This Row],[close_date]])</f>
        <v>2017</v>
      </c>
      <c r="L4291" s="1" t="str">
        <f>TEXT(Table_sales_pipeline[[#This Row],[close_date]],"MMMM")</f>
        <v>July</v>
      </c>
    </row>
    <row r="4292" spans="1:12" x14ac:dyDescent="0.3">
      <c r="A4292" s="1" t="s">
        <v>663</v>
      </c>
      <c r="B4292" s="1" t="s">
        <v>242</v>
      </c>
      <c r="C4292" s="1" t="str">
        <f>VLOOKUP($B4292,Table_sales_teams[],2,FALSE)</f>
        <v>Summer Sewald</v>
      </c>
      <c r="D4292" s="1" t="str">
        <f>VLOOKUP($B4292,Table_sales_teams[],3,FALSE)</f>
        <v>West</v>
      </c>
      <c r="E4292" s="1" t="s">
        <v>72</v>
      </c>
      <c r="F4292" s="1" t="s">
        <v>212</v>
      </c>
      <c r="G4292" s="1" t="s">
        <v>23</v>
      </c>
      <c r="H4292" s="2">
        <v>42917</v>
      </c>
      <c r="I4292" s="2">
        <v>42923</v>
      </c>
      <c r="J4292" s="1">
        <v>0</v>
      </c>
      <c r="K4292" s="1">
        <f>YEAR(Table_sales_pipeline[[#This Row],[close_date]])</f>
        <v>2017</v>
      </c>
      <c r="L4292" s="1" t="str">
        <f>TEXT(Table_sales_pipeline[[#This Row],[close_date]],"MMMM")</f>
        <v>July</v>
      </c>
    </row>
    <row r="4293" spans="1:12" x14ac:dyDescent="0.3">
      <c r="A4293" s="1" t="s">
        <v>678</v>
      </c>
      <c r="B4293" s="1" t="s">
        <v>86</v>
      </c>
      <c r="C4293" s="1" t="str">
        <f>VLOOKUP($B4293,Table_sales_teams[],2,FALSE)</f>
        <v>Celia Rouche</v>
      </c>
      <c r="D4293" s="1" t="str">
        <f>VLOOKUP($B4293,Table_sales_teams[],3,FALSE)</f>
        <v>West</v>
      </c>
      <c r="E4293" s="1" t="s">
        <v>10</v>
      </c>
      <c r="F4293" s="1" t="s">
        <v>331</v>
      </c>
      <c r="G4293" s="1" t="s">
        <v>23</v>
      </c>
      <c r="H4293" s="2">
        <v>42938</v>
      </c>
      <c r="I4293" s="2">
        <v>42939</v>
      </c>
      <c r="J4293" s="1">
        <v>0</v>
      </c>
      <c r="K4293" s="1">
        <f>YEAR(Table_sales_pipeline[[#This Row],[close_date]])</f>
        <v>2017</v>
      </c>
      <c r="L4293" s="1" t="str">
        <f>TEXT(Table_sales_pipeline[[#This Row],[close_date]],"MMMM")</f>
        <v>July</v>
      </c>
    </row>
    <row r="4294" spans="1:12" x14ac:dyDescent="0.3">
      <c r="A4294" s="1" t="s">
        <v>699</v>
      </c>
      <c r="B4294" s="1" t="s">
        <v>9</v>
      </c>
      <c r="C4294" s="1" t="str">
        <f>VLOOKUP($B4294,Table_sales_teams[],2,FALSE)</f>
        <v>Melvin Marxen</v>
      </c>
      <c r="D4294" s="1" t="str">
        <f>VLOOKUP($B4294,Table_sales_teams[],3,FALSE)</f>
        <v>Central</v>
      </c>
      <c r="E4294" s="1" t="s">
        <v>10</v>
      </c>
      <c r="F4294" s="1" t="s">
        <v>344</v>
      </c>
      <c r="G4294" s="1" t="s">
        <v>12</v>
      </c>
      <c r="H4294" s="2">
        <v>42932</v>
      </c>
      <c r="I4294" s="2">
        <v>42933</v>
      </c>
      <c r="J4294" s="1">
        <v>4488</v>
      </c>
      <c r="K4294" s="1">
        <f>YEAR(Table_sales_pipeline[[#This Row],[close_date]])</f>
        <v>2017</v>
      </c>
      <c r="L4294" s="1" t="str">
        <f>TEXT(Table_sales_pipeline[[#This Row],[close_date]],"MMMM")</f>
        <v>July</v>
      </c>
    </row>
    <row r="4295" spans="1:12" x14ac:dyDescent="0.3">
      <c r="A4295" s="1" t="s">
        <v>728</v>
      </c>
      <c r="B4295" s="1" t="s">
        <v>28</v>
      </c>
      <c r="C4295" s="1" t="str">
        <f>VLOOKUP($B4295,Table_sales_teams[],2,FALSE)</f>
        <v>Cara Losch</v>
      </c>
      <c r="D4295" s="1" t="str">
        <f>VLOOKUP($B4295,Table_sales_teams[],3,FALSE)</f>
        <v>East</v>
      </c>
      <c r="E4295" s="1" t="s">
        <v>10</v>
      </c>
      <c r="F4295" s="1" t="s">
        <v>384</v>
      </c>
      <c r="G4295" s="1" t="s">
        <v>12</v>
      </c>
      <c r="H4295" s="2">
        <v>42924</v>
      </c>
      <c r="I4295" s="2">
        <v>42935</v>
      </c>
      <c r="J4295" s="1">
        <v>5137</v>
      </c>
      <c r="K4295" s="1">
        <f>YEAR(Table_sales_pipeline[[#This Row],[close_date]])</f>
        <v>2017</v>
      </c>
      <c r="L4295" s="1" t="str">
        <f>TEXT(Table_sales_pipeline[[#This Row],[close_date]],"MMMM")</f>
        <v>July</v>
      </c>
    </row>
    <row r="4296" spans="1:12" x14ac:dyDescent="0.3">
      <c r="A4296" s="1" t="s">
        <v>732</v>
      </c>
      <c r="B4296" s="1" t="s">
        <v>28</v>
      </c>
      <c r="C4296" s="1" t="str">
        <f>VLOOKUP($B4296,Table_sales_teams[],2,FALSE)</f>
        <v>Cara Losch</v>
      </c>
      <c r="D4296" s="1" t="str">
        <f>VLOOKUP($B4296,Table_sales_teams[],3,FALSE)</f>
        <v>East</v>
      </c>
      <c r="E4296" s="1" t="s">
        <v>36</v>
      </c>
      <c r="F4296" s="1" t="s">
        <v>81</v>
      </c>
      <c r="G4296" s="1" t="s">
        <v>23</v>
      </c>
      <c r="H4296" s="2">
        <v>42924</v>
      </c>
      <c r="I4296" s="2">
        <v>42925</v>
      </c>
      <c r="J4296" s="1">
        <v>0</v>
      </c>
      <c r="K4296" s="1">
        <f>YEAR(Table_sales_pipeline[[#This Row],[close_date]])</f>
        <v>2017</v>
      </c>
      <c r="L4296" s="1" t="str">
        <f>TEXT(Table_sales_pipeline[[#This Row],[close_date]],"MMMM")</f>
        <v>July</v>
      </c>
    </row>
    <row r="4297" spans="1:12" x14ac:dyDescent="0.3">
      <c r="A4297" s="1" t="s">
        <v>758</v>
      </c>
      <c r="B4297" s="1" t="s">
        <v>97</v>
      </c>
      <c r="C4297" s="1" t="str">
        <f>VLOOKUP($B4297,Table_sales_teams[],2,FALSE)</f>
        <v>Celia Rouche</v>
      </c>
      <c r="D4297" s="1" t="str">
        <f>VLOOKUP($B4297,Table_sales_teams[],3,FALSE)</f>
        <v>West</v>
      </c>
      <c r="E4297" s="1" t="s">
        <v>36</v>
      </c>
      <c r="F4297" s="1" t="s">
        <v>159</v>
      </c>
      <c r="G4297" s="1" t="s">
        <v>23</v>
      </c>
      <c r="H4297" s="2">
        <v>42917</v>
      </c>
      <c r="I4297" s="2">
        <v>42924</v>
      </c>
      <c r="J4297" s="1">
        <v>0</v>
      </c>
      <c r="K4297" s="1">
        <f>YEAR(Table_sales_pipeline[[#This Row],[close_date]])</f>
        <v>2017</v>
      </c>
      <c r="L4297" s="1" t="str">
        <f>TEXT(Table_sales_pipeline[[#This Row],[close_date]],"MMMM")</f>
        <v>July</v>
      </c>
    </row>
    <row r="4298" spans="1:12" x14ac:dyDescent="0.3">
      <c r="A4298" s="1" t="s">
        <v>759</v>
      </c>
      <c r="B4298" s="1" t="s">
        <v>39</v>
      </c>
      <c r="C4298" s="1" t="str">
        <f>VLOOKUP($B4298,Table_sales_teams[],2,FALSE)</f>
        <v>Rocco Neubert</v>
      </c>
      <c r="D4298" s="1" t="str">
        <f>VLOOKUP($B4298,Table_sales_teams[],3,FALSE)</f>
        <v>East</v>
      </c>
      <c r="E4298" s="1" t="s">
        <v>10</v>
      </c>
      <c r="F4298" s="1" t="s">
        <v>29</v>
      </c>
      <c r="G4298" s="1" t="s">
        <v>23</v>
      </c>
      <c r="H4298" s="2">
        <v>42921</v>
      </c>
      <c r="I4298" s="2">
        <v>42925</v>
      </c>
      <c r="J4298" s="1">
        <v>0</v>
      </c>
      <c r="K4298" s="1">
        <f>YEAR(Table_sales_pipeline[[#This Row],[close_date]])</f>
        <v>2017</v>
      </c>
      <c r="L4298" s="1" t="str">
        <f>TEXT(Table_sales_pipeline[[#This Row],[close_date]],"MMMM")</f>
        <v>July</v>
      </c>
    </row>
    <row r="4299" spans="1:12" x14ac:dyDescent="0.3">
      <c r="A4299" s="1" t="s">
        <v>781</v>
      </c>
      <c r="B4299" s="1" t="s">
        <v>242</v>
      </c>
      <c r="C4299" s="1" t="str">
        <f>VLOOKUP($B4299,Table_sales_teams[],2,FALSE)</f>
        <v>Summer Sewald</v>
      </c>
      <c r="D4299" s="1" t="str">
        <f>VLOOKUP($B4299,Table_sales_teams[],3,FALSE)</f>
        <v>West</v>
      </c>
      <c r="E4299" s="1" t="s">
        <v>10</v>
      </c>
      <c r="F4299" s="1" t="s">
        <v>252</v>
      </c>
      <c r="G4299" s="1" t="s">
        <v>23</v>
      </c>
      <c r="H4299" s="2">
        <v>42942</v>
      </c>
      <c r="I4299" s="2">
        <v>42946</v>
      </c>
      <c r="J4299" s="1">
        <v>0</v>
      </c>
      <c r="K4299" s="1">
        <f>YEAR(Table_sales_pipeline[[#This Row],[close_date]])</f>
        <v>2017</v>
      </c>
      <c r="L4299" s="1" t="str">
        <f>TEXT(Table_sales_pipeline[[#This Row],[close_date]],"MMMM")</f>
        <v>July</v>
      </c>
    </row>
    <row r="4300" spans="1:12" x14ac:dyDescent="0.3">
      <c r="A4300" s="1" t="s">
        <v>795</v>
      </c>
      <c r="B4300" s="1" t="s">
        <v>187</v>
      </c>
      <c r="C4300" s="1" t="str">
        <f>VLOOKUP($B4300,Table_sales_teams[],2,FALSE)</f>
        <v>Summer Sewald</v>
      </c>
      <c r="D4300" s="1" t="str">
        <f>VLOOKUP($B4300,Table_sales_teams[],3,FALSE)</f>
        <v>West</v>
      </c>
      <c r="E4300" s="1" t="s">
        <v>21</v>
      </c>
      <c r="F4300" s="1" t="s">
        <v>543</v>
      </c>
      <c r="G4300" s="1" t="s">
        <v>23</v>
      </c>
      <c r="H4300" s="2">
        <v>42925</v>
      </c>
      <c r="I4300" s="2">
        <v>42930</v>
      </c>
      <c r="J4300" s="1">
        <v>0</v>
      </c>
      <c r="K4300" s="1">
        <f>YEAR(Table_sales_pipeline[[#This Row],[close_date]])</f>
        <v>2017</v>
      </c>
      <c r="L4300" s="1" t="str">
        <f>TEXT(Table_sales_pipeline[[#This Row],[close_date]],"MMMM")</f>
        <v>July</v>
      </c>
    </row>
    <row r="4301" spans="1:12" x14ac:dyDescent="0.3">
      <c r="A4301" s="1" t="s">
        <v>852</v>
      </c>
      <c r="B4301" s="1" t="s">
        <v>101</v>
      </c>
      <c r="C4301" s="1" t="str">
        <f>VLOOKUP($B4301,Table_sales_teams[],2,FALSE)</f>
        <v>Dustin Brinkmann</v>
      </c>
      <c r="D4301" s="1" t="str">
        <f>VLOOKUP($B4301,Table_sales_teams[],3,FALSE)</f>
        <v>Central</v>
      </c>
      <c r="E4301" s="1" t="s">
        <v>15</v>
      </c>
      <c r="F4301" s="1" t="s">
        <v>193</v>
      </c>
      <c r="G4301" s="1" t="s">
        <v>12</v>
      </c>
      <c r="H4301" s="2">
        <v>42916</v>
      </c>
      <c r="I4301" s="2">
        <v>42917</v>
      </c>
      <c r="J4301" s="1">
        <v>53</v>
      </c>
      <c r="K4301" s="1">
        <f>YEAR(Table_sales_pipeline[[#This Row],[close_date]])</f>
        <v>2017</v>
      </c>
      <c r="L4301" s="1" t="str">
        <f>TEXT(Table_sales_pipeline[[#This Row],[close_date]],"MMMM")</f>
        <v>July</v>
      </c>
    </row>
    <row r="4302" spans="1:12" x14ac:dyDescent="0.3">
      <c r="A4302" s="1" t="s">
        <v>4215</v>
      </c>
      <c r="B4302" s="1" t="s">
        <v>172</v>
      </c>
      <c r="C4302" s="1" t="str">
        <f>VLOOKUP($B4302,Table_sales_teams[],2,FALSE)</f>
        <v>Melvin Marxen</v>
      </c>
      <c r="D4302" s="1" t="str">
        <f>VLOOKUP($B4302,Table_sales_teams[],3,FALSE)</f>
        <v>Central</v>
      </c>
      <c r="E4302" s="1" t="s">
        <v>21</v>
      </c>
      <c r="F4302" s="1" t="s">
        <v>134</v>
      </c>
      <c r="G4302" s="1" t="s">
        <v>12</v>
      </c>
      <c r="H4302" s="2">
        <v>42929</v>
      </c>
      <c r="I4302" s="2">
        <v>42930</v>
      </c>
      <c r="J4302" s="1">
        <v>585</v>
      </c>
      <c r="K4302" s="1">
        <f>YEAR(Table_sales_pipeline[[#This Row],[close_date]])</f>
        <v>2017</v>
      </c>
      <c r="L4302" s="1" t="str">
        <f>TEXT(Table_sales_pipeline[[#This Row],[close_date]],"MMMM")</f>
        <v>July</v>
      </c>
    </row>
    <row r="4303" spans="1:12" x14ac:dyDescent="0.3">
      <c r="A4303" s="1" t="s">
        <v>881</v>
      </c>
      <c r="B4303" s="1" t="s">
        <v>187</v>
      </c>
      <c r="C4303" s="1" t="str">
        <f>VLOOKUP($B4303,Table_sales_teams[],2,FALSE)</f>
        <v>Summer Sewald</v>
      </c>
      <c r="D4303" s="1" t="str">
        <f>VLOOKUP($B4303,Table_sales_teams[],3,FALSE)</f>
        <v>West</v>
      </c>
      <c r="E4303" s="1" t="s">
        <v>21</v>
      </c>
      <c r="F4303" s="1" t="s">
        <v>188</v>
      </c>
      <c r="G4303" s="1" t="s">
        <v>23</v>
      </c>
      <c r="H4303" s="2">
        <v>42933</v>
      </c>
      <c r="I4303" s="2">
        <v>42937</v>
      </c>
      <c r="J4303" s="1">
        <v>0</v>
      </c>
      <c r="K4303" s="1">
        <f>YEAR(Table_sales_pipeline[[#This Row],[close_date]])</f>
        <v>2017</v>
      </c>
      <c r="L4303" s="1" t="str">
        <f>TEXT(Table_sales_pipeline[[#This Row],[close_date]],"MMMM")</f>
        <v>July</v>
      </c>
    </row>
    <row r="4304" spans="1:12" x14ac:dyDescent="0.3">
      <c r="A4304" s="1" t="s">
        <v>885</v>
      </c>
      <c r="B4304" s="1" t="s">
        <v>46</v>
      </c>
      <c r="C4304" s="1" t="str">
        <f>VLOOKUP($B4304,Table_sales_teams[],2,FALSE)</f>
        <v>Dustin Brinkmann</v>
      </c>
      <c r="D4304" s="1" t="str">
        <f>VLOOKUP($B4304,Table_sales_teams[],3,FALSE)</f>
        <v>Central</v>
      </c>
      <c r="E4304" s="1" t="s">
        <v>15</v>
      </c>
      <c r="F4304" s="1" t="s">
        <v>224</v>
      </c>
      <c r="G4304" s="1" t="s">
        <v>23</v>
      </c>
      <c r="H4304" s="2">
        <v>42922</v>
      </c>
      <c r="I4304" s="2">
        <v>42933</v>
      </c>
      <c r="J4304" s="1">
        <v>0</v>
      </c>
      <c r="K4304" s="1">
        <f>YEAR(Table_sales_pipeline[[#This Row],[close_date]])</f>
        <v>2017</v>
      </c>
      <c r="L4304" s="1" t="str">
        <f>TEXT(Table_sales_pipeline[[#This Row],[close_date]],"MMMM")</f>
        <v>July</v>
      </c>
    </row>
    <row r="4305" spans="1:12" x14ac:dyDescent="0.3">
      <c r="A4305" s="1" t="s">
        <v>895</v>
      </c>
      <c r="B4305" s="1" t="s">
        <v>31</v>
      </c>
      <c r="C4305" s="1" t="str">
        <f>VLOOKUP($B4305,Table_sales_teams[],2,FALSE)</f>
        <v>Cara Losch</v>
      </c>
      <c r="D4305" s="1" t="str">
        <f>VLOOKUP($B4305,Table_sales_teams[],3,FALSE)</f>
        <v>East</v>
      </c>
      <c r="E4305" s="1" t="s">
        <v>21</v>
      </c>
      <c r="F4305" s="1" t="s">
        <v>44</v>
      </c>
      <c r="G4305" s="1" t="s">
        <v>23</v>
      </c>
      <c r="H4305" s="2">
        <v>42923</v>
      </c>
      <c r="I4305" s="2">
        <v>42930</v>
      </c>
      <c r="J4305" s="1">
        <v>0</v>
      </c>
      <c r="K4305" s="1">
        <f>YEAR(Table_sales_pipeline[[#This Row],[close_date]])</f>
        <v>2017</v>
      </c>
      <c r="L4305" s="1" t="str">
        <f>TEXT(Table_sales_pipeline[[#This Row],[close_date]],"MMMM")</f>
        <v>July</v>
      </c>
    </row>
    <row r="4306" spans="1:12" x14ac:dyDescent="0.3">
      <c r="A4306" s="1" t="s">
        <v>906</v>
      </c>
      <c r="B4306" s="1" t="s">
        <v>14</v>
      </c>
      <c r="C4306" s="1" t="str">
        <f>VLOOKUP($B4306,Table_sales_teams[],2,FALSE)</f>
        <v>Dustin Brinkmann</v>
      </c>
      <c r="D4306" s="1" t="str">
        <f>VLOOKUP($B4306,Table_sales_teams[],3,FALSE)</f>
        <v>Central</v>
      </c>
      <c r="E4306" s="1" t="s">
        <v>15</v>
      </c>
      <c r="F4306" s="1" t="s">
        <v>193</v>
      </c>
      <c r="G4306" s="1" t="s">
        <v>12</v>
      </c>
      <c r="H4306" s="2">
        <v>42920</v>
      </c>
      <c r="I4306" s="2">
        <v>42922</v>
      </c>
      <c r="J4306" s="1">
        <v>56</v>
      </c>
      <c r="K4306" s="1">
        <f>YEAR(Table_sales_pipeline[[#This Row],[close_date]])</f>
        <v>2017</v>
      </c>
      <c r="L4306" s="1" t="str">
        <f>TEXT(Table_sales_pipeline[[#This Row],[close_date]],"MMMM")</f>
        <v>July</v>
      </c>
    </row>
    <row r="4307" spans="1:12" x14ac:dyDescent="0.3">
      <c r="A4307" s="1" t="s">
        <v>913</v>
      </c>
      <c r="B4307" s="1" t="s">
        <v>25</v>
      </c>
      <c r="C4307" s="1" t="str">
        <f>VLOOKUP($B4307,Table_sales_teams[],2,FALSE)</f>
        <v>Summer Sewald</v>
      </c>
      <c r="D4307" s="1" t="str">
        <f>VLOOKUP($B4307,Table_sales_teams[],3,FALSE)</f>
        <v>West</v>
      </c>
      <c r="E4307" s="1" t="s">
        <v>10</v>
      </c>
      <c r="F4307" s="1" t="s">
        <v>61</v>
      </c>
      <c r="G4307" s="1" t="s">
        <v>23</v>
      </c>
      <c r="H4307" s="2">
        <v>42916</v>
      </c>
      <c r="I4307" s="2">
        <v>42924</v>
      </c>
      <c r="J4307" s="1">
        <v>0</v>
      </c>
      <c r="K4307" s="1">
        <f>YEAR(Table_sales_pipeline[[#This Row],[close_date]])</f>
        <v>2017</v>
      </c>
      <c r="L4307" s="1" t="str">
        <f>TEXT(Table_sales_pipeline[[#This Row],[close_date]],"MMMM")</f>
        <v>July</v>
      </c>
    </row>
    <row r="4308" spans="1:12" x14ac:dyDescent="0.3">
      <c r="A4308" s="1" t="s">
        <v>927</v>
      </c>
      <c r="B4308" s="1" t="s">
        <v>80</v>
      </c>
      <c r="C4308" s="1" t="str">
        <f>VLOOKUP($B4308,Table_sales_teams[],2,FALSE)</f>
        <v>Rocco Neubert</v>
      </c>
      <c r="D4308" s="1" t="str">
        <f>VLOOKUP($B4308,Table_sales_teams[],3,FALSE)</f>
        <v>East</v>
      </c>
      <c r="E4308" s="1" t="s">
        <v>72</v>
      </c>
      <c r="F4308" s="1" t="s">
        <v>81</v>
      </c>
      <c r="G4308" s="1" t="s">
        <v>12</v>
      </c>
      <c r="H4308" s="2">
        <v>42933</v>
      </c>
      <c r="I4308" s="2">
        <v>42936</v>
      </c>
      <c r="J4308" s="1">
        <v>1202</v>
      </c>
      <c r="K4308" s="1">
        <f>YEAR(Table_sales_pipeline[[#This Row],[close_date]])</f>
        <v>2017</v>
      </c>
      <c r="L4308" s="1" t="str">
        <f>TEXT(Table_sales_pipeline[[#This Row],[close_date]],"MMMM")</f>
        <v>July</v>
      </c>
    </row>
    <row r="4309" spans="1:12" x14ac:dyDescent="0.3">
      <c r="A4309" s="1" t="s">
        <v>954</v>
      </c>
      <c r="B4309" s="1" t="s">
        <v>97</v>
      </c>
      <c r="C4309" s="1" t="str">
        <f>VLOOKUP($B4309,Table_sales_teams[],2,FALSE)</f>
        <v>Celia Rouche</v>
      </c>
      <c r="D4309" s="1" t="str">
        <f>VLOOKUP($B4309,Table_sales_teams[],3,FALSE)</f>
        <v>West</v>
      </c>
      <c r="E4309" s="1" t="s">
        <v>21</v>
      </c>
      <c r="F4309" s="1" t="s">
        <v>54</v>
      </c>
      <c r="G4309" s="1" t="s">
        <v>23</v>
      </c>
      <c r="H4309" s="2">
        <v>42913</v>
      </c>
      <c r="I4309" s="2">
        <v>42922</v>
      </c>
      <c r="J4309" s="1">
        <v>0</v>
      </c>
      <c r="K4309" s="1">
        <f>YEAR(Table_sales_pipeline[[#This Row],[close_date]])</f>
        <v>2017</v>
      </c>
      <c r="L4309" s="1" t="str">
        <f>TEXT(Table_sales_pipeline[[#This Row],[close_date]],"MMMM")</f>
        <v>July</v>
      </c>
    </row>
    <row r="4310" spans="1:12" x14ac:dyDescent="0.3">
      <c r="A4310" s="1" t="s">
        <v>4305</v>
      </c>
      <c r="B4310" s="1" t="s">
        <v>20</v>
      </c>
      <c r="C4310" s="1" t="str">
        <f>VLOOKUP($B4310,Table_sales_teams[],2,FALSE)</f>
        <v>Melvin Marxen</v>
      </c>
      <c r="D4310" s="1" t="str">
        <f>VLOOKUP($B4310,Table_sales_teams[],3,FALSE)</f>
        <v>Central</v>
      </c>
      <c r="E4310" s="1" t="s">
        <v>36</v>
      </c>
      <c r="F4310" s="1" t="s">
        <v>94</v>
      </c>
      <c r="G4310" s="1" t="s">
        <v>23</v>
      </c>
      <c r="H4310" s="2">
        <v>42918</v>
      </c>
      <c r="I4310" s="2">
        <v>42919</v>
      </c>
      <c r="J4310" s="1">
        <v>0</v>
      </c>
      <c r="K4310" s="1">
        <f>YEAR(Table_sales_pipeline[[#This Row],[close_date]])</f>
        <v>2017</v>
      </c>
      <c r="L4310" s="1" t="str">
        <f>TEXT(Table_sales_pipeline[[#This Row],[close_date]],"MMMM")</f>
        <v>July</v>
      </c>
    </row>
    <row r="4311" spans="1:12" x14ac:dyDescent="0.3">
      <c r="A4311" s="1" t="s">
        <v>973</v>
      </c>
      <c r="B4311" s="1" t="s">
        <v>39</v>
      </c>
      <c r="C4311" s="1" t="str">
        <f>VLOOKUP($B4311,Table_sales_teams[],2,FALSE)</f>
        <v>Rocco Neubert</v>
      </c>
      <c r="D4311" s="1" t="str">
        <f>VLOOKUP($B4311,Table_sales_teams[],3,FALSE)</f>
        <v>East</v>
      </c>
      <c r="E4311" s="1" t="s">
        <v>36</v>
      </c>
      <c r="F4311" s="1" t="s">
        <v>202</v>
      </c>
      <c r="G4311" s="1" t="s">
        <v>12</v>
      </c>
      <c r="H4311" s="2">
        <v>42911</v>
      </c>
      <c r="I4311" s="2">
        <v>42921</v>
      </c>
      <c r="J4311" s="1">
        <v>3423</v>
      </c>
      <c r="K4311" s="1">
        <f>YEAR(Table_sales_pipeline[[#This Row],[close_date]])</f>
        <v>2017</v>
      </c>
      <c r="L4311" s="1" t="str">
        <f>TEXT(Table_sales_pipeline[[#This Row],[close_date]],"MMMM")</f>
        <v>July</v>
      </c>
    </row>
    <row r="4312" spans="1:12" x14ac:dyDescent="0.3">
      <c r="A4312" s="1" t="s">
        <v>994</v>
      </c>
      <c r="B4312" s="1" t="s">
        <v>25</v>
      </c>
      <c r="C4312" s="1" t="str">
        <f>VLOOKUP($B4312,Table_sales_teams[],2,FALSE)</f>
        <v>Summer Sewald</v>
      </c>
      <c r="D4312" s="1" t="str">
        <f>VLOOKUP($B4312,Table_sales_teams[],3,FALSE)</f>
        <v>West</v>
      </c>
      <c r="E4312" s="1" t="s">
        <v>10</v>
      </c>
      <c r="F4312" s="1" t="s">
        <v>264</v>
      </c>
      <c r="G4312" s="1" t="s">
        <v>23</v>
      </c>
      <c r="H4312" s="2">
        <v>42914</v>
      </c>
      <c r="I4312" s="2">
        <v>42920</v>
      </c>
      <c r="J4312" s="1">
        <v>0</v>
      </c>
      <c r="K4312" s="1">
        <f>YEAR(Table_sales_pipeline[[#This Row],[close_date]])</f>
        <v>2017</v>
      </c>
      <c r="L4312" s="1" t="str">
        <f>TEXT(Table_sales_pipeline[[#This Row],[close_date]],"MMMM")</f>
        <v>July</v>
      </c>
    </row>
    <row r="4313" spans="1:12" x14ac:dyDescent="0.3">
      <c r="A4313" s="1" t="s">
        <v>1013</v>
      </c>
      <c r="B4313" s="1" t="s">
        <v>28</v>
      </c>
      <c r="C4313" s="1" t="str">
        <f>VLOOKUP($B4313,Table_sales_teams[],2,FALSE)</f>
        <v>Cara Losch</v>
      </c>
      <c r="D4313" s="1" t="str">
        <f>VLOOKUP($B4313,Table_sales_teams[],3,FALSE)</f>
        <v>East</v>
      </c>
      <c r="E4313" s="1" t="s">
        <v>10</v>
      </c>
      <c r="F4313" s="1" t="s">
        <v>122</v>
      </c>
      <c r="G4313" s="1" t="s">
        <v>23</v>
      </c>
      <c r="H4313" s="2">
        <v>42922</v>
      </c>
      <c r="I4313" s="2">
        <v>42931</v>
      </c>
      <c r="J4313" s="1">
        <v>0</v>
      </c>
      <c r="K4313" s="1">
        <f>YEAR(Table_sales_pipeline[[#This Row],[close_date]])</f>
        <v>2017</v>
      </c>
      <c r="L4313" s="1" t="str">
        <f>TEXT(Table_sales_pipeline[[#This Row],[close_date]],"MMMM")</f>
        <v>July</v>
      </c>
    </row>
    <row r="4314" spans="1:12" x14ac:dyDescent="0.3">
      <c r="A4314" s="1" t="s">
        <v>1024</v>
      </c>
      <c r="B4314" s="1" t="s">
        <v>187</v>
      </c>
      <c r="C4314" s="1" t="str">
        <f>VLOOKUP($B4314,Table_sales_teams[],2,FALSE)</f>
        <v>Summer Sewald</v>
      </c>
      <c r="D4314" s="1" t="str">
        <f>VLOOKUP($B4314,Table_sales_teams[],3,FALSE)</f>
        <v>West</v>
      </c>
      <c r="E4314" s="1" t="s">
        <v>43</v>
      </c>
      <c r="F4314" s="1" t="s">
        <v>168</v>
      </c>
      <c r="G4314" s="1" t="s">
        <v>12</v>
      </c>
      <c r="H4314" s="2">
        <v>42945</v>
      </c>
      <c r="I4314" s="2">
        <v>42947</v>
      </c>
      <c r="J4314" s="1">
        <v>4842</v>
      </c>
      <c r="K4314" s="1">
        <f>YEAR(Table_sales_pipeline[[#This Row],[close_date]])</f>
        <v>2017</v>
      </c>
      <c r="L4314" s="1" t="str">
        <f>TEXT(Table_sales_pipeline[[#This Row],[close_date]],"MMMM")</f>
        <v>July</v>
      </c>
    </row>
    <row r="4315" spans="1:12" x14ac:dyDescent="0.3">
      <c r="A4315" s="1" t="s">
        <v>1039</v>
      </c>
      <c r="B4315" s="1" t="s">
        <v>25</v>
      </c>
      <c r="C4315" s="1" t="str">
        <f>VLOOKUP($B4315,Table_sales_teams[],2,FALSE)</f>
        <v>Summer Sewald</v>
      </c>
      <c r="D4315" s="1" t="str">
        <f>VLOOKUP($B4315,Table_sales_teams[],3,FALSE)</f>
        <v>West</v>
      </c>
      <c r="E4315" s="1" t="s">
        <v>15</v>
      </c>
      <c r="F4315" s="1" t="s">
        <v>168</v>
      </c>
      <c r="G4315" s="1" t="s">
        <v>12</v>
      </c>
      <c r="H4315" s="2">
        <v>42927</v>
      </c>
      <c r="I4315" s="2">
        <v>42934</v>
      </c>
      <c r="J4315" s="1">
        <v>57</v>
      </c>
      <c r="K4315" s="1">
        <f>YEAR(Table_sales_pipeline[[#This Row],[close_date]])</f>
        <v>2017</v>
      </c>
      <c r="L4315" s="1" t="str">
        <f>TEXT(Table_sales_pipeline[[#This Row],[close_date]],"MMMM")</f>
        <v>July</v>
      </c>
    </row>
    <row r="4316" spans="1:12" x14ac:dyDescent="0.3">
      <c r="A4316" s="1" t="s">
        <v>1045</v>
      </c>
      <c r="B4316" s="1" t="s">
        <v>154</v>
      </c>
      <c r="C4316" s="1" t="str">
        <f>VLOOKUP($B4316,Table_sales_teams[],2,FALSE)</f>
        <v>Melvin Marxen</v>
      </c>
      <c r="D4316" s="1" t="str">
        <f>VLOOKUP($B4316,Table_sales_teams[],3,FALSE)</f>
        <v>Central</v>
      </c>
      <c r="E4316" s="1" t="s">
        <v>72</v>
      </c>
      <c r="F4316" s="1" t="s">
        <v>176</v>
      </c>
      <c r="G4316" s="1" t="s">
        <v>12</v>
      </c>
      <c r="H4316" s="2">
        <v>42923</v>
      </c>
      <c r="I4316" s="2">
        <v>42933</v>
      </c>
      <c r="J4316" s="1">
        <v>1193</v>
      </c>
      <c r="K4316" s="1">
        <f>YEAR(Table_sales_pipeline[[#This Row],[close_date]])</f>
        <v>2017</v>
      </c>
      <c r="L4316" s="1" t="str">
        <f>TEXT(Table_sales_pipeline[[#This Row],[close_date]],"MMMM")</f>
        <v>July</v>
      </c>
    </row>
    <row r="4317" spans="1:12" x14ac:dyDescent="0.3">
      <c r="A4317" s="1" t="s">
        <v>1075</v>
      </c>
      <c r="B4317" s="1" t="s">
        <v>71</v>
      </c>
      <c r="C4317" s="1" t="str">
        <f>VLOOKUP($B4317,Table_sales_teams[],2,FALSE)</f>
        <v>Celia Rouche</v>
      </c>
      <c r="D4317" s="1" t="str">
        <f>VLOOKUP($B4317,Table_sales_teams[],3,FALSE)</f>
        <v>West</v>
      </c>
      <c r="E4317" s="1" t="s">
        <v>72</v>
      </c>
      <c r="F4317" s="1" t="s">
        <v>272</v>
      </c>
      <c r="G4317" s="1" t="s">
        <v>23</v>
      </c>
      <c r="H4317" s="2">
        <v>42910</v>
      </c>
      <c r="I4317" s="2">
        <v>42920</v>
      </c>
      <c r="J4317" s="1">
        <v>0</v>
      </c>
      <c r="K4317" s="1">
        <f>YEAR(Table_sales_pipeline[[#This Row],[close_date]])</f>
        <v>2017</v>
      </c>
      <c r="L4317" s="1" t="str">
        <f>TEXT(Table_sales_pipeline[[#This Row],[close_date]],"MMMM")</f>
        <v>July</v>
      </c>
    </row>
    <row r="4318" spans="1:12" x14ac:dyDescent="0.3">
      <c r="A4318" s="1" t="s">
        <v>1076</v>
      </c>
      <c r="B4318" s="1" t="s">
        <v>86</v>
      </c>
      <c r="C4318" s="1" t="str">
        <f>VLOOKUP($B4318,Table_sales_teams[],2,FALSE)</f>
        <v>Celia Rouche</v>
      </c>
      <c r="D4318" s="1" t="str">
        <f>VLOOKUP($B4318,Table_sales_teams[],3,FALSE)</f>
        <v>West</v>
      </c>
      <c r="E4318" s="1" t="s">
        <v>36</v>
      </c>
      <c r="F4318" s="1" t="s">
        <v>64</v>
      </c>
      <c r="G4318" s="1" t="s">
        <v>12</v>
      </c>
      <c r="H4318" s="2">
        <v>42934</v>
      </c>
      <c r="I4318" s="2">
        <v>42944</v>
      </c>
      <c r="J4318" s="1">
        <v>3405</v>
      </c>
      <c r="K4318" s="1">
        <f>YEAR(Table_sales_pipeline[[#This Row],[close_date]])</f>
        <v>2017</v>
      </c>
      <c r="L4318" s="1" t="str">
        <f>TEXT(Table_sales_pipeline[[#This Row],[close_date]],"MMMM")</f>
        <v>July</v>
      </c>
    </row>
    <row r="4319" spans="1:12" x14ac:dyDescent="0.3">
      <c r="A4319" s="1" t="s">
        <v>1080</v>
      </c>
      <c r="B4319" s="1" t="s">
        <v>63</v>
      </c>
      <c r="C4319" s="1" t="str">
        <f>VLOOKUP($B4319,Table_sales_teams[],2,FALSE)</f>
        <v>Cara Losch</v>
      </c>
      <c r="D4319" s="1" t="str">
        <f>VLOOKUP($B4319,Table_sales_teams[],3,FALSE)</f>
        <v>East</v>
      </c>
      <c r="E4319" s="1" t="s">
        <v>72</v>
      </c>
      <c r="F4319" s="1" t="s">
        <v>252</v>
      </c>
      <c r="G4319" s="1" t="s">
        <v>12</v>
      </c>
      <c r="H4319" s="2">
        <v>42915</v>
      </c>
      <c r="I4319" s="2">
        <v>42924</v>
      </c>
      <c r="J4319" s="1">
        <v>950</v>
      </c>
      <c r="K4319" s="1">
        <f>YEAR(Table_sales_pipeline[[#This Row],[close_date]])</f>
        <v>2017</v>
      </c>
      <c r="L4319" s="1" t="str">
        <f>TEXT(Table_sales_pipeline[[#This Row],[close_date]],"MMMM")</f>
        <v>July</v>
      </c>
    </row>
    <row r="4320" spans="1:12" x14ac:dyDescent="0.3">
      <c r="A4320" s="1" t="s">
        <v>1104</v>
      </c>
      <c r="B4320" s="1" t="s">
        <v>115</v>
      </c>
      <c r="C4320" s="1" t="str">
        <f>VLOOKUP($B4320,Table_sales_teams[],2,FALSE)</f>
        <v>Rocco Neubert</v>
      </c>
      <c r="D4320" s="1" t="str">
        <f>VLOOKUP($B4320,Table_sales_teams[],3,FALSE)</f>
        <v>East</v>
      </c>
      <c r="E4320" s="1" t="s">
        <v>21</v>
      </c>
      <c r="F4320" s="1" t="s">
        <v>267</v>
      </c>
      <c r="G4320" s="1" t="s">
        <v>12</v>
      </c>
      <c r="H4320" s="2">
        <v>42925</v>
      </c>
      <c r="I4320" s="2">
        <v>42932</v>
      </c>
      <c r="J4320" s="1">
        <v>457</v>
      </c>
      <c r="K4320" s="1">
        <f>YEAR(Table_sales_pipeline[[#This Row],[close_date]])</f>
        <v>2017</v>
      </c>
      <c r="L4320" s="1" t="str">
        <f>TEXT(Table_sales_pipeline[[#This Row],[close_date]],"MMMM")</f>
        <v>July</v>
      </c>
    </row>
    <row r="4321" spans="1:12" x14ac:dyDescent="0.3">
      <c r="A4321" s="1" t="s">
        <v>1119</v>
      </c>
      <c r="B4321" s="1" t="s">
        <v>216</v>
      </c>
      <c r="C4321" s="1" t="str">
        <f>VLOOKUP($B4321,Table_sales_teams[],2,FALSE)</f>
        <v>Celia Rouche</v>
      </c>
      <c r="D4321" s="1" t="str">
        <f>VLOOKUP($B4321,Table_sales_teams[],3,FALSE)</f>
        <v>West</v>
      </c>
      <c r="E4321" s="1" t="s">
        <v>15</v>
      </c>
      <c r="F4321" s="1" t="s">
        <v>92</v>
      </c>
      <c r="G4321" s="1" t="s">
        <v>12</v>
      </c>
      <c r="H4321" s="2">
        <v>42927</v>
      </c>
      <c r="I4321" s="2">
        <v>42935</v>
      </c>
      <c r="J4321" s="1">
        <v>57</v>
      </c>
      <c r="K4321" s="1">
        <f>YEAR(Table_sales_pipeline[[#This Row],[close_date]])</f>
        <v>2017</v>
      </c>
      <c r="L4321" s="1" t="str">
        <f>TEXT(Table_sales_pipeline[[#This Row],[close_date]],"MMMM")</f>
        <v>July</v>
      </c>
    </row>
    <row r="4322" spans="1:12" x14ac:dyDescent="0.3">
      <c r="A4322" s="1" t="s">
        <v>1120</v>
      </c>
      <c r="B4322" s="1" t="s">
        <v>34</v>
      </c>
      <c r="C4322" s="1" t="str">
        <f>VLOOKUP($B4322,Table_sales_teams[],2,FALSE)</f>
        <v>Summer Sewald</v>
      </c>
      <c r="D4322" s="1" t="str">
        <f>VLOOKUP($B4322,Table_sales_teams[],3,FALSE)</f>
        <v>West</v>
      </c>
      <c r="E4322" s="1" t="s">
        <v>15</v>
      </c>
      <c r="F4322" s="1" t="s">
        <v>37</v>
      </c>
      <c r="G4322" s="1" t="s">
        <v>12</v>
      </c>
      <c r="H4322" s="2">
        <v>42930</v>
      </c>
      <c r="I4322" s="2">
        <v>42941</v>
      </c>
      <c r="J4322" s="1">
        <v>57</v>
      </c>
      <c r="K4322" s="1">
        <f>YEAR(Table_sales_pipeline[[#This Row],[close_date]])</f>
        <v>2017</v>
      </c>
      <c r="L4322" s="1" t="str">
        <f>TEXT(Table_sales_pipeline[[#This Row],[close_date]],"MMMM")</f>
        <v>July</v>
      </c>
    </row>
    <row r="4323" spans="1:12" x14ac:dyDescent="0.3">
      <c r="A4323" s="1" t="s">
        <v>1127</v>
      </c>
      <c r="B4323" s="1" t="s">
        <v>97</v>
      </c>
      <c r="C4323" s="1" t="str">
        <f>VLOOKUP($B4323,Table_sales_teams[],2,FALSE)</f>
        <v>Celia Rouche</v>
      </c>
      <c r="D4323" s="1" t="str">
        <f>VLOOKUP($B4323,Table_sales_teams[],3,FALSE)</f>
        <v>West</v>
      </c>
      <c r="E4323" s="1" t="s">
        <v>15</v>
      </c>
      <c r="F4323" s="1" t="s">
        <v>261</v>
      </c>
      <c r="G4323" s="1" t="s">
        <v>12</v>
      </c>
      <c r="H4323" s="2">
        <v>42917</v>
      </c>
      <c r="I4323" s="2">
        <v>42918</v>
      </c>
      <c r="J4323" s="1">
        <v>50</v>
      </c>
      <c r="K4323" s="1">
        <f>YEAR(Table_sales_pipeline[[#This Row],[close_date]])</f>
        <v>2017</v>
      </c>
      <c r="L4323" s="1" t="str">
        <f>TEXT(Table_sales_pipeline[[#This Row],[close_date]],"MMMM")</f>
        <v>July</v>
      </c>
    </row>
    <row r="4324" spans="1:12" x14ac:dyDescent="0.3">
      <c r="A4324" s="1" t="s">
        <v>1144</v>
      </c>
      <c r="B4324" s="1" t="s">
        <v>49</v>
      </c>
      <c r="C4324" s="1" t="str">
        <f>VLOOKUP($B4324,Table_sales_teams[],2,FALSE)</f>
        <v>Summer Sewald</v>
      </c>
      <c r="D4324" s="1" t="str">
        <f>VLOOKUP($B4324,Table_sales_teams[],3,FALSE)</f>
        <v>West</v>
      </c>
      <c r="E4324" s="1" t="s">
        <v>43</v>
      </c>
      <c r="F4324" s="1" t="s">
        <v>715</v>
      </c>
      <c r="G4324" s="1" t="s">
        <v>23</v>
      </c>
      <c r="H4324" s="2">
        <v>42931</v>
      </c>
      <c r="I4324" s="2">
        <v>42938</v>
      </c>
      <c r="J4324" s="1">
        <v>0</v>
      </c>
      <c r="K4324" s="1">
        <f>YEAR(Table_sales_pipeline[[#This Row],[close_date]])</f>
        <v>2017</v>
      </c>
      <c r="L4324" s="1" t="str">
        <f>TEXT(Table_sales_pipeline[[#This Row],[close_date]],"MMMM")</f>
        <v>July</v>
      </c>
    </row>
    <row r="4325" spans="1:12" x14ac:dyDescent="0.3">
      <c r="A4325" s="1" t="s">
        <v>1156</v>
      </c>
      <c r="B4325" s="1" t="s">
        <v>75</v>
      </c>
      <c r="C4325" s="1" t="str">
        <f>VLOOKUP($B4325,Table_sales_teams[],2,FALSE)</f>
        <v>Rocco Neubert</v>
      </c>
      <c r="D4325" s="1" t="str">
        <f>VLOOKUP($B4325,Table_sales_teams[],3,FALSE)</f>
        <v>East</v>
      </c>
      <c r="E4325" s="1" t="s">
        <v>43</v>
      </c>
      <c r="F4325" s="1" t="s">
        <v>81</v>
      </c>
      <c r="G4325" s="1" t="s">
        <v>12</v>
      </c>
      <c r="H4325" s="2">
        <v>42941</v>
      </c>
      <c r="I4325" s="2">
        <v>42943</v>
      </c>
      <c r="J4325" s="1">
        <v>6100</v>
      </c>
      <c r="K4325" s="1">
        <f>YEAR(Table_sales_pipeline[[#This Row],[close_date]])</f>
        <v>2017</v>
      </c>
      <c r="L4325" s="1" t="str">
        <f>TEXT(Table_sales_pipeline[[#This Row],[close_date]],"MMMM")</f>
        <v>July</v>
      </c>
    </row>
    <row r="4326" spans="1:12" x14ac:dyDescent="0.3">
      <c r="A4326" s="1" t="s">
        <v>4529</v>
      </c>
      <c r="B4326" s="1" t="s">
        <v>133</v>
      </c>
      <c r="C4326" s="1" t="str">
        <f>VLOOKUP($B4326,Table_sales_teams[],2,FALSE)</f>
        <v>Dustin Brinkmann</v>
      </c>
      <c r="D4326" s="1" t="str">
        <f>VLOOKUP($B4326,Table_sales_teams[],3,FALSE)</f>
        <v>Central</v>
      </c>
      <c r="E4326" s="1" t="s">
        <v>21</v>
      </c>
      <c r="F4326" s="1" t="s">
        <v>134</v>
      </c>
      <c r="G4326" s="1" t="s">
        <v>23</v>
      </c>
      <c r="H4326" s="2">
        <v>42918</v>
      </c>
      <c r="I4326" s="2">
        <v>42920</v>
      </c>
      <c r="J4326" s="1">
        <v>0</v>
      </c>
      <c r="K4326" s="1">
        <f>YEAR(Table_sales_pipeline[[#This Row],[close_date]])</f>
        <v>2017</v>
      </c>
      <c r="L4326" s="1" t="str">
        <f>TEXT(Table_sales_pipeline[[#This Row],[close_date]],"MMMM")</f>
        <v>July</v>
      </c>
    </row>
    <row r="4327" spans="1:12" x14ac:dyDescent="0.3">
      <c r="A4327" s="1" t="s">
        <v>4534</v>
      </c>
      <c r="B4327" s="1" t="s">
        <v>20</v>
      </c>
      <c r="C4327" s="1" t="str">
        <f>VLOOKUP($B4327,Table_sales_teams[],2,FALSE)</f>
        <v>Melvin Marxen</v>
      </c>
      <c r="D4327" s="1" t="str">
        <f>VLOOKUP($B4327,Table_sales_teams[],3,FALSE)</f>
        <v>Central</v>
      </c>
      <c r="E4327" s="1" t="s">
        <v>10</v>
      </c>
      <c r="F4327" s="1" t="s">
        <v>221</v>
      </c>
      <c r="G4327" s="1" t="s">
        <v>12</v>
      </c>
      <c r="H4327" s="2">
        <v>42912</v>
      </c>
      <c r="I4327" s="2">
        <v>42918</v>
      </c>
      <c r="J4327" s="1">
        <v>5081</v>
      </c>
      <c r="K4327" s="1">
        <f>YEAR(Table_sales_pipeline[[#This Row],[close_date]])</f>
        <v>2017</v>
      </c>
      <c r="L4327" s="1" t="str">
        <f>TEXT(Table_sales_pipeline[[#This Row],[close_date]],"MMMM")</f>
        <v>July</v>
      </c>
    </row>
    <row r="4328" spans="1:12" x14ac:dyDescent="0.3">
      <c r="A4328" s="1" t="s">
        <v>1201</v>
      </c>
      <c r="B4328" s="1" t="s">
        <v>124</v>
      </c>
      <c r="C4328" s="1" t="str">
        <f>VLOOKUP($B4328,Table_sales_teams[],2,FALSE)</f>
        <v>Celia Rouche</v>
      </c>
      <c r="D4328" s="1" t="str">
        <f>VLOOKUP($B4328,Table_sales_teams[],3,FALSE)</f>
        <v>West</v>
      </c>
      <c r="E4328" s="1" t="s">
        <v>21</v>
      </c>
      <c r="F4328" s="1" t="s">
        <v>92</v>
      </c>
      <c r="G4328" s="1" t="s">
        <v>12</v>
      </c>
      <c r="H4328" s="2">
        <v>42934</v>
      </c>
      <c r="I4328" s="2">
        <v>42944</v>
      </c>
      <c r="J4328" s="1">
        <v>532</v>
      </c>
      <c r="K4328" s="1">
        <f>YEAR(Table_sales_pipeline[[#This Row],[close_date]])</f>
        <v>2017</v>
      </c>
      <c r="L4328" s="1" t="str">
        <f>TEXT(Table_sales_pipeline[[#This Row],[close_date]],"MMMM")</f>
        <v>July</v>
      </c>
    </row>
    <row r="4329" spans="1:12" x14ac:dyDescent="0.3">
      <c r="A4329" s="1" t="s">
        <v>1203</v>
      </c>
      <c r="B4329" s="1" t="s">
        <v>80</v>
      </c>
      <c r="C4329" s="1" t="str">
        <f>VLOOKUP($B4329,Table_sales_teams[],2,FALSE)</f>
        <v>Rocco Neubert</v>
      </c>
      <c r="D4329" s="1" t="str">
        <f>VLOOKUP($B4329,Table_sales_teams[],3,FALSE)</f>
        <v>East</v>
      </c>
      <c r="E4329" s="1" t="s">
        <v>43</v>
      </c>
      <c r="F4329" s="1" t="s">
        <v>267</v>
      </c>
      <c r="G4329" s="1" t="s">
        <v>12</v>
      </c>
      <c r="H4329" s="2">
        <v>42918</v>
      </c>
      <c r="I4329" s="2">
        <v>42920</v>
      </c>
      <c r="J4329" s="1">
        <v>5274</v>
      </c>
      <c r="K4329" s="1">
        <f>YEAR(Table_sales_pipeline[[#This Row],[close_date]])</f>
        <v>2017</v>
      </c>
      <c r="L4329" s="1" t="str">
        <f>TEXT(Table_sales_pipeline[[#This Row],[close_date]],"MMMM")</f>
        <v>July</v>
      </c>
    </row>
    <row r="4330" spans="1:12" x14ac:dyDescent="0.3">
      <c r="A4330" s="1" t="s">
        <v>1210</v>
      </c>
      <c r="B4330" s="1" t="s">
        <v>154</v>
      </c>
      <c r="C4330" s="1" t="str">
        <f>VLOOKUP($B4330,Table_sales_teams[],2,FALSE)</f>
        <v>Melvin Marxen</v>
      </c>
      <c r="D4330" s="1" t="str">
        <f>VLOOKUP($B4330,Table_sales_teams[],3,FALSE)</f>
        <v>Central</v>
      </c>
      <c r="E4330" s="1" t="s">
        <v>43</v>
      </c>
      <c r="F4330" s="1" t="s">
        <v>22</v>
      </c>
      <c r="G4330" s="1" t="s">
        <v>12</v>
      </c>
      <c r="H4330" s="2">
        <v>42934</v>
      </c>
      <c r="I4330" s="2">
        <v>42942</v>
      </c>
      <c r="J4330" s="1">
        <v>5698</v>
      </c>
      <c r="K4330" s="1">
        <f>YEAR(Table_sales_pipeline[[#This Row],[close_date]])</f>
        <v>2017</v>
      </c>
      <c r="L4330" s="1" t="str">
        <f>TEXT(Table_sales_pipeline[[#This Row],[close_date]],"MMMM")</f>
        <v>July</v>
      </c>
    </row>
    <row r="4331" spans="1:12" x14ac:dyDescent="0.3">
      <c r="A4331" s="1" t="s">
        <v>1241</v>
      </c>
      <c r="B4331" s="1" t="s">
        <v>9</v>
      </c>
      <c r="C4331" s="1" t="str">
        <f>VLOOKUP($B4331,Table_sales_teams[],2,FALSE)</f>
        <v>Melvin Marxen</v>
      </c>
      <c r="D4331" s="1" t="str">
        <f>VLOOKUP($B4331,Table_sales_teams[],3,FALSE)</f>
        <v>Central</v>
      </c>
      <c r="E4331" s="1" t="s">
        <v>72</v>
      </c>
      <c r="F4331" s="1" t="s">
        <v>18</v>
      </c>
      <c r="G4331" s="1" t="s">
        <v>23</v>
      </c>
      <c r="H4331" s="2">
        <v>42933</v>
      </c>
      <c r="I4331" s="2">
        <v>42934</v>
      </c>
      <c r="J4331" s="1">
        <v>0</v>
      </c>
      <c r="K4331" s="1">
        <f>YEAR(Table_sales_pipeline[[#This Row],[close_date]])</f>
        <v>2017</v>
      </c>
      <c r="L4331" s="1" t="str">
        <f>TEXT(Table_sales_pipeline[[#This Row],[close_date]],"MMMM")</f>
        <v>July</v>
      </c>
    </row>
    <row r="4332" spans="1:12" x14ac:dyDescent="0.3">
      <c r="A4332" s="1" t="s">
        <v>1248</v>
      </c>
      <c r="B4332" s="1" t="s">
        <v>86</v>
      </c>
      <c r="C4332" s="1" t="str">
        <f>VLOOKUP($B4332,Table_sales_teams[],2,FALSE)</f>
        <v>Celia Rouche</v>
      </c>
      <c r="D4332" s="1" t="str">
        <f>VLOOKUP($B4332,Table_sales_teams[],3,FALSE)</f>
        <v>West</v>
      </c>
      <c r="E4332" s="1" t="s">
        <v>21</v>
      </c>
      <c r="F4332" s="1" t="s">
        <v>61</v>
      </c>
      <c r="G4332" s="1" t="s">
        <v>23</v>
      </c>
      <c r="H4332" s="2">
        <v>42916</v>
      </c>
      <c r="I4332" s="2">
        <v>42928</v>
      </c>
      <c r="J4332" s="1">
        <v>0</v>
      </c>
      <c r="K4332" s="1">
        <f>YEAR(Table_sales_pipeline[[#This Row],[close_date]])</f>
        <v>2017</v>
      </c>
      <c r="L4332" s="1" t="str">
        <f>TEXT(Table_sales_pipeline[[#This Row],[close_date]],"MMMM")</f>
        <v>July</v>
      </c>
    </row>
    <row r="4333" spans="1:12" x14ac:dyDescent="0.3">
      <c r="A4333" s="1" t="s">
        <v>1270</v>
      </c>
      <c r="B4333" s="1" t="s">
        <v>80</v>
      </c>
      <c r="C4333" s="1" t="str">
        <f>VLOOKUP($B4333,Table_sales_teams[],2,FALSE)</f>
        <v>Rocco Neubert</v>
      </c>
      <c r="D4333" s="1" t="str">
        <f>VLOOKUP($B4333,Table_sales_teams[],3,FALSE)</f>
        <v>East</v>
      </c>
      <c r="E4333" s="1" t="s">
        <v>21</v>
      </c>
      <c r="F4333" s="1" t="s">
        <v>252</v>
      </c>
      <c r="G4333" s="1" t="s">
        <v>23</v>
      </c>
      <c r="H4333" s="2">
        <v>42914</v>
      </c>
      <c r="I4333" s="2">
        <v>42917</v>
      </c>
      <c r="J4333" s="1">
        <v>0</v>
      </c>
      <c r="K4333" s="1">
        <f>YEAR(Table_sales_pipeline[[#This Row],[close_date]])</f>
        <v>2017</v>
      </c>
      <c r="L4333" s="1" t="str">
        <f>TEXT(Table_sales_pipeline[[#This Row],[close_date]],"MMMM")</f>
        <v>July</v>
      </c>
    </row>
    <row r="4334" spans="1:12" x14ac:dyDescent="0.3">
      <c r="A4334" s="1" t="s">
        <v>1273</v>
      </c>
      <c r="B4334" s="1" t="s">
        <v>14</v>
      </c>
      <c r="C4334" s="1" t="str">
        <f>VLOOKUP($B4334,Table_sales_teams[],2,FALSE)</f>
        <v>Dustin Brinkmann</v>
      </c>
      <c r="D4334" s="1" t="str">
        <f>VLOOKUP($B4334,Table_sales_teams[],3,FALSE)</f>
        <v>Central</v>
      </c>
      <c r="E4334" s="1" t="s">
        <v>15</v>
      </c>
      <c r="F4334" s="1" t="s">
        <v>59</v>
      </c>
      <c r="G4334" s="1" t="s">
        <v>23</v>
      </c>
      <c r="H4334" s="2">
        <v>42933</v>
      </c>
      <c r="I4334" s="2">
        <v>42938</v>
      </c>
      <c r="J4334" s="1">
        <v>0</v>
      </c>
      <c r="K4334" s="1">
        <f>YEAR(Table_sales_pipeline[[#This Row],[close_date]])</f>
        <v>2017</v>
      </c>
      <c r="L4334" s="1" t="str">
        <f>TEXT(Table_sales_pipeline[[#This Row],[close_date]],"MMMM")</f>
        <v>July</v>
      </c>
    </row>
    <row r="4335" spans="1:12" x14ac:dyDescent="0.3">
      <c r="A4335" s="1" t="s">
        <v>1282</v>
      </c>
      <c r="B4335" s="1" t="s">
        <v>86</v>
      </c>
      <c r="C4335" s="1" t="str">
        <f>VLOOKUP($B4335,Table_sales_teams[],2,FALSE)</f>
        <v>Celia Rouche</v>
      </c>
      <c r="D4335" s="1" t="str">
        <f>VLOOKUP($B4335,Table_sales_teams[],3,FALSE)</f>
        <v>West</v>
      </c>
      <c r="E4335" s="1" t="s">
        <v>43</v>
      </c>
      <c r="F4335" s="1" t="s">
        <v>390</v>
      </c>
      <c r="G4335" s="1" t="s">
        <v>12</v>
      </c>
      <c r="H4335" s="2">
        <v>42920</v>
      </c>
      <c r="I4335" s="2">
        <v>42930</v>
      </c>
      <c r="J4335" s="1">
        <v>5971</v>
      </c>
      <c r="K4335" s="1">
        <f>YEAR(Table_sales_pipeline[[#This Row],[close_date]])</f>
        <v>2017</v>
      </c>
      <c r="L4335" s="1" t="str">
        <f>TEXT(Table_sales_pipeline[[#This Row],[close_date]],"MMMM")</f>
        <v>July</v>
      </c>
    </row>
    <row r="4336" spans="1:12" x14ac:dyDescent="0.3">
      <c r="A4336" s="1" t="s">
        <v>4613</v>
      </c>
      <c r="B4336" s="1" t="s">
        <v>25</v>
      </c>
      <c r="C4336" s="1" t="str">
        <f>VLOOKUP($B4336,Table_sales_teams[],2,FALSE)</f>
        <v>Summer Sewald</v>
      </c>
      <c r="D4336" s="1" t="str">
        <f>VLOOKUP($B4336,Table_sales_teams[],3,FALSE)</f>
        <v>West</v>
      </c>
      <c r="E4336" s="1" t="s">
        <v>43</v>
      </c>
      <c r="F4336" s="1" t="s">
        <v>352</v>
      </c>
      <c r="G4336" s="1" t="s">
        <v>12</v>
      </c>
      <c r="H4336" s="2">
        <v>42939</v>
      </c>
      <c r="I4336" s="2">
        <v>42941</v>
      </c>
      <c r="J4336" s="1">
        <v>4824</v>
      </c>
      <c r="K4336" s="1">
        <f>YEAR(Table_sales_pipeline[[#This Row],[close_date]])</f>
        <v>2017</v>
      </c>
      <c r="L4336" s="1" t="str">
        <f>TEXT(Table_sales_pipeline[[#This Row],[close_date]],"MMMM")</f>
        <v>July</v>
      </c>
    </row>
    <row r="4337" spans="1:12" x14ac:dyDescent="0.3">
      <c r="A4337" s="1" t="s">
        <v>4644</v>
      </c>
      <c r="B4337" s="1" t="s">
        <v>133</v>
      </c>
      <c r="C4337" s="1" t="str">
        <f>VLOOKUP($B4337,Table_sales_teams[],2,FALSE)</f>
        <v>Dustin Brinkmann</v>
      </c>
      <c r="D4337" s="1" t="str">
        <f>VLOOKUP($B4337,Table_sales_teams[],3,FALSE)</f>
        <v>Central</v>
      </c>
      <c r="E4337" s="1" t="s">
        <v>36</v>
      </c>
      <c r="F4337" s="1" t="s">
        <v>362</v>
      </c>
      <c r="G4337" s="1" t="s">
        <v>23</v>
      </c>
      <c r="H4337" s="2">
        <v>42917</v>
      </c>
      <c r="I4337" s="2">
        <v>42919</v>
      </c>
      <c r="J4337" s="1">
        <v>0</v>
      </c>
      <c r="K4337" s="1">
        <f>YEAR(Table_sales_pipeline[[#This Row],[close_date]])</f>
        <v>2017</v>
      </c>
      <c r="L4337" s="1" t="str">
        <f>TEXT(Table_sales_pipeline[[#This Row],[close_date]],"MMMM")</f>
        <v>July</v>
      </c>
    </row>
    <row r="4338" spans="1:12" x14ac:dyDescent="0.3">
      <c r="A4338" s="1" t="s">
        <v>1301</v>
      </c>
      <c r="B4338" s="1" t="s">
        <v>154</v>
      </c>
      <c r="C4338" s="1" t="str">
        <f>VLOOKUP($B4338,Table_sales_teams[],2,FALSE)</f>
        <v>Melvin Marxen</v>
      </c>
      <c r="D4338" s="1" t="str">
        <f>VLOOKUP($B4338,Table_sales_teams[],3,FALSE)</f>
        <v>Central</v>
      </c>
      <c r="E4338" s="1" t="s">
        <v>36</v>
      </c>
      <c r="F4338" s="1" t="s">
        <v>437</v>
      </c>
      <c r="G4338" s="1" t="s">
        <v>12</v>
      </c>
      <c r="H4338" s="2">
        <v>42917</v>
      </c>
      <c r="I4338" s="2">
        <v>42927</v>
      </c>
      <c r="J4338" s="1">
        <v>3657</v>
      </c>
      <c r="K4338" s="1">
        <f>YEAR(Table_sales_pipeline[[#This Row],[close_date]])</f>
        <v>2017</v>
      </c>
      <c r="L4338" s="1" t="str">
        <f>TEXT(Table_sales_pipeline[[#This Row],[close_date]],"MMMM")</f>
        <v>July</v>
      </c>
    </row>
    <row r="4339" spans="1:12" x14ac:dyDescent="0.3">
      <c r="A4339" s="1" t="s">
        <v>1307</v>
      </c>
      <c r="B4339" s="1" t="s">
        <v>90</v>
      </c>
      <c r="C4339" s="1" t="str">
        <f>VLOOKUP($B4339,Table_sales_teams[],2,FALSE)</f>
        <v>Cara Losch</v>
      </c>
      <c r="D4339" s="1" t="str">
        <f>VLOOKUP($B4339,Table_sales_teams[],3,FALSE)</f>
        <v>East</v>
      </c>
      <c r="E4339" s="1" t="s">
        <v>36</v>
      </c>
      <c r="F4339" s="1" t="s">
        <v>118</v>
      </c>
      <c r="G4339" s="1" t="s">
        <v>23</v>
      </c>
      <c r="H4339" s="2">
        <v>42919</v>
      </c>
      <c r="I4339" s="2">
        <v>42928</v>
      </c>
      <c r="J4339" s="1">
        <v>0</v>
      </c>
      <c r="K4339" s="1">
        <f>YEAR(Table_sales_pipeline[[#This Row],[close_date]])</f>
        <v>2017</v>
      </c>
      <c r="L4339" s="1" t="str">
        <f>TEXT(Table_sales_pipeline[[#This Row],[close_date]],"MMMM")</f>
        <v>July</v>
      </c>
    </row>
    <row r="4340" spans="1:12" x14ac:dyDescent="0.3">
      <c r="A4340" s="1" t="s">
        <v>1341</v>
      </c>
      <c r="B4340" s="1" t="s">
        <v>75</v>
      </c>
      <c r="C4340" s="1" t="str">
        <f>VLOOKUP($B4340,Table_sales_teams[],2,FALSE)</f>
        <v>Rocco Neubert</v>
      </c>
      <c r="D4340" s="1" t="str">
        <f>VLOOKUP($B4340,Table_sales_teams[],3,FALSE)</f>
        <v>East</v>
      </c>
      <c r="E4340" s="1" t="s">
        <v>43</v>
      </c>
      <c r="F4340" s="1" t="s">
        <v>64</v>
      </c>
      <c r="G4340" s="1" t="s">
        <v>12</v>
      </c>
      <c r="H4340" s="2">
        <v>42937</v>
      </c>
      <c r="I4340" s="2">
        <v>42938</v>
      </c>
      <c r="J4340" s="1">
        <v>5118</v>
      </c>
      <c r="K4340" s="1">
        <f>YEAR(Table_sales_pipeline[[#This Row],[close_date]])</f>
        <v>2017</v>
      </c>
      <c r="L4340" s="1" t="str">
        <f>TEXT(Table_sales_pipeline[[#This Row],[close_date]],"MMMM")</f>
        <v>July</v>
      </c>
    </row>
    <row r="4341" spans="1:12" x14ac:dyDescent="0.3">
      <c r="A4341" s="1" t="s">
        <v>1372</v>
      </c>
      <c r="B4341" s="1" t="s">
        <v>39</v>
      </c>
      <c r="C4341" s="1" t="str">
        <f>VLOOKUP($B4341,Table_sales_teams[],2,FALSE)</f>
        <v>Rocco Neubert</v>
      </c>
      <c r="D4341" s="1" t="str">
        <f>VLOOKUP($B4341,Table_sales_teams[],3,FALSE)</f>
        <v>East</v>
      </c>
      <c r="E4341" s="1" t="s">
        <v>21</v>
      </c>
      <c r="F4341" s="1" t="s">
        <v>150</v>
      </c>
      <c r="G4341" s="1" t="s">
        <v>12</v>
      </c>
      <c r="H4341" s="2">
        <v>42912</v>
      </c>
      <c r="I4341" s="2">
        <v>42922</v>
      </c>
      <c r="J4341" s="1">
        <v>541</v>
      </c>
      <c r="K4341" s="1">
        <f>YEAR(Table_sales_pipeline[[#This Row],[close_date]])</f>
        <v>2017</v>
      </c>
      <c r="L4341" s="1" t="str">
        <f>TEXT(Table_sales_pipeline[[#This Row],[close_date]],"MMMM")</f>
        <v>July</v>
      </c>
    </row>
    <row r="4342" spans="1:12" x14ac:dyDescent="0.3">
      <c r="A4342" s="1" t="s">
        <v>1394</v>
      </c>
      <c r="B4342" s="1" t="s">
        <v>86</v>
      </c>
      <c r="C4342" s="1" t="str">
        <f>VLOOKUP($B4342,Table_sales_teams[],2,FALSE)</f>
        <v>Celia Rouche</v>
      </c>
      <c r="D4342" s="1" t="str">
        <f>VLOOKUP($B4342,Table_sales_teams[],3,FALSE)</f>
        <v>West</v>
      </c>
      <c r="E4342" s="1" t="s">
        <v>36</v>
      </c>
      <c r="F4342" s="1" t="s">
        <v>218</v>
      </c>
      <c r="G4342" s="1" t="s">
        <v>12</v>
      </c>
      <c r="H4342" s="2">
        <v>42913</v>
      </c>
      <c r="I4342" s="2">
        <v>42923</v>
      </c>
      <c r="J4342" s="1">
        <v>3615</v>
      </c>
      <c r="K4342" s="1">
        <f>YEAR(Table_sales_pipeline[[#This Row],[close_date]])</f>
        <v>2017</v>
      </c>
      <c r="L4342" s="1" t="str">
        <f>TEXT(Table_sales_pipeline[[#This Row],[close_date]],"MMMM")</f>
        <v>July</v>
      </c>
    </row>
    <row r="4343" spans="1:12" x14ac:dyDescent="0.3">
      <c r="A4343" s="1" t="s">
        <v>1402</v>
      </c>
      <c r="B4343" s="1" t="s">
        <v>86</v>
      </c>
      <c r="C4343" s="1" t="str">
        <f>VLOOKUP($B4343,Table_sales_teams[],2,FALSE)</f>
        <v>Celia Rouche</v>
      </c>
      <c r="D4343" s="1" t="str">
        <f>VLOOKUP($B4343,Table_sales_teams[],3,FALSE)</f>
        <v>West</v>
      </c>
      <c r="E4343" s="1" t="s">
        <v>15</v>
      </c>
      <c r="F4343" s="1" t="s">
        <v>64</v>
      </c>
      <c r="G4343" s="1" t="s">
        <v>12</v>
      </c>
      <c r="H4343" s="2">
        <v>42931</v>
      </c>
      <c r="I4343" s="2">
        <v>42937</v>
      </c>
      <c r="J4343" s="1">
        <v>61</v>
      </c>
      <c r="K4343" s="1">
        <f>YEAR(Table_sales_pipeline[[#This Row],[close_date]])</f>
        <v>2017</v>
      </c>
      <c r="L4343" s="1" t="str">
        <f>TEXT(Table_sales_pipeline[[#This Row],[close_date]],"MMMM")</f>
        <v>July</v>
      </c>
    </row>
    <row r="4344" spans="1:12" x14ac:dyDescent="0.3">
      <c r="A4344" s="1" t="s">
        <v>1405</v>
      </c>
      <c r="B4344" s="1" t="s">
        <v>84</v>
      </c>
      <c r="C4344" s="1" t="str">
        <f>VLOOKUP($B4344,Table_sales_teams[],2,FALSE)</f>
        <v>Melvin Marxen</v>
      </c>
      <c r="D4344" s="1" t="str">
        <f>VLOOKUP($B4344,Table_sales_teams[],3,FALSE)</f>
        <v>Central</v>
      </c>
      <c r="E4344" s="1" t="s">
        <v>21</v>
      </c>
      <c r="F4344" s="1" t="s">
        <v>239</v>
      </c>
      <c r="G4344" s="1" t="s">
        <v>12</v>
      </c>
      <c r="H4344" s="2">
        <v>42927</v>
      </c>
      <c r="I4344" s="2">
        <v>42928</v>
      </c>
      <c r="J4344" s="1">
        <v>576</v>
      </c>
      <c r="K4344" s="1">
        <f>YEAR(Table_sales_pipeline[[#This Row],[close_date]])</f>
        <v>2017</v>
      </c>
      <c r="L4344" s="1" t="str">
        <f>TEXT(Table_sales_pipeline[[#This Row],[close_date]],"MMMM")</f>
        <v>July</v>
      </c>
    </row>
    <row r="4345" spans="1:12" x14ac:dyDescent="0.3">
      <c r="A4345" s="1" t="s">
        <v>1410</v>
      </c>
      <c r="B4345" s="1" t="s">
        <v>14</v>
      </c>
      <c r="C4345" s="1" t="str">
        <f>VLOOKUP($B4345,Table_sales_teams[],2,FALSE)</f>
        <v>Dustin Brinkmann</v>
      </c>
      <c r="D4345" s="1" t="str">
        <f>VLOOKUP($B4345,Table_sales_teams[],3,FALSE)</f>
        <v>Central</v>
      </c>
      <c r="E4345" s="1" t="s">
        <v>21</v>
      </c>
      <c r="F4345" s="1" t="s">
        <v>176</v>
      </c>
      <c r="G4345" s="1" t="s">
        <v>23</v>
      </c>
      <c r="H4345" s="2">
        <v>42923</v>
      </c>
      <c r="I4345" s="2">
        <v>42931</v>
      </c>
      <c r="J4345" s="1">
        <v>0</v>
      </c>
      <c r="K4345" s="1">
        <f>YEAR(Table_sales_pipeline[[#This Row],[close_date]])</f>
        <v>2017</v>
      </c>
      <c r="L4345" s="1" t="str">
        <f>TEXT(Table_sales_pipeline[[#This Row],[close_date]],"MMMM")</f>
        <v>July</v>
      </c>
    </row>
    <row r="4346" spans="1:12" x14ac:dyDescent="0.3">
      <c r="A4346" s="1" t="s">
        <v>4755</v>
      </c>
      <c r="B4346" s="1" t="s">
        <v>49</v>
      </c>
      <c r="C4346" s="1" t="str">
        <f>VLOOKUP($B4346,Table_sales_teams[],2,FALSE)</f>
        <v>Summer Sewald</v>
      </c>
      <c r="D4346" s="1" t="str">
        <f>VLOOKUP($B4346,Table_sales_teams[],3,FALSE)</f>
        <v>West</v>
      </c>
      <c r="E4346" s="1" t="s">
        <v>43</v>
      </c>
      <c r="F4346" s="1" t="s">
        <v>69</v>
      </c>
      <c r="G4346" s="1" t="s">
        <v>23</v>
      </c>
      <c r="H4346" s="2">
        <v>42911</v>
      </c>
      <c r="I4346" s="2">
        <v>42918</v>
      </c>
      <c r="J4346" s="1">
        <v>0</v>
      </c>
      <c r="K4346" s="1">
        <f>YEAR(Table_sales_pipeline[[#This Row],[close_date]])</f>
        <v>2017</v>
      </c>
      <c r="L4346" s="1" t="str">
        <f>TEXT(Table_sales_pipeline[[#This Row],[close_date]],"MMMM")</f>
        <v>July</v>
      </c>
    </row>
    <row r="4347" spans="1:12" x14ac:dyDescent="0.3">
      <c r="A4347" s="1" t="s">
        <v>1451</v>
      </c>
      <c r="B4347" s="1" t="s">
        <v>84</v>
      </c>
      <c r="C4347" s="1" t="str">
        <f>VLOOKUP($B4347,Table_sales_teams[],2,FALSE)</f>
        <v>Melvin Marxen</v>
      </c>
      <c r="D4347" s="1" t="str">
        <f>VLOOKUP($B4347,Table_sales_teams[],3,FALSE)</f>
        <v>Central</v>
      </c>
      <c r="E4347" s="1" t="s">
        <v>10</v>
      </c>
      <c r="F4347" s="1" t="s">
        <v>239</v>
      </c>
      <c r="G4347" s="1" t="s">
        <v>23</v>
      </c>
      <c r="H4347" s="2">
        <v>42940</v>
      </c>
      <c r="I4347" s="2">
        <v>42941</v>
      </c>
      <c r="J4347" s="1">
        <v>0</v>
      </c>
      <c r="K4347" s="1">
        <f>YEAR(Table_sales_pipeline[[#This Row],[close_date]])</f>
        <v>2017</v>
      </c>
      <c r="L4347" s="1" t="str">
        <f>TEXT(Table_sales_pipeline[[#This Row],[close_date]],"MMMM")</f>
        <v>July</v>
      </c>
    </row>
    <row r="4348" spans="1:12" x14ac:dyDescent="0.3">
      <c r="A4348" s="1" t="s">
        <v>1487</v>
      </c>
      <c r="B4348" s="1" t="s">
        <v>86</v>
      </c>
      <c r="C4348" s="1" t="str">
        <f>VLOOKUP($B4348,Table_sales_teams[],2,FALSE)</f>
        <v>Celia Rouche</v>
      </c>
      <c r="D4348" s="1" t="str">
        <f>VLOOKUP($B4348,Table_sales_teams[],3,FALSE)</f>
        <v>West</v>
      </c>
      <c r="E4348" s="1" t="s">
        <v>15</v>
      </c>
      <c r="F4348" s="1" t="s">
        <v>64</v>
      </c>
      <c r="G4348" s="1" t="s">
        <v>23</v>
      </c>
      <c r="H4348" s="2">
        <v>42934</v>
      </c>
      <c r="I4348" s="2">
        <v>42941</v>
      </c>
      <c r="J4348" s="1">
        <v>0</v>
      </c>
      <c r="K4348" s="1">
        <f>YEAR(Table_sales_pipeline[[#This Row],[close_date]])</f>
        <v>2017</v>
      </c>
      <c r="L4348" s="1" t="str">
        <f>TEXT(Table_sales_pipeline[[#This Row],[close_date]],"MMMM")</f>
        <v>July</v>
      </c>
    </row>
    <row r="4349" spans="1:12" x14ac:dyDescent="0.3">
      <c r="A4349" s="1" t="s">
        <v>1499</v>
      </c>
      <c r="B4349" s="1" t="s">
        <v>66</v>
      </c>
      <c r="C4349" s="1" t="str">
        <f>VLOOKUP($B4349,Table_sales_teams[],2,FALSE)</f>
        <v>Cara Losch</v>
      </c>
      <c r="D4349" s="1" t="str">
        <f>VLOOKUP($B4349,Table_sales_teams[],3,FALSE)</f>
        <v>East</v>
      </c>
      <c r="E4349" s="1" t="s">
        <v>15</v>
      </c>
      <c r="F4349" s="1" t="s">
        <v>64</v>
      </c>
      <c r="G4349" s="1" t="s">
        <v>12</v>
      </c>
      <c r="H4349" s="2">
        <v>42909</v>
      </c>
      <c r="I4349" s="2">
        <v>42917</v>
      </c>
      <c r="J4349" s="1">
        <v>59</v>
      </c>
      <c r="K4349" s="1">
        <f>YEAR(Table_sales_pipeline[[#This Row],[close_date]])</f>
        <v>2017</v>
      </c>
      <c r="L4349" s="1" t="str">
        <f>TEXT(Table_sales_pipeline[[#This Row],[close_date]],"MMMM")</f>
        <v>July</v>
      </c>
    </row>
    <row r="4350" spans="1:12" x14ac:dyDescent="0.3">
      <c r="A4350" s="1" t="s">
        <v>1526</v>
      </c>
      <c r="B4350" s="1" t="s">
        <v>154</v>
      </c>
      <c r="C4350" s="1" t="str">
        <f>VLOOKUP($B4350,Table_sales_teams[],2,FALSE)</f>
        <v>Melvin Marxen</v>
      </c>
      <c r="D4350" s="1" t="str">
        <f>VLOOKUP($B4350,Table_sales_teams[],3,FALSE)</f>
        <v>Central</v>
      </c>
      <c r="E4350" s="1" t="s">
        <v>43</v>
      </c>
      <c r="F4350" s="1" t="s">
        <v>16</v>
      </c>
      <c r="G4350" s="1" t="s">
        <v>12</v>
      </c>
      <c r="H4350" s="2">
        <v>42917</v>
      </c>
      <c r="I4350" s="2">
        <v>42925</v>
      </c>
      <c r="J4350" s="1">
        <v>5422</v>
      </c>
      <c r="K4350" s="1">
        <f>YEAR(Table_sales_pipeline[[#This Row],[close_date]])</f>
        <v>2017</v>
      </c>
      <c r="L4350" s="1" t="str">
        <f>TEXT(Table_sales_pipeline[[#This Row],[close_date]],"MMMM")</f>
        <v>July</v>
      </c>
    </row>
    <row r="4351" spans="1:12" x14ac:dyDescent="0.3">
      <c r="A4351" s="1" t="s">
        <v>1546</v>
      </c>
      <c r="B4351" s="1" t="s">
        <v>28</v>
      </c>
      <c r="C4351" s="1" t="str">
        <f>VLOOKUP($B4351,Table_sales_teams[],2,FALSE)</f>
        <v>Cara Losch</v>
      </c>
      <c r="D4351" s="1" t="str">
        <f>VLOOKUP($B4351,Table_sales_teams[],3,FALSE)</f>
        <v>East</v>
      </c>
      <c r="E4351" s="1" t="s">
        <v>21</v>
      </c>
      <c r="F4351" s="1" t="s">
        <v>44</v>
      </c>
      <c r="G4351" s="1" t="s">
        <v>12</v>
      </c>
      <c r="H4351" s="2">
        <v>42939</v>
      </c>
      <c r="I4351" s="2">
        <v>42941</v>
      </c>
      <c r="J4351" s="1">
        <v>630</v>
      </c>
      <c r="K4351" s="1">
        <f>YEAR(Table_sales_pipeline[[#This Row],[close_date]])</f>
        <v>2017</v>
      </c>
      <c r="L4351" s="1" t="str">
        <f>TEXT(Table_sales_pipeline[[#This Row],[close_date]],"MMMM")</f>
        <v>July</v>
      </c>
    </row>
    <row r="4352" spans="1:12" x14ac:dyDescent="0.3">
      <c r="A4352" s="1" t="s">
        <v>1576</v>
      </c>
      <c r="B4352" s="1" t="s">
        <v>84</v>
      </c>
      <c r="C4352" s="1" t="str">
        <f>VLOOKUP($B4352,Table_sales_teams[],2,FALSE)</f>
        <v>Melvin Marxen</v>
      </c>
      <c r="D4352" s="1" t="str">
        <f>VLOOKUP($B4352,Table_sales_teams[],3,FALSE)</f>
        <v>Central</v>
      </c>
      <c r="E4352" s="1" t="s">
        <v>72</v>
      </c>
      <c r="F4352" s="1" t="s">
        <v>99</v>
      </c>
      <c r="G4352" s="1" t="s">
        <v>12</v>
      </c>
      <c r="H4352" s="2">
        <v>42927</v>
      </c>
      <c r="I4352" s="2">
        <v>42934</v>
      </c>
      <c r="J4352" s="1">
        <v>1258</v>
      </c>
      <c r="K4352" s="1">
        <f>YEAR(Table_sales_pipeline[[#This Row],[close_date]])</f>
        <v>2017</v>
      </c>
      <c r="L4352" s="1" t="str">
        <f>TEXT(Table_sales_pipeline[[#This Row],[close_date]],"MMMM")</f>
        <v>July</v>
      </c>
    </row>
    <row r="4353" spans="1:12" x14ac:dyDescent="0.3">
      <c r="A4353" s="1" t="s">
        <v>1616</v>
      </c>
      <c r="B4353" s="1" t="s">
        <v>216</v>
      </c>
      <c r="C4353" s="1" t="str">
        <f>VLOOKUP($B4353,Table_sales_teams[],2,FALSE)</f>
        <v>Celia Rouche</v>
      </c>
      <c r="D4353" s="1" t="str">
        <f>VLOOKUP($B4353,Table_sales_teams[],3,FALSE)</f>
        <v>West</v>
      </c>
      <c r="E4353" s="1" t="s">
        <v>36</v>
      </c>
      <c r="F4353" s="1" t="s">
        <v>159</v>
      </c>
      <c r="G4353" s="1" t="s">
        <v>23</v>
      </c>
      <c r="H4353" s="2">
        <v>42932</v>
      </c>
      <c r="I4353" s="2">
        <v>42940</v>
      </c>
      <c r="J4353" s="1">
        <v>0</v>
      </c>
      <c r="K4353" s="1">
        <f>YEAR(Table_sales_pipeline[[#This Row],[close_date]])</f>
        <v>2017</v>
      </c>
      <c r="L4353" s="1" t="str">
        <f>TEXT(Table_sales_pipeline[[#This Row],[close_date]],"MMMM")</f>
        <v>July</v>
      </c>
    </row>
    <row r="4354" spans="1:12" x14ac:dyDescent="0.3">
      <c r="A4354" s="1" t="s">
        <v>1640</v>
      </c>
      <c r="B4354" s="1" t="s">
        <v>124</v>
      </c>
      <c r="C4354" s="1" t="str">
        <f>VLOOKUP($B4354,Table_sales_teams[],2,FALSE)</f>
        <v>Celia Rouche</v>
      </c>
      <c r="D4354" s="1" t="str">
        <f>VLOOKUP($B4354,Table_sales_teams[],3,FALSE)</f>
        <v>West</v>
      </c>
      <c r="E4354" s="1" t="s">
        <v>10</v>
      </c>
      <c r="F4354" s="1" t="s">
        <v>125</v>
      </c>
      <c r="G4354" s="1" t="s">
        <v>12</v>
      </c>
      <c r="H4354" s="2">
        <v>42929</v>
      </c>
      <c r="I4354" s="2">
        <v>42934</v>
      </c>
      <c r="J4354" s="1">
        <v>5703</v>
      </c>
      <c r="K4354" s="1">
        <f>YEAR(Table_sales_pipeline[[#This Row],[close_date]])</f>
        <v>2017</v>
      </c>
      <c r="L4354" s="1" t="str">
        <f>TEXT(Table_sales_pipeline[[#This Row],[close_date]],"MMMM")</f>
        <v>July</v>
      </c>
    </row>
    <row r="4355" spans="1:12" x14ac:dyDescent="0.3">
      <c r="A4355" s="1" t="s">
        <v>1655</v>
      </c>
      <c r="B4355" s="1" t="s">
        <v>66</v>
      </c>
      <c r="C4355" s="1" t="str">
        <f>VLOOKUP($B4355,Table_sales_teams[],2,FALSE)</f>
        <v>Cara Losch</v>
      </c>
      <c r="D4355" s="1" t="str">
        <f>VLOOKUP($B4355,Table_sales_teams[],3,FALSE)</f>
        <v>East</v>
      </c>
      <c r="E4355" s="1" t="s">
        <v>36</v>
      </c>
      <c r="F4355" s="1" t="s">
        <v>174</v>
      </c>
      <c r="G4355" s="1" t="s">
        <v>23</v>
      </c>
      <c r="H4355" s="2">
        <v>42916</v>
      </c>
      <c r="I4355" s="2">
        <v>42918</v>
      </c>
      <c r="J4355" s="1">
        <v>0</v>
      </c>
      <c r="K4355" s="1">
        <f>YEAR(Table_sales_pipeline[[#This Row],[close_date]])</f>
        <v>2017</v>
      </c>
      <c r="L4355" s="1" t="str">
        <f>TEXT(Table_sales_pipeline[[#This Row],[close_date]],"MMMM")</f>
        <v>July</v>
      </c>
    </row>
    <row r="4356" spans="1:12" x14ac:dyDescent="0.3">
      <c r="A4356" s="1" t="s">
        <v>1661</v>
      </c>
      <c r="B4356" s="1" t="s">
        <v>172</v>
      </c>
      <c r="C4356" s="1" t="str">
        <f>VLOOKUP($B4356,Table_sales_teams[],2,FALSE)</f>
        <v>Melvin Marxen</v>
      </c>
      <c r="D4356" s="1" t="str">
        <f>VLOOKUP($B4356,Table_sales_teams[],3,FALSE)</f>
        <v>Central</v>
      </c>
      <c r="E4356" s="1" t="s">
        <v>21</v>
      </c>
      <c r="F4356" s="1" t="s">
        <v>193</v>
      </c>
      <c r="G4356" s="1" t="s">
        <v>12</v>
      </c>
      <c r="H4356" s="2">
        <v>42937</v>
      </c>
      <c r="I4356" s="2">
        <v>42946</v>
      </c>
      <c r="J4356" s="1">
        <v>418</v>
      </c>
      <c r="K4356" s="1">
        <f>YEAR(Table_sales_pipeline[[#This Row],[close_date]])</f>
        <v>2017</v>
      </c>
      <c r="L4356" s="1" t="str">
        <f>TEXT(Table_sales_pipeline[[#This Row],[close_date]],"MMMM")</f>
        <v>July</v>
      </c>
    </row>
    <row r="4357" spans="1:12" x14ac:dyDescent="0.3">
      <c r="A4357" s="1" t="s">
        <v>1668</v>
      </c>
      <c r="B4357" s="1" t="s">
        <v>84</v>
      </c>
      <c r="C4357" s="1" t="str">
        <f>VLOOKUP($B4357,Table_sales_teams[],2,FALSE)</f>
        <v>Melvin Marxen</v>
      </c>
      <c r="D4357" s="1" t="str">
        <f>VLOOKUP($B4357,Table_sales_teams[],3,FALSE)</f>
        <v>Central</v>
      </c>
      <c r="E4357" s="1" t="s">
        <v>36</v>
      </c>
      <c r="F4357" s="1" t="s">
        <v>193</v>
      </c>
      <c r="G4357" s="1" t="s">
        <v>23</v>
      </c>
      <c r="H4357" s="2">
        <v>42921</v>
      </c>
      <c r="I4357" s="2">
        <v>42922</v>
      </c>
      <c r="J4357" s="1">
        <v>0</v>
      </c>
      <c r="K4357" s="1">
        <f>YEAR(Table_sales_pipeline[[#This Row],[close_date]])</f>
        <v>2017</v>
      </c>
      <c r="L4357" s="1" t="str">
        <f>TEXT(Table_sales_pipeline[[#This Row],[close_date]],"MMMM")</f>
        <v>July</v>
      </c>
    </row>
    <row r="4358" spans="1:12" x14ac:dyDescent="0.3">
      <c r="A4358" s="1" t="s">
        <v>1673</v>
      </c>
      <c r="B4358" s="1" t="s">
        <v>172</v>
      </c>
      <c r="C4358" s="1" t="str">
        <f>VLOOKUP($B4358,Table_sales_teams[],2,FALSE)</f>
        <v>Melvin Marxen</v>
      </c>
      <c r="D4358" s="1" t="str">
        <f>VLOOKUP($B4358,Table_sales_teams[],3,FALSE)</f>
        <v>Central</v>
      </c>
      <c r="E4358" s="1" t="s">
        <v>72</v>
      </c>
      <c r="F4358" s="1" t="s">
        <v>344</v>
      </c>
      <c r="G4358" s="1" t="s">
        <v>12</v>
      </c>
      <c r="H4358" s="2">
        <v>42923</v>
      </c>
      <c r="I4358" s="2">
        <v>42927</v>
      </c>
      <c r="J4358" s="1">
        <v>1088</v>
      </c>
      <c r="K4358" s="1">
        <f>YEAR(Table_sales_pipeline[[#This Row],[close_date]])</f>
        <v>2017</v>
      </c>
      <c r="L4358" s="1" t="str">
        <f>TEXT(Table_sales_pipeline[[#This Row],[close_date]],"MMMM")</f>
        <v>July</v>
      </c>
    </row>
    <row r="4359" spans="1:12" x14ac:dyDescent="0.3">
      <c r="A4359" s="1" t="s">
        <v>1691</v>
      </c>
      <c r="B4359" s="1" t="s">
        <v>28</v>
      </c>
      <c r="C4359" s="1" t="str">
        <f>VLOOKUP($B4359,Table_sales_teams[],2,FALSE)</f>
        <v>Cara Losch</v>
      </c>
      <c r="D4359" s="1" t="str">
        <f>VLOOKUP($B4359,Table_sales_teams[],3,FALSE)</f>
        <v>East</v>
      </c>
      <c r="E4359" s="1" t="s">
        <v>43</v>
      </c>
      <c r="F4359" s="1" t="s">
        <v>180</v>
      </c>
      <c r="G4359" s="1" t="s">
        <v>23</v>
      </c>
      <c r="H4359" s="2">
        <v>42921</v>
      </c>
      <c r="I4359" s="2">
        <v>42930</v>
      </c>
      <c r="J4359" s="1">
        <v>0</v>
      </c>
      <c r="K4359" s="1">
        <f>YEAR(Table_sales_pipeline[[#This Row],[close_date]])</f>
        <v>2017</v>
      </c>
      <c r="L4359" s="1" t="str">
        <f>TEXT(Table_sales_pipeline[[#This Row],[close_date]],"MMMM")</f>
        <v>July</v>
      </c>
    </row>
    <row r="4360" spans="1:12" x14ac:dyDescent="0.3">
      <c r="A4360" s="1" t="s">
        <v>5032</v>
      </c>
      <c r="B4360" s="1" t="s">
        <v>71</v>
      </c>
      <c r="C4360" s="1" t="str">
        <f>VLOOKUP($B4360,Table_sales_teams[],2,FALSE)</f>
        <v>Celia Rouche</v>
      </c>
      <c r="D4360" s="1" t="str">
        <f>VLOOKUP($B4360,Table_sales_teams[],3,FALSE)</f>
        <v>West</v>
      </c>
      <c r="E4360" s="1" t="s">
        <v>72</v>
      </c>
      <c r="F4360" s="1" t="s">
        <v>69</v>
      </c>
      <c r="G4360" s="1" t="s">
        <v>23</v>
      </c>
      <c r="H4360" s="2">
        <v>42939</v>
      </c>
      <c r="I4360" s="2">
        <v>42947</v>
      </c>
      <c r="J4360" s="1">
        <v>0</v>
      </c>
      <c r="K4360" s="1">
        <f>YEAR(Table_sales_pipeline[[#This Row],[close_date]])</f>
        <v>2017</v>
      </c>
      <c r="L4360" s="1" t="str">
        <f>TEXT(Table_sales_pipeline[[#This Row],[close_date]],"MMMM")</f>
        <v>July</v>
      </c>
    </row>
    <row r="4361" spans="1:12" x14ac:dyDescent="0.3">
      <c r="A4361" s="1" t="s">
        <v>1701</v>
      </c>
      <c r="B4361" s="1" t="s">
        <v>97</v>
      </c>
      <c r="C4361" s="1" t="str">
        <f>VLOOKUP($B4361,Table_sales_teams[],2,FALSE)</f>
        <v>Celia Rouche</v>
      </c>
      <c r="D4361" s="1" t="str">
        <f>VLOOKUP($B4361,Table_sales_teams[],3,FALSE)</f>
        <v>West</v>
      </c>
      <c r="E4361" s="1" t="s">
        <v>21</v>
      </c>
      <c r="F4361" s="1" t="s">
        <v>668</v>
      </c>
      <c r="G4361" s="1" t="s">
        <v>23</v>
      </c>
      <c r="H4361" s="2">
        <v>42924</v>
      </c>
      <c r="I4361" s="2">
        <v>42931</v>
      </c>
      <c r="J4361" s="1">
        <v>0</v>
      </c>
      <c r="K4361" s="1">
        <f>YEAR(Table_sales_pipeline[[#This Row],[close_date]])</f>
        <v>2017</v>
      </c>
      <c r="L4361" s="1" t="str">
        <f>TEXT(Table_sales_pipeline[[#This Row],[close_date]],"MMMM")</f>
        <v>July</v>
      </c>
    </row>
    <row r="4362" spans="1:12" x14ac:dyDescent="0.3">
      <c r="A4362" s="1" t="s">
        <v>1714</v>
      </c>
      <c r="B4362" s="1" t="s">
        <v>31</v>
      </c>
      <c r="C4362" s="1" t="str">
        <f>VLOOKUP($B4362,Table_sales_teams[],2,FALSE)</f>
        <v>Cara Losch</v>
      </c>
      <c r="D4362" s="1" t="str">
        <f>VLOOKUP($B4362,Table_sales_teams[],3,FALSE)</f>
        <v>East</v>
      </c>
      <c r="E4362" s="1" t="s">
        <v>36</v>
      </c>
      <c r="F4362" s="1" t="s">
        <v>180</v>
      </c>
      <c r="G4362" s="1" t="s">
        <v>23</v>
      </c>
      <c r="H4362" s="2">
        <v>42910</v>
      </c>
      <c r="I4362" s="2">
        <v>42921</v>
      </c>
      <c r="J4362" s="1">
        <v>0</v>
      </c>
      <c r="K4362" s="1">
        <f>YEAR(Table_sales_pipeline[[#This Row],[close_date]])</f>
        <v>2017</v>
      </c>
      <c r="L4362" s="1" t="str">
        <f>TEXT(Table_sales_pipeline[[#This Row],[close_date]],"MMMM")</f>
        <v>July</v>
      </c>
    </row>
    <row r="4363" spans="1:12" x14ac:dyDescent="0.3">
      <c r="A4363" s="1" t="s">
        <v>1718</v>
      </c>
      <c r="B4363" s="1" t="s">
        <v>80</v>
      </c>
      <c r="C4363" s="1" t="str">
        <f>VLOOKUP($B4363,Table_sales_teams[],2,FALSE)</f>
        <v>Rocco Neubert</v>
      </c>
      <c r="D4363" s="1" t="str">
        <f>VLOOKUP($B4363,Table_sales_teams[],3,FALSE)</f>
        <v>East</v>
      </c>
      <c r="E4363" s="1" t="s">
        <v>21</v>
      </c>
      <c r="F4363" s="1" t="s">
        <v>150</v>
      </c>
      <c r="G4363" s="1" t="s">
        <v>23</v>
      </c>
      <c r="H4363" s="2">
        <v>42918</v>
      </c>
      <c r="I4363" s="2">
        <v>42919</v>
      </c>
      <c r="J4363" s="1">
        <v>0</v>
      </c>
      <c r="K4363" s="1">
        <f>YEAR(Table_sales_pipeline[[#This Row],[close_date]])</f>
        <v>2017</v>
      </c>
      <c r="L4363" s="1" t="str">
        <f>TEXT(Table_sales_pipeline[[#This Row],[close_date]],"MMMM")</f>
        <v>July</v>
      </c>
    </row>
    <row r="4364" spans="1:12" x14ac:dyDescent="0.3">
      <c r="A4364" s="1" t="s">
        <v>1720</v>
      </c>
      <c r="B4364" s="1" t="s">
        <v>20</v>
      </c>
      <c r="C4364" s="1" t="str">
        <f>VLOOKUP($B4364,Table_sales_teams[],2,FALSE)</f>
        <v>Melvin Marxen</v>
      </c>
      <c r="D4364" s="1" t="str">
        <f>VLOOKUP($B4364,Table_sales_teams[],3,FALSE)</f>
        <v>Central</v>
      </c>
      <c r="E4364" s="1" t="s">
        <v>15</v>
      </c>
      <c r="F4364" s="1" t="s">
        <v>99</v>
      </c>
      <c r="G4364" s="1" t="s">
        <v>23</v>
      </c>
      <c r="H4364" s="2">
        <v>42914</v>
      </c>
      <c r="I4364" s="2">
        <v>42925</v>
      </c>
      <c r="J4364" s="1">
        <v>0</v>
      </c>
      <c r="K4364" s="1">
        <f>YEAR(Table_sales_pipeline[[#This Row],[close_date]])</f>
        <v>2017</v>
      </c>
      <c r="L4364" s="1" t="str">
        <f>TEXT(Table_sales_pipeline[[#This Row],[close_date]],"MMMM")</f>
        <v>July</v>
      </c>
    </row>
    <row r="4365" spans="1:12" x14ac:dyDescent="0.3">
      <c r="A4365" s="1" t="s">
        <v>5061</v>
      </c>
      <c r="B4365" s="1" t="s">
        <v>154</v>
      </c>
      <c r="C4365" s="1" t="str">
        <f>VLOOKUP($B4365,Table_sales_teams[],2,FALSE)</f>
        <v>Melvin Marxen</v>
      </c>
      <c r="D4365" s="1" t="str">
        <f>VLOOKUP($B4365,Table_sales_teams[],3,FALSE)</f>
        <v>Central</v>
      </c>
      <c r="E4365" s="1" t="s">
        <v>72</v>
      </c>
      <c r="F4365" s="1" t="s">
        <v>221</v>
      </c>
      <c r="G4365" s="1" t="s">
        <v>12</v>
      </c>
      <c r="H4365" s="2">
        <v>42941</v>
      </c>
      <c r="I4365" s="2">
        <v>42943</v>
      </c>
      <c r="J4365" s="1">
        <v>1031</v>
      </c>
      <c r="K4365" s="1">
        <f>YEAR(Table_sales_pipeline[[#This Row],[close_date]])</f>
        <v>2017</v>
      </c>
      <c r="L4365" s="1" t="str">
        <f>TEXT(Table_sales_pipeline[[#This Row],[close_date]],"MMMM")</f>
        <v>July</v>
      </c>
    </row>
    <row r="4366" spans="1:12" x14ac:dyDescent="0.3">
      <c r="A4366" s="1" t="s">
        <v>1725</v>
      </c>
      <c r="B4366" s="1" t="s">
        <v>146</v>
      </c>
      <c r="C4366" s="1" t="str">
        <f>VLOOKUP($B4366,Table_sales_teams[],2,FALSE)</f>
        <v>Rocco Neubert</v>
      </c>
      <c r="D4366" s="1" t="str">
        <f>VLOOKUP($B4366,Table_sales_teams[],3,FALSE)</f>
        <v>East</v>
      </c>
      <c r="E4366" s="1" t="s">
        <v>10</v>
      </c>
      <c r="F4366" s="1" t="s">
        <v>122</v>
      </c>
      <c r="G4366" s="1" t="s">
        <v>12</v>
      </c>
      <c r="H4366" s="2">
        <v>42913</v>
      </c>
      <c r="I4366" s="2">
        <v>42917</v>
      </c>
      <c r="J4366" s="1">
        <v>4785</v>
      </c>
      <c r="K4366" s="1">
        <f>YEAR(Table_sales_pipeline[[#This Row],[close_date]])</f>
        <v>2017</v>
      </c>
      <c r="L4366" s="1" t="str">
        <f>TEXT(Table_sales_pipeline[[#This Row],[close_date]],"MMMM")</f>
        <v>July</v>
      </c>
    </row>
    <row r="4367" spans="1:12" x14ac:dyDescent="0.3">
      <c r="A4367" s="1" t="s">
        <v>1738</v>
      </c>
      <c r="B4367" s="1" t="s">
        <v>25</v>
      </c>
      <c r="C4367" s="1" t="str">
        <f>VLOOKUP($B4367,Table_sales_teams[],2,FALSE)</f>
        <v>Summer Sewald</v>
      </c>
      <c r="D4367" s="1" t="str">
        <f>VLOOKUP($B4367,Table_sales_teams[],3,FALSE)</f>
        <v>West</v>
      </c>
      <c r="E4367" s="1" t="s">
        <v>43</v>
      </c>
      <c r="F4367" s="1" t="s">
        <v>390</v>
      </c>
      <c r="G4367" s="1" t="s">
        <v>12</v>
      </c>
      <c r="H4367" s="2">
        <v>42934</v>
      </c>
      <c r="I4367" s="2">
        <v>42943</v>
      </c>
      <c r="J4367" s="1">
        <v>5440</v>
      </c>
      <c r="K4367" s="1">
        <f>YEAR(Table_sales_pipeline[[#This Row],[close_date]])</f>
        <v>2017</v>
      </c>
      <c r="L4367" s="1" t="str">
        <f>TEXT(Table_sales_pipeline[[#This Row],[close_date]],"MMMM")</f>
        <v>July</v>
      </c>
    </row>
    <row r="4368" spans="1:12" x14ac:dyDescent="0.3">
      <c r="A4368" s="1" t="s">
        <v>1741</v>
      </c>
      <c r="B4368" s="1" t="s">
        <v>216</v>
      </c>
      <c r="C4368" s="1" t="str">
        <f>VLOOKUP($B4368,Table_sales_teams[],2,FALSE)</f>
        <v>Celia Rouche</v>
      </c>
      <c r="D4368" s="1" t="str">
        <f>VLOOKUP($B4368,Table_sales_teams[],3,FALSE)</f>
        <v>West</v>
      </c>
      <c r="E4368" s="1" t="s">
        <v>15</v>
      </c>
      <c r="F4368" s="1" t="s">
        <v>188</v>
      </c>
      <c r="G4368" s="1" t="s">
        <v>12</v>
      </c>
      <c r="H4368" s="2">
        <v>42916</v>
      </c>
      <c r="I4368" s="2">
        <v>42925</v>
      </c>
      <c r="J4368" s="1">
        <v>64</v>
      </c>
      <c r="K4368" s="1">
        <f>YEAR(Table_sales_pipeline[[#This Row],[close_date]])</f>
        <v>2017</v>
      </c>
      <c r="L4368" s="1" t="str">
        <f>TEXT(Table_sales_pipeline[[#This Row],[close_date]],"MMMM")</f>
        <v>July</v>
      </c>
    </row>
    <row r="4369" spans="1:12" x14ac:dyDescent="0.3">
      <c r="A4369" s="1" t="s">
        <v>1743</v>
      </c>
      <c r="B4369" s="1" t="s">
        <v>216</v>
      </c>
      <c r="C4369" s="1" t="str">
        <f>VLOOKUP($B4369,Table_sales_teams[],2,FALSE)</f>
        <v>Celia Rouche</v>
      </c>
      <c r="D4369" s="1" t="str">
        <f>VLOOKUP($B4369,Table_sales_teams[],3,FALSE)</f>
        <v>West</v>
      </c>
      <c r="E4369" s="1" t="s">
        <v>43</v>
      </c>
      <c r="F4369" s="1" t="s">
        <v>339</v>
      </c>
      <c r="G4369" s="1" t="s">
        <v>23</v>
      </c>
      <c r="H4369" s="2">
        <v>42943</v>
      </c>
      <c r="I4369" s="2">
        <v>42944</v>
      </c>
      <c r="J4369" s="1">
        <v>0</v>
      </c>
      <c r="K4369" s="1">
        <f>YEAR(Table_sales_pipeline[[#This Row],[close_date]])</f>
        <v>2017</v>
      </c>
      <c r="L4369" s="1" t="str">
        <f>TEXT(Table_sales_pipeline[[#This Row],[close_date]],"MMMM")</f>
        <v>July</v>
      </c>
    </row>
    <row r="4370" spans="1:12" x14ac:dyDescent="0.3">
      <c r="A4370" s="1" t="s">
        <v>1748</v>
      </c>
      <c r="B4370" s="1" t="s">
        <v>39</v>
      </c>
      <c r="C4370" s="1" t="str">
        <f>VLOOKUP($B4370,Table_sales_teams[],2,FALSE)</f>
        <v>Rocco Neubert</v>
      </c>
      <c r="D4370" s="1" t="str">
        <f>VLOOKUP($B4370,Table_sales_teams[],3,FALSE)</f>
        <v>East</v>
      </c>
      <c r="E4370" s="1" t="s">
        <v>10</v>
      </c>
      <c r="F4370" s="1" t="s">
        <v>267</v>
      </c>
      <c r="G4370" s="1" t="s">
        <v>23</v>
      </c>
      <c r="H4370" s="2">
        <v>42936</v>
      </c>
      <c r="I4370" s="2">
        <v>42944</v>
      </c>
      <c r="J4370" s="1">
        <v>0</v>
      </c>
      <c r="K4370" s="1">
        <f>YEAR(Table_sales_pipeline[[#This Row],[close_date]])</f>
        <v>2017</v>
      </c>
      <c r="L4370" s="1" t="str">
        <f>TEXT(Table_sales_pipeline[[#This Row],[close_date]],"MMMM")</f>
        <v>July</v>
      </c>
    </row>
    <row r="4371" spans="1:12" x14ac:dyDescent="0.3">
      <c r="A4371" s="1" t="s">
        <v>1754</v>
      </c>
      <c r="B4371" s="1" t="s">
        <v>154</v>
      </c>
      <c r="C4371" s="1" t="str">
        <f>VLOOKUP($B4371,Table_sales_teams[],2,FALSE)</f>
        <v>Melvin Marxen</v>
      </c>
      <c r="D4371" s="1" t="str">
        <f>VLOOKUP($B4371,Table_sales_teams[],3,FALSE)</f>
        <v>Central</v>
      </c>
      <c r="E4371" s="1" t="s">
        <v>72</v>
      </c>
      <c r="F4371" s="1" t="s">
        <v>193</v>
      </c>
      <c r="G4371" s="1" t="s">
        <v>23</v>
      </c>
      <c r="H4371" s="2">
        <v>42939</v>
      </c>
      <c r="I4371" s="2">
        <v>42941</v>
      </c>
      <c r="J4371" s="1">
        <v>0</v>
      </c>
      <c r="K4371" s="1">
        <f>YEAR(Table_sales_pipeline[[#This Row],[close_date]])</f>
        <v>2017</v>
      </c>
      <c r="L4371" s="1" t="str">
        <f>TEXT(Table_sales_pipeline[[#This Row],[close_date]],"MMMM")</f>
        <v>July</v>
      </c>
    </row>
    <row r="4372" spans="1:12" x14ac:dyDescent="0.3">
      <c r="A4372" s="1" t="s">
        <v>1765</v>
      </c>
      <c r="B4372" s="1" t="s">
        <v>14</v>
      </c>
      <c r="C4372" s="1" t="str">
        <f>VLOOKUP($B4372,Table_sales_teams[],2,FALSE)</f>
        <v>Dustin Brinkmann</v>
      </c>
      <c r="D4372" s="1" t="str">
        <f>VLOOKUP($B4372,Table_sales_teams[],3,FALSE)</f>
        <v>Central</v>
      </c>
      <c r="E4372" s="1" t="s">
        <v>15</v>
      </c>
      <c r="F4372" s="1" t="s">
        <v>22</v>
      </c>
      <c r="G4372" s="1" t="s">
        <v>12</v>
      </c>
      <c r="H4372" s="2">
        <v>42943</v>
      </c>
      <c r="I4372" s="2">
        <v>42945</v>
      </c>
      <c r="J4372" s="1">
        <v>46</v>
      </c>
      <c r="K4372" s="1">
        <f>YEAR(Table_sales_pipeline[[#This Row],[close_date]])</f>
        <v>2017</v>
      </c>
      <c r="L4372" s="1" t="str">
        <f>TEXT(Table_sales_pipeline[[#This Row],[close_date]],"MMMM")</f>
        <v>July</v>
      </c>
    </row>
    <row r="4373" spans="1:12" x14ac:dyDescent="0.3">
      <c r="A4373" s="1" t="s">
        <v>1771</v>
      </c>
      <c r="B4373" s="1" t="s">
        <v>34</v>
      </c>
      <c r="C4373" s="1" t="str">
        <f>VLOOKUP($B4373,Table_sales_teams[],2,FALSE)</f>
        <v>Summer Sewald</v>
      </c>
      <c r="D4373" s="1" t="str">
        <f>VLOOKUP($B4373,Table_sales_teams[],3,FALSE)</f>
        <v>West</v>
      </c>
      <c r="E4373" s="1" t="s">
        <v>36</v>
      </c>
      <c r="F4373" s="1" t="s">
        <v>328</v>
      </c>
      <c r="G4373" s="1" t="s">
        <v>23</v>
      </c>
      <c r="H4373" s="2">
        <v>42918</v>
      </c>
      <c r="I4373" s="2">
        <v>42922</v>
      </c>
      <c r="J4373" s="1">
        <v>0</v>
      </c>
      <c r="K4373" s="1">
        <f>YEAR(Table_sales_pipeline[[#This Row],[close_date]])</f>
        <v>2017</v>
      </c>
      <c r="L4373" s="1" t="str">
        <f>TEXT(Table_sales_pipeline[[#This Row],[close_date]],"MMMM")</f>
        <v>July</v>
      </c>
    </row>
    <row r="4374" spans="1:12" x14ac:dyDescent="0.3">
      <c r="A4374" s="1" t="s">
        <v>1801</v>
      </c>
      <c r="B4374" s="1" t="s">
        <v>97</v>
      </c>
      <c r="C4374" s="1" t="str">
        <f>VLOOKUP($B4374,Table_sales_teams[],2,FALSE)</f>
        <v>Celia Rouche</v>
      </c>
      <c r="D4374" s="1" t="str">
        <f>VLOOKUP($B4374,Table_sales_teams[],3,FALSE)</f>
        <v>West</v>
      </c>
      <c r="E4374" s="1" t="s">
        <v>21</v>
      </c>
      <c r="F4374" s="1" t="s">
        <v>73</v>
      </c>
      <c r="G4374" s="1" t="s">
        <v>12</v>
      </c>
      <c r="H4374" s="2">
        <v>42935</v>
      </c>
      <c r="I4374" s="2">
        <v>42939</v>
      </c>
      <c r="J4374" s="1">
        <v>535</v>
      </c>
      <c r="K4374" s="1">
        <f>YEAR(Table_sales_pipeline[[#This Row],[close_date]])</f>
        <v>2017</v>
      </c>
      <c r="L4374" s="1" t="str">
        <f>TEXT(Table_sales_pipeline[[#This Row],[close_date]],"MMMM")</f>
        <v>July</v>
      </c>
    </row>
    <row r="4375" spans="1:12" x14ac:dyDescent="0.3">
      <c r="A4375" s="1" t="s">
        <v>1838</v>
      </c>
      <c r="B4375" s="1" t="s">
        <v>46</v>
      </c>
      <c r="C4375" s="1" t="str">
        <f>VLOOKUP($B4375,Table_sales_teams[],2,FALSE)</f>
        <v>Dustin Brinkmann</v>
      </c>
      <c r="D4375" s="1" t="str">
        <f>VLOOKUP($B4375,Table_sales_teams[],3,FALSE)</f>
        <v>Central</v>
      </c>
      <c r="E4375" s="1" t="s">
        <v>36</v>
      </c>
      <c r="F4375" s="1" t="s">
        <v>112</v>
      </c>
      <c r="G4375" s="1" t="s">
        <v>12</v>
      </c>
      <c r="H4375" s="2">
        <v>42935</v>
      </c>
      <c r="I4375" s="2">
        <v>42943</v>
      </c>
      <c r="J4375" s="1">
        <v>3985</v>
      </c>
      <c r="K4375" s="1">
        <f>YEAR(Table_sales_pipeline[[#This Row],[close_date]])</f>
        <v>2017</v>
      </c>
      <c r="L4375" s="1" t="str">
        <f>TEXT(Table_sales_pipeline[[#This Row],[close_date]],"MMMM")</f>
        <v>July</v>
      </c>
    </row>
    <row r="4376" spans="1:12" x14ac:dyDescent="0.3">
      <c r="A4376" s="1" t="s">
        <v>1844</v>
      </c>
      <c r="B4376" s="1" t="s">
        <v>146</v>
      </c>
      <c r="C4376" s="1" t="str">
        <f>VLOOKUP($B4376,Table_sales_teams[],2,FALSE)</f>
        <v>Rocco Neubert</v>
      </c>
      <c r="D4376" s="1" t="str">
        <f>VLOOKUP($B4376,Table_sales_teams[],3,FALSE)</f>
        <v>East</v>
      </c>
      <c r="E4376" s="1" t="s">
        <v>10</v>
      </c>
      <c r="F4376" s="1" t="s">
        <v>139</v>
      </c>
      <c r="G4376" s="1" t="s">
        <v>23</v>
      </c>
      <c r="H4376" s="2">
        <v>42939</v>
      </c>
      <c r="I4376" s="2">
        <v>42947</v>
      </c>
      <c r="J4376" s="1">
        <v>0</v>
      </c>
      <c r="K4376" s="1">
        <f>YEAR(Table_sales_pipeline[[#This Row],[close_date]])</f>
        <v>2017</v>
      </c>
      <c r="L4376" s="1" t="str">
        <f>TEXT(Table_sales_pipeline[[#This Row],[close_date]],"MMMM")</f>
        <v>July</v>
      </c>
    </row>
    <row r="4377" spans="1:12" x14ac:dyDescent="0.3">
      <c r="A4377" s="1" t="s">
        <v>1853</v>
      </c>
      <c r="B4377" s="1" t="s">
        <v>25</v>
      </c>
      <c r="C4377" s="1" t="str">
        <f>VLOOKUP($B4377,Table_sales_teams[],2,FALSE)</f>
        <v>Summer Sewald</v>
      </c>
      <c r="D4377" s="1" t="str">
        <f>VLOOKUP($B4377,Table_sales_teams[],3,FALSE)</f>
        <v>West</v>
      </c>
      <c r="E4377" s="1" t="s">
        <v>43</v>
      </c>
      <c r="F4377" s="1" t="s">
        <v>73</v>
      </c>
      <c r="G4377" s="1" t="s">
        <v>23</v>
      </c>
      <c r="H4377" s="2">
        <v>42919</v>
      </c>
      <c r="I4377" s="2">
        <v>42921</v>
      </c>
      <c r="J4377" s="1">
        <v>0</v>
      </c>
      <c r="K4377" s="1">
        <f>YEAR(Table_sales_pipeline[[#This Row],[close_date]])</f>
        <v>2017</v>
      </c>
      <c r="L4377" s="1" t="str">
        <f>TEXT(Table_sales_pipeline[[#This Row],[close_date]],"MMMM")</f>
        <v>July</v>
      </c>
    </row>
    <row r="4378" spans="1:12" x14ac:dyDescent="0.3">
      <c r="A4378" s="1" t="s">
        <v>1870</v>
      </c>
      <c r="B4378" s="1" t="s">
        <v>80</v>
      </c>
      <c r="C4378" s="1" t="str">
        <f>VLOOKUP($B4378,Table_sales_teams[],2,FALSE)</f>
        <v>Rocco Neubert</v>
      </c>
      <c r="D4378" s="1" t="str">
        <f>VLOOKUP($B4378,Table_sales_teams[],3,FALSE)</f>
        <v>East</v>
      </c>
      <c r="E4378" s="1" t="s">
        <v>72</v>
      </c>
      <c r="F4378" s="1" t="s">
        <v>118</v>
      </c>
      <c r="G4378" s="1" t="s">
        <v>12</v>
      </c>
      <c r="H4378" s="2">
        <v>42921</v>
      </c>
      <c r="I4378" s="2">
        <v>42930</v>
      </c>
      <c r="J4378" s="1">
        <v>1109</v>
      </c>
      <c r="K4378" s="1">
        <f>YEAR(Table_sales_pipeline[[#This Row],[close_date]])</f>
        <v>2017</v>
      </c>
      <c r="L4378" s="1" t="str">
        <f>TEXT(Table_sales_pipeline[[#This Row],[close_date]],"MMMM")</f>
        <v>July</v>
      </c>
    </row>
    <row r="4379" spans="1:12" x14ac:dyDescent="0.3">
      <c r="A4379" s="1" t="s">
        <v>1900</v>
      </c>
      <c r="B4379" s="1" t="s">
        <v>63</v>
      </c>
      <c r="C4379" s="1" t="str">
        <f>VLOOKUP($B4379,Table_sales_teams[],2,FALSE)</f>
        <v>Cara Losch</v>
      </c>
      <c r="D4379" s="1" t="str">
        <f>VLOOKUP($B4379,Table_sales_teams[],3,FALSE)</f>
        <v>East</v>
      </c>
      <c r="E4379" s="1" t="s">
        <v>43</v>
      </c>
      <c r="F4379" s="1" t="s">
        <v>252</v>
      </c>
      <c r="G4379" s="1" t="s">
        <v>12</v>
      </c>
      <c r="H4379" s="2">
        <v>42935</v>
      </c>
      <c r="I4379" s="2">
        <v>42942</v>
      </c>
      <c r="J4379" s="1">
        <v>4895</v>
      </c>
      <c r="K4379" s="1">
        <f>YEAR(Table_sales_pipeline[[#This Row],[close_date]])</f>
        <v>2017</v>
      </c>
      <c r="L4379" s="1" t="str">
        <f>TEXT(Table_sales_pipeline[[#This Row],[close_date]],"MMMM")</f>
        <v>July</v>
      </c>
    </row>
    <row r="4380" spans="1:12" x14ac:dyDescent="0.3">
      <c r="A4380" s="1" t="s">
        <v>1908</v>
      </c>
      <c r="B4380" s="1" t="s">
        <v>75</v>
      </c>
      <c r="C4380" s="1" t="str">
        <f>VLOOKUP($B4380,Table_sales_teams[],2,FALSE)</f>
        <v>Rocco Neubert</v>
      </c>
      <c r="D4380" s="1" t="str">
        <f>VLOOKUP($B4380,Table_sales_teams[],3,FALSE)</f>
        <v>East</v>
      </c>
      <c r="E4380" s="1" t="s">
        <v>15</v>
      </c>
      <c r="F4380" s="1" t="s">
        <v>152</v>
      </c>
      <c r="G4380" s="1" t="s">
        <v>23</v>
      </c>
      <c r="H4380" s="2">
        <v>42912</v>
      </c>
      <c r="I4380" s="2">
        <v>42923</v>
      </c>
      <c r="J4380" s="1">
        <v>0</v>
      </c>
      <c r="K4380" s="1">
        <f>YEAR(Table_sales_pipeline[[#This Row],[close_date]])</f>
        <v>2017</v>
      </c>
      <c r="L4380" s="1" t="str">
        <f>TEXT(Table_sales_pipeline[[#This Row],[close_date]],"MMMM")</f>
        <v>July</v>
      </c>
    </row>
    <row r="4381" spans="1:12" x14ac:dyDescent="0.3">
      <c r="A4381" s="1" t="s">
        <v>1926</v>
      </c>
      <c r="B4381" s="1" t="s">
        <v>101</v>
      </c>
      <c r="C4381" s="1" t="str">
        <f>VLOOKUP($B4381,Table_sales_teams[],2,FALSE)</f>
        <v>Dustin Brinkmann</v>
      </c>
      <c r="D4381" s="1" t="str">
        <f>VLOOKUP($B4381,Table_sales_teams[],3,FALSE)</f>
        <v>Central</v>
      </c>
      <c r="E4381" s="1" t="s">
        <v>15</v>
      </c>
      <c r="F4381" s="1" t="s">
        <v>22</v>
      </c>
      <c r="G4381" s="1" t="s">
        <v>23</v>
      </c>
      <c r="H4381" s="2">
        <v>42930</v>
      </c>
      <c r="I4381" s="2">
        <v>42938</v>
      </c>
      <c r="J4381" s="1">
        <v>0</v>
      </c>
      <c r="K4381" s="1">
        <f>YEAR(Table_sales_pipeline[[#This Row],[close_date]])</f>
        <v>2017</v>
      </c>
      <c r="L4381" s="1" t="str">
        <f>TEXT(Table_sales_pipeline[[#This Row],[close_date]],"MMMM")</f>
        <v>July</v>
      </c>
    </row>
    <row r="4382" spans="1:12" x14ac:dyDescent="0.3">
      <c r="A4382" s="1" t="s">
        <v>1929</v>
      </c>
      <c r="B4382" s="1" t="s">
        <v>9</v>
      </c>
      <c r="C4382" s="1" t="str">
        <f>VLOOKUP($B4382,Table_sales_teams[],2,FALSE)</f>
        <v>Melvin Marxen</v>
      </c>
      <c r="D4382" s="1" t="str">
        <f>VLOOKUP($B4382,Table_sales_teams[],3,FALSE)</f>
        <v>Central</v>
      </c>
      <c r="E4382" s="1" t="s">
        <v>10</v>
      </c>
      <c r="F4382" s="1" t="s">
        <v>239</v>
      </c>
      <c r="G4382" s="1" t="s">
        <v>12</v>
      </c>
      <c r="H4382" s="2">
        <v>42922</v>
      </c>
      <c r="I4382" s="2">
        <v>42928</v>
      </c>
      <c r="J4382" s="1">
        <v>5085</v>
      </c>
      <c r="K4382" s="1">
        <f>YEAR(Table_sales_pipeline[[#This Row],[close_date]])</f>
        <v>2017</v>
      </c>
      <c r="L4382" s="1" t="str">
        <f>TEXT(Table_sales_pipeline[[#This Row],[close_date]],"MMMM")</f>
        <v>July</v>
      </c>
    </row>
    <row r="4383" spans="1:12" x14ac:dyDescent="0.3">
      <c r="A4383" s="1" t="s">
        <v>1945</v>
      </c>
      <c r="B4383" s="1" t="s">
        <v>9</v>
      </c>
      <c r="C4383" s="1" t="str">
        <f>VLOOKUP($B4383,Table_sales_teams[],2,FALSE)</f>
        <v>Melvin Marxen</v>
      </c>
      <c r="D4383" s="1" t="str">
        <f>VLOOKUP($B4383,Table_sales_teams[],3,FALSE)</f>
        <v>Central</v>
      </c>
      <c r="E4383" s="1" t="s">
        <v>10</v>
      </c>
      <c r="F4383" s="1" t="s">
        <v>176</v>
      </c>
      <c r="G4383" s="1" t="s">
        <v>23</v>
      </c>
      <c r="H4383" s="2">
        <v>42919</v>
      </c>
      <c r="I4383" s="2">
        <v>42920</v>
      </c>
      <c r="J4383" s="1">
        <v>0</v>
      </c>
      <c r="K4383" s="1">
        <f>YEAR(Table_sales_pipeline[[#This Row],[close_date]])</f>
        <v>2017</v>
      </c>
      <c r="L4383" s="1" t="str">
        <f>TEXT(Table_sales_pipeline[[#This Row],[close_date]],"MMMM")</f>
        <v>July</v>
      </c>
    </row>
    <row r="4384" spans="1:12" x14ac:dyDescent="0.3">
      <c r="A4384" s="1" t="s">
        <v>1946</v>
      </c>
      <c r="B4384" s="1" t="s">
        <v>154</v>
      </c>
      <c r="C4384" s="1" t="str">
        <f>VLOOKUP($B4384,Table_sales_teams[],2,FALSE)</f>
        <v>Melvin Marxen</v>
      </c>
      <c r="D4384" s="1" t="str">
        <f>VLOOKUP($B4384,Table_sales_teams[],3,FALSE)</f>
        <v>Central</v>
      </c>
      <c r="E4384" s="1" t="s">
        <v>15</v>
      </c>
      <c r="F4384" s="1" t="s">
        <v>11</v>
      </c>
      <c r="G4384" s="1" t="s">
        <v>12</v>
      </c>
      <c r="H4384" s="2">
        <v>42933</v>
      </c>
      <c r="I4384" s="2">
        <v>42942</v>
      </c>
      <c r="J4384" s="1">
        <v>53</v>
      </c>
      <c r="K4384" s="1">
        <f>YEAR(Table_sales_pipeline[[#This Row],[close_date]])</f>
        <v>2017</v>
      </c>
      <c r="L4384" s="1" t="str">
        <f>TEXT(Table_sales_pipeline[[#This Row],[close_date]],"MMMM")</f>
        <v>July</v>
      </c>
    </row>
    <row r="4385" spans="1:12" x14ac:dyDescent="0.3">
      <c r="A4385" s="1" t="s">
        <v>5267</v>
      </c>
      <c r="B4385" s="1" t="s">
        <v>9</v>
      </c>
      <c r="C4385" s="1" t="str">
        <f>VLOOKUP($B4385,Table_sales_teams[],2,FALSE)</f>
        <v>Melvin Marxen</v>
      </c>
      <c r="D4385" s="1" t="str">
        <f>VLOOKUP($B4385,Table_sales_teams[],3,FALSE)</f>
        <v>Central</v>
      </c>
      <c r="E4385" s="1" t="s">
        <v>10</v>
      </c>
      <c r="F4385" s="1" t="s">
        <v>362</v>
      </c>
      <c r="G4385" s="1" t="s">
        <v>23</v>
      </c>
      <c r="H4385" s="2">
        <v>42907</v>
      </c>
      <c r="I4385" s="2">
        <v>42918</v>
      </c>
      <c r="J4385" s="1">
        <v>0</v>
      </c>
      <c r="K4385" s="1">
        <f>YEAR(Table_sales_pipeline[[#This Row],[close_date]])</f>
        <v>2017</v>
      </c>
      <c r="L4385" s="1" t="str">
        <f>TEXT(Table_sales_pipeline[[#This Row],[close_date]],"MMMM")</f>
        <v>July</v>
      </c>
    </row>
    <row r="4386" spans="1:12" x14ac:dyDescent="0.3">
      <c r="A4386" s="1" t="s">
        <v>1961</v>
      </c>
      <c r="B4386" s="1" t="s">
        <v>9</v>
      </c>
      <c r="C4386" s="1" t="str">
        <f>VLOOKUP($B4386,Table_sales_teams[],2,FALSE)</f>
        <v>Melvin Marxen</v>
      </c>
      <c r="D4386" s="1" t="str">
        <f>VLOOKUP($B4386,Table_sales_teams[],3,FALSE)</f>
        <v>Central</v>
      </c>
      <c r="E4386" s="1" t="s">
        <v>10</v>
      </c>
      <c r="F4386" s="1" t="s">
        <v>437</v>
      </c>
      <c r="G4386" s="1" t="s">
        <v>12</v>
      </c>
      <c r="H4386" s="2">
        <v>42942</v>
      </c>
      <c r="I4386" s="2">
        <v>42943</v>
      </c>
      <c r="J4386" s="1">
        <v>4677</v>
      </c>
      <c r="K4386" s="1">
        <f>YEAR(Table_sales_pipeline[[#This Row],[close_date]])</f>
        <v>2017</v>
      </c>
      <c r="L4386" s="1" t="str">
        <f>TEXT(Table_sales_pipeline[[#This Row],[close_date]],"MMMM")</f>
        <v>July</v>
      </c>
    </row>
    <row r="4387" spans="1:12" x14ac:dyDescent="0.3">
      <c r="A4387" s="1" t="s">
        <v>2016</v>
      </c>
      <c r="B4387" s="1" t="s">
        <v>143</v>
      </c>
      <c r="C4387" s="1" t="str">
        <f>VLOOKUP($B4387,Table_sales_teams[],2,FALSE)</f>
        <v>Dustin Brinkmann</v>
      </c>
      <c r="D4387" s="1" t="str">
        <f>VLOOKUP($B4387,Table_sales_teams[],3,FALSE)</f>
        <v>Central</v>
      </c>
      <c r="E4387" s="1" t="s">
        <v>36</v>
      </c>
      <c r="F4387" s="1" t="s">
        <v>11</v>
      </c>
      <c r="G4387" s="1" t="s">
        <v>23</v>
      </c>
      <c r="H4387" s="2">
        <v>42909</v>
      </c>
      <c r="I4387" s="2">
        <v>42920</v>
      </c>
      <c r="J4387" s="1">
        <v>0</v>
      </c>
      <c r="K4387" s="1">
        <f>YEAR(Table_sales_pipeline[[#This Row],[close_date]])</f>
        <v>2017</v>
      </c>
      <c r="L4387" s="1" t="str">
        <f>TEXT(Table_sales_pipeline[[#This Row],[close_date]],"MMMM")</f>
        <v>July</v>
      </c>
    </row>
    <row r="4388" spans="1:12" x14ac:dyDescent="0.3">
      <c r="A4388" s="1" t="s">
        <v>5300</v>
      </c>
      <c r="B4388" s="1" t="s">
        <v>34</v>
      </c>
      <c r="C4388" s="1" t="str">
        <f>VLOOKUP($B4388,Table_sales_teams[],2,FALSE)</f>
        <v>Summer Sewald</v>
      </c>
      <c r="D4388" s="1" t="str">
        <f>VLOOKUP($B4388,Table_sales_teams[],3,FALSE)</f>
        <v>West</v>
      </c>
      <c r="E4388" s="1" t="s">
        <v>10</v>
      </c>
      <c r="F4388" s="1" t="s">
        <v>470</v>
      </c>
      <c r="G4388" s="1" t="s">
        <v>23</v>
      </c>
      <c r="H4388" s="2">
        <v>42921</v>
      </c>
      <c r="I4388" s="2">
        <v>42933</v>
      </c>
      <c r="J4388" s="1">
        <v>0</v>
      </c>
      <c r="K4388" s="1">
        <f>YEAR(Table_sales_pipeline[[#This Row],[close_date]])</f>
        <v>2017</v>
      </c>
      <c r="L4388" s="1" t="str">
        <f>TEXT(Table_sales_pipeline[[#This Row],[close_date]],"MMMM")</f>
        <v>July</v>
      </c>
    </row>
    <row r="4389" spans="1:12" x14ac:dyDescent="0.3">
      <c r="A4389" s="1" t="s">
        <v>2022</v>
      </c>
      <c r="B4389" s="1" t="s">
        <v>143</v>
      </c>
      <c r="C4389" s="1" t="str">
        <f>VLOOKUP($B4389,Table_sales_teams[],2,FALSE)</f>
        <v>Dustin Brinkmann</v>
      </c>
      <c r="D4389" s="1" t="str">
        <f>VLOOKUP($B4389,Table_sales_teams[],3,FALSE)</f>
        <v>Central</v>
      </c>
      <c r="E4389" s="1" t="s">
        <v>15</v>
      </c>
      <c r="F4389" s="1" t="s">
        <v>239</v>
      </c>
      <c r="G4389" s="1" t="s">
        <v>12</v>
      </c>
      <c r="H4389" s="2">
        <v>42909</v>
      </c>
      <c r="I4389" s="2">
        <v>42921</v>
      </c>
      <c r="J4389" s="1">
        <v>66</v>
      </c>
      <c r="K4389" s="1">
        <f>YEAR(Table_sales_pipeline[[#This Row],[close_date]])</f>
        <v>2017</v>
      </c>
      <c r="L4389" s="1" t="str">
        <f>TEXT(Table_sales_pipeline[[#This Row],[close_date]],"MMMM")</f>
        <v>July</v>
      </c>
    </row>
    <row r="4390" spans="1:12" x14ac:dyDescent="0.3">
      <c r="A4390" s="1" t="s">
        <v>2024</v>
      </c>
      <c r="B4390" s="1" t="s">
        <v>31</v>
      </c>
      <c r="C4390" s="1" t="str">
        <f>VLOOKUP($B4390,Table_sales_teams[],2,FALSE)</f>
        <v>Cara Losch</v>
      </c>
      <c r="D4390" s="1" t="str">
        <f>VLOOKUP($B4390,Table_sales_teams[],3,FALSE)</f>
        <v>East</v>
      </c>
      <c r="E4390" s="1" t="s">
        <v>15</v>
      </c>
      <c r="F4390" s="1" t="s">
        <v>29</v>
      </c>
      <c r="G4390" s="1" t="s">
        <v>12</v>
      </c>
      <c r="H4390" s="2">
        <v>42911</v>
      </c>
      <c r="I4390" s="2">
        <v>42918</v>
      </c>
      <c r="J4390" s="1">
        <v>60</v>
      </c>
      <c r="K4390" s="1">
        <f>YEAR(Table_sales_pipeline[[#This Row],[close_date]])</f>
        <v>2017</v>
      </c>
      <c r="L4390" s="1" t="str">
        <f>TEXT(Table_sales_pipeline[[#This Row],[close_date]],"MMMM")</f>
        <v>July</v>
      </c>
    </row>
    <row r="4391" spans="1:12" x14ac:dyDescent="0.3">
      <c r="A4391" s="1" t="s">
        <v>5311</v>
      </c>
      <c r="B4391" s="1" t="s">
        <v>71</v>
      </c>
      <c r="C4391" s="1" t="str">
        <f>VLOOKUP($B4391,Table_sales_teams[],2,FALSE)</f>
        <v>Celia Rouche</v>
      </c>
      <c r="D4391" s="1" t="str">
        <f>VLOOKUP($B4391,Table_sales_teams[],3,FALSE)</f>
        <v>West</v>
      </c>
      <c r="E4391" s="1" t="s">
        <v>36</v>
      </c>
      <c r="F4391" s="1" t="s">
        <v>470</v>
      </c>
      <c r="G4391" s="1" t="s">
        <v>12</v>
      </c>
      <c r="H4391" s="2">
        <v>42933</v>
      </c>
      <c r="I4391" s="2">
        <v>42940</v>
      </c>
      <c r="J4391" s="1">
        <v>3363</v>
      </c>
      <c r="K4391" s="1">
        <f>YEAR(Table_sales_pipeline[[#This Row],[close_date]])</f>
        <v>2017</v>
      </c>
      <c r="L4391" s="1" t="str">
        <f>TEXT(Table_sales_pipeline[[#This Row],[close_date]],"MMMM")</f>
        <v>July</v>
      </c>
    </row>
    <row r="4392" spans="1:12" x14ac:dyDescent="0.3">
      <c r="A4392" s="1" t="s">
        <v>2039</v>
      </c>
      <c r="B4392" s="1" t="s">
        <v>242</v>
      </c>
      <c r="C4392" s="1" t="str">
        <f>VLOOKUP($B4392,Table_sales_teams[],2,FALSE)</f>
        <v>Summer Sewald</v>
      </c>
      <c r="D4392" s="1" t="str">
        <f>VLOOKUP($B4392,Table_sales_teams[],3,FALSE)</f>
        <v>West</v>
      </c>
      <c r="E4392" s="1" t="s">
        <v>10</v>
      </c>
      <c r="F4392" s="1" t="s">
        <v>543</v>
      </c>
      <c r="G4392" s="1" t="s">
        <v>12</v>
      </c>
      <c r="H4392" s="2">
        <v>42933</v>
      </c>
      <c r="I4392" s="2">
        <v>42941</v>
      </c>
      <c r="J4392" s="1">
        <v>4683</v>
      </c>
      <c r="K4392" s="1">
        <f>YEAR(Table_sales_pipeline[[#This Row],[close_date]])</f>
        <v>2017</v>
      </c>
      <c r="L4392" s="1" t="str">
        <f>TEXT(Table_sales_pipeline[[#This Row],[close_date]],"MMMM")</f>
        <v>July</v>
      </c>
    </row>
    <row r="4393" spans="1:12" x14ac:dyDescent="0.3">
      <c r="A4393" s="1" t="s">
        <v>2048</v>
      </c>
      <c r="B4393" s="1" t="s">
        <v>9</v>
      </c>
      <c r="C4393" s="1" t="str">
        <f>VLOOKUP($B4393,Table_sales_teams[],2,FALSE)</f>
        <v>Melvin Marxen</v>
      </c>
      <c r="D4393" s="1" t="str">
        <f>VLOOKUP($B4393,Table_sales_teams[],3,FALSE)</f>
        <v>Central</v>
      </c>
      <c r="E4393" s="1" t="s">
        <v>10</v>
      </c>
      <c r="F4393" s="1" t="s">
        <v>16</v>
      </c>
      <c r="G4393" s="1" t="s">
        <v>23</v>
      </c>
      <c r="H4393" s="2">
        <v>42927</v>
      </c>
      <c r="I4393" s="2">
        <v>42934</v>
      </c>
      <c r="J4393" s="1">
        <v>0</v>
      </c>
      <c r="K4393" s="1">
        <f>YEAR(Table_sales_pipeline[[#This Row],[close_date]])</f>
        <v>2017</v>
      </c>
      <c r="L4393" s="1" t="str">
        <f>TEXT(Table_sales_pipeline[[#This Row],[close_date]],"MMMM")</f>
        <v>July</v>
      </c>
    </row>
    <row r="4394" spans="1:12" x14ac:dyDescent="0.3">
      <c r="A4394" s="1" t="s">
        <v>2056</v>
      </c>
      <c r="B4394" s="1" t="s">
        <v>101</v>
      </c>
      <c r="C4394" s="1" t="str">
        <f>VLOOKUP($B4394,Table_sales_teams[],2,FALSE)</f>
        <v>Dustin Brinkmann</v>
      </c>
      <c r="D4394" s="1" t="str">
        <f>VLOOKUP($B4394,Table_sales_teams[],3,FALSE)</f>
        <v>Central</v>
      </c>
      <c r="E4394" s="1" t="s">
        <v>15</v>
      </c>
      <c r="F4394" s="1" t="s">
        <v>258</v>
      </c>
      <c r="G4394" s="1" t="s">
        <v>12</v>
      </c>
      <c r="H4394" s="2">
        <v>42937</v>
      </c>
      <c r="I4394" s="2">
        <v>42944</v>
      </c>
      <c r="J4394" s="1">
        <v>51</v>
      </c>
      <c r="K4394" s="1">
        <f>YEAR(Table_sales_pipeline[[#This Row],[close_date]])</f>
        <v>2017</v>
      </c>
      <c r="L4394" s="1" t="str">
        <f>TEXT(Table_sales_pipeline[[#This Row],[close_date]],"MMMM")</f>
        <v>July</v>
      </c>
    </row>
    <row r="4395" spans="1:12" x14ac:dyDescent="0.3">
      <c r="A4395" s="1" t="s">
        <v>2062</v>
      </c>
      <c r="B4395" s="1" t="s">
        <v>101</v>
      </c>
      <c r="C4395" s="1" t="str">
        <f>VLOOKUP($B4395,Table_sales_teams[],2,FALSE)</f>
        <v>Dustin Brinkmann</v>
      </c>
      <c r="D4395" s="1" t="str">
        <f>VLOOKUP($B4395,Table_sales_teams[],3,FALSE)</f>
        <v>Central</v>
      </c>
      <c r="E4395" s="1" t="s">
        <v>15</v>
      </c>
      <c r="F4395" s="1" t="s">
        <v>78</v>
      </c>
      <c r="G4395" s="1" t="s">
        <v>12</v>
      </c>
      <c r="H4395" s="2">
        <v>42935</v>
      </c>
      <c r="I4395" s="2">
        <v>42943</v>
      </c>
      <c r="J4395" s="1">
        <v>65</v>
      </c>
      <c r="K4395" s="1">
        <f>YEAR(Table_sales_pipeline[[#This Row],[close_date]])</f>
        <v>2017</v>
      </c>
      <c r="L4395" s="1" t="str">
        <f>TEXT(Table_sales_pipeline[[#This Row],[close_date]],"MMMM")</f>
        <v>July</v>
      </c>
    </row>
    <row r="4396" spans="1:12" x14ac:dyDescent="0.3">
      <c r="A4396" s="1" t="s">
        <v>5342</v>
      </c>
      <c r="B4396" s="1" t="s">
        <v>154</v>
      </c>
      <c r="C4396" s="1" t="str">
        <f>VLOOKUP($B4396,Table_sales_teams[],2,FALSE)</f>
        <v>Melvin Marxen</v>
      </c>
      <c r="D4396" s="1" t="str">
        <f>VLOOKUP($B4396,Table_sales_teams[],3,FALSE)</f>
        <v>Central</v>
      </c>
      <c r="E4396" s="1" t="s">
        <v>10</v>
      </c>
      <c r="F4396" s="1" t="s">
        <v>221</v>
      </c>
      <c r="G4396" s="1" t="s">
        <v>12</v>
      </c>
      <c r="H4396" s="2">
        <v>42944</v>
      </c>
      <c r="I4396" s="2">
        <v>42945</v>
      </c>
      <c r="J4396" s="1">
        <v>4172</v>
      </c>
      <c r="K4396" s="1">
        <f>YEAR(Table_sales_pipeline[[#This Row],[close_date]])</f>
        <v>2017</v>
      </c>
      <c r="L4396" s="1" t="str">
        <f>TEXT(Table_sales_pipeline[[#This Row],[close_date]],"MMMM")</f>
        <v>July</v>
      </c>
    </row>
    <row r="4397" spans="1:12" x14ac:dyDescent="0.3">
      <c r="A4397" s="1" t="s">
        <v>2085</v>
      </c>
      <c r="B4397" s="1" t="s">
        <v>143</v>
      </c>
      <c r="C4397" s="1" t="str">
        <f>VLOOKUP($B4397,Table_sales_teams[],2,FALSE)</f>
        <v>Dustin Brinkmann</v>
      </c>
      <c r="D4397" s="1" t="str">
        <f>VLOOKUP($B4397,Table_sales_teams[],3,FALSE)</f>
        <v>Central</v>
      </c>
      <c r="E4397" s="1" t="s">
        <v>21</v>
      </c>
      <c r="F4397" s="1" t="s">
        <v>224</v>
      </c>
      <c r="G4397" s="1" t="s">
        <v>12</v>
      </c>
      <c r="H4397" s="2">
        <v>42912</v>
      </c>
      <c r="I4397" s="2">
        <v>42922</v>
      </c>
      <c r="J4397" s="1">
        <v>612</v>
      </c>
      <c r="K4397" s="1">
        <f>YEAR(Table_sales_pipeline[[#This Row],[close_date]])</f>
        <v>2017</v>
      </c>
      <c r="L4397" s="1" t="str">
        <f>TEXT(Table_sales_pipeline[[#This Row],[close_date]],"MMMM")</f>
        <v>July</v>
      </c>
    </row>
    <row r="4398" spans="1:12" x14ac:dyDescent="0.3">
      <c r="A4398" s="1" t="s">
        <v>2098</v>
      </c>
      <c r="B4398" s="1" t="s">
        <v>86</v>
      </c>
      <c r="C4398" s="1" t="str">
        <f>VLOOKUP($B4398,Table_sales_teams[],2,FALSE)</f>
        <v>Celia Rouche</v>
      </c>
      <c r="D4398" s="1" t="str">
        <f>VLOOKUP($B4398,Table_sales_teams[],3,FALSE)</f>
        <v>West</v>
      </c>
      <c r="E4398" s="1" t="s">
        <v>21</v>
      </c>
      <c r="F4398" s="1" t="s">
        <v>188</v>
      </c>
      <c r="G4398" s="1" t="s">
        <v>23</v>
      </c>
      <c r="H4398" s="2">
        <v>42931</v>
      </c>
      <c r="I4398" s="2">
        <v>42942</v>
      </c>
      <c r="J4398" s="1">
        <v>0</v>
      </c>
      <c r="K4398" s="1">
        <f>YEAR(Table_sales_pipeline[[#This Row],[close_date]])</f>
        <v>2017</v>
      </c>
      <c r="L4398" s="1" t="str">
        <f>TEXT(Table_sales_pipeline[[#This Row],[close_date]],"MMMM")</f>
        <v>July</v>
      </c>
    </row>
    <row r="4399" spans="1:12" x14ac:dyDescent="0.3">
      <c r="A4399" s="1" t="s">
        <v>2121</v>
      </c>
      <c r="B4399" s="1" t="s">
        <v>86</v>
      </c>
      <c r="C4399" s="1" t="str">
        <f>VLOOKUP($B4399,Table_sales_teams[],2,FALSE)</f>
        <v>Celia Rouche</v>
      </c>
      <c r="D4399" s="1" t="str">
        <f>VLOOKUP($B4399,Table_sales_teams[],3,FALSE)</f>
        <v>West</v>
      </c>
      <c r="E4399" s="1" t="s">
        <v>21</v>
      </c>
      <c r="F4399" s="1" t="s">
        <v>37</v>
      </c>
      <c r="G4399" s="1" t="s">
        <v>23</v>
      </c>
      <c r="H4399" s="2">
        <v>42936</v>
      </c>
      <c r="I4399" s="2">
        <v>42943</v>
      </c>
      <c r="J4399" s="1">
        <v>0</v>
      </c>
      <c r="K4399" s="1">
        <f>YEAR(Table_sales_pipeline[[#This Row],[close_date]])</f>
        <v>2017</v>
      </c>
      <c r="L4399" s="1" t="str">
        <f>TEXT(Table_sales_pipeline[[#This Row],[close_date]],"MMMM")</f>
        <v>July</v>
      </c>
    </row>
    <row r="4400" spans="1:12" x14ac:dyDescent="0.3">
      <c r="A4400" s="1" t="s">
        <v>2128</v>
      </c>
      <c r="B4400" s="1" t="s">
        <v>146</v>
      </c>
      <c r="C4400" s="1" t="str">
        <f>VLOOKUP($B4400,Table_sales_teams[],2,FALSE)</f>
        <v>Rocco Neubert</v>
      </c>
      <c r="D4400" s="1" t="str">
        <f>VLOOKUP($B4400,Table_sales_teams[],3,FALSE)</f>
        <v>East</v>
      </c>
      <c r="E4400" s="1" t="s">
        <v>10</v>
      </c>
      <c r="F4400" s="1" t="s">
        <v>419</v>
      </c>
      <c r="G4400" s="1" t="s">
        <v>23</v>
      </c>
      <c r="H4400" s="2">
        <v>42917</v>
      </c>
      <c r="I4400" s="2">
        <v>42919</v>
      </c>
      <c r="J4400" s="1">
        <v>0</v>
      </c>
      <c r="K4400" s="1">
        <f>YEAR(Table_sales_pipeline[[#This Row],[close_date]])</f>
        <v>2017</v>
      </c>
      <c r="L4400" s="1" t="str">
        <f>TEXT(Table_sales_pipeline[[#This Row],[close_date]],"MMMM")</f>
        <v>July</v>
      </c>
    </row>
    <row r="4401" spans="1:12" x14ac:dyDescent="0.3">
      <c r="A4401" s="1" t="s">
        <v>2208</v>
      </c>
      <c r="B4401" s="1" t="s">
        <v>172</v>
      </c>
      <c r="C4401" s="1" t="str">
        <f>VLOOKUP($B4401,Table_sales_teams[],2,FALSE)</f>
        <v>Melvin Marxen</v>
      </c>
      <c r="D4401" s="1" t="str">
        <f>VLOOKUP($B4401,Table_sales_teams[],3,FALSE)</f>
        <v>Central</v>
      </c>
      <c r="E4401" s="1" t="s">
        <v>21</v>
      </c>
      <c r="F4401" s="1" t="s">
        <v>16</v>
      </c>
      <c r="G4401" s="1" t="s">
        <v>23</v>
      </c>
      <c r="H4401" s="2">
        <v>42934</v>
      </c>
      <c r="I4401" s="2">
        <v>42944</v>
      </c>
      <c r="J4401" s="1">
        <v>0</v>
      </c>
      <c r="K4401" s="1">
        <f>YEAR(Table_sales_pipeline[[#This Row],[close_date]])</f>
        <v>2017</v>
      </c>
      <c r="L4401" s="1" t="str">
        <f>TEXT(Table_sales_pipeline[[#This Row],[close_date]],"MMMM")</f>
        <v>July</v>
      </c>
    </row>
    <row r="4402" spans="1:12" x14ac:dyDescent="0.3">
      <c r="A4402" s="1" t="s">
        <v>2210</v>
      </c>
      <c r="B4402" s="1" t="s">
        <v>34</v>
      </c>
      <c r="C4402" s="1" t="str">
        <f>VLOOKUP($B4402,Table_sales_teams[],2,FALSE)</f>
        <v>Summer Sewald</v>
      </c>
      <c r="D4402" s="1" t="str">
        <f>VLOOKUP($B4402,Table_sales_teams[],3,FALSE)</f>
        <v>West</v>
      </c>
      <c r="E4402" s="1" t="s">
        <v>21</v>
      </c>
      <c r="F4402" s="1" t="s">
        <v>188</v>
      </c>
      <c r="G4402" s="1" t="s">
        <v>12</v>
      </c>
      <c r="H4402" s="2">
        <v>42912</v>
      </c>
      <c r="I4402" s="2">
        <v>42920</v>
      </c>
      <c r="J4402" s="1">
        <v>617</v>
      </c>
      <c r="K4402" s="1">
        <f>YEAR(Table_sales_pipeline[[#This Row],[close_date]])</f>
        <v>2017</v>
      </c>
      <c r="L4402" s="1" t="str">
        <f>TEXT(Table_sales_pipeline[[#This Row],[close_date]],"MMMM")</f>
        <v>July</v>
      </c>
    </row>
    <row r="4403" spans="1:12" x14ac:dyDescent="0.3">
      <c r="A4403" s="1" t="s">
        <v>2234</v>
      </c>
      <c r="B4403" s="1" t="s">
        <v>143</v>
      </c>
      <c r="C4403" s="1" t="str">
        <f>VLOOKUP($B4403,Table_sales_teams[],2,FALSE)</f>
        <v>Dustin Brinkmann</v>
      </c>
      <c r="D4403" s="1" t="str">
        <f>VLOOKUP($B4403,Table_sales_teams[],3,FALSE)</f>
        <v>Central</v>
      </c>
      <c r="E4403" s="1" t="s">
        <v>43</v>
      </c>
      <c r="F4403" s="1" t="s">
        <v>176</v>
      </c>
      <c r="G4403" s="1" t="s">
        <v>12</v>
      </c>
      <c r="H4403" s="2">
        <v>42930</v>
      </c>
      <c r="I4403" s="2">
        <v>42932</v>
      </c>
      <c r="J4403" s="1">
        <v>5537</v>
      </c>
      <c r="K4403" s="1">
        <f>YEAR(Table_sales_pipeline[[#This Row],[close_date]])</f>
        <v>2017</v>
      </c>
      <c r="L4403" s="1" t="str">
        <f>TEXT(Table_sales_pipeline[[#This Row],[close_date]],"MMMM")</f>
        <v>July</v>
      </c>
    </row>
    <row r="4404" spans="1:12" x14ac:dyDescent="0.3">
      <c r="A4404" s="1" t="s">
        <v>2235</v>
      </c>
      <c r="B4404" s="1" t="s">
        <v>133</v>
      </c>
      <c r="C4404" s="1" t="str">
        <f>VLOOKUP($B4404,Table_sales_teams[],2,FALSE)</f>
        <v>Dustin Brinkmann</v>
      </c>
      <c r="D4404" s="1" t="str">
        <f>VLOOKUP($B4404,Table_sales_teams[],3,FALSE)</f>
        <v>Central</v>
      </c>
      <c r="E4404" s="1" t="s">
        <v>72</v>
      </c>
      <c r="F4404" s="1" t="s">
        <v>193</v>
      </c>
      <c r="G4404" s="1" t="s">
        <v>12</v>
      </c>
      <c r="H4404" s="2">
        <v>42935</v>
      </c>
      <c r="I4404" s="2">
        <v>42946</v>
      </c>
      <c r="J4404" s="1">
        <v>1089</v>
      </c>
      <c r="K4404" s="1">
        <f>YEAR(Table_sales_pipeline[[#This Row],[close_date]])</f>
        <v>2017</v>
      </c>
      <c r="L4404" s="1" t="str">
        <f>TEXT(Table_sales_pipeline[[#This Row],[close_date]],"MMMM")</f>
        <v>July</v>
      </c>
    </row>
    <row r="4405" spans="1:12" x14ac:dyDescent="0.3">
      <c r="A4405" s="1" t="s">
        <v>5520</v>
      </c>
      <c r="B4405" s="1" t="s">
        <v>101</v>
      </c>
      <c r="C4405" s="1" t="str">
        <f>VLOOKUP($B4405,Table_sales_teams[],2,FALSE)</f>
        <v>Dustin Brinkmann</v>
      </c>
      <c r="D4405" s="1" t="str">
        <f>VLOOKUP($B4405,Table_sales_teams[],3,FALSE)</f>
        <v>Central</v>
      </c>
      <c r="E4405" s="1" t="s">
        <v>15</v>
      </c>
      <c r="F4405" s="1" t="s">
        <v>221</v>
      </c>
      <c r="G4405" s="1" t="s">
        <v>12</v>
      </c>
      <c r="H4405" s="2">
        <v>42920</v>
      </c>
      <c r="I4405" s="2">
        <v>42921</v>
      </c>
      <c r="J4405" s="1">
        <v>63</v>
      </c>
      <c r="K4405" s="1">
        <f>YEAR(Table_sales_pipeline[[#This Row],[close_date]])</f>
        <v>2017</v>
      </c>
      <c r="L4405" s="1" t="str">
        <f>TEXT(Table_sales_pipeline[[#This Row],[close_date]],"MMMM")</f>
        <v>July</v>
      </c>
    </row>
    <row r="4406" spans="1:12" x14ac:dyDescent="0.3">
      <c r="A4406" s="1" t="s">
        <v>2257</v>
      </c>
      <c r="B4406" s="1" t="s">
        <v>20</v>
      </c>
      <c r="C4406" s="1" t="str">
        <f>VLOOKUP($B4406,Table_sales_teams[],2,FALSE)</f>
        <v>Melvin Marxen</v>
      </c>
      <c r="D4406" s="1" t="str">
        <f>VLOOKUP($B4406,Table_sales_teams[],3,FALSE)</f>
        <v>Central</v>
      </c>
      <c r="E4406" s="1" t="s">
        <v>10</v>
      </c>
      <c r="F4406" s="1" t="s">
        <v>47</v>
      </c>
      <c r="G4406" s="1" t="s">
        <v>12</v>
      </c>
      <c r="H4406" s="2">
        <v>42926</v>
      </c>
      <c r="I4406" s="2">
        <v>42934</v>
      </c>
      <c r="J4406" s="1">
        <v>4631</v>
      </c>
      <c r="K4406" s="1">
        <f>YEAR(Table_sales_pipeline[[#This Row],[close_date]])</f>
        <v>2017</v>
      </c>
      <c r="L4406" s="1" t="str">
        <f>TEXT(Table_sales_pipeline[[#This Row],[close_date]],"MMMM")</f>
        <v>July</v>
      </c>
    </row>
    <row r="4407" spans="1:12" x14ac:dyDescent="0.3">
      <c r="A4407" s="1" t="s">
        <v>2262</v>
      </c>
      <c r="B4407" s="1" t="s">
        <v>172</v>
      </c>
      <c r="C4407" s="1" t="str">
        <f>VLOOKUP($B4407,Table_sales_teams[],2,FALSE)</f>
        <v>Melvin Marxen</v>
      </c>
      <c r="D4407" s="1" t="str">
        <f>VLOOKUP($B4407,Table_sales_teams[],3,FALSE)</f>
        <v>Central</v>
      </c>
      <c r="E4407" s="1" t="s">
        <v>43</v>
      </c>
      <c r="F4407" s="1" t="s">
        <v>11</v>
      </c>
      <c r="G4407" s="1" t="s">
        <v>23</v>
      </c>
      <c r="H4407" s="2">
        <v>42925</v>
      </c>
      <c r="I4407" s="2">
        <v>42935</v>
      </c>
      <c r="J4407" s="1">
        <v>0</v>
      </c>
      <c r="K4407" s="1">
        <f>YEAR(Table_sales_pipeline[[#This Row],[close_date]])</f>
        <v>2017</v>
      </c>
      <c r="L4407" s="1" t="str">
        <f>TEXT(Table_sales_pipeline[[#This Row],[close_date]],"MMMM")</f>
        <v>July</v>
      </c>
    </row>
    <row r="4408" spans="1:12" x14ac:dyDescent="0.3">
      <c r="A4408" s="1" t="s">
        <v>2267</v>
      </c>
      <c r="B4408" s="1" t="s">
        <v>46</v>
      </c>
      <c r="C4408" s="1" t="str">
        <f>VLOOKUP($B4408,Table_sales_teams[],2,FALSE)</f>
        <v>Dustin Brinkmann</v>
      </c>
      <c r="D4408" s="1" t="str">
        <f>VLOOKUP($B4408,Table_sales_teams[],3,FALSE)</f>
        <v>Central</v>
      </c>
      <c r="E4408" s="1" t="s">
        <v>21</v>
      </c>
      <c r="F4408" s="1" t="s">
        <v>258</v>
      </c>
      <c r="G4408" s="1" t="s">
        <v>23</v>
      </c>
      <c r="H4408" s="2">
        <v>42923</v>
      </c>
      <c r="I4408" s="2">
        <v>42931</v>
      </c>
      <c r="J4408" s="1">
        <v>0</v>
      </c>
      <c r="K4408" s="1">
        <f>YEAR(Table_sales_pipeline[[#This Row],[close_date]])</f>
        <v>2017</v>
      </c>
      <c r="L4408" s="1" t="str">
        <f>TEXT(Table_sales_pipeline[[#This Row],[close_date]],"MMMM")</f>
        <v>July</v>
      </c>
    </row>
    <row r="4409" spans="1:12" x14ac:dyDescent="0.3">
      <c r="A4409" s="1" t="s">
        <v>2301</v>
      </c>
      <c r="B4409" s="1" t="s">
        <v>133</v>
      </c>
      <c r="C4409" s="1" t="str">
        <f>VLOOKUP($B4409,Table_sales_teams[],2,FALSE)</f>
        <v>Dustin Brinkmann</v>
      </c>
      <c r="D4409" s="1" t="str">
        <f>VLOOKUP($B4409,Table_sales_teams[],3,FALSE)</f>
        <v>Central</v>
      </c>
      <c r="E4409" s="1" t="s">
        <v>36</v>
      </c>
      <c r="F4409" s="1" t="s">
        <v>16</v>
      </c>
      <c r="G4409" s="1" t="s">
        <v>23</v>
      </c>
      <c r="H4409" s="2">
        <v>42937</v>
      </c>
      <c r="I4409" s="2">
        <v>42946</v>
      </c>
      <c r="J4409" s="1">
        <v>0</v>
      </c>
      <c r="K4409" s="1">
        <f>YEAR(Table_sales_pipeline[[#This Row],[close_date]])</f>
        <v>2017</v>
      </c>
      <c r="L4409" s="1" t="str">
        <f>TEXT(Table_sales_pipeline[[#This Row],[close_date]],"MMMM")</f>
        <v>July</v>
      </c>
    </row>
    <row r="4410" spans="1:12" x14ac:dyDescent="0.3">
      <c r="A4410" s="1" t="s">
        <v>2304</v>
      </c>
      <c r="B4410" s="1" t="s">
        <v>133</v>
      </c>
      <c r="C4410" s="1" t="str">
        <f>VLOOKUP($B4410,Table_sales_teams[],2,FALSE)</f>
        <v>Dustin Brinkmann</v>
      </c>
      <c r="D4410" s="1" t="str">
        <f>VLOOKUP($B4410,Table_sales_teams[],3,FALSE)</f>
        <v>Central</v>
      </c>
      <c r="E4410" s="1" t="s">
        <v>36</v>
      </c>
      <c r="F4410" s="1" t="s">
        <v>59</v>
      </c>
      <c r="G4410" s="1" t="s">
        <v>23</v>
      </c>
      <c r="H4410" s="2">
        <v>42915</v>
      </c>
      <c r="I4410" s="2">
        <v>42922</v>
      </c>
      <c r="J4410" s="1">
        <v>0</v>
      </c>
      <c r="K4410" s="1">
        <f>YEAR(Table_sales_pipeline[[#This Row],[close_date]])</f>
        <v>2017</v>
      </c>
      <c r="L4410" s="1" t="str">
        <f>TEXT(Table_sales_pipeline[[#This Row],[close_date]],"MMMM")</f>
        <v>July</v>
      </c>
    </row>
    <row r="4411" spans="1:12" x14ac:dyDescent="0.3">
      <c r="A4411" s="1" t="s">
        <v>2332</v>
      </c>
      <c r="B4411" s="1" t="s">
        <v>84</v>
      </c>
      <c r="C4411" s="1" t="str">
        <f>VLOOKUP($B4411,Table_sales_teams[],2,FALSE)</f>
        <v>Melvin Marxen</v>
      </c>
      <c r="D4411" s="1" t="str">
        <f>VLOOKUP($B4411,Table_sales_teams[],3,FALSE)</f>
        <v>Central</v>
      </c>
      <c r="E4411" s="1" t="s">
        <v>10</v>
      </c>
      <c r="F4411" s="1" t="s">
        <v>22</v>
      </c>
      <c r="G4411" s="1" t="s">
        <v>12</v>
      </c>
      <c r="H4411" s="2">
        <v>42921</v>
      </c>
      <c r="I4411" s="2">
        <v>42933</v>
      </c>
      <c r="J4411" s="1">
        <v>4213</v>
      </c>
      <c r="K4411" s="1">
        <f>YEAR(Table_sales_pipeline[[#This Row],[close_date]])</f>
        <v>2017</v>
      </c>
      <c r="L4411" s="1" t="str">
        <f>TEXT(Table_sales_pipeline[[#This Row],[close_date]],"MMMM")</f>
        <v>July</v>
      </c>
    </row>
    <row r="4412" spans="1:12" x14ac:dyDescent="0.3">
      <c r="A4412" s="1" t="s">
        <v>5612</v>
      </c>
      <c r="B4412" s="1" t="s">
        <v>242</v>
      </c>
      <c r="C4412" s="1" t="str">
        <f>VLOOKUP($B4412,Table_sales_teams[],2,FALSE)</f>
        <v>Summer Sewald</v>
      </c>
      <c r="D4412" s="1" t="str">
        <f>VLOOKUP($B4412,Table_sales_teams[],3,FALSE)</f>
        <v>West</v>
      </c>
      <c r="E4412" s="1" t="s">
        <v>43</v>
      </c>
      <c r="F4412" s="1" t="s">
        <v>470</v>
      </c>
      <c r="G4412" s="1" t="s">
        <v>12</v>
      </c>
      <c r="H4412" s="2">
        <v>42916</v>
      </c>
      <c r="I4412" s="2">
        <v>42923</v>
      </c>
      <c r="J4412" s="1">
        <v>5909</v>
      </c>
      <c r="K4412" s="1">
        <f>YEAR(Table_sales_pipeline[[#This Row],[close_date]])</f>
        <v>2017</v>
      </c>
      <c r="L4412" s="1" t="str">
        <f>TEXT(Table_sales_pipeline[[#This Row],[close_date]],"MMMM")</f>
        <v>July</v>
      </c>
    </row>
    <row r="4413" spans="1:12" x14ac:dyDescent="0.3">
      <c r="A4413" s="1" t="s">
        <v>2347</v>
      </c>
      <c r="B4413" s="1" t="s">
        <v>34</v>
      </c>
      <c r="C4413" s="1" t="str">
        <f>VLOOKUP($B4413,Table_sales_teams[],2,FALSE)</f>
        <v>Summer Sewald</v>
      </c>
      <c r="D4413" s="1" t="str">
        <f>VLOOKUP($B4413,Table_sales_teams[],3,FALSE)</f>
        <v>West</v>
      </c>
      <c r="E4413" s="1" t="s">
        <v>43</v>
      </c>
      <c r="F4413" s="1" t="s">
        <v>218</v>
      </c>
      <c r="G4413" s="1" t="s">
        <v>23</v>
      </c>
      <c r="H4413" s="2">
        <v>42924</v>
      </c>
      <c r="I4413" s="2">
        <v>42931</v>
      </c>
      <c r="J4413" s="1">
        <v>0</v>
      </c>
      <c r="K4413" s="1">
        <f>YEAR(Table_sales_pipeline[[#This Row],[close_date]])</f>
        <v>2017</v>
      </c>
      <c r="L4413" s="1" t="str">
        <f>TEXT(Table_sales_pipeline[[#This Row],[close_date]],"MMMM")</f>
        <v>July</v>
      </c>
    </row>
    <row r="4414" spans="1:12" x14ac:dyDescent="0.3">
      <c r="A4414" s="1" t="s">
        <v>2385</v>
      </c>
      <c r="B4414" s="1" t="s">
        <v>20</v>
      </c>
      <c r="C4414" s="1" t="str">
        <f>VLOOKUP($B4414,Table_sales_teams[],2,FALSE)</f>
        <v>Melvin Marxen</v>
      </c>
      <c r="D4414" s="1" t="str">
        <f>VLOOKUP($B4414,Table_sales_teams[],3,FALSE)</f>
        <v>Central</v>
      </c>
      <c r="E4414" s="1" t="s">
        <v>36</v>
      </c>
      <c r="F4414" s="1" t="s">
        <v>290</v>
      </c>
      <c r="G4414" s="1" t="s">
        <v>12</v>
      </c>
      <c r="H4414" s="2">
        <v>42927</v>
      </c>
      <c r="I4414" s="2">
        <v>42928</v>
      </c>
      <c r="J4414" s="1">
        <v>2878</v>
      </c>
      <c r="K4414" s="1">
        <f>YEAR(Table_sales_pipeline[[#This Row],[close_date]])</f>
        <v>2017</v>
      </c>
      <c r="L4414" s="1" t="str">
        <f>TEXT(Table_sales_pipeline[[#This Row],[close_date]],"MMMM")</f>
        <v>July</v>
      </c>
    </row>
    <row r="4415" spans="1:12" x14ac:dyDescent="0.3">
      <c r="A4415" s="1" t="s">
        <v>2423</v>
      </c>
      <c r="B4415" s="1" t="s">
        <v>9</v>
      </c>
      <c r="C4415" s="1" t="str">
        <f>VLOOKUP($B4415,Table_sales_teams[],2,FALSE)</f>
        <v>Melvin Marxen</v>
      </c>
      <c r="D4415" s="1" t="str">
        <f>VLOOKUP($B4415,Table_sales_teams[],3,FALSE)</f>
        <v>Central</v>
      </c>
      <c r="E4415" s="1" t="s">
        <v>72</v>
      </c>
      <c r="F4415" s="1" t="s">
        <v>176</v>
      </c>
      <c r="G4415" s="1" t="s">
        <v>23</v>
      </c>
      <c r="H4415" s="2">
        <v>42920</v>
      </c>
      <c r="I4415" s="2">
        <v>42928</v>
      </c>
      <c r="J4415" s="1">
        <v>0</v>
      </c>
      <c r="K4415" s="1">
        <f>YEAR(Table_sales_pipeline[[#This Row],[close_date]])</f>
        <v>2017</v>
      </c>
      <c r="L4415" s="1" t="str">
        <f>TEXT(Table_sales_pipeline[[#This Row],[close_date]],"MMMM")</f>
        <v>July</v>
      </c>
    </row>
    <row r="4416" spans="1:12" x14ac:dyDescent="0.3">
      <c r="A4416" s="1" t="s">
        <v>2424</v>
      </c>
      <c r="B4416" s="1" t="s">
        <v>86</v>
      </c>
      <c r="C4416" s="1" t="str">
        <f>VLOOKUP($B4416,Table_sales_teams[],2,FALSE)</f>
        <v>Celia Rouche</v>
      </c>
      <c r="D4416" s="1" t="str">
        <f>VLOOKUP($B4416,Table_sales_teams[],3,FALSE)</f>
        <v>West</v>
      </c>
      <c r="E4416" s="1" t="s">
        <v>10</v>
      </c>
      <c r="F4416" s="1" t="s">
        <v>339</v>
      </c>
      <c r="G4416" s="1" t="s">
        <v>12</v>
      </c>
      <c r="H4416" s="2">
        <v>42915</v>
      </c>
      <c r="I4416" s="2">
        <v>42920</v>
      </c>
      <c r="J4416" s="1">
        <v>4856</v>
      </c>
      <c r="K4416" s="1">
        <f>YEAR(Table_sales_pipeline[[#This Row],[close_date]])</f>
        <v>2017</v>
      </c>
      <c r="L4416" s="1" t="str">
        <f>TEXT(Table_sales_pipeline[[#This Row],[close_date]],"MMMM")</f>
        <v>July</v>
      </c>
    </row>
    <row r="4417" spans="1:12" x14ac:dyDescent="0.3">
      <c r="A4417" s="1" t="s">
        <v>2431</v>
      </c>
      <c r="B4417" s="1" t="s">
        <v>80</v>
      </c>
      <c r="C4417" s="1" t="str">
        <f>VLOOKUP($B4417,Table_sales_teams[],2,FALSE)</f>
        <v>Rocco Neubert</v>
      </c>
      <c r="D4417" s="1" t="str">
        <f>VLOOKUP($B4417,Table_sales_teams[],3,FALSE)</f>
        <v>East</v>
      </c>
      <c r="E4417" s="1" t="s">
        <v>36</v>
      </c>
      <c r="F4417" s="1" t="s">
        <v>155</v>
      </c>
      <c r="G4417" s="1" t="s">
        <v>23</v>
      </c>
      <c r="H4417" s="2">
        <v>42933</v>
      </c>
      <c r="I4417" s="2">
        <v>42944</v>
      </c>
      <c r="J4417" s="1">
        <v>0</v>
      </c>
      <c r="K4417" s="1">
        <f>YEAR(Table_sales_pipeline[[#This Row],[close_date]])</f>
        <v>2017</v>
      </c>
      <c r="L4417" s="1" t="str">
        <f>TEXT(Table_sales_pipeline[[#This Row],[close_date]],"MMMM")</f>
        <v>July</v>
      </c>
    </row>
    <row r="4418" spans="1:12" x14ac:dyDescent="0.3">
      <c r="A4418" s="1" t="s">
        <v>2433</v>
      </c>
      <c r="B4418" s="1" t="s">
        <v>115</v>
      </c>
      <c r="C4418" s="1" t="str">
        <f>VLOOKUP($B4418,Table_sales_teams[],2,FALSE)</f>
        <v>Rocco Neubert</v>
      </c>
      <c r="D4418" s="1" t="str">
        <f>VLOOKUP($B4418,Table_sales_teams[],3,FALSE)</f>
        <v>East</v>
      </c>
      <c r="E4418" s="1" t="s">
        <v>43</v>
      </c>
      <c r="F4418" s="1" t="s">
        <v>29</v>
      </c>
      <c r="G4418" s="1" t="s">
        <v>23</v>
      </c>
      <c r="H4418" s="2">
        <v>42906</v>
      </c>
      <c r="I4418" s="2">
        <v>42918</v>
      </c>
      <c r="J4418" s="1">
        <v>0</v>
      </c>
      <c r="K4418" s="1">
        <f>YEAR(Table_sales_pipeline[[#This Row],[close_date]])</f>
        <v>2017</v>
      </c>
      <c r="L4418" s="1" t="str">
        <f>TEXT(Table_sales_pipeline[[#This Row],[close_date]],"MMMM")</f>
        <v>July</v>
      </c>
    </row>
    <row r="4419" spans="1:12" x14ac:dyDescent="0.3">
      <c r="A4419" s="1" t="s">
        <v>2436</v>
      </c>
      <c r="B4419" s="1" t="s">
        <v>242</v>
      </c>
      <c r="C4419" s="1" t="str">
        <f>VLOOKUP($B4419,Table_sales_teams[],2,FALSE)</f>
        <v>Summer Sewald</v>
      </c>
      <c r="D4419" s="1" t="str">
        <f>VLOOKUP($B4419,Table_sales_teams[],3,FALSE)</f>
        <v>West</v>
      </c>
      <c r="E4419" s="1" t="s">
        <v>36</v>
      </c>
      <c r="F4419" s="1" t="s">
        <v>715</v>
      </c>
      <c r="G4419" s="1" t="s">
        <v>12</v>
      </c>
      <c r="H4419" s="2">
        <v>42922</v>
      </c>
      <c r="I4419" s="2">
        <v>42932</v>
      </c>
      <c r="J4419" s="1">
        <v>3452</v>
      </c>
      <c r="K4419" s="1">
        <f>YEAR(Table_sales_pipeline[[#This Row],[close_date]])</f>
        <v>2017</v>
      </c>
      <c r="L4419" s="1" t="str">
        <f>TEXT(Table_sales_pipeline[[#This Row],[close_date]],"MMMM")</f>
        <v>July</v>
      </c>
    </row>
    <row r="4420" spans="1:12" x14ac:dyDescent="0.3">
      <c r="A4420" s="1" t="s">
        <v>5736</v>
      </c>
      <c r="B4420" s="1" t="s">
        <v>46</v>
      </c>
      <c r="C4420" s="1" t="str">
        <f>VLOOKUP($B4420,Table_sales_teams[],2,FALSE)</f>
        <v>Dustin Brinkmann</v>
      </c>
      <c r="D4420" s="1" t="str">
        <f>VLOOKUP($B4420,Table_sales_teams[],3,FALSE)</f>
        <v>Central</v>
      </c>
      <c r="E4420" s="1" t="s">
        <v>43</v>
      </c>
      <c r="F4420" s="1" t="s">
        <v>94</v>
      </c>
      <c r="G4420" s="1" t="s">
        <v>23</v>
      </c>
      <c r="H4420" s="2">
        <v>42928</v>
      </c>
      <c r="I4420" s="2">
        <v>42936</v>
      </c>
      <c r="J4420" s="1">
        <v>0</v>
      </c>
      <c r="K4420" s="1">
        <f>YEAR(Table_sales_pipeline[[#This Row],[close_date]])</f>
        <v>2017</v>
      </c>
      <c r="L4420" s="1" t="str">
        <f>TEXT(Table_sales_pipeline[[#This Row],[close_date]],"MMMM")</f>
        <v>July</v>
      </c>
    </row>
    <row r="4421" spans="1:12" x14ac:dyDescent="0.3">
      <c r="A4421" s="1" t="s">
        <v>2528</v>
      </c>
      <c r="B4421" s="1" t="s">
        <v>146</v>
      </c>
      <c r="C4421" s="1" t="str">
        <f>VLOOKUP($B4421,Table_sales_teams[],2,FALSE)</f>
        <v>Rocco Neubert</v>
      </c>
      <c r="D4421" s="1" t="str">
        <f>VLOOKUP($B4421,Table_sales_teams[],3,FALSE)</f>
        <v>East</v>
      </c>
      <c r="E4421" s="1" t="s">
        <v>10</v>
      </c>
      <c r="F4421" s="1" t="s">
        <v>252</v>
      </c>
      <c r="G4421" s="1" t="s">
        <v>12</v>
      </c>
      <c r="H4421" s="2">
        <v>42924</v>
      </c>
      <c r="I4421" s="2">
        <v>42931</v>
      </c>
      <c r="J4421" s="1">
        <v>4530</v>
      </c>
      <c r="K4421" s="1">
        <f>YEAR(Table_sales_pipeline[[#This Row],[close_date]])</f>
        <v>2017</v>
      </c>
      <c r="L4421" s="1" t="str">
        <f>TEXT(Table_sales_pipeline[[#This Row],[close_date]],"MMMM")</f>
        <v>July</v>
      </c>
    </row>
    <row r="4422" spans="1:12" x14ac:dyDescent="0.3">
      <c r="A4422" s="1" t="s">
        <v>2537</v>
      </c>
      <c r="B4422" s="1" t="s">
        <v>143</v>
      </c>
      <c r="C4422" s="1" t="str">
        <f>VLOOKUP($B4422,Table_sales_teams[],2,FALSE)</f>
        <v>Dustin Brinkmann</v>
      </c>
      <c r="D4422" s="1" t="str">
        <f>VLOOKUP($B4422,Table_sales_teams[],3,FALSE)</f>
        <v>Central</v>
      </c>
      <c r="E4422" s="1" t="s">
        <v>72</v>
      </c>
      <c r="F4422" s="1" t="s">
        <v>239</v>
      </c>
      <c r="G4422" s="1" t="s">
        <v>23</v>
      </c>
      <c r="H4422" s="2">
        <v>42927</v>
      </c>
      <c r="I4422" s="2">
        <v>42929</v>
      </c>
      <c r="J4422" s="1">
        <v>0</v>
      </c>
      <c r="K4422" s="1">
        <f>YEAR(Table_sales_pipeline[[#This Row],[close_date]])</f>
        <v>2017</v>
      </c>
      <c r="L4422" s="1" t="str">
        <f>TEXT(Table_sales_pipeline[[#This Row],[close_date]],"MMMM")</f>
        <v>July</v>
      </c>
    </row>
    <row r="4423" spans="1:12" x14ac:dyDescent="0.3">
      <c r="A4423" s="1" t="s">
        <v>2547</v>
      </c>
      <c r="B4423" s="1" t="s">
        <v>154</v>
      </c>
      <c r="C4423" s="1" t="str">
        <f>VLOOKUP($B4423,Table_sales_teams[],2,FALSE)</f>
        <v>Melvin Marxen</v>
      </c>
      <c r="D4423" s="1" t="str">
        <f>VLOOKUP($B4423,Table_sales_teams[],3,FALSE)</f>
        <v>Central</v>
      </c>
      <c r="E4423" s="1" t="s">
        <v>72</v>
      </c>
      <c r="F4423" s="1" t="s">
        <v>78</v>
      </c>
      <c r="G4423" s="1" t="s">
        <v>12</v>
      </c>
      <c r="H4423" s="2">
        <v>42919</v>
      </c>
      <c r="I4423" s="2">
        <v>42927</v>
      </c>
      <c r="J4423" s="1">
        <v>1204</v>
      </c>
      <c r="K4423" s="1">
        <f>YEAR(Table_sales_pipeline[[#This Row],[close_date]])</f>
        <v>2017</v>
      </c>
      <c r="L4423" s="1" t="str">
        <f>TEXT(Table_sales_pipeline[[#This Row],[close_date]],"MMMM")</f>
        <v>July</v>
      </c>
    </row>
    <row r="4424" spans="1:12" x14ac:dyDescent="0.3">
      <c r="A4424" s="1" t="s">
        <v>2551</v>
      </c>
      <c r="B4424" s="1" t="s">
        <v>9</v>
      </c>
      <c r="C4424" s="1" t="str">
        <f>VLOOKUP($B4424,Table_sales_teams[],2,FALSE)</f>
        <v>Melvin Marxen</v>
      </c>
      <c r="D4424" s="1" t="str">
        <f>VLOOKUP($B4424,Table_sales_teams[],3,FALSE)</f>
        <v>Central</v>
      </c>
      <c r="E4424" s="1" t="s">
        <v>21</v>
      </c>
      <c r="F4424" s="1" t="s">
        <v>296</v>
      </c>
      <c r="G4424" s="1" t="s">
        <v>12</v>
      </c>
      <c r="H4424" s="2">
        <v>42932</v>
      </c>
      <c r="I4424" s="2">
        <v>42934</v>
      </c>
      <c r="J4424" s="1">
        <v>538</v>
      </c>
      <c r="K4424" s="1">
        <f>YEAR(Table_sales_pipeline[[#This Row],[close_date]])</f>
        <v>2017</v>
      </c>
      <c r="L4424" s="1" t="str">
        <f>TEXT(Table_sales_pipeline[[#This Row],[close_date]],"MMMM")</f>
        <v>July</v>
      </c>
    </row>
    <row r="4425" spans="1:12" x14ac:dyDescent="0.3">
      <c r="A4425" s="1" t="s">
        <v>2558</v>
      </c>
      <c r="B4425" s="1" t="s">
        <v>49</v>
      </c>
      <c r="C4425" s="1" t="str">
        <f>VLOOKUP($B4425,Table_sales_teams[],2,FALSE)</f>
        <v>Summer Sewald</v>
      </c>
      <c r="D4425" s="1" t="str">
        <f>VLOOKUP($B4425,Table_sales_teams[],3,FALSE)</f>
        <v>West</v>
      </c>
      <c r="E4425" s="1" t="s">
        <v>10</v>
      </c>
      <c r="F4425" s="1" t="s">
        <v>264</v>
      </c>
      <c r="G4425" s="1" t="s">
        <v>12</v>
      </c>
      <c r="H4425" s="2">
        <v>42936</v>
      </c>
      <c r="I4425" s="2">
        <v>42942</v>
      </c>
      <c r="J4425" s="1">
        <v>4428</v>
      </c>
      <c r="K4425" s="1">
        <f>YEAR(Table_sales_pipeline[[#This Row],[close_date]])</f>
        <v>2017</v>
      </c>
      <c r="L4425" s="1" t="str">
        <f>TEXT(Table_sales_pipeline[[#This Row],[close_date]],"MMMM")</f>
        <v>July</v>
      </c>
    </row>
    <row r="4426" spans="1:12" x14ac:dyDescent="0.3">
      <c r="A4426" s="1" t="s">
        <v>2581</v>
      </c>
      <c r="B4426" s="1" t="s">
        <v>187</v>
      </c>
      <c r="C4426" s="1" t="str">
        <f>VLOOKUP($B4426,Table_sales_teams[],2,FALSE)</f>
        <v>Summer Sewald</v>
      </c>
      <c r="D4426" s="1" t="str">
        <f>VLOOKUP($B4426,Table_sales_teams[],3,FALSE)</f>
        <v>West</v>
      </c>
      <c r="E4426" s="1" t="s">
        <v>10</v>
      </c>
      <c r="F4426" s="1" t="s">
        <v>127</v>
      </c>
      <c r="G4426" s="1" t="s">
        <v>23</v>
      </c>
      <c r="H4426" s="2">
        <v>42926</v>
      </c>
      <c r="I4426" s="2">
        <v>42928</v>
      </c>
      <c r="J4426" s="1">
        <v>0</v>
      </c>
      <c r="K4426" s="1">
        <f>YEAR(Table_sales_pipeline[[#This Row],[close_date]])</f>
        <v>2017</v>
      </c>
      <c r="L4426" s="1" t="str">
        <f>TEXT(Table_sales_pipeline[[#This Row],[close_date]],"MMMM")</f>
        <v>July</v>
      </c>
    </row>
    <row r="4427" spans="1:12" x14ac:dyDescent="0.3">
      <c r="A4427" s="1" t="s">
        <v>2582</v>
      </c>
      <c r="B4427" s="1" t="s">
        <v>80</v>
      </c>
      <c r="C4427" s="1" t="str">
        <f>VLOOKUP($B4427,Table_sales_teams[],2,FALSE)</f>
        <v>Rocco Neubert</v>
      </c>
      <c r="D4427" s="1" t="str">
        <f>VLOOKUP($B4427,Table_sales_teams[],3,FALSE)</f>
        <v>East</v>
      </c>
      <c r="E4427" s="1" t="s">
        <v>36</v>
      </c>
      <c r="F4427" s="1" t="s">
        <v>40</v>
      </c>
      <c r="G4427" s="1" t="s">
        <v>23</v>
      </c>
      <c r="H4427" s="2">
        <v>42915</v>
      </c>
      <c r="I4427" s="2">
        <v>42924</v>
      </c>
      <c r="J4427" s="1">
        <v>0</v>
      </c>
      <c r="K4427" s="1">
        <f>YEAR(Table_sales_pipeline[[#This Row],[close_date]])</f>
        <v>2017</v>
      </c>
      <c r="L4427" s="1" t="str">
        <f>TEXT(Table_sales_pipeline[[#This Row],[close_date]],"MMMM")</f>
        <v>July</v>
      </c>
    </row>
    <row r="4428" spans="1:12" x14ac:dyDescent="0.3">
      <c r="A4428" s="1" t="s">
        <v>2596</v>
      </c>
      <c r="B4428" s="1" t="s">
        <v>9</v>
      </c>
      <c r="C4428" s="1" t="str">
        <f>VLOOKUP($B4428,Table_sales_teams[],2,FALSE)</f>
        <v>Melvin Marxen</v>
      </c>
      <c r="D4428" s="1" t="str">
        <f>VLOOKUP($B4428,Table_sales_teams[],3,FALSE)</f>
        <v>Central</v>
      </c>
      <c r="E4428" s="1" t="s">
        <v>15</v>
      </c>
      <c r="F4428" s="1" t="s">
        <v>344</v>
      </c>
      <c r="G4428" s="1" t="s">
        <v>12</v>
      </c>
      <c r="H4428" s="2">
        <v>42924</v>
      </c>
      <c r="I4428" s="2">
        <v>42932</v>
      </c>
      <c r="J4428" s="1">
        <v>54</v>
      </c>
      <c r="K4428" s="1">
        <f>YEAR(Table_sales_pipeline[[#This Row],[close_date]])</f>
        <v>2017</v>
      </c>
      <c r="L4428" s="1" t="str">
        <f>TEXT(Table_sales_pipeline[[#This Row],[close_date]],"MMMM")</f>
        <v>July</v>
      </c>
    </row>
    <row r="4429" spans="1:12" x14ac:dyDescent="0.3">
      <c r="A4429" s="1" t="s">
        <v>2597</v>
      </c>
      <c r="B4429" s="1" t="s">
        <v>28</v>
      </c>
      <c r="C4429" s="1" t="str">
        <f>VLOOKUP($B4429,Table_sales_teams[],2,FALSE)</f>
        <v>Cara Losch</v>
      </c>
      <c r="D4429" s="1" t="str">
        <f>VLOOKUP($B4429,Table_sales_teams[],3,FALSE)</f>
        <v>East</v>
      </c>
      <c r="E4429" s="1" t="s">
        <v>72</v>
      </c>
      <c r="F4429" s="1" t="s">
        <v>267</v>
      </c>
      <c r="G4429" s="1" t="s">
        <v>12</v>
      </c>
      <c r="H4429" s="2">
        <v>42925</v>
      </c>
      <c r="I4429" s="2">
        <v>42931</v>
      </c>
      <c r="J4429" s="1">
        <v>1122</v>
      </c>
      <c r="K4429" s="1">
        <f>YEAR(Table_sales_pipeline[[#This Row],[close_date]])</f>
        <v>2017</v>
      </c>
      <c r="L4429" s="1" t="str">
        <f>TEXT(Table_sales_pipeline[[#This Row],[close_date]],"MMMM")</f>
        <v>July</v>
      </c>
    </row>
    <row r="4430" spans="1:12" x14ac:dyDescent="0.3">
      <c r="A4430" s="1" t="s">
        <v>2598</v>
      </c>
      <c r="B4430" s="1" t="s">
        <v>84</v>
      </c>
      <c r="C4430" s="1" t="str">
        <f>VLOOKUP($B4430,Table_sales_teams[],2,FALSE)</f>
        <v>Melvin Marxen</v>
      </c>
      <c r="D4430" s="1" t="str">
        <f>VLOOKUP($B4430,Table_sales_teams[],3,FALSE)</f>
        <v>Central</v>
      </c>
      <c r="E4430" s="1" t="s">
        <v>72</v>
      </c>
      <c r="F4430" s="1" t="s">
        <v>18</v>
      </c>
      <c r="G4430" s="1" t="s">
        <v>23</v>
      </c>
      <c r="H4430" s="2">
        <v>42914</v>
      </c>
      <c r="I4430" s="2">
        <v>42919</v>
      </c>
      <c r="J4430" s="1">
        <v>0</v>
      </c>
      <c r="K4430" s="1">
        <f>YEAR(Table_sales_pipeline[[#This Row],[close_date]])</f>
        <v>2017</v>
      </c>
      <c r="L4430" s="1" t="str">
        <f>TEXT(Table_sales_pipeline[[#This Row],[close_date]],"MMMM")</f>
        <v>July</v>
      </c>
    </row>
    <row r="4431" spans="1:12" x14ac:dyDescent="0.3">
      <c r="A4431" s="1" t="s">
        <v>2602</v>
      </c>
      <c r="B4431" s="1" t="s">
        <v>187</v>
      </c>
      <c r="C4431" s="1" t="str">
        <f>VLOOKUP($B4431,Table_sales_teams[],2,FALSE)</f>
        <v>Summer Sewald</v>
      </c>
      <c r="D4431" s="1" t="str">
        <f>VLOOKUP($B4431,Table_sales_teams[],3,FALSE)</f>
        <v>West</v>
      </c>
      <c r="E4431" s="1" t="s">
        <v>15</v>
      </c>
      <c r="F4431" s="1" t="s">
        <v>272</v>
      </c>
      <c r="G4431" s="1" t="s">
        <v>12</v>
      </c>
      <c r="H4431" s="2">
        <v>42926</v>
      </c>
      <c r="I4431" s="2">
        <v>42927</v>
      </c>
      <c r="J4431" s="1">
        <v>42</v>
      </c>
      <c r="K4431" s="1">
        <f>YEAR(Table_sales_pipeline[[#This Row],[close_date]])</f>
        <v>2017</v>
      </c>
      <c r="L4431" s="1" t="str">
        <f>TEXT(Table_sales_pipeline[[#This Row],[close_date]],"MMMM")</f>
        <v>July</v>
      </c>
    </row>
    <row r="4432" spans="1:12" x14ac:dyDescent="0.3">
      <c r="A4432" s="1" t="s">
        <v>2616</v>
      </c>
      <c r="B4432" s="1" t="s">
        <v>115</v>
      </c>
      <c r="C4432" s="1" t="str">
        <f>VLOOKUP($B4432,Table_sales_teams[],2,FALSE)</f>
        <v>Rocco Neubert</v>
      </c>
      <c r="D4432" s="1" t="str">
        <f>VLOOKUP($B4432,Table_sales_teams[],3,FALSE)</f>
        <v>East</v>
      </c>
      <c r="E4432" s="1" t="s">
        <v>36</v>
      </c>
      <c r="F4432" s="1" t="s">
        <v>252</v>
      </c>
      <c r="G4432" s="1" t="s">
        <v>23</v>
      </c>
      <c r="H4432" s="2">
        <v>42936</v>
      </c>
      <c r="I4432" s="2">
        <v>42946</v>
      </c>
      <c r="J4432" s="1">
        <v>0</v>
      </c>
      <c r="K4432" s="1">
        <f>YEAR(Table_sales_pipeline[[#This Row],[close_date]])</f>
        <v>2017</v>
      </c>
      <c r="L4432" s="1" t="str">
        <f>TEXT(Table_sales_pipeline[[#This Row],[close_date]],"MMMM")</f>
        <v>July</v>
      </c>
    </row>
    <row r="4433" spans="1:12" x14ac:dyDescent="0.3">
      <c r="A4433" s="1" t="s">
        <v>2625</v>
      </c>
      <c r="B4433" s="1" t="s">
        <v>14</v>
      </c>
      <c r="C4433" s="1" t="str">
        <f>VLOOKUP($B4433,Table_sales_teams[],2,FALSE)</f>
        <v>Dustin Brinkmann</v>
      </c>
      <c r="D4433" s="1" t="str">
        <f>VLOOKUP($B4433,Table_sales_teams[],3,FALSE)</f>
        <v>Central</v>
      </c>
      <c r="E4433" s="1" t="s">
        <v>15</v>
      </c>
      <c r="F4433" s="1" t="s">
        <v>193</v>
      </c>
      <c r="G4433" s="1" t="s">
        <v>23</v>
      </c>
      <c r="H4433" s="2">
        <v>42935</v>
      </c>
      <c r="I4433" s="2">
        <v>42946</v>
      </c>
      <c r="J4433" s="1">
        <v>0</v>
      </c>
      <c r="K4433" s="1">
        <f>YEAR(Table_sales_pipeline[[#This Row],[close_date]])</f>
        <v>2017</v>
      </c>
      <c r="L4433" s="1" t="str">
        <f>TEXT(Table_sales_pipeline[[#This Row],[close_date]],"MMMM")</f>
        <v>July</v>
      </c>
    </row>
    <row r="4434" spans="1:12" x14ac:dyDescent="0.3">
      <c r="A4434" s="1" t="s">
        <v>2631</v>
      </c>
      <c r="B4434" s="1" t="s">
        <v>75</v>
      </c>
      <c r="C4434" s="1" t="str">
        <f>VLOOKUP($B4434,Table_sales_teams[],2,FALSE)</f>
        <v>Rocco Neubert</v>
      </c>
      <c r="D4434" s="1" t="str">
        <f>VLOOKUP($B4434,Table_sales_teams[],3,FALSE)</f>
        <v>East</v>
      </c>
      <c r="E4434" s="1" t="s">
        <v>72</v>
      </c>
      <c r="F4434" s="1" t="s">
        <v>81</v>
      </c>
      <c r="G4434" s="1" t="s">
        <v>23</v>
      </c>
      <c r="H4434" s="2">
        <v>42921</v>
      </c>
      <c r="I4434" s="2">
        <v>42932</v>
      </c>
      <c r="J4434" s="1">
        <v>0</v>
      </c>
      <c r="K4434" s="1">
        <f>YEAR(Table_sales_pipeline[[#This Row],[close_date]])</f>
        <v>2017</v>
      </c>
      <c r="L4434" s="1" t="str">
        <f>TEXT(Table_sales_pipeline[[#This Row],[close_date]],"MMMM")</f>
        <v>July</v>
      </c>
    </row>
    <row r="4435" spans="1:12" x14ac:dyDescent="0.3">
      <c r="A4435" s="1" t="s">
        <v>2641</v>
      </c>
      <c r="B4435" s="1" t="s">
        <v>133</v>
      </c>
      <c r="C4435" s="1" t="str">
        <f>VLOOKUP($B4435,Table_sales_teams[],2,FALSE)</f>
        <v>Dustin Brinkmann</v>
      </c>
      <c r="D4435" s="1" t="str">
        <f>VLOOKUP($B4435,Table_sales_teams[],3,FALSE)</f>
        <v>Central</v>
      </c>
      <c r="E4435" s="1" t="s">
        <v>21</v>
      </c>
      <c r="F4435" s="1" t="s">
        <v>193</v>
      </c>
      <c r="G4435" s="1" t="s">
        <v>23</v>
      </c>
      <c r="H4435" s="2">
        <v>42941</v>
      </c>
      <c r="I4435" s="2">
        <v>42947</v>
      </c>
      <c r="J4435" s="1">
        <v>0</v>
      </c>
      <c r="K4435" s="1">
        <f>YEAR(Table_sales_pipeline[[#This Row],[close_date]])</f>
        <v>2017</v>
      </c>
      <c r="L4435" s="1" t="str">
        <f>TEXT(Table_sales_pipeline[[#This Row],[close_date]],"MMMM")</f>
        <v>July</v>
      </c>
    </row>
    <row r="4436" spans="1:12" x14ac:dyDescent="0.3">
      <c r="A4436" s="1" t="s">
        <v>2647</v>
      </c>
      <c r="B4436" s="1" t="s">
        <v>90</v>
      </c>
      <c r="C4436" s="1" t="str">
        <f>VLOOKUP($B4436,Table_sales_teams[],2,FALSE)</f>
        <v>Cara Losch</v>
      </c>
      <c r="D4436" s="1" t="str">
        <f>VLOOKUP($B4436,Table_sales_teams[],3,FALSE)</f>
        <v>East</v>
      </c>
      <c r="E4436" s="1" t="s">
        <v>36</v>
      </c>
      <c r="F4436" s="1" t="s">
        <v>29</v>
      </c>
      <c r="G4436" s="1" t="s">
        <v>12</v>
      </c>
      <c r="H4436" s="2">
        <v>42942</v>
      </c>
      <c r="I4436" s="2">
        <v>42944</v>
      </c>
      <c r="J4436" s="1">
        <v>3596</v>
      </c>
      <c r="K4436" s="1">
        <f>YEAR(Table_sales_pipeline[[#This Row],[close_date]])</f>
        <v>2017</v>
      </c>
      <c r="L4436" s="1" t="str">
        <f>TEXT(Table_sales_pipeline[[#This Row],[close_date]],"MMMM")</f>
        <v>July</v>
      </c>
    </row>
    <row r="4437" spans="1:12" x14ac:dyDescent="0.3">
      <c r="A4437" s="1" t="s">
        <v>2660</v>
      </c>
      <c r="B4437" s="1" t="s">
        <v>31</v>
      </c>
      <c r="C4437" s="1" t="str">
        <f>VLOOKUP($B4437,Table_sales_teams[],2,FALSE)</f>
        <v>Cara Losch</v>
      </c>
      <c r="D4437" s="1" t="str">
        <f>VLOOKUP($B4437,Table_sales_teams[],3,FALSE)</f>
        <v>East</v>
      </c>
      <c r="E4437" s="1" t="s">
        <v>10</v>
      </c>
      <c r="F4437" s="1" t="s">
        <v>233</v>
      </c>
      <c r="G4437" s="1" t="s">
        <v>23</v>
      </c>
      <c r="H4437" s="2">
        <v>42944</v>
      </c>
      <c r="I4437" s="2">
        <v>42945</v>
      </c>
      <c r="J4437" s="1">
        <v>0</v>
      </c>
      <c r="K4437" s="1">
        <f>YEAR(Table_sales_pipeline[[#This Row],[close_date]])</f>
        <v>2017</v>
      </c>
      <c r="L4437" s="1" t="str">
        <f>TEXT(Table_sales_pipeline[[#This Row],[close_date]],"MMMM")</f>
        <v>July</v>
      </c>
    </row>
    <row r="4438" spans="1:12" x14ac:dyDescent="0.3">
      <c r="A4438" s="1" t="s">
        <v>2674</v>
      </c>
      <c r="B4438" s="1" t="s">
        <v>49</v>
      </c>
      <c r="C4438" s="1" t="str">
        <f>VLOOKUP($B4438,Table_sales_teams[],2,FALSE)</f>
        <v>Summer Sewald</v>
      </c>
      <c r="D4438" s="1" t="str">
        <f>VLOOKUP($B4438,Table_sales_teams[],3,FALSE)</f>
        <v>West</v>
      </c>
      <c r="E4438" s="1" t="s">
        <v>43</v>
      </c>
      <c r="F4438" s="1" t="s">
        <v>390</v>
      </c>
      <c r="G4438" s="1" t="s">
        <v>23</v>
      </c>
      <c r="H4438" s="2">
        <v>42932</v>
      </c>
      <c r="I4438" s="2">
        <v>42940</v>
      </c>
      <c r="J4438" s="1">
        <v>0</v>
      </c>
      <c r="K4438" s="1">
        <f>YEAR(Table_sales_pipeline[[#This Row],[close_date]])</f>
        <v>2017</v>
      </c>
      <c r="L4438" s="1" t="str">
        <f>TEXT(Table_sales_pipeline[[#This Row],[close_date]],"MMMM")</f>
        <v>July</v>
      </c>
    </row>
    <row r="4439" spans="1:12" x14ac:dyDescent="0.3">
      <c r="A4439" s="1" t="s">
        <v>2683</v>
      </c>
      <c r="B4439" s="1" t="s">
        <v>66</v>
      </c>
      <c r="C4439" s="1" t="str">
        <f>VLOOKUP($B4439,Table_sales_teams[],2,FALSE)</f>
        <v>Cara Losch</v>
      </c>
      <c r="D4439" s="1" t="str">
        <f>VLOOKUP($B4439,Table_sales_teams[],3,FALSE)</f>
        <v>East</v>
      </c>
      <c r="E4439" s="1" t="s">
        <v>21</v>
      </c>
      <c r="F4439" s="1" t="s">
        <v>252</v>
      </c>
      <c r="G4439" s="1" t="s">
        <v>23</v>
      </c>
      <c r="H4439" s="2">
        <v>42934</v>
      </c>
      <c r="I4439" s="2">
        <v>42942</v>
      </c>
      <c r="J4439" s="1">
        <v>0</v>
      </c>
      <c r="K4439" s="1">
        <f>YEAR(Table_sales_pipeline[[#This Row],[close_date]])</f>
        <v>2017</v>
      </c>
      <c r="L4439" s="1" t="str">
        <f>TEXT(Table_sales_pipeline[[#This Row],[close_date]],"MMMM")</f>
        <v>July</v>
      </c>
    </row>
    <row r="4440" spans="1:12" x14ac:dyDescent="0.3">
      <c r="A4440" s="1" t="s">
        <v>2699</v>
      </c>
      <c r="B4440" s="1" t="s">
        <v>101</v>
      </c>
      <c r="C4440" s="1" t="str">
        <f>VLOOKUP($B4440,Table_sales_teams[],2,FALSE)</f>
        <v>Dustin Brinkmann</v>
      </c>
      <c r="D4440" s="1" t="str">
        <f>VLOOKUP($B4440,Table_sales_teams[],3,FALSE)</f>
        <v>Central</v>
      </c>
      <c r="E4440" s="1" t="s">
        <v>15</v>
      </c>
      <c r="F4440" s="1" t="s">
        <v>159</v>
      </c>
      <c r="G4440" s="1" t="s">
        <v>12</v>
      </c>
      <c r="H4440" s="2">
        <v>42940</v>
      </c>
      <c r="I4440" s="2">
        <v>42947</v>
      </c>
      <c r="J4440" s="1">
        <v>50</v>
      </c>
      <c r="K4440" s="1">
        <f>YEAR(Table_sales_pipeline[[#This Row],[close_date]])</f>
        <v>2017</v>
      </c>
      <c r="L4440" s="1" t="str">
        <f>TEXT(Table_sales_pipeline[[#This Row],[close_date]],"MMMM")</f>
        <v>July</v>
      </c>
    </row>
    <row r="4441" spans="1:12" x14ac:dyDescent="0.3">
      <c r="A4441" s="1" t="s">
        <v>2700</v>
      </c>
      <c r="B4441" s="1" t="s">
        <v>39</v>
      </c>
      <c r="C4441" s="1" t="str">
        <f>VLOOKUP($B4441,Table_sales_teams[],2,FALSE)</f>
        <v>Rocco Neubert</v>
      </c>
      <c r="D4441" s="1" t="str">
        <f>VLOOKUP($B4441,Table_sales_teams[],3,FALSE)</f>
        <v>East</v>
      </c>
      <c r="E4441" s="1" t="s">
        <v>36</v>
      </c>
      <c r="F4441" s="1" t="s">
        <v>54</v>
      </c>
      <c r="G4441" s="1" t="s">
        <v>12</v>
      </c>
      <c r="H4441" s="2">
        <v>42931</v>
      </c>
      <c r="I4441" s="2">
        <v>42941</v>
      </c>
      <c r="J4441" s="1">
        <v>3724</v>
      </c>
      <c r="K4441" s="1">
        <f>YEAR(Table_sales_pipeline[[#This Row],[close_date]])</f>
        <v>2017</v>
      </c>
      <c r="L4441" s="1" t="str">
        <f>TEXT(Table_sales_pipeline[[#This Row],[close_date]],"MMMM")</f>
        <v>July</v>
      </c>
    </row>
    <row r="4442" spans="1:12" x14ac:dyDescent="0.3">
      <c r="A4442" s="1" t="s">
        <v>2720</v>
      </c>
      <c r="B4442" s="1" t="s">
        <v>242</v>
      </c>
      <c r="C4442" s="1" t="str">
        <f>VLOOKUP($B4442,Table_sales_teams[],2,FALSE)</f>
        <v>Summer Sewald</v>
      </c>
      <c r="D4442" s="1" t="str">
        <f>VLOOKUP($B4442,Table_sales_teams[],3,FALSE)</f>
        <v>West</v>
      </c>
      <c r="E4442" s="1" t="s">
        <v>43</v>
      </c>
      <c r="F4442" s="1" t="s">
        <v>168</v>
      </c>
      <c r="G4442" s="1" t="s">
        <v>12</v>
      </c>
      <c r="H4442" s="2">
        <v>42917</v>
      </c>
      <c r="I4442" s="2">
        <v>42926</v>
      </c>
      <c r="J4442" s="1">
        <v>4974</v>
      </c>
      <c r="K4442" s="1">
        <f>YEAR(Table_sales_pipeline[[#This Row],[close_date]])</f>
        <v>2017</v>
      </c>
      <c r="L4442" s="1" t="str">
        <f>TEXT(Table_sales_pipeline[[#This Row],[close_date]],"MMMM")</f>
        <v>July</v>
      </c>
    </row>
    <row r="4443" spans="1:12" x14ac:dyDescent="0.3">
      <c r="A4443" s="1" t="s">
        <v>2731</v>
      </c>
      <c r="B4443" s="1" t="s">
        <v>97</v>
      </c>
      <c r="C4443" s="1" t="str">
        <f>VLOOKUP($B4443,Table_sales_teams[],2,FALSE)</f>
        <v>Celia Rouche</v>
      </c>
      <c r="D4443" s="1" t="str">
        <f>VLOOKUP($B4443,Table_sales_teams[],3,FALSE)</f>
        <v>West</v>
      </c>
      <c r="E4443" s="1" t="s">
        <v>15</v>
      </c>
      <c r="F4443" s="1" t="s">
        <v>543</v>
      </c>
      <c r="G4443" s="1" t="s">
        <v>23</v>
      </c>
      <c r="H4443" s="2">
        <v>42917</v>
      </c>
      <c r="I4443" s="2">
        <v>42919</v>
      </c>
      <c r="J4443" s="1">
        <v>0</v>
      </c>
      <c r="K4443" s="1">
        <f>YEAR(Table_sales_pipeline[[#This Row],[close_date]])</f>
        <v>2017</v>
      </c>
      <c r="L4443" s="1" t="str">
        <f>TEXT(Table_sales_pipeline[[#This Row],[close_date]],"MMMM")</f>
        <v>July</v>
      </c>
    </row>
    <row r="4444" spans="1:12" x14ac:dyDescent="0.3">
      <c r="A4444" s="1" t="s">
        <v>2757</v>
      </c>
      <c r="B4444" s="1" t="s">
        <v>242</v>
      </c>
      <c r="C4444" s="1" t="str">
        <f>VLOOKUP($B4444,Table_sales_teams[],2,FALSE)</f>
        <v>Summer Sewald</v>
      </c>
      <c r="D4444" s="1" t="str">
        <f>VLOOKUP($B4444,Table_sales_teams[],3,FALSE)</f>
        <v>West</v>
      </c>
      <c r="E4444" s="1" t="s">
        <v>36</v>
      </c>
      <c r="F4444" s="1" t="s">
        <v>61</v>
      </c>
      <c r="G4444" s="1" t="s">
        <v>23</v>
      </c>
      <c r="H4444" s="2">
        <v>42919</v>
      </c>
      <c r="I4444" s="2">
        <v>42925</v>
      </c>
      <c r="J4444" s="1">
        <v>0</v>
      </c>
      <c r="K4444" s="1">
        <f>YEAR(Table_sales_pipeline[[#This Row],[close_date]])</f>
        <v>2017</v>
      </c>
      <c r="L4444" s="1" t="str">
        <f>TEXT(Table_sales_pipeline[[#This Row],[close_date]],"MMMM")</f>
        <v>July</v>
      </c>
    </row>
    <row r="4445" spans="1:12" x14ac:dyDescent="0.3">
      <c r="A4445" s="1" t="s">
        <v>2759</v>
      </c>
      <c r="B4445" s="1" t="s">
        <v>71</v>
      </c>
      <c r="C4445" s="1" t="str">
        <f>VLOOKUP($B4445,Table_sales_teams[],2,FALSE)</f>
        <v>Celia Rouche</v>
      </c>
      <c r="D4445" s="1" t="str">
        <f>VLOOKUP($B4445,Table_sales_teams[],3,FALSE)</f>
        <v>West</v>
      </c>
      <c r="E4445" s="1" t="s">
        <v>36</v>
      </c>
      <c r="F4445" s="1" t="s">
        <v>543</v>
      </c>
      <c r="G4445" s="1" t="s">
        <v>12</v>
      </c>
      <c r="H4445" s="2">
        <v>42922</v>
      </c>
      <c r="I4445" s="2">
        <v>42930</v>
      </c>
      <c r="J4445" s="1">
        <v>3250</v>
      </c>
      <c r="K4445" s="1">
        <f>YEAR(Table_sales_pipeline[[#This Row],[close_date]])</f>
        <v>2017</v>
      </c>
      <c r="L4445" s="1" t="str">
        <f>TEXT(Table_sales_pipeline[[#This Row],[close_date]],"MMMM")</f>
        <v>July</v>
      </c>
    </row>
    <row r="4446" spans="1:12" x14ac:dyDescent="0.3">
      <c r="A4446" s="1" t="s">
        <v>2761</v>
      </c>
      <c r="B4446" s="1" t="s">
        <v>9</v>
      </c>
      <c r="C4446" s="1" t="str">
        <f>VLOOKUP($B4446,Table_sales_teams[],2,FALSE)</f>
        <v>Melvin Marxen</v>
      </c>
      <c r="D4446" s="1" t="str">
        <f>VLOOKUP($B4446,Table_sales_teams[],3,FALSE)</f>
        <v>Central</v>
      </c>
      <c r="E4446" s="1" t="s">
        <v>36</v>
      </c>
      <c r="F4446" s="1" t="s">
        <v>344</v>
      </c>
      <c r="G4446" s="1" t="s">
        <v>23</v>
      </c>
      <c r="H4446" s="2">
        <v>42928</v>
      </c>
      <c r="I4446" s="2">
        <v>42937</v>
      </c>
      <c r="J4446" s="1">
        <v>0</v>
      </c>
      <c r="K4446" s="1">
        <f>YEAR(Table_sales_pipeline[[#This Row],[close_date]])</f>
        <v>2017</v>
      </c>
      <c r="L4446" s="1" t="str">
        <f>TEXT(Table_sales_pipeline[[#This Row],[close_date]],"MMMM")</f>
        <v>July</v>
      </c>
    </row>
    <row r="4447" spans="1:12" x14ac:dyDescent="0.3">
      <c r="A4447" s="1" t="s">
        <v>2778</v>
      </c>
      <c r="B4447" s="1" t="s">
        <v>34</v>
      </c>
      <c r="C4447" s="1" t="str">
        <f>VLOOKUP($B4447,Table_sales_teams[],2,FALSE)</f>
        <v>Summer Sewald</v>
      </c>
      <c r="D4447" s="1" t="str">
        <f>VLOOKUP($B4447,Table_sales_teams[],3,FALSE)</f>
        <v>West</v>
      </c>
      <c r="E4447" s="1" t="s">
        <v>43</v>
      </c>
      <c r="F4447" s="1" t="s">
        <v>264</v>
      </c>
      <c r="G4447" s="1" t="s">
        <v>23</v>
      </c>
      <c r="H4447" s="2">
        <v>42926</v>
      </c>
      <c r="I4447" s="2">
        <v>42931</v>
      </c>
      <c r="J4447" s="1">
        <v>0</v>
      </c>
      <c r="K4447" s="1">
        <f>YEAR(Table_sales_pipeline[[#This Row],[close_date]])</f>
        <v>2017</v>
      </c>
      <c r="L4447" s="1" t="str">
        <f>TEXT(Table_sales_pipeline[[#This Row],[close_date]],"MMMM")</f>
        <v>July</v>
      </c>
    </row>
    <row r="4448" spans="1:12" x14ac:dyDescent="0.3">
      <c r="A4448" s="1" t="s">
        <v>2783</v>
      </c>
      <c r="B4448" s="1" t="s">
        <v>146</v>
      </c>
      <c r="C4448" s="1" t="str">
        <f>VLOOKUP($B4448,Table_sales_teams[],2,FALSE)</f>
        <v>Rocco Neubert</v>
      </c>
      <c r="D4448" s="1" t="str">
        <f>VLOOKUP($B4448,Table_sales_teams[],3,FALSE)</f>
        <v>East</v>
      </c>
      <c r="E4448" s="1" t="s">
        <v>72</v>
      </c>
      <c r="F4448" s="1" t="s">
        <v>64</v>
      </c>
      <c r="G4448" s="1" t="s">
        <v>12</v>
      </c>
      <c r="H4448" s="2">
        <v>42927</v>
      </c>
      <c r="I4448" s="2">
        <v>42936</v>
      </c>
      <c r="J4448" s="1">
        <v>1076</v>
      </c>
      <c r="K4448" s="1">
        <f>YEAR(Table_sales_pipeline[[#This Row],[close_date]])</f>
        <v>2017</v>
      </c>
      <c r="L4448" s="1" t="str">
        <f>TEXT(Table_sales_pipeline[[#This Row],[close_date]],"MMMM")</f>
        <v>July</v>
      </c>
    </row>
    <row r="4449" spans="1:12" x14ac:dyDescent="0.3">
      <c r="A4449" s="1" t="s">
        <v>2789</v>
      </c>
      <c r="B4449" s="1" t="s">
        <v>172</v>
      </c>
      <c r="C4449" s="1" t="str">
        <f>VLOOKUP($B4449,Table_sales_teams[],2,FALSE)</f>
        <v>Melvin Marxen</v>
      </c>
      <c r="D4449" s="1" t="str">
        <f>VLOOKUP($B4449,Table_sales_teams[],3,FALSE)</f>
        <v>Central</v>
      </c>
      <c r="E4449" s="1" t="s">
        <v>15</v>
      </c>
      <c r="F4449" s="1" t="s">
        <v>59</v>
      </c>
      <c r="G4449" s="1" t="s">
        <v>12</v>
      </c>
      <c r="H4449" s="2">
        <v>42937</v>
      </c>
      <c r="I4449" s="2">
        <v>42944</v>
      </c>
      <c r="J4449" s="1">
        <v>54</v>
      </c>
      <c r="K4449" s="1">
        <f>YEAR(Table_sales_pipeline[[#This Row],[close_date]])</f>
        <v>2017</v>
      </c>
      <c r="L4449" s="1" t="str">
        <f>TEXT(Table_sales_pipeline[[#This Row],[close_date]],"MMMM")</f>
        <v>July</v>
      </c>
    </row>
    <row r="4450" spans="1:12" x14ac:dyDescent="0.3">
      <c r="A4450" s="1" t="s">
        <v>2801</v>
      </c>
      <c r="B4450" s="1" t="s">
        <v>14</v>
      </c>
      <c r="C4450" s="1" t="str">
        <f>VLOOKUP($B4450,Table_sales_teams[],2,FALSE)</f>
        <v>Dustin Brinkmann</v>
      </c>
      <c r="D4450" s="1" t="str">
        <f>VLOOKUP($B4450,Table_sales_teams[],3,FALSE)</f>
        <v>Central</v>
      </c>
      <c r="E4450" s="1" t="s">
        <v>21</v>
      </c>
      <c r="F4450" s="1" t="s">
        <v>344</v>
      </c>
      <c r="G4450" s="1" t="s">
        <v>23</v>
      </c>
      <c r="H4450" s="2">
        <v>42933</v>
      </c>
      <c r="I4450" s="2">
        <v>42942</v>
      </c>
      <c r="J4450" s="1">
        <v>0</v>
      </c>
      <c r="K4450" s="1">
        <f>YEAR(Table_sales_pipeline[[#This Row],[close_date]])</f>
        <v>2017</v>
      </c>
      <c r="L4450" s="1" t="str">
        <f>TEXT(Table_sales_pipeline[[#This Row],[close_date]],"MMMM")</f>
        <v>July</v>
      </c>
    </row>
    <row r="4451" spans="1:12" x14ac:dyDescent="0.3">
      <c r="A4451" s="1" t="s">
        <v>2811</v>
      </c>
      <c r="B4451" s="1" t="s">
        <v>90</v>
      </c>
      <c r="C4451" s="1" t="str">
        <f>VLOOKUP($B4451,Table_sales_teams[],2,FALSE)</f>
        <v>Cara Losch</v>
      </c>
      <c r="D4451" s="1" t="str">
        <f>VLOOKUP($B4451,Table_sales_teams[],3,FALSE)</f>
        <v>East</v>
      </c>
      <c r="E4451" s="1" t="s">
        <v>21</v>
      </c>
      <c r="F4451" s="1" t="s">
        <v>44</v>
      </c>
      <c r="G4451" s="1" t="s">
        <v>12</v>
      </c>
      <c r="H4451" s="2">
        <v>42939</v>
      </c>
      <c r="I4451" s="2">
        <v>42946</v>
      </c>
      <c r="J4451" s="1">
        <v>538</v>
      </c>
      <c r="K4451" s="1">
        <f>YEAR(Table_sales_pipeline[[#This Row],[close_date]])</f>
        <v>2017</v>
      </c>
      <c r="L4451" s="1" t="str">
        <f>TEXT(Table_sales_pipeline[[#This Row],[close_date]],"MMMM")</f>
        <v>July</v>
      </c>
    </row>
    <row r="4452" spans="1:12" x14ac:dyDescent="0.3">
      <c r="A4452" s="1" t="s">
        <v>2826</v>
      </c>
      <c r="B4452" s="1" t="s">
        <v>124</v>
      </c>
      <c r="C4452" s="1" t="str">
        <f>VLOOKUP($B4452,Table_sales_teams[],2,FALSE)</f>
        <v>Celia Rouche</v>
      </c>
      <c r="D4452" s="1" t="str">
        <f>VLOOKUP($B4452,Table_sales_teams[],3,FALSE)</f>
        <v>West</v>
      </c>
      <c r="E4452" s="1" t="s">
        <v>15</v>
      </c>
      <c r="F4452" s="1" t="s">
        <v>543</v>
      </c>
      <c r="G4452" s="1" t="s">
        <v>23</v>
      </c>
      <c r="H4452" s="2">
        <v>42929</v>
      </c>
      <c r="I4452" s="2">
        <v>42940</v>
      </c>
      <c r="J4452" s="1">
        <v>0</v>
      </c>
      <c r="K4452" s="1">
        <f>YEAR(Table_sales_pipeline[[#This Row],[close_date]])</f>
        <v>2017</v>
      </c>
      <c r="L4452" s="1" t="str">
        <f>TEXT(Table_sales_pipeline[[#This Row],[close_date]],"MMMM")</f>
        <v>July</v>
      </c>
    </row>
    <row r="4453" spans="1:12" x14ac:dyDescent="0.3">
      <c r="A4453" s="1" t="s">
        <v>2831</v>
      </c>
      <c r="B4453" s="1" t="s">
        <v>63</v>
      </c>
      <c r="C4453" s="1" t="str">
        <f>VLOOKUP($B4453,Table_sales_teams[],2,FALSE)</f>
        <v>Cara Losch</v>
      </c>
      <c r="D4453" s="1" t="str">
        <f>VLOOKUP($B4453,Table_sales_teams[],3,FALSE)</f>
        <v>East</v>
      </c>
      <c r="E4453" s="1" t="s">
        <v>21</v>
      </c>
      <c r="F4453" s="1" t="s">
        <v>44</v>
      </c>
      <c r="G4453" s="1" t="s">
        <v>12</v>
      </c>
      <c r="H4453" s="2">
        <v>42924</v>
      </c>
      <c r="I4453" s="2">
        <v>42925</v>
      </c>
      <c r="J4453" s="1">
        <v>483</v>
      </c>
      <c r="K4453" s="1">
        <f>YEAR(Table_sales_pipeline[[#This Row],[close_date]])</f>
        <v>2017</v>
      </c>
      <c r="L4453" s="1" t="str">
        <f>TEXT(Table_sales_pipeline[[#This Row],[close_date]],"MMMM")</f>
        <v>July</v>
      </c>
    </row>
    <row r="4454" spans="1:12" x14ac:dyDescent="0.3">
      <c r="A4454" s="1" t="s">
        <v>2847</v>
      </c>
      <c r="B4454" s="1" t="s">
        <v>242</v>
      </c>
      <c r="C4454" s="1" t="str">
        <f>VLOOKUP($B4454,Table_sales_teams[],2,FALSE)</f>
        <v>Summer Sewald</v>
      </c>
      <c r="D4454" s="1" t="str">
        <f>VLOOKUP($B4454,Table_sales_teams[],3,FALSE)</f>
        <v>West</v>
      </c>
      <c r="E4454" s="1" t="s">
        <v>15</v>
      </c>
      <c r="F4454" s="1" t="s">
        <v>390</v>
      </c>
      <c r="G4454" s="1" t="s">
        <v>12</v>
      </c>
      <c r="H4454" s="2">
        <v>42906</v>
      </c>
      <c r="I4454" s="2">
        <v>42917</v>
      </c>
      <c r="J4454" s="1">
        <v>57</v>
      </c>
      <c r="K4454" s="1">
        <f>YEAR(Table_sales_pipeline[[#This Row],[close_date]])</f>
        <v>2017</v>
      </c>
      <c r="L4454" s="1" t="str">
        <f>TEXT(Table_sales_pipeline[[#This Row],[close_date]],"MMMM")</f>
        <v>July</v>
      </c>
    </row>
    <row r="4455" spans="1:12" x14ac:dyDescent="0.3">
      <c r="A4455" s="1" t="s">
        <v>2850</v>
      </c>
      <c r="B4455" s="1" t="s">
        <v>154</v>
      </c>
      <c r="C4455" s="1" t="str">
        <f>VLOOKUP($B4455,Table_sales_teams[],2,FALSE)</f>
        <v>Melvin Marxen</v>
      </c>
      <c r="D4455" s="1" t="str">
        <f>VLOOKUP($B4455,Table_sales_teams[],3,FALSE)</f>
        <v>Central</v>
      </c>
      <c r="E4455" s="1" t="s">
        <v>43</v>
      </c>
      <c r="F4455" s="1" t="s">
        <v>59</v>
      </c>
      <c r="G4455" s="1" t="s">
        <v>12</v>
      </c>
      <c r="H4455" s="2">
        <v>42912</v>
      </c>
      <c r="I4455" s="2">
        <v>42921</v>
      </c>
      <c r="J4455" s="1">
        <v>4181</v>
      </c>
      <c r="K4455" s="1">
        <f>YEAR(Table_sales_pipeline[[#This Row],[close_date]])</f>
        <v>2017</v>
      </c>
      <c r="L4455" s="1" t="str">
        <f>TEXT(Table_sales_pipeline[[#This Row],[close_date]],"MMMM")</f>
        <v>July</v>
      </c>
    </row>
    <row r="4456" spans="1:12" x14ac:dyDescent="0.3">
      <c r="A4456" s="1" t="s">
        <v>2852</v>
      </c>
      <c r="B4456" s="1" t="s">
        <v>25</v>
      </c>
      <c r="C4456" s="1" t="str">
        <f>VLOOKUP($B4456,Table_sales_teams[],2,FALSE)</f>
        <v>Summer Sewald</v>
      </c>
      <c r="D4456" s="1" t="str">
        <f>VLOOKUP($B4456,Table_sales_teams[],3,FALSE)</f>
        <v>West</v>
      </c>
      <c r="E4456" s="1" t="s">
        <v>43</v>
      </c>
      <c r="F4456" s="1" t="s">
        <v>252</v>
      </c>
      <c r="G4456" s="1" t="s">
        <v>12</v>
      </c>
      <c r="H4456" s="2">
        <v>42924</v>
      </c>
      <c r="I4456" s="2">
        <v>42932</v>
      </c>
      <c r="J4456" s="1">
        <v>5284</v>
      </c>
      <c r="K4456" s="1">
        <f>YEAR(Table_sales_pipeline[[#This Row],[close_date]])</f>
        <v>2017</v>
      </c>
      <c r="L4456" s="1" t="str">
        <f>TEXT(Table_sales_pipeline[[#This Row],[close_date]],"MMMM")</f>
        <v>July</v>
      </c>
    </row>
    <row r="4457" spans="1:12" x14ac:dyDescent="0.3">
      <c r="A4457" s="1" t="s">
        <v>2857</v>
      </c>
      <c r="B4457" s="1" t="s">
        <v>143</v>
      </c>
      <c r="C4457" s="1" t="str">
        <f>VLOOKUP($B4457,Table_sales_teams[],2,FALSE)</f>
        <v>Dustin Brinkmann</v>
      </c>
      <c r="D4457" s="1" t="str">
        <f>VLOOKUP($B4457,Table_sales_teams[],3,FALSE)</f>
        <v>Central</v>
      </c>
      <c r="E4457" s="1" t="s">
        <v>15</v>
      </c>
      <c r="F4457" s="1" t="s">
        <v>99</v>
      </c>
      <c r="G4457" s="1" t="s">
        <v>12</v>
      </c>
      <c r="H4457" s="2">
        <v>42932</v>
      </c>
      <c r="I4457" s="2">
        <v>42940</v>
      </c>
      <c r="J4457" s="1">
        <v>62</v>
      </c>
      <c r="K4457" s="1">
        <f>YEAR(Table_sales_pipeline[[#This Row],[close_date]])</f>
        <v>2017</v>
      </c>
      <c r="L4457" s="1" t="str">
        <f>TEXT(Table_sales_pipeline[[#This Row],[close_date]],"MMMM")</f>
        <v>July</v>
      </c>
    </row>
    <row r="4458" spans="1:12" x14ac:dyDescent="0.3">
      <c r="A4458" s="1" t="s">
        <v>2880</v>
      </c>
      <c r="B4458" s="1" t="s">
        <v>39</v>
      </c>
      <c r="C4458" s="1" t="str">
        <f>VLOOKUP($B4458,Table_sales_teams[],2,FALSE)</f>
        <v>Rocco Neubert</v>
      </c>
      <c r="D4458" s="1" t="str">
        <f>VLOOKUP($B4458,Table_sales_teams[],3,FALSE)</f>
        <v>East</v>
      </c>
      <c r="E4458" s="1" t="s">
        <v>21</v>
      </c>
      <c r="F4458" s="1" t="s">
        <v>76</v>
      </c>
      <c r="G4458" s="1" t="s">
        <v>23</v>
      </c>
      <c r="H4458" s="2">
        <v>42937</v>
      </c>
      <c r="I4458" s="2">
        <v>42938</v>
      </c>
      <c r="J4458" s="1">
        <v>0</v>
      </c>
      <c r="K4458" s="1">
        <f>YEAR(Table_sales_pipeline[[#This Row],[close_date]])</f>
        <v>2017</v>
      </c>
      <c r="L4458" s="1" t="str">
        <f>TEXT(Table_sales_pipeline[[#This Row],[close_date]],"MMMM")</f>
        <v>July</v>
      </c>
    </row>
    <row r="4459" spans="1:12" x14ac:dyDescent="0.3">
      <c r="A4459" s="1" t="s">
        <v>2901</v>
      </c>
      <c r="B4459" s="1" t="s">
        <v>80</v>
      </c>
      <c r="C4459" s="1" t="str">
        <f>VLOOKUP($B4459,Table_sales_teams[],2,FALSE)</f>
        <v>Rocco Neubert</v>
      </c>
      <c r="D4459" s="1" t="str">
        <f>VLOOKUP($B4459,Table_sales_teams[],3,FALSE)</f>
        <v>East</v>
      </c>
      <c r="E4459" s="1" t="s">
        <v>15</v>
      </c>
      <c r="F4459" s="1" t="s">
        <v>102</v>
      </c>
      <c r="G4459" s="1" t="s">
        <v>23</v>
      </c>
      <c r="H4459" s="2">
        <v>42938</v>
      </c>
      <c r="I4459" s="2">
        <v>42943</v>
      </c>
      <c r="J4459" s="1">
        <v>0</v>
      </c>
      <c r="K4459" s="1">
        <f>YEAR(Table_sales_pipeline[[#This Row],[close_date]])</f>
        <v>2017</v>
      </c>
      <c r="L4459" s="1" t="str">
        <f>TEXT(Table_sales_pipeline[[#This Row],[close_date]],"MMMM")</f>
        <v>July</v>
      </c>
    </row>
    <row r="4460" spans="1:12" x14ac:dyDescent="0.3">
      <c r="A4460" s="1" t="s">
        <v>6112</v>
      </c>
      <c r="B4460" s="1" t="s">
        <v>133</v>
      </c>
      <c r="C4460" s="1" t="str">
        <f>VLOOKUP($B4460,Table_sales_teams[],2,FALSE)</f>
        <v>Dustin Brinkmann</v>
      </c>
      <c r="D4460" s="1" t="str">
        <f>VLOOKUP($B4460,Table_sales_teams[],3,FALSE)</f>
        <v>Central</v>
      </c>
      <c r="E4460" s="1" t="s">
        <v>43</v>
      </c>
      <c r="F4460" s="1" t="s">
        <v>362</v>
      </c>
      <c r="G4460" s="1" t="s">
        <v>23</v>
      </c>
      <c r="H4460" s="2">
        <v>42935</v>
      </c>
      <c r="I4460" s="2">
        <v>42946</v>
      </c>
      <c r="J4460" s="1">
        <v>0</v>
      </c>
      <c r="K4460" s="1">
        <f>YEAR(Table_sales_pipeline[[#This Row],[close_date]])</f>
        <v>2017</v>
      </c>
      <c r="L4460" s="1" t="str">
        <f>TEXT(Table_sales_pipeline[[#This Row],[close_date]],"MMMM")</f>
        <v>July</v>
      </c>
    </row>
    <row r="4461" spans="1:12" x14ac:dyDescent="0.3">
      <c r="A4461" s="1" t="s">
        <v>2920</v>
      </c>
      <c r="B4461" s="1" t="s">
        <v>75</v>
      </c>
      <c r="C4461" s="1" t="str">
        <f>VLOOKUP($B4461,Table_sales_teams[],2,FALSE)</f>
        <v>Rocco Neubert</v>
      </c>
      <c r="D4461" s="1" t="str">
        <f>VLOOKUP($B4461,Table_sales_teams[],3,FALSE)</f>
        <v>East</v>
      </c>
      <c r="E4461" s="1" t="s">
        <v>72</v>
      </c>
      <c r="F4461" s="1" t="s">
        <v>29</v>
      </c>
      <c r="G4461" s="1" t="s">
        <v>12</v>
      </c>
      <c r="H4461" s="2">
        <v>42939</v>
      </c>
      <c r="I4461" s="2">
        <v>42946</v>
      </c>
      <c r="J4461" s="1">
        <v>1231</v>
      </c>
      <c r="K4461" s="1">
        <f>YEAR(Table_sales_pipeline[[#This Row],[close_date]])</f>
        <v>2017</v>
      </c>
      <c r="L4461" s="1" t="str">
        <f>TEXT(Table_sales_pipeline[[#This Row],[close_date]],"MMMM")</f>
        <v>July</v>
      </c>
    </row>
    <row r="4462" spans="1:12" x14ac:dyDescent="0.3">
      <c r="A4462" s="1" t="s">
        <v>2937</v>
      </c>
      <c r="B4462" s="1" t="s">
        <v>154</v>
      </c>
      <c r="C4462" s="1" t="str">
        <f>VLOOKUP($B4462,Table_sales_teams[],2,FALSE)</f>
        <v>Melvin Marxen</v>
      </c>
      <c r="D4462" s="1" t="str">
        <f>VLOOKUP($B4462,Table_sales_teams[],3,FALSE)</f>
        <v>Central</v>
      </c>
      <c r="E4462" s="1" t="s">
        <v>72</v>
      </c>
      <c r="F4462" s="1" t="s">
        <v>99</v>
      </c>
      <c r="G4462" s="1" t="s">
        <v>12</v>
      </c>
      <c r="H4462" s="2">
        <v>42940</v>
      </c>
      <c r="I4462" s="2">
        <v>42941</v>
      </c>
      <c r="J4462" s="1">
        <v>1171</v>
      </c>
      <c r="K4462" s="1">
        <f>YEAR(Table_sales_pipeline[[#This Row],[close_date]])</f>
        <v>2017</v>
      </c>
      <c r="L4462" s="1" t="str">
        <f>TEXT(Table_sales_pipeline[[#This Row],[close_date]],"MMMM")</f>
        <v>July</v>
      </c>
    </row>
    <row r="4463" spans="1:12" x14ac:dyDescent="0.3">
      <c r="A4463" s="1" t="s">
        <v>2952</v>
      </c>
      <c r="B4463" s="1" t="s">
        <v>14</v>
      </c>
      <c r="C4463" s="1" t="str">
        <f>VLOOKUP($B4463,Table_sales_teams[],2,FALSE)</f>
        <v>Dustin Brinkmann</v>
      </c>
      <c r="D4463" s="1" t="str">
        <f>VLOOKUP($B4463,Table_sales_teams[],3,FALSE)</f>
        <v>Central</v>
      </c>
      <c r="E4463" s="1" t="s">
        <v>72</v>
      </c>
      <c r="F4463" s="1" t="s">
        <v>437</v>
      </c>
      <c r="G4463" s="1" t="s">
        <v>12</v>
      </c>
      <c r="H4463" s="2">
        <v>42926</v>
      </c>
      <c r="I4463" s="2">
        <v>42933</v>
      </c>
      <c r="J4463" s="1">
        <v>962</v>
      </c>
      <c r="K4463" s="1">
        <f>YEAR(Table_sales_pipeline[[#This Row],[close_date]])</f>
        <v>2017</v>
      </c>
      <c r="L4463" s="1" t="str">
        <f>TEXT(Table_sales_pipeline[[#This Row],[close_date]],"MMMM")</f>
        <v>July</v>
      </c>
    </row>
    <row r="4464" spans="1:12" x14ac:dyDescent="0.3">
      <c r="A4464" s="1" t="s">
        <v>2958</v>
      </c>
      <c r="B4464" s="1" t="s">
        <v>31</v>
      </c>
      <c r="C4464" s="1" t="str">
        <f>VLOOKUP($B4464,Table_sales_teams[],2,FALSE)</f>
        <v>Cara Losch</v>
      </c>
      <c r="D4464" s="1" t="str">
        <f>VLOOKUP($B4464,Table_sales_teams[],3,FALSE)</f>
        <v>East</v>
      </c>
      <c r="E4464" s="1" t="s">
        <v>15</v>
      </c>
      <c r="F4464" s="1" t="s">
        <v>88</v>
      </c>
      <c r="G4464" s="1" t="s">
        <v>23</v>
      </c>
      <c r="H4464" s="2">
        <v>42919</v>
      </c>
      <c r="I4464" s="2">
        <v>42932</v>
      </c>
      <c r="J4464" s="1">
        <v>0</v>
      </c>
      <c r="K4464" s="1">
        <f>YEAR(Table_sales_pipeline[[#This Row],[close_date]])</f>
        <v>2017</v>
      </c>
      <c r="L4464" s="1" t="str">
        <f>TEXT(Table_sales_pipeline[[#This Row],[close_date]],"MMMM")</f>
        <v>July</v>
      </c>
    </row>
    <row r="4465" spans="1:12" x14ac:dyDescent="0.3">
      <c r="A4465" s="1" t="s">
        <v>2971</v>
      </c>
      <c r="B4465" s="1" t="s">
        <v>124</v>
      </c>
      <c r="C4465" s="1" t="str">
        <f>VLOOKUP($B4465,Table_sales_teams[],2,FALSE)</f>
        <v>Celia Rouche</v>
      </c>
      <c r="D4465" s="1" t="str">
        <f>VLOOKUP($B4465,Table_sales_teams[],3,FALSE)</f>
        <v>West</v>
      </c>
      <c r="E4465" s="1" t="s">
        <v>36</v>
      </c>
      <c r="F4465" s="1" t="s">
        <v>252</v>
      </c>
      <c r="G4465" s="1" t="s">
        <v>12</v>
      </c>
      <c r="H4465" s="2">
        <v>42940</v>
      </c>
      <c r="I4465" s="2">
        <v>42946</v>
      </c>
      <c r="J4465" s="1">
        <v>3371</v>
      </c>
      <c r="K4465" s="1">
        <f>YEAR(Table_sales_pipeline[[#This Row],[close_date]])</f>
        <v>2017</v>
      </c>
      <c r="L4465" s="1" t="str">
        <f>TEXT(Table_sales_pipeline[[#This Row],[close_date]],"MMMM")</f>
        <v>July</v>
      </c>
    </row>
    <row r="4466" spans="1:12" x14ac:dyDescent="0.3">
      <c r="A4466" s="1" t="s">
        <v>6177</v>
      </c>
      <c r="B4466" s="1" t="s">
        <v>46</v>
      </c>
      <c r="C4466" s="1" t="str">
        <f>VLOOKUP($B4466,Table_sales_teams[],2,FALSE)</f>
        <v>Dustin Brinkmann</v>
      </c>
      <c r="D4466" s="1" t="str">
        <f>VLOOKUP($B4466,Table_sales_teams[],3,FALSE)</f>
        <v>Central</v>
      </c>
      <c r="E4466" s="1" t="s">
        <v>21</v>
      </c>
      <c r="F4466" s="1" t="s">
        <v>362</v>
      </c>
      <c r="G4466" s="1" t="s">
        <v>12</v>
      </c>
      <c r="H4466" s="2">
        <v>42926</v>
      </c>
      <c r="I4466" s="2">
        <v>42935</v>
      </c>
      <c r="J4466" s="1">
        <v>588</v>
      </c>
      <c r="K4466" s="1">
        <f>YEAR(Table_sales_pipeline[[#This Row],[close_date]])</f>
        <v>2017</v>
      </c>
      <c r="L4466" s="1" t="str">
        <f>TEXT(Table_sales_pipeline[[#This Row],[close_date]],"MMMM")</f>
        <v>July</v>
      </c>
    </row>
    <row r="4467" spans="1:12" x14ac:dyDescent="0.3">
      <c r="A4467" s="1" t="s">
        <v>2977</v>
      </c>
      <c r="B4467" s="1" t="s">
        <v>31</v>
      </c>
      <c r="C4467" s="1" t="str">
        <f>VLOOKUP($B4467,Table_sales_teams[],2,FALSE)</f>
        <v>Cara Losch</v>
      </c>
      <c r="D4467" s="1" t="str">
        <f>VLOOKUP($B4467,Table_sales_teams[],3,FALSE)</f>
        <v>East</v>
      </c>
      <c r="E4467" s="1" t="s">
        <v>15</v>
      </c>
      <c r="F4467" s="1" t="s">
        <v>180</v>
      </c>
      <c r="G4467" s="1" t="s">
        <v>23</v>
      </c>
      <c r="H4467" s="2">
        <v>42933</v>
      </c>
      <c r="I4467" s="2">
        <v>42934</v>
      </c>
      <c r="J4467" s="1">
        <v>0</v>
      </c>
      <c r="K4467" s="1">
        <f>YEAR(Table_sales_pipeline[[#This Row],[close_date]])</f>
        <v>2017</v>
      </c>
      <c r="L4467" s="1" t="str">
        <f>TEXT(Table_sales_pipeline[[#This Row],[close_date]],"MMMM")</f>
        <v>July</v>
      </c>
    </row>
    <row r="4468" spans="1:12" x14ac:dyDescent="0.3">
      <c r="A4468" s="1" t="s">
        <v>3049</v>
      </c>
      <c r="B4468" s="1" t="s">
        <v>187</v>
      </c>
      <c r="C4468" s="1" t="str">
        <f>VLOOKUP($B4468,Table_sales_teams[],2,FALSE)</f>
        <v>Summer Sewald</v>
      </c>
      <c r="D4468" s="1" t="str">
        <f>VLOOKUP($B4468,Table_sales_teams[],3,FALSE)</f>
        <v>West</v>
      </c>
      <c r="E4468" s="1" t="s">
        <v>15</v>
      </c>
      <c r="F4468" s="1" t="s">
        <v>164</v>
      </c>
      <c r="G4468" s="1" t="s">
        <v>12</v>
      </c>
      <c r="H4468" s="2">
        <v>42913</v>
      </c>
      <c r="I4468" s="2">
        <v>42923</v>
      </c>
      <c r="J4468" s="1">
        <v>59</v>
      </c>
      <c r="K4468" s="1">
        <f>YEAR(Table_sales_pipeline[[#This Row],[close_date]])</f>
        <v>2017</v>
      </c>
      <c r="L4468" s="1" t="str">
        <f>TEXT(Table_sales_pipeline[[#This Row],[close_date]],"MMMM")</f>
        <v>July</v>
      </c>
    </row>
    <row r="4469" spans="1:12" x14ac:dyDescent="0.3">
      <c r="A4469" s="1" t="s">
        <v>3050</v>
      </c>
      <c r="B4469" s="1" t="s">
        <v>49</v>
      </c>
      <c r="C4469" s="1" t="str">
        <f>VLOOKUP($B4469,Table_sales_teams[],2,FALSE)</f>
        <v>Summer Sewald</v>
      </c>
      <c r="D4469" s="1" t="str">
        <f>VLOOKUP($B4469,Table_sales_teams[],3,FALSE)</f>
        <v>West</v>
      </c>
      <c r="E4469" s="1" t="s">
        <v>72</v>
      </c>
      <c r="F4469" s="1" t="s">
        <v>73</v>
      </c>
      <c r="G4469" s="1" t="s">
        <v>12</v>
      </c>
      <c r="H4469" s="2">
        <v>42914</v>
      </c>
      <c r="I4469" s="2">
        <v>42920</v>
      </c>
      <c r="J4469" s="1">
        <v>1028</v>
      </c>
      <c r="K4469" s="1">
        <f>YEAR(Table_sales_pipeline[[#This Row],[close_date]])</f>
        <v>2017</v>
      </c>
      <c r="L4469" s="1" t="str">
        <f>TEXT(Table_sales_pipeline[[#This Row],[close_date]],"MMMM")</f>
        <v>July</v>
      </c>
    </row>
    <row r="4470" spans="1:12" x14ac:dyDescent="0.3">
      <c r="A4470" s="1" t="s">
        <v>3059</v>
      </c>
      <c r="B4470" s="1" t="s">
        <v>154</v>
      </c>
      <c r="C4470" s="1" t="str">
        <f>VLOOKUP($B4470,Table_sales_teams[],2,FALSE)</f>
        <v>Melvin Marxen</v>
      </c>
      <c r="D4470" s="1" t="str">
        <f>VLOOKUP($B4470,Table_sales_teams[],3,FALSE)</f>
        <v>Central</v>
      </c>
      <c r="E4470" s="1" t="s">
        <v>36</v>
      </c>
      <c r="F4470" s="1" t="s">
        <v>22</v>
      </c>
      <c r="G4470" s="1" t="s">
        <v>23</v>
      </c>
      <c r="H4470" s="2">
        <v>42921</v>
      </c>
      <c r="I4470" s="2">
        <v>42929</v>
      </c>
      <c r="J4470" s="1">
        <v>0</v>
      </c>
      <c r="K4470" s="1">
        <f>YEAR(Table_sales_pipeline[[#This Row],[close_date]])</f>
        <v>2017</v>
      </c>
      <c r="L4470" s="1" t="str">
        <f>TEXT(Table_sales_pipeline[[#This Row],[close_date]],"MMMM")</f>
        <v>July</v>
      </c>
    </row>
    <row r="4471" spans="1:12" x14ac:dyDescent="0.3">
      <c r="A4471" s="1" t="s">
        <v>3060</v>
      </c>
      <c r="B4471" s="1" t="s">
        <v>86</v>
      </c>
      <c r="C4471" s="1" t="str">
        <f>VLOOKUP($B4471,Table_sales_teams[],2,FALSE)</f>
        <v>Celia Rouche</v>
      </c>
      <c r="D4471" s="1" t="str">
        <f>VLOOKUP($B4471,Table_sales_teams[],3,FALSE)</f>
        <v>West</v>
      </c>
      <c r="E4471" s="1" t="s">
        <v>21</v>
      </c>
      <c r="F4471" s="1" t="s">
        <v>252</v>
      </c>
      <c r="G4471" s="1" t="s">
        <v>12</v>
      </c>
      <c r="H4471" s="2">
        <v>42917</v>
      </c>
      <c r="I4471" s="2">
        <v>42927</v>
      </c>
      <c r="J4471" s="1">
        <v>571</v>
      </c>
      <c r="K4471" s="1">
        <f>YEAR(Table_sales_pipeline[[#This Row],[close_date]])</f>
        <v>2017</v>
      </c>
      <c r="L4471" s="1" t="str">
        <f>TEXT(Table_sales_pipeline[[#This Row],[close_date]],"MMMM")</f>
        <v>July</v>
      </c>
    </row>
    <row r="4472" spans="1:12" x14ac:dyDescent="0.3">
      <c r="A4472" s="1" t="s">
        <v>3066</v>
      </c>
      <c r="B4472" s="1" t="s">
        <v>97</v>
      </c>
      <c r="C4472" s="1" t="str">
        <f>VLOOKUP($B4472,Table_sales_teams[],2,FALSE)</f>
        <v>Celia Rouche</v>
      </c>
      <c r="D4472" s="1" t="str">
        <f>VLOOKUP($B4472,Table_sales_teams[],3,FALSE)</f>
        <v>West</v>
      </c>
      <c r="E4472" s="1" t="s">
        <v>36</v>
      </c>
      <c r="F4472" s="1" t="s">
        <v>390</v>
      </c>
      <c r="G4472" s="1" t="s">
        <v>12</v>
      </c>
      <c r="H4472" s="2">
        <v>42930</v>
      </c>
      <c r="I4472" s="2">
        <v>42931</v>
      </c>
      <c r="J4472" s="1">
        <v>3973</v>
      </c>
      <c r="K4472" s="1">
        <f>YEAR(Table_sales_pipeline[[#This Row],[close_date]])</f>
        <v>2017</v>
      </c>
      <c r="L4472" s="1" t="str">
        <f>TEXT(Table_sales_pipeline[[#This Row],[close_date]],"MMMM")</f>
        <v>July</v>
      </c>
    </row>
    <row r="4473" spans="1:12" x14ac:dyDescent="0.3">
      <c r="A4473" s="1" t="s">
        <v>3077</v>
      </c>
      <c r="B4473" s="1" t="s">
        <v>9</v>
      </c>
      <c r="C4473" s="1" t="str">
        <f>VLOOKUP($B4473,Table_sales_teams[],2,FALSE)</f>
        <v>Melvin Marxen</v>
      </c>
      <c r="D4473" s="1" t="str">
        <f>VLOOKUP($B4473,Table_sales_teams[],3,FALSE)</f>
        <v>Central</v>
      </c>
      <c r="E4473" s="1" t="s">
        <v>10</v>
      </c>
      <c r="F4473" s="1" t="s">
        <v>16</v>
      </c>
      <c r="G4473" s="1" t="s">
        <v>23</v>
      </c>
      <c r="H4473" s="2">
        <v>42914</v>
      </c>
      <c r="I4473" s="2">
        <v>42922</v>
      </c>
      <c r="J4473" s="1">
        <v>0</v>
      </c>
      <c r="K4473" s="1">
        <f>YEAR(Table_sales_pipeline[[#This Row],[close_date]])</f>
        <v>2017</v>
      </c>
      <c r="L4473" s="1" t="str">
        <f>TEXT(Table_sales_pipeline[[#This Row],[close_date]],"MMMM")</f>
        <v>July</v>
      </c>
    </row>
    <row r="4474" spans="1:12" x14ac:dyDescent="0.3">
      <c r="A4474" s="1" t="s">
        <v>3098</v>
      </c>
      <c r="B4474" s="1" t="s">
        <v>9</v>
      </c>
      <c r="C4474" s="1" t="str">
        <f>VLOOKUP($B4474,Table_sales_teams[],2,FALSE)</f>
        <v>Melvin Marxen</v>
      </c>
      <c r="D4474" s="1" t="str">
        <f>VLOOKUP($B4474,Table_sales_teams[],3,FALSE)</f>
        <v>Central</v>
      </c>
      <c r="E4474" s="1" t="s">
        <v>10</v>
      </c>
      <c r="F4474" s="1" t="s">
        <v>59</v>
      </c>
      <c r="G4474" s="1" t="s">
        <v>23</v>
      </c>
      <c r="H4474" s="2">
        <v>42912</v>
      </c>
      <c r="I4474" s="2">
        <v>42919</v>
      </c>
      <c r="J4474" s="1">
        <v>0</v>
      </c>
      <c r="K4474" s="1">
        <f>YEAR(Table_sales_pipeline[[#This Row],[close_date]])</f>
        <v>2017</v>
      </c>
      <c r="L4474" s="1" t="str">
        <f>TEXT(Table_sales_pipeline[[#This Row],[close_date]],"MMMM")</f>
        <v>July</v>
      </c>
    </row>
    <row r="4475" spans="1:12" x14ac:dyDescent="0.3">
      <c r="A4475" s="1" t="s">
        <v>3111</v>
      </c>
      <c r="B4475" s="1" t="s">
        <v>124</v>
      </c>
      <c r="C4475" s="1" t="str">
        <f>VLOOKUP($B4475,Table_sales_teams[],2,FALSE)</f>
        <v>Celia Rouche</v>
      </c>
      <c r="D4475" s="1" t="str">
        <f>VLOOKUP($B4475,Table_sales_teams[],3,FALSE)</f>
        <v>West</v>
      </c>
      <c r="E4475" s="1" t="s">
        <v>10</v>
      </c>
      <c r="F4475" s="1" t="s">
        <v>668</v>
      </c>
      <c r="G4475" s="1" t="s">
        <v>23</v>
      </c>
      <c r="H4475" s="2">
        <v>42912</v>
      </c>
      <c r="I4475" s="2">
        <v>42921</v>
      </c>
      <c r="J4475" s="1">
        <v>0</v>
      </c>
      <c r="K4475" s="1">
        <f>YEAR(Table_sales_pipeline[[#This Row],[close_date]])</f>
        <v>2017</v>
      </c>
      <c r="L4475" s="1" t="str">
        <f>TEXT(Table_sales_pipeline[[#This Row],[close_date]],"MMMM")</f>
        <v>July</v>
      </c>
    </row>
    <row r="4476" spans="1:12" x14ac:dyDescent="0.3">
      <c r="A4476" s="1" t="s">
        <v>6338</v>
      </c>
      <c r="B4476" s="1" t="s">
        <v>101</v>
      </c>
      <c r="C4476" s="1" t="str">
        <f>VLOOKUP($B4476,Table_sales_teams[],2,FALSE)</f>
        <v>Dustin Brinkmann</v>
      </c>
      <c r="D4476" s="1" t="str">
        <f>VLOOKUP($B4476,Table_sales_teams[],3,FALSE)</f>
        <v>Central</v>
      </c>
      <c r="E4476" s="1" t="s">
        <v>15</v>
      </c>
      <c r="F4476" s="1" t="s">
        <v>94</v>
      </c>
      <c r="G4476" s="1" t="s">
        <v>23</v>
      </c>
      <c r="H4476" s="2">
        <v>42921</v>
      </c>
      <c r="I4476" s="2">
        <v>42926</v>
      </c>
      <c r="J4476" s="1">
        <v>0</v>
      </c>
      <c r="K4476" s="1">
        <f>YEAR(Table_sales_pipeline[[#This Row],[close_date]])</f>
        <v>2017</v>
      </c>
      <c r="L4476" s="1" t="str">
        <f>TEXT(Table_sales_pipeline[[#This Row],[close_date]],"MMMM")</f>
        <v>July</v>
      </c>
    </row>
    <row r="4477" spans="1:12" x14ac:dyDescent="0.3">
      <c r="A4477" s="1" t="s">
        <v>3158</v>
      </c>
      <c r="B4477" s="1" t="s">
        <v>9</v>
      </c>
      <c r="C4477" s="1" t="str">
        <f>VLOOKUP($B4477,Table_sales_teams[],2,FALSE)</f>
        <v>Melvin Marxen</v>
      </c>
      <c r="D4477" s="1" t="str">
        <f>VLOOKUP($B4477,Table_sales_teams[],3,FALSE)</f>
        <v>Central</v>
      </c>
      <c r="E4477" s="1" t="s">
        <v>36</v>
      </c>
      <c r="F4477" s="1" t="s">
        <v>112</v>
      </c>
      <c r="G4477" s="1" t="s">
        <v>23</v>
      </c>
      <c r="H4477" s="2">
        <v>42936</v>
      </c>
      <c r="I4477" s="2">
        <v>42939</v>
      </c>
      <c r="J4477" s="1">
        <v>0</v>
      </c>
      <c r="K4477" s="1">
        <f>YEAR(Table_sales_pipeline[[#This Row],[close_date]])</f>
        <v>2017</v>
      </c>
      <c r="L4477" s="1" t="str">
        <f>TEXT(Table_sales_pipeline[[#This Row],[close_date]],"MMMM")</f>
        <v>July</v>
      </c>
    </row>
    <row r="4478" spans="1:12" x14ac:dyDescent="0.3">
      <c r="A4478" s="1" t="s">
        <v>3180</v>
      </c>
      <c r="B4478" s="1" t="s">
        <v>49</v>
      </c>
      <c r="C4478" s="1" t="str">
        <f>VLOOKUP($B4478,Table_sales_teams[],2,FALSE)</f>
        <v>Summer Sewald</v>
      </c>
      <c r="D4478" s="1" t="str">
        <f>VLOOKUP($B4478,Table_sales_teams[],3,FALSE)</f>
        <v>West</v>
      </c>
      <c r="E4478" s="1" t="s">
        <v>10</v>
      </c>
      <c r="F4478" s="1" t="s">
        <v>715</v>
      </c>
      <c r="G4478" s="1" t="s">
        <v>23</v>
      </c>
      <c r="H4478" s="2">
        <v>42909</v>
      </c>
      <c r="I4478" s="2">
        <v>42920</v>
      </c>
      <c r="J4478" s="1">
        <v>0</v>
      </c>
      <c r="K4478" s="1">
        <f>YEAR(Table_sales_pipeline[[#This Row],[close_date]])</f>
        <v>2017</v>
      </c>
      <c r="L4478" s="1" t="str">
        <f>TEXT(Table_sales_pipeline[[#This Row],[close_date]],"MMMM")</f>
        <v>July</v>
      </c>
    </row>
    <row r="4479" spans="1:12" x14ac:dyDescent="0.3">
      <c r="A4479" s="1" t="s">
        <v>3198</v>
      </c>
      <c r="B4479" s="1" t="s">
        <v>46</v>
      </c>
      <c r="C4479" s="1" t="str">
        <f>VLOOKUP($B4479,Table_sales_teams[],2,FALSE)</f>
        <v>Dustin Brinkmann</v>
      </c>
      <c r="D4479" s="1" t="str">
        <f>VLOOKUP($B4479,Table_sales_teams[],3,FALSE)</f>
        <v>Central</v>
      </c>
      <c r="E4479" s="1" t="s">
        <v>21</v>
      </c>
      <c r="F4479" s="1" t="s">
        <v>290</v>
      </c>
      <c r="G4479" s="1" t="s">
        <v>12</v>
      </c>
      <c r="H4479" s="2">
        <v>42934</v>
      </c>
      <c r="I4479" s="2">
        <v>42944</v>
      </c>
      <c r="J4479" s="1">
        <v>563</v>
      </c>
      <c r="K4479" s="1">
        <f>YEAR(Table_sales_pipeline[[#This Row],[close_date]])</f>
        <v>2017</v>
      </c>
      <c r="L4479" s="1" t="str">
        <f>TEXT(Table_sales_pipeline[[#This Row],[close_date]],"MMMM")</f>
        <v>July</v>
      </c>
    </row>
    <row r="4480" spans="1:12" x14ac:dyDescent="0.3">
      <c r="A4480" s="1" t="s">
        <v>3213</v>
      </c>
      <c r="B4480" s="1" t="s">
        <v>71</v>
      </c>
      <c r="C4480" s="1" t="str">
        <f>VLOOKUP($B4480,Table_sales_teams[],2,FALSE)</f>
        <v>Celia Rouche</v>
      </c>
      <c r="D4480" s="1" t="str">
        <f>VLOOKUP($B4480,Table_sales_teams[],3,FALSE)</f>
        <v>West</v>
      </c>
      <c r="E4480" s="1" t="s">
        <v>36</v>
      </c>
      <c r="F4480" s="1" t="s">
        <v>125</v>
      </c>
      <c r="G4480" s="1" t="s">
        <v>12</v>
      </c>
      <c r="H4480" s="2">
        <v>42935</v>
      </c>
      <c r="I4480" s="2">
        <v>42944</v>
      </c>
      <c r="J4480" s="1">
        <v>2718</v>
      </c>
      <c r="K4480" s="1">
        <f>YEAR(Table_sales_pipeline[[#This Row],[close_date]])</f>
        <v>2017</v>
      </c>
      <c r="L4480" s="1" t="str">
        <f>TEXT(Table_sales_pipeline[[#This Row],[close_date]],"MMMM")</f>
        <v>July</v>
      </c>
    </row>
    <row r="4481" spans="1:12" x14ac:dyDescent="0.3">
      <c r="A4481" s="1" t="s">
        <v>3226</v>
      </c>
      <c r="B4481" s="1" t="s">
        <v>39</v>
      </c>
      <c r="C4481" s="1" t="str">
        <f>VLOOKUP($B4481,Table_sales_teams[],2,FALSE)</f>
        <v>Rocco Neubert</v>
      </c>
      <c r="D4481" s="1" t="str">
        <f>VLOOKUP($B4481,Table_sales_teams[],3,FALSE)</f>
        <v>East</v>
      </c>
      <c r="E4481" s="1" t="s">
        <v>21</v>
      </c>
      <c r="F4481" s="1" t="s">
        <v>29</v>
      </c>
      <c r="G4481" s="1" t="s">
        <v>12</v>
      </c>
      <c r="H4481" s="2">
        <v>42942</v>
      </c>
      <c r="I4481" s="2">
        <v>42944</v>
      </c>
      <c r="J4481" s="1">
        <v>554</v>
      </c>
      <c r="K4481" s="1">
        <f>YEAR(Table_sales_pipeline[[#This Row],[close_date]])</f>
        <v>2017</v>
      </c>
      <c r="L4481" s="1" t="str">
        <f>TEXT(Table_sales_pipeline[[#This Row],[close_date]],"MMMM")</f>
        <v>July</v>
      </c>
    </row>
    <row r="4482" spans="1:12" x14ac:dyDescent="0.3">
      <c r="A4482" s="1" t="s">
        <v>3250</v>
      </c>
      <c r="B4482" s="1" t="s">
        <v>20</v>
      </c>
      <c r="C4482" s="1" t="str">
        <f>VLOOKUP($B4482,Table_sales_teams[],2,FALSE)</f>
        <v>Melvin Marxen</v>
      </c>
      <c r="D4482" s="1" t="str">
        <f>VLOOKUP($B4482,Table_sales_teams[],3,FALSE)</f>
        <v>Central</v>
      </c>
      <c r="E4482" s="1" t="s">
        <v>21</v>
      </c>
      <c r="F4482" s="1" t="s">
        <v>193</v>
      </c>
      <c r="G4482" s="1" t="s">
        <v>23</v>
      </c>
      <c r="H4482" s="2">
        <v>42925</v>
      </c>
      <c r="I4482" s="2">
        <v>42933</v>
      </c>
      <c r="J4482" s="1">
        <v>0</v>
      </c>
      <c r="K4482" s="1">
        <f>YEAR(Table_sales_pipeline[[#This Row],[close_date]])</f>
        <v>2017</v>
      </c>
      <c r="L4482" s="1" t="str">
        <f>TEXT(Table_sales_pipeline[[#This Row],[close_date]],"MMMM")</f>
        <v>July</v>
      </c>
    </row>
    <row r="4483" spans="1:12" x14ac:dyDescent="0.3">
      <c r="A4483" s="1" t="s">
        <v>3259</v>
      </c>
      <c r="B4483" s="1" t="s">
        <v>86</v>
      </c>
      <c r="C4483" s="1" t="str">
        <f>VLOOKUP($B4483,Table_sales_teams[],2,FALSE)</f>
        <v>Celia Rouche</v>
      </c>
      <c r="D4483" s="1" t="str">
        <f>VLOOKUP($B4483,Table_sales_teams[],3,FALSE)</f>
        <v>West</v>
      </c>
      <c r="E4483" s="1" t="s">
        <v>15</v>
      </c>
      <c r="F4483" s="1" t="s">
        <v>339</v>
      </c>
      <c r="G4483" s="1" t="s">
        <v>12</v>
      </c>
      <c r="H4483" s="2">
        <v>42931</v>
      </c>
      <c r="I4483" s="2">
        <v>42933</v>
      </c>
      <c r="J4483" s="1">
        <v>54</v>
      </c>
      <c r="K4483" s="1">
        <f>YEAR(Table_sales_pipeline[[#This Row],[close_date]])</f>
        <v>2017</v>
      </c>
      <c r="L4483" s="1" t="str">
        <f>TEXT(Table_sales_pipeline[[#This Row],[close_date]],"MMMM")</f>
        <v>July</v>
      </c>
    </row>
    <row r="4484" spans="1:12" x14ac:dyDescent="0.3">
      <c r="A4484" s="1" t="s">
        <v>3263</v>
      </c>
      <c r="B4484" s="1" t="s">
        <v>86</v>
      </c>
      <c r="C4484" s="1" t="str">
        <f>VLOOKUP($B4484,Table_sales_teams[],2,FALSE)</f>
        <v>Celia Rouche</v>
      </c>
      <c r="D4484" s="1" t="str">
        <f>VLOOKUP($B4484,Table_sales_teams[],3,FALSE)</f>
        <v>West</v>
      </c>
      <c r="E4484" s="1" t="s">
        <v>21</v>
      </c>
      <c r="F4484" s="1" t="s">
        <v>161</v>
      </c>
      <c r="G4484" s="1" t="s">
        <v>12</v>
      </c>
      <c r="H4484" s="2">
        <v>42919</v>
      </c>
      <c r="I4484" s="2">
        <v>42930</v>
      </c>
      <c r="J4484" s="1">
        <v>491</v>
      </c>
      <c r="K4484" s="1">
        <f>YEAR(Table_sales_pipeline[[#This Row],[close_date]])</f>
        <v>2017</v>
      </c>
      <c r="L4484" s="1" t="str">
        <f>TEXT(Table_sales_pipeline[[#This Row],[close_date]],"MMMM")</f>
        <v>July</v>
      </c>
    </row>
    <row r="4485" spans="1:12" x14ac:dyDescent="0.3">
      <c r="A4485" s="1" t="s">
        <v>3268</v>
      </c>
      <c r="B4485" s="1" t="s">
        <v>66</v>
      </c>
      <c r="C4485" s="1" t="str">
        <f>VLOOKUP($B4485,Table_sales_teams[],2,FALSE)</f>
        <v>Cara Losch</v>
      </c>
      <c r="D4485" s="1" t="str">
        <f>VLOOKUP($B4485,Table_sales_teams[],3,FALSE)</f>
        <v>East</v>
      </c>
      <c r="E4485" s="1" t="s">
        <v>36</v>
      </c>
      <c r="F4485" s="1" t="s">
        <v>29</v>
      </c>
      <c r="G4485" s="1" t="s">
        <v>12</v>
      </c>
      <c r="H4485" s="2">
        <v>42924</v>
      </c>
      <c r="I4485" s="2">
        <v>42925</v>
      </c>
      <c r="J4485" s="1">
        <v>3569</v>
      </c>
      <c r="K4485" s="1">
        <f>YEAR(Table_sales_pipeline[[#This Row],[close_date]])</f>
        <v>2017</v>
      </c>
      <c r="L4485" s="1" t="str">
        <f>TEXT(Table_sales_pipeline[[#This Row],[close_date]],"MMMM")</f>
        <v>July</v>
      </c>
    </row>
    <row r="4486" spans="1:12" x14ac:dyDescent="0.3">
      <c r="A4486" s="1" t="s">
        <v>6481</v>
      </c>
      <c r="B4486" s="1" t="s">
        <v>9</v>
      </c>
      <c r="C4486" s="1" t="str">
        <f>VLOOKUP($B4486,Table_sales_teams[],2,FALSE)</f>
        <v>Melvin Marxen</v>
      </c>
      <c r="D4486" s="1" t="str">
        <f>VLOOKUP($B4486,Table_sales_teams[],3,FALSE)</f>
        <v>Central</v>
      </c>
      <c r="E4486" s="1" t="s">
        <v>10</v>
      </c>
      <c r="F4486" s="1" t="s">
        <v>362</v>
      </c>
      <c r="G4486" s="1" t="s">
        <v>12</v>
      </c>
      <c r="H4486" s="2">
        <v>42907</v>
      </c>
      <c r="I4486" s="2">
        <v>42917</v>
      </c>
      <c r="J4486" s="1">
        <v>4826</v>
      </c>
      <c r="K4486" s="1">
        <f>YEAR(Table_sales_pipeline[[#This Row],[close_date]])</f>
        <v>2017</v>
      </c>
      <c r="L4486" s="1" t="str">
        <f>TEXT(Table_sales_pipeline[[#This Row],[close_date]],"MMMM")</f>
        <v>July</v>
      </c>
    </row>
    <row r="4487" spans="1:12" x14ac:dyDescent="0.3">
      <c r="A4487" s="1" t="s">
        <v>3297</v>
      </c>
      <c r="B4487" s="1" t="s">
        <v>97</v>
      </c>
      <c r="C4487" s="1" t="str">
        <f>VLOOKUP($B4487,Table_sales_teams[],2,FALSE)</f>
        <v>Celia Rouche</v>
      </c>
      <c r="D4487" s="1" t="str">
        <f>VLOOKUP($B4487,Table_sales_teams[],3,FALSE)</f>
        <v>West</v>
      </c>
      <c r="E4487" s="1" t="s">
        <v>15</v>
      </c>
      <c r="F4487" s="1" t="s">
        <v>73</v>
      </c>
      <c r="G4487" s="1" t="s">
        <v>23</v>
      </c>
      <c r="H4487" s="2">
        <v>42915</v>
      </c>
      <c r="I4487" s="2">
        <v>42922</v>
      </c>
      <c r="J4487" s="1">
        <v>0</v>
      </c>
      <c r="K4487" s="1">
        <f>YEAR(Table_sales_pipeline[[#This Row],[close_date]])</f>
        <v>2017</v>
      </c>
      <c r="L4487" s="1" t="str">
        <f>TEXT(Table_sales_pipeline[[#This Row],[close_date]],"MMMM")</f>
        <v>July</v>
      </c>
    </row>
    <row r="4488" spans="1:12" x14ac:dyDescent="0.3">
      <c r="A4488" s="1" t="s">
        <v>3335</v>
      </c>
      <c r="B4488" s="1" t="s">
        <v>143</v>
      </c>
      <c r="C4488" s="1" t="str">
        <f>VLOOKUP($B4488,Table_sales_teams[],2,FALSE)</f>
        <v>Dustin Brinkmann</v>
      </c>
      <c r="D4488" s="1" t="str">
        <f>VLOOKUP($B4488,Table_sales_teams[],3,FALSE)</f>
        <v>Central</v>
      </c>
      <c r="E4488" s="1" t="s">
        <v>21</v>
      </c>
      <c r="F4488" s="1" t="s">
        <v>224</v>
      </c>
      <c r="G4488" s="1" t="s">
        <v>12</v>
      </c>
      <c r="H4488" s="2">
        <v>42939</v>
      </c>
      <c r="I4488" s="2">
        <v>42940</v>
      </c>
      <c r="J4488" s="1">
        <v>541</v>
      </c>
      <c r="K4488" s="1">
        <f>YEAR(Table_sales_pipeline[[#This Row],[close_date]])</f>
        <v>2017</v>
      </c>
      <c r="L4488" s="1" t="str">
        <f>TEXT(Table_sales_pipeline[[#This Row],[close_date]],"MMMM")</f>
        <v>July</v>
      </c>
    </row>
    <row r="4489" spans="1:12" x14ac:dyDescent="0.3">
      <c r="A4489" s="1" t="s">
        <v>3356</v>
      </c>
      <c r="B4489" s="1" t="s">
        <v>146</v>
      </c>
      <c r="C4489" s="1" t="str">
        <f>VLOOKUP($B4489,Table_sales_teams[],2,FALSE)</f>
        <v>Rocco Neubert</v>
      </c>
      <c r="D4489" s="1" t="str">
        <f>VLOOKUP($B4489,Table_sales_teams[],3,FALSE)</f>
        <v>East</v>
      </c>
      <c r="E4489" s="1" t="s">
        <v>10</v>
      </c>
      <c r="F4489" s="1" t="s">
        <v>206</v>
      </c>
      <c r="G4489" s="1" t="s">
        <v>12</v>
      </c>
      <c r="H4489" s="2">
        <v>42929</v>
      </c>
      <c r="I4489" s="2">
        <v>42938</v>
      </c>
      <c r="J4489" s="1">
        <v>5873</v>
      </c>
      <c r="K4489" s="1">
        <f>YEAR(Table_sales_pipeline[[#This Row],[close_date]])</f>
        <v>2017</v>
      </c>
      <c r="L4489" s="1" t="str">
        <f>TEXT(Table_sales_pipeline[[#This Row],[close_date]],"MMMM")</f>
        <v>July</v>
      </c>
    </row>
    <row r="4490" spans="1:12" x14ac:dyDescent="0.3">
      <c r="A4490" s="1" t="s">
        <v>3373</v>
      </c>
      <c r="B4490" s="1" t="s">
        <v>46</v>
      </c>
      <c r="C4490" s="1" t="str">
        <f>VLOOKUP($B4490,Table_sales_teams[],2,FALSE)</f>
        <v>Dustin Brinkmann</v>
      </c>
      <c r="D4490" s="1" t="str">
        <f>VLOOKUP($B4490,Table_sales_teams[],3,FALSE)</f>
        <v>Central</v>
      </c>
      <c r="E4490" s="1" t="s">
        <v>43</v>
      </c>
      <c r="F4490" s="1" t="s">
        <v>59</v>
      </c>
      <c r="G4490" s="1" t="s">
        <v>23</v>
      </c>
      <c r="H4490" s="2">
        <v>42934</v>
      </c>
      <c r="I4490" s="2">
        <v>42935</v>
      </c>
      <c r="J4490" s="1">
        <v>0</v>
      </c>
      <c r="K4490" s="1">
        <f>YEAR(Table_sales_pipeline[[#This Row],[close_date]])</f>
        <v>2017</v>
      </c>
      <c r="L4490" s="1" t="str">
        <f>TEXT(Table_sales_pipeline[[#This Row],[close_date]],"MMMM")</f>
        <v>July</v>
      </c>
    </row>
    <row r="4491" spans="1:12" x14ac:dyDescent="0.3">
      <c r="A4491" s="1" t="s">
        <v>6600</v>
      </c>
      <c r="B4491" s="1" t="s">
        <v>9</v>
      </c>
      <c r="C4491" s="1" t="str">
        <f>VLOOKUP($B4491,Table_sales_teams[],2,FALSE)</f>
        <v>Melvin Marxen</v>
      </c>
      <c r="D4491" s="1" t="str">
        <f>VLOOKUP($B4491,Table_sales_teams[],3,FALSE)</f>
        <v>Central</v>
      </c>
      <c r="E4491" s="1" t="s">
        <v>10</v>
      </c>
      <c r="F4491" s="1" t="s">
        <v>52</v>
      </c>
      <c r="G4491" s="1" t="s">
        <v>12</v>
      </c>
      <c r="H4491" s="2">
        <v>42913</v>
      </c>
      <c r="I4491" s="2">
        <v>42922</v>
      </c>
      <c r="J4491" s="1">
        <v>4635</v>
      </c>
      <c r="K4491" s="1">
        <f>YEAR(Table_sales_pipeline[[#This Row],[close_date]])</f>
        <v>2017</v>
      </c>
      <c r="L4491" s="1" t="str">
        <f>TEXT(Table_sales_pipeline[[#This Row],[close_date]],"MMMM")</f>
        <v>July</v>
      </c>
    </row>
    <row r="4492" spans="1:12" x14ac:dyDescent="0.3">
      <c r="A4492" s="1" t="s">
        <v>3395</v>
      </c>
      <c r="B4492" s="1" t="s">
        <v>28</v>
      </c>
      <c r="C4492" s="1" t="str">
        <f>VLOOKUP($B4492,Table_sales_teams[],2,FALSE)</f>
        <v>Cara Losch</v>
      </c>
      <c r="D4492" s="1" t="str">
        <f>VLOOKUP($B4492,Table_sales_teams[],3,FALSE)</f>
        <v>East</v>
      </c>
      <c r="E4492" s="1" t="s">
        <v>10</v>
      </c>
      <c r="F4492" s="1" t="s">
        <v>139</v>
      </c>
      <c r="G4492" s="1" t="s">
        <v>12</v>
      </c>
      <c r="H4492" s="2">
        <v>42918</v>
      </c>
      <c r="I4492" s="2">
        <v>42924</v>
      </c>
      <c r="J4492" s="1">
        <v>4830</v>
      </c>
      <c r="K4492" s="1">
        <f>YEAR(Table_sales_pipeline[[#This Row],[close_date]])</f>
        <v>2017</v>
      </c>
      <c r="L4492" s="1" t="str">
        <f>TEXT(Table_sales_pipeline[[#This Row],[close_date]],"MMMM")</f>
        <v>July</v>
      </c>
    </row>
    <row r="4493" spans="1:12" x14ac:dyDescent="0.3">
      <c r="A4493" s="1" t="s">
        <v>3408</v>
      </c>
      <c r="B4493" s="1" t="s">
        <v>49</v>
      </c>
      <c r="C4493" s="1" t="str">
        <f>VLOOKUP($B4493,Table_sales_teams[],2,FALSE)</f>
        <v>Summer Sewald</v>
      </c>
      <c r="D4493" s="1" t="str">
        <f>VLOOKUP($B4493,Table_sales_teams[],3,FALSE)</f>
        <v>West</v>
      </c>
      <c r="E4493" s="1" t="s">
        <v>72</v>
      </c>
      <c r="F4493" s="1" t="s">
        <v>331</v>
      </c>
      <c r="G4493" s="1" t="s">
        <v>23</v>
      </c>
      <c r="H4493" s="2">
        <v>42939</v>
      </c>
      <c r="I4493" s="2">
        <v>42946</v>
      </c>
      <c r="J4493" s="1">
        <v>0</v>
      </c>
      <c r="K4493" s="1">
        <f>YEAR(Table_sales_pipeline[[#This Row],[close_date]])</f>
        <v>2017</v>
      </c>
      <c r="L4493" s="1" t="str">
        <f>TEXT(Table_sales_pipeline[[#This Row],[close_date]],"MMMM")</f>
        <v>July</v>
      </c>
    </row>
    <row r="4494" spans="1:12" x14ac:dyDescent="0.3">
      <c r="A4494" s="1" t="s">
        <v>3409</v>
      </c>
      <c r="B4494" s="1" t="s">
        <v>9</v>
      </c>
      <c r="C4494" s="1" t="str">
        <f>VLOOKUP($B4494,Table_sales_teams[],2,FALSE)</f>
        <v>Melvin Marxen</v>
      </c>
      <c r="D4494" s="1" t="str">
        <f>VLOOKUP($B4494,Table_sales_teams[],3,FALSE)</f>
        <v>Central</v>
      </c>
      <c r="E4494" s="1" t="s">
        <v>10</v>
      </c>
      <c r="F4494" s="1" t="s">
        <v>290</v>
      </c>
      <c r="G4494" s="1" t="s">
        <v>12</v>
      </c>
      <c r="H4494" s="2">
        <v>42940</v>
      </c>
      <c r="I4494" s="2">
        <v>42947</v>
      </c>
      <c r="J4494" s="1">
        <v>4772</v>
      </c>
      <c r="K4494" s="1">
        <f>YEAR(Table_sales_pipeline[[#This Row],[close_date]])</f>
        <v>2017</v>
      </c>
      <c r="L4494" s="1" t="str">
        <f>TEXT(Table_sales_pipeline[[#This Row],[close_date]],"MMMM")</f>
        <v>July</v>
      </c>
    </row>
    <row r="4495" spans="1:12" x14ac:dyDescent="0.3">
      <c r="A4495" s="1" t="s">
        <v>3458</v>
      </c>
      <c r="B4495" s="1" t="s">
        <v>20</v>
      </c>
      <c r="C4495" s="1" t="str">
        <f>VLOOKUP($B4495,Table_sales_teams[],2,FALSE)</f>
        <v>Melvin Marxen</v>
      </c>
      <c r="D4495" s="1" t="str">
        <f>VLOOKUP($B4495,Table_sales_teams[],3,FALSE)</f>
        <v>Central</v>
      </c>
      <c r="E4495" s="1" t="s">
        <v>15</v>
      </c>
      <c r="F4495" s="1" t="s">
        <v>129</v>
      </c>
      <c r="G4495" s="1" t="s">
        <v>12</v>
      </c>
      <c r="H4495" s="2">
        <v>42909</v>
      </c>
      <c r="I4495" s="2">
        <v>42919</v>
      </c>
      <c r="J4495" s="1">
        <v>49</v>
      </c>
      <c r="K4495" s="1">
        <f>YEAR(Table_sales_pipeline[[#This Row],[close_date]])</f>
        <v>2017</v>
      </c>
      <c r="L4495" s="1" t="str">
        <f>TEXT(Table_sales_pipeline[[#This Row],[close_date]],"MMMM")</f>
        <v>July</v>
      </c>
    </row>
    <row r="4496" spans="1:12" x14ac:dyDescent="0.3">
      <c r="A4496" s="1" t="s">
        <v>3480</v>
      </c>
      <c r="B4496" s="1" t="s">
        <v>49</v>
      </c>
      <c r="C4496" s="1" t="str">
        <f>VLOOKUP($B4496,Table_sales_teams[],2,FALSE)</f>
        <v>Summer Sewald</v>
      </c>
      <c r="D4496" s="1" t="str">
        <f>VLOOKUP($B4496,Table_sales_teams[],3,FALSE)</f>
        <v>West</v>
      </c>
      <c r="E4496" s="1" t="s">
        <v>21</v>
      </c>
      <c r="F4496" s="1" t="s">
        <v>261</v>
      </c>
      <c r="G4496" s="1" t="s">
        <v>23</v>
      </c>
      <c r="H4496" s="2">
        <v>42935</v>
      </c>
      <c r="I4496" s="2">
        <v>42946</v>
      </c>
      <c r="J4496" s="1">
        <v>0</v>
      </c>
      <c r="K4496" s="1">
        <f>YEAR(Table_sales_pipeline[[#This Row],[close_date]])</f>
        <v>2017</v>
      </c>
      <c r="L4496" s="1" t="str">
        <f>TEXT(Table_sales_pipeline[[#This Row],[close_date]],"MMMM")</f>
        <v>July</v>
      </c>
    </row>
    <row r="4497" spans="1:12" x14ac:dyDescent="0.3">
      <c r="A4497" s="1" t="s">
        <v>3491</v>
      </c>
      <c r="B4497" s="1" t="s">
        <v>172</v>
      </c>
      <c r="C4497" s="1" t="str">
        <f>VLOOKUP($B4497,Table_sales_teams[],2,FALSE)</f>
        <v>Melvin Marxen</v>
      </c>
      <c r="D4497" s="1" t="str">
        <f>VLOOKUP($B4497,Table_sales_teams[],3,FALSE)</f>
        <v>Central</v>
      </c>
      <c r="E4497" s="1" t="s">
        <v>10</v>
      </c>
      <c r="F4497" s="1" t="s">
        <v>193</v>
      </c>
      <c r="G4497" s="1" t="s">
        <v>23</v>
      </c>
      <c r="H4497" s="2">
        <v>42916</v>
      </c>
      <c r="I4497" s="2">
        <v>42917</v>
      </c>
      <c r="J4497" s="1">
        <v>0</v>
      </c>
      <c r="K4497" s="1">
        <f>YEAR(Table_sales_pipeline[[#This Row],[close_date]])</f>
        <v>2017</v>
      </c>
      <c r="L4497" s="1" t="str">
        <f>TEXT(Table_sales_pipeline[[#This Row],[close_date]],"MMMM")</f>
        <v>July</v>
      </c>
    </row>
    <row r="4498" spans="1:12" x14ac:dyDescent="0.3">
      <c r="A4498" s="1" t="s">
        <v>3500</v>
      </c>
      <c r="B4498" s="1" t="s">
        <v>9</v>
      </c>
      <c r="C4498" s="1" t="str">
        <f>VLOOKUP($B4498,Table_sales_teams[],2,FALSE)</f>
        <v>Melvin Marxen</v>
      </c>
      <c r="D4498" s="1" t="str">
        <f>VLOOKUP($B4498,Table_sales_teams[],3,FALSE)</f>
        <v>Central</v>
      </c>
      <c r="E4498" s="1" t="s">
        <v>43</v>
      </c>
      <c r="F4498" s="1" t="s">
        <v>18</v>
      </c>
      <c r="G4498" s="1" t="s">
        <v>12</v>
      </c>
      <c r="H4498" s="2">
        <v>42918</v>
      </c>
      <c r="I4498" s="2">
        <v>42920</v>
      </c>
      <c r="J4498" s="1">
        <v>5333</v>
      </c>
      <c r="K4498" s="1">
        <f>YEAR(Table_sales_pipeline[[#This Row],[close_date]])</f>
        <v>2017</v>
      </c>
      <c r="L4498" s="1" t="str">
        <f>TEXT(Table_sales_pipeline[[#This Row],[close_date]],"MMMM")</f>
        <v>July</v>
      </c>
    </row>
    <row r="4499" spans="1:12" x14ac:dyDescent="0.3">
      <c r="A4499" s="1" t="s">
        <v>6702</v>
      </c>
      <c r="B4499" s="1" t="s">
        <v>86</v>
      </c>
      <c r="C4499" s="1" t="str">
        <f>VLOOKUP($B4499,Table_sales_teams[],2,FALSE)</f>
        <v>Celia Rouche</v>
      </c>
      <c r="D4499" s="1" t="str">
        <f>VLOOKUP($B4499,Table_sales_teams[],3,FALSE)</f>
        <v>West</v>
      </c>
      <c r="E4499" s="1" t="s">
        <v>36</v>
      </c>
      <c r="F4499" s="1" t="s">
        <v>470</v>
      </c>
      <c r="G4499" s="1" t="s">
        <v>23</v>
      </c>
      <c r="H4499" s="2">
        <v>42933</v>
      </c>
      <c r="I4499" s="2">
        <v>42945</v>
      </c>
      <c r="J4499" s="1">
        <v>0</v>
      </c>
      <c r="K4499" s="1">
        <f>YEAR(Table_sales_pipeline[[#This Row],[close_date]])</f>
        <v>2017</v>
      </c>
      <c r="L4499" s="1" t="str">
        <f>TEXT(Table_sales_pipeline[[#This Row],[close_date]],"MMMM")</f>
        <v>July</v>
      </c>
    </row>
    <row r="4500" spans="1:12" x14ac:dyDescent="0.3">
      <c r="A4500" s="1" t="s">
        <v>3533</v>
      </c>
      <c r="B4500" s="1" t="s">
        <v>20</v>
      </c>
      <c r="C4500" s="1" t="str">
        <f>VLOOKUP($B4500,Table_sales_teams[],2,FALSE)</f>
        <v>Melvin Marxen</v>
      </c>
      <c r="D4500" s="1" t="str">
        <f>VLOOKUP($B4500,Table_sales_teams[],3,FALSE)</f>
        <v>Central</v>
      </c>
      <c r="E4500" s="1" t="s">
        <v>10</v>
      </c>
      <c r="F4500" s="1" t="s">
        <v>22</v>
      </c>
      <c r="G4500" s="1" t="s">
        <v>23</v>
      </c>
      <c r="H4500" s="2">
        <v>42926</v>
      </c>
      <c r="I4500" s="2">
        <v>42927</v>
      </c>
      <c r="J4500" s="1">
        <v>0</v>
      </c>
      <c r="K4500" s="1">
        <f>YEAR(Table_sales_pipeline[[#This Row],[close_date]])</f>
        <v>2017</v>
      </c>
      <c r="L4500" s="1" t="str">
        <f>TEXT(Table_sales_pipeline[[#This Row],[close_date]],"MMMM")</f>
        <v>July</v>
      </c>
    </row>
    <row r="4501" spans="1:12" x14ac:dyDescent="0.3">
      <c r="A4501" s="1" t="s">
        <v>3558</v>
      </c>
      <c r="B4501" s="1" t="s">
        <v>143</v>
      </c>
      <c r="C4501" s="1" t="str">
        <f>VLOOKUP($B4501,Table_sales_teams[],2,FALSE)</f>
        <v>Dustin Brinkmann</v>
      </c>
      <c r="D4501" s="1" t="str">
        <f>VLOOKUP($B4501,Table_sales_teams[],3,FALSE)</f>
        <v>Central</v>
      </c>
      <c r="E4501" s="1" t="s">
        <v>21</v>
      </c>
      <c r="F4501" s="1" t="s">
        <v>137</v>
      </c>
      <c r="G4501" s="1" t="s">
        <v>23</v>
      </c>
      <c r="H4501" s="2">
        <v>42926</v>
      </c>
      <c r="I4501" s="2">
        <v>42939</v>
      </c>
      <c r="J4501" s="1">
        <v>0</v>
      </c>
      <c r="K4501" s="1">
        <f>YEAR(Table_sales_pipeline[[#This Row],[close_date]])</f>
        <v>2017</v>
      </c>
      <c r="L4501" s="1" t="str">
        <f>TEXT(Table_sales_pipeline[[#This Row],[close_date]],"MMMM")</f>
        <v>July</v>
      </c>
    </row>
    <row r="4502" spans="1:12" x14ac:dyDescent="0.3">
      <c r="A4502" s="1" t="s">
        <v>3560</v>
      </c>
      <c r="B4502" s="1" t="s">
        <v>34</v>
      </c>
      <c r="C4502" s="1" t="str">
        <f>VLOOKUP($B4502,Table_sales_teams[],2,FALSE)</f>
        <v>Summer Sewald</v>
      </c>
      <c r="D4502" s="1" t="str">
        <f>VLOOKUP($B4502,Table_sales_teams[],3,FALSE)</f>
        <v>West</v>
      </c>
      <c r="E4502" s="1" t="s">
        <v>21</v>
      </c>
      <c r="F4502" s="1" t="s">
        <v>127</v>
      </c>
      <c r="G4502" s="1" t="s">
        <v>23</v>
      </c>
      <c r="H4502" s="2">
        <v>42909</v>
      </c>
      <c r="I4502" s="2">
        <v>42920</v>
      </c>
      <c r="J4502" s="1">
        <v>0</v>
      </c>
      <c r="K4502" s="1">
        <f>YEAR(Table_sales_pipeline[[#This Row],[close_date]])</f>
        <v>2017</v>
      </c>
      <c r="L4502" s="1" t="str">
        <f>TEXT(Table_sales_pipeline[[#This Row],[close_date]],"MMMM")</f>
        <v>July</v>
      </c>
    </row>
    <row r="4503" spans="1:12" x14ac:dyDescent="0.3">
      <c r="A4503" s="1" t="s">
        <v>3590</v>
      </c>
      <c r="B4503" s="1" t="s">
        <v>46</v>
      </c>
      <c r="C4503" s="1" t="str">
        <f>VLOOKUP($B4503,Table_sales_teams[],2,FALSE)</f>
        <v>Dustin Brinkmann</v>
      </c>
      <c r="D4503" s="1" t="str">
        <f>VLOOKUP($B4503,Table_sales_teams[],3,FALSE)</f>
        <v>Central</v>
      </c>
      <c r="E4503" s="1" t="s">
        <v>36</v>
      </c>
      <c r="F4503" s="1" t="s">
        <v>344</v>
      </c>
      <c r="G4503" s="1" t="s">
        <v>12</v>
      </c>
      <c r="H4503" s="2">
        <v>42910</v>
      </c>
      <c r="I4503" s="2">
        <v>42921</v>
      </c>
      <c r="J4503" s="1">
        <v>3355</v>
      </c>
      <c r="K4503" s="1">
        <f>YEAR(Table_sales_pipeline[[#This Row],[close_date]])</f>
        <v>2017</v>
      </c>
      <c r="L4503" s="1" t="str">
        <f>TEXT(Table_sales_pipeline[[#This Row],[close_date]],"MMMM")</f>
        <v>July</v>
      </c>
    </row>
    <row r="4504" spans="1:12" x14ac:dyDescent="0.3">
      <c r="A4504" s="1" t="s">
        <v>3591</v>
      </c>
      <c r="B4504" s="1" t="s">
        <v>71</v>
      </c>
      <c r="C4504" s="1" t="str">
        <f>VLOOKUP($B4504,Table_sales_teams[],2,FALSE)</f>
        <v>Celia Rouche</v>
      </c>
      <c r="D4504" s="1" t="str">
        <f>VLOOKUP($B4504,Table_sales_teams[],3,FALSE)</f>
        <v>West</v>
      </c>
      <c r="E4504" s="1" t="s">
        <v>72</v>
      </c>
      <c r="F4504" s="1" t="s">
        <v>212</v>
      </c>
      <c r="G4504" s="1" t="s">
        <v>23</v>
      </c>
      <c r="H4504" s="2">
        <v>42931</v>
      </c>
      <c r="I4504" s="2">
        <v>42940</v>
      </c>
      <c r="J4504" s="1">
        <v>0</v>
      </c>
      <c r="K4504" s="1">
        <f>YEAR(Table_sales_pipeline[[#This Row],[close_date]])</f>
        <v>2017</v>
      </c>
      <c r="L4504" s="1" t="str">
        <f>TEXT(Table_sales_pipeline[[#This Row],[close_date]],"MMMM")</f>
        <v>July</v>
      </c>
    </row>
    <row r="4505" spans="1:12" x14ac:dyDescent="0.3">
      <c r="A4505" s="1" t="s">
        <v>6791</v>
      </c>
      <c r="B4505" s="1" t="s">
        <v>20</v>
      </c>
      <c r="C4505" s="1" t="str">
        <f>VLOOKUP($B4505,Table_sales_teams[],2,FALSE)</f>
        <v>Melvin Marxen</v>
      </c>
      <c r="D4505" s="1" t="str">
        <f>VLOOKUP($B4505,Table_sales_teams[],3,FALSE)</f>
        <v>Central</v>
      </c>
      <c r="E4505" s="1" t="s">
        <v>72</v>
      </c>
      <c r="F4505" s="1" t="s">
        <v>362</v>
      </c>
      <c r="G4505" s="1" t="s">
        <v>12</v>
      </c>
      <c r="H4505" s="2">
        <v>42915</v>
      </c>
      <c r="I4505" s="2">
        <v>42923</v>
      </c>
      <c r="J4505" s="1">
        <v>1105</v>
      </c>
      <c r="K4505" s="1">
        <f>YEAR(Table_sales_pipeline[[#This Row],[close_date]])</f>
        <v>2017</v>
      </c>
      <c r="L4505" s="1" t="str">
        <f>TEXT(Table_sales_pipeline[[#This Row],[close_date]],"MMMM")</f>
        <v>July</v>
      </c>
    </row>
    <row r="4506" spans="1:12" x14ac:dyDescent="0.3">
      <c r="A4506" s="1" t="s">
        <v>3613</v>
      </c>
      <c r="B4506" s="1" t="s">
        <v>14</v>
      </c>
      <c r="C4506" s="1" t="str">
        <f>VLOOKUP($B4506,Table_sales_teams[],2,FALSE)</f>
        <v>Dustin Brinkmann</v>
      </c>
      <c r="D4506" s="1" t="str">
        <f>VLOOKUP($B4506,Table_sales_teams[],3,FALSE)</f>
        <v>Central</v>
      </c>
      <c r="E4506" s="1" t="s">
        <v>43</v>
      </c>
      <c r="F4506" s="1" t="s">
        <v>112</v>
      </c>
      <c r="G4506" s="1" t="s">
        <v>12</v>
      </c>
      <c r="H4506" s="2">
        <v>42943</v>
      </c>
      <c r="I4506" s="2">
        <v>42945</v>
      </c>
      <c r="J4506" s="1">
        <v>5068</v>
      </c>
      <c r="K4506" s="1">
        <f>YEAR(Table_sales_pipeline[[#This Row],[close_date]])</f>
        <v>2017</v>
      </c>
      <c r="L4506" s="1" t="str">
        <f>TEXT(Table_sales_pipeline[[#This Row],[close_date]],"MMMM")</f>
        <v>July</v>
      </c>
    </row>
    <row r="4507" spans="1:12" x14ac:dyDescent="0.3">
      <c r="A4507" s="1" t="s">
        <v>3616</v>
      </c>
      <c r="B4507" s="1" t="s">
        <v>97</v>
      </c>
      <c r="C4507" s="1" t="str">
        <f>VLOOKUP($B4507,Table_sales_teams[],2,FALSE)</f>
        <v>Celia Rouche</v>
      </c>
      <c r="D4507" s="1" t="str">
        <f>VLOOKUP($B4507,Table_sales_teams[],3,FALSE)</f>
        <v>West</v>
      </c>
      <c r="E4507" s="1" t="s">
        <v>10</v>
      </c>
      <c r="F4507" s="1" t="s">
        <v>212</v>
      </c>
      <c r="G4507" s="1" t="s">
        <v>23</v>
      </c>
      <c r="H4507" s="2">
        <v>42938</v>
      </c>
      <c r="I4507" s="2">
        <v>42946</v>
      </c>
      <c r="J4507" s="1">
        <v>0</v>
      </c>
      <c r="K4507" s="1">
        <f>YEAR(Table_sales_pipeline[[#This Row],[close_date]])</f>
        <v>2017</v>
      </c>
      <c r="L4507" s="1" t="str">
        <f>TEXT(Table_sales_pipeline[[#This Row],[close_date]],"MMMM")</f>
        <v>July</v>
      </c>
    </row>
    <row r="4508" spans="1:12" x14ac:dyDescent="0.3">
      <c r="A4508" s="1" t="s">
        <v>3625</v>
      </c>
      <c r="B4508" s="1" t="s">
        <v>80</v>
      </c>
      <c r="C4508" s="1" t="str">
        <f>VLOOKUP($B4508,Table_sales_teams[],2,FALSE)</f>
        <v>Rocco Neubert</v>
      </c>
      <c r="D4508" s="1" t="str">
        <f>VLOOKUP($B4508,Table_sales_teams[],3,FALSE)</f>
        <v>East</v>
      </c>
      <c r="E4508" s="1" t="s">
        <v>15</v>
      </c>
      <c r="F4508" s="1" t="s">
        <v>40</v>
      </c>
      <c r="G4508" s="1" t="s">
        <v>12</v>
      </c>
      <c r="H4508" s="2">
        <v>42907</v>
      </c>
      <c r="I4508" s="2">
        <v>42919</v>
      </c>
      <c r="J4508" s="1">
        <v>60</v>
      </c>
      <c r="K4508" s="1">
        <f>YEAR(Table_sales_pipeline[[#This Row],[close_date]])</f>
        <v>2017</v>
      </c>
      <c r="L4508" s="1" t="str">
        <f>TEXT(Table_sales_pipeline[[#This Row],[close_date]],"MMMM")</f>
        <v>July</v>
      </c>
    </row>
    <row r="4509" spans="1:12" x14ac:dyDescent="0.3">
      <c r="A4509" s="1" t="s">
        <v>3631</v>
      </c>
      <c r="B4509" s="1" t="s">
        <v>154</v>
      </c>
      <c r="C4509" s="1" t="str">
        <f>VLOOKUP($B4509,Table_sales_teams[],2,FALSE)</f>
        <v>Melvin Marxen</v>
      </c>
      <c r="D4509" s="1" t="str">
        <f>VLOOKUP($B4509,Table_sales_teams[],3,FALSE)</f>
        <v>Central</v>
      </c>
      <c r="E4509" s="1" t="s">
        <v>72</v>
      </c>
      <c r="F4509" s="1" t="s">
        <v>47</v>
      </c>
      <c r="G4509" s="1" t="s">
        <v>12</v>
      </c>
      <c r="H4509" s="2">
        <v>42911</v>
      </c>
      <c r="I4509" s="2">
        <v>42918</v>
      </c>
      <c r="J4509" s="1">
        <v>839</v>
      </c>
      <c r="K4509" s="1">
        <f>YEAR(Table_sales_pipeline[[#This Row],[close_date]])</f>
        <v>2017</v>
      </c>
      <c r="L4509" s="1" t="str">
        <f>TEXT(Table_sales_pipeline[[#This Row],[close_date]],"MMMM")</f>
        <v>July</v>
      </c>
    </row>
    <row r="4510" spans="1:12" x14ac:dyDescent="0.3">
      <c r="A4510" s="1" t="s">
        <v>3648</v>
      </c>
      <c r="B4510" s="1" t="s">
        <v>216</v>
      </c>
      <c r="C4510" s="1" t="str">
        <f>VLOOKUP($B4510,Table_sales_teams[],2,FALSE)</f>
        <v>Celia Rouche</v>
      </c>
      <c r="D4510" s="1" t="str">
        <f>VLOOKUP($B4510,Table_sales_teams[],3,FALSE)</f>
        <v>West</v>
      </c>
      <c r="E4510" s="1" t="s">
        <v>21</v>
      </c>
      <c r="F4510" s="1" t="s">
        <v>161</v>
      </c>
      <c r="G4510" s="1" t="s">
        <v>12</v>
      </c>
      <c r="H4510" s="2">
        <v>42931</v>
      </c>
      <c r="I4510" s="2">
        <v>42939</v>
      </c>
      <c r="J4510" s="1">
        <v>650</v>
      </c>
      <c r="K4510" s="1">
        <f>YEAR(Table_sales_pipeline[[#This Row],[close_date]])</f>
        <v>2017</v>
      </c>
      <c r="L4510" s="1" t="str">
        <f>TEXT(Table_sales_pipeline[[#This Row],[close_date]],"MMMM")</f>
        <v>July</v>
      </c>
    </row>
    <row r="4511" spans="1:12" x14ac:dyDescent="0.3">
      <c r="A4511" s="1" t="s">
        <v>3651</v>
      </c>
      <c r="B4511" s="1" t="s">
        <v>146</v>
      </c>
      <c r="C4511" s="1" t="str">
        <f>VLOOKUP($B4511,Table_sales_teams[],2,FALSE)</f>
        <v>Rocco Neubert</v>
      </c>
      <c r="D4511" s="1" t="str">
        <f>VLOOKUP($B4511,Table_sales_teams[],3,FALSE)</f>
        <v>East</v>
      </c>
      <c r="E4511" s="1" t="s">
        <v>36</v>
      </c>
      <c r="F4511" s="1" t="s">
        <v>414</v>
      </c>
      <c r="G4511" s="1" t="s">
        <v>12</v>
      </c>
      <c r="H4511" s="2">
        <v>42916</v>
      </c>
      <c r="I4511" s="2">
        <v>42927</v>
      </c>
      <c r="J4511" s="1">
        <v>3351</v>
      </c>
      <c r="K4511" s="1">
        <f>YEAR(Table_sales_pipeline[[#This Row],[close_date]])</f>
        <v>2017</v>
      </c>
      <c r="L4511" s="1" t="str">
        <f>TEXT(Table_sales_pipeline[[#This Row],[close_date]],"MMMM")</f>
        <v>July</v>
      </c>
    </row>
    <row r="4512" spans="1:12" x14ac:dyDescent="0.3">
      <c r="A4512" s="1" t="s">
        <v>3680</v>
      </c>
      <c r="B4512" s="1" t="s">
        <v>75</v>
      </c>
      <c r="C4512" s="1" t="str">
        <f>VLOOKUP($B4512,Table_sales_teams[],2,FALSE)</f>
        <v>Rocco Neubert</v>
      </c>
      <c r="D4512" s="1" t="str">
        <f>VLOOKUP($B4512,Table_sales_teams[],3,FALSE)</f>
        <v>East</v>
      </c>
      <c r="E4512" s="1" t="s">
        <v>72</v>
      </c>
      <c r="F4512" s="1" t="s">
        <v>81</v>
      </c>
      <c r="G4512" s="1" t="s">
        <v>23</v>
      </c>
      <c r="H4512" s="2">
        <v>42916</v>
      </c>
      <c r="I4512" s="2">
        <v>42924</v>
      </c>
      <c r="J4512" s="1">
        <v>0</v>
      </c>
      <c r="K4512" s="1">
        <f>YEAR(Table_sales_pipeline[[#This Row],[close_date]])</f>
        <v>2017</v>
      </c>
      <c r="L4512" s="1" t="str">
        <f>TEXT(Table_sales_pipeline[[#This Row],[close_date]],"MMMM")</f>
        <v>July</v>
      </c>
    </row>
    <row r="4513" spans="1:12" x14ac:dyDescent="0.3">
      <c r="A4513" s="1" t="s">
        <v>3683</v>
      </c>
      <c r="B4513" s="1" t="s">
        <v>31</v>
      </c>
      <c r="C4513" s="1" t="str">
        <f>VLOOKUP($B4513,Table_sales_teams[],2,FALSE)</f>
        <v>Cara Losch</v>
      </c>
      <c r="D4513" s="1" t="str">
        <f>VLOOKUP($B4513,Table_sales_teams[],3,FALSE)</f>
        <v>East</v>
      </c>
      <c r="E4513" s="1" t="s">
        <v>15</v>
      </c>
      <c r="F4513" s="1" t="s">
        <v>139</v>
      </c>
      <c r="G4513" s="1" t="s">
        <v>23</v>
      </c>
      <c r="H4513" s="2">
        <v>42922</v>
      </c>
      <c r="I4513" s="2">
        <v>42932</v>
      </c>
      <c r="J4513" s="1">
        <v>0</v>
      </c>
      <c r="K4513" s="1">
        <f>YEAR(Table_sales_pipeline[[#This Row],[close_date]])</f>
        <v>2017</v>
      </c>
      <c r="L4513" s="1" t="str">
        <f>TEXT(Table_sales_pipeline[[#This Row],[close_date]],"MMMM")</f>
        <v>July</v>
      </c>
    </row>
    <row r="4514" spans="1:12" x14ac:dyDescent="0.3">
      <c r="A4514" s="1" t="s">
        <v>3685</v>
      </c>
      <c r="B4514" s="1" t="s">
        <v>49</v>
      </c>
      <c r="C4514" s="1" t="str">
        <f>VLOOKUP($B4514,Table_sales_teams[],2,FALSE)</f>
        <v>Summer Sewald</v>
      </c>
      <c r="D4514" s="1" t="str">
        <f>VLOOKUP($B4514,Table_sales_teams[],3,FALSE)</f>
        <v>West</v>
      </c>
      <c r="E4514" s="1" t="s">
        <v>10</v>
      </c>
      <c r="F4514" s="1" t="s">
        <v>61</v>
      </c>
      <c r="G4514" s="1" t="s">
        <v>12</v>
      </c>
      <c r="H4514" s="2">
        <v>42932</v>
      </c>
      <c r="I4514" s="2">
        <v>42935</v>
      </c>
      <c r="J4514" s="1">
        <v>5621</v>
      </c>
      <c r="K4514" s="1">
        <f>YEAR(Table_sales_pipeline[[#This Row],[close_date]])</f>
        <v>2017</v>
      </c>
      <c r="L4514" s="1" t="str">
        <f>TEXT(Table_sales_pipeline[[#This Row],[close_date]],"MMMM")</f>
        <v>July</v>
      </c>
    </row>
    <row r="4515" spans="1:12" x14ac:dyDescent="0.3">
      <c r="A4515" s="1" t="s">
        <v>3687</v>
      </c>
      <c r="B4515" s="1" t="s">
        <v>66</v>
      </c>
      <c r="C4515" s="1" t="str">
        <f>VLOOKUP($B4515,Table_sales_teams[],2,FALSE)</f>
        <v>Cara Losch</v>
      </c>
      <c r="D4515" s="1" t="str">
        <f>VLOOKUP($B4515,Table_sales_teams[],3,FALSE)</f>
        <v>East</v>
      </c>
      <c r="E4515" s="1" t="s">
        <v>36</v>
      </c>
      <c r="F4515" s="1" t="s">
        <v>147</v>
      </c>
      <c r="G4515" s="1" t="s">
        <v>12</v>
      </c>
      <c r="H4515" s="2">
        <v>42935</v>
      </c>
      <c r="I4515" s="2">
        <v>42937</v>
      </c>
      <c r="J4515" s="1">
        <v>3568</v>
      </c>
      <c r="K4515" s="1">
        <f>YEAR(Table_sales_pipeline[[#This Row],[close_date]])</f>
        <v>2017</v>
      </c>
      <c r="L4515" s="1" t="str">
        <f>TEXT(Table_sales_pipeline[[#This Row],[close_date]],"MMMM")</f>
        <v>July</v>
      </c>
    </row>
    <row r="4516" spans="1:12" x14ac:dyDescent="0.3">
      <c r="A4516" s="1" t="s">
        <v>3700</v>
      </c>
      <c r="B4516" s="1" t="s">
        <v>75</v>
      </c>
      <c r="C4516" s="1" t="str">
        <f>VLOOKUP($B4516,Table_sales_teams[],2,FALSE)</f>
        <v>Rocco Neubert</v>
      </c>
      <c r="D4516" s="1" t="str">
        <f>VLOOKUP($B4516,Table_sales_teams[],3,FALSE)</f>
        <v>East</v>
      </c>
      <c r="E4516" s="1" t="s">
        <v>43</v>
      </c>
      <c r="F4516" s="1" t="s">
        <v>147</v>
      </c>
      <c r="G4516" s="1" t="s">
        <v>23</v>
      </c>
      <c r="H4516" s="2">
        <v>42922</v>
      </c>
      <c r="I4516" s="2">
        <v>42934</v>
      </c>
      <c r="J4516" s="1">
        <v>0</v>
      </c>
      <c r="K4516" s="1">
        <f>YEAR(Table_sales_pipeline[[#This Row],[close_date]])</f>
        <v>2017</v>
      </c>
      <c r="L4516" s="1" t="str">
        <f>TEXT(Table_sales_pipeline[[#This Row],[close_date]],"MMMM")</f>
        <v>July</v>
      </c>
    </row>
    <row r="4517" spans="1:12" x14ac:dyDescent="0.3">
      <c r="A4517" s="1" t="s">
        <v>3713</v>
      </c>
      <c r="B4517" s="1" t="s">
        <v>49</v>
      </c>
      <c r="C4517" s="1" t="str">
        <f>VLOOKUP($B4517,Table_sales_teams[],2,FALSE)</f>
        <v>Summer Sewald</v>
      </c>
      <c r="D4517" s="1" t="str">
        <f>VLOOKUP($B4517,Table_sales_teams[],3,FALSE)</f>
        <v>West</v>
      </c>
      <c r="E4517" s="1" t="s">
        <v>21</v>
      </c>
      <c r="F4517" s="1" t="s">
        <v>272</v>
      </c>
      <c r="G4517" s="1" t="s">
        <v>23</v>
      </c>
      <c r="H4517" s="2">
        <v>42920</v>
      </c>
      <c r="I4517" s="2">
        <v>42927</v>
      </c>
      <c r="J4517" s="1">
        <v>0</v>
      </c>
      <c r="K4517" s="1">
        <f>YEAR(Table_sales_pipeline[[#This Row],[close_date]])</f>
        <v>2017</v>
      </c>
      <c r="L4517" s="1" t="str">
        <f>TEXT(Table_sales_pipeline[[#This Row],[close_date]],"MMMM")</f>
        <v>July</v>
      </c>
    </row>
    <row r="4518" spans="1:12" x14ac:dyDescent="0.3">
      <c r="A4518" s="1" t="s">
        <v>3722</v>
      </c>
      <c r="B4518" s="1" t="s">
        <v>133</v>
      </c>
      <c r="C4518" s="1" t="str">
        <f>VLOOKUP($B4518,Table_sales_teams[],2,FALSE)</f>
        <v>Dustin Brinkmann</v>
      </c>
      <c r="D4518" s="1" t="str">
        <f>VLOOKUP($B4518,Table_sales_teams[],3,FALSE)</f>
        <v>Central</v>
      </c>
      <c r="E4518" s="1" t="s">
        <v>72</v>
      </c>
      <c r="F4518" s="1" t="s">
        <v>47</v>
      </c>
      <c r="G4518" s="1" t="s">
        <v>23</v>
      </c>
      <c r="H4518" s="2">
        <v>42933</v>
      </c>
      <c r="I4518" s="2">
        <v>42940</v>
      </c>
      <c r="J4518" s="1">
        <v>0</v>
      </c>
      <c r="K4518" s="1">
        <f>YEAR(Table_sales_pipeline[[#This Row],[close_date]])</f>
        <v>2017</v>
      </c>
      <c r="L4518" s="1" t="str">
        <f>TEXT(Table_sales_pipeline[[#This Row],[close_date]],"MMMM")</f>
        <v>July</v>
      </c>
    </row>
    <row r="4519" spans="1:12" x14ac:dyDescent="0.3">
      <c r="A4519" s="1" t="s">
        <v>3746</v>
      </c>
      <c r="B4519" s="1" t="s">
        <v>133</v>
      </c>
      <c r="C4519" s="1" t="str">
        <f>VLOOKUP($B4519,Table_sales_teams[],2,FALSE)</f>
        <v>Dustin Brinkmann</v>
      </c>
      <c r="D4519" s="1" t="str">
        <f>VLOOKUP($B4519,Table_sales_teams[],3,FALSE)</f>
        <v>Central</v>
      </c>
      <c r="E4519" s="1" t="s">
        <v>21</v>
      </c>
      <c r="F4519" s="1" t="s">
        <v>176</v>
      </c>
      <c r="G4519" s="1" t="s">
        <v>12</v>
      </c>
      <c r="H4519" s="2">
        <v>42929</v>
      </c>
      <c r="I4519" s="2">
        <v>42935</v>
      </c>
      <c r="J4519" s="1">
        <v>536</v>
      </c>
      <c r="K4519" s="1">
        <f>YEAR(Table_sales_pipeline[[#This Row],[close_date]])</f>
        <v>2017</v>
      </c>
      <c r="L4519" s="1" t="str">
        <f>TEXT(Table_sales_pipeline[[#This Row],[close_date]],"MMMM")</f>
        <v>July</v>
      </c>
    </row>
    <row r="4520" spans="1:12" x14ac:dyDescent="0.3">
      <c r="A4520" s="1" t="s">
        <v>3748</v>
      </c>
      <c r="B4520" s="1" t="s">
        <v>187</v>
      </c>
      <c r="C4520" s="1" t="str">
        <f>VLOOKUP($B4520,Table_sales_teams[],2,FALSE)</f>
        <v>Summer Sewald</v>
      </c>
      <c r="D4520" s="1" t="str">
        <f>VLOOKUP($B4520,Table_sales_teams[],3,FALSE)</f>
        <v>West</v>
      </c>
      <c r="E4520" s="1" t="s">
        <v>15</v>
      </c>
      <c r="F4520" s="1" t="s">
        <v>715</v>
      </c>
      <c r="G4520" s="1" t="s">
        <v>23</v>
      </c>
      <c r="H4520" s="2">
        <v>42944</v>
      </c>
      <c r="I4520" s="2">
        <v>42945</v>
      </c>
      <c r="J4520" s="1">
        <v>0</v>
      </c>
      <c r="K4520" s="1">
        <f>YEAR(Table_sales_pipeline[[#This Row],[close_date]])</f>
        <v>2017</v>
      </c>
      <c r="L4520" s="1" t="str">
        <f>TEXT(Table_sales_pipeline[[#This Row],[close_date]],"MMMM")</f>
        <v>July</v>
      </c>
    </row>
    <row r="4521" spans="1:12" x14ac:dyDescent="0.3">
      <c r="A4521" s="1" t="s">
        <v>3760</v>
      </c>
      <c r="B4521" s="1" t="s">
        <v>97</v>
      </c>
      <c r="C4521" s="1" t="str">
        <f>VLOOKUP($B4521,Table_sales_teams[],2,FALSE)</f>
        <v>Celia Rouche</v>
      </c>
      <c r="D4521" s="1" t="str">
        <f>VLOOKUP($B4521,Table_sales_teams[],3,FALSE)</f>
        <v>West</v>
      </c>
      <c r="E4521" s="1" t="s">
        <v>43</v>
      </c>
      <c r="F4521" s="1" t="s">
        <v>168</v>
      </c>
      <c r="G4521" s="1" t="s">
        <v>23</v>
      </c>
      <c r="H4521" s="2">
        <v>42914</v>
      </c>
      <c r="I4521" s="2">
        <v>42921</v>
      </c>
      <c r="J4521" s="1">
        <v>0</v>
      </c>
      <c r="K4521" s="1">
        <f>YEAR(Table_sales_pipeline[[#This Row],[close_date]])</f>
        <v>2017</v>
      </c>
      <c r="L4521" s="1" t="str">
        <f>TEXT(Table_sales_pipeline[[#This Row],[close_date]],"MMMM")</f>
        <v>July</v>
      </c>
    </row>
    <row r="4522" spans="1:12" x14ac:dyDescent="0.3">
      <c r="A4522" s="1" t="s">
        <v>3799</v>
      </c>
      <c r="B4522" s="1" t="s">
        <v>28</v>
      </c>
      <c r="C4522" s="1" t="str">
        <f>VLOOKUP($B4522,Table_sales_teams[],2,FALSE)</f>
        <v>Cara Losch</v>
      </c>
      <c r="D4522" s="1" t="str">
        <f>VLOOKUP($B4522,Table_sales_teams[],3,FALSE)</f>
        <v>East</v>
      </c>
      <c r="E4522" s="1" t="s">
        <v>21</v>
      </c>
      <c r="F4522" s="1" t="s">
        <v>102</v>
      </c>
      <c r="G4522" s="1" t="s">
        <v>12</v>
      </c>
      <c r="H4522" s="2">
        <v>42925</v>
      </c>
      <c r="I4522" s="2">
        <v>42926</v>
      </c>
      <c r="J4522" s="1">
        <v>665</v>
      </c>
      <c r="K4522" s="1">
        <f>YEAR(Table_sales_pipeline[[#This Row],[close_date]])</f>
        <v>2017</v>
      </c>
      <c r="L4522" s="1" t="str">
        <f>TEXT(Table_sales_pipeline[[#This Row],[close_date]],"MMMM")</f>
        <v>July</v>
      </c>
    </row>
    <row r="4523" spans="1:12" x14ac:dyDescent="0.3">
      <c r="A4523" s="1" t="s">
        <v>3834</v>
      </c>
      <c r="B4523" s="1" t="s">
        <v>97</v>
      </c>
      <c r="C4523" s="1" t="str">
        <f>VLOOKUP($B4523,Table_sales_teams[],2,FALSE)</f>
        <v>Celia Rouche</v>
      </c>
      <c r="D4523" s="1" t="str">
        <f>VLOOKUP($B4523,Table_sales_teams[],3,FALSE)</f>
        <v>West</v>
      </c>
      <c r="E4523" s="1" t="s">
        <v>72</v>
      </c>
      <c r="F4523" s="1" t="s">
        <v>64</v>
      </c>
      <c r="G4523" s="1" t="s">
        <v>23</v>
      </c>
      <c r="H4523" s="2">
        <v>42929</v>
      </c>
      <c r="I4523" s="2">
        <v>42930</v>
      </c>
      <c r="J4523" s="1">
        <v>0</v>
      </c>
      <c r="K4523" s="1">
        <f>YEAR(Table_sales_pipeline[[#This Row],[close_date]])</f>
        <v>2017</v>
      </c>
      <c r="L4523" s="1" t="str">
        <f>TEXT(Table_sales_pipeline[[#This Row],[close_date]],"MMMM")</f>
        <v>July</v>
      </c>
    </row>
    <row r="4524" spans="1:12" x14ac:dyDescent="0.3">
      <c r="A4524" s="1" t="s">
        <v>3854</v>
      </c>
      <c r="B4524" s="1" t="s">
        <v>9</v>
      </c>
      <c r="C4524" s="1" t="str">
        <f>VLOOKUP($B4524,Table_sales_teams[],2,FALSE)</f>
        <v>Melvin Marxen</v>
      </c>
      <c r="D4524" s="1" t="str">
        <f>VLOOKUP($B4524,Table_sales_teams[],3,FALSE)</f>
        <v>Central</v>
      </c>
      <c r="E4524" s="1" t="s">
        <v>10</v>
      </c>
      <c r="F4524" s="1" t="s">
        <v>59</v>
      </c>
      <c r="G4524" s="1" t="s">
        <v>23</v>
      </c>
      <c r="H4524" s="2">
        <v>42938</v>
      </c>
      <c r="I4524" s="2">
        <v>42940</v>
      </c>
      <c r="J4524" s="1">
        <v>0</v>
      </c>
      <c r="K4524" s="1">
        <f>YEAR(Table_sales_pipeline[[#This Row],[close_date]])</f>
        <v>2017</v>
      </c>
      <c r="L4524" s="1" t="str">
        <f>TEXT(Table_sales_pipeline[[#This Row],[close_date]],"MMMM")</f>
        <v>July</v>
      </c>
    </row>
    <row r="4525" spans="1:12" x14ac:dyDescent="0.3">
      <c r="A4525" s="1" t="s">
        <v>3857</v>
      </c>
      <c r="B4525" s="1" t="s">
        <v>101</v>
      </c>
      <c r="C4525" s="1" t="str">
        <f>VLOOKUP($B4525,Table_sales_teams[],2,FALSE)</f>
        <v>Dustin Brinkmann</v>
      </c>
      <c r="D4525" s="1" t="str">
        <f>VLOOKUP($B4525,Table_sales_teams[],3,FALSE)</f>
        <v>Central</v>
      </c>
      <c r="E4525" s="1" t="s">
        <v>15</v>
      </c>
      <c r="F4525" s="1" t="s">
        <v>258</v>
      </c>
      <c r="G4525" s="1" t="s">
        <v>23</v>
      </c>
      <c r="H4525" s="2">
        <v>42920</v>
      </c>
      <c r="I4525" s="2">
        <v>42922</v>
      </c>
      <c r="J4525" s="1">
        <v>0</v>
      </c>
      <c r="K4525" s="1">
        <f>YEAR(Table_sales_pipeline[[#This Row],[close_date]])</f>
        <v>2017</v>
      </c>
      <c r="L4525" s="1" t="str">
        <f>TEXT(Table_sales_pipeline[[#This Row],[close_date]],"MMMM")</f>
        <v>July</v>
      </c>
    </row>
    <row r="4526" spans="1:12" x14ac:dyDescent="0.3">
      <c r="A4526" s="1" t="s">
        <v>3874</v>
      </c>
      <c r="B4526" s="1" t="s">
        <v>86</v>
      </c>
      <c r="C4526" s="1" t="str">
        <f>VLOOKUP($B4526,Table_sales_teams[],2,FALSE)</f>
        <v>Celia Rouche</v>
      </c>
      <c r="D4526" s="1" t="str">
        <f>VLOOKUP($B4526,Table_sales_teams[],3,FALSE)</f>
        <v>West</v>
      </c>
      <c r="E4526" s="1" t="s">
        <v>43</v>
      </c>
      <c r="F4526" s="1" t="s">
        <v>543</v>
      </c>
      <c r="G4526" s="1" t="s">
        <v>12</v>
      </c>
      <c r="H4526" s="2">
        <v>42934</v>
      </c>
      <c r="I4526" s="2">
        <v>42943</v>
      </c>
      <c r="J4526" s="1">
        <v>4673</v>
      </c>
      <c r="K4526" s="1">
        <f>YEAR(Table_sales_pipeline[[#This Row],[close_date]])</f>
        <v>2017</v>
      </c>
      <c r="L4526" s="1" t="str">
        <f>TEXT(Table_sales_pipeline[[#This Row],[close_date]],"MMMM")</f>
        <v>July</v>
      </c>
    </row>
    <row r="4527" spans="1:12" x14ac:dyDescent="0.3">
      <c r="A4527" s="1" t="s">
        <v>3889</v>
      </c>
      <c r="B4527" s="1" t="s">
        <v>187</v>
      </c>
      <c r="C4527" s="1" t="str">
        <f>VLOOKUP($B4527,Table_sales_teams[],2,FALSE)</f>
        <v>Summer Sewald</v>
      </c>
      <c r="D4527" s="1" t="str">
        <f>VLOOKUP($B4527,Table_sales_teams[],3,FALSE)</f>
        <v>West</v>
      </c>
      <c r="E4527" s="1" t="s">
        <v>72</v>
      </c>
      <c r="F4527" s="1" t="s">
        <v>64</v>
      </c>
      <c r="G4527" s="1" t="s">
        <v>12</v>
      </c>
      <c r="H4527" s="2">
        <v>42921</v>
      </c>
      <c r="I4527" s="2">
        <v>42928</v>
      </c>
      <c r="J4527" s="1">
        <v>1230</v>
      </c>
      <c r="K4527" s="1">
        <f>YEAR(Table_sales_pipeline[[#This Row],[close_date]])</f>
        <v>2017</v>
      </c>
      <c r="L4527" s="1" t="str">
        <f>TEXT(Table_sales_pipeline[[#This Row],[close_date]],"MMMM")</f>
        <v>July</v>
      </c>
    </row>
    <row r="4528" spans="1:12" x14ac:dyDescent="0.3">
      <c r="A4528" s="1" t="s">
        <v>3900</v>
      </c>
      <c r="B4528" s="1" t="s">
        <v>20</v>
      </c>
      <c r="C4528" s="1" t="str">
        <f>VLOOKUP($B4528,Table_sales_teams[],2,FALSE)</f>
        <v>Melvin Marxen</v>
      </c>
      <c r="D4528" s="1" t="str">
        <f>VLOOKUP($B4528,Table_sales_teams[],3,FALSE)</f>
        <v>Central</v>
      </c>
      <c r="E4528" s="1" t="s">
        <v>10</v>
      </c>
      <c r="F4528" s="1" t="s">
        <v>78</v>
      </c>
      <c r="G4528" s="1" t="s">
        <v>12</v>
      </c>
      <c r="H4528" s="2">
        <v>42925</v>
      </c>
      <c r="I4528" s="2">
        <v>42927</v>
      </c>
      <c r="J4528" s="1">
        <v>4440</v>
      </c>
      <c r="K4528" s="1">
        <f>YEAR(Table_sales_pipeline[[#This Row],[close_date]])</f>
        <v>2017</v>
      </c>
      <c r="L4528" s="1" t="str">
        <f>TEXT(Table_sales_pipeline[[#This Row],[close_date]],"MMMM")</f>
        <v>July</v>
      </c>
    </row>
    <row r="4529" spans="1:12" x14ac:dyDescent="0.3">
      <c r="A4529" s="1" t="s">
        <v>3939</v>
      </c>
      <c r="B4529" s="1" t="s">
        <v>66</v>
      </c>
      <c r="C4529" s="1" t="str">
        <f>VLOOKUP($B4529,Table_sales_teams[],2,FALSE)</f>
        <v>Cara Losch</v>
      </c>
      <c r="D4529" s="1" t="str">
        <f>VLOOKUP($B4529,Table_sales_teams[],3,FALSE)</f>
        <v>East</v>
      </c>
      <c r="E4529" s="1" t="s">
        <v>10</v>
      </c>
      <c r="F4529" s="1" t="s">
        <v>419</v>
      </c>
      <c r="G4529" s="1" t="s">
        <v>12</v>
      </c>
      <c r="H4529" s="2">
        <v>42936</v>
      </c>
      <c r="I4529" s="2">
        <v>42947</v>
      </c>
      <c r="J4529" s="1">
        <v>5392</v>
      </c>
      <c r="K4529" s="1">
        <f>YEAR(Table_sales_pipeline[[#This Row],[close_date]])</f>
        <v>2017</v>
      </c>
      <c r="L4529" s="1" t="str">
        <f>TEXT(Table_sales_pipeline[[#This Row],[close_date]],"MMMM")</f>
        <v>July</v>
      </c>
    </row>
    <row r="4530" spans="1:12" x14ac:dyDescent="0.3">
      <c r="A4530" s="1" t="s">
        <v>7186</v>
      </c>
      <c r="B4530" s="1" t="s">
        <v>154</v>
      </c>
      <c r="C4530" s="1" t="str">
        <f>VLOOKUP($B4530,Table_sales_teams[],2,FALSE)</f>
        <v>Melvin Marxen</v>
      </c>
      <c r="D4530" s="1" t="str">
        <f>VLOOKUP($B4530,Table_sales_teams[],3,FALSE)</f>
        <v>Central</v>
      </c>
      <c r="E4530" s="1" t="s">
        <v>72</v>
      </c>
      <c r="F4530" s="1" t="s">
        <v>134</v>
      </c>
      <c r="G4530" s="1" t="s">
        <v>12</v>
      </c>
      <c r="H4530" s="2">
        <v>42942</v>
      </c>
      <c r="I4530" s="2">
        <v>42944</v>
      </c>
      <c r="J4530" s="1">
        <v>1044</v>
      </c>
      <c r="K4530" s="1">
        <f>YEAR(Table_sales_pipeline[[#This Row],[close_date]])</f>
        <v>2017</v>
      </c>
      <c r="L4530" s="1" t="str">
        <f>TEXT(Table_sales_pipeline[[#This Row],[close_date]],"MMMM")</f>
        <v>July</v>
      </c>
    </row>
    <row r="4531" spans="1:12" x14ac:dyDescent="0.3">
      <c r="A4531" s="1" t="s">
        <v>3985</v>
      </c>
      <c r="B4531" s="1" t="s">
        <v>49</v>
      </c>
      <c r="C4531" s="1" t="str">
        <f>VLOOKUP($B4531,Table_sales_teams[],2,FALSE)</f>
        <v>Summer Sewald</v>
      </c>
      <c r="D4531" s="1" t="str">
        <f>VLOOKUP($B4531,Table_sales_teams[],3,FALSE)</f>
        <v>West</v>
      </c>
      <c r="E4531" s="1" t="s">
        <v>21</v>
      </c>
      <c r="F4531" s="1" t="s">
        <v>328</v>
      </c>
      <c r="G4531" s="1" t="s">
        <v>12</v>
      </c>
      <c r="H4531" s="2">
        <v>42921</v>
      </c>
      <c r="I4531" s="2">
        <v>42931</v>
      </c>
      <c r="J4531" s="1">
        <v>443</v>
      </c>
      <c r="K4531" s="1">
        <f>YEAR(Table_sales_pipeline[[#This Row],[close_date]])</f>
        <v>2017</v>
      </c>
      <c r="L4531" s="1" t="str">
        <f>TEXT(Table_sales_pipeline[[#This Row],[close_date]],"MMMM")</f>
        <v>July</v>
      </c>
    </row>
    <row r="4532" spans="1:12" x14ac:dyDescent="0.3">
      <c r="A4532" s="1" t="s">
        <v>3995</v>
      </c>
      <c r="B4532" s="1" t="s">
        <v>84</v>
      </c>
      <c r="C4532" s="1" t="str">
        <f>VLOOKUP($B4532,Table_sales_teams[],2,FALSE)</f>
        <v>Melvin Marxen</v>
      </c>
      <c r="D4532" s="1" t="str">
        <f>VLOOKUP($B4532,Table_sales_teams[],3,FALSE)</f>
        <v>Central</v>
      </c>
      <c r="E4532" s="1" t="s">
        <v>21</v>
      </c>
      <c r="F4532" s="1" t="s">
        <v>258</v>
      </c>
      <c r="G4532" s="1" t="s">
        <v>23</v>
      </c>
      <c r="H4532" s="2">
        <v>42924</v>
      </c>
      <c r="I4532" s="2">
        <v>42925</v>
      </c>
      <c r="J4532" s="1">
        <v>0</v>
      </c>
      <c r="K4532" s="1">
        <f>YEAR(Table_sales_pipeline[[#This Row],[close_date]])</f>
        <v>2017</v>
      </c>
      <c r="L4532" s="1" t="str">
        <f>TEXT(Table_sales_pipeline[[#This Row],[close_date]],"MMMM")</f>
        <v>July</v>
      </c>
    </row>
    <row r="4533" spans="1:12" x14ac:dyDescent="0.3">
      <c r="A4533" s="1" t="s">
        <v>4003</v>
      </c>
      <c r="B4533" s="1" t="s">
        <v>25</v>
      </c>
      <c r="C4533" s="1" t="str">
        <f>VLOOKUP($B4533,Table_sales_teams[],2,FALSE)</f>
        <v>Summer Sewald</v>
      </c>
      <c r="D4533" s="1" t="str">
        <f>VLOOKUP($B4533,Table_sales_teams[],3,FALSE)</f>
        <v>West</v>
      </c>
      <c r="E4533" s="1" t="s">
        <v>43</v>
      </c>
      <c r="F4533" s="1" t="s">
        <v>328</v>
      </c>
      <c r="G4533" s="1" t="s">
        <v>23</v>
      </c>
      <c r="H4533" s="2">
        <v>42919</v>
      </c>
      <c r="I4533" s="2">
        <v>42926</v>
      </c>
      <c r="J4533" s="1">
        <v>0</v>
      </c>
      <c r="K4533" s="1">
        <f>YEAR(Table_sales_pipeline[[#This Row],[close_date]])</f>
        <v>2017</v>
      </c>
      <c r="L4533" s="1" t="str">
        <f>TEXT(Table_sales_pipeline[[#This Row],[close_date]],"MMMM")</f>
        <v>July</v>
      </c>
    </row>
    <row r="4534" spans="1:12" x14ac:dyDescent="0.3">
      <c r="A4534" s="1" t="s">
        <v>4008</v>
      </c>
      <c r="B4534" s="1" t="s">
        <v>39</v>
      </c>
      <c r="C4534" s="1" t="str">
        <f>VLOOKUP($B4534,Table_sales_teams[],2,FALSE)</f>
        <v>Rocco Neubert</v>
      </c>
      <c r="D4534" s="1" t="str">
        <f>VLOOKUP($B4534,Table_sales_teams[],3,FALSE)</f>
        <v>East</v>
      </c>
      <c r="E4534" s="1" t="s">
        <v>21</v>
      </c>
      <c r="F4534" s="1" t="s">
        <v>304</v>
      </c>
      <c r="G4534" s="1" t="s">
        <v>23</v>
      </c>
      <c r="H4534" s="2">
        <v>42937</v>
      </c>
      <c r="I4534" s="2">
        <v>42945</v>
      </c>
      <c r="J4534" s="1">
        <v>0</v>
      </c>
      <c r="K4534" s="1">
        <f>YEAR(Table_sales_pipeline[[#This Row],[close_date]])</f>
        <v>2017</v>
      </c>
      <c r="L4534" s="1" t="str">
        <f>TEXT(Table_sales_pipeline[[#This Row],[close_date]],"MMMM")</f>
        <v>July</v>
      </c>
    </row>
    <row r="4535" spans="1:12" x14ac:dyDescent="0.3">
      <c r="A4535" s="1" t="s">
        <v>7234</v>
      </c>
      <c r="B4535" s="1" t="s">
        <v>46</v>
      </c>
      <c r="C4535" s="1" t="str">
        <f>VLOOKUP($B4535,Table_sales_teams[],2,FALSE)</f>
        <v>Dustin Brinkmann</v>
      </c>
      <c r="D4535" s="1" t="str">
        <f>VLOOKUP($B4535,Table_sales_teams[],3,FALSE)</f>
        <v>Central</v>
      </c>
      <c r="E4535" s="1" t="s">
        <v>72</v>
      </c>
      <c r="F4535" s="1" t="s">
        <v>134</v>
      </c>
      <c r="G4535" s="1" t="s">
        <v>12</v>
      </c>
      <c r="H4535" s="2">
        <v>42920</v>
      </c>
      <c r="I4535" s="2">
        <v>42921</v>
      </c>
      <c r="J4535" s="1">
        <v>1102</v>
      </c>
      <c r="K4535" s="1">
        <f>YEAR(Table_sales_pipeline[[#This Row],[close_date]])</f>
        <v>2017</v>
      </c>
      <c r="L4535" s="1" t="str">
        <f>TEXT(Table_sales_pipeline[[#This Row],[close_date]],"MMMM")</f>
        <v>July</v>
      </c>
    </row>
    <row r="4536" spans="1:12" x14ac:dyDescent="0.3">
      <c r="A4536" s="1" t="s">
        <v>4012</v>
      </c>
      <c r="B4536" s="1" t="s">
        <v>86</v>
      </c>
      <c r="C4536" s="1" t="str">
        <f>VLOOKUP($B4536,Table_sales_teams[],2,FALSE)</f>
        <v>Celia Rouche</v>
      </c>
      <c r="D4536" s="1" t="str">
        <f>VLOOKUP($B4536,Table_sales_teams[],3,FALSE)</f>
        <v>West</v>
      </c>
      <c r="E4536" s="1" t="s">
        <v>36</v>
      </c>
      <c r="F4536" s="1" t="s">
        <v>252</v>
      </c>
      <c r="G4536" s="1" t="s">
        <v>23</v>
      </c>
      <c r="H4536" s="2">
        <v>42920</v>
      </c>
      <c r="I4536" s="2">
        <v>42928</v>
      </c>
      <c r="J4536" s="1">
        <v>0</v>
      </c>
      <c r="K4536" s="1">
        <f>YEAR(Table_sales_pipeline[[#This Row],[close_date]])</f>
        <v>2017</v>
      </c>
      <c r="L4536" s="1" t="str">
        <f>TEXT(Table_sales_pipeline[[#This Row],[close_date]],"MMMM")</f>
        <v>July</v>
      </c>
    </row>
    <row r="4537" spans="1:12" x14ac:dyDescent="0.3">
      <c r="A4537" s="1" t="s">
        <v>4033</v>
      </c>
      <c r="B4537" s="1" t="s">
        <v>66</v>
      </c>
      <c r="C4537" s="1" t="str">
        <f>VLOOKUP($B4537,Table_sales_teams[],2,FALSE)</f>
        <v>Cara Losch</v>
      </c>
      <c r="D4537" s="1" t="str">
        <f>VLOOKUP($B4537,Table_sales_teams[],3,FALSE)</f>
        <v>East</v>
      </c>
      <c r="E4537" s="1" t="s">
        <v>15</v>
      </c>
      <c r="F4537" s="1" t="s">
        <v>202</v>
      </c>
      <c r="G4537" s="1" t="s">
        <v>12</v>
      </c>
      <c r="H4537" s="2">
        <v>42940</v>
      </c>
      <c r="I4537" s="2">
        <v>42941</v>
      </c>
      <c r="J4537" s="1">
        <v>59</v>
      </c>
      <c r="K4537" s="1">
        <f>YEAR(Table_sales_pipeline[[#This Row],[close_date]])</f>
        <v>2017</v>
      </c>
      <c r="L4537" s="1" t="str">
        <f>TEXT(Table_sales_pipeline[[#This Row],[close_date]],"MMMM")</f>
        <v>July</v>
      </c>
    </row>
    <row r="4538" spans="1:12" x14ac:dyDescent="0.3">
      <c r="A4538" s="1" t="s">
        <v>4052</v>
      </c>
      <c r="B4538" s="1" t="s">
        <v>9</v>
      </c>
      <c r="C4538" s="1" t="str">
        <f>VLOOKUP($B4538,Table_sales_teams[],2,FALSE)</f>
        <v>Melvin Marxen</v>
      </c>
      <c r="D4538" s="1" t="str">
        <f>VLOOKUP($B4538,Table_sales_teams[],3,FALSE)</f>
        <v>Central</v>
      </c>
      <c r="E4538" s="1" t="s">
        <v>10</v>
      </c>
      <c r="F4538" s="1" t="s">
        <v>239</v>
      </c>
      <c r="G4538" s="1" t="s">
        <v>23</v>
      </c>
      <c r="H4538" s="2">
        <v>42929</v>
      </c>
      <c r="I4538" s="2">
        <v>42935</v>
      </c>
      <c r="J4538" s="1">
        <v>0</v>
      </c>
      <c r="K4538" s="1">
        <f>YEAR(Table_sales_pipeline[[#This Row],[close_date]])</f>
        <v>2017</v>
      </c>
      <c r="L4538" s="1" t="str">
        <f>TEXT(Table_sales_pipeline[[#This Row],[close_date]],"MMMM")</f>
        <v>July</v>
      </c>
    </row>
    <row r="4539" spans="1:12" x14ac:dyDescent="0.3">
      <c r="A4539" s="1" t="s">
        <v>4055</v>
      </c>
      <c r="B4539" s="1" t="s">
        <v>84</v>
      </c>
      <c r="C4539" s="1" t="str">
        <f>VLOOKUP($B4539,Table_sales_teams[],2,FALSE)</f>
        <v>Melvin Marxen</v>
      </c>
      <c r="D4539" s="1" t="str">
        <f>VLOOKUP($B4539,Table_sales_teams[],3,FALSE)</f>
        <v>Central</v>
      </c>
      <c r="E4539" s="1" t="s">
        <v>21</v>
      </c>
      <c r="F4539" s="1" t="s">
        <v>224</v>
      </c>
      <c r="G4539" s="1" t="s">
        <v>12</v>
      </c>
      <c r="H4539" s="2">
        <v>42933</v>
      </c>
      <c r="I4539" s="2">
        <v>42940</v>
      </c>
      <c r="J4539" s="1">
        <v>617</v>
      </c>
      <c r="K4539" s="1">
        <f>YEAR(Table_sales_pipeline[[#This Row],[close_date]])</f>
        <v>2017</v>
      </c>
      <c r="L4539" s="1" t="str">
        <f>TEXT(Table_sales_pipeline[[#This Row],[close_date]],"MMMM")</f>
        <v>July</v>
      </c>
    </row>
    <row r="4540" spans="1:12" x14ac:dyDescent="0.3">
      <c r="A4540" s="1" t="s">
        <v>4063</v>
      </c>
      <c r="B4540" s="1" t="s">
        <v>9</v>
      </c>
      <c r="C4540" s="1" t="str">
        <f>VLOOKUP($B4540,Table_sales_teams[],2,FALSE)</f>
        <v>Melvin Marxen</v>
      </c>
      <c r="D4540" s="1" t="str">
        <f>VLOOKUP($B4540,Table_sales_teams[],3,FALSE)</f>
        <v>Central</v>
      </c>
      <c r="E4540" s="1" t="s">
        <v>15</v>
      </c>
      <c r="F4540" s="1" t="s">
        <v>437</v>
      </c>
      <c r="G4540" s="1" t="s">
        <v>12</v>
      </c>
      <c r="H4540" s="2">
        <v>42911</v>
      </c>
      <c r="I4540" s="2">
        <v>42919</v>
      </c>
      <c r="J4540" s="1">
        <v>54</v>
      </c>
      <c r="K4540" s="1">
        <f>YEAR(Table_sales_pipeline[[#This Row],[close_date]])</f>
        <v>2017</v>
      </c>
      <c r="L4540" s="1" t="str">
        <f>TEXT(Table_sales_pipeline[[#This Row],[close_date]],"MMMM")</f>
        <v>July</v>
      </c>
    </row>
    <row r="4541" spans="1:12" x14ac:dyDescent="0.3">
      <c r="A4541" s="1" t="s">
        <v>4068</v>
      </c>
      <c r="B4541" s="1" t="s">
        <v>84</v>
      </c>
      <c r="C4541" s="1" t="str">
        <f>VLOOKUP($B4541,Table_sales_teams[],2,FALSE)</f>
        <v>Melvin Marxen</v>
      </c>
      <c r="D4541" s="1" t="str">
        <f>VLOOKUP($B4541,Table_sales_teams[],3,FALSE)</f>
        <v>Central</v>
      </c>
      <c r="E4541" s="1" t="s">
        <v>15</v>
      </c>
      <c r="F4541" s="1" t="s">
        <v>193</v>
      </c>
      <c r="G4541" s="1" t="s">
        <v>12</v>
      </c>
      <c r="H4541" s="2">
        <v>42923</v>
      </c>
      <c r="I4541" s="2">
        <v>42927</v>
      </c>
      <c r="J4541" s="1">
        <v>64</v>
      </c>
      <c r="K4541" s="1">
        <f>YEAR(Table_sales_pipeline[[#This Row],[close_date]])</f>
        <v>2017</v>
      </c>
      <c r="L4541" s="1" t="str">
        <f>TEXT(Table_sales_pipeline[[#This Row],[close_date]],"MMMM")</f>
        <v>July</v>
      </c>
    </row>
    <row r="4542" spans="1:12" x14ac:dyDescent="0.3">
      <c r="A4542" s="1" t="s">
        <v>4073</v>
      </c>
      <c r="B4542" s="1" t="s">
        <v>84</v>
      </c>
      <c r="C4542" s="1" t="str">
        <f>VLOOKUP($B4542,Table_sales_teams[],2,FALSE)</f>
        <v>Melvin Marxen</v>
      </c>
      <c r="D4542" s="1" t="str">
        <f>VLOOKUP($B4542,Table_sales_teams[],3,FALSE)</f>
        <v>Central</v>
      </c>
      <c r="E4542" s="1" t="s">
        <v>21</v>
      </c>
      <c r="F4542" s="1" t="s">
        <v>47</v>
      </c>
      <c r="G4542" s="1" t="s">
        <v>12</v>
      </c>
      <c r="H4542" s="2">
        <v>42933</v>
      </c>
      <c r="I4542" s="2">
        <v>42942</v>
      </c>
      <c r="J4542" s="1">
        <v>490</v>
      </c>
      <c r="K4542" s="1">
        <f>YEAR(Table_sales_pipeline[[#This Row],[close_date]])</f>
        <v>2017</v>
      </c>
      <c r="L4542" s="1" t="str">
        <f>TEXT(Table_sales_pipeline[[#This Row],[close_date]],"MMMM")</f>
        <v>July</v>
      </c>
    </row>
    <row r="4543" spans="1:12" x14ac:dyDescent="0.3">
      <c r="A4543" s="1" t="s">
        <v>4089</v>
      </c>
      <c r="B4543" s="1" t="s">
        <v>80</v>
      </c>
      <c r="C4543" s="1" t="str">
        <f>VLOOKUP($B4543,Table_sales_teams[],2,FALSE)</f>
        <v>Rocco Neubert</v>
      </c>
      <c r="D4543" s="1" t="str">
        <f>VLOOKUP($B4543,Table_sales_teams[],3,FALSE)</f>
        <v>East</v>
      </c>
      <c r="E4543" s="1" t="s">
        <v>36</v>
      </c>
      <c r="F4543" s="1" t="s">
        <v>152</v>
      </c>
      <c r="G4543" s="1" t="s">
        <v>12</v>
      </c>
      <c r="H4543" s="2">
        <v>42921</v>
      </c>
      <c r="I4543" s="2">
        <v>42922</v>
      </c>
      <c r="J4543" s="1">
        <v>3508</v>
      </c>
      <c r="K4543" s="1">
        <f>YEAR(Table_sales_pipeline[[#This Row],[close_date]])</f>
        <v>2017</v>
      </c>
      <c r="L4543" s="1" t="str">
        <f>TEXT(Table_sales_pipeline[[#This Row],[close_date]],"MMMM")</f>
        <v>July</v>
      </c>
    </row>
    <row r="4544" spans="1:12" x14ac:dyDescent="0.3">
      <c r="A4544" s="1" t="s">
        <v>4090</v>
      </c>
      <c r="B4544" s="1" t="s">
        <v>146</v>
      </c>
      <c r="C4544" s="1" t="str">
        <f>VLOOKUP($B4544,Table_sales_teams[],2,FALSE)</f>
        <v>Rocco Neubert</v>
      </c>
      <c r="D4544" s="1" t="str">
        <f>VLOOKUP($B4544,Table_sales_teams[],3,FALSE)</f>
        <v>East</v>
      </c>
      <c r="E4544" s="1" t="s">
        <v>15</v>
      </c>
      <c r="F4544" s="1" t="s">
        <v>32</v>
      </c>
      <c r="G4544" s="1" t="s">
        <v>12</v>
      </c>
      <c r="H4544" s="2">
        <v>42926</v>
      </c>
      <c r="I4544" s="2">
        <v>42933</v>
      </c>
      <c r="J4544" s="1">
        <v>54</v>
      </c>
      <c r="K4544" s="1">
        <f>YEAR(Table_sales_pipeline[[#This Row],[close_date]])</f>
        <v>2017</v>
      </c>
      <c r="L4544" s="1" t="str">
        <f>TEXT(Table_sales_pipeline[[#This Row],[close_date]],"MMMM")</f>
        <v>July</v>
      </c>
    </row>
    <row r="4545" spans="1:12" x14ac:dyDescent="0.3">
      <c r="A4545" s="1" t="s">
        <v>4108</v>
      </c>
      <c r="B4545" s="1" t="s">
        <v>46</v>
      </c>
      <c r="C4545" s="1" t="str">
        <f>VLOOKUP($B4545,Table_sales_teams[],2,FALSE)</f>
        <v>Dustin Brinkmann</v>
      </c>
      <c r="D4545" s="1" t="str">
        <f>VLOOKUP($B4545,Table_sales_teams[],3,FALSE)</f>
        <v>Central</v>
      </c>
      <c r="E4545" s="1" t="s">
        <v>36</v>
      </c>
      <c r="F4545" s="1" t="s">
        <v>296</v>
      </c>
      <c r="G4545" s="1" t="s">
        <v>12</v>
      </c>
      <c r="H4545" s="2">
        <v>42915</v>
      </c>
      <c r="I4545" s="2">
        <v>42922</v>
      </c>
      <c r="J4545" s="1">
        <v>3676</v>
      </c>
      <c r="K4545" s="1">
        <f>YEAR(Table_sales_pipeline[[#This Row],[close_date]])</f>
        <v>2017</v>
      </c>
      <c r="L4545" s="1" t="str">
        <f>TEXT(Table_sales_pipeline[[#This Row],[close_date]],"MMMM")</f>
        <v>July</v>
      </c>
    </row>
    <row r="4546" spans="1:12" x14ac:dyDescent="0.3">
      <c r="A4546" s="1" t="s">
        <v>4137</v>
      </c>
      <c r="B4546" s="1" t="s">
        <v>31</v>
      </c>
      <c r="C4546" s="1" t="str">
        <f>VLOOKUP($B4546,Table_sales_teams[],2,FALSE)</f>
        <v>Cara Losch</v>
      </c>
      <c r="D4546" s="1" t="str">
        <f>VLOOKUP($B4546,Table_sales_teams[],3,FALSE)</f>
        <v>East</v>
      </c>
      <c r="E4546" s="1" t="s">
        <v>15</v>
      </c>
      <c r="F4546" s="1" t="s">
        <v>40</v>
      </c>
      <c r="G4546" s="1" t="s">
        <v>12</v>
      </c>
      <c r="H4546" s="2">
        <v>42930</v>
      </c>
      <c r="I4546" s="2">
        <v>42931</v>
      </c>
      <c r="J4546" s="1">
        <v>48</v>
      </c>
      <c r="K4546" s="1">
        <f>YEAR(Table_sales_pipeline[[#This Row],[close_date]])</f>
        <v>2017</v>
      </c>
      <c r="L4546" s="1" t="str">
        <f>TEXT(Table_sales_pipeline[[#This Row],[close_date]],"MMMM")</f>
        <v>July</v>
      </c>
    </row>
    <row r="4547" spans="1:12" x14ac:dyDescent="0.3">
      <c r="A4547" s="1" t="s">
        <v>4145</v>
      </c>
      <c r="B4547" s="1" t="s">
        <v>124</v>
      </c>
      <c r="C4547" s="1" t="str">
        <f>VLOOKUP($B4547,Table_sales_teams[],2,FALSE)</f>
        <v>Celia Rouche</v>
      </c>
      <c r="D4547" s="1" t="str">
        <f>VLOOKUP($B4547,Table_sales_teams[],3,FALSE)</f>
        <v>West</v>
      </c>
      <c r="E4547" s="1" t="s">
        <v>36</v>
      </c>
      <c r="F4547" s="1" t="s">
        <v>272</v>
      </c>
      <c r="G4547" s="1" t="s">
        <v>23</v>
      </c>
      <c r="H4547" s="2">
        <v>42931</v>
      </c>
      <c r="I4547" s="2">
        <v>42932</v>
      </c>
      <c r="J4547" s="1">
        <v>0</v>
      </c>
      <c r="K4547" s="1">
        <f>YEAR(Table_sales_pipeline[[#This Row],[close_date]])</f>
        <v>2017</v>
      </c>
      <c r="L4547" s="1" t="str">
        <f>TEXT(Table_sales_pipeline[[#This Row],[close_date]],"MMMM")</f>
        <v>July</v>
      </c>
    </row>
    <row r="4548" spans="1:12" x14ac:dyDescent="0.3">
      <c r="A4548" s="1" t="s">
        <v>4168</v>
      </c>
      <c r="B4548" s="1" t="s">
        <v>154</v>
      </c>
      <c r="C4548" s="1" t="str">
        <f>VLOOKUP($B4548,Table_sales_teams[],2,FALSE)</f>
        <v>Melvin Marxen</v>
      </c>
      <c r="D4548" s="1" t="str">
        <f>VLOOKUP($B4548,Table_sales_teams[],3,FALSE)</f>
        <v>Central</v>
      </c>
      <c r="E4548" s="1" t="s">
        <v>72</v>
      </c>
      <c r="F4548" s="1" t="s">
        <v>22</v>
      </c>
      <c r="G4548" s="1" t="s">
        <v>12</v>
      </c>
      <c r="H4548" s="2">
        <v>42913</v>
      </c>
      <c r="I4548" s="2">
        <v>42918</v>
      </c>
      <c r="J4548" s="1">
        <v>1176</v>
      </c>
      <c r="K4548" s="1">
        <f>YEAR(Table_sales_pipeline[[#This Row],[close_date]])</f>
        <v>2017</v>
      </c>
      <c r="L4548" s="1" t="str">
        <f>TEXT(Table_sales_pipeline[[#This Row],[close_date]],"MMMM")</f>
        <v>July</v>
      </c>
    </row>
    <row r="4549" spans="1:12" x14ac:dyDescent="0.3">
      <c r="A4549" s="1" t="s">
        <v>4172</v>
      </c>
      <c r="B4549" s="1" t="s">
        <v>146</v>
      </c>
      <c r="C4549" s="1" t="str">
        <f>VLOOKUP($B4549,Table_sales_teams[],2,FALSE)</f>
        <v>Rocco Neubert</v>
      </c>
      <c r="D4549" s="1" t="str">
        <f>VLOOKUP($B4549,Table_sales_teams[],3,FALSE)</f>
        <v>East</v>
      </c>
      <c r="E4549" s="1" t="s">
        <v>72</v>
      </c>
      <c r="F4549" s="1" t="s">
        <v>174</v>
      </c>
      <c r="G4549" s="1" t="s">
        <v>12</v>
      </c>
      <c r="H4549" s="2">
        <v>42909</v>
      </c>
      <c r="I4549" s="2">
        <v>42920</v>
      </c>
      <c r="J4549" s="1">
        <v>880</v>
      </c>
      <c r="K4549" s="1">
        <f>YEAR(Table_sales_pipeline[[#This Row],[close_date]])</f>
        <v>2017</v>
      </c>
      <c r="L4549" s="1" t="str">
        <f>TEXT(Table_sales_pipeline[[#This Row],[close_date]],"MMMM")</f>
        <v>July</v>
      </c>
    </row>
    <row r="4550" spans="1:12" x14ac:dyDescent="0.3">
      <c r="A4550" s="1" t="s">
        <v>4189</v>
      </c>
      <c r="B4550" s="1" t="s">
        <v>154</v>
      </c>
      <c r="C4550" s="1" t="str">
        <f>VLOOKUP($B4550,Table_sales_teams[],2,FALSE)</f>
        <v>Melvin Marxen</v>
      </c>
      <c r="D4550" s="1" t="str">
        <f>VLOOKUP($B4550,Table_sales_teams[],3,FALSE)</f>
        <v>Central</v>
      </c>
      <c r="E4550" s="1" t="s">
        <v>36</v>
      </c>
      <c r="F4550" s="1" t="s">
        <v>11</v>
      </c>
      <c r="G4550" s="1" t="s">
        <v>23</v>
      </c>
      <c r="H4550" s="2">
        <v>42926</v>
      </c>
      <c r="I4550" s="2">
        <v>42928</v>
      </c>
      <c r="J4550" s="1">
        <v>0</v>
      </c>
      <c r="K4550" s="1">
        <f>YEAR(Table_sales_pipeline[[#This Row],[close_date]])</f>
        <v>2017</v>
      </c>
      <c r="L4550" s="1" t="str">
        <f>TEXT(Table_sales_pipeline[[#This Row],[close_date]],"MMMM")</f>
        <v>July</v>
      </c>
    </row>
    <row r="4551" spans="1:12" x14ac:dyDescent="0.3">
      <c r="A4551" s="1" t="s">
        <v>4193</v>
      </c>
      <c r="B4551" s="1" t="s">
        <v>97</v>
      </c>
      <c r="C4551" s="1" t="str">
        <f>VLOOKUP($B4551,Table_sales_teams[],2,FALSE)</f>
        <v>Celia Rouche</v>
      </c>
      <c r="D4551" s="1" t="str">
        <f>VLOOKUP($B4551,Table_sales_teams[],3,FALSE)</f>
        <v>West</v>
      </c>
      <c r="E4551" s="1" t="s">
        <v>21</v>
      </c>
      <c r="F4551" s="1" t="s">
        <v>64</v>
      </c>
      <c r="G4551" s="1" t="s">
        <v>23</v>
      </c>
      <c r="H4551" s="2">
        <v>42918</v>
      </c>
      <c r="I4551" s="2">
        <v>42925</v>
      </c>
      <c r="J4551" s="1">
        <v>0</v>
      </c>
      <c r="K4551" s="1">
        <f>YEAR(Table_sales_pipeline[[#This Row],[close_date]])</f>
        <v>2017</v>
      </c>
      <c r="L4551" s="1" t="str">
        <f>TEXT(Table_sales_pipeline[[#This Row],[close_date]],"MMMM")</f>
        <v>July</v>
      </c>
    </row>
    <row r="4552" spans="1:12" x14ac:dyDescent="0.3">
      <c r="A4552" s="1" t="s">
        <v>4219</v>
      </c>
      <c r="B4552" s="1" t="s">
        <v>49</v>
      </c>
      <c r="C4552" s="1" t="str">
        <f>VLOOKUP($B4552,Table_sales_teams[],2,FALSE)</f>
        <v>Summer Sewald</v>
      </c>
      <c r="D4552" s="1" t="str">
        <f>VLOOKUP($B4552,Table_sales_teams[],3,FALSE)</f>
        <v>West</v>
      </c>
      <c r="E4552" s="1" t="s">
        <v>72</v>
      </c>
      <c r="F4552" s="1" t="s">
        <v>261</v>
      </c>
      <c r="G4552" s="1" t="s">
        <v>12</v>
      </c>
      <c r="H4552" s="2">
        <v>42924</v>
      </c>
      <c r="I4552" s="2">
        <v>42925</v>
      </c>
      <c r="J4552" s="1">
        <v>993</v>
      </c>
      <c r="K4552" s="1">
        <f>YEAR(Table_sales_pipeline[[#This Row],[close_date]])</f>
        <v>2017</v>
      </c>
      <c r="L4552" s="1" t="str">
        <f>TEXT(Table_sales_pipeline[[#This Row],[close_date]],"MMMM")</f>
        <v>July</v>
      </c>
    </row>
    <row r="4553" spans="1:12" x14ac:dyDescent="0.3">
      <c r="A4553" s="1" t="s">
        <v>4236</v>
      </c>
      <c r="B4553" s="1" t="s">
        <v>49</v>
      </c>
      <c r="C4553" s="1" t="str">
        <f>VLOOKUP($B4553,Table_sales_teams[],2,FALSE)</f>
        <v>Summer Sewald</v>
      </c>
      <c r="D4553" s="1" t="str">
        <f>VLOOKUP($B4553,Table_sales_teams[],3,FALSE)</f>
        <v>West</v>
      </c>
      <c r="E4553" s="1" t="s">
        <v>21</v>
      </c>
      <c r="F4553" s="1" t="s">
        <v>37</v>
      </c>
      <c r="G4553" s="1" t="s">
        <v>12</v>
      </c>
      <c r="H4553" s="2">
        <v>42923</v>
      </c>
      <c r="I4553" s="2">
        <v>42925</v>
      </c>
      <c r="J4553" s="1">
        <v>565</v>
      </c>
      <c r="K4553" s="1">
        <f>YEAR(Table_sales_pipeline[[#This Row],[close_date]])</f>
        <v>2017</v>
      </c>
      <c r="L4553" s="1" t="str">
        <f>TEXT(Table_sales_pipeline[[#This Row],[close_date]],"MMMM")</f>
        <v>July</v>
      </c>
    </row>
    <row r="4554" spans="1:12" x14ac:dyDescent="0.3">
      <c r="A4554" s="1" t="s">
        <v>4237</v>
      </c>
      <c r="B4554" s="1" t="s">
        <v>20</v>
      </c>
      <c r="C4554" s="1" t="str">
        <f>VLOOKUP($B4554,Table_sales_teams[],2,FALSE)</f>
        <v>Melvin Marxen</v>
      </c>
      <c r="D4554" s="1" t="str">
        <f>VLOOKUP($B4554,Table_sales_teams[],3,FALSE)</f>
        <v>Central</v>
      </c>
      <c r="E4554" s="1" t="s">
        <v>43</v>
      </c>
      <c r="F4554" s="1" t="s">
        <v>159</v>
      </c>
      <c r="G4554" s="1" t="s">
        <v>23</v>
      </c>
      <c r="H4554" s="2">
        <v>42934</v>
      </c>
      <c r="I4554" s="2">
        <v>42939</v>
      </c>
      <c r="J4554" s="1">
        <v>0</v>
      </c>
      <c r="K4554" s="1">
        <f>YEAR(Table_sales_pipeline[[#This Row],[close_date]])</f>
        <v>2017</v>
      </c>
      <c r="L4554" s="1" t="str">
        <f>TEXT(Table_sales_pipeline[[#This Row],[close_date]],"MMMM")</f>
        <v>July</v>
      </c>
    </row>
    <row r="4555" spans="1:12" x14ac:dyDescent="0.3">
      <c r="A4555" s="1" t="s">
        <v>4270</v>
      </c>
      <c r="B4555" s="1" t="s">
        <v>25</v>
      </c>
      <c r="C4555" s="1" t="str">
        <f>VLOOKUP($B4555,Table_sales_teams[],2,FALSE)</f>
        <v>Summer Sewald</v>
      </c>
      <c r="D4555" s="1" t="str">
        <f>VLOOKUP($B4555,Table_sales_teams[],3,FALSE)</f>
        <v>West</v>
      </c>
      <c r="E4555" s="1" t="s">
        <v>10</v>
      </c>
      <c r="F4555" s="1" t="s">
        <v>218</v>
      </c>
      <c r="G4555" s="1" t="s">
        <v>23</v>
      </c>
      <c r="H4555" s="2">
        <v>42937</v>
      </c>
      <c r="I4555" s="2">
        <v>42944</v>
      </c>
      <c r="J4555" s="1">
        <v>0</v>
      </c>
      <c r="K4555" s="1">
        <f>YEAR(Table_sales_pipeline[[#This Row],[close_date]])</f>
        <v>2017</v>
      </c>
      <c r="L4555" s="1" t="str">
        <f>TEXT(Table_sales_pipeline[[#This Row],[close_date]],"MMMM")</f>
        <v>July</v>
      </c>
    </row>
    <row r="4556" spans="1:12" x14ac:dyDescent="0.3">
      <c r="A4556" s="1" t="s">
        <v>4277</v>
      </c>
      <c r="B4556" s="1" t="s">
        <v>39</v>
      </c>
      <c r="C4556" s="1" t="str">
        <f>VLOOKUP($B4556,Table_sales_teams[],2,FALSE)</f>
        <v>Rocco Neubert</v>
      </c>
      <c r="D4556" s="1" t="str">
        <f>VLOOKUP($B4556,Table_sales_teams[],3,FALSE)</f>
        <v>East</v>
      </c>
      <c r="E4556" s="1" t="s">
        <v>43</v>
      </c>
      <c r="F4556" s="1" t="s">
        <v>304</v>
      </c>
      <c r="G4556" s="1" t="s">
        <v>12</v>
      </c>
      <c r="H4556" s="2">
        <v>42945</v>
      </c>
      <c r="I4556" s="2">
        <v>42947</v>
      </c>
      <c r="J4556" s="1">
        <v>5480</v>
      </c>
      <c r="K4556" s="1">
        <f>YEAR(Table_sales_pipeline[[#This Row],[close_date]])</f>
        <v>2017</v>
      </c>
      <c r="L4556" s="1" t="str">
        <f>TEXT(Table_sales_pipeline[[#This Row],[close_date]],"MMMM")</f>
        <v>July</v>
      </c>
    </row>
    <row r="4557" spans="1:12" x14ac:dyDescent="0.3">
      <c r="A4557" s="1" t="s">
        <v>4286</v>
      </c>
      <c r="B4557" s="1" t="s">
        <v>25</v>
      </c>
      <c r="C4557" s="1" t="str">
        <f>VLOOKUP($B4557,Table_sales_teams[],2,FALSE)</f>
        <v>Summer Sewald</v>
      </c>
      <c r="D4557" s="1" t="str">
        <f>VLOOKUP($B4557,Table_sales_teams[],3,FALSE)</f>
        <v>West</v>
      </c>
      <c r="E4557" s="1" t="s">
        <v>10</v>
      </c>
      <c r="F4557" s="1" t="s">
        <v>261</v>
      </c>
      <c r="G4557" s="1" t="s">
        <v>23</v>
      </c>
      <c r="H4557" s="2">
        <v>42930</v>
      </c>
      <c r="I4557" s="2">
        <v>42941</v>
      </c>
      <c r="J4557" s="1">
        <v>0</v>
      </c>
      <c r="K4557" s="1">
        <f>YEAR(Table_sales_pipeline[[#This Row],[close_date]])</f>
        <v>2017</v>
      </c>
      <c r="L4557" s="1" t="str">
        <f>TEXT(Table_sales_pipeline[[#This Row],[close_date]],"MMMM")</f>
        <v>July</v>
      </c>
    </row>
    <row r="4558" spans="1:12" x14ac:dyDescent="0.3">
      <c r="A4558" s="1" t="s">
        <v>4288</v>
      </c>
      <c r="B4558" s="1" t="s">
        <v>216</v>
      </c>
      <c r="C4558" s="1" t="str">
        <f>VLOOKUP($B4558,Table_sales_teams[],2,FALSE)</f>
        <v>Celia Rouche</v>
      </c>
      <c r="D4558" s="1" t="str">
        <f>VLOOKUP($B4558,Table_sales_teams[],3,FALSE)</f>
        <v>West</v>
      </c>
      <c r="E4558" s="1" t="s">
        <v>15</v>
      </c>
      <c r="F4558" s="1" t="s">
        <v>390</v>
      </c>
      <c r="G4558" s="1" t="s">
        <v>23</v>
      </c>
      <c r="H4558" s="2">
        <v>42921</v>
      </c>
      <c r="I4558" s="2">
        <v>42923</v>
      </c>
      <c r="J4558" s="1">
        <v>0</v>
      </c>
      <c r="K4558" s="1">
        <f>YEAR(Table_sales_pipeline[[#This Row],[close_date]])</f>
        <v>2017</v>
      </c>
      <c r="L4558" s="1" t="str">
        <f>TEXT(Table_sales_pipeline[[#This Row],[close_date]],"MMMM")</f>
        <v>July</v>
      </c>
    </row>
    <row r="4559" spans="1:12" x14ac:dyDescent="0.3">
      <c r="A4559" s="1" t="s">
        <v>7497</v>
      </c>
      <c r="B4559" s="1" t="s">
        <v>84</v>
      </c>
      <c r="C4559" s="1" t="str">
        <f>VLOOKUP($B4559,Table_sales_teams[],2,FALSE)</f>
        <v>Melvin Marxen</v>
      </c>
      <c r="D4559" s="1" t="str">
        <f>VLOOKUP($B4559,Table_sales_teams[],3,FALSE)</f>
        <v>Central</v>
      </c>
      <c r="E4559" s="1" t="s">
        <v>72</v>
      </c>
      <c r="F4559" s="1" t="s">
        <v>362</v>
      </c>
      <c r="G4559" s="1" t="s">
        <v>12</v>
      </c>
      <c r="H4559" s="2">
        <v>42904</v>
      </c>
      <c r="I4559" s="2">
        <v>42917</v>
      </c>
      <c r="J4559" s="1">
        <v>1149</v>
      </c>
      <c r="K4559" s="1">
        <f>YEAR(Table_sales_pipeline[[#This Row],[close_date]])</f>
        <v>2017</v>
      </c>
      <c r="L4559" s="1" t="str">
        <f>TEXT(Table_sales_pipeline[[#This Row],[close_date]],"MMMM")</f>
        <v>July</v>
      </c>
    </row>
    <row r="4560" spans="1:12" x14ac:dyDescent="0.3">
      <c r="A4560" s="1" t="s">
        <v>4297</v>
      </c>
      <c r="B4560" s="1" t="s">
        <v>28</v>
      </c>
      <c r="C4560" s="1" t="str">
        <f>VLOOKUP($B4560,Table_sales_teams[],2,FALSE)</f>
        <v>Cara Losch</v>
      </c>
      <c r="D4560" s="1" t="str">
        <f>VLOOKUP($B4560,Table_sales_teams[],3,FALSE)</f>
        <v>East</v>
      </c>
      <c r="E4560" s="1" t="s">
        <v>21</v>
      </c>
      <c r="F4560" s="1" t="s">
        <v>155</v>
      </c>
      <c r="G4560" s="1" t="s">
        <v>23</v>
      </c>
      <c r="H4560" s="2">
        <v>42923</v>
      </c>
      <c r="I4560" s="2">
        <v>42930</v>
      </c>
      <c r="J4560" s="1">
        <v>0</v>
      </c>
      <c r="K4560" s="1">
        <f>YEAR(Table_sales_pipeline[[#This Row],[close_date]])</f>
        <v>2017</v>
      </c>
      <c r="L4560" s="1" t="str">
        <f>TEXT(Table_sales_pipeline[[#This Row],[close_date]],"MMMM")</f>
        <v>July</v>
      </c>
    </row>
    <row r="4561" spans="1:12" x14ac:dyDescent="0.3">
      <c r="A4561" s="1" t="s">
        <v>4303</v>
      </c>
      <c r="B4561" s="1" t="s">
        <v>80</v>
      </c>
      <c r="C4561" s="1" t="str">
        <f>VLOOKUP($B4561,Table_sales_teams[],2,FALSE)</f>
        <v>Rocco Neubert</v>
      </c>
      <c r="D4561" s="1" t="str">
        <f>VLOOKUP($B4561,Table_sales_teams[],3,FALSE)</f>
        <v>East</v>
      </c>
      <c r="E4561" s="1" t="s">
        <v>72</v>
      </c>
      <c r="F4561" s="1" t="s">
        <v>267</v>
      </c>
      <c r="G4561" s="1" t="s">
        <v>23</v>
      </c>
      <c r="H4561" s="2">
        <v>42930</v>
      </c>
      <c r="I4561" s="2">
        <v>42937</v>
      </c>
      <c r="J4561" s="1">
        <v>0</v>
      </c>
      <c r="K4561" s="1">
        <f>YEAR(Table_sales_pipeline[[#This Row],[close_date]])</f>
        <v>2017</v>
      </c>
      <c r="L4561" s="1" t="str">
        <f>TEXT(Table_sales_pipeline[[#This Row],[close_date]],"MMMM")</f>
        <v>July</v>
      </c>
    </row>
    <row r="4562" spans="1:12" x14ac:dyDescent="0.3">
      <c r="A4562" s="1" t="s">
        <v>4347</v>
      </c>
      <c r="B4562" s="1" t="s">
        <v>14</v>
      </c>
      <c r="C4562" s="1" t="str">
        <f>VLOOKUP($B4562,Table_sales_teams[],2,FALSE)</f>
        <v>Dustin Brinkmann</v>
      </c>
      <c r="D4562" s="1" t="str">
        <f>VLOOKUP($B4562,Table_sales_teams[],3,FALSE)</f>
        <v>Central</v>
      </c>
      <c r="E4562" s="1" t="s">
        <v>72</v>
      </c>
      <c r="F4562" s="1" t="s">
        <v>112</v>
      </c>
      <c r="G4562" s="1" t="s">
        <v>23</v>
      </c>
      <c r="H4562" s="2">
        <v>42918</v>
      </c>
      <c r="I4562" s="2">
        <v>42926</v>
      </c>
      <c r="J4562" s="1">
        <v>0</v>
      </c>
      <c r="K4562" s="1">
        <f>YEAR(Table_sales_pipeline[[#This Row],[close_date]])</f>
        <v>2017</v>
      </c>
      <c r="L4562" s="1" t="str">
        <f>TEXT(Table_sales_pipeline[[#This Row],[close_date]],"MMMM")</f>
        <v>July</v>
      </c>
    </row>
    <row r="4563" spans="1:12" x14ac:dyDescent="0.3">
      <c r="A4563" s="1" t="s">
        <v>7561</v>
      </c>
      <c r="B4563" s="1" t="s">
        <v>9</v>
      </c>
      <c r="C4563" s="1" t="str">
        <f>VLOOKUP($B4563,Table_sales_teams[],2,FALSE)</f>
        <v>Melvin Marxen</v>
      </c>
      <c r="D4563" s="1" t="str">
        <f>VLOOKUP($B4563,Table_sales_teams[],3,FALSE)</f>
        <v>Central</v>
      </c>
      <c r="E4563" s="1" t="s">
        <v>10</v>
      </c>
      <c r="F4563" s="1" t="s">
        <v>362</v>
      </c>
      <c r="G4563" s="1" t="s">
        <v>12</v>
      </c>
      <c r="H4563" s="2">
        <v>42933</v>
      </c>
      <c r="I4563" s="2">
        <v>42935</v>
      </c>
      <c r="J4563" s="1">
        <v>5673</v>
      </c>
      <c r="K4563" s="1">
        <f>YEAR(Table_sales_pipeline[[#This Row],[close_date]])</f>
        <v>2017</v>
      </c>
      <c r="L4563" s="1" t="str">
        <f>TEXT(Table_sales_pipeline[[#This Row],[close_date]],"MMMM")</f>
        <v>July</v>
      </c>
    </row>
    <row r="4564" spans="1:12" x14ac:dyDescent="0.3">
      <c r="A4564" s="1" t="s">
        <v>4348</v>
      </c>
      <c r="B4564" s="1" t="s">
        <v>9</v>
      </c>
      <c r="C4564" s="1" t="str">
        <f>VLOOKUP($B4564,Table_sales_teams[],2,FALSE)</f>
        <v>Melvin Marxen</v>
      </c>
      <c r="D4564" s="1" t="str">
        <f>VLOOKUP($B4564,Table_sales_teams[],3,FALSE)</f>
        <v>Central</v>
      </c>
      <c r="E4564" s="1" t="s">
        <v>10</v>
      </c>
      <c r="F4564" s="1" t="s">
        <v>137</v>
      </c>
      <c r="G4564" s="1" t="s">
        <v>23</v>
      </c>
      <c r="H4564" s="2">
        <v>42936</v>
      </c>
      <c r="I4564" s="2">
        <v>42944</v>
      </c>
      <c r="J4564" s="1">
        <v>0</v>
      </c>
      <c r="K4564" s="1">
        <f>YEAR(Table_sales_pipeline[[#This Row],[close_date]])</f>
        <v>2017</v>
      </c>
      <c r="L4564" s="1" t="str">
        <f>TEXT(Table_sales_pipeline[[#This Row],[close_date]],"MMMM")</f>
        <v>July</v>
      </c>
    </row>
    <row r="4565" spans="1:12" x14ac:dyDescent="0.3">
      <c r="A4565" s="1" t="s">
        <v>4416</v>
      </c>
      <c r="B4565" s="1" t="s">
        <v>143</v>
      </c>
      <c r="C4565" s="1" t="str">
        <f>VLOOKUP($B4565,Table_sales_teams[],2,FALSE)</f>
        <v>Dustin Brinkmann</v>
      </c>
      <c r="D4565" s="1" t="str">
        <f>VLOOKUP($B4565,Table_sales_teams[],3,FALSE)</f>
        <v>Central</v>
      </c>
      <c r="E4565" s="1" t="s">
        <v>43</v>
      </c>
      <c r="F4565" s="1" t="s">
        <v>437</v>
      </c>
      <c r="G4565" s="1" t="s">
        <v>23</v>
      </c>
      <c r="H4565" s="2">
        <v>42942</v>
      </c>
      <c r="I4565" s="2">
        <v>42947</v>
      </c>
      <c r="J4565" s="1">
        <v>0</v>
      </c>
      <c r="K4565" s="1">
        <f>YEAR(Table_sales_pipeline[[#This Row],[close_date]])</f>
        <v>2017</v>
      </c>
      <c r="L4565" s="1" t="str">
        <f>TEXT(Table_sales_pipeline[[#This Row],[close_date]],"MMMM")</f>
        <v>July</v>
      </c>
    </row>
    <row r="4566" spans="1:12" x14ac:dyDescent="0.3">
      <c r="A4566" s="1" t="s">
        <v>4425</v>
      </c>
      <c r="B4566" s="1" t="s">
        <v>86</v>
      </c>
      <c r="C4566" s="1" t="str">
        <f>VLOOKUP($B4566,Table_sales_teams[],2,FALSE)</f>
        <v>Celia Rouche</v>
      </c>
      <c r="D4566" s="1" t="str">
        <f>VLOOKUP($B4566,Table_sales_teams[],3,FALSE)</f>
        <v>West</v>
      </c>
      <c r="E4566" s="1" t="s">
        <v>21</v>
      </c>
      <c r="F4566" s="1" t="s">
        <v>390</v>
      </c>
      <c r="G4566" s="1" t="s">
        <v>23</v>
      </c>
      <c r="H4566" s="2">
        <v>42912</v>
      </c>
      <c r="I4566" s="2">
        <v>42923</v>
      </c>
      <c r="J4566" s="1">
        <v>0</v>
      </c>
      <c r="K4566" s="1">
        <f>YEAR(Table_sales_pipeline[[#This Row],[close_date]])</f>
        <v>2017</v>
      </c>
      <c r="L4566" s="1" t="str">
        <f>TEXT(Table_sales_pipeline[[#This Row],[close_date]],"MMMM")</f>
        <v>July</v>
      </c>
    </row>
    <row r="4567" spans="1:12" x14ac:dyDescent="0.3">
      <c r="A4567" s="1" t="s">
        <v>4429</v>
      </c>
      <c r="B4567" s="1" t="s">
        <v>154</v>
      </c>
      <c r="C4567" s="1" t="str">
        <f>VLOOKUP($B4567,Table_sales_teams[],2,FALSE)</f>
        <v>Melvin Marxen</v>
      </c>
      <c r="D4567" s="1" t="str">
        <f>VLOOKUP($B4567,Table_sales_teams[],3,FALSE)</f>
        <v>Central</v>
      </c>
      <c r="E4567" s="1" t="s">
        <v>21</v>
      </c>
      <c r="F4567" s="1" t="s">
        <v>54</v>
      </c>
      <c r="G4567" s="1" t="s">
        <v>23</v>
      </c>
      <c r="H4567" s="2">
        <v>42922</v>
      </c>
      <c r="I4567" s="2">
        <v>42923</v>
      </c>
      <c r="J4567" s="1">
        <v>0</v>
      </c>
      <c r="K4567" s="1">
        <f>YEAR(Table_sales_pipeline[[#This Row],[close_date]])</f>
        <v>2017</v>
      </c>
      <c r="L4567" s="1" t="str">
        <f>TEXT(Table_sales_pipeline[[#This Row],[close_date]],"MMMM")</f>
        <v>July</v>
      </c>
    </row>
    <row r="4568" spans="1:12" x14ac:dyDescent="0.3">
      <c r="A4568" s="1" t="s">
        <v>4441</v>
      </c>
      <c r="B4568" s="1" t="s">
        <v>34</v>
      </c>
      <c r="C4568" s="1" t="str">
        <f>VLOOKUP($B4568,Table_sales_teams[],2,FALSE)</f>
        <v>Summer Sewald</v>
      </c>
      <c r="D4568" s="1" t="str">
        <f>VLOOKUP($B4568,Table_sales_teams[],3,FALSE)</f>
        <v>West</v>
      </c>
      <c r="E4568" s="1" t="s">
        <v>43</v>
      </c>
      <c r="F4568" s="1" t="s">
        <v>331</v>
      </c>
      <c r="G4568" s="1" t="s">
        <v>23</v>
      </c>
      <c r="H4568" s="2">
        <v>42924</v>
      </c>
      <c r="I4568" s="2">
        <v>42933</v>
      </c>
      <c r="J4568" s="1">
        <v>0</v>
      </c>
      <c r="K4568" s="1">
        <f>YEAR(Table_sales_pipeline[[#This Row],[close_date]])</f>
        <v>2017</v>
      </c>
      <c r="L4568" s="1" t="str">
        <f>TEXT(Table_sales_pipeline[[#This Row],[close_date]],"MMMM")</f>
        <v>July</v>
      </c>
    </row>
    <row r="4569" spans="1:12" x14ac:dyDescent="0.3">
      <c r="A4569" s="1" t="s">
        <v>4465</v>
      </c>
      <c r="B4569" s="1" t="s">
        <v>146</v>
      </c>
      <c r="C4569" s="1" t="str">
        <f>VLOOKUP($B4569,Table_sales_teams[],2,FALSE)</f>
        <v>Rocco Neubert</v>
      </c>
      <c r="D4569" s="1" t="str">
        <f>VLOOKUP($B4569,Table_sales_teams[],3,FALSE)</f>
        <v>East</v>
      </c>
      <c r="E4569" s="1" t="s">
        <v>15</v>
      </c>
      <c r="F4569" s="1" t="s">
        <v>54</v>
      </c>
      <c r="G4569" s="1" t="s">
        <v>23</v>
      </c>
      <c r="H4569" s="2">
        <v>42905</v>
      </c>
      <c r="I4569" s="2">
        <v>42918</v>
      </c>
      <c r="J4569" s="1">
        <v>0</v>
      </c>
      <c r="K4569" s="1">
        <f>YEAR(Table_sales_pipeline[[#This Row],[close_date]])</f>
        <v>2017</v>
      </c>
      <c r="L4569" s="1" t="str">
        <f>TEXT(Table_sales_pipeline[[#This Row],[close_date]],"MMMM")</f>
        <v>July</v>
      </c>
    </row>
    <row r="4570" spans="1:12" x14ac:dyDescent="0.3">
      <c r="A4570" s="1" t="s">
        <v>4477</v>
      </c>
      <c r="B4570" s="1" t="s">
        <v>187</v>
      </c>
      <c r="C4570" s="1" t="str">
        <f>VLOOKUP($B4570,Table_sales_teams[],2,FALSE)</f>
        <v>Summer Sewald</v>
      </c>
      <c r="D4570" s="1" t="str">
        <f>VLOOKUP($B4570,Table_sales_teams[],3,FALSE)</f>
        <v>West</v>
      </c>
      <c r="E4570" s="1" t="s">
        <v>36</v>
      </c>
      <c r="F4570" s="1" t="s">
        <v>715</v>
      </c>
      <c r="G4570" s="1" t="s">
        <v>23</v>
      </c>
      <c r="H4570" s="2">
        <v>42932</v>
      </c>
      <c r="I4570" s="2">
        <v>42938</v>
      </c>
      <c r="J4570" s="1">
        <v>0</v>
      </c>
      <c r="K4570" s="1">
        <f>YEAR(Table_sales_pipeline[[#This Row],[close_date]])</f>
        <v>2017</v>
      </c>
      <c r="L4570" s="1" t="str">
        <f>TEXT(Table_sales_pipeline[[#This Row],[close_date]],"MMMM")</f>
        <v>July</v>
      </c>
    </row>
    <row r="4571" spans="1:12" x14ac:dyDescent="0.3">
      <c r="A4571" s="1" t="s">
        <v>4481</v>
      </c>
      <c r="B4571" s="1" t="s">
        <v>97</v>
      </c>
      <c r="C4571" s="1" t="str">
        <f>VLOOKUP($B4571,Table_sales_teams[],2,FALSE)</f>
        <v>Celia Rouche</v>
      </c>
      <c r="D4571" s="1" t="str">
        <f>VLOOKUP($B4571,Table_sales_teams[],3,FALSE)</f>
        <v>West</v>
      </c>
      <c r="E4571" s="1" t="s">
        <v>10</v>
      </c>
      <c r="F4571" s="1" t="s">
        <v>261</v>
      </c>
      <c r="G4571" s="1" t="s">
        <v>23</v>
      </c>
      <c r="H4571" s="2">
        <v>42913</v>
      </c>
      <c r="I4571" s="2">
        <v>42921</v>
      </c>
      <c r="J4571" s="1">
        <v>0</v>
      </c>
      <c r="K4571" s="1">
        <f>YEAR(Table_sales_pipeline[[#This Row],[close_date]])</f>
        <v>2017</v>
      </c>
      <c r="L4571" s="1" t="str">
        <f>TEXT(Table_sales_pipeline[[#This Row],[close_date]],"MMMM")</f>
        <v>July</v>
      </c>
    </row>
    <row r="4572" spans="1:12" x14ac:dyDescent="0.3">
      <c r="A4572" s="1" t="s">
        <v>4482</v>
      </c>
      <c r="B4572" s="1" t="s">
        <v>80</v>
      </c>
      <c r="C4572" s="1" t="str">
        <f>VLOOKUP($B4572,Table_sales_teams[],2,FALSE)</f>
        <v>Rocco Neubert</v>
      </c>
      <c r="D4572" s="1" t="str">
        <f>VLOOKUP($B4572,Table_sales_teams[],3,FALSE)</f>
        <v>East</v>
      </c>
      <c r="E4572" s="1" t="s">
        <v>43</v>
      </c>
      <c r="F4572" s="1" t="s">
        <v>67</v>
      </c>
      <c r="G4572" s="1" t="s">
        <v>23</v>
      </c>
      <c r="H4572" s="2">
        <v>42916</v>
      </c>
      <c r="I4572" s="2">
        <v>42926</v>
      </c>
      <c r="J4572" s="1">
        <v>0</v>
      </c>
      <c r="K4572" s="1">
        <f>YEAR(Table_sales_pipeline[[#This Row],[close_date]])</f>
        <v>2017</v>
      </c>
      <c r="L4572" s="1" t="str">
        <f>TEXT(Table_sales_pipeline[[#This Row],[close_date]],"MMMM")</f>
        <v>July</v>
      </c>
    </row>
    <row r="4573" spans="1:12" x14ac:dyDescent="0.3">
      <c r="A4573" s="1" t="s">
        <v>4531</v>
      </c>
      <c r="B4573" s="1" t="s">
        <v>80</v>
      </c>
      <c r="C4573" s="1" t="str">
        <f>VLOOKUP($B4573,Table_sales_teams[],2,FALSE)</f>
        <v>Rocco Neubert</v>
      </c>
      <c r="D4573" s="1" t="str">
        <f>VLOOKUP($B4573,Table_sales_teams[],3,FALSE)</f>
        <v>East</v>
      </c>
      <c r="E4573" s="1" t="s">
        <v>36</v>
      </c>
      <c r="F4573" s="1" t="s">
        <v>414</v>
      </c>
      <c r="G4573" s="1" t="s">
        <v>23</v>
      </c>
      <c r="H4573" s="2">
        <v>42926</v>
      </c>
      <c r="I4573" s="2">
        <v>42939</v>
      </c>
      <c r="J4573" s="1">
        <v>0</v>
      </c>
      <c r="K4573" s="1">
        <f>YEAR(Table_sales_pipeline[[#This Row],[close_date]])</f>
        <v>2017</v>
      </c>
      <c r="L4573" s="1" t="str">
        <f>TEXT(Table_sales_pipeline[[#This Row],[close_date]],"MMMM")</f>
        <v>July</v>
      </c>
    </row>
    <row r="4574" spans="1:12" x14ac:dyDescent="0.3">
      <c r="A4574" s="1" t="s">
        <v>4544</v>
      </c>
      <c r="B4574" s="1" t="s">
        <v>187</v>
      </c>
      <c r="C4574" s="1" t="str">
        <f>VLOOKUP($B4574,Table_sales_teams[],2,FALSE)</f>
        <v>Summer Sewald</v>
      </c>
      <c r="D4574" s="1" t="str">
        <f>VLOOKUP($B4574,Table_sales_teams[],3,FALSE)</f>
        <v>West</v>
      </c>
      <c r="E4574" s="1" t="s">
        <v>21</v>
      </c>
      <c r="F4574" s="1" t="s">
        <v>261</v>
      </c>
      <c r="G4574" s="1" t="s">
        <v>23</v>
      </c>
      <c r="H4574" s="2">
        <v>42922</v>
      </c>
      <c r="I4574" s="2">
        <v>42928</v>
      </c>
      <c r="J4574" s="1">
        <v>0</v>
      </c>
      <c r="K4574" s="1">
        <f>YEAR(Table_sales_pipeline[[#This Row],[close_date]])</f>
        <v>2017</v>
      </c>
      <c r="L4574" s="1" t="str">
        <f>TEXT(Table_sales_pipeline[[#This Row],[close_date]],"MMMM")</f>
        <v>July</v>
      </c>
    </row>
    <row r="4575" spans="1:12" x14ac:dyDescent="0.3">
      <c r="A4575" s="1" t="s">
        <v>7816</v>
      </c>
      <c r="B4575" s="1" t="s">
        <v>187</v>
      </c>
      <c r="C4575" s="1" t="str">
        <f>VLOOKUP($B4575,Table_sales_teams[],2,FALSE)</f>
        <v>Summer Sewald</v>
      </c>
      <c r="D4575" s="1" t="str">
        <f>VLOOKUP($B4575,Table_sales_teams[],3,FALSE)</f>
        <v>West</v>
      </c>
      <c r="E4575" s="1" t="s">
        <v>21</v>
      </c>
      <c r="F4575" s="1" t="s">
        <v>69</v>
      </c>
      <c r="G4575" s="1" t="s">
        <v>23</v>
      </c>
      <c r="H4575" s="2">
        <v>42930</v>
      </c>
      <c r="I4575" s="2">
        <v>42931</v>
      </c>
      <c r="J4575" s="1">
        <v>0</v>
      </c>
      <c r="K4575" s="1">
        <f>YEAR(Table_sales_pipeline[[#This Row],[close_date]])</f>
        <v>2017</v>
      </c>
      <c r="L4575" s="1" t="str">
        <f>TEXT(Table_sales_pipeline[[#This Row],[close_date]],"MMMM")</f>
        <v>July</v>
      </c>
    </row>
    <row r="4576" spans="1:12" x14ac:dyDescent="0.3">
      <c r="A4576" s="1" t="s">
        <v>4575</v>
      </c>
      <c r="B4576" s="1" t="s">
        <v>9</v>
      </c>
      <c r="C4576" s="1" t="str">
        <f>VLOOKUP($B4576,Table_sales_teams[],2,FALSE)</f>
        <v>Melvin Marxen</v>
      </c>
      <c r="D4576" s="1" t="str">
        <f>VLOOKUP($B4576,Table_sales_teams[],3,FALSE)</f>
        <v>Central</v>
      </c>
      <c r="E4576" s="1" t="s">
        <v>10</v>
      </c>
      <c r="F4576" s="1" t="s">
        <v>16</v>
      </c>
      <c r="G4576" s="1" t="s">
        <v>23</v>
      </c>
      <c r="H4576" s="2">
        <v>42936</v>
      </c>
      <c r="I4576" s="2">
        <v>42944</v>
      </c>
      <c r="J4576" s="1">
        <v>0</v>
      </c>
      <c r="K4576" s="1">
        <f>YEAR(Table_sales_pipeline[[#This Row],[close_date]])</f>
        <v>2017</v>
      </c>
      <c r="L4576" s="1" t="str">
        <f>TEXT(Table_sales_pipeline[[#This Row],[close_date]],"MMMM")</f>
        <v>July</v>
      </c>
    </row>
    <row r="4577" spans="1:12" x14ac:dyDescent="0.3">
      <c r="A4577" s="1" t="s">
        <v>4586</v>
      </c>
      <c r="B4577" s="1" t="s">
        <v>101</v>
      </c>
      <c r="C4577" s="1" t="str">
        <f>VLOOKUP($B4577,Table_sales_teams[],2,FALSE)</f>
        <v>Dustin Brinkmann</v>
      </c>
      <c r="D4577" s="1" t="str">
        <f>VLOOKUP($B4577,Table_sales_teams[],3,FALSE)</f>
        <v>Central</v>
      </c>
      <c r="E4577" s="1" t="s">
        <v>15</v>
      </c>
      <c r="F4577" s="1" t="s">
        <v>112</v>
      </c>
      <c r="G4577" s="1" t="s">
        <v>23</v>
      </c>
      <c r="H4577" s="2">
        <v>42935</v>
      </c>
      <c r="I4577" s="2">
        <v>42945</v>
      </c>
      <c r="J4577" s="1">
        <v>0</v>
      </c>
      <c r="K4577" s="1">
        <f>YEAR(Table_sales_pipeline[[#This Row],[close_date]])</f>
        <v>2017</v>
      </c>
      <c r="L4577" s="1" t="str">
        <f>TEXT(Table_sales_pipeline[[#This Row],[close_date]],"MMMM")</f>
        <v>July</v>
      </c>
    </row>
    <row r="4578" spans="1:12" x14ac:dyDescent="0.3">
      <c r="A4578" s="1" t="s">
        <v>4592</v>
      </c>
      <c r="B4578" s="1" t="s">
        <v>154</v>
      </c>
      <c r="C4578" s="1" t="str">
        <f>VLOOKUP($B4578,Table_sales_teams[],2,FALSE)</f>
        <v>Melvin Marxen</v>
      </c>
      <c r="D4578" s="1" t="str">
        <f>VLOOKUP($B4578,Table_sales_teams[],3,FALSE)</f>
        <v>Central</v>
      </c>
      <c r="E4578" s="1" t="s">
        <v>43</v>
      </c>
      <c r="F4578" s="1" t="s">
        <v>78</v>
      </c>
      <c r="G4578" s="1" t="s">
        <v>12</v>
      </c>
      <c r="H4578" s="2">
        <v>42922</v>
      </c>
      <c r="I4578" s="2">
        <v>42923</v>
      </c>
      <c r="J4578" s="1">
        <v>5966</v>
      </c>
      <c r="K4578" s="1">
        <f>YEAR(Table_sales_pipeline[[#This Row],[close_date]])</f>
        <v>2017</v>
      </c>
      <c r="L4578" s="1" t="str">
        <f>TEXT(Table_sales_pipeline[[#This Row],[close_date]],"MMMM")</f>
        <v>July</v>
      </c>
    </row>
    <row r="4579" spans="1:12" x14ac:dyDescent="0.3">
      <c r="A4579" s="1" t="s">
        <v>4608</v>
      </c>
      <c r="B4579" s="1" t="s">
        <v>101</v>
      </c>
      <c r="C4579" s="1" t="str">
        <f>VLOOKUP($B4579,Table_sales_teams[],2,FALSE)</f>
        <v>Dustin Brinkmann</v>
      </c>
      <c r="D4579" s="1" t="str">
        <f>VLOOKUP($B4579,Table_sales_teams[],3,FALSE)</f>
        <v>Central</v>
      </c>
      <c r="E4579" s="1" t="s">
        <v>36</v>
      </c>
      <c r="F4579" s="1" t="s">
        <v>344</v>
      </c>
      <c r="G4579" s="1" t="s">
        <v>12</v>
      </c>
      <c r="H4579" s="2">
        <v>42937</v>
      </c>
      <c r="I4579" s="2">
        <v>42946</v>
      </c>
      <c r="J4579" s="1">
        <v>3167</v>
      </c>
      <c r="K4579" s="1">
        <f>YEAR(Table_sales_pipeline[[#This Row],[close_date]])</f>
        <v>2017</v>
      </c>
      <c r="L4579" s="1" t="str">
        <f>TEXT(Table_sales_pipeline[[#This Row],[close_date]],"MMMM")</f>
        <v>July</v>
      </c>
    </row>
    <row r="4580" spans="1:12" x14ac:dyDescent="0.3">
      <c r="A4580" s="1" t="s">
        <v>4623</v>
      </c>
      <c r="B4580" s="1" t="s">
        <v>71</v>
      </c>
      <c r="C4580" s="1" t="str">
        <f>VLOOKUP($B4580,Table_sales_teams[],2,FALSE)</f>
        <v>Celia Rouche</v>
      </c>
      <c r="D4580" s="1" t="str">
        <f>VLOOKUP($B4580,Table_sales_teams[],3,FALSE)</f>
        <v>West</v>
      </c>
      <c r="E4580" s="1" t="s">
        <v>36</v>
      </c>
      <c r="F4580" s="1" t="s">
        <v>61</v>
      </c>
      <c r="G4580" s="1" t="s">
        <v>12</v>
      </c>
      <c r="H4580" s="2">
        <v>42928</v>
      </c>
      <c r="I4580" s="2">
        <v>42930</v>
      </c>
      <c r="J4580" s="1">
        <v>2905</v>
      </c>
      <c r="K4580" s="1">
        <f>YEAR(Table_sales_pipeline[[#This Row],[close_date]])</f>
        <v>2017</v>
      </c>
      <c r="L4580" s="1" t="str">
        <f>TEXT(Table_sales_pipeline[[#This Row],[close_date]],"MMMM")</f>
        <v>July</v>
      </c>
    </row>
    <row r="4581" spans="1:12" x14ac:dyDescent="0.3">
      <c r="A4581" s="1" t="s">
        <v>4624</v>
      </c>
      <c r="B4581" s="1" t="s">
        <v>146</v>
      </c>
      <c r="C4581" s="1" t="str">
        <f>VLOOKUP($B4581,Table_sales_teams[],2,FALSE)</f>
        <v>Rocco Neubert</v>
      </c>
      <c r="D4581" s="1" t="str">
        <f>VLOOKUP($B4581,Table_sales_teams[],3,FALSE)</f>
        <v>East</v>
      </c>
      <c r="E4581" s="1" t="s">
        <v>43</v>
      </c>
      <c r="F4581" s="1" t="s">
        <v>81</v>
      </c>
      <c r="G4581" s="1" t="s">
        <v>23</v>
      </c>
      <c r="H4581" s="2">
        <v>42936</v>
      </c>
      <c r="I4581" s="2">
        <v>42946</v>
      </c>
      <c r="J4581" s="1">
        <v>0</v>
      </c>
      <c r="K4581" s="1">
        <f>YEAR(Table_sales_pipeline[[#This Row],[close_date]])</f>
        <v>2017</v>
      </c>
      <c r="L4581" s="1" t="str">
        <f>TEXT(Table_sales_pipeline[[#This Row],[close_date]],"MMMM")</f>
        <v>July</v>
      </c>
    </row>
    <row r="4582" spans="1:12" x14ac:dyDescent="0.3">
      <c r="A4582" s="1" t="s">
        <v>7888</v>
      </c>
      <c r="B4582" s="1" t="s">
        <v>101</v>
      </c>
      <c r="C4582" s="1" t="str">
        <f>VLOOKUP($B4582,Table_sales_teams[],2,FALSE)</f>
        <v>Dustin Brinkmann</v>
      </c>
      <c r="D4582" s="1" t="str">
        <f>VLOOKUP($B4582,Table_sales_teams[],3,FALSE)</f>
        <v>Central</v>
      </c>
      <c r="E4582" s="1" t="s">
        <v>36</v>
      </c>
      <c r="F4582" s="1" t="s">
        <v>52</v>
      </c>
      <c r="G4582" s="1" t="s">
        <v>12</v>
      </c>
      <c r="H4582" s="2">
        <v>42908</v>
      </c>
      <c r="I4582" s="2">
        <v>42917</v>
      </c>
      <c r="J4582" s="1">
        <v>3465</v>
      </c>
      <c r="K4582" s="1">
        <f>YEAR(Table_sales_pipeline[[#This Row],[close_date]])</f>
        <v>2017</v>
      </c>
      <c r="L4582" s="1" t="str">
        <f>TEXT(Table_sales_pipeline[[#This Row],[close_date]],"MMMM")</f>
        <v>July</v>
      </c>
    </row>
    <row r="4583" spans="1:12" x14ac:dyDescent="0.3">
      <c r="A4583" s="1" t="s">
        <v>4652</v>
      </c>
      <c r="B4583" s="1" t="s">
        <v>34</v>
      </c>
      <c r="C4583" s="1" t="str">
        <f>VLOOKUP($B4583,Table_sales_teams[],2,FALSE)</f>
        <v>Summer Sewald</v>
      </c>
      <c r="D4583" s="1" t="str">
        <f>VLOOKUP($B4583,Table_sales_teams[],3,FALSE)</f>
        <v>West</v>
      </c>
      <c r="E4583" s="1" t="s">
        <v>21</v>
      </c>
      <c r="F4583" s="1" t="s">
        <v>37</v>
      </c>
      <c r="G4583" s="1" t="s">
        <v>23</v>
      </c>
      <c r="H4583" s="2">
        <v>42924</v>
      </c>
      <c r="I4583" s="2">
        <v>42932</v>
      </c>
      <c r="J4583" s="1">
        <v>0</v>
      </c>
      <c r="K4583" s="1">
        <f>YEAR(Table_sales_pipeline[[#This Row],[close_date]])</f>
        <v>2017</v>
      </c>
      <c r="L4583" s="1" t="str">
        <f>TEXT(Table_sales_pipeline[[#This Row],[close_date]],"MMMM")</f>
        <v>July</v>
      </c>
    </row>
    <row r="4584" spans="1:12" x14ac:dyDescent="0.3">
      <c r="A4584" s="1" t="s">
        <v>4663</v>
      </c>
      <c r="B4584" s="1" t="s">
        <v>20</v>
      </c>
      <c r="C4584" s="1" t="str">
        <f>VLOOKUP($B4584,Table_sales_teams[],2,FALSE)</f>
        <v>Melvin Marxen</v>
      </c>
      <c r="D4584" s="1" t="str">
        <f>VLOOKUP($B4584,Table_sales_teams[],3,FALSE)</f>
        <v>Central</v>
      </c>
      <c r="E4584" s="1" t="s">
        <v>15</v>
      </c>
      <c r="F4584" s="1" t="s">
        <v>159</v>
      </c>
      <c r="G4584" s="1" t="s">
        <v>23</v>
      </c>
      <c r="H4584" s="2">
        <v>42907</v>
      </c>
      <c r="I4584" s="2">
        <v>42918</v>
      </c>
      <c r="J4584" s="1">
        <v>0</v>
      </c>
      <c r="K4584" s="1">
        <f>YEAR(Table_sales_pipeline[[#This Row],[close_date]])</f>
        <v>2017</v>
      </c>
      <c r="L4584" s="1" t="str">
        <f>TEXT(Table_sales_pipeline[[#This Row],[close_date]],"MMMM")</f>
        <v>July</v>
      </c>
    </row>
    <row r="4585" spans="1:12" x14ac:dyDescent="0.3">
      <c r="A4585" s="1" t="s">
        <v>4668</v>
      </c>
      <c r="B4585" s="1" t="s">
        <v>49</v>
      </c>
      <c r="C4585" s="1" t="str">
        <f>VLOOKUP($B4585,Table_sales_teams[],2,FALSE)</f>
        <v>Summer Sewald</v>
      </c>
      <c r="D4585" s="1" t="str">
        <f>VLOOKUP($B4585,Table_sales_teams[],3,FALSE)</f>
        <v>West</v>
      </c>
      <c r="E4585" s="1" t="s">
        <v>21</v>
      </c>
      <c r="F4585" s="1" t="s">
        <v>252</v>
      </c>
      <c r="G4585" s="1" t="s">
        <v>12</v>
      </c>
      <c r="H4585" s="2">
        <v>42923</v>
      </c>
      <c r="I4585" s="2">
        <v>42933</v>
      </c>
      <c r="J4585" s="1">
        <v>579</v>
      </c>
      <c r="K4585" s="1">
        <f>YEAR(Table_sales_pipeline[[#This Row],[close_date]])</f>
        <v>2017</v>
      </c>
      <c r="L4585" s="1" t="str">
        <f>TEXT(Table_sales_pipeline[[#This Row],[close_date]],"MMMM")</f>
        <v>July</v>
      </c>
    </row>
    <row r="4586" spans="1:12" x14ac:dyDescent="0.3">
      <c r="A4586" s="1" t="s">
        <v>4682</v>
      </c>
      <c r="B4586" s="1" t="s">
        <v>25</v>
      </c>
      <c r="C4586" s="1" t="str">
        <f>VLOOKUP($B4586,Table_sales_teams[],2,FALSE)</f>
        <v>Summer Sewald</v>
      </c>
      <c r="D4586" s="1" t="str">
        <f>VLOOKUP($B4586,Table_sales_teams[],3,FALSE)</f>
        <v>West</v>
      </c>
      <c r="E4586" s="1" t="s">
        <v>43</v>
      </c>
      <c r="F4586" s="1" t="s">
        <v>127</v>
      </c>
      <c r="G4586" s="1" t="s">
        <v>23</v>
      </c>
      <c r="H4586" s="2">
        <v>42927</v>
      </c>
      <c r="I4586" s="2">
        <v>42928</v>
      </c>
      <c r="J4586" s="1">
        <v>0</v>
      </c>
      <c r="K4586" s="1">
        <f>YEAR(Table_sales_pipeline[[#This Row],[close_date]])</f>
        <v>2017</v>
      </c>
      <c r="L4586" s="1" t="str">
        <f>TEXT(Table_sales_pipeline[[#This Row],[close_date]],"MMMM")</f>
        <v>July</v>
      </c>
    </row>
    <row r="4587" spans="1:12" x14ac:dyDescent="0.3">
      <c r="A4587" s="1" t="s">
        <v>4703</v>
      </c>
      <c r="B4587" s="1" t="s">
        <v>80</v>
      </c>
      <c r="C4587" s="1" t="str">
        <f>VLOOKUP($B4587,Table_sales_teams[],2,FALSE)</f>
        <v>Rocco Neubert</v>
      </c>
      <c r="D4587" s="1" t="str">
        <f>VLOOKUP($B4587,Table_sales_teams[],3,FALSE)</f>
        <v>East</v>
      </c>
      <c r="E4587" s="1" t="s">
        <v>43</v>
      </c>
      <c r="F4587" s="1" t="s">
        <v>267</v>
      </c>
      <c r="G4587" s="1" t="s">
        <v>23</v>
      </c>
      <c r="H4587" s="2">
        <v>42921</v>
      </c>
      <c r="I4587" s="2">
        <v>42929</v>
      </c>
      <c r="J4587" s="1">
        <v>0</v>
      </c>
      <c r="K4587" s="1">
        <f>YEAR(Table_sales_pipeline[[#This Row],[close_date]])</f>
        <v>2017</v>
      </c>
      <c r="L4587" s="1" t="str">
        <f>TEXT(Table_sales_pipeline[[#This Row],[close_date]],"MMMM")</f>
        <v>July</v>
      </c>
    </row>
    <row r="4588" spans="1:12" x14ac:dyDescent="0.3">
      <c r="A4588" s="1" t="s">
        <v>4711</v>
      </c>
      <c r="B4588" s="1" t="s">
        <v>9</v>
      </c>
      <c r="C4588" s="1" t="str">
        <f>VLOOKUP($B4588,Table_sales_teams[],2,FALSE)</f>
        <v>Melvin Marxen</v>
      </c>
      <c r="D4588" s="1" t="str">
        <f>VLOOKUP($B4588,Table_sales_teams[],3,FALSE)</f>
        <v>Central</v>
      </c>
      <c r="E4588" s="1" t="s">
        <v>72</v>
      </c>
      <c r="F4588" s="1" t="s">
        <v>224</v>
      </c>
      <c r="G4588" s="1" t="s">
        <v>12</v>
      </c>
      <c r="H4588" s="2">
        <v>42937</v>
      </c>
      <c r="I4588" s="2">
        <v>42944</v>
      </c>
      <c r="J4588" s="1">
        <v>1000</v>
      </c>
      <c r="K4588" s="1">
        <f>YEAR(Table_sales_pipeline[[#This Row],[close_date]])</f>
        <v>2017</v>
      </c>
      <c r="L4588" s="1" t="str">
        <f>TEXT(Table_sales_pipeline[[#This Row],[close_date]],"MMMM")</f>
        <v>July</v>
      </c>
    </row>
    <row r="4589" spans="1:12" x14ac:dyDescent="0.3">
      <c r="A4589" s="1" t="s">
        <v>4713</v>
      </c>
      <c r="B4589" s="1" t="s">
        <v>28</v>
      </c>
      <c r="C4589" s="1" t="str">
        <f>VLOOKUP($B4589,Table_sales_teams[],2,FALSE)</f>
        <v>Cara Losch</v>
      </c>
      <c r="D4589" s="1" t="str">
        <f>VLOOKUP($B4589,Table_sales_teams[],3,FALSE)</f>
        <v>East</v>
      </c>
      <c r="E4589" s="1" t="s">
        <v>10</v>
      </c>
      <c r="F4589" s="1" t="s">
        <v>76</v>
      </c>
      <c r="G4589" s="1" t="s">
        <v>23</v>
      </c>
      <c r="H4589" s="2">
        <v>42938</v>
      </c>
      <c r="I4589" s="2">
        <v>42945</v>
      </c>
      <c r="J4589" s="1">
        <v>0</v>
      </c>
      <c r="K4589" s="1">
        <f>YEAR(Table_sales_pipeline[[#This Row],[close_date]])</f>
        <v>2017</v>
      </c>
      <c r="L4589" s="1" t="str">
        <f>TEXT(Table_sales_pipeline[[#This Row],[close_date]],"MMMM")</f>
        <v>July</v>
      </c>
    </row>
    <row r="4590" spans="1:12" x14ac:dyDescent="0.3">
      <c r="A4590" s="1" t="s">
        <v>4715</v>
      </c>
      <c r="B4590" s="1" t="s">
        <v>84</v>
      </c>
      <c r="C4590" s="1" t="str">
        <f>VLOOKUP($B4590,Table_sales_teams[],2,FALSE)</f>
        <v>Melvin Marxen</v>
      </c>
      <c r="D4590" s="1" t="str">
        <f>VLOOKUP($B4590,Table_sales_teams[],3,FALSE)</f>
        <v>Central</v>
      </c>
      <c r="E4590" s="1" t="s">
        <v>21</v>
      </c>
      <c r="F4590" s="1" t="s">
        <v>159</v>
      </c>
      <c r="G4590" s="1" t="s">
        <v>23</v>
      </c>
      <c r="H4590" s="2">
        <v>42917</v>
      </c>
      <c r="I4590" s="2">
        <v>42919</v>
      </c>
      <c r="J4590" s="1">
        <v>0</v>
      </c>
      <c r="K4590" s="1">
        <f>YEAR(Table_sales_pipeline[[#This Row],[close_date]])</f>
        <v>2017</v>
      </c>
      <c r="L4590" s="1" t="str">
        <f>TEXT(Table_sales_pipeline[[#This Row],[close_date]],"MMMM")</f>
        <v>July</v>
      </c>
    </row>
    <row r="4591" spans="1:12" x14ac:dyDescent="0.3">
      <c r="A4591" s="1" t="s">
        <v>4740</v>
      </c>
      <c r="B4591" s="1" t="s">
        <v>9</v>
      </c>
      <c r="C4591" s="1" t="str">
        <f>VLOOKUP($B4591,Table_sales_teams[],2,FALSE)</f>
        <v>Melvin Marxen</v>
      </c>
      <c r="D4591" s="1" t="str">
        <f>VLOOKUP($B4591,Table_sales_teams[],3,FALSE)</f>
        <v>Central</v>
      </c>
      <c r="E4591" s="1" t="s">
        <v>72</v>
      </c>
      <c r="F4591" s="1" t="s">
        <v>16</v>
      </c>
      <c r="G4591" s="1" t="s">
        <v>12</v>
      </c>
      <c r="H4591" s="2">
        <v>42939</v>
      </c>
      <c r="I4591" s="2">
        <v>42947</v>
      </c>
      <c r="J4591" s="1">
        <v>1070</v>
      </c>
      <c r="K4591" s="1">
        <f>YEAR(Table_sales_pipeline[[#This Row],[close_date]])</f>
        <v>2017</v>
      </c>
      <c r="L4591" s="1" t="str">
        <f>TEXT(Table_sales_pipeline[[#This Row],[close_date]],"MMMM")</f>
        <v>July</v>
      </c>
    </row>
    <row r="4592" spans="1:12" x14ac:dyDescent="0.3">
      <c r="A4592" s="1" t="s">
        <v>4751</v>
      </c>
      <c r="B4592" s="1" t="s">
        <v>31</v>
      </c>
      <c r="C4592" s="1" t="str">
        <f>VLOOKUP($B4592,Table_sales_teams[],2,FALSE)</f>
        <v>Cara Losch</v>
      </c>
      <c r="D4592" s="1" t="str">
        <f>VLOOKUP($B4592,Table_sales_teams[],3,FALSE)</f>
        <v>East</v>
      </c>
      <c r="E4592" s="1" t="s">
        <v>10</v>
      </c>
      <c r="F4592" s="1" t="s">
        <v>419</v>
      </c>
      <c r="G4592" s="1" t="s">
        <v>12</v>
      </c>
      <c r="H4592" s="2">
        <v>42915</v>
      </c>
      <c r="I4592" s="2">
        <v>42925</v>
      </c>
      <c r="J4592" s="1">
        <v>5159</v>
      </c>
      <c r="K4592" s="1">
        <f>YEAR(Table_sales_pipeline[[#This Row],[close_date]])</f>
        <v>2017</v>
      </c>
      <c r="L4592" s="1" t="str">
        <f>TEXT(Table_sales_pipeline[[#This Row],[close_date]],"MMMM")</f>
        <v>July</v>
      </c>
    </row>
    <row r="4593" spans="1:12" x14ac:dyDescent="0.3">
      <c r="A4593" s="1" t="s">
        <v>4756</v>
      </c>
      <c r="B4593" s="1" t="s">
        <v>39</v>
      </c>
      <c r="C4593" s="1" t="str">
        <f>VLOOKUP($B4593,Table_sales_teams[],2,FALSE)</f>
        <v>Rocco Neubert</v>
      </c>
      <c r="D4593" s="1" t="str">
        <f>VLOOKUP($B4593,Table_sales_teams[],3,FALSE)</f>
        <v>East</v>
      </c>
      <c r="E4593" s="1" t="s">
        <v>72</v>
      </c>
      <c r="F4593" s="1" t="s">
        <v>44</v>
      </c>
      <c r="G4593" s="1" t="s">
        <v>12</v>
      </c>
      <c r="H4593" s="2">
        <v>42924</v>
      </c>
      <c r="I4593" s="2">
        <v>42930</v>
      </c>
      <c r="J4593" s="1">
        <v>1020</v>
      </c>
      <c r="K4593" s="1">
        <f>YEAR(Table_sales_pipeline[[#This Row],[close_date]])</f>
        <v>2017</v>
      </c>
      <c r="L4593" s="1" t="str">
        <f>TEXT(Table_sales_pipeline[[#This Row],[close_date]],"MMMM")</f>
        <v>July</v>
      </c>
    </row>
    <row r="4594" spans="1:12" x14ac:dyDescent="0.3">
      <c r="A4594" s="1" t="s">
        <v>4795</v>
      </c>
      <c r="B4594" s="1" t="s">
        <v>34</v>
      </c>
      <c r="C4594" s="1" t="str">
        <f>VLOOKUP($B4594,Table_sales_teams[],2,FALSE)</f>
        <v>Summer Sewald</v>
      </c>
      <c r="D4594" s="1" t="str">
        <f>VLOOKUP($B4594,Table_sales_teams[],3,FALSE)</f>
        <v>West</v>
      </c>
      <c r="E4594" s="1" t="s">
        <v>10</v>
      </c>
      <c r="F4594" s="1" t="s">
        <v>50</v>
      </c>
      <c r="G4594" s="1" t="s">
        <v>23</v>
      </c>
      <c r="H4594" s="2">
        <v>42934</v>
      </c>
      <c r="I4594" s="2">
        <v>42941</v>
      </c>
      <c r="J4594" s="1">
        <v>0</v>
      </c>
      <c r="K4594" s="1">
        <f>YEAR(Table_sales_pipeline[[#This Row],[close_date]])</f>
        <v>2017</v>
      </c>
      <c r="L4594" s="1" t="str">
        <f>TEXT(Table_sales_pipeline[[#This Row],[close_date]],"MMMM")</f>
        <v>July</v>
      </c>
    </row>
    <row r="4595" spans="1:12" x14ac:dyDescent="0.3">
      <c r="A4595" s="1" t="s">
        <v>4835</v>
      </c>
      <c r="B4595" s="1" t="s">
        <v>39</v>
      </c>
      <c r="C4595" s="1" t="str">
        <f>VLOOKUP($B4595,Table_sales_teams[],2,FALSE)</f>
        <v>Rocco Neubert</v>
      </c>
      <c r="D4595" s="1" t="str">
        <f>VLOOKUP($B4595,Table_sales_teams[],3,FALSE)</f>
        <v>East</v>
      </c>
      <c r="E4595" s="1" t="s">
        <v>43</v>
      </c>
      <c r="F4595" s="1" t="s">
        <v>122</v>
      </c>
      <c r="G4595" s="1" t="s">
        <v>23</v>
      </c>
      <c r="H4595" s="2">
        <v>42911</v>
      </c>
      <c r="I4595" s="2">
        <v>42918</v>
      </c>
      <c r="J4595" s="1">
        <v>0</v>
      </c>
      <c r="K4595" s="1">
        <f>YEAR(Table_sales_pipeline[[#This Row],[close_date]])</f>
        <v>2017</v>
      </c>
      <c r="L4595" s="1" t="str">
        <f>TEXT(Table_sales_pipeline[[#This Row],[close_date]],"MMMM")</f>
        <v>July</v>
      </c>
    </row>
    <row r="4596" spans="1:12" x14ac:dyDescent="0.3">
      <c r="A4596" s="1" t="s">
        <v>8103</v>
      </c>
      <c r="B4596" s="1" t="s">
        <v>172</v>
      </c>
      <c r="C4596" s="1" t="str">
        <f>VLOOKUP($B4596,Table_sales_teams[],2,FALSE)</f>
        <v>Melvin Marxen</v>
      </c>
      <c r="D4596" s="1" t="str">
        <f>VLOOKUP($B4596,Table_sales_teams[],3,FALSE)</f>
        <v>Central</v>
      </c>
      <c r="E4596" s="1" t="s">
        <v>43</v>
      </c>
      <c r="F4596" s="1" t="s">
        <v>94</v>
      </c>
      <c r="G4596" s="1" t="s">
        <v>23</v>
      </c>
      <c r="H4596" s="2">
        <v>42937</v>
      </c>
      <c r="I4596" s="2">
        <v>42944</v>
      </c>
      <c r="J4596" s="1">
        <v>0</v>
      </c>
      <c r="K4596" s="1">
        <f>YEAR(Table_sales_pipeline[[#This Row],[close_date]])</f>
        <v>2017</v>
      </c>
      <c r="L4596" s="1" t="str">
        <f>TEXT(Table_sales_pipeline[[#This Row],[close_date]],"MMMM")</f>
        <v>July</v>
      </c>
    </row>
    <row r="4597" spans="1:12" x14ac:dyDescent="0.3">
      <c r="A4597" s="1" t="s">
        <v>4851</v>
      </c>
      <c r="B4597" s="1" t="s">
        <v>9</v>
      </c>
      <c r="C4597" s="1" t="str">
        <f>VLOOKUP($B4597,Table_sales_teams[],2,FALSE)</f>
        <v>Melvin Marxen</v>
      </c>
      <c r="D4597" s="1" t="str">
        <f>VLOOKUP($B4597,Table_sales_teams[],3,FALSE)</f>
        <v>Central</v>
      </c>
      <c r="E4597" s="1" t="s">
        <v>10</v>
      </c>
      <c r="F4597" s="1" t="s">
        <v>129</v>
      </c>
      <c r="G4597" s="1" t="s">
        <v>12</v>
      </c>
      <c r="H4597" s="2">
        <v>42916</v>
      </c>
      <c r="I4597" s="2">
        <v>42922</v>
      </c>
      <c r="J4597" s="1">
        <v>4749</v>
      </c>
      <c r="K4597" s="1">
        <f>YEAR(Table_sales_pipeline[[#This Row],[close_date]])</f>
        <v>2017</v>
      </c>
      <c r="L4597" s="1" t="str">
        <f>TEXT(Table_sales_pipeline[[#This Row],[close_date]],"MMMM")</f>
        <v>July</v>
      </c>
    </row>
    <row r="4598" spans="1:12" x14ac:dyDescent="0.3">
      <c r="A4598" s="1" t="s">
        <v>8123</v>
      </c>
      <c r="B4598" s="1" t="s">
        <v>14</v>
      </c>
      <c r="C4598" s="1" t="str">
        <f>VLOOKUP($B4598,Table_sales_teams[],2,FALSE)</f>
        <v>Dustin Brinkmann</v>
      </c>
      <c r="D4598" s="1" t="str">
        <f>VLOOKUP($B4598,Table_sales_teams[],3,FALSE)</f>
        <v>Central</v>
      </c>
      <c r="E4598" s="1" t="s">
        <v>72</v>
      </c>
      <c r="F4598" s="1" t="s">
        <v>134</v>
      </c>
      <c r="G4598" s="1" t="s">
        <v>12</v>
      </c>
      <c r="H4598" s="2">
        <v>42936</v>
      </c>
      <c r="I4598" s="2">
        <v>42937</v>
      </c>
      <c r="J4598" s="1">
        <v>1160</v>
      </c>
      <c r="K4598" s="1">
        <f>YEAR(Table_sales_pipeline[[#This Row],[close_date]])</f>
        <v>2017</v>
      </c>
      <c r="L4598" s="1" t="str">
        <f>TEXT(Table_sales_pipeline[[#This Row],[close_date]],"MMMM")</f>
        <v>July</v>
      </c>
    </row>
    <row r="4599" spans="1:12" x14ac:dyDescent="0.3">
      <c r="A4599" s="1" t="s">
        <v>4860</v>
      </c>
      <c r="B4599" s="1" t="s">
        <v>143</v>
      </c>
      <c r="C4599" s="1" t="str">
        <f>VLOOKUP($B4599,Table_sales_teams[],2,FALSE)</f>
        <v>Dustin Brinkmann</v>
      </c>
      <c r="D4599" s="1" t="str">
        <f>VLOOKUP($B4599,Table_sales_teams[],3,FALSE)</f>
        <v>Central</v>
      </c>
      <c r="E4599" s="1" t="s">
        <v>43</v>
      </c>
      <c r="F4599" s="1" t="s">
        <v>22</v>
      </c>
      <c r="G4599" s="1" t="s">
        <v>12</v>
      </c>
      <c r="H4599" s="2">
        <v>42917</v>
      </c>
      <c r="I4599" s="2">
        <v>42927</v>
      </c>
      <c r="J4599" s="1">
        <v>4391</v>
      </c>
      <c r="K4599" s="1">
        <f>YEAR(Table_sales_pipeline[[#This Row],[close_date]])</f>
        <v>2017</v>
      </c>
      <c r="L4599" s="1" t="str">
        <f>TEXT(Table_sales_pipeline[[#This Row],[close_date]],"MMMM")</f>
        <v>July</v>
      </c>
    </row>
    <row r="4600" spans="1:12" x14ac:dyDescent="0.3">
      <c r="A4600" s="1" t="s">
        <v>4864</v>
      </c>
      <c r="B4600" s="1" t="s">
        <v>46</v>
      </c>
      <c r="C4600" s="1" t="str">
        <f>VLOOKUP($B4600,Table_sales_teams[],2,FALSE)</f>
        <v>Dustin Brinkmann</v>
      </c>
      <c r="D4600" s="1" t="str">
        <f>VLOOKUP($B4600,Table_sales_teams[],3,FALSE)</f>
        <v>Central</v>
      </c>
      <c r="E4600" s="1" t="s">
        <v>36</v>
      </c>
      <c r="F4600" s="1" t="s">
        <v>16</v>
      </c>
      <c r="G4600" s="1" t="s">
        <v>23</v>
      </c>
      <c r="H4600" s="2">
        <v>42922</v>
      </c>
      <c r="I4600" s="2">
        <v>42929</v>
      </c>
      <c r="J4600" s="1">
        <v>0</v>
      </c>
      <c r="K4600" s="1">
        <f>YEAR(Table_sales_pipeline[[#This Row],[close_date]])</f>
        <v>2017</v>
      </c>
      <c r="L4600" s="1" t="str">
        <f>TEXT(Table_sales_pipeline[[#This Row],[close_date]],"MMMM")</f>
        <v>July</v>
      </c>
    </row>
    <row r="4601" spans="1:12" x14ac:dyDescent="0.3">
      <c r="A4601" s="1" t="s">
        <v>4866</v>
      </c>
      <c r="B4601" s="1" t="s">
        <v>46</v>
      </c>
      <c r="C4601" s="1" t="str">
        <f>VLOOKUP($B4601,Table_sales_teams[],2,FALSE)</f>
        <v>Dustin Brinkmann</v>
      </c>
      <c r="D4601" s="1" t="str">
        <f>VLOOKUP($B4601,Table_sales_teams[],3,FALSE)</f>
        <v>Central</v>
      </c>
      <c r="E4601" s="1" t="s">
        <v>21</v>
      </c>
      <c r="F4601" s="1" t="s">
        <v>144</v>
      </c>
      <c r="G4601" s="1" t="s">
        <v>12</v>
      </c>
      <c r="H4601" s="2">
        <v>42913</v>
      </c>
      <c r="I4601" s="2">
        <v>42921</v>
      </c>
      <c r="J4601" s="1">
        <v>541</v>
      </c>
      <c r="K4601" s="1">
        <f>YEAR(Table_sales_pipeline[[#This Row],[close_date]])</f>
        <v>2017</v>
      </c>
      <c r="L4601" s="1" t="str">
        <f>TEXT(Table_sales_pipeline[[#This Row],[close_date]],"MMMM")</f>
        <v>July</v>
      </c>
    </row>
    <row r="4602" spans="1:12" x14ac:dyDescent="0.3">
      <c r="A4602" s="1" t="s">
        <v>4867</v>
      </c>
      <c r="B4602" s="1" t="s">
        <v>84</v>
      </c>
      <c r="C4602" s="1" t="str">
        <f>VLOOKUP($B4602,Table_sales_teams[],2,FALSE)</f>
        <v>Melvin Marxen</v>
      </c>
      <c r="D4602" s="1" t="str">
        <f>VLOOKUP($B4602,Table_sales_teams[],3,FALSE)</f>
        <v>Central</v>
      </c>
      <c r="E4602" s="1" t="s">
        <v>36</v>
      </c>
      <c r="F4602" s="1" t="s">
        <v>290</v>
      </c>
      <c r="G4602" s="1" t="s">
        <v>23</v>
      </c>
      <c r="H4602" s="2">
        <v>42932</v>
      </c>
      <c r="I4602" s="2">
        <v>42944</v>
      </c>
      <c r="J4602" s="1">
        <v>0</v>
      </c>
      <c r="K4602" s="1">
        <f>YEAR(Table_sales_pipeline[[#This Row],[close_date]])</f>
        <v>2017</v>
      </c>
      <c r="L4602" s="1" t="str">
        <f>TEXT(Table_sales_pipeline[[#This Row],[close_date]],"MMMM")</f>
        <v>July</v>
      </c>
    </row>
    <row r="4603" spans="1:12" x14ac:dyDescent="0.3">
      <c r="A4603" s="1" t="s">
        <v>4874</v>
      </c>
      <c r="B4603" s="1" t="s">
        <v>20</v>
      </c>
      <c r="C4603" s="1" t="str">
        <f>VLOOKUP($B4603,Table_sales_teams[],2,FALSE)</f>
        <v>Melvin Marxen</v>
      </c>
      <c r="D4603" s="1" t="str">
        <f>VLOOKUP($B4603,Table_sales_teams[],3,FALSE)</f>
        <v>Central</v>
      </c>
      <c r="E4603" s="1" t="s">
        <v>36</v>
      </c>
      <c r="F4603" s="1" t="s">
        <v>129</v>
      </c>
      <c r="G4603" s="1" t="s">
        <v>12</v>
      </c>
      <c r="H4603" s="2">
        <v>42914</v>
      </c>
      <c r="I4603" s="2">
        <v>42923</v>
      </c>
      <c r="J4603" s="1">
        <v>3865</v>
      </c>
      <c r="K4603" s="1">
        <f>YEAR(Table_sales_pipeline[[#This Row],[close_date]])</f>
        <v>2017</v>
      </c>
      <c r="L4603" s="1" t="str">
        <f>TEXT(Table_sales_pipeline[[#This Row],[close_date]],"MMMM")</f>
        <v>July</v>
      </c>
    </row>
    <row r="4604" spans="1:12" x14ac:dyDescent="0.3">
      <c r="A4604" s="1" t="s">
        <v>4876</v>
      </c>
      <c r="B4604" s="1" t="s">
        <v>34</v>
      </c>
      <c r="C4604" s="1" t="str">
        <f>VLOOKUP($B4604,Table_sales_teams[],2,FALSE)</f>
        <v>Summer Sewald</v>
      </c>
      <c r="D4604" s="1" t="str">
        <f>VLOOKUP($B4604,Table_sales_teams[],3,FALSE)</f>
        <v>West</v>
      </c>
      <c r="E4604" s="1" t="s">
        <v>72</v>
      </c>
      <c r="F4604" s="1" t="s">
        <v>159</v>
      </c>
      <c r="G4604" s="1" t="s">
        <v>23</v>
      </c>
      <c r="H4604" s="2">
        <v>42942</v>
      </c>
      <c r="I4604" s="2">
        <v>42943</v>
      </c>
      <c r="J4604" s="1">
        <v>0</v>
      </c>
      <c r="K4604" s="1">
        <f>YEAR(Table_sales_pipeline[[#This Row],[close_date]])</f>
        <v>2017</v>
      </c>
      <c r="L4604" s="1" t="str">
        <f>TEXT(Table_sales_pipeline[[#This Row],[close_date]],"MMMM")</f>
        <v>July</v>
      </c>
    </row>
    <row r="4605" spans="1:12" x14ac:dyDescent="0.3">
      <c r="A4605" s="1" t="s">
        <v>4884</v>
      </c>
      <c r="B4605" s="1" t="s">
        <v>9</v>
      </c>
      <c r="C4605" s="1" t="str">
        <f>VLOOKUP($B4605,Table_sales_teams[],2,FALSE)</f>
        <v>Melvin Marxen</v>
      </c>
      <c r="D4605" s="1" t="str">
        <f>VLOOKUP($B4605,Table_sales_teams[],3,FALSE)</f>
        <v>Central</v>
      </c>
      <c r="E4605" s="1" t="s">
        <v>10</v>
      </c>
      <c r="F4605" s="1" t="s">
        <v>54</v>
      </c>
      <c r="G4605" s="1" t="s">
        <v>23</v>
      </c>
      <c r="H4605" s="2">
        <v>42914</v>
      </c>
      <c r="I4605" s="2">
        <v>42923</v>
      </c>
      <c r="J4605" s="1">
        <v>0</v>
      </c>
      <c r="K4605" s="1">
        <f>YEAR(Table_sales_pipeline[[#This Row],[close_date]])</f>
        <v>2017</v>
      </c>
      <c r="L4605" s="1" t="str">
        <f>TEXT(Table_sales_pipeline[[#This Row],[close_date]],"MMMM")</f>
        <v>July</v>
      </c>
    </row>
    <row r="4606" spans="1:12" x14ac:dyDescent="0.3">
      <c r="A4606" s="1" t="s">
        <v>4887</v>
      </c>
      <c r="B4606" s="1" t="s">
        <v>71</v>
      </c>
      <c r="C4606" s="1" t="str">
        <f>VLOOKUP($B4606,Table_sales_teams[],2,FALSE)</f>
        <v>Celia Rouche</v>
      </c>
      <c r="D4606" s="1" t="str">
        <f>VLOOKUP($B4606,Table_sales_teams[],3,FALSE)</f>
        <v>West</v>
      </c>
      <c r="E4606" s="1" t="s">
        <v>36</v>
      </c>
      <c r="F4606" s="1" t="s">
        <v>73</v>
      </c>
      <c r="G4606" s="1" t="s">
        <v>23</v>
      </c>
      <c r="H4606" s="2">
        <v>42909</v>
      </c>
      <c r="I4606" s="2">
        <v>42919</v>
      </c>
      <c r="J4606" s="1">
        <v>0</v>
      </c>
      <c r="K4606" s="1">
        <f>YEAR(Table_sales_pipeline[[#This Row],[close_date]])</f>
        <v>2017</v>
      </c>
      <c r="L4606" s="1" t="str">
        <f>TEXT(Table_sales_pipeline[[#This Row],[close_date]],"MMMM")</f>
        <v>July</v>
      </c>
    </row>
    <row r="4607" spans="1:12" x14ac:dyDescent="0.3">
      <c r="A4607" s="1" t="s">
        <v>8140</v>
      </c>
      <c r="B4607" s="1" t="s">
        <v>143</v>
      </c>
      <c r="C4607" s="1" t="str">
        <f>VLOOKUP($B4607,Table_sales_teams[],2,FALSE)</f>
        <v>Dustin Brinkmann</v>
      </c>
      <c r="D4607" s="1" t="str">
        <f>VLOOKUP($B4607,Table_sales_teams[],3,FALSE)</f>
        <v>Central</v>
      </c>
      <c r="E4607" s="1" t="s">
        <v>43</v>
      </c>
      <c r="F4607" s="1" t="s">
        <v>362</v>
      </c>
      <c r="G4607" s="1" t="s">
        <v>12</v>
      </c>
      <c r="H4607" s="2">
        <v>42922</v>
      </c>
      <c r="I4607" s="2">
        <v>42930</v>
      </c>
      <c r="J4607" s="1">
        <v>5629</v>
      </c>
      <c r="K4607" s="1">
        <f>YEAR(Table_sales_pipeline[[#This Row],[close_date]])</f>
        <v>2017</v>
      </c>
      <c r="L4607" s="1" t="str">
        <f>TEXT(Table_sales_pipeline[[#This Row],[close_date]],"MMMM")</f>
        <v>July</v>
      </c>
    </row>
    <row r="4608" spans="1:12" x14ac:dyDescent="0.3">
      <c r="A4608" s="1" t="s">
        <v>4893</v>
      </c>
      <c r="B4608" s="1" t="s">
        <v>31</v>
      </c>
      <c r="C4608" s="1" t="str">
        <f>VLOOKUP($B4608,Table_sales_teams[],2,FALSE)</f>
        <v>Cara Losch</v>
      </c>
      <c r="D4608" s="1" t="str">
        <f>VLOOKUP($B4608,Table_sales_teams[],3,FALSE)</f>
        <v>East</v>
      </c>
      <c r="E4608" s="1" t="s">
        <v>15</v>
      </c>
      <c r="F4608" s="1" t="s">
        <v>32</v>
      </c>
      <c r="G4608" s="1" t="s">
        <v>12</v>
      </c>
      <c r="H4608" s="2">
        <v>42918</v>
      </c>
      <c r="I4608" s="2">
        <v>42929</v>
      </c>
      <c r="J4608" s="1">
        <v>55</v>
      </c>
      <c r="K4608" s="1">
        <f>YEAR(Table_sales_pipeline[[#This Row],[close_date]])</f>
        <v>2017</v>
      </c>
      <c r="L4608" s="1" t="str">
        <f>TEXT(Table_sales_pipeline[[#This Row],[close_date]],"MMMM")</f>
        <v>July</v>
      </c>
    </row>
    <row r="4609" spans="1:12" x14ac:dyDescent="0.3">
      <c r="A4609" s="1" t="s">
        <v>4895</v>
      </c>
      <c r="B4609" s="1" t="s">
        <v>34</v>
      </c>
      <c r="C4609" s="1" t="str">
        <f>VLOOKUP($B4609,Table_sales_teams[],2,FALSE)</f>
        <v>Summer Sewald</v>
      </c>
      <c r="D4609" s="1" t="str">
        <f>VLOOKUP($B4609,Table_sales_teams[],3,FALSE)</f>
        <v>West</v>
      </c>
      <c r="E4609" s="1" t="s">
        <v>72</v>
      </c>
      <c r="F4609" s="1" t="s">
        <v>161</v>
      </c>
      <c r="G4609" s="1" t="s">
        <v>23</v>
      </c>
      <c r="H4609" s="2">
        <v>42933</v>
      </c>
      <c r="I4609" s="2">
        <v>42942</v>
      </c>
      <c r="J4609" s="1">
        <v>0</v>
      </c>
      <c r="K4609" s="1">
        <f>YEAR(Table_sales_pipeline[[#This Row],[close_date]])</f>
        <v>2017</v>
      </c>
      <c r="L4609" s="1" t="str">
        <f>TEXT(Table_sales_pipeline[[#This Row],[close_date]],"MMMM")</f>
        <v>July</v>
      </c>
    </row>
    <row r="4610" spans="1:12" x14ac:dyDescent="0.3">
      <c r="A4610" s="1" t="s">
        <v>4914</v>
      </c>
      <c r="B4610" s="1" t="s">
        <v>71</v>
      </c>
      <c r="C4610" s="1" t="str">
        <f>VLOOKUP($B4610,Table_sales_teams[],2,FALSE)</f>
        <v>Celia Rouche</v>
      </c>
      <c r="D4610" s="1" t="str">
        <f>VLOOKUP($B4610,Table_sales_teams[],3,FALSE)</f>
        <v>West</v>
      </c>
      <c r="E4610" s="1" t="s">
        <v>15</v>
      </c>
      <c r="F4610" s="1" t="s">
        <v>54</v>
      </c>
      <c r="G4610" s="1" t="s">
        <v>12</v>
      </c>
      <c r="H4610" s="2">
        <v>42926</v>
      </c>
      <c r="I4610" s="2">
        <v>42935</v>
      </c>
      <c r="J4610" s="1">
        <v>59</v>
      </c>
      <c r="K4610" s="1">
        <f>YEAR(Table_sales_pipeline[[#This Row],[close_date]])</f>
        <v>2017</v>
      </c>
      <c r="L4610" s="1" t="str">
        <f>TEXT(Table_sales_pipeline[[#This Row],[close_date]],"MMMM")</f>
        <v>July</v>
      </c>
    </row>
    <row r="4611" spans="1:12" x14ac:dyDescent="0.3">
      <c r="A4611" s="1" t="s">
        <v>4956</v>
      </c>
      <c r="B4611" s="1" t="s">
        <v>31</v>
      </c>
      <c r="C4611" s="1" t="str">
        <f>VLOOKUP($B4611,Table_sales_teams[],2,FALSE)</f>
        <v>Cara Losch</v>
      </c>
      <c r="D4611" s="1" t="str">
        <f>VLOOKUP($B4611,Table_sales_teams[],3,FALSE)</f>
        <v>East</v>
      </c>
      <c r="E4611" s="1" t="s">
        <v>15</v>
      </c>
      <c r="F4611" s="1" t="s">
        <v>384</v>
      </c>
      <c r="G4611" s="1" t="s">
        <v>23</v>
      </c>
      <c r="H4611" s="2">
        <v>42917</v>
      </c>
      <c r="I4611" s="2">
        <v>42919</v>
      </c>
      <c r="J4611" s="1">
        <v>0</v>
      </c>
      <c r="K4611" s="1">
        <f>YEAR(Table_sales_pipeline[[#This Row],[close_date]])</f>
        <v>2017</v>
      </c>
      <c r="L4611" s="1" t="str">
        <f>TEXT(Table_sales_pipeline[[#This Row],[close_date]],"MMMM")</f>
        <v>July</v>
      </c>
    </row>
    <row r="4612" spans="1:12" x14ac:dyDescent="0.3">
      <c r="A4612" s="1" t="s">
        <v>4961</v>
      </c>
      <c r="B4612" s="1" t="s">
        <v>172</v>
      </c>
      <c r="C4612" s="1" t="str">
        <f>VLOOKUP($B4612,Table_sales_teams[],2,FALSE)</f>
        <v>Melvin Marxen</v>
      </c>
      <c r="D4612" s="1" t="str">
        <f>VLOOKUP($B4612,Table_sales_teams[],3,FALSE)</f>
        <v>Central</v>
      </c>
      <c r="E4612" s="1" t="s">
        <v>72</v>
      </c>
      <c r="F4612" s="1" t="s">
        <v>239</v>
      </c>
      <c r="G4612" s="1" t="s">
        <v>23</v>
      </c>
      <c r="H4612" s="2">
        <v>42911</v>
      </c>
      <c r="I4612" s="2">
        <v>42921</v>
      </c>
      <c r="J4612" s="1">
        <v>0</v>
      </c>
      <c r="K4612" s="1">
        <f>YEAR(Table_sales_pipeline[[#This Row],[close_date]])</f>
        <v>2017</v>
      </c>
      <c r="L4612" s="1" t="str">
        <f>TEXT(Table_sales_pipeline[[#This Row],[close_date]],"MMMM")</f>
        <v>July</v>
      </c>
    </row>
    <row r="4613" spans="1:12" x14ac:dyDescent="0.3">
      <c r="A4613" s="1" t="s">
        <v>4989</v>
      </c>
      <c r="B4613" s="1" t="s">
        <v>133</v>
      </c>
      <c r="C4613" s="1" t="str">
        <f>VLOOKUP($B4613,Table_sales_teams[],2,FALSE)</f>
        <v>Dustin Brinkmann</v>
      </c>
      <c r="D4613" s="1" t="str">
        <f>VLOOKUP($B4613,Table_sales_teams[],3,FALSE)</f>
        <v>Central</v>
      </c>
      <c r="E4613" s="1" t="s">
        <v>15</v>
      </c>
      <c r="F4613" s="1" t="s">
        <v>137</v>
      </c>
      <c r="G4613" s="1" t="s">
        <v>23</v>
      </c>
      <c r="H4613" s="2">
        <v>42931</v>
      </c>
      <c r="I4613" s="2">
        <v>42932</v>
      </c>
      <c r="J4613" s="1">
        <v>0</v>
      </c>
      <c r="K4613" s="1">
        <f>YEAR(Table_sales_pipeline[[#This Row],[close_date]])</f>
        <v>2017</v>
      </c>
      <c r="L4613" s="1" t="str">
        <f>TEXT(Table_sales_pipeline[[#This Row],[close_date]],"MMMM")</f>
        <v>July</v>
      </c>
    </row>
    <row r="4614" spans="1:12" x14ac:dyDescent="0.3">
      <c r="A4614" s="1" t="s">
        <v>4990</v>
      </c>
      <c r="B4614" s="1" t="s">
        <v>49</v>
      </c>
      <c r="C4614" s="1" t="str">
        <f>VLOOKUP($B4614,Table_sales_teams[],2,FALSE)</f>
        <v>Summer Sewald</v>
      </c>
      <c r="D4614" s="1" t="str">
        <f>VLOOKUP($B4614,Table_sales_teams[],3,FALSE)</f>
        <v>West</v>
      </c>
      <c r="E4614" s="1" t="s">
        <v>21</v>
      </c>
      <c r="F4614" s="1" t="s">
        <v>543</v>
      </c>
      <c r="G4614" s="1" t="s">
        <v>23</v>
      </c>
      <c r="H4614" s="2">
        <v>42915</v>
      </c>
      <c r="I4614" s="2">
        <v>42922</v>
      </c>
      <c r="J4614" s="1">
        <v>0</v>
      </c>
      <c r="K4614" s="1">
        <f>YEAR(Table_sales_pipeline[[#This Row],[close_date]])</f>
        <v>2017</v>
      </c>
      <c r="L4614" s="1" t="str">
        <f>TEXT(Table_sales_pipeline[[#This Row],[close_date]],"MMMM")</f>
        <v>July</v>
      </c>
    </row>
    <row r="4615" spans="1:12" x14ac:dyDescent="0.3">
      <c r="A4615" s="1" t="s">
        <v>4992</v>
      </c>
      <c r="B4615" s="1" t="s">
        <v>63</v>
      </c>
      <c r="C4615" s="1" t="str">
        <f>VLOOKUP($B4615,Table_sales_teams[],2,FALSE)</f>
        <v>Cara Losch</v>
      </c>
      <c r="D4615" s="1" t="str">
        <f>VLOOKUP($B4615,Table_sales_teams[],3,FALSE)</f>
        <v>East</v>
      </c>
      <c r="E4615" s="1" t="s">
        <v>10</v>
      </c>
      <c r="F4615" s="1" t="s">
        <v>54</v>
      </c>
      <c r="G4615" s="1" t="s">
        <v>12</v>
      </c>
      <c r="H4615" s="2">
        <v>42922</v>
      </c>
      <c r="I4615" s="2">
        <v>42930</v>
      </c>
      <c r="J4615" s="1">
        <v>4682</v>
      </c>
      <c r="K4615" s="1">
        <f>YEAR(Table_sales_pipeline[[#This Row],[close_date]])</f>
        <v>2017</v>
      </c>
      <c r="L4615" s="1" t="str">
        <f>TEXT(Table_sales_pipeline[[#This Row],[close_date]],"MMMM")</f>
        <v>July</v>
      </c>
    </row>
    <row r="4616" spans="1:12" x14ac:dyDescent="0.3">
      <c r="A4616" s="1" t="s">
        <v>8265</v>
      </c>
      <c r="B4616" s="1" t="s">
        <v>71</v>
      </c>
      <c r="C4616" s="1" t="str">
        <f>VLOOKUP($B4616,Table_sales_teams[],2,FALSE)</f>
        <v>Celia Rouche</v>
      </c>
      <c r="D4616" s="1" t="str">
        <f>VLOOKUP($B4616,Table_sales_teams[],3,FALSE)</f>
        <v>West</v>
      </c>
      <c r="E4616" s="1" t="s">
        <v>36</v>
      </c>
      <c r="F4616" s="1" t="s">
        <v>470</v>
      </c>
      <c r="G4616" s="1" t="s">
        <v>23</v>
      </c>
      <c r="H4616" s="2">
        <v>42928</v>
      </c>
      <c r="I4616" s="2">
        <v>42941</v>
      </c>
      <c r="J4616" s="1">
        <v>0</v>
      </c>
      <c r="K4616" s="1">
        <f>YEAR(Table_sales_pipeline[[#This Row],[close_date]])</f>
        <v>2017</v>
      </c>
      <c r="L4616" s="1" t="str">
        <f>TEXT(Table_sales_pipeline[[#This Row],[close_date]],"MMMM")</f>
        <v>July</v>
      </c>
    </row>
    <row r="4617" spans="1:12" x14ac:dyDescent="0.3">
      <c r="A4617" s="1" t="s">
        <v>5016</v>
      </c>
      <c r="B4617" s="1" t="s">
        <v>86</v>
      </c>
      <c r="C4617" s="1" t="str">
        <f>VLOOKUP($B4617,Table_sales_teams[],2,FALSE)</f>
        <v>Celia Rouche</v>
      </c>
      <c r="D4617" s="1" t="str">
        <f>VLOOKUP($B4617,Table_sales_teams[],3,FALSE)</f>
        <v>West</v>
      </c>
      <c r="E4617" s="1" t="s">
        <v>36</v>
      </c>
      <c r="F4617" s="1" t="s">
        <v>264</v>
      </c>
      <c r="G4617" s="1" t="s">
        <v>12</v>
      </c>
      <c r="H4617" s="2">
        <v>42915</v>
      </c>
      <c r="I4617" s="2">
        <v>42924</v>
      </c>
      <c r="J4617" s="1">
        <v>3562</v>
      </c>
      <c r="K4617" s="1">
        <f>YEAR(Table_sales_pipeline[[#This Row],[close_date]])</f>
        <v>2017</v>
      </c>
      <c r="L4617" s="1" t="str">
        <f>TEXT(Table_sales_pipeline[[#This Row],[close_date]],"MMMM")</f>
        <v>July</v>
      </c>
    </row>
    <row r="4618" spans="1:12" x14ac:dyDescent="0.3">
      <c r="A4618" s="1" t="s">
        <v>8288</v>
      </c>
      <c r="B4618" s="1" t="s">
        <v>20</v>
      </c>
      <c r="C4618" s="1" t="str">
        <f>VLOOKUP($B4618,Table_sales_teams[],2,FALSE)</f>
        <v>Melvin Marxen</v>
      </c>
      <c r="D4618" s="1" t="str">
        <f>VLOOKUP($B4618,Table_sales_teams[],3,FALSE)</f>
        <v>Central</v>
      </c>
      <c r="E4618" s="1" t="s">
        <v>36</v>
      </c>
      <c r="F4618" s="1" t="s">
        <v>362</v>
      </c>
      <c r="G4618" s="1" t="s">
        <v>12</v>
      </c>
      <c r="H4618" s="2">
        <v>42917</v>
      </c>
      <c r="I4618" s="2">
        <v>42922</v>
      </c>
      <c r="J4618" s="1">
        <v>3252</v>
      </c>
      <c r="K4618" s="1">
        <f>YEAR(Table_sales_pipeline[[#This Row],[close_date]])</f>
        <v>2017</v>
      </c>
      <c r="L4618" s="1" t="str">
        <f>TEXT(Table_sales_pipeline[[#This Row],[close_date]],"MMMM")</f>
        <v>July</v>
      </c>
    </row>
    <row r="4619" spans="1:12" x14ac:dyDescent="0.3">
      <c r="A4619" s="1" t="s">
        <v>5034</v>
      </c>
      <c r="B4619" s="1" t="s">
        <v>242</v>
      </c>
      <c r="C4619" s="1" t="str">
        <f>VLOOKUP($B4619,Table_sales_teams[],2,FALSE)</f>
        <v>Summer Sewald</v>
      </c>
      <c r="D4619" s="1" t="str">
        <f>VLOOKUP($B4619,Table_sales_teams[],3,FALSE)</f>
        <v>West</v>
      </c>
      <c r="E4619" s="1" t="s">
        <v>10</v>
      </c>
      <c r="F4619" s="1" t="s">
        <v>188</v>
      </c>
      <c r="G4619" s="1" t="s">
        <v>12</v>
      </c>
      <c r="H4619" s="2">
        <v>42946</v>
      </c>
      <c r="I4619" s="2">
        <v>42947</v>
      </c>
      <c r="J4619" s="1">
        <v>4913</v>
      </c>
      <c r="K4619" s="1">
        <f>YEAR(Table_sales_pipeline[[#This Row],[close_date]])</f>
        <v>2017</v>
      </c>
      <c r="L4619" s="1" t="str">
        <f>TEXT(Table_sales_pipeline[[#This Row],[close_date]],"MMMM")</f>
        <v>July</v>
      </c>
    </row>
    <row r="4620" spans="1:12" x14ac:dyDescent="0.3">
      <c r="A4620" s="1" t="s">
        <v>5039</v>
      </c>
      <c r="B4620" s="1" t="s">
        <v>86</v>
      </c>
      <c r="C4620" s="1" t="str">
        <f>VLOOKUP($B4620,Table_sales_teams[],2,FALSE)</f>
        <v>Celia Rouche</v>
      </c>
      <c r="D4620" s="1" t="str">
        <f>VLOOKUP($B4620,Table_sales_teams[],3,FALSE)</f>
        <v>West</v>
      </c>
      <c r="E4620" s="1" t="s">
        <v>21</v>
      </c>
      <c r="F4620" s="1" t="s">
        <v>188</v>
      </c>
      <c r="G4620" s="1" t="s">
        <v>23</v>
      </c>
      <c r="H4620" s="2">
        <v>42927</v>
      </c>
      <c r="I4620" s="2">
        <v>42929</v>
      </c>
      <c r="J4620" s="1">
        <v>0</v>
      </c>
      <c r="K4620" s="1">
        <f>YEAR(Table_sales_pipeline[[#This Row],[close_date]])</f>
        <v>2017</v>
      </c>
      <c r="L4620" s="1" t="str">
        <f>TEXT(Table_sales_pipeline[[#This Row],[close_date]],"MMMM")</f>
        <v>July</v>
      </c>
    </row>
    <row r="4621" spans="1:12" x14ac:dyDescent="0.3">
      <c r="A4621" s="1" t="s">
        <v>5047</v>
      </c>
      <c r="B4621" s="1" t="s">
        <v>14</v>
      </c>
      <c r="C4621" s="1" t="str">
        <f>VLOOKUP($B4621,Table_sales_teams[],2,FALSE)</f>
        <v>Dustin Brinkmann</v>
      </c>
      <c r="D4621" s="1" t="str">
        <f>VLOOKUP($B4621,Table_sales_teams[],3,FALSE)</f>
        <v>Central</v>
      </c>
      <c r="E4621" s="1" t="s">
        <v>72</v>
      </c>
      <c r="F4621" s="1" t="s">
        <v>344</v>
      </c>
      <c r="G4621" s="1" t="s">
        <v>12</v>
      </c>
      <c r="H4621" s="2">
        <v>42915</v>
      </c>
      <c r="I4621" s="2">
        <v>42926</v>
      </c>
      <c r="J4621" s="1">
        <v>1047</v>
      </c>
      <c r="K4621" s="1">
        <f>YEAR(Table_sales_pipeline[[#This Row],[close_date]])</f>
        <v>2017</v>
      </c>
      <c r="L4621" s="1" t="str">
        <f>TEXT(Table_sales_pipeline[[#This Row],[close_date]],"MMMM")</f>
        <v>July</v>
      </c>
    </row>
    <row r="4622" spans="1:12" x14ac:dyDescent="0.3">
      <c r="A4622" s="1" t="s">
        <v>5049</v>
      </c>
      <c r="B4622" s="1" t="s">
        <v>187</v>
      </c>
      <c r="C4622" s="1" t="str">
        <f>VLOOKUP($B4622,Table_sales_teams[],2,FALSE)</f>
        <v>Summer Sewald</v>
      </c>
      <c r="D4622" s="1" t="str">
        <f>VLOOKUP($B4622,Table_sales_teams[],3,FALSE)</f>
        <v>West</v>
      </c>
      <c r="E4622" s="1" t="s">
        <v>36</v>
      </c>
      <c r="F4622" s="1" t="s">
        <v>365</v>
      </c>
      <c r="G4622" s="1" t="s">
        <v>23</v>
      </c>
      <c r="H4622" s="2">
        <v>42923</v>
      </c>
      <c r="I4622" s="2">
        <v>42925</v>
      </c>
      <c r="J4622" s="1">
        <v>0</v>
      </c>
      <c r="K4622" s="1">
        <f>YEAR(Table_sales_pipeline[[#This Row],[close_date]])</f>
        <v>2017</v>
      </c>
      <c r="L4622" s="1" t="str">
        <f>TEXT(Table_sales_pipeline[[#This Row],[close_date]],"MMMM")</f>
        <v>July</v>
      </c>
    </row>
    <row r="4623" spans="1:12" x14ac:dyDescent="0.3">
      <c r="A4623" s="1" t="s">
        <v>5052</v>
      </c>
      <c r="B4623" s="1" t="s">
        <v>216</v>
      </c>
      <c r="C4623" s="1" t="str">
        <f>VLOOKUP($B4623,Table_sales_teams[],2,FALSE)</f>
        <v>Celia Rouche</v>
      </c>
      <c r="D4623" s="1" t="str">
        <f>VLOOKUP($B4623,Table_sales_teams[],3,FALSE)</f>
        <v>West</v>
      </c>
      <c r="E4623" s="1" t="s">
        <v>21</v>
      </c>
      <c r="F4623" s="1" t="s">
        <v>715</v>
      </c>
      <c r="G4623" s="1" t="s">
        <v>23</v>
      </c>
      <c r="H4623" s="2">
        <v>42922</v>
      </c>
      <c r="I4623" s="2">
        <v>42927</v>
      </c>
      <c r="J4623" s="1">
        <v>0</v>
      </c>
      <c r="K4623" s="1">
        <f>YEAR(Table_sales_pipeline[[#This Row],[close_date]])</f>
        <v>2017</v>
      </c>
      <c r="L4623" s="1" t="str">
        <f>TEXT(Table_sales_pipeline[[#This Row],[close_date]],"MMMM")</f>
        <v>July</v>
      </c>
    </row>
    <row r="4624" spans="1:12" x14ac:dyDescent="0.3">
      <c r="A4624" s="1" t="s">
        <v>5072</v>
      </c>
      <c r="B4624" s="1" t="s">
        <v>9</v>
      </c>
      <c r="C4624" s="1" t="str">
        <f>VLOOKUP($B4624,Table_sales_teams[],2,FALSE)</f>
        <v>Melvin Marxen</v>
      </c>
      <c r="D4624" s="1" t="str">
        <f>VLOOKUP($B4624,Table_sales_teams[],3,FALSE)</f>
        <v>Central</v>
      </c>
      <c r="E4624" s="1" t="s">
        <v>10</v>
      </c>
      <c r="F4624" s="1" t="s">
        <v>59</v>
      </c>
      <c r="G4624" s="1" t="s">
        <v>12</v>
      </c>
      <c r="H4624" s="2">
        <v>42914</v>
      </c>
      <c r="I4624" s="2">
        <v>42923</v>
      </c>
      <c r="J4624" s="1">
        <v>4162</v>
      </c>
      <c r="K4624" s="1">
        <f>YEAR(Table_sales_pipeline[[#This Row],[close_date]])</f>
        <v>2017</v>
      </c>
      <c r="L4624" s="1" t="str">
        <f>TEXT(Table_sales_pipeline[[#This Row],[close_date]],"MMMM")</f>
        <v>July</v>
      </c>
    </row>
    <row r="4625" spans="1:12" x14ac:dyDescent="0.3">
      <c r="A4625" s="1" t="s">
        <v>5073</v>
      </c>
      <c r="B4625" s="1" t="s">
        <v>97</v>
      </c>
      <c r="C4625" s="1" t="str">
        <f>VLOOKUP($B4625,Table_sales_teams[],2,FALSE)</f>
        <v>Celia Rouche</v>
      </c>
      <c r="D4625" s="1" t="str">
        <f>VLOOKUP($B4625,Table_sales_teams[],3,FALSE)</f>
        <v>West</v>
      </c>
      <c r="E4625" s="1" t="s">
        <v>10</v>
      </c>
      <c r="F4625" s="1" t="s">
        <v>64</v>
      </c>
      <c r="G4625" s="1" t="s">
        <v>12</v>
      </c>
      <c r="H4625" s="2">
        <v>42943</v>
      </c>
      <c r="I4625" s="2">
        <v>42944</v>
      </c>
      <c r="J4625" s="1">
        <v>4209</v>
      </c>
      <c r="K4625" s="1">
        <f>YEAR(Table_sales_pipeline[[#This Row],[close_date]])</f>
        <v>2017</v>
      </c>
      <c r="L4625" s="1" t="str">
        <f>TEXT(Table_sales_pipeline[[#This Row],[close_date]],"MMMM")</f>
        <v>July</v>
      </c>
    </row>
    <row r="4626" spans="1:12" x14ac:dyDescent="0.3">
      <c r="A4626" s="1" t="s">
        <v>5079</v>
      </c>
      <c r="B4626" s="1" t="s">
        <v>39</v>
      </c>
      <c r="C4626" s="1" t="str">
        <f>VLOOKUP($B4626,Table_sales_teams[],2,FALSE)</f>
        <v>Rocco Neubert</v>
      </c>
      <c r="D4626" s="1" t="str">
        <f>VLOOKUP($B4626,Table_sales_teams[],3,FALSE)</f>
        <v>East</v>
      </c>
      <c r="E4626" s="1" t="s">
        <v>21</v>
      </c>
      <c r="F4626" s="1" t="s">
        <v>44</v>
      </c>
      <c r="G4626" s="1" t="s">
        <v>23</v>
      </c>
      <c r="H4626" s="2">
        <v>42921</v>
      </c>
      <c r="I4626" s="2">
        <v>42922</v>
      </c>
      <c r="J4626" s="1">
        <v>0</v>
      </c>
      <c r="K4626" s="1">
        <f>YEAR(Table_sales_pipeline[[#This Row],[close_date]])</f>
        <v>2017</v>
      </c>
      <c r="L4626" s="1" t="str">
        <f>TEXT(Table_sales_pipeline[[#This Row],[close_date]],"MMMM")</f>
        <v>July</v>
      </c>
    </row>
    <row r="4627" spans="1:12" x14ac:dyDescent="0.3">
      <c r="A4627" s="1" t="s">
        <v>8362</v>
      </c>
      <c r="B4627" s="1" t="s">
        <v>46</v>
      </c>
      <c r="C4627" s="1" t="str">
        <f>VLOOKUP($B4627,Table_sales_teams[],2,FALSE)</f>
        <v>Dustin Brinkmann</v>
      </c>
      <c r="D4627" s="1" t="str">
        <f>VLOOKUP($B4627,Table_sales_teams[],3,FALSE)</f>
        <v>Central</v>
      </c>
      <c r="E4627" s="1" t="s">
        <v>15</v>
      </c>
      <c r="F4627" s="1" t="s">
        <v>52</v>
      </c>
      <c r="G4627" s="1" t="s">
        <v>12</v>
      </c>
      <c r="H4627" s="2">
        <v>42920</v>
      </c>
      <c r="I4627" s="2">
        <v>42925</v>
      </c>
      <c r="J4627" s="1">
        <v>55</v>
      </c>
      <c r="K4627" s="1">
        <f>YEAR(Table_sales_pipeline[[#This Row],[close_date]])</f>
        <v>2017</v>
      </c>
      <c r="L4627" s="1" t="str">
        <f>TEXT(Table_sales_pipeline[[#This Row],[close_date]],"MMMM")</f>
        <v>July</v>
      </c>
    </row>
    <row r="4628" spans="1:12" x14ac:dyDescent="0.3">
      <c r="A4628" s="1" t="s">
        <v>5099</v>
      </c>
      <c r="B4628" s="1" t="s">
        <v>146</v>
      </c>
      <c r="C4628" s="1" t="str">
        <f>VLOOKUP($B4628,Table_sales_teams[],2,FALSE)</f>
        <v>Rocco Neubert</v>
      </c>
      <c r="D4628" s="1" t="str">
        <f>VLOOKUP($B4628,Table_sales_teams[],3,FALSE)</f>
        <v>East</v>
      </c>
      <c r="E4628" s="1" t="s">
        <v>43</v>
      </c>
      <c r="F4628" s="1" t="s">
        <v>155</v>
      </c>
      <c r="G4628" s="1" t="s">
        <v>12</v>
      </c>
      <c r="H4628" s="2">
        <v>42928</v>
      </c>
      <c r="I4628" s="2">
        <v>42934</v>
      </c>
      <c r="J4628" s="1">
        <v>5538</v>
      </c>
      <c r="K4628" s="1">
        <f>YEAR(Table_sales_pipeline[[#This Row],[close_date]])</f>
        <v>2017</v>
      </c>
      <c r="L4628" s="1" t="str">
        <f>TEXT(Table_sales_pipeline[[#This Row],[close_date]],"MMMM")</f>
        <v>July</v>
      </c>
    </row>
    <row r="4629" spans="1:12" x14ac:dyDescent="0.3">
      <c r="A4629" s="1" t="s">
        <v>5106</v>
      </c>
      <c r="B4629" s="1" t="s">
        <v>80</v>
      </c>
      <c r="C4629" s="1" t="str">
        <f>VLOOKUP($B4629,Table_sales_teams[],2,FALSE)</f>
        <v>Rocco Neubert</v>
      </c>
      <c r="D4629" s="1" t="str">
        <f>VLOOKUP($B4629,Table_sales_teams[],3,FALSE)</f>
        <v>East</v>
      </c>
      <c r="E4629" s="1" t="s">
        <v>72</v>
      </c>
      <c r="F4629" s="1" t="s">
        <v>147</v>
      </c>
      <c r="G4629" s="1" t="s">
        <v>12</v>
      </c>
      <c r="H4629" s="2">
        <v>42941</v>
      </c>
      <c r="I4629" s="2">
        <v>42945</v>
      </c>
      <c r="J4629" s="1">
        <v>1311</v>
      </c>
      <c r="K4629" s="1">
        <f>YEAR(Table_sales_pipeline[[#This Row],[close_date]])</f>
        <v>2017</v>
      </c>
      <c r="L4629" s="1" t="str">
        <f>TEXT(Table_sales_pipeline[[#This Row],[close_date]],"MMMM")</f>
        <v>July</v>
      </c>
    </row>
    <row r="4630" spans="1:12" x14ac:dyDescent="0.3">
      <c r="A4630" s="1" t="s">
        <v>5119</v>
      </c>
      <c r="B4630" s="1" t="s">
        <v>80</v>
      </c>
      <c r="C4630" s="1" t="str">
        <f>VLOOKUP($B4630,Table_sales_teams[],2,FALSE)</f>
        <v>Rocco Neubert</v>
      </c>
      <c r="D4630" s="1" t="str">
        <f>VLOOKUP($B4630,Table_sales_teams[],3,FALSE)</f>
        <v>East</v>
      </c>
      <c r="E4630" s="1" t="s">
        <v>36</v>
      </c>
      <c r="F4630" s="1" t="s">
        <v>67</v>
      </c>
      <c r="G4630" s="1" t="s">
        <v>12</v>
      </c>
      <c r="H4630" s="2">
        <v>42938</v>
      </c>
      <c r="I4630" s="2">
        <v>42939</v>
      </c>
      <c r="J4630" s="1">
        <v>3684</v>
      </c>
      <c r="K4630" s="1">
        <f>YEAR(Table_sales_pipeline[[#This Row],[close_date]])</f>
        <v>2017</v>
      </c>
      <c r="L4630" s="1" t="str">
        <f>TEXT(Table_sales_pipeline[[#This Row],[close_date]],"MMMM")</f>
        <v>July</v>
      </c>
    </row>
    <row r="4631" spans="1:12" x14ac:dyDescent="0.3">
      <c r="A4631" s="1" t="s">
        <v>5120</v>
      </c>
      <c r="B4631" s="1" t="s">
        <v>242</v>
      </c>
      <c r="C4631" s="1" t="str">
        <f>VLOOKUP($B4631,Table_sales_teams[],2,FALSE)</f>
        <v>Summer Sewald</v>
      </c>
      <c r="D4631" s="1" t="str">
        <f>VLOOKUP($B4631,Table_sales_teams[],3,FALSE)</f>
        <v>West</v>
      </c>
      <c r="E4631" s="1" t="s">
        <v>10</v>
      </c>
      <c r="F4631" s="1" t="s">
        <v>272</v>
      </c>
      <c r="G4631" s="1" t="s">
        <v>23</v>
      </c>
      <c r="H4631" s="2">
        <v>42927</v>
      </c>
      <c r="I4631" s="2">
        <v>42936</v>
      </c>
      <c r="J4631" s="1">
        <v>0</v>
      </c>
      <c r="K4631" s="1">
        <f>YEAR(Table_sales_pipeline[[#This Row],[close_date]])</f>
        <v>2017</v>
      </c>
      <c r="L4631" s="1" t="str">
        <f>TEXT(Table_sales_pipeline[[#This Row],[close_date]],"MMMM")</f>
        <v>July</v>
      </c>
    </row>
    <row r="4632" spans="1:12" x14ac:dyDescent="0.3">
      <c r="A4632" s="1" t="s">
        <v>5140</v>
      </c>
      <c r="B4632" s="1" t="s">
        <v>71</v>
      </c>
      <c r="C4632" s="1" t="str">
        <f>VLOOKUP($B4632,Table_sales_teams[],2,FALSE)</f>
        <v>Celia Rouche</v>
      </c>
      <c r="D4632" s="1" t="str">
        <f>VLOOKUP($B4632,Table_sales_teams[],3,FALSE)</f>
        <v>West</v>
      </c>
      <c r="E4632" s="1" t="s">
        <v>36</v>
      </c>
      <c r="F4632" s="1" t="s">
        <v>365</v>
      </c>
      <c r="G4632" s="1" t="s">
        <v>12</v>
      </c>
      <c r="H4632" s="2">
        <v>42930</v>
      </c>
      <c r="I4632" s="2">
        <v>42931</v>
      </c>
      <c r="J4632" s="1">
        <v>3362</v>
      </c>
      <c r="K4632" s="1">
        <f>YEAR(Table_sales_pipeline[[#This Row],[close_date]])</f>
        <v>2017</v>
      </c>
      <c r="L4632" s="1" t="str">
        <f>TEXT(Table_sales_pipeline[[#This Row],[close_date]],"MMMM")</f>
        <v>July</v>
      </c>
    </row>
    <row r="4633" spans="1:12" x14ac:dyDescent="0.3">
      <c r="A4633" s="1" t="s">
        <v>5164</v>
      </c>
      <c r="B4633" s="1" t="s">
        <v>86</v>
      </c>
      <c r="C4633" s="1" t="str">
        <f>VLOOKUP($B4633,Table_sales_teams[],2,FALSE)</f>
        <v>Celia Rouche</v>
      </c>
      <c r="D4633" s="1" t="str">
        <f>VLOOKUP($B4633,Table_sales_teams[],3,FALSE)</f>
        <v>West</v>
      </c>
      <c r="E4633" s="1" t="s">
        <v>21</v>
      </c>
      <c r="F4633" s="1" t="s">
        <v>50</v>
      </c>
      <c r="G4633" s="1" t="s">
        <v>23</v>
      </c>
      <c r="H4633" s="2">
        <v>42911</v>
      </c>
      <c r="I4633" s="2">
        <v>42920</v>
      </c>
      <c r="J4633" s="1">
        <v>0</v>
      </c>
      <c r="K4633" s="1">
        <f>YEAR(Table_sales_pipeline[[#This Row],[close_date]])</f>
        <v>2017</v>
      </c>
      <c r="L4633" s="1" t="str">
        <f>TEXT(Table_sales_pipeline[[#This Row],[close_date]],"MMMM")</f>
        <v>July</v>
      </c>
    </row>
    <row r="4634" spans="1:12" x14ac:dyDescent="0.3">
      <c r="A4634" s="1" t="s">
        <v>5178</v>
      </c>
      <c r="B4634" s="1" t="s">
        <v>39</v>
      </c>
      <c r="C4634" s="1" t="str">
        <f>VLOOKUP($B4634,Table_sales_teams[],2,FALSE)</f>
        <v>Rocco Neubert</v>
      </c>
      <c r="D4634" s="1" t="str">
        <f>VLOOKUP($B4634,Table_sales_teams[],3,FALSE)</f>
        <v>East</v>
      </c>
      <c r="E4634" s="1" t="s">
        <v>43</v>
      </c>
      <c r="F4634" s="1" t="s">
        <v>64</v>
      </c>
      <c r="G4634" s="1" t="s">
        <v>12</v>
      </c>
      <c r="H4634" s="2">
        <v>42919</v>
      </c>
      <c r="I4634" s="2">
        <v>42920</v>
      </c>
      <c r="J4634" s="1">
        <v>4915</v>
      </c>
      <c r="K4634" s="1">
        <f>YEAR(Table_sales_pipeline[[#This Row],[close_date]])</f>
        <v>2017</v>
      </c>
      <c r="L4634" s="1" t="str">
        <f>TEXT(Table_sales_pipeline[[#This Row],[close_date]],"MMMM")</f>
        <v>July</v>
      </c>
    </row>
    <row r="4635" spans="1:12" x14ac:dyDescent="0.3">
      <c r="A4635" s="1" t="s">
        <v>5193</v>
      </c>
      <c r="B4635" s="1" t="s">
        <v>133</v>
      </c>
      <c r="C4635" s="1" t="str">
        <f>VLOOKUP($B4635,Table_sales_teams[],2,FALSE)</f>
        <v>Dustin Brinkmann</v>
      </c>
      <c r="D4635" s="1" t="str">
        <f>VLOOKUP($B4635,Table_sales_teams[],3,FALSE)</f>
        <v>Central</v>
      </c>
      <c r="E4635" s="1" t="s">
        <v>21</v>
      </c>
      <c r="F4635" s="1" t="s">
        <v>99</v>
      </c>
      <c r="G4635" s="1" t="s">
        <v>12</v>
      </c>
      <c r="H4635" s="2">
        <v>42941</v>
      </c>
      <c r="I4635" s="2">
        <v>42946</v>
      </c>
      <c r="J4635" s="1">
        <v>537</v>
      </c>
      <c r="K4635" s="1">
        <f>YEAR(Table_sales_pipeline[[#This Row],[close_date]])</f>
        <v>2017</v>
      </c>
      <c r="L4635" s="1" t="str">
        <f>TEXT(Table_sales_pipeline[[#This Row],[close_date]],"MMMM")</f>
        <v>July</v>
      </c>
    </row>
    <row r="4636" spans="1:12" x14ac:dyDescent="0.3">
      <c r="A4636" s="1" t="s">
        <v>5207</v>
      </c>
      <c r="B4636" s="1" t="s">
        <v>28</v>
      </c>
      <c r="C4636" s="1" t="str">
        <f>VLOOKUP($B4636,Table_sales_teams[],2,FALSE)</f>
        <v>Cara Losch</v>
      </c>
      <c r="D4636" s="1" t="str">
        <f>VLOOKUP($B4636,Table_sales_teams[],3,FALSE)</f>
        <v>East</v>
      </c>
      <c r="E4636" s="1" t="s">
        <v>36</v>
      </c>
      <c r="F4636" s="1" t="s">
        <v>155</v>
      </c>
      <c r="G4636" s="1" t="s">
        <v>23</v>
      </c>
      <c r="H4636" s="2">
        <v>42927</v>
      </c>
      <c r="I4636" s="2">
        <v>42929</v>
      </c>
      <c r="J4636" s="1">
        <v>0</v>
      </c>
      <c r="K4636" s="1">
        <f>YEAR(Table_sales_pipeline[[#This Row],[close_date]])</f>
        <v>2017</v>
      </c>
      <c r="L4636" s="1" t="str">
        <f>TEXT(Table_sales_pipeline[[#This Row],[close_date]],"MMMM")</f>
        <v>July</v>
      </c>
    </row>
    <row r="4637" spans="1:12" x14ac:dyDescent="0.3">
      <c r="A4637" s="1" t="s">
        <v>5226</v>
      </c>
      <c r="B4637" s="1" t="s">
        <v>133</v>
      </c>
      <c r="C4637" s="1" t="str">
        <f>VLOOKUP($B4637,Table_sales_teams[],2,FALSE)</f>
        <v>Dustin Brinkmann</v>
      </c>
      <c r="D4637" s="1" t="str">
        <f>VLOOKUP($B4637,Table_sales_teams[],3,FALSE)</f>
        <v>Central</v>
      </c>
      <c r="E4637" s="1" t="s">
        <v>36</v>
      </c>
      <c r="F4637" s="1" t="s">
        <v>112</v>
      </c>
      <c r="G4637" s="1" t="s">
        <v>23</v>
      </c>
      <c r="H4637" s="2">
        <v>42911</v>
      </c>
      <c r="I4637" s="2">
        <v>42920</v>
      </c>
      <c r="J4637" s="1">
        <v>0</v>
      </c>
      <c r="K4637" s="1">
        <f>YEAR(Table_sales_pipeline[[#This Row],[close_date]])</f>
        <v>2017</v>
      </c>
      <c r="L4637" s="1" t="str">
        <f>TEXT(Table_sales_pipeline[[#This Row],[close_date]],"MMMM")</f>
        <v>July</v>
      </c>
    </row>
    <row r="4638" spans="1:12" x14ac:dyDescent="0.3">
      <c r="A4638" s="1" t="s">
        <v>8486</v>
      </c>
      <c r="B4638" s="1" t="s">
        <v>97</v>
      </c>
      <c r="C4638" s="1" t="str">
        <f>VLOOKUP($B4638,Table_sales_teams[],2,FALSE)</f>
        <v>Celia Rouche</v>
      </c>
      <c r="D4638" s="1" t="str">
        <f>VLOOKUP($B4638,Table_sales_teams[],3,FALSE)</f>
        <v>West</v>
      </c>
      <c r="E4638" s="1" t="s">
        <v>36</v>
      </c>
      <c r="F4638" s="1" t="s">
        <v>69</v>
      </c>
      <c r="G4638" s="1" t="s">
        <v>23</v>
      </c>
      <c r="H4638" s="2">
        <v>42933</v>
      </c>
      <c r="I4638" s="2">
        <v>42934</v>
      </c>
      <c r="J4638" s="1">
        <v>0</v>
      </c>
      <c r="K4638" s="1">
        <f>YEAR(Table_sales_pipeline[[#This Row],[close_date]])</f>
        <v>2017</v>
      </c>
      <c r="L4638" s="1" t="str">
        <f>TEXT(Table_sales_pipeline[[#This Row],[close_date]],"MMMM")</f>
        <v>July</v>
      </c>
    </row>
    <row r="4639" spans="1:12" x14ac:dyDescent="0.3">
      <c r="A4639" s="1" t="s">
        <v>5234</v>
      </c>
      <c r="B4639" s="1" t="s">
        <v>242</v>
      </c>
      <c r="C4639" s="1" t="str">
        <f>VLOOKUP($B4639,Table_sales_teams[],2,FALSE)</f>
        <v>Summer Sewald</v>
      </c>
      <c r="D4639" s="1" t="str">
        <f>VLOOKUP($B4639,Table_sales_teams[],3,FALSE)</f>
        <v>West</v>
      </c>
      <c r="E4639" s="1" t="s">
        <v>43</v>
      </c>
      <c r="F4639" s="1" t="s">
        <v>92</v>
      </c>
      <c r="G4639" s="1" t="s">
        <v>23</v>
      </c>
      <c r="H4639" s="2">
        <v>42921</v>
      </c>
      <c r="I4639" s="2">
        <v>42929</v>
      </c>
      <c r="J4639" s="1">
        <v>0</v>
      </c>
      <c r="K4639" s="1">
        <f>YEAR(Table_sales_pipeline[[#This Row],[close_date]])</f>
        <v>2017</v>
      </c>
      <c r="L4639" s="1" t="str">
        <f>TEXT(Table_sales_pipeline[[#This Row],[close_date]],"MMMM")</f>
        <v>July</v>
      </c>
    </row>
    <row r="4640" spans="1:12" x14ac:dyDescent="0.3">
      <c r="A4640" s="1" t="s">
        <v>5266</v>
      </c>
      <c r="B4640" s="1" t="s">
        <v>146</v>
      </c>
      <c r="C4640" s="1" t="str">
        <f>VLOOKUP($B4640,Table_sales_teams[],2,FALSE)</f>
        <v>Rocco Neubert</v>
      </c>
      <c r="D4640" s="1" t="str">
        <f>VLOOKUP($B4640,Table_sales_teams[],3,FALSE)</f>
        <v>East</v>
      </c>
      <c r="E4640" s="1" t="s">
        <v>43</v>
      </c>
      <c r="F4640" s="1" t="s">
        <v>32</v>
      </c>
      <c r="G4640" s="1" t="s">
        <v>23</v>
      </c>
      <c r="H4640" s="2">
        <v>42931</v>
      </c>
      <c r="I4640" s="2">
        <v>42943</v>
      </c>
      <c r="J4640" s="1">
        <v>0</v>
      </c>
      <c r="K4640" s="1">
        <f>YEAR(Table_sales_pipeline[[#This Row],[close_date]])</f>
        <v>2017</v>
      </c>
      <c r="L4640" s="1" t="str">
        <f>TEXT(Table_sales_pipeline[[#This Row],[close_date]],"MMMM")</f>
        <v>July</v>
      </c>
    </row>
    <row r="4641" spans="1:12" x14ac:dyDescent="0.3">
      <c r="A4641" s="1" t="s">
        <v>8534</v>
      </c>
      <c r="B4641" s="1" t="s">
        <v>154</v>
      </c>
      <c r="C4641" s="1" t="str">
        <f>VLOOKUP($B4641,Table_sales_teams[],2,FALSE)</f>
        <v>Melvin Marxen</v>
      </c>
      <c r="D4641" s="1" t="str">
        <f>VLOOKUP($B4641,Table_sales_teams[],3,FALSE)</f>
        <v>Central</v>
      </c>
      <c r="E4641" s="1" t="s">
        <v>36</v>
      </c>
      <c r="F4641" s="1" t="s">
        <v>221</v>
      </c>
      <c r="G4641" s="1" t="s">
        <v>23</v>
      </c>
      <c r="H4641" s="2">
        <v>42938</v>
      </c>
      <c r="I4641" s="2">
        <v>42940</v>
      </c>
      <c r="J4641" s="1">
        <v>0</v>
      </c>
      <c r="K4641" s="1">
        <f>YEAR(Table_sales_pipeline[[#This Row],[close_date]])</f>
        <v>2017</v>
      </c>
      <c r="L4641" s="1" t="str">
        <f>TEXT(Table_sales_pipeline[[#This Row],[close_date]],"MMMM")</f>
        <v>July</v>
      </c>
    </row>
    <row r="4642" spans="1:12" x14ac:dyDescent="0.3">
      <c r="A4642" s="1" t="s">
        <v>5299</v>
      </c>
      <c r="B4642" s="1" t="s">
        <v>75</v>
      </c>
      <c r="C4642" s="1" t="str">
        <f>VLOOKUP($B4642,Table_sales_teams[],2,FALSE)</f>
        <v>Rocco Neubert</v>
      </c>
      <c r="D4642" s="1" t="str">
        <f>VLOOKUP($B4642,Table_sales_teams[],3,FALSE)</f>
        <v>East</v>
      </c>
      <c r="E4642" s="1" t="s">
        <v>72</v>
      </c>
      <c r="F4642" s="1" t="s">
        <v>252</v>
      </c>
      <c r="G4642" s="1" t="s">
        <v>23</v>
      </c>
      <c r="H4642" s="2">
        <v>42933</v>
      </c>
      <c r="I4642" s="2">
        <v>42934</v>
      </c>
      <c r="J4642" s="1">
        <v>0</v>
      </c>
      <c r="K4642" s="1">
        <f>YEAR(Table_sales_pipeline[[#This Row],[close_date]])</f>
        <v>2017</v>
      </c>
      <c r="L4642" s="1" t="str">
        <f>TEXT(Table_sales_pipeline[[#This Row],[close_date]],"MMMM")</f>
        <v>July</v>
      </c>
    </row>
    <row r="4643" spans="1:12" x14ac:dyDescent="0.3">
      <c r="A4643" s="1" t="s">
        <v>8561</v>
      </c>
      <c r="B4643" s="1" t="s">
        <v>242</v>
      </c>
      <c r="C4643" s="1" t="str">
        <f>VLOOKUP($B4643,Table_sales_teams[],2,FALSE)</f>
        <v>Summer Sewald</v>
      </c>
      <c r="D4643" s="1" t="str">
        <f>VLOOKUP($B4643,Table_sales_teams[],3,FALSE)</f>
        <v>West</v>
      </c>
      <c r="E4643" s="1" t="s">
        <v>21</v>
      </c>
      <c r="F4643" s="1" t="s">
        <v>69</v>
      </c>
      <c r="G4643" s="1" t="s">
        <v>12</v>
      </c>
      <c r="H4643" s="2">
        <v>42912</v>
      </c>
      <c r="I4643" s="2">
        <v>42922</v>
      </c>
      <c r="J4643" s="1">
        <v>518</v>
      </c>
      <c r="K4643" s="1">
        <f>YEAR(Table_sales_pipeline[[#This Row],[close_date]])</f>
        <v>2017</v>
      </c>
      <c r="L4643" s="1" t="str">
        <f>TEXT(Table_sales_pipeline[[#This Row],[close_date]],"MMMM")</f>
        <v>July</v>
      </c>
    </row>
    <row r="4644" spans="1:12" x14ac:dyDescent="0.3">
      <c r="A4644" s="1" t="s">
        <v>5322</v>
      </c>
      <c r="B4644" s="1" t="s">
        <v>97</v>
      </c>
      <c r="C4644" s="1" t="str">
        <f>VLOOKUP($B4644,Table_sales_teams[],2,FALSE)</f>
        <v>Celia Rouche</v>
      </c>
      <c r="D4644" s="1" t="str">
        <f>VLOOKUP($B4644,Table_sales_teams[],3,FALSE)</f>
        <v>West</v>
      </c>
      <c r="E4644" s="1" t="s">
        <v>10</v>
      </c>
      <c r="F4644" s="1" t="s">
        <v>331</v>
      </c>
      <c r="G4644" s="1" t="s">
        <v>12</v>
      </c>
      <c r="H4644" s="2">
        <v>42917</v>
      </c>
      <c r="I4644" s="2">
        <v>42925</v>
      </c>
      <c r="J4644" s="1">
        <v>4859</v>
      </c>
      <c r="K4644" s="1">
        <f>YEAR(Table_sales_pipeline[[#This Row],[close_date]])</f>
        <v>2017</v>
      </c>
      <c r="L4644" s="1" t="str">
        <f>TEXT(Table_sales_pipeline[[#This Row],[close_date]],"MMMM")</f>
        <v>July</v>
      </c>
    </row>
    <row r="4645" spans="1:12" x14ac:dyDescent="0.3">
      <c r="A4645" s="1" t="s">
        <v>5339</v>
      </c>
      <c r="B4645" s="1" t="s">
        <v>133</v>
      </c>
      <c r="C4645" s="1" t="str">
        <f>VLOOKUP($B4645,Table_sales_teams[],2,FALSE)</f>
        <v>Dustin Brinkmann</v>
      </c>
      <c r="D4645" s="1" t="str">
        <f>VLOOKUP($B4645,Table_sales_teams[],3,FALSE)</f>
        <v>Central</v>
      </c>
      <c r="E4645" s="1" t="s">
        <v>21</v>
      </c>
      <c r="F4645" s="1" t="s">
        <v>290</v>
      </c>
      <c r="G4645" s="1" t="s">
        <v>12</v>
      </c>
      <c r="H4645" s="2">
        <v>42935</v>
      </c>
      <c r="I4645" s="2">
        <v>42945</v>
      </c>
      <c r="J4645" s="1">
        <v>537</v>
      </c>
      <c r="K4645" s="1">
        <f>YEAR(Table_sales_pipeline[[#This Row],[close_date]])</f>
        <v>2017</v>
      </c>
      <c r="L4645" s="1" t="str">
        <f>TEXT(Table_sales_pipeline[[#This Row],[close_date]],"MMMM")</f>
        <v>July</v>
      </c>
    </row>
    <row r="4646" spans="1:12" x14ac:dyDescent="0.3">
      <c r="A4646" s="1" t="s">
        <v>5358</v>
      </c>
      <c r="B4646" s="1" t="s">
        <v>146</v>
      </c>
      <c r="C4646" s="1" t="str">
        <f>VLOOKUP($B4646,Table_sales_teams[],2,FALSE)</f>
        <v>Rocco Neubert</v>
      </c>
      <c r="D4646" s="1" t="str">
        <f>VLOOKUP($B4646,Table_sales_teams[],3,FALSE)</f>
        <v>East</v>
      </c>
      <c r="E4646" s="1" t="s">
        <v>72</v>
      </c>
      <c r="F4646" s="1" t="s">
        <v>414</v>
      </c>
      <c r="G4646" s="1" t="s">
        <v>23</v>
      </c>
      <c r="H4646" s="2">
        <v>42926</v>
      </c>
      <c r="I4646" s="2">
        <v>42934</v>
      </c>
      <c r="J4646" s="1">
        <v>0</v>
      </c>
      <c r="K4646" s="1">
        <f>YEAR(Table_sales_pipeline[[#This Row],[close_date]])</f>
        <v>2017</v>
      </c>
      <c r="L4646" s="1" t="str">
        <f>TEXT(Table_sales_pipeline[[#This Row],[close_date]],"MMMM")</f>
        <v>July</v>
      </c>
    </row>
    <row r="4647" spans="1:12" x14ac:dyDescent="0.3">
      <c r="A4647" s="1" t="s">
        <v>5375</v>
      </c>
      <c r="B4647" s="1" t="s">
        <v>49</v>
      </c>
      <c r="C4647" s="1" t="str">
        <f>VLOOKUP($B4647,Table_sales_teams[],2,FALSE)</f>
        <v>Summer Sewald</v>
      </c>
      <c r="D4647" s="1" t="str">
        <f>VLOOKUP($B4647,Table_sales_teams[],3,FALSE)</f>
        <v>West</v>
      </c>
      <c r="E4647" s="1" t="s">
        <v>21</v>
      </c>
      <c r="F4647" s="1" t="s">
        <v>159</v>
      </c>
      <c r="G4647" s="1" t="s">
        <v>12</v>
      </c>
      <c r="H4647" s="2">
        <v>42927</v>
      </c>
      <c r="I4647" s="2">
        <v>42936</v>
      </c>
      <c r="J4647" s="1">
        <v>491</v>
      </c>
      <c r="K4647" s="1">
        <f>YEAR(Table_sales_pipeline[[#This Row],[close_date]])</f>
        <v>2017</v>
      </c>
      <c r="L4647" s="1" t="str">
        <f>TEXT(Table_sales_pipeline[[#This Row],[close_date]],"MMMM")</f>
        <v>July</v>
      </c>
    </row>
    <row r="4648" spans="1:12" x14ac:dyDescent="0.3">
      <c r="A4648" s="1" t="s">
        <v>5388</v>
      </c>
      <c r="B4648" s="1" t="s">
        <v>9</v>
      </c>
      <c r="C4648" s="1" t="str">
        <f>VLOOKUP($B4648,Table_sales_teams[],2,FALSE)</f>
        <v>Melvin Marxen</v>
      </c>
      <c r="D4648" s="1" t="str">
        <f>VLOOKUP($B4648,Table_sales_teams[],3,FALSE)</f>
        <v>Central</v>
      </c>
      <c r="E4648" s="1" t="s">
        <v>43</v>
      </c>
      <c r="F4648" s="1" t="s">
        <v>59</v>
      </c>
      <c r="G4648" s="1" t="s">
        <v>23</v>
      </c>
      <c r="H4648" s="2">
        <v>42930</v>
      </c>
      <c r="I4648" s="2">
        <v>42941</v>
      </c>
      <c r="J4648" s="1">
        <v>0</v>
      </c>
      <c r="K4648" s="1">
        <f>YEAR(Table_sales_pipeline[[#This Row],[close_date]])</f>
        <v>2017</v>
      </c>
      <c r="L4648" s="1" t="str">
        <f>TEXT(Table_sales_pipeline[[#This Row],[close_date]],"MMMM")</f>
        <v>July</v>
      </c>
    </row>
    <row r="4649" spans="1:12" x14ac:dyDescent="0.3">
      <c r="A4649" s="1" t="s">
        <v>5403</v>
      </c>
      <c r="B4649" s="1" t="s">
        <v>34</v>
      </c>
      <c r="C4649" s="1" t="str">
        <f>VLOOKUP($B4649,Table_sales_teams[],2,FALSE)</f>
        <v>Summer Sewald</v>
      </c>
      <c r="D4649" s="1" t="str">
        <f>VLOOKUP($B4649,Table_sales_teams[],3,FALSE)</f>
        <v>West</v>
      </c>
      <c r="E4649" s="1" t="s">
        <v>10</v>
      </c>
      <c r="F4649" s="1" t="s">
        <v>218</v>
      </c>
      <c r="G4649" s="1" t="s">
        <v>23</v>
      </c>
      <c r="H4649" s="2">
        <v>42920</v>
      </c>
      <c r="I4649" s="2">
        <v>42925</v>
      </c>
      <c r="J4649" s="1">
        <v>0</v>
      </c>
      <c r="K4649" s="1">
        <f>YEAR(Table_sales_pipeline[[#This Row],[close_date]])</f>
        <v>2017</v>
      </c>
      <c r="L4649" s="1" t="str">
        <f>TEXT(Table_sales_pipeline[[#This Row],[close_date]],"MMMM")</f>
        <v>July</v>
      </c>
    </row>
    <row r="4650" spans="1:12" x14ac:dyDescent="0.3">
      <c r="A4650" s="1" t="s">
        <v>5409</v>
      </c>
      <c r="B4650" s="1" t="s">
        <v>86</v>
      </c>
      <c r="C4650" s="1" t="str">
        <f>VLOOKUP($B4650,Table_sales_teams[],2,FALSE)</f>
        <v>Celia Rouche</v>
      </c>
      <c r="D4650" s="1" t="str">
        <f>VLOOKUP($B4650,Table_sales_teams[],3,FALSE)</f>
        <v>West</v>
      </c>
      <c r="E4650" s="1" t="s">
        <v>36</v>
      </c>
      <c r="F4650" s="1" t="s">
        <v>218</v>
      </c>
      <c r="G4650" s="1" t="s">
        <v>23</v>
      </c>
      <c r="H4650" s="2">
        <v>42913</v>
      </c>
      <c r="I4650" s="2">
        <v>42922</v>
      </c>
      <c r="J4650" s="1">
        <v>0</v>
      </c>
      <c r="K4650" s="1">
        <f>YEAR(Table_sales_pipeline[[#This Row],[close_date]])</f>
        <v>2017</v>
      </c>
      <c r="L4650" s="1" t="str">
        <f>TEXT(Table_sales_pipeline[[#This Row],[close_date]],"MMMM")</f>
        <v>July</v>
      </c>
    </row>
    <row r="4651" spans="1:12" x14ac:dyDescent="0.3">
      <c r="A4651" s="1" t="s">
        <v>8693</v>
      </c>
      <c r="B4651" s="1" t="s">
        <v>172</v>
      </c>
      <c r="C4651" s="1" t="str">
        <f>VLOOKUP($B4651,Table_sales_teams[],2,FALSE)</f>
        <v>Melvin Marxen</v>
      </c>
      <c r="D4651" s="1" t="str">
        <f>VLOOKUP($B4651,Table_sales_teams[],3,FALSE)</f>
        <v>Central</v>
      </c>
      <c r="E4651" s="1" t="s">
        <v>72</v>
      </c>
      <c r="F4651" s="1" t="s">
        <v>221</v>
      </c>
      <c r="G4651" s="1" t="s">
        <v>23</v>
      </c>
      <c r="H4651" s="2">
        <v>42939</v>
      </c>
      <c r="I4651" s="2">
        <v>42941</v>
      </c>
      <c r="J4651" s="1">
        <v>0</v>
      </c>
      <c r="K4651" s="1">
        <f>YEAR(Table_sales_pipeline[[#This Row],[close_date]])</f>
        <v>2017</v>
      </c>
      <c r="L4651" s="1" t="str">
        <f>TEXT(Table_sales_pipeline[[#This Row],[close_date]],"MMMM")</f>
        <v>July</v>
      </c>
    </row>
    <row r="4652" spans="1:12" x14ac:dyDescent="0.3">
      <c r="A4652" s="1" t="s">
        <v>8745</v>
      </c>
      <c r="B4652" s="1" t="s">
        <v>46</v>
      </c>
      <c r="C4652" s="1" t="str">
        <f>VLOOKUP($B4652,Table_sales_teams[],2,FALSE)</f>
        <v>Dustin Brinkmann</v>
      </c>
      <c r="D4652" s="1" t="str">
        <f>VLOOKUP($B4652,Table_sales_teams[],3,FALSE)</f>
        <v>Central</v>
      </c>
      <c r="E4652" s="1" t="s">
        <v>36</v>
      </c>
      <c r="F4652" s="1" t="s">
        <v>134</v>
      </c>
      <c r="G4652" s="1" t="s">
        <v>23</v>
      </c>
      <c r="H4652" s="2">
        <v>42925</v>
      </c>
      <c r="I4652" s="2">
        <v>42929</v>
      </c>
      <c r="J4652" s="1">
        <v>0</v>
      </c>
      <c r="K4652" s="1">
        <f>YEAR(Table_sales_pipeline[[#This Row],[close_date]])</f>
        <v>2017</v>
      </c>
      <c r="L4652" s="1" t="str">
        <f>TEXT(Table_sales_pipeline[[#This Row],[close_date]],"MMMM")</f>
        <v>July</v>
      </c>
    </row>
    <row r="4653" spans="1:12" x14ac:dyDescent="0.3">
      <c r="A4653" s="1" t="s">
        <v>5476</v>
      </c>
      <c r="B4653" s="1" t="s">
        <v>124</v>
      </c>
      <c r="C4653" s="1" t="str">
        <f>VLOOKUP($B4653,Table_sales_teams[],2,FALSE)</f>
        <v>Celia Rouche</v>
      </c>
      <c r="D4653" s="1" t="str">
        <f>VLOOKUP($B4653,Table_sales_teams[],3,FALSE)</f>
        <v>West</v>
      </c>
      <c r="E4653" s="1" t="s">
        <v>15</v>
      </c>
      <c r="F4653" s="1" t="s">
        <v>715</v>
      </c>
      <c r="G4653" s="1" t="s">
        <v>12</v>
      </c>
      <c r="H4653" s="2">
        <v>42916</v>
      </c>
      <c r="I4653" s="2">
        <v>42925</v>
      </c>
      <c r="J4653" s="1">
        <v>51</v>
      </c>
      <c r="K4653" s="1">
        <f>YEAR(Table_sales_pipeline[[#This Row],[close_date]])</f>
        <v>2017</v>
      </c>
      <c r="L4653" s="1" t="str">
        <f>TEXT(Table_sales_pipeline[[#This Row],[close_date]],"MMMM")</f>
        <v>July</v>
      </c>
    </row>
    <row r="4654" spans="1:12" x14ac:dyDescent="0.3">
      <c r="A4654" s="1" t="s">
        <v>5488</v>
      </c>
      <c r="B4654" s="1" t="s">
        <v>146</v>
      </c>
      <c r="C4654" s="1" t="str">
        <f>VLOOKUP($B4654,Table_sales_teams[],2,FALSE)</f>
        <v>Rocco Neubert</v>
      </c>
      <c r="D4654" s="1" t="str">
        <f>VLOOKUP($B4654,Table_sales_teams[],3,FALSE)</f>
        <v>East</v>
      </c>
      <c r="E4654" s="1" t="s">
        <v>21</v>
      </c>
      <c r="F4654" s="1" t="s">
        <v>76</v>
      </c>
      <c r="G4654" s="1" t="s">
        <v>12</v>
      </c>
      <c r="H4654" s="2">
        <v>42931</v>
      </c>
      <c r="I4654" s="2">
        <v>42932</v>
      </c>
      <c r="J4654" s="1">
        <v>555</v>
      </c>
      <c r="K4654" s="1">
        <f>YEAR(Table_sales_pipeline[[#This Row],[close_date]])</f>
        <v>2017</v>
      </c>
      <c r="L4654" s="1" t="str">
        <f>TEXT(Table_sales_pipeline[[#This Row],[close_date]],"MMMM")</f>
        <v>July</v>
      </c>
    </row>
    <row r="4655" spans="1:12" x14ac:dyDescent="0.3">
      <c r="A4655" s="1" t="s">
        <v>5564</v>
      </c>
      <c r="B4655" s="1" t="s">
        <v>90</v>
      </c>
      <c r="C4655" s="1" t="str">
        <f>VLOOKUP($B4655,Table_sales_teams[],2,FALSE)</f>
        <v>Cara Losch</v>
      </c>
      <c r="D4655" s="1" t="str">
        <f>VLOOKUP($B4655,Table_sales_teams[],3,FALSE)</f>
        <v>East</v>
      </c>
      <c r="E4655" s="1" t="s">
        <v>36</v>
      </c>
      <c r="F4655" s="1" t="s">
        <v>155</v>
      </c>
      <c r="G4655" s="1" t="s">
        <v>23</v>
      </c>
      <c r="H4655" s="2">
        <v>42931</v>
      </c>
      <c r="I4655" s="2">
        <v>42939</v>
      </c>
      <c r="J4655" s="1">
        <v>0</v>
      </c>
      <c r="K4655" s="1">
        <f>YEAR(Table_sales_pipeline[[#This Row],[close_date]])</f>
        <v>2017</v>
      </c>
      <c r="L4655" s="1" t="str">
        <f>TEXT(Table_sales_pipeline[[#This Row],[close_date]],"MMMM")</f>
        <v>July</v>
      </c>
    </row>
    <row r="4656" spans="1:12" x14ac:dyDescent="0.3">
      <c r="A4656" s="1" t="s">
        <v>5566</v>
      </c>
      <c r="B4656" s="1" t="s">
        <v>14</v>
      </c>
      <c r="C4656" s="1" t="str">
        <f>VLOOKUP($B4656,Table_sales_teams[],2,FALSE)</f>
        <v>Dustin Brinkmann</v>
      </c>
      <c r="D4656" s="1" t="str">
        <f>VLOOKUP($B4656,Table_sales_teams[],3,FALSE)</f>
        <v>Central</v>
      </c>
      <c r="E4656" s="1" t="s">
        <v>15</v>
      </c>
      <c r="F4656" s="1" t="s">
        <v>11</v>
      </c>
      <c r="G4656" s="1" t="s">
        <v>12</v>
      </c>
      <c r="H4656" s="2">
        <v>42932</v>
      </c>
      <c r="I4656" s="2">
        <v>42941</v>
      </c>
      <c r="J4656" s="1">
        <v>59</v>
      </c>
      <c r="K4656" s="1">
        <f>YEAR(Table_sales_pipeline[[#This Row],[close_date]])</f>
        <v>2017</v>
      </c>
      <c r="L4656" s="1" t="str">
        <f>TEXT(Table_sales_pipeline[[#This Row],[close_date]],"MMMM")</f>
        <v>July</v>
      </c>
    </row>
    <row r="4657" spans="1:12" x14ac:dyDescent="0.3">
      <c r="A4657" s="1" t="s">
        <v>5573</v>
      </c>
      <c r="B4657" s="1" t="s">
        <v>25</v>
      </c>
      <c r="C4657" s="1" t="str">
        <f>VLOOKUP($B4657,Table_sales_teams[],2,FALSE)</f>
        <v>Summer Sewald</v>
      </c>
      <c r="D4657" s="1" t="str">
        <f>VLOOKUP($B4657,Table_sales_teams[],3,FALSE)</f>
        <v>West</v>
      </c>
      <c r="E4657" s="1" t="s">
        <v>72</v>
      </c>
      <c r="F4657" s="1" t="s">
        <v>73</v>
      </c>
      <c r="G4657" s="1" t="s">
        <v>23</v>
      </c>
      <c r="H4657" s="2">
        <v>42928</v>
      </c>
      <c r="I4657" s="2">
        <v>42941</v>
      </c>
      <c r="J4657" s="1">
        <v>0</v>
      </c>
      <c r="K4657" s="1">
        <f>YEAR(Table_sales_pipeline[[#This Row],[close_date]])</f>
        <v>2017</v>
      </c>
      <c r="L4657" s="1" t="str">
        <f>TEXT(Table_sales_pipeline[[#This Row],[close_date]],"MMMM")</f>
        <v>July</v>
      </c>
    </row>
    <row r="4658" spans="1:12" x14ac:dyDescent="0.3">
      <c r="A4658" s="1" t="s">
        <v>5593</v>
      </c>
      <c r="B4658" s="1" t="s">
        <v>124</v>
      </c>
      <c r="C4658" s="1" t="str">
        <f>VLOOKUP($B4658,Table_sales_teams[],2,FALSE)</f>
        <v>Celia Rouche</v>
      </c>
      <c r="D4658" s="1" t="str">
        <f>VLOOKUP($B4658,Table_sales_teams[],3,FALSE)</f>
        <v>West</v>
      </c>
      <c r="E4658" s="1" t="s">
        <v>15</v>
      </c>
      <c r="F4658" s="1" t="s">
        <v>54</v>
      </c>
      <c r="G4658" s="1" t="s">
        <v>23</v>
      </c>
      <c r="H4658" s="2">
        <v>42934</v>
      </c>
      <c r="I4658" s="2">
        <v>42947</v>
      </c>
      <c r="J4658" s="1">
        <v>0</v>
      </c>
      <c r="K4658" s="1">
        <f>YEAR(Table_sales_pipeline[[#This Row],[close_date]])</f>
        <v>2017</v>
      </c>
      <c r="L4658" s="1" t="str">
        <f>TEXT(Table_sales_pipeline[[#This Row],[close_date]],"MMMM")</f>
        <v>July</v>
      </c>
    </row>
    <row r="4659" spans="1:12" x14ac:dyDescent="0.3">
      <c r="A4659" s="1" t="s">
        <v>5595</v>
      </c>
      <c r="B4659" s="1" t="s">
        <v>86</v>
      </c>
      <c r="C4659" s="1" t="str">
        <f>VLOOKUP($B4659,Table_sales_teams[],2,FALSE)</f>
        <v>Celia Rouche</v>
      </c>
      <c r="D4659" s="1" t="str">
        <f>VLOOKUP($B4659,Table_sales_teams[],3,FALSE)</f>
        <v>West</v>
      </c>
      <c r="E4659" s="1" t="s">
        <v>36</v>
      </c>
      <c r="F4659" s="1" t="s">
        <v>161</v>
      </c>
      <c r="G4659" s="1" t="s">
        <v>23</v>
      </c>
      <c r="H4659" s="2">
        <v>42918</v>
      </c>
      <c r="I4659" s="2">
        <v>42919</v>
      </c>
      <c r="J4659" s="1">
        <v>0</v>
      </c>
      <c r="K4659" s="1">
        <f>YEAR(Table_sales_pipeline[[#This Row],[close_date]])</f>
        <v>2017</v>
      </c>
      <c r="L4659" s="1" t="str">
        <f>TEXT(Table_sales_pipeline[[#This Row],[close_date]],"MMMM")</f>
        <v>July</v>
      </c>
    </row>
    <row r="4660" spans="1:12" x14ac:dyDescent="0.3">
      <c r="A4660" s="1" t="s">
        <v>5606</v>
      </c>
      <c r="B4660" s="1" t="s">
        <v>63</v>
      </c>
      <c r="C4660" s="1" t="str">
        <f>VLOOKUP($B4660,Table_sales_teams[],2,FALSE)</f>
        <v>Cara Losch</v>
      </c>
      <c r="D4660" s="1" t="str">
        <f>VLOOKUP($B4660,Table_sales_teams[],3,FALSE)</f>
        <v>East</v>
      </c>
      <c r="E4660" s="1" t="s">
        <v>43</v>
      </c>
      <c r="F4660" s="1" t="s">
        <v>29</v>
      </c>
      <c r="G4660" s="1" t="s">
        <v>23</v>
      </c>
      <c r="H4660" s="2">
        <v>42934</v>
      </c>
      <c r="I4660" s="2">
        <v>42946</v>
      </c>
      <c r="J4660" s="1">
        <v>0</v>
      </c>
      <c r="K4660" s="1">
        <f>YEAR(Table_sales_pipeline[[#This Row],[close_date]])</f>
        <v>2017</v>
      </c>
      <c r="L4660" s="1" t="str">
        <f>TEXT(Table_sales_pipeline[[#This Row],[close_date]],"MMMM")</f>
        <v>July</v>
      </c>
    </row>
    <row r="4661" spans="1:12" x14ac:dyDescent="0.3">
      <c r="A4661" s="1" t="s">
        <v>5620</v>
      </c>
      <c r="B4661" s="1" t="s">
        <v>115</v>
      </c>
      <c r="C4661" s="1" t="str">
        <f>VLOOKUP($B4661,Table_sales_teams[],2,FALSE)</f>
        <v>Rocco Neubert</v>
      </c>
      <c r="D4661" s="1" t="str">
        <f>VLOOKUP($B4661,Table_sales_teams[],3,FALSE)</f>
        <v>East</v>
      </c>
      <c r="E4661" s="1" t="s">
        <v>72</v>
      </c>
      <c r="F4661" s="1" t="s">
        <v>155</v>
      </c>
      <c r="G4661" s="1" t="s">
        <v>12</v>
      </c>
      <c r="H4661" s="2">
        <v>42926</v>
      </c>
      <c r="I4661" s="2">
        <v>42937</v>
      </c>
      <c r="J4661" s="1">
        <v>1063</v>
      </c>
      <c r="K4661" s="1">
        <f>YEAR(Table_sales_pipeline[[#This Row],[close_date]])</f>
        <v>2017</v>
      </c>
      <c r="L4661" s="1" t="str">
        <f>TEXT(Table_sales_pipeline[[#This Row],[close_date]],"MMMM")</f>
        <v>July</v>
      </c>
    </row>
    <row r="4662" spans="1:12" x14ac:dyDescent="0.3">
      <c r="A4662" s="1" t="s">
        <v>5648</v>
      </c>
      <c r="B4662" s="1" t="s">
        <v>46</v>
      </c>
      <c r="C4662" s="1" t="str">
        <f>VLOOKUP($B4662,Table_sales_teams[],2,FALSE)</f>
        <v>Dustin Brinkmann</v>
      </c>
      <c r="D4662" s="1" t="str">
        <f>VLOOKUP($B4662,Table_sales_teams[],3,FALSE)</f>
        <v>Central</v>
      </c>
      <c r="E4662" s="1" t="s">
        <v>72</v>
      </c>
      <c r="F4662" s="1" t="s">
        <v>16</v>
      </c>
      <c r="G4662" s="1" t="s">
        <v>12</v>
      </c>
      <c r="H4662" s="2">
        <v>42938</v>
      </c>
      <c r="I4662" s="2">
        <v>42939</v>
      </c>
      <c r="J4662" s="1">
        <v>1174</v>
      </c>
      <c r="K4662" s="1">
        <f>YEAR(Table_sales_pipeline[[#This Row],[close_date]])</f>
        <v>2017</v>
      </c>
      <c r="L4662" s="1" t="str">
        <f>TEXT(Table_sales_pipeline[[#This Row],[close_date]],"MMMM")</f>
        <v>July</v>
      </c>
    </row>
    <row r="4663" spans="1:12" x14ac:dyDescent="0.3">
      <c r="A4663" s="1" t="s">
        <v>5662</v>
      </c>
      <c r="B4663" s="1" t="s">
        <v>146</v>
      </c>
      <c r="C4663" s="1" t="str">
        <f>VLOOKUP($B4663,Table_sales_teams[],2,FALSE)</f>
        <v>Rocco Neubert</v>
      </c>
      <c r="D4663" s="1" t="str">
        <f>VLOOKUP($B4663,Table_sales_teams[],3,FALSE)</f>
        <v>East</v>
      </c>
      <c r="E4663" s="1" t="s">
        <v>21</v>
      </c>
      <c r="F4663" s="1" t="s">
        <v>419</v>
      </c>
      <c r="G4663" s="1" t="s">
        <v>23</v>
      </c>
      <c r="H4663" s="2">
        <v>42938</v>
      </c>
      <c r="I4663" s="2">
        <v>42946</v>
      </c>
      <c r="J4663" s="1">
        <v>0</v>
      </c>
      <c r="K4663" s="1">
        <f>YEAR(Table_sales_pipeline[[#This Row],[close_date]])</f>
        <v>2017</v>
      </c>
      <c r="L4663" s="1" t="str">
        <f>TEXT(Table_sales_pipeline[[#This Row],[close_date]],"MMMM")</f>
        <v>July</v>
      </c>
    </row>
    <row r="4664" spans="1:12" x14ac:dyDescent="0.3">
      <c r="A4664" s="1" t="s">
        <v>5678</v>
      </c>
      <c r="B4664" s="1" t="s">
        <v>187</v>
      </c>
      <c r="C4664" s="1" t="str">
        <f>VLOOKUP($B4664,Table_sales_teams[],2,FALSE)</f>
        <v>Summer Sewald</v>
      </c>
      <c r="D4664" s="1" t="str">
        <f>VLOOKUP($B4664,Table_sales_teams[],3,FALSE)</f>
        <v>West</v>
      </c>
      <c r="E4664" s="1" t="s">
        <v>15</v>
      </c>
      <c r="F4664" s="1" t="s">
        <v>331</v>
      </c>
      <c r="G4664" s="1" t="s">
        <v>12</v>
      </c>
      <c r="H4664" s="2">
        <v>42939</v>
      </c>
      <c r="I4664" s="2">
        <v>42944</v>
      </c>
      <c r="J4664" s="1">
        <v>58</v>
      </c>
      <c r="K4664" s="1">
        <f>YEAR(Table_sales_pipeline[[#This Row],[close_date]])</f>
        <v>2017</v>
      </c>
      <c r="L4664" s="1" t="str">
        <f>TEXT(Table_sales_pipeline[[#This Row],[close_date]],"MMMM")</f>
        <v>July</v>
      </c>
    </row>
    <row r="4665" spans="1:12" x14ac:dyDescent="0.3">
      <c r="A4665" s="1" t="s">
        <v>5684</v>
      </c>
      <c r="B4665" s="1" t="s">
        <v>9</v>
      </c>
      <c r="C4665" s="1" t="str">
        <f>VLOOKUP($B4665,Table_sales_teams[],2,FALSE)</f>
        <v>Melvin Marxen</v>
      </c>
      <c r="D4665" s="1" t="str">
        <f>VLOOKUP($B4665,Table_sales_teams[],3,FALSE)</f>
        <v>Central</v>
      </c>
      <c r="E4665" s="1" t="s">
        <v>10</v>
      </c>
      <c r="F4665" s="1" t="s">
        <v>59</v>
      </c>
      <c r="G4665" s="1" t="s">
        <v>12</v>
      </c>
      <c r="H4665" s="2">
        <v>42944</v>
      </c>
      <c r="I4665" s="2">
        <v>42946</v>
      </c>
      <c r="J4665" s="1">
        <v>4555</v>
      </c>
      <c r="K4665" s="1">
        <f>YEAR(Table_sales_pipeline[[#This Row],[close_date]])</f>
        <v>2017</v>
      </c>
      <c r="L4665" s="1" t="str">
        <f>TEXT(Table_sales_pipeline[[#This Row],[close_date]],"MMMM")</f>
        <v>July</v>
      </c>
    </row>
    <row r="4666" spans="1:12" x14ac:dyDescent="0.3">
      <c r="A4666" s="1" t="s">
        <v>5687</v>
      </c>
      <c r="B4666" s="1" t="s">
        <v>115</v>
      </c>
      <c r="C4666" s="1" t="str">
        <f>VLOOKUP($B4666,Table_sales_teams[],2,FALSE)</f>
        <v>Rocco Neubert</v>
      </c>
      <c r="D4666" s="1" t="str">
        <f>VLOOKUP($B4666,Table_sales_teams[],3,FALSE)</f>
        <v>East</v>
      </c>
      <c r="E4666" s="1" t="s">
        <v>21</v>
      </c>
      <c r="F4666" s="1" t="s">
        <v>118</v>
      </c>
      <c r="G4666" s="1" t="s">
        <v>12</v>
      </c>
      <c r="H4666" s="2">
        <v>42923</v>
      </c>
      <c r="I4666" s="2">
        <v>42925</v>
      </c>
      <c r="J4666" s="1">
        <v>574</v>
      </c>
      <c r="K4666" s="1">
        <f>YEAR(Table_sales_pipeline[[#This Row],[close_date]])</f>
        <v>2017</v>
      </c>
      <c r="L4666" s="1" t="str">
        <f>TEXT(Table_sales_pipeline[[#This Row],[close_date]],"MMMM")</f>
        <v>July</v>
      </c>
    </row>
    <row r="4667" spans="1:12" x14ac:dyDescent="0.3">
      <c r="A4667" s="1" t="s">
        <v>5703</v>
      </c>
      <c r="B4667" s="1" t="s">
        <v>39</v>
      </c>
      <c r="C4667" s="1" t="str">
        <f>VLOOKUP($B4667,Table_sales_teams[],2,FALSE)</f>
        <v>Rocco Neubert</v>
      </c>
      <c r="D4667" s="1" t="str">
        <f>VLOOKUP($B4667,Table_sales_teams[],3,FALSE)</f>
        <v>East</v>
      </c>
      <c r="E4667" s="1" t="s">
        <v>21</v>
      </c>
      <c r="F4667" s="1" t="s">
        <v>147</v>
      </c>
      <c r="G4667" s="1" t="s">
        <v>12</v>
      </c>
      <c r="H4667" s="2">
        <v>42908</v>
      </c>
      <c r="I4667" s="2">
        <v>42918</v>
      </c>
      <c r="J4667" s="1">
        <v>553</v>
      </c>
      <c r="K4667" s="1">
        <f>YEAR(Table_sales_pipeline[[#This Row],[close_date]])</f>
        <v>2017</v>
      </c>
      <c r="L4667" s="1" t="str">
        <f>TEXT(Table_sales_pipeline[[#This Row],[close_date]],"MMMM")</f>
        <v>July</v>
      </c>
    </row>
    <row r="4668" spans="1:12" x14ac:dyDescent="0.3">
      <c r="A4668" s="1" t="s">
        <v>5727</v>
      </c>
      <c r="B4668" s="1" t="s">
        <v>46</v>
      </c>
      <c r="C4668" s="1" t="str">
        <f>VLOOKUP($B4668,Table_sales_teams[],2,FALSE)</f>
        <v>Dustin Brinkmann</v>
      </c>
      <c r="D4668" s="1" t="str">
        <f>VLOOKUP($B4668,Table_sales_teams[],3,FALSE)</f>
        <v>Central</v>
      </c>
      <c r="E4668" s="1" t="s">
        <v>15</v>
      </c>
      <c r="F4668" s="1" t="s">
        <v>159</v>
      </c>
      <c r="G4668" s="1" t="s">
        <v>23</v>
      </c>
      <c r="H4668" s="2">
        <v>42920</v>
      </c>
      <c r="I4668" s="2">
        <v>42927</v>
      </c>
      <c r="J4668" s="1">
        <v>0</v>
      </c>
      <c r="K4668" s="1">
        <f>YEAR(Table_sales_pipeline[[#This Row],[close_date]])</f>
        <v>2017</v>
      </c>
      <c r="L4668" s="1" t="str">
        <f>TEXT(Table_sales_pipeline[[#This Row],[close_date]],"MMMM")</f>
        <v>July</v>
      </c>
    </row>
    <row r="4669" spans="1:12" x14ac:dyDescent="0.3">
      <c r="A4669" s="1" t="s">
        <v>5732</v>
      </c>
      <c r="B4669" s="1" t="s">
        <v>146</v>
      </c>
      <c r="C4669" s="1" t="str">
        <f>VLOOKUP($B4669,Table_sales_teams[],2,FALSE)</f>
        <v>Rocco Neubert</v>
      </c>
      <c r="D4669" s="1" t="str">
        <f>VLOOKUP($B4669,Table_sales_teams[],3,FALSE)</f>
        <v>East</v>
      </c>
      <c r="E4669" s="1" t="s">
        <v>72</v>
      </c>
      <c r="F4669" s="1" t="s">
        <v>419</v>
      </c>
      <c r="G4669" s="1" t="s">
        <v>23</v>
      </c>
      <c r="H4669" s="2">
        <v>42936</v>
      </c>
      <c r="I4669" s="2">
        <v>42938</v>
      </c>
      <c r="J4669" s="1">
        <v>0</v>
      </c>
      <c r="K4669" s="1">
        <f>YEAR(Table_sales_pipeline[[#This Row],[close_date]])</f>
        <v>2017</v>
      </c>
      <c r="L4669" s="1" t="str">
        <f>TEXT(Table_sales_pipeline[[#This Row],[close_date]],"MMMM")</f>
        <v>July</v>
      </c>
    </row>
    <row r="4670" spans="1:12" x14ac:dyDescent="0.3">
      <c r="A4670" s="1" t="s">
        <v>220</v>
      </c>
      <c r="B4670" s="1" t="s">
        <v>14</v>
      </c>
      <c r="C4670" s="1" t="str">
        <f>VLOOKUP($B4670,Table_sales_teams[],2,FALSE)</f>
        <v>Dustin Brinkmann</v>
      </c>
      <c r="D4670" s="1" t="str">
        <f>VLOOKUP($B4670,Table_sales_teams[],3,FALSE)</f>
        <v>Central</v>
      </c>
      <c r="E4670" s="1" t="s">
        <v>43</v>
      </c>
      <c r="F4670" s="1" t="s">
        <v>221</v>
      </c>
      <c r="G4670" s="1" t="s">
        <v>23</v>
      </c>
      <c r="H4670" s="2">
        <v>42920</v>
      </c>
      <c r="I4670" s="2">
        <v>42930</v>
      </c>
      <c r="J4670" s="1">
        <v>0</v>
      </c>
      <c r="K4670" s="1">
        <f>YEAR(Table_sales_pipeline[[#This Row],[close_date]])</f>
        <v>2017</v>
      </c>
      <c r="L4670" s="1" t="str">
        <f>TEXT(Table_sales_pipeline[[#This Row],[close_date]],"MMMM")</f>
        <v>July</v>
      </c>
    </row>
    <row r="4671" spans="1:12" x14ac:dyDescent="0.3">
      <c r="A4671" s="1" t="s">
        <v>5794</v>
      </c>
      <c r="B4671" s="1" t="s">
        <v>172</v>
      </c>
      <c r="C4671" s="1" t="str">
        <f>VLOOKUP($B4671,Table_sales_teams[],2,FALSE)</f>
        <v>Melvin Marxen</v>
      </c>
      <c r="D4671" s="1" t="str">
        <f>VLOOKUP($B4671,Table_sales_teams[],3,FALSE)</f>
        <v>Central</v>
      </c>
      <c r="E4671" s="1" t="s">
        <v>15</v>
      </c>
      <c r="F4671" s="1" t="s">
        <v>47</v>
      </c>
      <c r="G4671" s="1" t="s">
        <v>12</v>
      </c>
      <c r="H4671" s="2">
        <v>42917</v>
      </c>
      <c r="I4671" s="2">
        <v>42928</v>
      </c>
      <c r="J4671" s="1">
        <v>50</v>
      </c>
      <c r="K4671" s="1">
        <f>YEAR(Table_sales_pipeline[[#This Row],[close_date]])</f>
        <v>2017</v>
      </c>
      <c r="L4671" s="1" t="str">
        <f>TEXT(Table_sales_pipeline[[#This Row],[close_date]],"MMMM")</f>
        <v>July</v>
      </c>
    </row>
    <row r="4672" spans="1:12" x14ac:dyDescent="0.3">
      <c r="A4672" s="1" t="s">
        <v>5805</v>
      </c>
      <c r="B4672" s="1" t="s">
        <v>71</v>
      </c>
      <c r="C4672" s="1" t="str">
        <f>VLOOKUP($B4672,Table_sales_teams[],2,FALSE)</f>
        <v>Celia Rouche</v>
      </c>
      <c r="D4672" s="1" t="str">
        <f>VLOOKUP($B4672,Table_sales_teams[],3,FALSE)</f>
        <v>West</v>
      </c>
      <c r="E4672" s="1" t="s">
        <v>36</v>
      </c>
      <c r="F4672" s="1" t="s">
        <v>328</v>
      </c>
      <c r="G4672" s="1" t="s">
        <v>12</v>
      </c>
      <c r="H4672" s="2">
        <v>42928</v>
      </c>
      <c r="I4672" s="2">
        <v>42939</v>
      </c>
      <c r="J4672" s="1">
        <v>3741</v>
      </c>
      <c r="K4672" s="1">
        <f>YEAR(Table_sales_pipeline[[#This Row],[close_date]])</f>
        <v>2017</v>
      </c>
      <c r="L4672" s="1" t="str">
        <f>TEXT(Table_sales_pipeline[[#This Row],[close_date]],"MMMM")</f>
        <v>July</v>
      </c>
    </row>
    <row r="4673" spans="1:12" x14ac:dyDescent="0.3">
      <c r="A4673" s="1" t="s">
        <v>5816</v>
      </c>
      <c r="B4673" s="1" t="s">
        <v>90</v>
      </c>
      <c r="C4673" s="1" t="str">
        <f>VLOOKUP($B4673,Table_sales_teams[],2,FALSE)</f>
        <v>Cara Losch</v>
      </c>
      <c r="D4673" s="1" t="str">
        <f>VLOOKUP($B4673,Table_sales_teams[],3,FALSE)</f>
        <v>East</v>
      </c>
      <c r="E4673" s="1" t="s">
        <v>15</v>
      </c>
      <c r="F4673" s="1" t="s">
        <v>44</v>
      </c>
      <c r="G4673" s="1" t="s">
        <v>12</v>
      </c>
      <c r="H4673" s="2">
        <v>42932</v>
      </c>
      <c r="I4673" s="2">
        <v>42941</v>
      </c>
      <c r="J4673" s="1">
        <v>52</v>
      </c>
      <c r="K4673" s="1">
        <f>YEAR(Table_sales_pipeline[[#This Row],[close_date]])</f>
        <v>2017</v>
      </c>
      <c r="L4673" s="1" t="str">
        <f>TEXT(Table_sales_pipeline[[#This Row],[close_date]],"MMMM")</f>
        <v>July</v>
      </c>
    </row>
    <row r="4674" spans="1:12" x14ac:dyDescent="0.3">
      <c r="A4674" s="1" t="s">
        <v>5881</v>
      </c>
      <c r="B4674" s="1" t="s">
        <v>14</v>
      </c>
      <c r="C4674" s="1" t="str">
        <f>VLOOKUP($B4674,Table_sales_teams[],2,FALSE)</f>
        <v>Dustin Brinkmann</v>
      </c>
      <c r="D4674" s="1" t="str">
        <f>VLOOKUP($B4674,Table_sales_teams[],3,FALSE)</f>
        <v>Central</v>
      </c>
      <c r="E4674" s="1" t="s">
        <v>72</v>
      </c>
      <c r="F4674" s="1" t="s">
        <v>47</v>
      </c>
      <c r="G4674" s="1" t="s">
        <v>12</v>
      </c>
      <c r="H4674" s="2">
        <v>42913</v>
      </c>
      <c r="I4674" s="2">
        <v>42922</v>
      </c>
      <c r="J4674" s="1">
        <v>991</v>
      </c>
      <c r="K4674" s="1">
        <f>YEAR(Table_sales_pipeline[[#This Row],[close_date]])</f>
        <v>2017</v>
      </c>
      <c r="L4674" s="1" t="str">
        <f>TEXT(Table_sales_pipeline[[#This Row],[close_date]],"MMMM")</f>
        <v>July</v>
      </c>
    </row>
    <row r="4675" spans="1:12" x14ac:dyDescent="0.3">
      <c r="A4675" s="1" t="s">
        <v>5895</v>
      </c>
      <c r="B4675" s="1" t="s">
        <v>187</v>
      </c>
      <c r="C4675" s="1" t="str">
        <f>VLOOKUP($B4675,Table_sales_teams[],2,FALSE)</f>
        <v>Summer Sewald</v>
      </c>
      <c r="D4675" s="1" t="str">
        <f>VLOOKUP($B4675,Table_sales_teams[],3,FALSE)</f>
        <v>West</v>
      </c>
      <c r="E4675" s="1" t="s">
        <v>10</v>
      </c>
      <c r="F4675" s="1" t="s">
        <v>50</v>
      </c>
      <c r="G4675" s="1" t="s">
        <v>23</v>
      </c>
      <c r="H4675" s="2">
        <v>42932</v>
      </c>
      <c r="I4675" s="2">
        <v>42939</v>
      </c>
      <c r="J4675" s="1">
        <v>0</v>
      </c>
      <c r="K4675" s="1">
        <f>YEAR(Table_sales_pipeline[[#This Row],[close_date]])</f>
        <v>2017</v>
      </c>
      <c r="L4675" s="1" t="str">
        <f>TEXT(Table_sales_pipeline[[#This Row],[close_date]],"MMMM")</f>
        <v>July</v>
      </c>
    </row>
    <row r="4676" spans="1:12" x14ac:dyDescent="0.3">
      <c r="A4676" s="1" t="s">
        <v>5921</v>
      </c>
      <c r="B4676" s="1" t="s">
        <v>14</v>
      </c>
      <c r="C4676" s="1" t="str">
        <f>VLOOKUP($B4676,Table_sales_teams[],2,FALSE)</f>
        <v>Dustin Brinkmann</v>
      </c>
      <c r="D4676" s="1" t="str">
        <f>VLOOKUP($B4676,Table_sales_teams[],3,FALSE)</f>
        <v>Central</v>
      </c>
      <c r="E4676" s="1" t="s">
        <v>21</v>
      </c>
      <c r="F4676" s="1" t="s">
        <v>296</v>
      </c>
      <c r="G4676" s="1" t="s">
        <v>23</v>
      </c>
      <c r="H4676" s="2">
        <v>42932</v>
      </c>
      <c r="I4676" s="2">
        <v>42940</v>
      </c>
      <c r="J4676" s="1">
        <v>0</v>
      </c>
      <c r="K4676" s="1">
        <f>YEAR(Table_sales_pipeline[[#This Row],[close_date]])</f>
        <v>2017</v>
      </c>
      <c r="L4676" s="1" t="str">
        <f>TEXT(Table_sales_pipeline[[#This Row],[close_date]],"MMMM")</f>
        <v>July</v>
      </c>
    </row>
    <row r="4677" spans="1:12" x14ac:dyDescent="0.3">
      <c r="A4677" s="1" t="s">
        <v>5955</v>
      </c>
      <c r="B4677" s="1" t="s">
        <v>9</v>
      </c>
      <c r="C4677" s="1" t="str">
        <f>VLOOKUP($B4677,Table_sales_teams[],2,FALSE)</f>
        <v>Melvin Marxen</v>
      </c>
      <c r="D4677" s="1" t="str">
        <f>VLOOKUP($B4677,Table_sales_teams[],3,FALSE)</f>
        <v>Central</v>
      </c>
      <c r="E4677" s="1" t="s">
        <v>72</v>
      </c>
      <c r="F4677" s="1" t="s">
        <v>239</v>
      </c>
      <c r="G4677" s="1" t="s">
        <v>12</v>
      </c>
      <c r="H4677" s="2">
        <v>42934</v>
      </c>
      <c r="I4677" s="2">
        <v>42935</v>
      </c>
      <c r="J4677" s="1">
        <v>752</v>
      </c>
      <c r="K4677" s="1">
        <f>YEAR(Table_sales_pipeline[[#This Row],[close_date]])</f>
        <v>2017</v>
      </c>
      <c r="L4677" s="1" t="str">
        <f>TEXT(Table_sales_pipeline[[#This Row],[close_date]],"MMMM")</f>
        <v>July</v>
      </c>
    </row>
    <row r="4678" spans="1:12" x14ac:dyDescent="0.3">
      <c r="A4678" s="1" t="s">
        <v>464</v>
      </c>
      <c r="B4678" s="1" t="s">
        <v>9</v>
      </c>
      <c r="C4678" s="1" t="str">
        <f>VLOOKUP($B4678,Table_sales_teams[],2,FALSE)</f>
        <v>Melvin Marxen</v>
      </c>
      <c r="D4678" s="1" t="str">
        <f>VLOOKUP($B4678,Table_sales_teams[],3,FALSE)</f>
        <v>Central</v>
      </c>
      <c r="E4678" s="1" t="s">
        <v>10</v>
      </c>
      <c r="F4678" s="1" t="s">
        <v>134</v>
      </c>
      <c r="G4678" s="1" t="s">
        <v>23</v>
      </c>
      <c r="H4678" s="2">
        <v>42944</v>
      </c>
      <c r="I4678" s="2">
        <v>42945</v>
      </c>
      <c r="J4678" s="1">
        <v>0</v>
      </c>
      <c r="K4678" s="1">
        <f>YEAR(Table_sales_pipeline[[#This Row],[close_date]])</f>
        <v>2017</v>
      </c>
      <c r="L4678" s="1" t="str">
        <f>TEXT(Table_sales_pipeline[[#This Row],[close_date]],"MMMM")</f>
        <v>July</v>
      </c>
    </row>
    <row r="4679" spans="1:12" x14ac:dyDescent="0.3">
      <c r="A4679" s="1" t="s">
        <v>5979</v>
      </c>
      <c r="B4679" s="1" t="s">
        <v>242</v>
      </c>
      <c r="C4679" s="1" t="str">
        <f>VLOOKUP($B4679,Table_sales_teams[],2,FALSE)</f>
        <v>Summer Sewald</v>
      </c>
      <c r="D4679" s="1" t="str">
        <f>VLOOKUP($B4679,Table_sales_teams[],3,FALSE)</f>
        <v>West</v>
      </c>
      <c r="E4679" s="1" t="s">
        <v>21</v>
      </c>
      <c r="F4679" s="1" t="s">
        <v>339</v>
      </c>
      <c r="G4679" s="1" t="s">
        <v>23</v>
      </c>
      <c r="H4679" s="2">
        <v>42945</v>
      </c>
      <c r="I4679" s="2">
        <v>42946</v>
      </c>
      <c r="J4679" s="1">
        <v>0</v>
      </c>
      <c r="K4679" s="1">
        <f>YEAR(Table_sales_pipeline[[#This Row],[close_date]])</f>
        <v>2017</v>
      </c>
      <c r="L4679" s="1" t="str">
        <f>TEXT(Table_sales_pipeline[[#This Row],[close_date]],"MMMM")</f>
        <v>July</v>
      </c>
    </row>
    <row r="4680" spans="1:12" x14ac:dyDescent="0.3">
      <c r="A4680" s="1" t="s">
        <v>5985</v>
      </c>
      <c r="B4680" s="1" t="s">
        <v>34</v>
      </c>
      <c r="C4680" s="1" t="str">
        <f>VLOOKUP($B4680,Table_sales_teams[],2,FALSE)</f>
        <v>Summer Sewald</v>
      </c>
      <c r="D4680" s="1" t="str">
        <f>VLOOKUP($B4680,Table_sales_teams[],3,FALSE)</f>
        <v>West</v>
      </c>
      <c r="E4680" s="1" t="s">
        <v>10</v>
      </c>
      <c r="F4680" s="1" t="s">
        <v>168</v>
      </c>
      <c r="G4680" s="1" t="s">
        <v>12</v>
      </c>
      <c r="H4680" s="2">
        <v>42933</v>
      </c>
      <c r="I4680" s="2">
        <v>42944</v>
      </c>
      <c r="J4680" s="1">
        <v>5268</v>
      </c>
      <c r="K4680" s="1">
        <f>YEAR(Table_sales_pipeline[[#This Row],[close_date]])</f>
        <v>2017</v>
      </c>
      <c r="L4680" s="1" t="str">
        <f>TEXT(Table_sales_pipeline[[#This Row],[close_date]],"MMMM")</f>
        <v>July</v>
      </c>
    </row>
    <row r="4681" spans="1:12" x14ac:dyDescent="0.3">
      <c r="A4681" s="1" t="s">
        <v>5986</v>
      </c>
      <c r="B4681" s="1" t="s">
        <v>133</v>
      </c>
      <c r="C4681" s="1" t="str">
        <f>VLOOKUP($B4681,Table_sales_teams[],2,FALSE)</f>
        <v>Dustin Brinkmann</v>
      </c>
      <c r="D4681" s="1" t="str">
        <f>VLOOKUP($B4681,Table_sales_teams[],3,FALSE)</f>
        <v>Central</v>
      </c>
      <c r="E4681" s="1" t="s">
        <v>72</v>
      </c>
      <c r="F4681" s="1" t="s">
        <v>78</v>
      </c>
      <c r="G4681" s="1" t="s">
        <v>23</v>
      </c>
      <c r="H4681" s="2">
        <v>42937</v>
      </c>
      <c r="I4681" s="2">
        <v>42945</v>
      </c>
      <c r="J4681" s="1">
        <v>0</v>
      </c>
      <c r="K4681" s="1">
        <f>YEAR(Table_sales_pipeline[[#This Row],[close_date]])</f>
        <v>2017</v>
      </c>
      <c r="L4681" s="1" t="str">
        <f>TEXT(Table_sales_pipeline[[#This Row],[close_date]],"MMMM")</f>
        <v>July</v>
      </c>
    </row>
    <row r="4682" spans="1:12" x14ac:dyDescent="0.3">
      <c r="A4682" s="1" t="s">
        <v>5992</v>
      </c>
      <c r="B4682" s="1" t="s">
        <v>146</v>
      </c>
      <c r="C4682" s="1" t="str">
        <f>VLOOKUP($B4682,Table_sales_teams[],2,FALSE)</f>
        <v>Rocco Neubert</v>
      </c>
      <c r="D4682" s="1" t="str">
        <f>VLOOKUP($B4682,Table_sales_teams[],3,FALSE)</f>
        <v>East</v>
      </c>
      <c r="E4682" s="1" t="s">
        <v>10</v>
      </c>
      <c r="F4682" s="1" t="s">
        <v>81</v>
      </c>
      <c r="G4682" s="1" t="s">
        <v>23</v>
      </c>
      <c r="H4682" s="2">
        <v>42911</v>
      </c>
      <c r="I4682" s="2">
        <v>42920</v>
      </c>
      <c r="J4682" s="1">
        <v>0</v>
      </c>
      <c r="K4682" s="1">
        <f>YEAR(Table_sales_pipeline[[#This Row],[close_date]])</f>
        <v>2017</v>
      </c>
      <c r="L4682" s="1" t="str">
        <f>TEXT(Table_sales_pipeline[[#This Row],[close_date]],"MMMM")</f>
        <v>July</v>
      </c>
    </row>
    <row r="4683" spans="1:12" x14ac:dyDescent="0.3">
      <c r="A4683" s="1" t="s">
        <v>6001</v>
      </c>
      <c r="B4683" s="1" t="s">
        <v>124</v>
      </c>
      <c r="C4683" s="1" t="str">
        <f>VLOOKUP($B4683,Table_sales_teams[],2,FALSE)</f>
        <v>Celia Rouche</v>
      </c>
      <c r="D4683" s="1" t="str">
        <f>VLOOKUP($B4683,Table_sales_teams[],3,FALSE)</f>
        <v>West</v>
      </c>
      <c r="E4683" s="1" t="s">
        <v>21</v>
      </c>
      <c r="F4683" s="1" t="s">
        <v>261</v>
      </c>
      <c r="G4683" s="1" t="s">
        <v>12</v>
      </c>
      <c r="H4683" s="2">
        <v>42944</v>
      </c>
      <c r="I4683" s="2">
        <v>42945</v>
      </c>
      <c r="J4683" s="1">
        <v>514</v>
      </c>
      <c r="K4683" s="1">
        <f>YEAR(Table_sales_pipeline[[#This Row],[close_date]])</f>
        <v>2017</v>
      </c>
      <c r="L4683" s="1" t="str">
        <f>TEXT(Table_sales_pipeline[[#This Row],[close_date]],"MMMM")</f>
        <v>July</v>
      </c>
    </row>
    <row r="4684" spans="1:12" x14ac:dyDescent="0.3">
      <c r="A4684" s="1" t="s">
        <v>6014</v>
      </c>
      <c r="B4684" s="1" t="s">
        <v>28</v>
      </c>
      <c r="C4684" s="1" t="str">
        <f>VLOOKUP($B4684,Table_sales_teams[],2,FALSE)</f>
        <v>Cara Losch</v>
      </c>
      <c r="D4684" s="1" t="str">
        <f>VLOOKUP($B4684,Table_sales_teams[],3,FALSE)</f>
        <v>East</v>
      </c>
      <c r="E4684" s="1" t="s">
        <v>10</v>
      </c>
      <c r="F4684" s="1" t="s">
        <v>174</v>
      </c>
      <c r="G4684" s="1" t="s">
        <v>23</v>
      </c>
      <c r="H4684" s="2">
        <v>42936</v>
      </c>
      <c r="I4684" s="2">
        <v>42947</v>
      </c>
      <c r="J4684" s="1">
        <v>0</v>
      </c>
      <c r="K4684" s="1">
        <f>YEAR(Table_sales_pipeline[[#This Row],[close_date]])</f>
        <v>2017</v>
      </c>
      <c r="L4684" s="1" t="str">
        <f>TEXT(Table_sales_pipeline[[#This Row],[close_date]],"MMMM")</f>
        <v>July</v>
      </c>
    </row>
    <row r="4685" spans="1:12" x14ac:dyDescent="0.3">
      <c r="A4685" s="1" t="s">
        <v>6022</v>
      </c>
      <c r="B4685" s="1" t="s">
        <v>75</v>
      </c>
      <c r="C4685" s="1" t="str">
        <f>VLOOKUP($B4685,Table_sales_teams[],2,FALSE)</f>
        <v>Rocco Neubert</v>
      </c>
      <c r="D4685" s="1" t="str">
        <f>VLOOKUP($B4685,Table_sales_teams[],3,FALSE)</f>
        <v>East</v>
      </c>
      <c r="E4685" s="1" t="s">
        <v>36</v>
      </c>
      <c r="F4685" s="1" t="s">
        <v>252</v>
      </c>
      <c r="G4685" s="1" t="s">
        <v>23</v>
      </c>
      <c r="H4685" s="2">
        <v>42913</v>
      </c>
      <c r="I4685" s="2">
        <v>42917</v>
      </c>
      <c r="J4685" s="1">
        <v>0</v>
      </c>
      <c r="K4685" s="1">
        <f>YEAR(Table_sales_pipeline[[#This Row],[close_date]])</f>
        <v>2017</v>
      </c>
      <c r="L4685" s="1" t="str">
        <f>TEXT(Table_sales_pipeline[[#This Row],[close_date]],"MMMM")</f>
        <v>July</v>
      </c>
    </row>
    <row r="4686" spans="1:12" x14ac:dyDescent="0.3">
      <c r="A4686" s="1" t="s">
        <v>6023</v>
      </c>
      <c r="B4686" s="1" t="s">
        <v>71</v>
      </c>
      <c r="C4686" s="1" t="str">
        <f>VLOOKUP($B4686,Table_sales_teams[],2,FALSE)</f>
        <v>Celia Rouche</v>
      </c>
      <c r="D4686" s="1" t="str">
        <f>VLOOKUP($B4686,Table_sales_teams[],3,FALSE)</f>
        <v>West</v>
      </c>
      <c r="E4686" s="1" t="s">
        <v>72</v>
      </c>
      <c r="F4686" s="1" t="s">
        <v>188</v>
      </c>
      <c r="G4686" s="1" t="s">
        <v>23</v>
      </c>
      <c r="H4686" s="2">
        <v>42944</v>
      </c>
      <c r="I4686" s="2">
        <v>42945</v>
      </c>
      <c r="J4686" s="1">
        <v>0</v>
      </c>
      <c r="K4686" s="1">
        <f>YEAR(Table_sales_pipeline[[#This Row],[close_date]])</f>
        <v>2017</v>
      </c>
      <c r="L4686" s="1" t="str">
        <f>TEXT(Table_sales_pipeline[[#This Row],[close_date]],"MMMM")</f>
        <v>July</v>
      </c>
    </row>
    <row r="4687" spans="1:12" x14ac:dyDescent="0.3">
      <c r="A4687" s="1" t="s">
        <v>6040</v>
      </c>
      <c r="B4687" s="1" t="s">
        <v>20</v>
      </c>
      <c r="C4687" s="1" t="str">
        <f>VLOOKUP($B4687,Table_sales_teams[],2,FALSE)</f>
        <v>Melvin Marxen</v>
      </c>
      <c r="D4687" s="1" t="str">
        <f>VLOOKUP($B4687,Table_sales_teams[],3,FALSE)</f>
        <v>Central</v>
      </c>
      <c r="E4687" s="1" t="s">
        <v>10</v>
      </c>
      <c r="F4687" s="1" t="s">
        <v>54</v>
      </c>
      <c r="G4687" s="1" t="s">
        <v>23</v>
      </c>
      <c r="H4687" s="2">
        <v>42928</v>
      </c>
      <c r="I4687" s="2">
        <v>42929</v>
      </c>
      <c r="J4687" s="1">
        <v>0</v>
      </c>
      <c r="K4687" s="1">
        <f>YEAR(Table_sales_pipeline[[#This Row],[close_date]])</f>
        <v>2017</v>
      </c>
      <c r="L4687" s="1" t="str">
        <f>TEXT(Table_sales_pipeline[[#This Row],[close_date]],"MMMM")</f>
        <v>July</v>
      </c>
    </row>
    <row r="4688" spans="1:12" x14ac:dyDescent="0.3">
      <c r="A4688" s="1" t="s">
        <v>6045</v>
      </c>
      <c r="B4688" s="1" t="s">
        <v>172</v>
      </c>
      <c r="C4688" s="1" t="str">
        <f>VLOOKUP($B4688,Table_sales_teams[],2,FALSE)</f>
        <v>Melvin Marxen</v>
      </c>
      <c r="D4688" s="1" t="str">
        <f>VLOOKUP($B4688,Table_sales_teams[],3,FALSE)</f>
        <v>Central</v>
      </c>
      <c r="E4688" s="1" t="s">
        <v>21</v>
      </c>
      <c r="F4688" s="1" t="s">
        <v>137</v>
      </c>
      <c r="G4688" s="1" t="s">
        <v>12</v>
      </c>
      <c r="H4688" s="2">
        <v>42908</v>
      </c>
      <c r="I4688" s="2">
        <v>42919</v>
      </c>
      <c r="J4688" s="1">
        <v>557</v>
      </c>
      <c r="K4688" s="1">
        <f>YEAR(Table_sales_pipeline[[#This Row],[close_date]])</f>
        <v>2017</v>
      </c>
      <c r="L4688" s="1" t="str">
        <f>TEXT(Table_sales_pipeline[[#This Row],[close_date]],"MMMM")</f>
        <v>July</v>
      </c>
    </row>
    <row r="4689" spans="1:12" x14ac:dyDescent="0.3">
      <c r="A4689" s="1" t="s">
        <v>6052</v>
      </c>
      <c r="B4689" s="1" t="s">
        <v>172</v>
      </c>
      <c r="C4689" s="1" t="str">
        <f>VLOOKUP($B4689,Table_sales_teams[],2,FALSE)</f>
        <v>Melvin Marxen</v>
      </c>
      <c r="D4689" s="1" t="str">
        <f>VLOOKUP($B4689,Table_sales_teams[],3,FALSE)</f>
        <v>Central</v>
      </c>
      <c r="E4689" s="1" t="s">
        <v>21</v>
      </c>
      <c r="F4689" s="1" t="s">
        <v>239</v>
      </c>
      <c r="G4689" s="1" t="s">
        <v>23</v>
      </c>
      <c r="H4689" s="2">
        <v>42920</v>
      </c>
      <c r="I4689" s="2">
        <v>42931</v>
      </c>
      <c r="J4689" s="1">
        <v>0</v>
      </c>
      <c r="K4689" s="1">
        <f>YEAR(Table_sales_pipeline[[#This Row],[close_date]])</f>
        <v>2017</v>
      </c>
      <c r="L4689" s="1" t="str">
        <f>TEXT(Table_sales_pipeline[[#This Row],[close_date]],"MMMM")</f>
        <v>July</v>
      </c>
    </row>
    <row r="4690" spans="1:12" x14ac:dyDescent="0.3">
      <c r="A4690" s="1" t="s">
        <v>6056</v>
      </c>
      <c r="B4690" s="1" t="s">
        <v>31</v>
      </c>
      <c r="C4690" s="1" t="str">
        <f>VLOOKUP($B4690,Table_sales_teams[],2,FALSE)</f>
        <v>Cara Losch</v>
      </c>
      <c r="D4690" s="1" t="str">
        <f>VLOOKUP($B4690,Table_sales_teams[],3,FALSE)</f>
        <v>East</v>
      </c>
      <c r="E4690" s="1" t="s">
        <v>15</v>
      </c>
      <c r="F4690" s="1" t="s">
        <v>54</v>
      </c>
      <c r="G4690" s="1" t="s">
        <v>23</v>
      </c>
      <c r="H4690" s="2">
        <v>42931</v>
      </c>
      <c r="I4690" s="2">
        <v>42938</v>
      </c>
      <c r="J4690" s="1">
        <v>0</v>
      </c>
      <c r="K4690" s="1">
        <f>YEAR(Table_sales_pipeline[[#This Row],[close_date]])</f>
        <v>2017</v>
      </c>
      <c r="L4690" s="1" t="str">
        <f>TEXT(Table_sales_pipeline[[#This Row],[close_date]],"MMMM")</f>
        <v>July</v>
      </c>
    </row>
    <row r="4691" spans="1:12" x14ac:dyDescent="0.3">
      <c r="A4691" s="1" t="s">
        <v>6066</v>
      </c>
      <c r="B4691" s="1" t="s">
        <v>9</v>
      </c>
      <c r="C4691" s="1" t="str">
        <f>VLOOKUP($B4691,Table_sales_teams[],2,FALSE)</f>
        <v>Melvin Marxen</v>
      </c>
      <c r="D4691" s="1" t="str">
        <f>VLOOKUP($B4691,Table_sales_teams[],3,FALSE)</f>
        <v>Central</v>
      </c>
      <c r="E4691" s="1" t="s">
        <v>21</v>
      </c>
      <c r="F4691" s="1" t="s">
        <v>16</v>
      </c>
      <c r="G4691" s="1" t="s">
        <v>12</v>
      </c>
      <c r="H4691" s="2">
        <v>42941</v>
      </c>
      <c r="I4691" s="2">
        <v>42947</v>
      </c>
      <c r="J4691" s="1">
        <v>581</v>
      </c>
      <c r="K4691" s="1">
        <f>YEAR(Table_sales_pipeline[[#This Row],[close_date]])</f>
        <v>2017</v>
      </c>
      <c r="L4691" s="1" t="str">
        <f>TEXT(Table_sales_pipeline[[#This Row],[close_date]],"MMMM")</f>
        <v>July</v>
      </c>
    </row>
    <row r="4692" spans="1:12" x14ac:dyDescent="0.3">
      <c r="A4692" s="1" t="s">
        <v>6071</v>
      </c>
      <c r="B4692" s="1" t="s">
        <v>46</v>
      </c>
      <c r="C4692" s="1" t="str">
        <f>VLOOKUP($B4692,Table_sales_teams[],2,FALSE)</f>
        <v>Dustin Brinkmann</v>
      </c>
      <c r="D4692" s="1" t="str">
        <f>VLOOKUP($B4692,Table_sales_teams[],3,FALSE)</f>
        <v>Central</v>
      </c>
      <c r="E4692" s="1" t="s">
        <v>43</v>
      </c>
      <c r="F4692" s="1" t="s">
        <v>47</v>
      </c>
      <c r="G4692" s="1" t="s">
        <v>12</v>
      </c>
      <c r="H4692" s="2">
        <v>42925</v>
      </c>
      <c r="I4692" s="2">
        <v>42934</v>
      </c>
      <c r="J4692" s="1">
        <v>4651</v>
      </c>
      <c r="K4692" s="1">
        <f>YEAR(Table_sales_pipeline[[#This Row],[close_date]])</f>
        <v>2017</v>
      </c>
      <c r="L4692" s="1" t="str">
        <f>TEXT(Table_sales_pipeline[[#This Row],[close_date]],"MMMM")</f>
        <v>July</v>
      </c>
    </row>
    <row r="4693" spans="1:12" x14ac:dyDescent="0.3">
      <c r="A4693" s="1" t="s">
        <v>6072</v>
      </c>
      <c r="B4693" s="1" t="s">
        <v>75</v>
      </c>
      <c r="C4693" s="1" t="str">
        <f>VLOOKUP($B4693,Table_sales_teams[],2,FALSE)</f>
        <v>Rocco Neubert</v>
      </c>
      <c r="D4693" s="1" t="str">
        <f>VLOOKUP($B4693,Table_sales_teams[],3,FALSE)</f>
        <v>East</v>
      </c>
      <c r="E4693" s="1" t="s">
        <v>10</v>
      </c>
      <c r="F4693" s="1" t="s">
        <v>29</v>
      </c>
      <c r="G4693" s="1" t="s">
        <v>23</v>
      </c>
      <c r="H4693" s="2">
        <v>42922</v>
      </c>
      <c r="I4693" s="2">
        <v>42923</v>
      </c>
      <c r="J4693" s="1">
        <v>0</v>
      </c>
      <c r="K4693" s="1">
        <f>YEAR(Table_sales_pipeline[[#This Row],[close_date]])</f>
        <v>2017</v>
      </c>
      <c r="L4693" s="1" t="str">
        <f>TEXT(Table_sales_pipeline[[#This Row],[close_date]],"MMMM")</f>
        <v>July</v>
      </c>
    </row>
    <row r="4694" spans="1:12" x14ac:dyDescent="0.3">
      <c r="A4694" s="1" t="s">
        <v>6077</v>
      </c>
      <c r="B4694" s="1" t="s">
        <v>154</v>
      </c>
      <c r="C4694" s="1" t="str">
        <f>VLOOKUP($B4694,Table_sales_teams[],2,FALSE)</f>
        <v>Melvin Marxen</v>
      </c>
      <c r="D4694" s="1" t="str">
        <f>VLOOKUP($B4694,Table_sales_teams[],3,FALSE)</f>
        <v>Central</v>
      </c>
      <c r="E4694" s="1" t="s">
        <v>36</v>
      </c>
      <c r="F4694" s="1" t="s">
        <v>99</v>
      </c>
      <c r="G4694" s="1" t="s">
        <v>12</v>
      </c>
      <c r="H4694" s="2">
        <v>42916</v>
      </c>
      <c r="I4694" s="2">
        <v>42925</v>
      </c>
      <c r="J4694" s="1">
        <v>3699</v>
      </c>
      <c r="K4694" s="1">
        <f>YEAR(Table_sales_pipeline[[#This Row],[close_date]])</f>
        <v>2017</v>
      </c>
      <c r="L4694" s="1" t="str">
        <f>TEXT(Table_sales_pipeline[[#This Row],[close_date]],"MMMM")</f>
        <v>July</v>
      </c>
    </row>
    <row r="4695" spans="1:12" x14ac:dyDescent="0.3">
      <c r="A4695" s="1" t="s">
        <v>6078</v>
      </c>
      <c r="B4695" s="1" t="s">
        <v>86</v>
      </c>
      <c r="C4695" s="1" t="str">
        <f>VLOOKUP($B4695,Table_sales_teams[],2,FALSE)</f>
        <v>Celia Rouche</v>
      </c>
      <c r="D4695" s="1" t="str">
        <f>VLOOKUP($B4695,Table_sales_teams[],3,FALSE)</f>
        <v>West</v>
      </c>
      <c r="E4695" s="1" t="s">
        <v>36</v>
      </c>
      <c r="F4695" s="1" t="s">
        <v>543</v>
      </c>
      <c r="G4695" s="1" t="s">
        <v>23</v>
      </c>
      <c r="H4695" s="2">
        <v>42927</v>
      </c>
      <c r="I4695" s="2">
        <v>42928</v>
      </c>
      <c r="J4695" s="1">
        <v>0</v>
      </c>
      <c r="K4695" s="1">
        <f>YEAR(Table_sales_pipeline[[#This Row],[close_date]])</f>
        <v>2017</v>
      </c>
      <c r="L4695" s="1" t="str">
        <f>TEXT(Table_sales_pipeline[[#This Row],[close_date]],"MMMM")</f>
        <v>July</v>
      </c>
    </row>
    <row r="4696" spans="1:12" x14ac:dyDescent="0.3">
      <c r="A4696" s="1" t="s">
        <v>6085</v>
      </c>
      <c r="B4696" s="1" t="s">
        <v>9</v>
      </c>
      <c r="C4696" s="1" t="str">
        <f>VLOOKUP($B4696,Table_sales_teams[],2,FALSE)</f>
        <v>Melvin Marxen</v>
      </c>
      <c r="D4696" s="1" t="str">
        <f>VLOOKUP($B4696,Table_sales_teams[],3,FALSE)</f>
        <v>Central</v>
      </c>
      <c r="E4696" s="1" t="s">
        <v>15</v>
      </c>
      <c r="F4696" s="1" t="s">
        <v>112</v>
      </c>
      <c r="G4696" s="1" t="s">
        <v>12</v>
      </c>
      <c r="H4696" s="2">
        <v>42946</v>
      </c>
      <c r="I4696" s="2">
        <v>42947</v>
      </c>
      <c r="J4696" s="1">
        <v>53</v>
      </c>
      <c r="K4696" s="1">
        <f>YEAR(Table_sales_pipeline[[#This Row],[close_date]])</f>
        <v>2017</v>
      </c>
      <c r="L4696" s="1" t="str">
        <f>TEXT(Table_sales_pipeline[[#This Row],[close_date]],"MMMM")</f>
        <v>July</v>
      </c>
    </row>
    <row r="4697" spans="1:12" x14ac:dyDescent="0.3">
      <c r="A4697" s="1" t="s">
        <v>6097</v>
      </c>
      <c r="B4697" s="1" t="s">
        <v>14</v>
      </c>
      <c r="C4697" s="1" t="str">
        <f>VLOOKUP($B4697,Table_sales_teams[],2,FALSE)</f>
        <v>Dustin Brinkmann</v>
      </c>
      <c r="D4697" s="1" t="str">
        <f>VLOOKUP($B4697,Table_sales_teams[],3,FALSE)</f>
        <v>Central</v>
      </c>
      <c r="E4697" s="1" t="s">
        <v>72</v>
      </c>
      <c r="F4697" s="1" t="s">
        <v>54</v>
      </c>
      <c r="G4697" s="1" t="s">
        <v>23</v>
      </c>
      <c r="H4697" s="2">
        <v>42938</v>
      </c>
      <c r="I4697" s="2">
        <v>42945</v>
      </c>
      <c r="J4697" s="1">
        <v>0</v>
      </c>
      <c r="K4697" s="1">
        <f>YEAR(Table_sales_pipeline[[#This Row],[close_date]])</f>
        <v>2017</v>
      </c>
      <c r="L4697" s="1" t="str">
        <f>TEXT(Table_sales_pipeline[[#This Row],[close_date]],"MMMM")</f>
        <v>July</v>
      </c>
    </row>
    <row r="4698" spans="1:12" x14ac:dyDescent="0.3">
      <c r="A4698" s="1" t="s">
        <v>6114</v>
      </c>
      <c r="B4698" s="1" t="s">
        <v>49</v>
      </c>
      <c r="C4698" s="1" t="str">
        <f>VLOOKUP($B4698,Table_sales_teams[],2,FALSE)</f>
        <v>Summer Sewald</v>
      </c>
      <c r="D4698" s="1" t="str">
        <f>VLOOKUP($B4698,Table_sales_teams[],3,FALSE)</f>
        <v>West</v>
      </c>
      <c r="E4698" s="1" t="s">
        <v>72</v>
      </c>
      <c r="F4698" s="1" t="s">
        <v>164</v>
      </c>
      <c r="G4698" s="1" t="s">
        <v>23</v>
      </c>
      <c r="H4698" s="2">
        <v>42930</v>
      </c>
      <c r="I4698" s="2">
        <v>42932</v>
      </c>
      <c r="J4698" s="1">
        <v>0</v>
      </c>
      <c r="K4698" s="1">
        <f>YEAR(Table_sales_pipeline[[#This Row],[close_date]])</f>
        <v>2017</v>
      </c>
      <c r="L4698" s="1" t="str">
        <f>TEXT(Table_sales_pipeline[[#This Row],[close_date]],"MMMM")</f>
        <v>July</v>
      </c>
    </row>
    <row r="4699" spans="1:12" x14ac:dyDescent="0.3">
      <c r="A4699" s="1" t="s">
        <v>6143</v>
      </c>
      <c r="B4699" s="1" t="s">
        <v>133</v>
      </c>
      <c r="C4699" s="1" t="str">
        <f>VLOOKUP($B4699,Table_sales_teams[],2,FALSE)</f>
        <v>Dustin Brinkmann</v>
      </c>
      <c r="D4699" s="1" t="str">
        <f>VLOOKUP($B4699,Table_sales_teams[],3,FALSE)</f>
        <v>Central</v>
      </c>
      <c r="E4699" s="1" t="s">
        <v>36</v>
      </c>
      <c r="F4699" s="1" t="s">
        <v>54</v>
      </c>
      <c r="G4699" s="1" t="s">
        <v>23</v>
      </c>
      <c r="H4699" s="2">
        <v>42909</v>
      </c>
      <c r="I4699" s="2">
        <v>42919</v>
      </c>
      <c r="J4699" s="1">
        <v>0</v>
      </c>
      <c r="K4699" s="1">
        <f>YEAR(Table_sales_pipeline[[#This Row],[close_date]])</f>
        <v>2017</v>
      </c>
      <c r="L4699" s="1" t="str">
        <f>TEXT(Table_sales_pipeline[[#This Row],[close_date]],"MMMM")</f>
        <v>July</v>
      </c>
    </row>
    <row r="4700" spans="1:12" x14ac:dyDescent="0.3">
      <c r="A4700" s="1" t="s">
        <v>6178</v>
      </c>
      <c r="B4700" s="1" t="s">
        <v>9</v>
      </c>
      <c r="C4700" s="1" t="str">
        <f>VLOOKUP($B4700,Table_sales_teams[],2,FALSE)</f>
        <v>Melvin Marxen</v>
      </c>
      <c r="D4700" s="1" t="str">
        <f>VLOOKUP($B4700,Table_sales_teams[],3,FALSE)</f>
        <v>Central</v>
      </c>
      <c r="E4700" s="1" t="s">
        <v>15</v>
      </c>
      <c r="F4700" s="1" t="s">
        <v>22</v>
      </c>
      <c r="G4700" s="1" t="s">
        <v>12</v>
      </c>
      <c r="H4700" s="2">
        <v>42915</v>
      </c>
      <c r="I4700" s="2">
        <v>42922</v>
      </c>
      <c r="J4700" s="1">
        <v>57</v>
      </c>
      <c r="K4700" s="1">
        <f>YEAR(Table_sales_pipeline[[#This Row],[close_date]])</f>
        <v>2017</v>
      </c>
      <c r="L4700" s="1" t="str">
        <f>TEXT(Table_sales_pipeline[[#This Row],[close_date]],"MMMM")</f>
        <v>July</v>
      </c>
    </row>
    <row r="4701" spans="1:12" x14ac:dyDescent="0.3">
      <c r="A4701" s="1" t="s">
        <v>6194</v>
      </c>
      <c r="B4701" s="1" t="s">
        <v>25</v>
      </c>
      <c r="C4701" s="1" t="str">
        <f>VLOOKUP($B4701,Table_sales_teams[],2,FALSE)</f>
        <v>Summer Sewald</v>
      </c>
      <c r="D4701" s="1" t="str">
        <f>VLOOKUP($B4701,Table_sales_teams[],3,FALSE)</f>
        <v>West</v>
      </c>
      <c r="E4701" s="1" t="s">
        <v>10</v>
      </c>
      <c r="F4701" s="1" t="s">
        <v>159</v>
      </c>
      <c r="G4701" s="1" t="s">
        <v>12</v>
      </c>
      <c r="H4701" s="2">
        <v>42921</v>
      </c>
      <c r="I4701" s="2">
        <v>42922</v>
      </c>
      <c r="J4701" s="1">
        <v>5157</v>
      </c>
      <c r="K4701" s="1">
        <f>YEAR(Table_sales_pipeline[[#This Row],[close_date]])</f>
        <v>2017</v>
      </c>
      <c r="L4701" s="1" t="str">
        <f>TEXT(Table_sales_pipeline[[#This Row],[close_date]],"MMMM")</f>
        <v>July</v>
      </c>
    </row>
    <row r="4702" spans="1:12" x14ac:dyDescent="0.3">
      <c r="A4702" s="1" t="s">
        <v>6202</v>
      </c>
      <c r="B4702" s="1" t="s">
        <v>80</v>
      </c>
      <c r="C4702" s="1" t="str">
        <f>VLOOKUP($B4702,Table_sales_teams[],2,FALSE)</f>
        <v>Rocco Neubert</v>
      </c>
      <c r="D4702" s="1" t="str">
        <f>VLOOKUP($B4702,Table_sales_teams[],3,FALSE)</f>
        <v>East</v>
      </c>
      <c r="E4702" s="1" t="s">
        <v>36</v>
      </c>
      <c r="F4702" s="1" t="s">
        <v>387</v>
      </c>
      <c r="G4702" s="1" t="s">
        <v>12</v>
      </c>
      <c r="H4702" s="2">
        <v>42934</v>
      </c>
      <c r="I4702" s="2">
        <v>42944</v>
      </c>
      <c r="J4702" s="1">
        <v>3407</v>
      </c>
      <c r="K4702" s="1">
        <f>YEAR(Table_sales_pipeline[[#This Row],[close_date]])</f>
        <v>2017</v>
      </c>
      <c r="L4702" s="1" t="str">
        <f>TEXT(Table_sales_pipeline[[#This Row],[close_date]],"MMMM")</f>
        <v>July</v>
      </c>
    </row>
    <row r="4703" spans="1:12" x14ac:dyDescent="0.3">
      <c r="A4703" s="1" t="s">
        <v>6204</v>
      </c>
      <c r="B4703" s="1" t="s">
        <v>28</v>
      </c>
      <c r="C4703" s="1" t="str">
        <f>VLOOKUP($B4703,Table_sales_teams[],2,FALSE)</f>
        <v>Cara Losch</v>
      </c>
      <c r="D4703" s="1" t="str">
        <f>VLOOKUP($B4703,Table_sales_teams[],3,FALSE)</f>
        <v>East</v>
      </c>
      <c r="E4703" s="1" t="s">
        <v>43</v>
      </c>
      <c r="F4703" s="1" t="s">
        <v>384</v>
      </c>
      <c r="G4703" s="1" t="s">
        <v>12</v>
      </c>
      <c r="H4703" s="2">
        <v>42925</v>
      </c>
      <c r="I4703" s="2">
        <v>42934</v>
      </c>
      <c r="J4703" s="1">
        <v>5578</v>
      </c>
      <c r="K4703" s="1">
        <f>YEAR(Table_sales_pipeline[[#This Row],[close_date]])</f>
        <v>2017</v>
      </c>
      <c r="L4703" s="1" t="str">
        <f>TEXT(Table_sales_pipeline[[#This Row],[close_date]],"MMMM")</f>
        <v>July</v>
      </c>
    </row>
    <row r="4704" spans="1:12" x14ac:dyDescent="0.3">
      <c r="A4704" s="1" t="s">
        <v>6218</v>
      </c>
      <c r="B4704" s="1" t="s">
        <v>49</v>
      </c>
      <c r="C4704" s="1" t="str">
        <f>VLOOKUP($B4704,Table_sales_teams[],2,FALSE)</f>
        <v>Summer Sewald</v>
      </c>
      <c r="D4704" s="1" t="str">
        <f>VLOOKUP($B4704,Table_sales_teams[],3,FALSE)</f>
        <v>West</v>
      </c>
      <c r="E4704" s="1" t="s">
        <v>10</v>
      </c>
      <c r="F4704" s="1" t="s">
        <v>668</v>
      </c>
      <c r="G4704" s="1" t="s">
        <v>12</v>
      </c>
      <c r="H4704" s="2">
        <v>42930</v>
      </c>
      <c r="I4704" s="2">
        <v>42940</v>
      </c>
      <c r="J4704" s="1">
        <v>5161</v>
      </c>
      <c r="K4704" s="1">
        <f>YEAR(Table_sales_pipeline[[#This Row],[close_date]])</f>
        <v>2017</v>
      </c>
      <c r="L4704" s="1" t="str">
        <f>TEXT(Table_sales_pipeline[[#This Row],[close_date]],"MMMM")</f>
        <v>July</v>
      </c>
    </row>
    <row r="4705" spans="1:12" x14ac:dyDescent="0.3">
      <c r="A4705" s="1" t="s">
        <v>6228</v>
      </c>
      <c r="B4705" s="1" t="s">
        <v>133</v>
      </c>
      <c r="C4705" s="1" t="str">
        <f>VLOOKUP($B4705,Table_sales_teams[],2,FALSE)</f>
        <v>Dustin Brinkmann</v>
      </c>
      <c r="D4705" s="1" t="str">
        <f>VLOOKUP($B4705,Table_sales_teams[],3,FALSE)</f>
        <v>Central</v>
      </c>
      <c r="E4705" s="1" t="s">
        <v>36</v>
      </c>
      <c r="F4705" s="1" t="s">
        <v>47</v>
      </c>
      <c r="G4705" s="1" t="s">
        <v>12</v>
      </c>
      <c r="H4705" s="2">
        <v>42930</v>
      </c>
      <c r="I4705" s="2">
        <v>42940</v>
      </c>
      <c r="J4705" s="1">
        <v>3411</v>
      </c>
      <c r="K4705" s="1">
        <f>YEAR(Table_sales_pipeline[[#This Row],[close_date]])</f>
        <v>2017</v>
      </c>
      <c r="L4705" s="1" t="str">
        <f>TEXT(Table_sales_pipeline[[#This Row],[close_date]],"MMMM")</f>
        <v>July</v>
      </c>
    </row>
    <row r="4706" spans="1:12" x14ac:dyDescent="0.3">
      <c r="A4706" s="1" t="s">
        <v>6230</v>
      </c>
      <c r="B4706" s="1" t="s">
        <v>101</v>
      </c>
      <c r="C4706" s="1" t="str">
        <f>VLOOKUP($B4706,Table_sales_teams[],2,FALSE)</f>
        <v>Dustin Brinkmann</v>
      </c>
      <c r="D4706" s="1" t="str">
        <f>VLOOKUP($B4706,Table_sales_teams[],3,FALSE)</f>
        <v>Central</v>
      </c>
      <c r="E4706" s="1" t="s">
        <v>15</v>
      </c>
      <c r="F4706" s="1" t="s">
        <v>78</v>
      </c>
      <c r="G4706" s="1" t="s">
        <v>12</v>
      </c>
      <c r="H4706" s="2">
        <v>42935</v>
      </c>
      <c r="I4706" s="2">
        <v>42941</v>
      </c>
      <c r="J4706" s="1">
        <v>47</v>
      </c>
      <c r="K4706" s="1">
        <f>YEAR(Table_sales_pipeline[[#This Row],[close_date]])</f>
        <v>2017</v>
      </c>
      <c r="L4706" s="1" t="str">
        <f>TEXT(Table_sales_pipeline[[#This Row],[close_date]],"MMMM")</f>
        <v>July</v>
      </c>
    </row>
    <row r="4707" spans="1:12" x14ac:dyDescent="0.3">
      <c r="A4707" s="1" t="s">
        <v>6267</v>
      </c>
      <c r="B4707" s="1" t="s">
        <v>115</v>
      </c>
      <c r="C4707" s="1" t="str">
        <f>VLOOKUP($B4707,Table_sales_teams[],2,FALSE)</f>
        <v>Rocco Neubert</v>
      </c>
      <c r="D4707" s="1" t="str">
        <f>VLOOKUP($B4707,Table_sales_teams[],3,FALSE)</f>
        <v>East</v>
      </c>
      <c r="E4707" s="1" t="s">
        <v>72</v>
      </c>
      <c r="F4707" s="1" t="s">
        <v>32</v>
      </c>
      <c r="G4707" s="1" t="s">
        <v>12</v>
      </c>
      <c r="H4707" s="2">
        <v>42916</v>
      </c>
      <c r="I4707" s="2">
        <v>42918</v>
      </c>
      <c r="J4707" s="1">
        <v>1167</v>
      </c>
      <c r="K4707" s="1">
        <f>YEAR(Table_sales_pipeline[[#This Row],[close_date]])</f>
        <v>2017</v>
      </c>
      <c r="L4707" s="1" t="str">
        <f>TEXT(Table_sales_pipeline[[#This Row],[close_date]],"MMMM")</f>
        <v>July</v>
      </c>
    </row>
    <row r="4708" spans="1:12" x14ac:dyDescent="0.3">
      <c r="A4708" s="1" t="s">
        <v>6280</v>
      </c>
      <c r="B4708" s="1" t="s">
        <v>75</v>
      </c>
      <c r="C4708" s="1" t="str">
        <f>VLOOKUP($B4708,Table_sales_teams[],2,FALSE)</f>
        <v>Rocco Neubert</v>
      </c>
      <c r="D4708" s="1" t="str">
        <f>VLOOKUP($B4708,Table_sales_teams[],3,FALSE)</f>
        <v>East</v>
      </c>
      <c r="E4708" s="1" t="s">
        <v>43</v>
      </c>
      <c r="F4708" s="1" t="s">
        <v>180</v>
      </c>
      <c r="G4708" s="1" t="s">
        <v>23</v>
      </c>
      <c r="H4708" s="2">
        <v>42918</v>
      </c>
      <c r="I4708" s="2">
        <v>42919</v>
      </c>
      <c r="J4708" s="1">
        <v>0</v>
      </c>
      <c r="K4708" s="1">
        <f>YEAR(Table_sales_pipeline[[#This Row],[close_date]])</f>
        <v>2017</v>
      </c>
      <c r="L4708" s="1" t="str">
        <f>TEXT(Table_sales_pipeline[[#This Row],[close_date]],"MMMM")</f>
        <v>July</v>
      </c>
    </row>
    <row r="4709" spans="1:12" x14ac:dyDescent="0.3">
      <c r="A4709" s="1" t="s">
        <v>6283</v>
      </c>
      <c r="B4709" s="1" t="s">
        <v>39</v>
      </c>
      <c r="C4709" s="1" t="str">
        <f>VLOOKUP($B4709,Table_sales_teams[],2,FALSE)</f>
        <v>Rocco Neubert</v>
      </c>
      <c r="D4709" s="1" t="str">
        <f>VLOOKUP($B4709,Table_sales_teams[],3,FALSE)</f>
        <v>East</v>
      </c>
      <c r="E4709" s="1" t="s">
        <v>10</v>
      </c>
      <c r="F4709" s="1" t="s">
        <v>267</v>
      </c>
      <c r="G4709" s="1" t="s">
        <v>23</v>
      </c>
      <c r="H4709" s="2">
        <v>42912</v>
      </c>
      <c r="I4709" s="2">
        <v>42919</v>
      </c>
      <c r="J4709" s="1">
        <v>0</v>
      </c>
      <c r="K4709" s="1">
        <f>YEAR(Table_sales_pipeline[[#This Row],[close_date]])</f>
        <v>2017</v>
      </c>
      <c r="L4709" s="1" t="str">
        <f>TEXT(Table_sales_pipeline[[#This Row],[close_date]],"MMMM")</f>
        <v>July</v>
      </c>
    </row>
    <row r="4710" spans="1:12" x14ac:dyDescent="0.3">
      <c r="A4710" s="1" t="s">
        <v>6307</v>
      </c>
      <c r="B4710" s="1" t="s">
        <v>80</v>
      </c>
      <c r="C4710" s="1" t="str">
        <f>VLOOKUP($B4710,Table_sales_teams[],2,FALSE)</f>
        <v>Rocco Neubert</v>
      </c>
      <c r="D4710" s="1" t="str">
        <f>VLOOKUP($B4710,Table_sales_teams[],3,FALSE)</f>
        <v>East</v>
      </c>
      <c r="E4710" s="1" t="s">
        <v>21</v>
      </c>
      <c r="F4710" s="1" t="s">
        <v>88</v>
      </c>
      <c r="G4710" s="1" t="s">
        <v>12</v>
      </c>
      <c r="H4710" s="2">
        <v>42937</v>
      </c>
      <c r="I4710" s="2">
        <v>42946</v>
      </c>
      <c r="J4710" s="1">
        <v>494</v>
      </c>
      <c r="K4710" s="1">
        <f>YEAR(Table_sales_pipeline[[#This Row],[close_date]])</f>
        <v>2017</v>
      </c>
      <c r="L4710" s="1" t="str">
        <f>TEXT(Table_sales_pipeline[[#This Row],[close_date]],"MMMM")</f>
        <v>July</v>
      </c>
    </row>
    <row r="4711" spans="1:12" x14ac:dyDescent="0.3">
      <c r="A4711" s="1" t="s">
        <v>6308</v>
      </c>
      <c r="B4711" s="1" t="s">
        <v>66</v>
      </c>
      <c r="C4711" s="1" t="str">
        <f>VLOOKUP($B4711,Table_sales_teams[],2,FALSE)</f>
        <v>Cara Losch</v>
      </c>
      <c r="D4711" s="1" t="str">
        <f>VLOOKUP($B4711,Table_sales_teams[],3,FALSE)</f>
        <v>East</v>
      </c>
      <c r="E4711" s="1" t="s">
        <v>15</v>
      </c>
      <c r="F4711" s="1" t="s">
        <v>102</v>
      </c>
      <c r="G4711" s="1" t="s">
        <v>12</v>
      </c>
      <c r="H4711" s="2">
        <v>42930</v>
      </c>
      <c r="I4711" s="2">
        <v>42939</v>
      </c>
      <c r="J4711" s="1">
        <v>59</v>
      </c>
      <c r="K4711" s="1">
        <f>YEAR(Table_sales_pipeline[[#This Row],[close_date]])</f>
        <v>2017</v>
      </c>
      <c r="L4711" s="1" t="str">
        <f>TEXT(Table_sales_pipeline[[#This Row],[close_date]],"MMMM")</f>
        <v>July</v>
      </c>
    </row>
    <row r="4712" spans="1:12" x14ac:dyDescent="0.3">
      <c r="A4712" s="1" t="s">
        <v>6311</v>
      </c>
      <c r="B4712" s="1" t="s">
        <v>124</v>
      </c>
      <c r="C4712" s="1" t="str">
        <f>VLOOKUP($B4712,Table_sales_teams[],2,FALSE)</f>
        <v>Celia Rouche</v>
      </c>
      <c r="D4712" s="1" t="str">
        <f>VLOOKUP($B4712,Table_sales_teams[],3,FALSE)</f>
        <v>West</v>
      </c>
      <c r="E4712" s="1" t="s">
        <v>36</v>
      </c>
      <c r="F4712" s="1" t="s">
        <v>54</v>
      </c>
      <c r="G4712" s="1" t="s">
        <v>23</v>
      </c>
      <c r="H4712" s="2">
        <v>42918</v>
      </c>
      <c r="I4712" s="2">
        <v>42927</v>
      </c>
      <c r="J4712" s="1">
        <v>0</v>
      </c>
      <c r="K4712" s="1">
        <f>YEAR(Table_sales_pipeline[[#This Row],[close_date]])</f>
        <v>2017</v>
      </c>
      <c r="L4712" s="1" t="str">
        <f>TEXT(Table_sales_pipeline[[#This Row],[close_date]],"MMMM")</f>
        <v>July</v>
      </c>
    </row>
    <row r="4713" spans="1:12" x14ac:dyDescent="0.3">
      <c r="A4713" s="1" t="s">
        <v>6314</v>
      </c>
      <c r="B4713" s="1" t="s">
        <v>49</v>
      </c>
      <c r="C4713" s="1" t="str">
        <f>VLOOKUP($B4713,Table_sales_teams[],2,FALSE)</f>
        <v>Summer Sewald</v>
      </c>
      <c r="D4713" s="1" t="str">
        <f>VLOOKUP($B4713,Table_sales_teams[],3,FALSE)</f>
        <v>West</v>
      </c>
      <c r="E4713" s="1" t="s">
        <v>36</v>
      </c>
      <c r="F4713" s="1" t="s">
        <v>252</v>
      </c>
      <c r="G4713" s="1" t="s">
        <v>12</v>
      </c>
      <c r="H4713" s="2">
        <v>42933</v>
      </c>
      <c r="I4713" s="2">
        <v>42942</v>
      </c>
      <c r="J4713" s="1">
        <v>3665</v>
      </c>
      <c r="K4713" s="1">
        <f>YEAR(Table_sales_pipeline[[#This Row],[close_date]])</f>
        <v>2017</v>
      </c>
      <c r="L4713" s="1" t="str">
        <f>TEXT(Table_sales_pipeline[[#This Row],[close_date]],"MMMM")</f>
        <v>July</v>
      </c>
    </row>
    <row r="4714" spans="1:12" x14ac:dyDescent="0.3">
      <c r="A4714" s="1" t="s">
        <v>846</v>
      </c>
      <c r="B4714" s="1" t="s">
        <v>84</v>
      </c>
      <c r="C4714" s="1" t="str">
        <f>VLOOKUP($B4714,Table_sales_teams[],2,FALSE)</f>
        <v>Melvin Marxen</v>
      </c>
      <c r="D4714" s="1" t="str">
        <f>VLOOKUP($B4714,Table_sales_teams[],3,FALSE)</f>
        <v>Central</v>
      </c>
      <c r="E4714" s="1" t="s">
        <v>15</v>
      </c>
      <c r="F4714" s="1" t="s">
        <v>221</v>
      </c>
      <c r="G4714" s="1" t="s">
        <v>12</v>
      </c>
      <c r="H4714" s="2">
        <v>42925</v>
      </c>
      <c r="I4714" s="2">
        <v>42935</v>
      </c>
      <c r="J4714" s="1">
        <v>53</v>
      </c>
      <c r="K4714" s="1">
        <f>YEAR(Table_sales_pipeline[[#This Row],[close_date]])</f>
        <v>2017</v>
      </c>
      <c r="L4714" s="1" t="str">
        <f>TEXT(Table_sales_pipeline[[#This Row],[close_date]],"MMMM")</f>
        <v>July</v>
      </c>
    </row>
    <row r="4715" spans="1:12" x14ac:dyDescent="0.3">
      <c r="A4715" s="1" t="s">
        <v>6359</v>
      </c>
      <c r="B4715" s="1" t="s">
        <v>14</v>
      </c>
      <c r="C4715" s="1" t="str">
        <f>VLOOKUP($B4715,Table_sales_teams[],2,FALSE)</f>
        <v>Dustin Brinkmann</v>
      </c>
      <c r="D4715" s="1" t="str">
        <f>VLOOKUP($B4715,Table_sales_teams[],3,FALSE)</f>
        <v>Central</v>
      </c>
      <c r="E4715" s="1" t="s">
        <v>36</v>
      </c>
      <c r="F4715" s="1" t="s">
        <v>16</v>
      </c>
      <c r="G4715" s="1" t="s">
        <v>23</v>
      </c>
      <c r="H4715" s="2">
        <v>42918</v>
      </c>
      <c r="I4715" s="2">
        <v>42929</v>
      </c>
      <c r="J4715" s="1">
        <v>0</v>
      </c>
      <c r="K4715" s="1">
        <f>YEAR(Table_sales_pipeline[[#This Row],[close_date]])</f>
        <v>2017</v>
      </c>
      <c r="L4715" s="1" t="str">
        <f>TEXT(Table_sales_pipeline[[#This Row],[close_date]],"MMMM")</f>
        <v>July</v>
      </c>
    </row>
    <row r="4716" spans="1:12" x14ac:dyDescent="0.3">
      <c r="A4716" s="1" t="s">
        <v>6376</v>
      </c>
      <c r="B4716" s="1" t="s">
        <v>101</v>
      </c>
      <c r="C4716" s="1" t="str">
        <f>VLOOKUP($B4716,Table_sales_teams[],2,FALSE)</f>
        <v>Dustin Brinkmann</v>
      </c>
      <c r="D4716" s="1" t="str">
        <f>VLOOKUP($B4716,Table_sales_teams[],3,FALSE)</f>
        <v>Central</v>
      </c>
      <c r="E4716" s="1" t="s">
        <v>15</v>
      </c>
      <c r="F4716" s="1" t="s">
        <v>22</v>
      </c>
      <c r="G4716" s="1" t="s">
        <v>23</v>
      </c>
      <c r="H4716" s="2">
        <v>42938</v>
      </c>
      <c r="I4716" s="2">
        <v>42939</v>
      </c>
      <c r="J4716" s="1">
        <v>0</v>
      </c>
      <c r="K4716" s="1">
        <f>YEAR(Table_sales_pipeline[[#This Row],[close_date]])</f>
        <v>2017</v>
      </c>
      <c r="L4716" s="1" t="str">
        <f>TEXT(Table_sales_pipeline[[#This Row],[close_date]],"MMMM")</f>
        <v>July</v>
      </c>
    </row>
    <row r="4717" spans="1:12" x14ac:dyDescent="0.3">
      <c r="A4717" s="1" t="s">
        <v>6385</v>
      </c>
      <c r="B4717" s="1" t="s">
        <v>28</v>
      </c>
      <c r="C4717" s="1" t="str">
        <f>VLOOKUP($B4717,Table_sales_teams[],2,FALSE)</f>
        <v>Cara Losch</v>
      </c>
      <c r="D4717" s="1" t="str">
        <f>VLOOKUP($B4717,Table_sales_teams[],3,FALSE)</f>
        <v>East</v>
      </c>
      <c r="E4717" s="1" t="s">
        <v>72</v>
      </c>
      <c r="F4717" s="1" t="s">
        <v>384</v>
      </c>
      <c r="G4717" s="1" t="s">
        <v>23</v>
      </c>
      <c r="H4717" s="2">
        <v>42910</v>
      </c>
      <c r="I4717" s="2">
        <v>42919</v>
      </c>
      <c r="J4717" s="1">
        <v>0</v>
      </c>
      <c r="K4717" s="1">
        <f>YEAR(Table_sales_pipeline[[#This Row],[close_date]])</f>
        <v>2017</v>
      </c>
      <c r="L4717" s="1" t="str">
        <f>TEXT(Table_sales_pipeline[[#This Row],[close_date]],"MMMM")</f>
        <v>July</v>
      </c>
    </row>
    <row r="4718" spans="1:12" x14ac:dyDescent="0.3">
      <c r="A4718" s="1" t="s">
        <v>6388</v>
      </c>
      <c r="B4718" s="1" t="s">
        <v>46</v>
      </c>
      <c r="C4718" s="1" t="str">
        <f>VLOOKUP($B4718,Table_sales_teams[],2,FALSE)</f>
        <v>Dustin Brinkmann</v>
      </c>
      <c r="D4718" s="1" t="str">
        <f>VLOOKUP($B4718,Table_sales_teams[],3,FALSE)</f>
        <v>Central</v>
      </c>
      <c r="E4718" s="1" t="s">
        <v>21</v>
      </c>
      <c r="F4718" s="1" t="s">
        <v>18</v>
      </c>
      <c r="G4718" s="1" t="s">
        <v>12</v>
      </c>
      <c r="H4718" s="2">
        <v>42937</v>
      </c>
      <c r="I4718" s="2">
        <v>42946</v>
      </c>
      <c r="J4718" s="1">
        <v>526</v>
      </c>
      <c r="K4718" s="1">
        <f>YEAR(Table_sales_pipeline[[#This Row],[close_date]])</f>
        <v>2017</v>
      </c>
      <c r="L4718" s="1" t="str">
        <f>TEXT(Table_sales_pipeline[[#This Row],[close_date]],"MMMM")</f>
        <v>July</v>
      </c>
    </row>
    <row r="4719" spans="1:12" x14ac:dyDescent="0.3">
      <c r="A4719" s="1" t="s">
        <v>6415</v>
      </c>
      <c r="B4719" s="1" t="s">
        <v>86</v>
      </c>
      <c r="C4719" s="1" t="str">
        <f>VLOOKUP($B4719,Table_sales_teams[],2,FALSE)</f>
        <v>Celia Rouche</v>
      </c>
      <c r="D4719" s="1" t="str">
        <f>VLOOKUP($B4719,Table_sales_teams[],3,FALSE)</f>
        <v>West</v>
      </c>
      <c r="E4719" s="1" t="s">
        <v>10</v>
      </c>
      <c r="F4719" s="1" t="s">
        <v>50</v>
      </c>
      <c r="G4719" s="1" t="s">
        <v>12</v>
      </c>
      <c r="H4719" s="2">
        <v>42914</v>
      </c>
      <c r="I4719" s="2">
        <v>42919</v>
      </c>
      <c r="J4719" s="1">
        <v>4264</v>
      </c>
      <c r="K4719" s="1">
        <f>YEAR(Table_sales_pipeline[[#This Row],[close_date]])</f>
        <v>2017</v>
      </c>
      <c r="L4719" s="1" t="str">
        <f>TEXT(Table_sales_pipeline[[#This Row],[close_date]],"MMMM")</f>
        <v>July</v>
      </c>
    </row>
    <row r="4720" spans="1:12" x14ac:dyDescent="0.3">
      <c r="A4720" s="1" t="s">
        <v>6428</v>
      </c>
      <c r="B4720" s="1" t="s">
        <v>143</v>
      </c>
      <c r="C4720" s="1" t="str">
        <f>VLOOKUP($B4720,Table_sales_teams[],2,FALSE)</f>
        <v>Dustin Brinkmann</v>
      </c>
      <c r="D4720" s="1" t="str">
        <f>VLOOKUP($B4720,Table_sales_teams[],3,FALSE)</f>
        <v>Central</v>
      </c>
      <c r="E4720" s="1" t="s">
        <v>21</v>
      </c>
      <c r="F4720" s="1" t="s">
        <v>296</v>
      </c>
      <c r="G4720" s="1" t="s">
        <v>12</v>
      </c>
      <c r="H4720" s="2">
        <v>42918</v>
      </c>
      <c r="I4720" s="2">
        <v>42920</v>
      </c>
      <c r="J4720" s="1">
        <v>480</v>
      </c>
      <c r="K4720" s="1">
        <f>YEAR(Table_sales_pipeline[[#This Row],[close_date]])</f>
        <v>2017</v>
      </c>
      <c r="L4720" s="1" t="str">
        <f>TEXT(Table_sales_pipeline[[#This Row],[close_date]],"MMMM")</f>
        <v>July</v>
      </c>
    </row>
    <row r="4721" spans="1:12" x14ac:dyDescent="0.3">
      <c r="A4721" s="1" t="s">
        <v>6429</v>
      </c>
      <c r="B4721" s="1" t="s">
        <v>86</v>
      </c>
      <c r="C4721" s="1" t="str">
        <f>VLOOKUP($B4721,Table_sales_teams[],2,FALSE)</f>
        <v>Celia Rouche</v>
      </c>
      <c r="D4721" s="1" t="str">
        <f>VLOOKUP($B4721,Table_sales_teams[],3,FALSE)</f>
        <v>West</v>
      </c>
      <c r="E4721" s="1" t="s">
        <v>15</v>
      </c>
      <c r="F4721" s="1" t="s">
        <v>37</v>
      </c>
      <c r="G4721" s="1" t="s">
        <v>23</v>
      </c>
      <c r="H4721" s="2">
        <v>42915</v>
      </c>
      <c r="I4721" s="2">
        <v>42921</v>
      </c>
      <c r="J4721" s="1">
        <v>0</v>
      </c>
      <c r="K4721" s="1">
        <f>YEAR(Table_sales_pipeline[[#This Row],[close_date]])</f>
        <v>2017</v>
      </c>
      <c r="L4721" s="1" t="str">
        <f>TEXT(Table_sales_pipeline[[#This Row],[close_date]],"MMMM")</f>
        <v>July</v>
      </c>
    </row>
    <row r="4722" spans="1:12" x14ac:dyDescent="0.3">
      <c r="A4722" s="1" t="s">
        <v>6468</v>
      </c>
      <c r="B4722" s="1" t="s">
        <v>71</v>
      </c>
      <c r="C4722" s="1" t="str">
        <f>VLOOKUP($B4722,Table_sales_teams[],2,FALSE)</f>
        <v>Celia Rouche</v>
      </c>
      <c r="D4722" s="1" t="str">
        <f>VLOOKUP($B4722,Table_sales_teams[],3,FALSE)</f>
        <v>West</v>
      </c>
      <c r="E4722" s="1" t="s">
        <v>36</v>
      </c>
      <c r="F4722" s="1" t="s">
        <v>159</v>
      </c>
      <c r="G4722" s="1" t="s">
        <v>23</v>
      </c>
      <c r="H4722" s="2">
        <v>42929</v>
      </c>
      <c r="I4722" s="2">
        <v>42931</v>
      </c>
      <c r="J4722" s="1">
        <v>0</v>
      </c>
      <c r="K4722" s="1">
        <f>YEAR(Table_sales_pipeline[[#This Row],[close_date]])</f>
        <v>2017</v>
      </c>
      <c r="L4722" s="1" t="str">
        <f>TEXT(Table_sales_pipeline[[#This Row],[close_date]],"MMMM")</f>
        <v>July</v>
      </c>
    </row>
    <row r="4723" spans="1:12" x14ac:dyDescent="0.3">
      <c r="A4723" s="1" t="s">
        <v>981</v>
      </c>
      <c r="B4723" s="1" t="s">
        <v>143</v>
      </c>
      <c r="C4723" s="1" t="str">
        <f>VLOOKUP($B4723,Table_sales_teams[],2,FALSE)</f>
        <v>Dustin Brinkmann</v>
      </c>
      <c r="D4723" s="1" t="str">
        <f>VLOOKUP($B4723,Table_sales_teams[],3,FALSE)</f>
        <v>Central</v>
      </c>
      <c r="E4723" s="1" t="s">
        <v>21</v>
      </c>
      <c r="F4723" s="1" t="s">
        <v>362</v>
      </c>
      <c r="G4723" s="1" t="s">
        <v>12</v>
      </c>
      <c r="H4723" s="2">
        <v>42923</v>
      </c>
      <c r="I4723" s="2">
        <v>42931</v>
      </c>
      <c r="J4723" s="1">
        <v>458</v>
      </c>
      <c r="K4723" s="1">
        <f>YEAR(Table_sales_pipeline[[#This Row],[close_date]])</f>
        <v>2017</v>
      </c>
      <c r="L4723" s="1" t="str">
        <f>TEXT(Table_sales_pipeline[[#This Row],[close_date]],"MMMM")</f>
        <v>July</v>
      </c>
    </row>
    <row r="4724" spans="1:12" x14ac:dyDescent="0.3">
      <c r="A4724" s="1" t="s">
        <v>6483</v>
      </c>
      <c r="B4724" s="1" t="s">
        <v>9</v>
      </c>
      <c r="C4724" s="1" t="str">
        <f>VLOOKUP($B4724,Table_sales_teams[],2,FALSE)</f>
        <v>Melvin Marxen</v>
      </c>
      <c r="D4724" s="1" t="str">
        <f>VLOOKUP($B4724,Table_sales_teams[],3,FALSE)</f>
        <v>Central</v>
      </c>
      <c r="E4724" s="1" t="s">
        <v>72</v>
      </c>
      <c r="F4724" s="1" t="s">
        <v>144</v>
      </c>
      <c r="G4724" s="1" t="s">
        <v>12</v>
      </c>
      <c r="H4724" s="2">
        <v>42930</v>
      </c>
      <c r="I4724" s="2">
        <v>42942</v>
      </c>
      <c r="J4724" s="1">
        <v>1144</v>
      </c>
      <c r="K4724" s="1">
        <f>YEAR(Table_sales_pipeline[[#This Row],[close_date]])</f>
        <v>2017</v>
      </c>
      <c r="L4724" s="1" t="str">
        <f>TEXT(Table_sales_pipeline[[#This Row],[close_date]],"MMMM")</f>
        <v>July</v>
      </c>
    </row>
    <row r="4725" spans="1:12" x14ac:dyDescent="0.3">
      <c r="A4725" s="1" t="s">
        <v>6484</v>
      </c>
      <c r="B4725" s="1" t="s">
        <v>49</v>
      </c>
      <c r="C4725" s="1" t="str">
        <f>VLOOKUP($B4725,Table_sales_teams[],2,FALSE)</f>
        <v>Summer Sewald</v>
      </c>
      <c r="D4725" s="1" t="str">
        <f>VLOOKUP($B4725,Table_sales_teams[],3,FALSE)</f>
        <v>West</v>
      </c>
      <c r="E4725" s="1" t="s">
        <v>10</v>
      </c>
      <c r="F4725" s="1" t="s">
        <v>188</v>
      </c>
      <c r="G4725" s="1" t="s">
        <v>23</v>
      </c>
      <c r="H4725" s="2">
        <v>42926</v>
      </c>
      <c r="I4725" s="2">
        <v>42933</v>
      </c>
      <c r="J4725" s="1">
        <v>0</v>
      </c>
      <c r="K4725" s="1">
        <f>YEAR(Table_sales_pipeline[[#This Row],[close_date]])</f>
        <v>2017</v>
      </c>
      <c r="L4725" s="1" t="str">
        <f>TEXT(Table_sales_pipeline[[#This Row],[close_date]],"MMMM")</f>
        <v>July</v>
      </c>
    </row>
    <row r="4726" spans="1:12" x14ac:dyDescent="0.3">
      <c r="A4726" s="1" t="s">
        <v>6485</v>
      </c>
      <c r="B4726" s="1" t="s">
        <v>133</v>
      </c>
      <c r="C4726" s="1" t="str">
        <f>VLOOKUP($B4726,Table_sales_teams[],2,FALSE)</f>
        <v>Dustin Brinkmann</v>
      </c>
      <c r="D4726" s="1" t="str">
        <f>VLOOKUP($B4726,Table_sales_teams[],3,FALSE)</f>
        <v>Central</v>
      </c>
      <c r="E4726" s="1" t="s">
        <v>36</v>
      </c>
      <c r="F4726" s="1" t="s">
        <v>344</v>
      </c>
      <c r="G4726" s="1" t="s">
        <v>23</v>
      </c>
      <c r="H4726" s="2">
        <v>42942</v>
      </c>
      <c r="I4726" s="2">
        <v>42946</v>
      </c>
      <c r="J4726" s="1">
        <v>0</v>
      </c>
      <c r="K4726" s="1">
        <f>YEAR(Table_sales_pipeline[[#This Row],[close_date]])</f>
        <v>2017</v>
      </c>
      <c r="L4726" s="1" t="str">
        <f>TEXT(Table_sales_pipeline[[#This Row],[close_date]],"MMMM")</f>
        <v>July</v>
      </c>
    </row>
    <row r="4727" spans="1:12" x14ac:dyDescent="0.3">
      <c r="A4727" s="1" t="s">
        <v>6494</v>
      </c>
      <c r="B4727" s="1" t="s">
        <v>133</v>
      </c>
      <c r="C4727" s="1" t="str">
        <f>VLOOKUP($B4727,Table_sales_teams[],2,FALSE)</f>
        <v>Dustin Brinkmann</v>
      </c>
      <c r="D4727" s="1" t="str">
        <f>VLOOKUP($B4727,Table_sales_teams[],3,FALSE)</f>
        <v>Central</v>
      </c>
      <c r="E4727" s="1" t="s">
        <v>21</v>
      </c>
      <c r="F4727" s="1" t="s">
        <v>193</v>
      </c>
      <c r="G4727" s="1" t="s">
        <v>23</v>
      </c>
      <c r="H4727" s="2">
        <v>42912</v>
      </c>
      <c r="I4727" s="2">
        <v>42919</v>
      </c>
      <c r="J4727" s="1">
        <v>0</v>
      </c>
      <c r="K4727" s="1">
        <f>YEAR(Table_sales_pipeline[[#This Row],[close_date]])</f>
        <v>2017</v>
      </c>
      <c r="L4727" s="1" t="str">
        <f>TEXT(Table_sales_pipeline[[#This Row],[close_date]],"MMMM")</f>
        <v>July</v>
      </c>
    </row>
    <row r="4728" spans="1:12" x14ac:dyDescent="0.3">
      <c r="A4728" s="1" t="s">
        <v>1010</v>
      </c>
      <c r="B4728" s="1" t="s">
        <v>133</v>
      </c>
      <c r="C4728" s="1" t="str">
        <f>VLOOKUP($B4728,Table_sales_teams[],2,FALSE)</f>
        <v>Dustin Brinkmann</v>
      </c>
      <c r="D4728" s="1" t="str">
        <f>VLOOKUP($B4728,Table_sales_teams[],3,FALSE)</f>
        <v>Central</v>
      </c>
      <c r="E4728" s="1" t="s">
        <v>36</v>
      </c>
      <c r="F4728" s="1" t="s">
        <v>94</v>
      </c>
      <c r="G4728" s="1" t="s">
        <v>12</v>
      </c>
      <c r="H4728" s="2">
        <v>42935</v>
      </c>
      <c r="I4728" s="2">
        <v>42943</v>
      </c>
      <c r="J4728" s="1">
        <v>3352</v>
      </c>
      <c r="K4728" s="1">
        <f>YEAR(Table_sales_pipeline[[#This Row],[close_date]])</f>
        <v>2017</v>
      </c>
      <c r="L4728" s="1" t="str">
        <f>TEXT(Table_sales_pipeline[[#This Row],[close_date]],"MMMM")</f>
        <v>July</v>
      </c>
    </row>
    <row r="4729" spans="1:12" x14ac:dyDescent="0.3">
      <c r="A4729" s="1" t="s">
        <v>6503</v>
      </c>
      <c r="B4729" s="1" t="s">
        <v>172</v>
      </c>
      <c r="C4729" s="1" t="str">
        <f>VLOOKUP($B4729,Table_sales_teams[],2,FALSE)</f>
        <v>Melvin Marxen</v>
      </c>
      <c r="D4729" s="1" t="str">
        <f>VLOOKUP($B4729,Table_sales_teams[],3,FALSE)</f>
        <v>Central</v>
      </c>
      <c r="E4729" s="1" t="s">
        <v>10</v>
      </c>
      <c r="F4729" s="1" t="s">
        <v>99</v>
      </c>
      <c r="G4729" s="1" t="s">
        <v>23</v>
      </c>
      <c r="H4729" s="2">
        <v>42915</v>
      </c>
      <c r="I4729" s="2">
        <v>42924</v>
      </c>
      <c r="J4729" s="1">
        <v>0</v>
      </c>
      <c r="K4729" s="1">
        <f>YEAR(Table_sales_pipeline[[#This Row],[close_date]])</f>
        <v>2017</v>
      </c>
      <c r="L4729" s="1" t="str">
        <f>TEXT(Table_sales_pipeline[[#This Row],[close_date]],"MMMM")</f>
        <v>July</v>
      </c>
    </row>
    <row r="4730" spans="1:12" x14ac:dyDescent="0.3">
      <c r="A4730" s="1" t="s">
        <v>6504</v>
      </c>
      <c r="B4730" s="1" t="s">
        <v>172</v>
      </c>
      <c r="C4730" s="1" t="str">
        <f>VLOOKUP($B4730,Table_sales_teams[],2,FALSE)</f>
        <v>Melvin Marxen</v>
      </c>
      <c r="D4730" s="1" t="str">
        <f>VLOOKUP($B4730,Table_sales_teams[],3,FALSE)</f>
        <v>Central</v>
      </c>
      <c r="E4730" s="1" t="s">
        <v>72</v>
      </c>
      <c r="F4730" s="1" t="s">
        <v>224</v>
      </c>
      <c r="G4730" s="1" t="s">
        <v>23</v>
      </c>
      <c r="H4730" s="2">
        <v>42917</v>
      </c>
      <c r="I4730" s="2">
        <v>42926</v>
      </c>
      <c r="J4730" s="1">
        <v>0</v>
      </c>
      <c r="K4730" s="1">
        <f>YEAR(Table_sales_pipeline[[#This Row],[close_date]])</f>
        <v>2017</v>
      </c>
      <c r="L4730" s="1" t="str">
        <f>TEXT(Table_sales_pipeline[[#This Row],[close_date]],"MMMM")</f>
        <v>July</v>
      </c>
    </row>
    <row r="4731" spans="1:12" x14ac:dyDescent="0.3">
      <c r="A4731" s="1" t="s">
        <v>6526</v>
      </c>
      <c r="B4731" s="1" t="s">
        <v>115</v>
      </c>
      <c r="C4731" s="1" t="str">
        <f>VLOOKUP($B4731,Table_sales_teams[],2,FALSE)</f>
        <v>Rocco Neubert</v>
      </c>
      <c r="D4731" s="1" t="str">
        <f>VLOOKUP($B4731,Table_sales_teams[],3,FALSE)</f>
        <v>East</v>
      </c>
      <c r="E4731" s="1" t="s">
        <v>36</v>
      </c>
      <c r="F4731" s="1" t="s">
        <v>252</v>
      </c>
      <c r="G4731" s="1" t="s">
        <v>12</v>
      </c>
      <c r="H4731" s="2">
        <v>42929</v>
      </c>
      <c r="I4731" s="2">
        <v>42939</v>
      </c>
      <c r="J4731" s="1">
        <v>3420</v>
      </c>
      <c r="K4731" s="1">
        <f>YEAR(Table_sales_pipeline[[#This Row],[close_date]])</f>
        <v>2017</v>
      </c>
      <c r="L4731" s="1" t="str">
        <f>TEXT(Table_sales_pipeline[[#This Row],[close_date]],"MMMM")</f>
        <v>July</v>
      </c>
    </row>
    <row r="4732" spans="1:12" x14ac:dyDescent="0.3">
      <c r="A4732" s="1" t="s">
        <v>6527</v>
      </c>
      <c r="B4732" s="1" t="s">
        <v>9</v>
      </c>
      <c r="C4732" s="1" t="str">
        <f>VLOOKUP($B4732,Table_sales_teams[],2,FALSE)</f>
        <v>Melvin Marxen</v>
      </c>
      <c r="D4732" s="1" t="str">
        <f>VLOOKUP($B4732,Table_sales_teams[],3,FALSE)</f>
        <v>Central</v>
      </c>
      <c r="E4732" s="1" t="s">
        <v>10</v>
      </c>
      <c r="F4732" s="1" t="s">
        <v>144</v>
      </c>
      <c r="G4732" s="1" t="s">
        <v>23</v>
      </c>
      <c r="H4732" s="2">
        <v>42915</v>
      </c>
      <c r="I4732" s="2">
        <v>42922</v>
      </c>
      <c r="J4732" s="1">
        <v>0</v>
      </c>
      <c r="K4732" s="1">
        <f>YEAR(Table_sales_pipeline[[#This Row],[close_date]])</f>
        <v>2017</v>
      </c>
      <c r="L4732" s="1" t="str">
        <f>TEXT(Table_sales_pipeline[[#This Row],[close_date]],"MMMM")</f>
        <v>July</v>
      </c>
    </row>
    <row r="4733" spans="1:12" x14ac:dyDescent="0.3">
      <c r="A4733" s="1" t="s">
        <v>6531</v>
      </c>
      <c r="B4733" s="1" t="s">
        <v>84</v>
      </c>
      <c r="C4733" s="1" t="str">
        <f>VLOOKUP($B4733,Table_sales_teams[],2,FALSE)</f>
        <v>Melvin Marxen</v>
      </c>
      <c r="D4733" s="1" t="str">
        <f>VLOOKUP($B4733,Table_sales_teams[],3,FALSE)</f>
        <v>Central</v>
      </c>
      <c r="E4733" s="1" t="s">
        <v>72</v>
      </c>
      <c r="F4733" s="1" t="s">
        <v>437</v>
      </c>
      <c r="G4733" s="1" t="s">
        <v>23</v>
      </c>
      <c r="H4733" s="2">
        <v>42938</v>
      </c>
      <c r="I4733" s="2">
        <v>42940</v>
      </c>
      <c r="J4733" s="1">
        <v>0</v>
      </c>
      <c r="K4733" s="1">
        <f>YEAR(Table_sales_pipeline[[#This Row],[close_date]])</f>
        <v>2017</v>
      </c>
      <c r="L4733" s="1" t="str">
        <f>TEXT(Table_sales_pipeline[[#This Row],[close_date]],"MMMM")</f>
        <v>July</v>
      </c>
    </row>
    <row r="4734" spans="1:12" x14ac:dyDescent="0.3">
      <c r="A4734" s="1" t="s">
        <v>6564</v>
      </c>
      <c r="B4734" s="1" t="s">
        <v>20</v>
      </c>
      <c r="C4734" s="1" t="str">
        <f>VLOOKUP($B4734,Table_sales_teams[],2,FALSE)</f>
        <v>Melvin Marxen</v>
      </c>
      <c r="D4734" s="1" t="str">
        <f>VLOOKUP($B4734,Table_sales_teams[],3,FALSE)</f>
        <v>Central</v>
      </c>
      <c r="E4734" s="1" t="s">
        <v>43</v>
      </c>
      <c r="F4734" s="1" t="s">
        <v>239</v>
      </c>
      <c r="G4734" s="1" t="s">
        <v>12</v>
      </c>
      <c r="H4734" s="2">
        <v>42935</v>
      </c>
      <c r="I4734" s="2">
        <v>42937</v>
      </c>
      <c r="J4734" s="1">
        <v>4907</v>
      </c>
      <c r="K4734" s="1">
        <f>YEAR(Table_sales_pipeline[[#This Row],[close_date]])</f>
        <v>2017</v>
      </c>
      <c r="L4734" s="1" t="str">
        <f>TEXT(Table_sales_pipeline[[#This Row],[close_date]],"MMMM")</f>
        <v>July</v>
      </c>
    </row>
    <row r="4735" spans="1:12" x14ac:dyDescent="0.3">
      <c r="A4735" s="1" t="s">
        <v>6575</v>
      </c>
      <c r="B4735" s="1" t="s">
        <v>66</v>
      </c>
      <c r="C4735" s="1" t="str">
        <f>VLOOKUP($B4735,Table_sales_teams[],2,FALSE)</f>
        <v>Cara Losch</v>
      </c>
      <c r="D4735" s="1" t="str">
        <f>VLOOKUP($B4735,Table_sales_teams[],3,FALSE)</f>
        <v>East</v>
      </c>
      <c r="E4735" s="1" t="s">
        <v>10</v>
      </c>
      <c r="F4735" s="1" t="s">
        <v>32</v>
      </c>
      <c r="G4735" s="1" t="s">
        <v>23</v>
      </c>
      <c r="H4735" s="2">
        <v>42940</v>
      </c>
      <c r="I4735" s="2">
        <v>42942</v>
      </c>
      <c r="J4735" s="1">
        <v>0</v>
      </c>
      <c r="K4735" s="1">
        <f>YEAR(Table_sales_pipeline[[#This Row],[close_date]])</f>
        <v>2017</v>
      </c>
      <c r="L4735" s="1" t="str">
        <f>TEXT(Table_sales_pipeline[[#This Row],[close_date]],"MMMM")</f>
        <v>July</v>
      </c>
    </row>
    <row r="4736" spans="1:12" x14ac:dyDescent="0.3">
      <c r="A4736" s="1" t="s">
        <v>6578</v>
      </c>
      <c r="B4736" s="1" t="s">
        <v>20</v>
      </c>
      <c r="C4736" s="1" t="str">
        <f>VLOOKUP($B4736,Table_sales_teams[],2,FALSE)</f>
        <v>Melvin Marxen</v>
      </c>
      <c r="D4736" s="1" t="str">
        <f>VLOOKUP($B4736,Table_sales_teams[],3,FALSE)</f>
        <v>Central</v>
      </c>
      <c r="E4736" s="1" t="s">
        <v>36</v>
      </c>
      <c r="F4736" s="1" t="s">
        <v>16</v>
      </c>
      <c r="G4736" s="1" t="s">
        <v>12</v>
      </c>
      <c r="H4736" s="2">
        <v>42937</v>
      </c>
      <c r="I4736" s="2">
        <v>42947</v>
      </c>
      <c r="J4736" s="1">
        <v>2970</v>
      </c>
      <c r="K4736" s="1">
        <f>YEAR(Table_sales_pipeline[[#This Row],[close_date]])</f>
        <v>2017</v>
      </c>
      <c r="L4736" s="1" t="str">
        <f>TEXT(Table_sales_pipeline[[#This Row],[close_date]],"MMMM")</f>
        <v>July</v>
      </c>
    </row>
    <row r="4737" spans="1:12" x14ac:dyDescent="0.3">
      <c r="A4737" s="1" t="s">
        <v>6601</v>
      </c>
      <c r="B4737" s="1" t="s">
        <v>86</v>
      </c>
      <c r="C4737" s="1" t="str">
        <f>VLOOKUP($B4737,Table_sales_teams[],2,FALSE)</f>
        <v>Celia Rouche</v>
      </c>
      <c r="D4737" s="1" t="str">
        <f>VLOOKUP($B4737,Table_sales_teams[],3,FALSE)</f>
        <v>West</v>
      </c>
      <c r="E4737" s="1" t="s">
        <v>43</v>
      </c>
      <c r="F4737" s="1" t="s">
        <v>164</v>
      </c>
      <c r="G4737" s="1" t="s">
        <v>23</v>
      </c>
      <c r="H4737" s="2">
        <v>42911</v>
      </c>
      <c r="I4737" s="2">
        <v>42918</v>
      </c>
      <c r="J4737" s="1">
        <v>0</v>
      </c>
      <c r="K4737" s="1">
        <f>YEAR(Table_sales_pipeline[[#This Row],[close_date]])</f>
        <v>2017</v>
      </c>
      <c r="L4737" s="1" t="str">
        <f>TEXT(Table_sales_pipeline[[#This Row],[close_date]],"MMMM")</f>
        <v>July</v>
      </c>
    </row>
    <row r="4738" spans="1:12" x14ac:dyDescent="0.3">
      <c r="A4738" s="1" t="s">
        <v>6602</v>
      </c>
      <c r="B4738" s="1" t="s">
        <v>39</v>
      </c>
      <c r="C4738" s="1" t="str">
        <f>VLOOKUP($B4738,Table_sales_teams[],2,FALSE)</f>
        <v>Rocco Neubert</v>
      </c>
      <c r="D4738" s="1" t="str">
        <f>VLOOKUP($B4738,Table_sales_teams[],3,FALSE)</f>
        <v>East</v>
      </c>
      <c r="E4738" s="1" t="s">
        <v>21</v>
      </c>
      <c r="F4738" s="1" t="s">
        <v>64</v>
      </c>
      <c r="G4738" s="1" t="s">
        <v>23</v>
      </c>
      <c r="H4738" s="2">
        <v>42930</v>
      </c>
      <c r="I4738" s="2">
        <v>42931</v>
      </c>
      <c r="J4738" s="1">
        <v>0</v>
      </c>
      <c r="K4738" s="1">
        <f>YEAR(Table_sales_pipeline[[#This Row],[close_date]])</f>
        <v>2017</v>
      </c>
      <c r="L4738" s="1" t="str">
        <f>TEXT(Table_sales_pipeline[[#This Row],[close_date]],"MMMM")</f>
        <v>July</v>
      </c>
    </row>
    <row r="4739" spans="1:12" x14ac:dyDescent="0.3">
      <c r="A4739" s="1" t="s">
        <v>6619</v>
      </c>
      <c r="B4739" s="1" t="s">
        <v>133</v>
      </c>
      <c r="C4739" s="1" t="str">
        <f>VLOOKUP($B4739,Table_sales_teams[],2,FALSE)</f>
        <v>Dustin Brinkmann</v>
      </c>
      <c r="D4739" s="1" t="str">
        <f>VLOOKUP($B4739,Table_sales_teams[],3,FALSE)</f>
        <v>Central</v>
      </c>
      <c r="E4739" s="1" t="s">
        <v>72</v>
      </c>
      <c r="F4739" s="1" t="s">
        <v>176</v>
      </c>
      <c r="G4739" s="1" t="s">
        <v>12</v>
      </c>
      <c r="H4739" s="2">
        <v>42925</v>
      </c>
      <c r="I4739" s="2">
        <v>42929</v>
      </c>
      <c r="J4739" s="1">
        <v>1192</v>
      </c>
      <c r="K4739" s="1">
        <f>YEAR(Table_sales_pipeline[[#This Row],[close_date]])</f>
        <v>2017</v>
      </c>
      <c r="L4739" s="1" t="str">
        <f>TEXT(Table_sales_pipeline[[#This Row],[close_date]],"MMMM")</f>
        <v>July</v>
      </c>
    </row>
    <row r="4740" spans="1:12" x14ac:dyDescent="0.3">
      <c r="A4740" s="1" t="s">
        <v>6633</v>
      </c>
      <c r="B4740" s="1" t="s">
        <v>39</v>
      </c>
      <c r="C4740" s="1" t="str">
        <f>VLOOKUP($B4740,Table_sales_teams[],2,FALSE)</f>
        <v>Rocco Neubert</v>
      </c>
      <c r="D4740" s="1" t="str">
        <f>VLOOKUP($B4740,Table_sales_teams[],3,FALSE)</f>
        <v>East</v>
      </c>
      <c r="E4740" s="1" t="s">
        <v>72</v>
      </c>
      <c r="F4740" s="1" t="s">
        <v>150</v>
      </c>
      <c r="G4740" s="1" t="s">
        <v>12</v>
      </c>
      <c r="H4740" s="2">
        <v>42828</v>
      </c>
      <c r="I4740" s="2">
        <v>42912</v>
      </c>
      <c r="J4740" s="1">
        <v>1109</v>
      </c>
      <c r="K4740" s="1">
        <f>YEAR(Table_sales_pipeline[[#This Row],[close_date]])</f>
        <v>2017</v>
      </c>
      <c r="L4740" s="1" t="str">
        <f>TEXT(Table_sales_pipeline[[#This Row],[close_date]],"MMMM")</f>
        <v>June</v>
      </c>
    </row>
    <row r="4741" spans="1:12" x14ac:dyDescent="0.3">
      <c r="A4741" s="1" t="s">
        <v>6641</v>
      </c>
      <c r="B4741" s="1" t="s">
        <v>80</v>
      </c>
      <c r="C4741" s="1" t="str">
        <f>VLOOKUP($B4741,Table_sales_teams[],2,FALSE)</f>
        <v>Rocco Neubert</v>
      </c>
      <c r="D4741" s="1" t="str">
        <f>VLOOKUP($B4741,Table_sales_teams[],3,FALSE)</f>
        <v>East</v>
      </c>
      <c r="E4741" s="1" t="s">
        <v>36</v>
      </c>
      <c r="F4741" s="1" t="s">
        <v>40</v>
      </c>
      <c r="G4741" s="1" t="s">
        <v>12</v>
      </c>
      <c r="H4741" s="2">
        <v>42896</v>
      </c>
      <c r="I4741" s="2">
        <v>42900</v>
      </c>
      <c r="J4741" s="1">
        <v>3772</v>
      </c>
      <c r="K4741" s="1">
        <f>YEAR(Table_sales_pipeline[[#This Row],[close_date]])</f>
        <v>2017</v>
      </c>
      <c r="L4741" s="1" t="str">
        <f>TEXT(Table_sales_pipeline[[#This Row],[close_date]],"MMMM")</f>
        <v>June</v>
      </c>
    </row>
    <row r="4742" spans="1:12" x14ac:dyDescent="0.3">
      <c r="A4742" s="1" t="s">
        <v>6645</v>
      </c>
      <c r="B4742" s="1" t="s">
        <v>66</v>
      </c>
      <c r="C4742" s="1" t="str">
        <f>VLOOKUP($B4742,Table_sales_teams[],2,FALSE)</f>
        <v>Cara Losch</v>
      </c>
      <c r="D4742" s="1" t="str">
        <f>VLOOKUP($B4742,Table_sales_teams[],3,FALSE)</f>
        <v>East</v>
      </c>
      <c r="E4742" s="1" t="s">
        <v>15</v>
      </c>
      <c r="F4742" s="1" t="s">
        <v>267</v>
      </c>
      <c r="G4742" s="1" t="s">
        <v>23</v>
      </c>
      <c r="H4742" s="2">
        <v>42785</v>
      </c>
      <c r="I4742" s="2">
        <v>42900</v>
      </c>
      <c r="J4742" s="1">
        <v>0</v>
      </c>
      <c r="K4742" s="1">
        <f>YEAR(Table_sales_pipeline[[#This Row],[close_date]])</f>
        <v>2017</v>
      </c>
      <c r="L4742" s="1" t="str">
        <f>TEXT(Table_sales_pipeline[[#This Row],[close_date]],"MMMM")</f>
        <v>June</v>
      </c>
    </row>
    <row r="4743" spans="1:12" x14ac:dyDescent="0.3">
      <c r="A4743" s="1" t="s">
        <v>6647</v>
      </c>
      <c r="B4743" s="1" t="s">
        <v>71</v>
      </c>
      <c r="C4743" s="1" t="str">
        <f>VLOOKUP($B4743,Table_sales_teams[],2,FALSE)</f>
        <v>Celia Rouche</v>
      </c>
      <c r="D4743" s="1" t="str">
        <f>VLOOKUP($B4743,Table_sales_teams[],3,FALSE)</f>
        <v>West</v>
      </c>
      <c r="E4743" s="1" t="s">
        <v>36</v>
      </c>
      <c r="F4743" s="1" t="s">
        <v>668</v>
      </c>
      <c r="G4743" s="1" t="s">
        <v>12</v>
      </c>
      <c r="H4743" s="2">
        <v>42900</v>
      </c>
      <c r="I4743" s="2">
        <v>42914</v>
      </c>
      <c r="J4743" s="1">
        <v>3539</v>
      </c>
      <c r="K4743" s="1">
        <f>YEAR(Table_sales_pipeline[[#This Row],[close_date]])</f>
        <v>2017</v>
      </c>
      <c r="L4743" s="1" t="str">
        <f>TEXT(Table_sales_pipeline[[#This Row],[close_date]],"MMMM")</f>
        <v>June</v>
      </c>
    </row>
    <row r="4744" spans="1:12" x14ac:dyDescent="0.3">
      <c r="A4744" s="1" t="s">
        <v>6655</v>
      </c>
      <c r="B4744" s="1" t="s">
        <v>133</v>
      </c>
      <c r="C4744" s="1" t="str">
        <f>VLOOKUP($B4744,Table_sales_teams[],2,FALSE)</f>
        <v>Dustin Brinkmann</v>
      </c>
      <c r="D4744" s="1" t="str">
        <f>VLOOKUP($B4744,Table_sales_teams[],3,FALSE)</f>
        <v>Central</v>
      </c>
      <c r="E4744" s="1" t="s">
        <v>36</v>
      </c>
      <c r="F4744" s="1" t="s">
        <v>239</v>
      </c>
      <c r="G4744" s="1" t="s">
        <v>12</v>
      </c>
      <c r="H4744" s="2">
        <v>42897</v>
      </c>
      <c r="I4744" s="2">
        <v>42913</v>
      </c>
      <c r="J4744" s="1">
        <v>3470</v>
      </c>
      <c r="K4744" s="1">
        <f>YEAR(Table_sales_pipeline[[#This Row],[close_date]])</f>
        <v>2017</v>
      </c>
      <c r="L4744" s="1" t="str">
        <f>TEXT(Table_sales_pipeline[[#This Row],[close_date]],"MMMM")</f>
        <v>June</v>
      </c>
    </row>
    <row r="4745" spans="1:12" x14ac:dyDescent="0.3">
      <c r="A4745" s="1" t="s">
        <v>1195</v>
      </c>
      <c r="B4745" s="1" t="s">
        <v>143</v>
      </c>
      <c r="C4745" s="1" t="str">
        <f>VLOOKUP($B4745,Table_sales_teams[],2,FALSE)</f>
        <v>Dustin Brinkmann</v>
      </c>
      <c r="D4745" s="1" t="str">
        <f>VLOOKUP($B4745,Table_sales_teams[],3,FALSE)</f>
        <v>Central</v>
      </c>
      <c r="E4745" s="1" t="s">
        <v>36</v>
      </c>
      <c r="F4745" s="1" t="s">
        <v>362</v>
      </c>
      <c r="G4745" s="1" t="s">
        <v>23</v>
      </c>
      <c r="H4745" s="2">
        <v>42888</v>
      </c>
      <c r="I4745" s="2">
        <v>42904</v>
      </c>
      <c r="J4745" s="1">
        <v>0</v>
      </c>
      <c r="K4745" s="1">
        <f>YEAR(Table_sales_pipeline[[#This Row],[close_date]])</f>
        <v>2017</v>
      </c>
      <c r="L4745" s="1" t="str">
        <f>TEXT(Table_sales_pipeline[[#This Row],[close_date]],"MMMM")</f>
        <v>June</v>
      </c>
    </row>
    <row r="4746" spans="1:12" x14ac:dyDescent="0.3">
      <c r="A4746" s="1" t="s">
        <v>6704</v>
      </c>
      <c r="B4746" s="1" t="s">
        <v>28</v>
      </c>
      <c r="C4746" s="1" t="str">
        <f>VLOOKUP($B4746,Table_sales_teams[],2,FALSE)</f>
        <v>Cara Losch</v>
      </c>
      <c r="D4746" s="1" t="str">
        <f>VLOOKUP($B4746,Table_sales_teams[],3,FALSE)</f>
        <v>East</v>
      </c>
      <c r="E4746" s="1" t="s">
        <v>15</v>
      </c>
      <c r="F4746" s="1" t="s">
        <v>304</v>
      </c>
      <c r="G4746" s="1" t="s">
        <v>12</v>
      </c>
      <c r="H4746" s="2">
        <v>42785</v>
      </c>
      <c r="I4746" s="2">
        <v>42904</v>
      </c>
      <c r="J4746" s="1">
        <v>56</v>
      </c>
      <c r="K4746" s="1">
        <f>YEAR(Table_sales_pipeline[[#This Row],[close_date]])</f>
        <v>2017</v>
      </c>
      <c r="L4746" s="1" t="str">
        <f>TEXT(Table_sales_pipeline[[#This Row],[close_date]],"MMMM")</f>
        <v>June</v>
      </c>
    </row>
    <row r="4747" spans="1:12" x14ac:dyDescent="0.3">
      <c r="A4747" s="1" t="s">
        <v>1230</v>
      </c>
      <c r="B4747" s="1" t="s">
        <v>84</v>
      </c>
      <c r="C4747" s="1" t="str">
        <f>VLOOKUP($B4747,Table_sales_teams[],2,FALSE)</f>
        <v>Melvin Marxen</v>
      </c>
      <c r="D4747" s="1" t="str">
        <f>VLOOKUP($B4747,Table_sales_teams[],3,FALSE)</f>
        <v>Central</v>
      </c>
      <c r="E4747" s="1" t="s">
        <v>21</v>
      </c>
      <c r="F4747" s="1" t="s">
        <v>134</v>
      </c>
      <c r="G4747" s="1" t="s">
        <v>12</v>
      </c>
      <c r="H4747" s="2">
        <v>42893</v>
      </c>
      <c r="I4747" s="2">
        <v>42904</v>
      </c>
      <c r="J4747" s="1">
        <v>627</v>
      </c>
      <c r="K4747" s="1">
        <f>YEAR(Table_sales_pipeline[[#This Row],[close_date]])</f>
        <v>2017</v>
      </c>
      <c r="L4747" s="1" t="str">
        <f>TEXT(Table_sales_pipeline[[#This Row],[close_date]],"MMMM")</f>
        <v>June</v>
      </c>
    </row>
    <row r="4748" spans="1:12" x14ac:dyDescent="0.3">
      <c r="A4748" s="1" t="s">
        <v>6792</v>
      </c>
      <c r="B4748" s="1" t="s">
        <v>9</v>
      </c>
      <c r="C4748" s="1" t="str">
        <f>VLOOKUP($B4748,Table_sales_teams[],2,FALSE)</f>
        <v>Melvin Marxen</v>
      </c>
      <c r="D4748" s="1" t="str">
        <f>VLOOKUP($B4748,Table_sales_teams[],3,FALSE)</f>
        <v>Central</v>
      </c>
      <c r="E4748" s="1" t="s">
        <v>10</v>
      </c>
      <c r="F4748" s="1" t="s">
        <v>137</v>
      </c>
      <c r="G4748" s="1" t="s">
        <v>12</v>
      </c>
      <c r="H4748" s="2">
        <v>42789</v>
      </c>
      <c r="I4748" s="2">
        <v>42914</v>
      </c>
      <c r="J4748" s="1">
        <v>5643</v>
      </c>
      <c r="K4748" s="1">
        <f>YEAR(Table_sales_pipeline[[#This Row],[close_date]])</f>
        <v>2017</v>
      </c>
      <c r="L4748" s="1" t="str">
        <f>TEXT(Table_sales_pipeline[[#This Row],[close_date]],"MMMM")</f>
        <v>June</v>
      </c>
    </row>
    <row r="4749" spans="1:12" x14ac:dyDescent="0.3">
      <c r="A4749" s="1" t="s">
        <v>1305</v>
      </c>
      <c r="B4749" s="1" t="s">
        <v>46</v>
      </c>
      <c r="C4749" s="1" t="str">
        <f>VLOOKUP($B4749,Table_sales_teams[],2,FALSE)</f>
        <v>Dustin Brinkmann</v>
      </c>
      <c r="D4749" s="1" t="str">
        <f>VLOOKUP($B4749,Table_sales_teams[],3,FALSE)</f>
        <v>Central</v>
      </c>
      <c r="E4749" s="1" t="s">
        <v>21</v>
      </c>
      <c r="F4749" s="1" t="s">
        <v>134</v>
      </c>
      <c r="G4749" s="1" t="s">
        <v>12</v>
      </c>
      <c r="H4749" s="2">
        <v>42818</v>
      </c>
      <c r="I4749" s="2">
        <v>42898</v>
      </c>
      <c r="J4749" s="1">
        <v>503</v>
      </c>
      <c r="K4749" s="1">
        <f>YEAR(Table_sales_pipeline[[#This Row],[close_date]])</f>
        <v>2017</v>
      </c>
      <c r="L4749" s="1" t="str">
        <f>TEXT(Table_sales_pipeline[[#This Row],[close_date]],"MMMM")</f>
        <v>June</v>
      </c>
    </row>
    <row r="4750" spans="1:12" x14ac:dyDescent="0.3">
      <c r="A4750" s="1" t="s">
        <v>6808</v>
      </c>
      <c r="B4750" s="1" t="s">
        <v>71</v>
      </c>
      <c r="C4750" s="1" t="str">
        <f>VLOOKUP($B4750,Table_sales_teams[],2,FALSE)</f>
        <v>Celia Rouche</v>
      </c>
      <c r="D4750" s="1" t="str">
        <f>VLOOKUP($B4750,Table_sales_teams[],3,FALSE)</f>
        <v>West</v>
      </c>
      <c r="E4750" s="1" t="s">
        <v>36</v>
      </c>
      <c r="F4750" s="1" t="s">
        <v>212</v>
      </c>
      <c r="G4750" s="1" t="s">
        <v>12</v>
      </c>
      <c r="H4750" s="2">
        <v>42788</v>
      </c>
      <c r="I4750" s="2">
        <v>42890</v>
      </c>
      <c r="J4750" s="1">
        <v>3763</v>
      </c>
      <c r="K4750" s="1">
        <f>YEAR(Table_sales_pipeline[[#This Row],[close_date]])</f>
        <v>2017</v>
      </c>
      <c r="L4750" s="1" t="str">
        <f>TEXT(Table_sales_pipeline[[#This Row],[close_date]],"MMMM")</f>
        <v>June</v>
      </c>
    </row>
    <row r="4751" spans="1:12" x14ac:dyDescent="0.3">
      <c r="A4751" s="1" t="s">
        <v>6844</v>
      </c>
      <c r="B4751" s="1" t="s">
        <v>154</v>
      </c>
      <c r="C4751" s="1" t="str">
        <f>VLOOKUP($B4751,Table_sales_teams[],2,FALSE)</f>
        <v>Melvin Marxen</v>
      </c>
      <c r="D4751" s="1" t="str">
        <f>VLOOKUP($B4751,Table_sales_teams[],3,FALSE)</f>
        <v>Central</v>
      </c>
      <c r="E4751" s="1" t="s">
        <v>10</v>
      </c>
      <c r="F4751" s="1" t="s">
        <v>11</v>
      </c>
      <c r="G4751" s="1" t="s">
        <v>12</v>
      </c>
      <c r="H4751" s="2">
        <v>42835</v>
      </c>
      <c r="I4751" s="2">
        <v>42895</v>
      </c>
      <c r="J4751" s="1">
        <v>4413</v>
      </c>
      <c r="K4751" s="1">
        <f>YEAR(Table_sales_pipeline[[#This Row],[close_date]])</f>
        <v>2017</v>
      </c>
      <c r="L4751" s="1" t="str">
        <f>TEXT(Table_sales_pipeline[[#This Row],[close_date]],"MMMM")</f>
        <v>June</v>
      </c>
    </row>
    <row r="4752" spans="1:12" x14ac:dyDescent="0.3">
      <c r="A4752" s="1" t="s">
        <v>6866</v>
      </c>
      <c r="B4752" s="1" t="s">
        <v>14</v>
      </c>
      <c r="C4752" s="1" t="str">
        <f>VLOOKUP($B4752,Table_sales_teams[],2,FALSE)</f>
        <v>Dustin Brinkmann</v>
      </c>
      <c r="D4752" s="1" t="str">
        <f>VLOOKUP($B4752,Table_sales_teams[],3,FALSE)</f>
        <v>Central</v>
      </c>
      <c r="E4752" s="1" t="s">
        <v>72</v>
      </c>
      <c r="F4752" s="1" t="s">
        <v>131</v>
      </c>
      <c r="G4752" s="1" t="s">
        <v>12</v>
      </c>
      <c r="H4752" s="2">
        <v>42868</v>
      </c>
      <c r="I4752" s="2">
        <v>42914</v>
      </c>
      <c r="J4752" s="1">
        <v>1041</v>
      </c>
      <c r="K4752" s="1">
        <f>YEAR(Table_sales_pipeline[[#This Row],[close_date]])</f>
        <v>2017</v>
      </c>
      <c r="L4752" s="1" t="str">
        <f>TEXT(Table_sales_pipeline[[#This Row],[close_date]],"MMMM")</f>
        <v>June</v>
      </c>
    </row>
    <row r="4753" spans="1:12" x14ac:dyDescent="0.3">
      <c r="A4753" s="1" t="s">
        <v>6872</v>
      </c>
      <c r="B4753" s="1" t="s">
        <v>172</v>
      </c>
      <c r="C4753" s="1" t="str">
        <f>VLOOKUP($B4753,Table_sales_teams[],2,FALSE)</f>
        <v>Melvin Marxen</v>
      </c>
      <c r="D4753" s="1" t="str">
        <f>VLOOKUP($B4753,Table_sales_teams[],3,FALSE)</f>
        <v>Central</v>
      </c>
      <c r="E4753" s="1" t="s">
        <v>72</v>
      </c>
      <c r="F4753" s="1" t="s">
        <v>16</v>
      </c>
      <c r="G4753" s="1" t="s">
        <v>12</v>
      </c>
      <c r="H4753" s="2">
        <v>42859</v>
      </c>
      <c r="I4753" s="2">
        <v>42906</v>
      </c>
      <c r="J4753" s="1">
        <v>1188</v>
      </c>
      <c r="K4753" s="1">
        <f>YEAR(Table_sales_pipeline[[#This Row],[close_date]])</f>
        <v>2017</v>
      </c>
      <c r="L4753" s="1" t="str">
        <f>TEXT(Table_sales_pipeline[[#This Row],[close_date]],"MMMM")</f>
        <v>June</v>
      </c>
    </row>
    <row r="4754" spans="1:12" x14ac:dyDescent="0.3">
      <c r="A4754" s="1" t="s">
        <v>6903</v>
      </c>
      <c r="B4754" s="1" t="s">
        <v>75</v>
      </c>
      <c r="C4754" s="1" t="str">
        <f>VLOOKUP($B4754,Table_sales_teams[],2,FALSE)</f>
        <v>Rocco Neubert</v>
      </c>
      <c r="D4754" s="1" t="str">
        <f>VLOOKUP($B4754,Table_sales_teams[],3,FALSE)</f>
        <v>East</v>
      </c>
      <c r="E4754" s="1" t="s">
        <v>10</v>
      </c>
      <c r="F4754" s="1" t="s">
        <v>29</v>
      </c>
      <c r="G4754" s="1" t="s">
        <v>12</v>
      </c>
      <c r="H4754" s="2">
        <v>42901</v>
      </c>
      <c r="I4754" s="2">
        <v>42906</v>
      </c>
      <c r="J4754" s="1">
        <v>4939</v>
      </c>
      <c r="K4754" s="1">
        <f>YEAR(Table_sales_pipeline[[#This Row],[close_date]])</f>
        <v>2017</v>
      </c>
      <c r="L4754" s="1" t="str">
        <f>TEXT(Table_sales_pipeline[[#This Row],[close_date]],"MMMM")</f>
        <v>June</v>
      </c>
    </row>
    <row r="4755" spans="1:12" x14ac:dyDescent="0.3">
      <c r="A4755" s="1" t="s">
        <v>6910</v>
      </c>
      <c r="B4755" s="1" t="s">
        <v>97</v>
      </c>
      <c r="C4755" s="1" t="str">
        <f>VLOOKUP($B4755,Table_sales_teams[],2,FALSE)</f>
        <v>Celia Rouche</v>
      </c>
      <c r="D4755" s="1" t="str">
        <f>VLOOKUP($B4755,Table_sales_teams[],3,FALSE)</f>
        <v>West</v>
      </c>
      <c r="E4755" s="1" t="s">
        <v>43</v>
      </c>
      <c r="F4755" s="1" t="s">
        <v>61</v>
      </c>
      <c r="G4755" s="1" t="s">
        <v>12</v>
      </c>
      <c r="H4755" s="2">
        <v>42788</v>
      </c>
      <c r="I4755" s="2">
        <v>42903</v>
      </c>
      <c r="J4755" s="1">
        <v>5503</v>
      </c>
      <c r="K4755" s="1">
        <f>YEAR(Table_sales_pipeline[[#This Row],[close_date]])</f>
        <v>2017</v>
      </c>
      <c r="L4755" s="1" t="str">
        <f>TEXT(Table_sales_pipeline[[#This Row],[close_date]],"MMMM")</f>
        <v>June</v>
      </c>
    </row>
    <row r="4756" spans="1:12" x14ac:dyDescent="0.3">
      <c r="A4756" s="1" t="s">
        <v>6915</v>
      </c>
      <c r="B4756" s="1" t="s">
        <v>146</v>
      </c>
      <c r="C4756" s="1" t="str">
        <f>VLOOKUP($B4756,Table_sales_teams[],2,FALSE)</f>
        <v>Rocco Neubert</v>
      </c>
      <c r="D4756" s="1" t="str">
        <f>VLOOKUP($B4756,Table_sales_teams[],3,FALSE)</f>
        <v>East</v>
      </c>
      <c r="E4756" s="1" t="s">
        <v>21</v>
      </c>
      <c r="F4756" s="1" t="s">
        <v>147</v>
      </c>
      <c r="G4756" s="1" t="s">
        <v>12</v>
      </c>
      <c r="H4756" s="2">
        <v>42850</v>
      </c>
      <c r="I4756" s="2">
        <v>42890</v>
      </c>
      <c r="J4756" s="1">
        <v>538</v>
      </c>
      <c r="K4756" s="1">
        <f>YEAR(Table_sales_pipeline[[#This Row],[close_date]])</f>
        <v>2017</v>
      </c>
      <c r="L4756" s="1" t="str">
        <f>TEXT(Table_sales_pipeline[[#This Row],[close_date]],"MMMM")</f>
        <v>June</v>
      </c>
    </row>
    <row r="4757" spans="1:12" x14ac:dyDescent="0.3">
      <c r="A4757" s="1" t="s">
        <v>6941</v>
      </c>
      <c r="B4757" s="1" t="s">
        <v>14</v>
      </c>
      <c r="C4757" s="1" t="str">
        <f>VLOOKUP($B4757,Table_sales_teams[],2,FALSE)</f>
        <v>Dustin Brinkmann</v>
      </c>
      <c r="D4757" s="1" t="str">
        <f>VLOOKUP($B4757,Table_sales_teams[],3,FALSE)</f>
        <v>Central</v>
      </c>
      <c r="E4757" s="1" t="s">
        <v>21</v>
      </c>
      <c r="F4757" s="1" t="s">
        <v>131</v>
      </c>
      <c r="G4757" s="1" t="s">
        <v>12</v>
      </c>
      <c r="H4757" s="2">
        <v>42841</v>
      </c>
      <c r="I4757" s="2">
        <v>42909</v>
      </c>
      <c r="J4757" s="1">
        <v>626</v>
      </c>
      <c r="K4757" s="1">
        <f>YEAR(Table_sales_pipeline[[#This Row],[close_date]])</f>
        <v>2017</v>
      </c>
      <c r="L4757" s="1" t="str">
        <f>TEXT(Table_sales_pipeline[[#This Row],[close_date]],"MMMM")</f>
        <v>June</v>
      </c>
    </row>
    <row r="4758" spans="1:12" x14ac:dyDescent="0.3">
      <c r="A4758" s="1" t="s">
        <v>6966</v>
      </c>
      <c r="B4758" s="1" t="s">
        <v>9</v>
      </c>
      <c r="C4758" s="1" t="str">
        <f>VLOOKUP($B4758,Table_sales_teams[],2,FALSE)</f>
        <v>Melvin Marxen</v>
      </c>
      <c r="D4758" s="1" t="str">
        <f>VLOOKUP($B4758,Table_sales_teams[],3,FALSE)</f>
        <v>Central</v>
      </c>
      <c r="E4758" s="1" t="s">
        <v>15</v>
      </c>
      <c r="F4758" s="1" t="s">
        <v>59</v>
      </c>
      <c r="G4758" s="1" t="s">
        <v>12</v>
      </c>
      <c r="H4758" s="2">
        <v>42813</v>
      </c>
      <c r="I4758" s="2">
        <v>42890</v>
      </c>
      <c r="J4758" s="1">
        <v>65</v>
      </c>
      <c r="K4758" s="1">
        <f>YEAR(Table_sales_pipeline[[#This Row],[close_date]])</f>
        <v>2017</v>
      </c>
      <c r="L4758" s="1" t="str">
        <f>TEXT(Table_sales_pipeline[[#This Row],[close_date]],"MMMM")</f>
        <v>June</v>
      </c>
    </row>
    <row r="4759" spans="1:12" x14ac:dyDescent="0.3">
      <c r="A4759" s="1" t="s">
        <v>6970</v>
      </c>
      <c r="B4759" s="1" t="s">
        <v>14</v>
      </c>
      <c r="C4759" s="1" t="str">
        <f>VLOOKUP($B4759,Table_sales_teams[],2,FALSE)</f>
        <v>Dustin Brinkmann</v>
      </c>
      <c r="D4759" s="1" t="str">
        <f>VLOOKUP($B4759,Table_sales_teams[],3,FALSE)</f>
        <v>Central</v>
      </c>
      <c r="E4759" s="1" t="s">
        <v>36</v>
      </c>
      <c r="F4759" s="1" t="s">
        <v>11</v>
      </c>
      <c r="G4759" s="1" t="s">
        <v>12</v>
      </c>
      <c r="H4759" s="2">
        <v>42859</v>
      </c>
      <c r="I4759" s="2">
        <v>42909</v>
      </c>
      <c r="J4759" s="1">
        <v>3813</v>
      </c>
      <c r="K4759" s="1">
        <f>YEAR(Table_sales_pipeline[[#This Row],[close_date]])</f>
        <v>2017</v>
      </c>
      <c r="L4759" s="1" t="str">
        <f>TEXT(Table_sales_pipeline[[#This Row],[close_date]],"MMMM")</f>
        <v>June</v>
      </c>
    </row>
    <row r="4760" spans="1:12" x14ac:dyDescent="0.3">
      <c r="A4760" s="1" t="s">
        <v>6976</v>
      </c>
      <c r="B4760" s="1" t="s">
        <v>143</v>
      </c>
      <c r="C4760" s="1" t="str">
        <f>VLOOKUP($B4760,Table_sales_teams[],2,FALSE)</f>
        <v>Dustin Brinkmann</v>
      </c>
      <c r="D4760" s="1" t="str">
        <f>VLOOKUP($B4760,Table_sales_teams[],3,FALSE)</f>
        <v>Central</v>
      </c>
      <c r="E4760" s="1" t="s">
        <v>43</v>
      </c>
      <c r="F4760" s="1" t="s">
        <v>59</v>
      </c>
      <c r="G4760" s="1" t="s">
        <v>23</v>
      </c>
      <c r="H4760" s="2">
        <v>42906</v>
      </c>
      <c r="I4760" s="2">
        <v>42913</v>
      </c>
      <c r="J4760" s="1">
        <v>0</v>
      </c>
      <c r="K4760" s="1">
        <f>YEAR(Table_sales_pipeline[[#This Row],[close_date]])</f>
        <v>2017</v>
      </c>
      <c r="L4760" s="1" t="str">
        <f>TEXT(Table_sales_pipeline[[#This Row],[close_date]],"MMMM")</f>
        <v>June</v>
      </c>
    </row>
    <row r="4761" spans="1:12" x14ac:dyDescent="0.3">
      <c r="A4761" s="1" t="s">
        <v>6988</v>
      </c>
      <c r="B4761" s="1" t="s">
        <v>84</v>
      </c>
      <c r="C4761" s="1" t="str">
        <f>VLOOKUP($B4761,Table_sales_teams[],2,FALSE)</f>
        <v>Melvin Marxen</v>
      </c>
      <c r="D4761" s="1" t="str">
        <f>VLOOKUP($B4761,Table_sales_teams[],3,FALSE)</f>
        <v>Central</v>
      </c>
      <c r="E4761" s="1" t="s">
        <v>72</v>
      </c>
      <c r="F4761" s="1" t="s">
        <v>78</v>
      </c>
      <c r="G4761" s="1" t="s">
        <v>12</v>
      </c>
      <c r="H4761" s="2">
        <v>42908</v>
      </c>
      <c r="I4761" s="2">
        <v>42912</v>
      </c>
      <c r="J4761" s="1">
        <v>1033</v>
      </c>
      <c r="K4761" s="1">
        <f>YEAR(Table_sales_pipeline[[#This Row],[close_date]])</f>
        <v>2017</v>
      </c>
      <c r="L4761" s="1" t="str">
        <f>TEXT(Table_sales_pipeline[[#This Row],[close_date]],"MMMM")</f>
        <v>June</v>
      </c>
    </row>
    <row r="4762" spans="1:12" x14ac:dyDescent="0.3">
      <c r="A4762" s="1" t="s">
        <v>7000</v>
      </c>
      <c r="B4762" s="1" t="s">
        <v>133</v>
      </c>
      <c r="C4762" s="1" t="str">
        <f>VLOOKUP($B4762,Table_sales_teams[],2,FALSE)</f>
        <v>Dustin Brinkmann</v>
      </c>
      <c r="D4762" s="1" t="str">
        <f>VLOOKUP($B4762,Table_sales_teams[],3,FALSE)</f>
        <v>Central</v>
      </c>
      <c r="E4762" s="1" t="s">
        <v>21</v>
      </c>
      <c r="F4762" s="1" t="s">
        <v>296</v>
      </c>
      <c r="G4762" s="1" t="s">
        <v>12</v>
      </c>
      <c r="H4762" s="2">
        <v>42794</v>
      </c>
      <c r="I4762" s="2">
        <v>42901</v>
      </c>
      <c r="J4762" s="1">
        <v>524</v>
      </c>
      <c r="K4762" s="1">
        <f>YEAR(Table_sales_pipeline[[#This Row],[close_date]])</f>
        <v>2017</v>
      </c>
      <c r="L4762" s="1" t="str">
        <f>TEXT(Table_sales_pipeline[[#This Row],[close_date]],"MMMM")</f>
        <v>June</v>
      </c>
    </row>
    <row r="4763" spans="1:12" x14ac:dyDescent="0.3">
      <c r="A4763" s="1" t="s">
        <v>7004</v>
      </c>
      <c r="B4763" s="1" t="s">
        <v>46</v>
      </c>
      <c r="C4763" s="1" t="str">
        <f>VLOOKUP($B4763,Table_sales_teams[],2,FALSE)</f>
        <v>Dustin Brinkmann</v>
      </c>
      <c r="D4763" s="1" t="str">
        <f>VLOOKUP($B4763,Table_sales_teams[],3,FALSE)</f>
        <v>Central</v>
      </c>
      <c r="E4763" s="1" t="s">
        <v>15</v>
      </c>
      <c r="F4763" s="1" t="s">
        <v>78</v>
      </c>
      <c r="G4763" s="1" t="s">
        <v>12</v>
      </c>
      <c r="H4763" s="2">
        <v>42848</v>
      </c>
      <c r="I4763" s="2">
        <v>42911</v>
      </c>
      <c r="J4763" s="1">
        <v>51</v>
      </c>
      <c r="K4763" s="1">
        <f>YEAR(Table_sales_pipeline[[#This Row],[close_date]])</f>
        <v>2017</v>
      </c>
      <c r="L4763" s="1" t="str">
        <f>TEXT(Table_sales_pipeline[[#This Row],[close_date]],"MMMM")</f>
        <v>June</v>
      </c>
    </row>
    <row r="4764" spans="1:12" x14ac:dyDescent="0.3">
      <c r="A4764" s="1" t="s">
        <v>7017</v>
      </c>
      <c r="B4764" s="1" t="s">
        <v>75</v>
      </c>
      <c r="C4764" s="1" t="str">
        <f>VLOOKUP($B4764,Table_sales_teams[],2,FALSE)</f>
        <v>Rocco Neubert</v>
      </c>
      <c r="D4764" s="1" t="str">
        <f>VLOOKUP($B4764,Table_sales_teams[],3,FALSE)</f>
        <v>East</v>
      </c>
      <c r="E4764" s="1" t="s">
        <v>10</v>
      </c>
      <c r="F4764" s="1" t="s">
        <v>76</v>
      </c>
      <c r="G4764" s="1" t="s">
        <v>12</v>
      </c>
      <c r="H4764" s="2">
        <v>42835</v>
      </c>
      <c r="I4764" s="2">
        <v>42914</v>
      </c>
      <c r="J4764" s="1">
        <v>5039</v>
      </c>
      <c r="K4764" s="1">
        <f>YEAR(Table_sales_pipeline[[#This Row],[close_date]])</f>
        <v>2017</v>
      </c>
      <c r="L4764" s="1" t="str">
        <f>TEXT(Table_sales_pipeline[[#This Row],[close_date]],"MMMM")</f>
        <v>June</v>
      </c>
    </row>
    <row r="4765" spans="1:12" x14ac:dyDescent="0.3">
      <c r="A4765" s="1" t="s">
        <v>1514</v>
      </c>
      <c r="B4765" s="1" t="s">
        <v>86</v>
      </c>
      <c r="C4765" s="1" t="str">
        <f>VLOOKUP($B4765,Table_sales_teams[],2,FALSE)</f>
        <v>Celia Rouche</v>
      </c>
      <c r="D4765" s="1" t="str">
        <f>VLOOKUP($B4765,Table_sales_teams[],3,FALSE)</f>
        <v>West</v>
      </c>
      <c r="E4765" s="1" t="s">
        <v>15</v>
      </c>
      <c r="F4765" s="1" t="s">
        <v>352</v>
      </c>
      <c r="G4765" s="1" t="s">
        <v>12</v>
      </c>
      <c r="H4765" s="2">
        <v>42764</v>
      </c>
      <c r="I4765" s="2">
        <v>42891</v>
      </c>
      <c r="J4765" s="1">
        <v>55</v>
      </c>
      <c r="K4765" s="1">
        <f>YEAR(Table_sales_pipeline[[#This Row],[close_date]])</f>
        <v>2017</v>
      </c>
      <c r="L4765" s="1" t="str">
        <f>TEXT(Table_sales_pipeline[[#This Row],[close_date]],"MMMM")</f>
        <v>June</v>
      </c>
    </row>
    <row r="4766" spans="1:12" x14ac:dyDescent="0.3">
      <c r="A4766" s="1" t="s">
        <v>7025</v>
      </c>
      <c r="B4766" s="1" t="s">
        <v>31</v>
      </c>
      <c r="C4766" s="1" t="str">
        <f>VLOOKUP($B4766,Table_sales_teams[],2,FALSE)</f>
        <v>Cara Losch</v>
      </c>
      <c r="D4766" s="1" t="str">
        <f>VLOOKUP($B4766,Table_sales_teams[],3,FALSE)</f>
        <v>East</v>
      </c>
      <c r="E4766" s="1" t="s">
        <v>21</v>
      </c>
      <c r="F4766" s="1" t="s">
        <v>387</v>
      </c>
      <c r="G4766" s="1" t="s">
        <v>12</v>
      </c>
      <c r="H4766" s="2">
        <v>42814</v>
      </c>
      <c r="I4766" s="2">
        <v>42915</v>
      </c>
      <c r="J4766" s="1">
        <v>542</v>
      </c>
      <c r="K4766" s="1">
        <f>YEAR(Table_sales_pipeline[[#This Row],[close_date]])</f>
        <v>2017</v>
      </c>
      <c r="L4766" s="1" t="str">
        <f>TEXT(Table_sales_pipeline[[#This Row],[close_date]],"MMMM")</f>
        <v>June</v>
      </c>
    </row>
    <row r="4767" spans="1:12" x14ac:dyDescent="0.3">
      <c r="A4767" s="1" t="s">
        <v>7029</v>
      </c>
      <c r="B4767" s="1" t="s">
        <v>124</v>
      </c>
      <c r="C4767" s="1" t="str">
        <f>VLOOKUP($B4767,Table_sales_teams[],2,FALSE)</f>
        <v>Celia Rouche</v>
      </c>
      <c r="D4767" s="1" t="str">
        <f>VLOOKUP($B4767,Table_sales_teams[],3,FALSE)</f>
        <v>West</v>
      </c>
      <c r="E4767" s="1" t="s">
        <v>36</v>
      </c>
      <c r="F4767" s="1" t="s">
        <v>125</v>
      </c>
      <c r="G4767" s="1" t="s">
        <v>12</v>
      </c>
      <c r="H4767" s="2">
        <v>42900</v>
      </c>
      <c r="I4767" s="2">
        <v>42911</v>
      </c>
      <c r="J4767" s="1">
        <v>3110</v>
      </c>
      <c r="K4767" s="1">
        <f>YEAR(Table_sales_pipeline[[#This Row],[close_date]])</f>
        <v>2017</v>
      </c>
      <c r="L4767" s="1" t="str">
        <f>TEXT(Table_sales_pipeline[[#This Row],[close_date]],"MMMM")</f>
        <v>June</v>
      </c>
    </row>
    <row r="4768" spans="1:12" x14ac:dyDescent="0.3">
      <c r="A4768" s="1" t="s">
        <v>7058</v>
      </c>
      <c r="B4768" s="1" t="s">
        <v>115</v>
      </c>
      <c r="C4768" s="1" t="str">
        <f>VLOOKUP($B4768,Table_sales_teams[],2,FALSE)</f>
        <v>Rocco Neubert</v>
      </c>
      <c r="D4768" s="1" t="str">
        <f>VLOOKUP($B4768,Table_sales_teams[],3,FALSE)</f>
        <v>East</v>
      </c>
      <c r="E4768" s="1" t="s">
        <v>21</v>
      </c>
      <c r="F4768" s="1" t="s">
        <v>252</v>
      </c>
      <c r="G4768" s="1" t="s">
        <v>23</v>
      </c>
      <c r="H4768" s="2">
        <v>42789</v>
      </c>
      <c r="I4768" s="2">
        <v>42902</v>
      </c>
      <c r="J4768" s="1">
        <v>0</v>
      </c>
      <c r="K4768" s="1">
        <f>YEAR(Table_sales_pipeline[[#This Row],[close_date]])</f>
        <v>2017</v>
      </c>
      <c r="L4768" s="1" t="str">
        <f>TEXT(Table_sales_pipeline[[#This Row],[close_date]],"MMMM")</f>
        <v>June</v>
      </c>
    </row>
    <row r="4769" spans="1:12" x14ac:dyDescent="0.3">
      <c r="A4769" s="1" t="s">
        <v>7091</v>
      </c>
      <c r="B4769" s="1" t="s">
        <v>75</v>
      </c>
      <c r="C4769" s="1" t="str">
        <f>VLOOKUP($B4769,Table_sales_teams[],2,FALSE)</f>
        <v>Rocco Neubert</v>
      </c>
      <c r="D4769" s="1" t="str">
        <f>VLOOKUP($B4769,Table_sales_teams[],3,FALSE)</f>
        <v>East</v>
      </c>
      <c r="E4769" s="1" t="s">
        <v>72</v>
      </c>
      <c r="F4769" s="1" t="s">
        <v>233</v>
      </c>
      <c r="G4769" s="1" t="s">
        <v>12</v>
      </c>
      <c r="H4769" s="2">
        <v>42799</v>
      </c>
      <c r="I4769" s="2">
        <v>42894</v>
      </c>
      <c r="J4769" s="1">
        <v>966</v>
      </c>
      <c r="K4769" s="1">
        <f>YEAR(Table_sales_pipeline[[#This Row],[close_date]])</f>
        <v>2017</v>
      </c>
      <c r="L4769" s="1" t="str">
        <f>TEXT(Table_sales_pipeline[[#This Row],[close_date]],"MMMM")</f>
        <v>June</v>
      </c>
    </row>
    <row r="4770" spans="1:12" x14ac:dyDescent="0.3">
      <c r="A4770" s="1" t="s">
        <v>7117</v>
      </c>
      <c r="B4770" s="1" t="s">
        <v>115</v>
      </c>
      <c r="C4770" s="1" t="str">
        <f>VLOOKUP($B4770,Table_sales_teams[],2,FALSE)</f>
        <v>Rocco Neubert</v>
      </c>
      <c r="D4770" s="1" t="str">
        <f>VLOOKUP($B4770,Table_sales_teams[],3,FALSE)</f>
        <v>East</v>
      </c>
      <c r="E4770" s="1" t="s">
        <v>72</v>
      </c>
      <c r="F4770" s="1" t="s">
        <v>40</v>
      </c>
      <c r="G4770" s="1" t="s">
        <v>23</v>
      </c>
      <c r="H4770" s="2">
        <v>42827</v>
      </c>
      <c r="I4770" s="2">
        <v>42910</v>
      </c>
      <c r="J4770" s="1">
        <v>0</v>
      </c>
      <c r="K4770" s="1">
        <f>YEAR(Table_sales_pipeline[[#This Row],[close_date]])</f>
        <v>2017</v>
      </c>
      <c r="L4770" s="1" t="str">
        <f>TEXT(Table_sales_pipeline[[#This Row],[close_date]],"MMMM")</f>
        <v>June</v>
      </c>
    </row>
    <row r="4771" spans="1:12" x14ac:dyDescent="0.3">
      <c r="A4771" s="1" t="s">
        <v>7120</v>
      </c>
      <c r="B4771" s="1" t="s">
        <v>46</v>
      </c>
      <c r="C4771" s="1" t="str">
        <f>VLOOKUP($B4771,Table_sales_teams[],2,FALSE)</f>
        <v>Dustin Brinkmann</v>
      </c>
      <c r="D4771" s="1" t="str">
        <f>VLOOKUP($B4771,Table_sales_teams[],3,FALSE)</f>
        <v>Central</v>
      </c>
      <c r="E4771" s="1" t="s">
        <v>72</v>
      </c>
      <c r="F4771" s="1" t="s">
        <v>54</v>
      </c>
      <c r="G4771" s="1" t="s">
        <v>12</v>
      </c>
      <c r="H4771" s="2">
        <v>42789</v>
      </c>
      <c r="I4771" s="2">
        <v>42892</v>
      </c>
      <c r="J4771" s="1">
        <v>956</v>
      </c>
      <c r="K4771" s="1">
        <f>YEAR(Table_sales_pipeline[[#This Row],[close_date]])</f>
        <v>2017</v>
      </c>
      <c r="L4771" s="1" t="str">
        <f>TEXT(Table_sales_pipeline[[#This Row],[close_date]],"MMMM")</f>
        <v>June</v>
      </c>
    </row>
    <row r="4772" spans="1:12" x14ac:dyDescent="0.3">
      <c r="A4772" s="1" t="s">
        <v>7124</v>
      </c>
      <c r="B4772" s="1" t="s">
        <v>101</v>
      </c>
      <c r="C4772" s="1" t="str">
        <f>VLOOKUP($B4772,Table_sales_teams[],2,FALSE)</f>
        <v>Dustin Brinkmann</v>
      </c>
      <c r="D4772" s="1" t="str">
        <f>VLOOKUP($B4772,Table_sales_teams[],3,FALSE)</f>
        <v>Central</v>
      </c>
      <c r="E4772" s="1" t="s">
        <v>36</v>
      </c>
      <c r="F4772" s="1" t="s">
        <v>47</v>
      </c>
      <c r="G4772" s="1" t="s">
        <v>12</v>
      </c>
      <c r="H4772" s="2">
        <v>42893</v>
      </c>
      <c r="I4772" s="2">
        <v>42903</v>
      </c>
      <c r="J4772" s="1">
        <v>3662</v>
      </c>
      <c r="K4772" s="1">
        <f>YEAR(Table_sales_pipeline[[#This Row],[close_date]])</f>
        <v>2017</v>
      </c>
      <c r="L4772" s="1" t="str">
        <f>TEXT(Table_sales_pipeline[[#This Row],[close_date]],"MMMM")</f>
        <v>June</v>
      </c>
    </row>
    <row r="4773" spans="1:12" x14ac:dyDescent="0.3">
      <c r="A4773" s="1" t="s">
        <v>7147</v>
      </c>
      <c r="B4773" s="1" t="s">
        <v>86</v>
      </c>
      <c r="C4773" s="1" t="str">
        <f>VLOOKUP($B4773,Table_sales_teams[],2,FALSE)</f>
        <v>Celia Rouche</v>
      </c>
      <c r="D4773" s="1" t="str">
        <f>VLOOKUP($B4773,Table_sales_teams[],3,FALSE)</f>
        <v>West</v>
      </c>
      <c r="E4773" s="1" t="s">
        <v>72</v>
      </c>
      <c r="F4773" s="1" t="s">
        <v>92</v>
      </c>
      <c r="G4773" s="1" t="s">
        <v>12</v>
      </c>
      <c r="H4773" s="2">
        <v>42795</v>
      </c>
      <c r="I4773" s="2">
        <v>42887</v>
      </c>
      <c r="J4773" s="1">
        <v>1086</v>
      </c>
      <c r="K4773" s="1">
        <f>YEAR(Table_sales_pipeline[[#This Row],[close_date]])</f>
        <v>2017</v>
      </c>
      <c r="L4773" s="1" t="str">
        <f>TEXT(Table_sales_pipeline[[#This Row],[close_date]],"MMMM")</f>
        <v>June</v>
      </c>
    </row>
    <row r="4774" spans="1:12" x14ac:dyDescent="0.3">
      <c r="A4774" s="1" t="s">
        <v>7163</v>
      </c>
      <c r="B4774" s="1" t="s">
        <v>71</v>
      </c>
      <c r="C4774" s="1" t="str">
        <f>VLOOKUP($B4774,Table_sales_teams[],2,FALSE)</f>
        <v>Celia Rouche</v>
      </c>
      <c r="D4774" s="1" t="str">
        <f>VLOOKUP($B4774,Table_sales_teams[],3,FALSE)</f>
        <v>West</v>
      </c>
      <c r="E4774" s="1" t="s">
        <v>72</v>
      </c>
      <c r="F4774" s="1" t="s">
        <v>73</v>
      </c>
      <c r="G4774" s="1" t="s">
        <v>12</v>
      </c>
      <c r="H4774" s="2">
        <v>42807</v>
      </c>
      <c r="I4774" s="2">
        <v>42903</v>
      </c>
      <c r="J4774" s="1">
        <v>1157</v>
      </c>
      <c r="K4774" s="1">
        <f>YEAR(Table_sales_pipeline[[#This Row],[close_date]])</f>
        <v>2017</v>
      </c>
      <c r="L4774" s="1" t="str">
        <f>TEXT(Table_sales_pipeline[[#This Row],[close_date]],"MMMM")</f>
        <v>June</v>
      </c>
    </row>
    <row r="4775" spans="1:12" x14ac:dyDescent="0.3">
      <c r="A4775" s="1" t="s">
        <v>7177</v>
      </c>
      <c r="B4775" s="1" t="s">
        <v>115</v>
      </c>
      <c r="C4775" s="1" t="str">
        <f>VLOOKUP($B4775,Table_sales_teams[],2,FALSE)</f>
        <v>Rocco Neubert</v>
      </c>
      <c r="D4775" s="1" t="str">
        <f>VLOOKUP($B4775,Table_sales_teams[],3,FALSE)</f>
        <v>East</v>
      </c>
      <c r="E4775" s="1" t="s">
        <v>36</v>
      </c>
      <c r="F4775" s="1" t="s">
        <v>384</v>
      </c>
      <c r="G4775" s="1" t="s">
        <v>12</v>
      </c>
      <c r="H4775" s="2">
        <v>42894</v>
      </c>
      <c r="I4775" s="2">
        <v>42910</v>
      </c>
      <c r="J4775" s="1">
        <v>3681</v>
      </c>
      <c r="K4775" s="1">
        <f>YEAR(Table_sales_pipeline[[#This Row],[close_date]])</f>
        <v>2017</v>
      </c>
      <c r="L4775" s="1" t="str">
        <f>TEXT(Table_sales_pipeline[[#This Row],[close_date]],"MMMM")</f>
        <v>June</v>
      </c>
    </row>
    <row r="4776" spans="1:12" x14ac:dyDescent="0.3">
      <c r="A4776" s="1" t="s">
        <v>7179</v>
      </c>
      <c r="B4776" s="1" t="s">
        <v>9</v>
      </c>
      <c r="C4776" s="1" t="str">
        <f>VLOOKUP($B4776,Table_sales_teams[],2,FALSE)</f>
        <v>Melvin Marxen</v>
      </c>
      <c r="D4776" s="1" t="str">
        <f>VLOOKUP($B4776,Table_sales_teams[],3,FALSE)</f>
        <v>Central</v>
      </c>
      <c r="E4776" s="1" t="s">
        <v>10</v>
      </c>
      <c r="F4776" s="1" t="s">
        <v>258</v>
      </c>
      <c r="G4776" s="1" t="s">
        <v>12</v>
      </c>
      <c r="H4776" s="2">
        <v>42812</v>
      </c>
      <c r="I4776" s="2">
        <v>42898</v>
      </c>
      <c r="J4776" s="1">
        <v>5416</v>
      </c>
      <c r="K4776" s="1">
        <f>YEAR(Table_sales_pipeline[[#This Row],[close_date]])</f>
        <v>2017</v>
      </c>
      <c r="L4776" s="1" t="str">
        <f>TEXT(Table_sales_pipeline[[#This Row],[close_date]],"MMMM")</f>
        <v>June</v>
      </c>
    </row>
    <row r="4777" spans="1:12" x14ac:dyDescent="0.3">
      <c r="A4777" s="1" t="s">
        <v>7206</v>
      </c>
      <c r="B4777" s="1" t="s">
        <v>34</v>
      </c>
      <c r="C4777" s="1" t="str">
        <f>VLOOKUP($B4777,Table_sales_teams[],2,FALSE)</f>
        <v>Summer Sewald</v>
      </c>
      <c r="D4777" s="1" t="str">
        <f>VLOOKUP($B4777,Table_sales_teams[],3,FALSE)</f>
        <v>West</v>
      </c>
      <c r="E4777" s="1" t="s">
        <v>10</v>
      </c>
      <c r="F4777" s="1" t="s">
        <v>272</v>
      </c>
      <c r="G4777" s="1" t="s">
        <v>12</v>
      </c>
      <c r="H4777" s="2">
        <v>42807</v>
      </c>
      <c r="I4777" s="2">
        <v>42913</v>
      </c>
      <c r="J4777" s="1">
        <v>5113</v>
      </c>
      <c r="K4777" s="1">
        <f>YEAR(Table_sales_pipeline[[#This Row],[close_date]])</f>
        <v>2017</v>
      </c>
      <c r="L4777" s="1" t="str">
        <f>TEXT(Table_sales_pipeline[[#This Row],[close_date]],"MMMM")</f>
        <v>June</v>
      </c>
    </row>
    <row r="4778" spans="1:12" x14ac:dyDescent="0.3">
      <c r="A4778" s="1" t="s">
        <v>7211</v>
      </c>
      <c r="B4778" s="1" t="s">
        <v>124</v>
      </c>
      <c r="C4778" s="1" t="str">
        <f>VLOOKUP($B4778,Table_sales_teams[],2,FALSE)</f>
        <v>Celia Rouche</v>
      </c>
      <c r="D4778" s="1" t="str">
        <f>VLOOKUP($B4778,Table_sales_teams[],3,FALSE)</f>
        <v>West</v>
      </c>
      <c r="E4778" s="1" t="s">
        <v>15</v>
      </c>
      <c r="F4778" s="1" t="s">
        <v>272</v>
      </c>
      <c r="G4778" s="1" t="s">
        <v>12</v>
      </c>
      <c r="H4778" s="2">
        <v>42832</v>
      </c>
      <c r="I4778" s="2">
        <v>42910</v>
      </c>
      <c r="J4778" s="1">
        <v>51</v>
      </c>
      <c r="K4778" s="1">
        <f>YEAR(Table_sales_pipeline[[#This Row],[close_date]])</f>
        <v>2017</v>
      </c>
      <c r="L4778" s="1" t="str">
        <f>TEXT(Table_sales_pipeline[[#This Row],[close_date]],"MMMM")</f>
        <v>June</v>
      </c>
    </row>
    <row r="4779" spans="1:12" x14ac:dyDescent="0.3">
      <c r="A4779" s="1" t="s">
        <v>7215</v>
      </c>
      <c r="B4779" s="1" t="s">
        <v>9</v>
      </c>
      <c r="C4779" s="1" t="str">
        <f>VLOOKUP($B4779,Table_sales_teams[],2,FALSE)</f>
        <v>Melvin Marxen</v>
      </c>
      <c r="D4779" s="1" t="str">
        <f>VLOOKUP($B4779,Table_sales_teams[],3,FALSE)</f>
        <v>Central</v>
      </c>
      <c r="E4779" s="1" t="s">
        <v>10</v>
      </c>
      <c r="F4779" s="1" t="s">
        <v>129</v>
      </c>
      <c r="G4779" s="1" t="s">
        <v>12</v>
      </c>
      <c r="H4779" s="2">
        <v>42823</v>
      </c>
      <c r="I4779" s="2">
        <v>42902</v>
      </c>
      <c r="J4779" s="1">
        <v>3844</v>
      </c>
      <c r="K4779" s="1">
        <f>YEAR(Table_sales_pipeline[[#This Row],[close_date]])</f>
        <v>2017</v>
      </c>
      <c r="L4779" s="1" t="str">
        <f>TEXT(Table_sales_pipeline[[#This Row],[close_date]],"MMMM")</f>
        <v>June</v>
      </c>
    </row>
    <row r="4780" spans="1:12" x14ac:dyDescent="0.3">
      <c r="A4780" s="1" t="s">
        <v>7223</v>
      </c>
      <c r="B4780" s="1" t="s">
        <v>84</v>
      </c>
      <c r="C4780" s="1" t="str">
        <f>VLOOKUP($B4780,Table_sales_teams[],2,FALSE)</f>
        <v>Melvin Marxen</v>
      </c>
      <c r="D4780" s="1" t="str">
        <f>VLOOKUP($B4780,Table_sales_teams[],3,FALSE)</f>
        <v>Central</v>
      </c>
      <c r="E4780" s="1" t="s">
        <v>21</v>
      </c>
      <c r="F4780" s="1" t="s">
        <v>22</v>
      </c>
      <c r="G4780" s="1" t="s">
        <v>12</v>
      </c>
      <c r="H4780" s="2">
        <v>42894</v>
      </c>
      <c r="I4780" s="2">
        <v>42902</v>
      </c>
      <c r="J4780" s="1">
        <v>614</v>
      </c>
      <c r="K4780" s="1">
        <f>YEAR(Table_sales_pipeline[[#This Row],[close_date]])</f>
        <v>2017</v>
      </c>
      <c r="L4780" s="1" t="str">
        <f>TEXT(Table_sales_pipeline[[#This Row],[close_date]],"MMMM")</f>
        <v>June</v>
      </c>
    </row>
    <row r="4781" spans="1:12" x14ac:dyDescent="0.3">
      <c r="A4781" s="1" t="s">
        <v>7224</v>
      </c>
      <c r="B4781" s="1" t="s">
        <v>31</v>
      </c>
      <c r="C4781" s="1" t="str">
        <f>VLOOKUP($B4781,Table_sales_teams[],2,FALSE)</f>
        <v>Cara Losch</v>
      </c>
      <c r="D4781" s="1" t="str">
        <f>VLOOKUP($B4781,Table_sales_teams[],3,FALSE)</f>
        <v>East</v>
      </c>
      <c r="E4781" s="1" t="s">
        <v>72</v>
      </c>
      <c r="F4781" s="1" t="s">
        <v>122</v>
      </c>
      <c r="G4781" s="1" t="s">
        <v>23</v>
      </c>
      <c r="H4781" s="2">
        <v>42777</v>
      </c>
      <c r="I4781" s="2">
        <v>42891</v>
      </c>
      <c r="J4781" s="1">
        <v>0</v>
      </c>
      <c r="K4781" s="1">
        <f>YEAR(Table_sales_pipeline[[#This Row],[close_date]])</f>
        <v>2017</v>
      </c>
      <c r="L4781" s="1" t="str">
        <f>TEXT(Table_sales_pipeline[[#This Row],[close_date]],"MMMM")</f>
        <v>June</v>
      </c>
    </row>
    <row r="4782" spans="1:12" x14ac:dyDescent="0.3">
      <c r="A4782" s="1" t="s">
        <v>7231</v>
      </c>
      <c r="B4782" s="1" t="s">
        <v>154</v>
      </c>
      <c r="C4782" s="1" t="str">
        <f>VLOOKUP($B4782,Table_sales_teams[],2,FALSE)</f>
        <v>Melvin Marxen</v>
      </c>
      <c r="D4782" s="1" t="str">
        <f>VLOOKUP($B4782,Table_sales_teams[],3,FALSE)</f>
        <v>Central</v>
      </c>
      <c r="E4782" s="1" t="s">
        <v>43</v>
      </c>
      <c r="F4782" s="1" t="s">
        <v>78</v>
      </c>
      <c r="G4782" s="1" t="s">
        <v>12</v>
      </c>
      <c r="H4782" s="2">
        <v>42786</v>
      </c>
      <c r="I4782" s="2">
        <v>42889</v>
      </c>
      <c r="J4782" s="1">
        <v>5015</v>
      </c>
      <c r="K4782" s="1">
        <f>YEAR(Table_sales_pipeline[[#This Row],[close_date]])</f>
        <v>2017</v>
      </c>
      <c r="L4782" s="1" t="str">
        <f>TEXT(Table_sales_pipeline[[#This Row],[close_date]],"MMMM")</f>
        <v>June</v>
      </c>
    </row>
    <row r="4783" spans="1:12" x14ac:dyDescent="0.3">
      <c r="A4783" s="1" t="s">
        <v>7245</v>
      </c>
      <c r="B4783" s="1" t="s">
        <v>97</v>
      </c>
      <c r="C4783" s="1" t="str">
        <f>VLOOKUP($B4783,Table_sales_teams[],2,FALSE)</f>
        <v>Celia Rouche</v>
      </c>
      <c r="D4783" s="1" t="str">
        <f>VLOOKUP($B4783,Table_sales_teams[],3,FALSE)</f>
        <v>West</v>
      </c>
      <c r="E4783" s="1" t="s">
        <v>15</v>
      </c>
      <c r="F4783" s="1" t="s">
        <v>61</v>
      </c>
      <c r="G4783" s="1" t="s">
        <v>12</v>
      </c>
      <c r="H4783" s="2">
        <v>42820</v>
      </c>
      <c r="I4783" s="2">
        <v>42904</v>
      </c>
      <c r="J4783" s="1">
        <v>58</v>
      </c>
      <c r="K4783" s="1">
        <f>YEAR(Table_sales_pipeline[[#This Row],[close_date]])</f>
        <v>2017</v>
      </c>
      <c r="L4783" s="1" t="str">
        <f>TEXT(Table_sales_pipeline[[#This Row],[close_date]],"MMMM")</f>
        <v>June</v>
      </c>
    </row>
    <row r="4784" spans="1:12" x14ac:dyDescent="0.3">
      <c r="A4784" s="1" t="s">
        <v>7253</v>
      </c>
      <c r="B4784" s="1" t="s">
        <v>86</v>
      </c>
      <c r="C4784" s="1" t="str">
        <f>VLOOKUP($B4784,Table_sales_teams[],2,FALSE)</f>
        <v>Celia Rouche</v>
      </c>
      <c r="D4784" s="1" t="str">
        <f>VLOOKUP($B4784,Table_sales_teams[],3,FALSE)</f>
        <v>West</v>
      </c>
      <c r="E4784" s="1" t="s">
        <v>36</v>
      </c>
      <c r="F4784" s="1" t="s">
        <v>212</v>
      </c>
      <c r="G4784" s="1" t="s">
        <v>12</v>
      </c>
      <c r="H4784" s="2">
        <v>42899</v>
      </c>
      <c r="I4784" s="2">
        <v>42912</v>
      </c>
      <c r="J4784" s="1">
        <v>3205</v>
      </c>
      <c r="K4784" s="1">
        <f>YEAR(Table_sales_pipeline[[#This Row],[close_date]])</f>
        <v>2017</v>
      </c>
      <c r="L4784" s="1" t="str">
        <f>TEXT(Table_sales_pipeline[[#This Row],[close_date]],"MMMM")</f>
        <v>June</v>
      </c>
    </row>
    <row r="4785" spans="1:12" x14ac:dyDescent="0.3">
      <c r="A4785" s="1" t="s">
        <v>7257</v>
      </c>
      <c r="B4785" s="1" t="s">
        <v>28</v>
      </c>
      <c r="C4785" s="1" t="str">
        <f>VLOOKUP($B4785,Table_sales_teams[],2,FALSE)</f>
        <v>Cara Losch</v>
      </c>
      <c r="D4785" s="1" t="str">
        <f>VLOOKUP($B4785,Table_sales_teams[],3,FALSE)</f>
        <v>East</v>
      </c>
      <c r="E4785" s="1" t="s">
        <v>36</v>
      </c>
      <c r="F4785" s="1" t="s">
        <v>122</v>
      </c>
      <c r="G4785" s="1" t="s">
        <v>23</v>
      </c>
      <c r="H4785" s="2">
        <v>42788</v>
      </c>
      <c r="I4785" s="2">
        <v>42894</v>
      </c>
      <c r="J4785" s="1">
        <v>0</v>
      </c>
      <c r="K4785" s="1">
        <f>YEAR(Table_sales_pipeline[[#This Row],[close_date]])</f>
        <v>2017</v>
      </c>
      <c r="L4785" s="1" t="str">
        <f>TEXT(Table_sales_pipeline[[#This Row],[close_date]],"MMMM")</f>
        <v>June</v>
      </c>
    </row>
    <row r="4786" spans="1:12" x14ac:dyDescent="0.3">
      <c r="A4786" s="1" t="s">
        <v>7274</v>
      </c>
      <c r="B4786" s="1" t="s">
        <v>46</v>
      </c>
      <c r="C4786" s="1" t="str">
        <f>VLOOKUP($B4786,Table_sales_teams[],2,FALSE)</f>
        <v>Dustin Brinkmann</v>
      </c>
      <c r="D4786" s="1" t="str">
        <f>VLOOKUP($B4786,Table_sales_teams[],3,FALSE)</f>
        <v>Central</v>
      </c>
      <c r="E4786" s="1" t="s">
        <v>36</v>
      </c>
      <c r="F4786" s="1" t="s">
        <v>11</v>
      </c>
      <c r="G4786" s="1" t="s">
        <v>12</v>
      </c>
      <c r="H4786" s="2">
        <v>42813</v>
      </c>
      <c r="I4786" s="2">
        <v>42909</v>
      </c>
      <c r="J4786" s="1">
        <v>3657</v>
      </c>
      <c r="K4786" s="1">
        <f>YEAR(Table_sales_pipeline[[#This Row],[close_date]])</f>
        <v>2017</v>
      </c>
      <c r="L4786" s="1" t="str">
        <f>TEXT(Table_sales_pipeline[[#This Row],[close_date]],"MMMM")</f>
        <v>June</v>
      </c>
    </row>
    <row r="4787" spans="1:12" x14ac:dyDescent="0.3">
      <c r="A4787" s="1" t="s">
        <v>7276</v>
      </c>
      <c r="B4787" s="1" t="s">
        <v>143</v>
      </c>
      <c r="C4787" s="1" t="str">
        <f>VLOOKUP($B4787,Table_sales_teams[],2,FALSE)</f>
        <v>Dustin Brinkmann</v>
      </c>
      <c r="D4787" s="1" t="str">
        <f>VLOOKUP($B4787,Table_sales_teams[],3,FALSE)</f>
        <v>Central</v>
      </c>
      <c r="E4787" s="1" t="s">
        <v>36</v>
      </c>
      <c r="F4787" s="1" t="s">
        <v>131</v>
      </c>
      <c r="G4787" s="1" t="s">
        <v>12</v>
      </c>
      <c r="H4787" s="2">
        <v>42901</v>
      </c>
      <c r="I4787" s="2">
        <v>42911</v>
      </c>
      <c r="J4787" s="1">
        <v>3785</v>
      </c>
      <c r="K4787" s="1">
        <f>YEAR(Table_sales_pipeline[[#This Row],[close_date]])</f>
        <v>2017</v>
      </c>
      <c r="L4787" s="1" t="str">
        <f>TEXT(Table_sales_pipeline[[#This Row],[close_date]],"MMMM")</f>
        <v>June</v>
      </c>
    </row>
    <row r="4788" spans="1:12" x14ac:dyDescent="0.3">
      <c r="A4788" s="1" t="s">
        <v>7287</v>
      </c>
      <c r="B4788" s="1" t="s">
        <v>80</v>
      </c>
      <c r="C4788" s="1" t="str">
        <f>VLOOKUP($B4788,Table_sales_teams[],2,FALSE)</f>
        <v>Rocco Neubert</v>
      </c>
      <c r="D4788" s="1" t="str">
        <f>VLOOKUP($B4788,Table_sales_teams[],3,FALSE)</f>
        <v>East</v>
      </c>
      <c r="E4788" s="1" t="s">
        <v>10</v>
      </c>
      <c r="F4788" s="1" t="s">
        <v>122</v>
      </c>
      <c r="G4788" s="1" t="s">
        <v>12</v>
      </c>
      <c r="H4788" s="2">
        <v>42786</v>
      </c>
      <c r="I4788" s="2">
        <v>42893</v>
      </c>
      <c r="J4788" s="1">
        <v>4689</v>
      </c>
      <c r="K4788" s="1">
        <f>YEAR(Table_sales_pipeline[[#This Row],[close_date]])</f>
        <v>2017</v>
      </c>
      <c r="L4788" s="1" t="str">
        <f>TEXT(Table_sales_pipeline[[#This Row],[close_date]],"MMMM")</f>
        <v>June</v>
      </c>
    </row>
    <row r="4789" spans="1:12" x14ac:dyDescent="0.3">
      <c r="A4789" s="1" t="s">
        <v>7310</v>
      </c>
      <c r="B4789" s="1" t="s">
        <v>101</v>
      </c>
      <c r="C4789" s="1" t="str">
        <f>VLOOKUP($B4789,Table_sales_teams[],2,FALSE)</f>
        <v>Dustin Brinkmann</v>
      </c>
      <c r="D4789" s="1" t="str">
        <f>VLOOKUP($B4789,Table_sales_teams[],3,FALSE)</f>
        <v>Central</v>
      </c>
      <c r="E4789" s="1" t="s">
        <v>36</v>
      </c>
      <c r="F4789" s="1" t="s">
        <v>16</v>
      </c>
      <c r="G4789" s="1" t="s">
        <v>12</v>
      </c>
      <c r="H4789" s="2">
        <v>42875</v>
      </c>
      <c r="I4789" s="2">
        <v>42896</v>
      </c>
      <c r="J4789" s="1">
        <v>2807</v>
      </c>
      <c r="K4789" s="1">
        <f>YEAR(Table_sales_pipeline[[#This Row],[close_date]])</f>
        <v>2017</v>
      </c>
      <c r="L4789" s="1" t="str">
        <f>TEXT(Table_sales_pipeline[[#This Row],[close_date]],"MMMM")</f>
        <v>June</v>
      </c>
    </row>
    <row r="4790" spans="1:12" x14ac:dyDescent="0.3">
      <c r="A4790" s="1" t="s">
        <v>7340</v>
      </c>
      <c r="B4790" s="1" t="s">
        <v>242</v>
      </c>
      <c r="C4790" s="1" t="str">
        <f>VLOOKUP($B4790,Table_sales_teams[],2,FALSE)</f>
        <v>Summer Sewald</v>
      </c>
      <c r="D4790" s="1" t="str">
        <f>VLOOKUP($B4790,Table_sales_teams[],3,FALSE)</f>
        <v>West</v>
      </c>
      <c r="E4790" s="1" t="s">
        <v>36</v>
      </c>
      <c r="F4790" s="1" t="s">
        <v>264</v>
      </c>
      <c r="G4790" s="1" t="s">
        <v>12</v>
      </c>
      <c r="H4790" s="2">
        <v>42891</v>
      </c>
      <c r="I4790" s="2">
        <v>42907</v>
      </c>
      <c r="J4790" s="1">
        <v>3227</v>
      </c>
      <c r="K4790" s="1">
        <f>YEAR(Table_sales_pipeline[[#This Row],[close_date]])</f>
        <v>2017</v>
      </c>
      <c r="L4790" s="1" t="str">
        <f>TEXT(Table_sales_pipeline[[#This Row],[close_date]],"MMMM")</f>
        <v>June</v>
      </c>
    </row>
    <row r="4791" spans="1:12" x14ac:dyDescent="0.3">
      <c r="A4791" s="1" t="s">
        <v>7356</v>
      </c>
      <c r="B4791" s="1" t="s">
        <v>187</v>
      </c>
      <c r="C4791" s="1" t="str">
        <f>VLOOKUP($B4791,Table_sales_teams[],2,FALSE)</f>
        <v>Summer Sewald</v>
      </c>
      <c r="D4791" s="1" t="str">
        <f>VLOOKUP($B4791,Table_sales_teams[],3,FALSE)</f>
        <v>West</v>
      </c>
      <c r="E4791" s="1" t="s">
        <v>21</v>
      </c>
      <c r="F4791" s="1" t="s">
        <v>188</v>
      </c>
      <c r="G4791" s="1" t="s">
        <v>23</v>
      </c>
      <c r="H4791" s="2">
        <v>42786</v>
      </c>
      <c r="I4791" s="2">
        <v>42889</v>
      </c>
      <c r="J4791" s="1">
        <v>0</v>
      </c>
      <c r="K4791" s="1">
        <f>YEAR(Table_sales_pipeline[[#This Row],[close_date]])</f>
        <v>2017</v>
      </c>
      <c r="L4791" s="1" t="str">
        <f>TEXT(Table_sales_pipeline[[#This Row],[close_date]],"MMMM")</f>
        <v>June</v>
      </c>
    </row>
    <row r="4792" spans="1:12" x14ac:dyDescent="0.3">
      <c r="A4792" s="1" t="s">
        <v>7370</v>
      </c>
      <c r="B4792" s="1" t="s">
        <v>75</v>
      </c>
      <c r="C4792" s="1" t="str">
        <f>VLOOKUP($B4792,Table_sales_teams[],2,FALSE)</f>
        <v>Rocco Neubert</v>
      </c>
      <c r="D4792" s="1" t="str">
        <f>VLOOKUP($B4792,Table_sales_teams[],3,FALSE)</f>
        <v>East</v>
      </c>
      <c r="E4792" s="1" t="s">
        <v>10</v>
      </c>
      <c r="F4792" s="1" t="s">
        <v>233</v>
      </c>
      <c r="G4792" s="1" t="s">
        <v>12</v>
      </c>
      <c r="H4792" s="2">
        <v>42883</v>
      </c>
      <c r="I4792" s="2">
        <v>42893</v>
      </c>
      <c r="J4792" s="1">
        <v>5378</v>
      </c>
      <c r="K4792" s="1">
        <f>YEAR(Table_sales_pipeline[[#This Row],[close_date]])</f>
        <v>2017</v>
      </c>
      <c r="L4792" s="1" t="str">
        <f>TEXT(Table_sales_pipeline[[#This Row],[close_date]],"MMMM")</f>
        <v>June</v>
      </c>
    </row>
    <row r="4793" spans="1:12" x14ac:dyDescent="0.3">
      <c r="A4793" s="1" t="s">
        <v>7379</v>
      </c>
      <c r="B4793" s="1" t="s">
        <v>133</v>
      </c>
      <c r="C4793" s="1" t="str">
        <f>VLOOKUP($B4793,Table_sales_teams[],2,FALSE)</f>
        <v>Dustin Brinkmann</v>
      </c>
      <c r="D4793" s="1" t="str">
        <f>VLOOKUP($B4793,Table_sales_teams[],3,FALSE)</f>
        <v>Central</v>
      </c>
      <c r="E4793" s="1" t="s">
        <v>15</v>
      </c>
      <c r="F4793" s="1" t="s">
        <v>99</v>
      </c>
      <c r="G4793" s="1" t="s">
        <v>12</v>
      </c>
      <c r="H4793" s="2">
        <v>42842</v>
      </c>
      <c r="I4793" s="2">
        <v>42909</v>
      </c>
      <c r="J4793" s="1">
        <v>48</v>
      </c>
      <c r="K4793" s="1">
        <f>YEAR(Table_sales_pipeline[[#This Row],[close_date]])</f>
        <v>2017</v>
      </c>
      <c r="L4793" s="1" t="str">
        <f>TEXT(Table_sales_pipeline[[#This Row],[close_date]],"MMMM")</f>
        <v>June</v>
      </c>
    </row>
    <row r="4794" spans="1:12" x14ac:dyDescent="0.3">
      <c r="A4794" s="1" t="s">
        <v>1898</v>
      </c>
      <c r="B4794" s="1" t="s">
        <v>154</v>
      </c>
      <c r="C4794" s="1" t="str">
        <f>VLOOKUP($B4794,Table_sales_teams[],2,FALSE)</f>
        <v>Melvin Marxen</v>
      </c>
      <c r="D4794" s="1" t="str">
        <f>VLOOKUP($B4794,Table_sales_teams[],3,FALSE)</f>
        <v>Central</v>
      </c>
      <c r="E4794" s="1" t="s">
        <v>72</v>
      </c>
      <c r="F4794" s="1" t="s">
        <v>52</v>
      </c>
      <c r="G4794" s="1" t="s">
        <v>12</v>
      </c>
      <c r="H4794" s="2">
        <v>42894</v>
      </c>
      <c r="I4794" s="2">
        <v>42900</v>
      </c>
      <c r="J4794" s="1">
        <v>881</v>
      </c>
      <c r="K4794" s="1">
        <f>YEAR(Table_sales_pipeline[[#This Row],[close_date]])</f>
        <v>2017</v>
      </c>
      <c r="L4794" s="1" t="str">
        <f>TEXT(Table_sales_pipeline[[#This Row],[close_date]],"MMMM")</f>
        <v>June</v>
      </c>
    </row>
    <row r="4795" spans="1:12" x14ac:dyDescent="0.3">
      <c r="A4795" s="1" t="s">
        <v>7395</v>
      </c>
      <c r="B4795" s="1" t="s">
        <v>90</v>
      </c>
      <c r="C4795" s="1" t="str">
        <f>VLOOKUP($B4795,Table_sales_teams[],2,FALSE)</f>
        <v>Cara Losch</v>
      </c>
      <c r="D4795" s="1" t="str">
        <f>VLOOKUP($B4795,Table_sales_teams[],3,FALSE)</f>
        <v>East</v>
      </c>
      <c r="E4795" s="1" t="s">
        <v>36</v>
      </c>
      <c r="F4795" s="1" t="s">
        <v>40</v>
      </c>
      <c r="G4795" s="1" t="s">
        <v>12</v>
      </c>
      <c r="H4795" s="2">
        <v>42795</v>
      </c>
      <c r="I4795" s="2">
        <v>42895</v>
      </c>
      <c r="J4795" s="1">
        <v>3783</v>
      </c>
      <c r="K4795" s="1">
        <f>YEAR(Table_sales_pipeline[[#This Row],[close_date]])</f>
        <v>2017</v>
      </c>
      <c r="L4795" s="1" t="str">
        <f>TEXT(Table_sales_pipeline[[#This Row],[close_date]],"MMMM")</f>
        <v>June</v>
      </c>
    </row>
    <row r="4796" spans="1:12" x14ac:dyDescent="0.3">
      <c r="A4796" s="1" t="s">
        <v>7462</v>
      </c>
      <c r="B4796" s="1" t="s">
        <v>187</v>
      </c>
      <c r="C4796" s="1" t="str">
        <f>VLOOKUP($B4796,Table_sales_teams[],2,FALSE)</f>
        <v>Summer Sewald</v>
      </c>
      <c r="D4796" s="1" t="str">
        <f>VLOOKUP($B4796,Table_sales_teams[],3,FALSE)</f>
        <v>West</v>
      </c>
      <c r="E4796" s="1" t="s">
        <v>36</v>
      </c>
      <c r="F4796" s="1" t="s">
        <v>715</v>
      </c>
      <c r="G4796" s="1" t="s">
        <v>12</v>
      </c>
      <c r="H4796" s="2">
        <v>42812</v>
      </c>
      <c r="I4796" s="2">
        <v>42905</v>
      </c>
      <c r="J4796" s="1">
        <v>2560</v>
      </c>
      <c r="K4796" s="1">
        <f>YEAR(Table_sales_pipeline[[#This Row],[close_date]])</f>
        <v>2017</v>
      </c>
      <c r="L4796" s="1" t="str">
        <f>TEXT(Table_sales_pipeline[[#This Row],[close_date]],"MMMM")</f>
        <v>June</v>
      </c>
    </row>
    <row r="4797" spans="1:12" x14ac:dyDescent="0.3">
      <c r="A4797" s="1" t="s">
        <v>1988</v>
      </c>
      <c r="B4797" s="1" t="s">
        <v>133</v>
      </c>
      <c r="C4797" s="1" t="str">
        <f>VLOOKUP($B4797,Table_sales_teams[],2,FALSE)</f>
        <v>Dustin Brinkmann</v>
      </c>
      <c r="D4797" s="1" t="str">
        <f>VLOOKUP($B4797,Table_sales_teams[],3,FALSE)</f>
        <v>Central</v>
      </c>
      <c r="E4797" s="1" t="s">
        <v>36</v>
      </c>
      <c r="F4797" s="1" t="s">
        <v>362</v>
      </c>
      <c r="G4797" s="1" t="s">
        <v>12</v>
      </c>
      <c r="H4797" s="2">
        <v>42816</v>
      </c>
      <c r="I4797" s="2">
        <v>42900</v>
      </c>
      <c r="J4797" s="1">
        <v>3430</v>
      </c>
      <c r="K4797" s="1">
        <f>YEAR(Table_sales_pipeline[[#This Row],[close_date]])</f>
        <v>2017</v>
      </c>
      <c r="L4797" s="1" t="str">
        <f>TEXT(Table_sales_pipeline[[#This Row],[close_date]],"MMMM")</f>
        <v>June</v>
      </c>
    </row>
    <row r="4798" spans="1:12" x14ac:dyDescent="0.3">
      <c r="A4798" s="1" t="s">
        <v>2000</v>
      </c>
      <c r="B4798" s="1" t="s">
        <v>101</v>
      </c>
      <c r="C4798" s="1" t="str">
        <f>VLOOKUP($B4798,Table_sales_teams[],2,FALSE)</f>
        <v>Dustin Brinkmann</v>
      </c>
      <c r="D4798" s="1" t="str">
        <f>VLOOKUP($B4798,Table_sales_teams[],3,FALSE)</f>
        <v>Central</v>
      </c>
      <c r="E4798" s="1" t="s">
        <v>15</v>
      </c>
      <c r="F4798" s="1" t="s">
        <v>52</v>
      </c>
      <c r="G4798" s="1" t="s">
        <v>12</v>
      </c>
      <c r="H4798" s="2">
        <v>42897</v>
      </c>
      <c r="I4798" s="2">
        <v>42901</v>
      </c>
      <c r="J4798" s="1">
        <v>55</v>
      </c>
      <c r="K4798" s="1">
        <f>YEAR(Table_sales_pipeline[[#This Row],[close_date]])</f>
        <v>2017</v>
      </c>
      <c r="L4798" s="1" t="str">
        <f>TEXT(Table_sales_pipeline[[#This Row],[close_date]],"MMMM")</f>
        <v>June</v>
      </c>
    </row>
    <row r="4799" spans="1:12" x14ac:dyDescent="0.3">
      <c r="A4799" s="1" t="s">
        <v>7479</v>
      </c>
      <c r="B4799" s="1" t="s">
        <v>39</v>
      </c>
      <c r="C4799" s="1" t="str">
        <f>VLOOKUP($B4799,Table_sales_teams[],2,FALSE)</f>
        <v>Rocco Neubert</v>
      </c>
      <c r="D4799" s="1" t="str">
        <f>VLOOKUP($B4799,Table_sales_teams[],3,FALSE)</f>
        <v>East</v>
      </c>
      <c r="E4799" s="1" t="s">
        <v>10</v>
      </c>
      <c r="F4799" s="1" t="s">
        <v>414</v>
      </c>
      <c r="G4799" s="1" t="s">
        <v>23</v>
      </c>
      <c r="H4799" s="2">
        <v>42898</v>
      </c>
      <c r="I4799" s="2">
        <v>42912</v>
      </c>
      <c r="J4799" s="1">
        <v>0</v>
      </c>
      <c r="K4799" s="1">
        <f>YEAR(Table_sales_pipeline[[#This Row],[close_date]])</f>
        <v>2017</v>
      </c>
      <c r="L4799" s="1" t="str">
        <f>TEXT(Table_sales_pipeline[[#This Row],[close_date]],"MMMM")</f>
        <v>June</v>
      </c>
    </row>
    <row r="4800" spans="1:12" x14ac:dyDescent="0.3">
      <c r="A4800" s="1" t="s">
        <v>2023</v>
      </c>
      <c r="B4800" s="1" t="s">
        <v>9</v>
      </c>
      <c r="C4800" s="1" t="str">
        <f>VLOOKUP($B4800,Table_sales_teams[],2,FALSE)</f>
        <v>Melvin Marxen</v>
      </c>
      <c r="D4800" s="1" t="str">
        <f>VLOOKUP($B4800,Table_sales_teams[],3,FALSE)</f>
        <v>Central</v>
      </c>
      <c r="E4800" s="1" t="s">
        <v>36</v>
      </c>
      <c r="F4800" s="1" t="s">
        <v>221</v>
      </c>
      <c r="G4800" s="1" t="s">
        <v>12</v>
      </c>
      <c r="H4800" s="2">
        <v>42791</v>
      </c>
      <c r="I4800" s="2">
        <v>42899</v>
      </c>
      <c r="J4800" s="1">
        <v>3295</v>
      </c>
      <c r="K4800" s="1">
        <f>YEAR(Table_sales_pipeline[[#This Row],[close_date]])</f>
        <v>2017</v>
      </c>
      <c r="L4800" s="1" t="str">
        <f>TEXT(Table_sales_pipeline[[#This Row],[close_date]],"MMMM")</f>
        <v>June</v>
      </c>
    </row>
    <row r="4801" spans="1:12" x14ac:dyDescent="0.3">
      <c r="A4801" s="1" t="s">
        <v>7490</v>
      </c>
      <c r="B4801" s="1" t="s">
        <v>242</v>
      </c>
      <c r="C4801" s="1" t="str">
        <f>VLOOKUP($B4801,Table_sales_teams[],2,FALSE)</f>
        <v>Summer Sewald</v>
      </c>
      <c r="D4801" s="1" t="str">
        <f>VLOOKUP($B4801,Table_sales_teams[],3,FALSE)</f>
        <v>West</v>
      </c>
      <c r="E4801" s="1" t="s">
        <v>15</v>
      </c>
      <c r="F4801" s="1" t="s">
        <v>212</v>
      </c>
      <c r="G4801" s="1" t="s">
        <v>12</v>
      </c>
      <c r="H4801" s="2">
        <v>42906</v>
      </c>
      <c r="I4801" s="2">
        <v>42909</v>
      </c>
      <c r="J4801" s="1">
        <v>61</v>
      </c>
      <c r="K4801" s="1">
        <f>YEAR(Table_sales_pipeline[[#This Row],[close_date]])</f>
        <v>2017</v>
      </c>
      <c r="L4801" s="1" t="str">
        <f>TEXT(Table_sales_pipeline[[#This Row],[close_date]],"MMMM")</f>
        <v>June</v>
      </c>
    </row>
    <row r="4802" spans="1:12" x14ac:dyDescent="0.3">
      <c r="A4802" s="1" t="s">
        <v>7506</v>
      </c>
      <c r="B4802" s="1" t="s">
        <v>34</v>
      </c>
      <c r="C4802" s="1" t="str">
        <f>VLOOKUP($B4802,Table_sales_teams[],2,FALSE)</f>
        <v>Summer Sewald</v>
      </c>
      <c r="D4802" s="1" t="str">
        <f>VLOOKUP($B4802,Table_sales_teams[],3,FALSE)</f>
        <v>West</v>
      </c>
      <c r="E4802" s="1" t="s">
        <v>10</v>
      </c>
      <c r="F4802" s="1" t="s">
        <v>218</v>
      </c>
      <c r="G4802" s="1" t="s">
        <v>23</v>
      </c>
      <c r="H4802" s="2">
        <v>42870</v>
      </c>
      <c r="I4802" s="2">
        <v>42907</v>
      </c>
      <c r="J4802" s="1">
        <v>0</v>
      </c>
      <c r="K4802" s="1">
        <f>YEAR(Table_sales_pipeline[[#This Row],[close_date]])</f>
        <v>2017</v>
      </c>
      <c r="L4802" s="1" t="str">
        <f>TEXT(Table_sales_pipeline[[#This Row],[close_date]],"MMMM")</f>
        <v>June</v>
      </c>
    </row>
    <row r="4803" spans="1:12" x14ac:dyDescent="0.3">
      <c r="A4803" s="1" t="s">
        <v>7547</v>
      </c>
      <c r="B4803" s="1" t="s">
        <v>9</v>
      </c>
      <c r="C4803" s="1" t="str">
        <f>VLOOKUP($B4803,Table_sales_teams[],2,FALSE)</f>
        <v>Melvin Marxen</v>
      </c>
      <c r="D4803" s="1" t="str">
        <f>VLOOKUP($B4803,Table_sales_teams[],3,FALSE)</f>
        <v>Central</v>
      </c>
      <c r="E4803" s="1" t="s">
        <v>10</v>
      </c>
      <c r="F4803" s="1" t="s">
        <v>47</v>
      </c>
      <c r="G4803" s="1" t="s">
        <v>12</v>
      </c>
      <c r="H4803" s="2">
        <v>42839</v>
      </c>
      <c r="I4803" s="2">
        <v>42888</v>
      </c>
      <c r="J4803" s="1">
        <v>4575</v>
      </c>
      <c r="K4803" s="1">
        <f>YEAR(Table_sales_pipeline[[#This Row],[close_date]])</f>
        <v>2017</v>
      </c>
      <c r="L4803" s="1" t="str">
        <f>TEXT(Table_sales_pipeline[[#This Row],[close_date]],"MMMM")</f>
        <v>June</v>
      </c>
    </row>
    <row r="4804" spans="1:12" x14ac:dyDescent="0.3">
      <c r="A4804" s="1" t="s">
        <v>7556</v>
      </c>
      <c r="B4804" s="1" t="s">
        <v>86</v>
      </c>
      <c r="C4804" s="1" t="str">
        <f>VLOOKUP($B4804,Table_sales_teams[],2,FALSE)</f>
        <v>Celia Rouche</v>
      </c>
      <c r="D4804" s="1" t="str">
        <f>VLOOKUP($B4804,Table_sales_teams[],3,FALSE)</f>
        <v>West</v>
      </c>
      <c r="E4804" s="1" t="s">
        <v>10</v>
      </c>
      <c r="F4804" s="1" t="s">
        <v>212</v>
      </c>
      <c r="G4804" s="1" t="s">
        <v>12</v>
      </c>
      <c r="H4804" s="2">
        <v>42836</v>
      </c>
      <c r="I4804" s="2">
        <v>42907</v>
      </c>
      <c r="J4804" s="1">
        <v>4653</v>
      </c>
      <c r="K4804" s="1">
        <f>YEAR(Table_sales_pipeline[[#This Row],[close_date]])</f>
        <v>2017</v>
      </c>
      <c r="L4804" s="1" t="str">
        <f>TEXT(Table_sales_pipeline[[#This Row],[close_date]],"MMMM")</f>
        <v>June</v>
      </c>
    </row>
    <row r="4805" spans="1:12" x14ac:dyDescent="0.3">
      <c r="A4805" s="1" t="s">
        <v>7570</v>
      </c>
      <c r="B4805" s="1" t="s">
        <v>242</v>
      </c>
      <c r="C4805" s="1" t="str">
        <f>VLOOKUP($B4805,Table_sales_teams[],2,FALSE)</f>
        <v>Summer Sewald</v>
      </c>
      <c r="D4805" s="1" t="str">
        <f>VLOOKUP($B4805,Table_sales_teams[],3,FALSE)</f>
        <v>West</v>
      </c>
      <c r="E4805" s="1" t="s">
        <v>21</v>
      </c>
      <c r="F4805" s="1" t="s">
        <v>339</v>
      </c>
      <c r="G4805" s="1" t="s">
        <v>23</v>
      </c>
      <c r="H4805" s="2">
        <v>42789</v>
      </c>
      <c r="I4805" s="2">
        <v>42903</v>
      </c>
      <c r="J4805" s="1">
        <v>0</v>
      </c>
      <c r="K4805" s="1">
        <f>YEAR(Table_sales_pipeline[[#This Row],[close_date]])</f>
        <v>2017</v>
      </c>
      <c r="L4805" s="1" t="str">
        <f>TEXT(Table_sales_pipeline[[#This Row],[close_date]],"MMMM")</f>
        <v>June</v>
      </c>
    </row>
    <row r="4806" spans="1:12" x14ac:dyDescent="0.3">
      <c r="A4806" s="1" t="s">
        <v>7591</v>
      </c>
      <c r="B4806" s="1" t="s">
        <v>9</v>
      </c>
      <c r="C4806" s="1" t="str">
        <f>VLOOKUP($B4806,Table_sales_teams[],2,FALSE)</f>
        <v>Melvin Marxen</v>
      </c>
      <c r="D4806" s="1" t="str">
        <f>VLOOKUP($B4806,Table_sales_teams[],3,FALSE)</f>
        <v>Central</v>
      </c>
      <c r="E4806" s="1" t="s">
        <v>21</v>
      </c>
      <c r="F4806" s="1" t="s">
        <v>290</v>
      </c>
      <c r="G4806" s="1" t="s">
        <v>12</v>
      </c>
      <c r="H4806" s="2">
        <v>42794</v>
      </c>
      <c r="I4806" s="2">
        <v>42908</v>
      </c>
      <c r="J4806" s="1">
        <v>516</v>
      </c>
      <c r="K4806" s="1">
        <f>YEAR(Table_sales_pipeline[[#This Row],[close_date]])</f>
        <v>2017</v>
      </c>
      <c r="L4806" s="1" t="str">
        <f>TEXT(Table_sales_pipeline[[#This Row],[close_date]],"MMMM")</f>
        <v>June</v>
      </c>
    </row>
    <row r="4807" spans="1:12" x14ac:dyDescent="0.3">
      <c r="A4807" s="1" t="s">
        <v>7593</v>
      </c>
      <c r="B4807" s="1" t="s">
        <v>34</v>
      </c>
      <c r="C4807" s="1" t="str">
        <f>VLOOKUP($B4807,Table_sales_teams[],2,FALSE)</f>
        <v>Summer Sewald</v>
      </c>
      <c r="D4807" s="1" t="str">
        <f>VLOOKUP($B4807,Table_sales_teams[],3,FALSE)</f>
        <v>West</v>
      </c>
      <c r="E4807" s="1" t="s">
        <v>21</v>
      </c>
      <c r="F4807" s="1" t="s">
        <v>37</v>
      </c>
      <c r="G4807" s="1" t="s">
        <v>12</v>
      </c>
      <c r="H4807" s="2">
        <v>42772</v>
      </c>
      <c r="I4807" s="2">
        <v>42909</v>
      </c>
      <c r="J4807" s="1">
        <v>532</v>
      </c>
      <c r="K4807" s="1">
        <f>YEAR(Table_sales_pipeline[[#This Row],[close_date]])</f>
        <v>2017</v>
      </c>
      <c r="L4807" s="1" t="str">
        <f>TEXT(Table_sales_pipeline[[#This Row],[close_date]],"MMMM")</f>
        <v>June</v>
      </c>
    </row>
    <row r="4808" spans="1:12" x14ac:dyDescent="0.3">
      <c r="A4808" s="1" t="s">
        <v>7641</v>
      </c>
      <c r="B4808" s="1" t="s">
        <v>9</v>
      </c>
      <c r="C4808" s="1" t="str">
        <f>VLOOKUP($B4808,Table_sales_teams[],2,FALSE)</f>
        <v>Melvin Marxen</v>
      </c>
      <c r="D4808" s="1" t="str">
        <f>VLOOKUP($B4808,Table_sales_teams[],3,FALSE)</f>
        <v>Central</v>
      </c>
      <c r="E4808" s="1" t="s">
        <v>10</v>
      </c>
      <c r="F4808" s="1" t="s">
        <v>176</v>
      </c>
      <c r="G4808" s="1" t="s">
        <v>12</v>
      </c>
      <c r="H4808" s="2">
        <v>42886</v>
      </c>
      <c r="I4808" s="2">
        <v>42890</v>
      </c>
      <c r="J4808" s="1">
        <v>4192</v>
      </c>
      <c r="K4808" s="1">
        <f>YEAR(Table_sales_pipeline[[#This Row],[close_date]])</f>
        <v>2017</v>
      </c>
      <c r="L4808" s="1" t="str">
        <f>TEXT(Table_sales_pipeline[[#This Row],[close_date]],"MMMM")</f>
        <v>June</v>
      </c>
    </row>
    <row r="4809" spans="1:12" x14ac:dyDescent="0.3">
      <c r="A4809" s="1" t="s">
        <v>7644</v>
      </c>
      <c r="B4809" s="1" t="s">
        <v>49</v>
      </c>
      <c r="C4809" s="1" t="str">
        <f>VLOOKUP($B4809,Table_sales_teams[],2,FALSE)</f>
        <v>Summer Sewald</v>
      </c>
      <c r="D4809" s="1" t="str">
        <f>VLOOKUP($B4809,Table_sales_teams[],3,FALSE)</f>
        <v>West</v>
      </c>
      <c r="E4809" s="1" t="s">
        <v>21</v>
      </c>
      <c r="F4809" s="1" t="s">
        <v>365</v>
      </c>
      <c r="G4809" s="1" t="s">
        <v>12</v>
      </c>
      <c r="H4809" s="2">
        <v>42845</v>
      </c>
      <c r="I4809" s="2">
        <v>42911</v>
      </c>
      <c r="J4809" s="1">
        <v>527</v>
      </c>
      <c r="K4809" s="1">
        <f>YEAR(Table_sales_pipeline[[#This Row],[close_date]])</f>
        <v>2017</v>
      </c>
      <c r="L4809" s="1" t="str">
        <f>TEXT(Table_sales_pipeline[[#This Row],[close_date]],"MMMM")</f>
        <v>June</v>
      </c>
    </row>
    <row r="4810" spans="1:12" x14ac:dyDescent="0.3">
      <c r="A4810" s="1" t="s">
        <v>7650</v>
      </c>
      <c r="B4810" s="1" t="s">
        <v>49</v>
      </c>
      <c r="C4810" s="1" t="str">
        <f>VLOOKUP($B4810,Table_sales_teams[],2,FALSE)</f>
        <v>Summer Sewald</v>
      </c>
      <c r="D4810" s="1" t="str">
        <f>VLOOKUP($B4810,Table_sales_teams[],3,FALSE)</f>
        <v>West</v>
      </c>
      <c r="E4810" s="1" t="s">
        <v>21</v>
      </c>
      <c r="F4810" s="1" t="s">
        <v>252</v>
      </c>
      <c r="G4810" s="1" t="s">
        <v>12</v>
      </c>
      <c r="H4810" s="2">
        <v>42800</v>
      </c>
      <c r="I4810" s="2">
        <v>42915</v>
      </c>
      <c r="J4810" s="1">
        <v>494</v>
      </c>
      <c r="K4810" s="1">
        <f>YEAR(Table_sales_pipeline[[#This Row],[close_date]])</f>
        <v>2017</v>
      </c>
      <c r="L4810" s="1" t="str">
        <f>TEXT(Table_sales_pipeline[[#This Row],[close_date]],"MMMM")</f>
        <v>June</v>
      </c>
    </row>
    <row r="4811" spans="1:12" x14ac:dyDescent="0.3">
      <c r="A4811" s="1" t="s">
        <v>7666</v>
      </c>
      <c r="B4811" s="1" t="s">
        <v>25</v>
      </c>
      <c r="C4811" s="1" t="str">
        <f>VLOOKUP($B4811,Table_sales_teams[],2,FALSE)</f>
        <v>Summer Sewald</v>
      </c>
      <c r="D4811" s="1" t="str">
        <f>VLOOKUP($B4811,Table_sales_teams[],3,FALSE)</f>
        <v>West</v>
      </c>
      <c r="E4811" s="1" t="s">
        <v>43</v>
      </c>
      <c r="F4811" s="1" t="s">
        <v>218</v>
      </c>
      <c r="G4811" s="1" t="s">
        <v>23</v>
      </c>
      <c r="H4811" s="2">
        <v>42836</v>
      </c>
      <c r="I4811" s="2">
        <v>42896</v>
      </c>
      <c r="J4811" s="1">
        <v>0</v>
      </c>
      <c r="K4811" s="1">
        <f>YEAR(Table_sales_pipeline[[#This Row],[close_date]])</f>
        <v>2017</v>
      </c>
      <c r="L4811" s="1" t="str">
        <f>TEXT(Table_sales_pipeline[[#This Row],[close_date]],"MMMM")</f>
        <v>June</v>
      </c>
    </row>
    <row r="4812" spans="1:12" x14ac:dyDescent="0.3">
      <c r="A4812" s="1" t="s">
        <v>7682</v>
      </c>
      <c r="B4812" s="1" t="s">
        <v>63</v>
      </c>
      <c r="C4812" s="1" t="str">
        <f>VLOOKUP($B4812,Table_sales_teams[],2,FALSE)</f>
        <v>Cara Losch</v>
      </c>
      <c r="D4812" s="1" t="str">
        <f>VLOOKUP($B4812,Table_sales_teams[],3,FALSE)</f>
        <v>East</v>
      </c>
      <c r="E4812" s="1" t="s">
        <v>43</v>
      </c>
      <c r="F4812" s="1" t="s">
        <v>419</v>
      </c>
      <c r="G4812" s="1" t="s">
        <v>12</v>
      </c>
      <c r="H4812" s="2">
        <v>42846</v>
      </c>
      <c r="I4812" s="2">
        <v>42898</v>
      </c>
      <c r="J4812" s="1">
        <v>4908</v>
      </c>
      <c r="K4812" s="1">
        <f>YEAR(Table_sales_pipeline[[#This Row],[close_date]])</f>
        <v>2017</v>
      </c>
      <c r="L4812" s="1" t="str">
        <f>TEXT(Table_sales_pipeline[[#This Row],[close_date]],"MMMM")</f>
        <v>June</v>
      </c>
    </row>
    <row r="4813" spans="1:12" x14ac:dyDescent="0.3">
      <c r="A4813" s="1" t="s">
        <v>7699</v>
      </c>
      <c r="B4813" s="1" t="s">
        <v>28</v>
      </c>
      <c r="C4813" s="1" t="str">
        <f>VLOOKUP($B4813,Table_sales_teams[],2,FALSE)</f>
        <v>Cara Losch</v>
      </c>
      <c r="D4813" s="1" t="str">
        <f>VLOOKUP($B4813,Table_sales_teams[],3,FALSE)</f>
        <v>East</v>
      </c>
      <c r="E4813" s="1" t="s">
        <v>21</v>
      </c>
      <c r="F4813" s="1" t="s">
        <v>139</v>
      </c>
      <c r="G4813" s="1" t="s">
        <v>12</v>
      </c>
      <c r="H4813" s="2">
        <v>42755</v>
      </c>
      <c r="I4813" s="2">
        <v>42892</v>
      </c>
      <c r="J4813" s="1">
        <v>599</v>
      </c>
      <c r="K4813" s="1">
        <f>YEAR(Table_sales_pipeline[[#This Row],[close_date]])</f>
        <v>2017</v>
      </c>
      <c r="L4813" s="1" t="str">
        <f>TEXT(Table_sales_pipeline[[#This Row],[close_date]],"MMMM")</f>
        <v>June</v>
      </c>
    </row>
    <row r="4814" spans="1:12" x14ac:dyDescent="0.3">
      <c r="A4814" s="1" t="s">
        <v>7722</v>
      </c>
      <c r="B4814" s="1" t="s">
        <v>39</v>
      </c>
      <c r="C4814" s="1" t="str">
        <f>VLOOKUP($B4814,Table_sales_teams[],2,FALSE)</f>
        <v>Rocco Neubert</v>
      </c>
      <c r="D4814" s="1" t="str">
        <f>VLOOKUP($B4814,Table_sales_teams[],3,FALSE)</f>
        <v>East</v>
      </c>
      <c r="E4814" s="1" t="s">
        <v>21</v>
      </c>
      <c r="F4814" s="1" t="s">
        <v>54</v>
      </c>
      <c r="G4814" s="1" t="s">
        <v>12</v>
      </c>
      <c r="H4814" s="2">
        <v>42874</v>
      </c>
      <c r="I4814" s="2">
        <v>42887</v>
      </c>
      <c r="J4814" s="1">
        <v>564</v>
      </c>
      <c r="K4814" s="1">
        <f>YEAR(Table_sales_pipeline[[#This Row],[close_date]])</f>
        <v>2017</v>
      </c>
      <c r="L4814" s="1" t="str">
        <f>TEXT(Table_sales_pipeline[[#This Row],[close_date]],"MMMM")</f>
        <v>June</v>
      </c>
    </row>
    <row r="4815" spans="1:12" x14ac:dyDescent="0.3">
      <c r="A4815" s="1" t="s">
        <v>7737</v>
      </c>
      <c r="B4815" s="1" t="s">
        <v>31</v>
      </c>
      <c r="C4815" s="1" t="str">
        <f>VLOOKUP($B4815,Table_sales_teams[],2,FALSE)</f>
        <v>Cara Losch</v>
      </c>
      <c r="D4815" s="1" t="str">
        <f>VLOOKUP($B4815,Table_sales_teams[],3,FALSE)</f>
        <v>East</v>
      </c>
      <c r="E4815" s="1" t="s">
        <v>15</v>
      </c>
      <c r="F4815" s="1" t="s">
        <v>267</v>
      </c>
      <c r="G4815" s="1" t="s">
        <v>12</v>
      </c>
      <c r="H4815" s="2">
        <v>42889</v>
      </c>
      <c r="I4815" s="2">
        <v>42895</v>
      </c>
      <c r="J4815" s="1">
        <v>54</v>
      </c>
      <c r="K4815" s="1">
        <f>YEAR(Table_sales_pipeline[[#This Row],[close_date]])</f>
        <v>2017</v>
      </c>
      <c r="L4815" s="1" t="str">
        <f>TEXT(Table_sales_pipeline[[#This Row],[close_date]],"MMMM")</f>
        <v>June</v>
      </c>
    </row>
    <row r="4816" spans="1:12" x14ac:dyDescent="0.3">
      <c r="A4816" s="1" t="s">
        <v>7738</v>
      </c>
      <c r="B4816" s="1" t="s">
        <v>84</v>
      </c>
      <c r="C4816" s="1" t="str">
        <f>VLOOKUP($B4816,Table_sales_teams[],2,FALSE)</f>
        <v>Melvin Marxen</v>
      </c>
      <c r="D4816" s="1" t="str">
        <f>VLOOKUP($B4816,Table_sales_teams[],3,FALSE)</f>
        <v>Central</v>
      </c>
      <c r="E4816" s="1" t="s">
        <v>43</v>
      </c>
      <c r="F4816" s="1" t="s">
        <v>131</v>
      </c>
      <c r="G4816" s="1" t="s">
        <v>12</v>
      </c>
      <c r="H4816" s="2">
        <v>42821</v>
      </c>
      <c r="I4816" s="2">
        <v>42912</v>
      </c>
      <c r="J4816" s="1">
        <v>5991</v>
      </c>
      <c r="K4816" s="1">
        <f>YEAR(Table_sales_pipeline[[#This Row],[close_date]])</f>
        <v>2017</v>
      </c>
      <c r="L4816" s="1" t="str">
        <f>TEXT(Table_sales_pipeline[[#This Row],[close_date]],"MMMM")</f>
        <v>June</v>
      </c>
    </row>
    <row r="4817" spans="1:12" x14ac:dyDescent="0.3">
      <c r="A4817" s="1" t="s">
        <v>7772</v>
      </c>
      <c r="B4817" s="1" t="s">
        <v>86</v>
      </c>
      <c r="C4817" s="1" t="str">
        <f>VLOOKUP($B4817,Table_sales_teams[],2,FALSE)</f>
        <v>Celia Rouche</v>
      </c>
      <c r="D4817" s="1" t="str">
        <f>VLOOKUP($B4817,Table_sales_teams[],3,FALSE)</f>
        <v>West</v>
      </c>
      <c r="E4817" s="1" t="s">
        <v>15</v>
      </c>
      <c r="F4817" s="1" t="s">
        <v>92</v>
      </c>
      <c r="G4817" s="1" t="s">
        <v>12</v>
      </c>
      <c r="H4817" s="2">
        <v>42877</v>
      </c>
      <c r="I4817" s="2">
        <v>42893</v>
      </c>
      <c r="J4817" s="1">
        <v>60</v>
      </c>
      <c r="K4817" s="1">
        <f>YEAR(Table_sales_pipeline[[#This Row],[close_date]])</f>
        <v>2017</v>
      </c>
      <c r="L4817" s="1" t="str">
        <f>TEXT(Table_sales_pipeline[[#This Row],[close_date]],"MMMM")</f>
        <v>June</v>
      </c>
    </row>
    <row r="4818" spans="1:12" x14ac:dyDescent="0.3">
      <c r="A4818" s="1" t="s">
        <v>2268</v>
      </c>
      <c r="B4818" s="1" t="s">
        <v>20</v>
      </c>
      <c r="C4818" s="1" t="str">
        <f>VLOOKUP($B4818,Table_sales_teams[],2,FALSE)</f>
        <v>Melvin Marxen</v>
      </c>
      <c r="D4818" s="1" t="str">
        <f>VLOOKUP($B4818,Table_sales_teams[],3,FALSE)</f>
        <v>Central</v>
      </c>
      <c r="E4818" s="1" t="s">
        <v>72</v>
      </c>
      <c r="F4818" s="1" t="s">
        <v>221</v>
      </c>
      <c r="G4818" s="1" t="s">
        <v>12</v>
      </c>
      <c r="H4818" s="2">
        <v>42793</v>
      </c>
      <c r="I4818" s="2">
        <v>42910</v>
      </c>
      <c r="J4818" s="1">
        <v>1008</v>
      </c>
      <c r="K4818" s="1">
        <f>YEAR(Table_sales_pipeline[[#This Row],[close_date]])</f>
        <v>2017</v>
      </c>
      <c r="L4818" s="1" t="str">
        <f>TEXT(Table_sales_pipeline[[#This Row],[close_date]],"MMMM")</f>
        <v>June</v>
      </c>
    </row>
    <row r="4819" spans="1:12" x14ac:dyDescent="0.3">
      <c r="A4819" s="1" t="s">
        <v>7786</v>
      </c>
      <c r="B4819" s="1" t="s">
        <v>146</v>
      </c>
      <c r="C4819" s="1" t="str">
        <f>VLOOKUP($B4819,Table_sales_teams[],2,FALSE)</f>
        <v>Rocco Neubert</v>
      </c>
      <c r="D4819" s="1" t="str">
        <f>VLOOKUP($B4819,Table_sales_teams[],3,FALSE)</f>
        <v>East</v>
      </c>
      <c r="E4819" s="1" t="s">
        <v>21</v>
      </c>
      <c r="F4819" s="1" t="s">
        <v>267</v>
      </c>
      <c r="G4819" s="1" t="s">
        <v>12</v>
      </c>
      <c r="H4819" s="2">
        <v>42784</v>
      </c>
      <c r="I4819" s="2">
        <v>42904</v>
      </c>
      <c r="J4819" s="1">
        <v>492</v>
      </c>
      <c r="K4819" s="1">
        <f>YEAR(Table_sales_pipeline[[#This Row],[close_date]])</f>
        <v>2017</v>
      </c>
      <c r="L4819" s="1" t="str">
        <f>TEXT(Table_sales_pipeline[[#This Row],[close_date]],"MMMM")</f>
        <v>June</v>
      </c>
    </row>
    <row r="4820" spans="1:12" x14ac:dyDescent="0.3">
      <c r="A4820" s="1" t="s">
        <v>2302</v>
      </c>
      <c r="B4820" s="1" t="s">
        <v>20</v>
      </c>
      <c r="C4820" s="1" t="str">
        <f>VLOOKUP($B4820,Table_sales_teams[],2,FALSE)</f>
        <v>Melvin Marxen</v>
      </c>
      <c r="D4820" s="1" t="str">
        <f>VLOOKUP($B4820,Table_sales_teams[],3,FALSE)</f>
        <v>Central</v>
      </c>
      <c r="E4820" s="1" t="s">
        <v>10</v>
      </c>
      <c r="F4820" s="1" t="s">
        <v>52</v>
      </c>
      <c r="G4820" s="1" t="s">
        <v>12</v>
      </c>
      <c r="H4820" s="2">
        <v>42793</v>
      </c>
      <c r="I4820" s="2">
        <v>42908</v>
      </c>
      <c r="J4820" s="1">
        <v>4458</v>
      </c>
      <c r="K4820" s="1">
        <f>YEAR(Table_sales_pipeline[[#This Row],[close_date]])</f>
        <v>2017</v>
      </c>
      <c r="L4820" s="1" t="str">
        <f>TEXT(Table_sales_pipeline[[#This Row],[close_date]],"MMMM")</f>
        <v>June</v>
      </c>
    </row>
    <row r="4821" spans="1:12" x14ac:dyDescent="0.3">
      <c r="A4821" s="1" t="s">
        <v>7812</v>
      </c>
      <c r="B4821" s="1" t="s">
        <v>46</v>
      </c>
      <c r="C4821" s="1" t="str">
        <f>VLOOKUP($B4821,Table_sales_teams[],2,FALSE)</f>
        <v>Dustin Brinkmann</v>
      </c>
      <c r="D4821" s="1" t="str">
        <f>VLOOKUP($B4821,Table_sales_teams[],3,FALSE)</f>
        <v>Central</v>
      </c>
      <c r="E4821" s="1" t="s">
        <v>15</v>
      </c>
      <c r="F4821" s="1" t="s">
        <v>296</v>
      </c>
      <c r="G4821" s="1" t="s">
        <v>12</v>
      </c>
      <c r="H4821" s="2">
        <v>42836</v>
      </c>
      <c r="I4821" s="2">
        <v>42892</v>
      </c>
      <c r="J4821" s="1">
        <v>46</v>
      </c>
      <c r="K4821" s="1">
        <f>YEAR(Table_sales_pipeline[[#This Row],[close_date]])</f>
        <v>2017</v>
      </c>
      <c r="L4821" s="1" t="str">
        <f>TEXT(Table_sales_pipeline[[#This Row],[close_date]],"MMMM")</f>
        <v>June</v>
      </c>
    </row>
    <row r="4822" spans="1:12" x14ac:dyDescent="0.3">
      <c r="A4822" s="1" t="s">
        <v>7815</v>
      </c>
      <c r="B4822" s="1" t="s">
        <v>86</v>
      </c>
      <c r="C4822" s="1" t="str">
        <f>VLOOKUP($B4822,Table_sales_teams[],2,FALSE)</f>
        <v>Celia Rouche</v>
      </c>
      <c r="D4822" s="1" t="str">
        <f>VLOOKUP($B4822,Table_sales_teams[],3,FALSE)</f>
        <v>West</v>
      </c>
      <c r="E4822" s="1" t="s">
        <v>72</v>
      </c>
      <c r="F4822" s="1" t="s">
        <v>64</v>
      </c>
      <c r="G4822" s="1" t="s">
        <v>12</v>
      </c>
      <c r="H4822" s="2">
        <v>42870</v>
      </c>
      <c r="I4822" s="2">
        <v>42889</v>
      </c>
      <c r="J4822" s="1">
        <v>1208</v>
      </c>
      <c r="K4822" s="1">
        <f>YEAR(Table_sales_pipeline[[#This Row],[close_date]])</f>
        <v>2017</v>
      </c>
      <c r="L4822" s="1" t="str">
        <f>TEXT(Table_sales_pipeline[[#This Row],[close_date]],"MMMM")</f>
        <v>June</v>
      </c>
    </row>
    <row r="4823" spans="1:12" x14ac:dyDescent="0.3">
      <c r="A4823" s="1" t="s">
        <v>7837</v>
      </c>
      <c r="B4823" s="1" t="s">
        <v>86</v>
      </c>
      <c r="C4823" s="1" t="str">
        <f>VLOOKUP($B4823,Table_sales_teams[],2,FALSE)</f>
        <v>Celia Rouche</v>
      </c>
      <c r="D4823" s="1" t="str">
        <f>VLOOKUP($B4823,Table_sales_teams[],3,FALSE)</f>
        <v>West</v>
      </c>
      <c r="E4823" s="1" t="s">
        <v>15</v>
      </c>
      <c r="F4823" s="1" t="s">
        <v>92</v>
      </c>
      <c r="G4823" s="1" t="s">
        <v>12</v>
      </c>
      <c r="H4823" s="2">
        <v>42809</v>
      </c>
      <c r="I4823" s="2">
        <v>42897</v>
      </c>
      <c r="J4823" s="1">
        <v>52</v>
      </c>
      <c r="K4823" s="1">
        <f>YEAR(Table_sales_pipeline[[#This Row],[close_date]])</f>
        <v>2017</v>
      </c>
      <c r="L4823" s="1" t="str">
        <f>TEXT(Table_sales_pipeline[[#This Row],[close_date]],"MMMM")</f>
        <v>June</v>
      </c>
    </row>
    <row r="4824" spans="1:12" x14ac:dyDescent="0.3">
      <c r="A4824" s="1" t="s">
        <v>2336</v>
      </c>
      <c r="B4824" s="1" t="s">
        <v>143</v>
      </c>
      <c r="C4824" s="1" t="str">
        <f>VLOOKUP($B4824,Table_sales_teams[],2,FALSE)</f>
        <v>Dustin Brinkmann</v>
      </c>
      <c r="D4824" s="1" t="str">
        <f>VLOOKUP($B4824,Table_sales_teams[],3,FALSE)</f>
        <v>Central</v>
      </c>
      <c r="E4824" s="1" t="s">
        <v>15</v>
      </c>
      <c r="F4824" s="1" t="s">
        <v>94</v>
      </c>
      <c r="G4824" s="1" t="s">
        <v>12</v>
      </c>
      <c r="H4824" s="2">
        <v>42867</v>
      </c>
      <c r="I4824" s="2">
        <v>42896</v>
      </c>
      <c r="J4824" s="1">
        <v>61</v>
      </c>
      <c r="K4824" s="1">
        <f>YEAR(Table_sales_pipeline[[#This Row],[close_date]])</f>
        <v>2017</v>
      </c>
      <c r="L4824" s="1" t="str">
        <f>TEXT(Table_sales_pipeline[[#This Row],[close_date]],"MMMM")</f>
        <v>June</v>
      </c>
    </row>
    <row r="4825" spans="1:12" x14ac:dyDescent="0.3">
      <c r="A4825" s="1" t="s">
        <v>7860</v>
      </c>
      <c r="B4825" s="1" t="s">
        <v>133</v>
      </c>
      <c r="C4825" s="1" t="str">
        <f>VLOOKUP($B4825,Table_sales_teams[],2,FALSE)</f>
        <v>Dustin Brinkmann</v>
      </c>
      <c r="D4825" s="1" t="str">
        <f>VLOOKUP($B4825,Table_sales_teams[],3,FALSE)</f>
        <v>Central</v>
      </c>
      <c r="E4825" s="1" t="s">
        <v>21</v>
      </c>
      <c r="F4825" s="1" t="s">
        <v>78</v>
      </c>
      <c r="G4825" s="1" t="s">
        <v>12</v>
      </c>
      <c r="H4825" s="2">
        <v>42798</v>
      </c>
      <c r="I4825" s="2">
        <v>42908</v>
      </c>
      <c r="J4825" s="1">
        <v>496</v>
      </c>
      <c r="K4825" s="1">
        <f>YEAR(Table_sales_pipeline[[#This Row],[close_date]])</f>
        <v>2017</v>
      </c>
      <c r="L4825" s="1" t="str">
        <f>TEXT(Table_sales_pipeline[[#This Row],[close_date]],"MMMM")</f>
        <v>June</v>
      </c>
    </row>
    <row r="4826" spans="1:12" x14ac:dyDescent="0.3">
      <c r="A4826" s="1" t="s">
        <v>2369</v>
      </c>
      <c r="B4826" s="1" t="s">
        <v>14</v>
      </c>
      <c r="C4826" s="1" t="str">
        <f>VLOOKUP($B4826,Table_sales_teams[],2,FALSE)</f>
        <v>Dustin Brinkmann</v>
      </c>
      <c r="D4826" s="1" t="str">
        <f>VLOOKUP($B4826,Table_sales_teams[],3,FALSE)</f>
        <v>Central</v>
      </c>
      <c r="E4826" s="1" t="s">
        <v>21</v>
      </c>
      <c r="F4826" s="1" t="s">
        <v>94</v>
      </c>
      <c r="G4826" s="1" t="s">
        <v>12</v>
      </c>
      <c r="H4826" s="2">
        <v>42798</v>
      </c>
      <c r="I4826" s="2">
        <v>42899</v>
      </c>
      <c r="J4826" s="1">
        <v>522</v>
      </c>
      <c r="K4826" s="1">
        <f>YEAR(Table_sales_pipeline[[#This Row],[close_date]])</f>
        <v>2017</v>
      </c>
      <c r="L4826" s="1" t="str">
        <f>TEXT(Table_sales_pipeline[[#This Row],[close_date]],"MMMM")</f>
        <v>June</v>
      </c>
    </row>
    <row r="4827" spans="1:12" x14ac:dyDescent="0.3">
      <c r="A4827" s="1" t="s">
        <v>7871</v>
      </c>
      <c r="B4827" s="1" t="s">
        <v>187</v>
      </c>
      <c r="C4827" s="1" t="str">
        <f>VLOOKUP($B4827,Table_sales_teams[],2,FALSE)</f>
        <v>Summer Sewald</v>
      </c>
      <c r="D4827" s="1" t="str">
        <f>VLOOKUP($B4827,Table_sales_teams[],3,FALSE)</f>
        <v>West</v>
      </c>
      <c r="E4827" s="1" t="s">
        <v>21</v>
      </c>
      <c r="F4827" s="1" t="s">
        <v>159</v>
      </c>
      <c r="G4827" s="1" t="s">
        <v>12</v>
      </c>
      <c r="H4827" s="2">
        <v>42871</v>
      </c>
      <c r="I4827" s="2">
        <v>42892</v>
      </c>
      <c r="J4827" s="1">
        <v>533</v>
      </c>
      <c r="K4827" s="1">
        <f>YEAR(Table_sales_pipeline[[#This Row],[close_date]])</f>
        <v>2017</v>
      </c>
      <c r="L4827" s="1" t="str">
        <f>TEXT(Table_sales_pipeline[[#This Row],[close_date]],"MMMM")</f>
        <v>June</v>
      </c>
    </row>
    <row r="4828" spans="1:12" x14ac:dyDescent="0.3">
      <c r="A4828" s="1" t="s">
        <v>7893</v>
      </c>
      <c r="B4828" s="1" t="s">
        <v>97</v>
      </c>
      <c r="C4828" s="1" t="str">
        <f>VLOOKUP($B4828,Table_sales_teams[],2,FALSE)</f>
        <v>Celia Rouche</v>
      </c>
      <c r="D4828" s="1" t="str">
        <f>VLOOKUP($B4828,Table_sales_teams[],3,FALSE)</f>
        <v>West</v>
      </c>
      <c r="E4828" s="1" t="s">
        <v>217</v>
      </c>
      <c r="F4828" s="1" t="s">
        <v>168</v>
      </c>
      <c r="G4828" s="1" t="s">
        <v>12</v>
      </c>
      <c r="H4828" s="2">
        <v>42793</v>
      </c>
      <c r="I4828" s="2">
        <v>42913</v>
      </c>
      <c r="J4828" s="1">
        <v>29617</v>
      </c>
      <c r="K4828" s="1">
        <f>YEAR(Table_sales_pipeline[[#This Row],[close_date]])</f>
        <v>2017</v>
      </c>
      <c r="L4828" s="1" t="str">
        <f>TEXT(Table_sales_pipeline[[#This Row],[close_date]],"MMMM")</f>
        <v>June</v>
      </c>
    </row>
    <row r="4829" spans="1:12" x14ac:dyDescent="0.3">
      <c r="A4829" s="1" t="s">
        <v>7911</v>
      </c>
      <c r="B4829" s="1" t="s">
        <v>25</v>
      </c>
      <c r="C4829" s="1" t="str">
        <f>VLOOKUP($B4829,Table_sales_teams[],2,FALSE)</f>
        <v>Summer Sewald</v>
      </c>
      <c r="D4829" s="1" t="str">
        <f>VLOOKUP($B4829,Table_sales_teams[],3,FALSE)</f>
        <v>West</v>
      </c>
      <c r="E4829" s="1" t="s">
        <v>43</v>
      </c>
      <c r="F4829" s="1" t="s">
        <v>54</v>
      </c>
      <c r="G4829" s="1" t="s">
        <v>12</v>
      </c>
      <c r="H4829" s="2">
        <v>42805</v>
      </c>
      <c r="I4829" s="2">
        <v>42898</v>
      </c>
      <c r="J4829" s="1">
        <v>5344</v>
      </c>
      <c r="K4829" s="1">
        <f>YEAR(Table_sales_pipeline[[#This Row],[close_date]])</f>
        <v>2017</v>
      </c>
      <c r="L4829" s="1" t="str">
        <f>TEXT(Table_sales_pipeline[[#This Row],[close_date]],"MMMM")</f>
        <v>June</v>
      </c>
    </row>
    <row r="4830" spans="1:12" x14ac:dyDescent="0.3">
      <c r="A4830" s="1" t="s">
        <v>7923</v>
      </c>
      <c r="B4830" s="1" t="s">
        <v>46</v>
      </c>
      <c r="C4830" s="1" t="str">
        <f>VLOOKUP($B4830,Table_sales_teams[],2,FALSE)</f>
        <v>Dustin Brinkmann</v>
      </c>
      <c r="D4830" s="1" t="str">
        <f>VLOOKUP($B4830,Table_sales_teams[],3,FALSE)</f>
        <v>Central</v>
      </c>
      <c r="E4830" s="1" t="s">
        <v>21</v>
      </c>
      <c r="F4830" s="1" t="s">
        <v>59</v>
      </c>
      <c r="G4830" s="1" t="s">
        <v>12</v>
      </c>
      <c r="H4830" s="2">
        <v>42795</v>
      </c>
      <c r="I4830" s="2">
        <v>42903</v>
      </c>
      <c r="J4830" s="1">
        <v>465</v>
      </c>
      <c r="K4830" s="1">
        <f>YEAR(Table_sales_pipeline[[#This Row],[close_date]])</f>
        <v>2017</v>
      </c>
      <c r="L4830" s="1" t="str">
        <f>TEXT(Table_sales_pipeline[[#This Row],[close_date]],"MMMM")</f>
        <v>June</v>
      </c>
    </row>
    <row r="4831" spans="1:12" x14ac:dyDescent="0.3">
      <c r="A4831" s="1" t="s">
        <v>7976</v>
      </c>
      <c r="B4831" s="1" t="s">
        <v>49</v>
      </c>
      <c r="C4831" s="1" t="str">
        <f>VLOOKUP($B4831,Table_sales_teams[],2,FALSE)</f>
        <v>Summer Sewald</v>
      </c>
      <c r="D4831" s="1" t="str">
        <f>VLOOKUP($B4831,Table_sales_teams[],3,FALSE)</f>
        <v>West</v>
      </c>
      <c r="E4831" s="1" t="s">
        <v>10</v>
      </c>
      <c r="F4831" s="1" t="s">
        <v>543</v>
      </c>
      <c r="G4831" s="1" t="s">
        <v>12</v>
      </c>
      <c r="H4831" s="2">
        <v>42898</v>
      </c>
      <c r="I4831" s="2">
        <v>42915</v>
      </c>
      <c r="J4831" s="1">
        <v>4798</v>
      </c>
      <c r="K4831" s="1">
        <f>YEAR(Table_sales_pipeline[[#This Row],[close_date]])</f>
        <v>2017</v>
      </c>
      <c r="L4831" s="1" t="str">
        <f>TEXT(Table_sales_pipeline[[#This Row],[close_date]],"MMMM")</f>
        <v>June</v>
      </c>
    </row>
    <row r="4832" spans="1:12" x14ac:dyDescent="0.3">
      <c r="A4832" s="1" t="s">
        <v>8003</v>
      </c>
      <c r="B4832" s="1" t="s">
        <v>39</v>
      </c>
      <c r="C4832" s="1" t="str">
        <f>VLOOKUP($B4832,Table_sales_teams[],2,FALSE)</f>
        <v>Rocco Neubert</v>
      </c>
      <c r="D4832" s="1" t="str">
        <f>VLOOKUP($B4832,Table_sales_teams[],3,FALSE)</f>
        <v>East</v>
      </c>
      <c r="E4832" s="1" t="s">
        <v>21</v>
      </c>
      <c r="F4832" s="1" t="s">
        <v>304</v>
      </c>
      <c r="G4832" s="1" t="s">
        <v>12</v>
      </c>
      <c r="H4832" s="2">
        <v>42833</v>
      </c>
      <c r="I4832" s="2">
        <v>42900</v>
      </c>
      <c r="J4832" s="1">
        <v>547</v>
      </c>
      <c r="K4832" s="1">
        <f>YEAR(Table_sales_pipeline[[#This Row],[close_date]])</f>
        <v>2017</v>
      </c>
      <c r="L4832" s="1" t="str">
        <f>TEXT(Table_sales_pipeline[[#This Row],[close_date]],"MMMM")</f>
        <v>June</v>
      </c>
    </row>
    <row r="4833" spans="1:12" x14ac:dyDescent="0.3">
      <c r="A4833" s="1" t="s">
        <v>8022</v>
      </c>
      <c r="B4833" s="1" t="s">
        <v>39</v>
      </c>
      <c r="C4833" s="1" t="str">
        <f>VLOOKUP($B4833,Table_sales_teams[],2,FALSE)</f>
        <v>Rocco Neubert</v>
      </c>
      <c r="D4833" s="1" t="str">
        <f>VLOOKUP($B4833,Table_sales_teams[],3,FALSE)</f>
        <v>East</v>
      </c>
      <c r="E4833" s="1" t="s">
        <v>43</v>
      </c>
      <c r="F4833" s="1" t="s">
        <v>233</v>
      </c>
      <c r="G4833" s="1" t="s">
        <v>12</v>
      </c>
      <c r="H4833" s="2">
        <v>42775</v>
      </c>
      <c r="I4833" s="2">
        <v>42897</v>
      </c>
      <c r="J4833" s="1">
        <v>5724</v>
      </c>
      <c r="K4833" s="1">
        <f>YEAR(Table_sales_pipeline[[#This Row],[close_date]])</f>
        <v>2017</v>
      </c>
      <c r="L4833" s="1" t="str">
        <f>TEXT(Table_sales_pipeline[[#This Row],[close_date]],"MMMM")</f>
        <v>June</v>
      </c>
    </row>
    <row r="4834" spans="1:12" x14ac:dyDescent="0.3">
      <c r="A4834" s="1" t="s">
        <v>2573</v>
      </c>
      <c r="B4834" s="1" t="s">
        <v>46</v>
      </c>
      <c r="C4834" s="1" t="str">
        <f>VLOOKUP($B4834,Table_sales_teams[],2,FALSE)</f>
        <v>Dustin Brinkmann</v>
      </c>
      <c r="D4834" s="1" t="str">
        <f>VLOOKUP($B4834,Table_sales_teams[],3,FALSE)</f>
        <v>Central</v>
      </c>
      <c r="E4834" s="1" t="s">
        <v>43</v>
      </c>
      <c r="F4834" s="1" t="s">
        <v>221</v>
      </c>
      <c r="G4834" s="1" t="s">
        <v>12</v>
      </c>
      <c r="H4834" s="2">
        <v>42809</v>
      </c>
      <c r="I4834" s="2">
        <v>42889</v>
      </c>
      <c r="J4834" s="1">
        <v>6102</v>
      </c>
      <c r="K4834" s="1">
        <f>YEAR(Table_sales_pipeline[[#This Row],[close_date]])</f>
        <v>2017</v>
      </c>
      <c r="L4834" s="1" t="str">
        <f>TEXT(Table_sales_pipeline[[#This Row],[close_date]],"MMMM")</f>
        <v>June</v>
      </c>
    </row>
    <row r="4835" spans="1:12" x14ac:dyDescent="0.3">
      <c r="A4835" s="1" t="s">
        <v>8060</v>
      </c>
      <c r="B4835" s="1" t="s">
        <v>154</v>
      </c>
      <c r="C4835" s="1" t="str">
        <f>VLOOKUP($B4835,Table_sales_teams[],2,FALSE)</f>
        <v>Melvin Marxen</v>
      </c>
      <c r="D4835" s="1" t="str">
        <f>VLOOKUP($B4835,Table_sales_teams[],3,FALSE)</f>
        <v>Central</v>
      </c>
      <c r="E4835" s="1" t="s">
        <v>21</v>
      </c>
      <c r="F4835" s="1" t="s">
        <v>99</v>
      </c>
      <c r="G4835" s="1" t="s">
        <v>12</v>
      </c>
      <c r="H4835" s="2">
        <v>42823</v>
      </c>
      <c r="I4835" s="2">
        <v>42888</v>
      </c>
      <c r="J4835" s="1">
        <v>490</v>
      </c>
      <c r="K4835" s="1">
        <f>YEAR(Table_sales_pipeline[[#This Row],[close_date]])</f>
        <v>2017</v>
      </c>
      <c r="L4835" s="1" t="str">
        <f>TEXT(Table_sales_pipeline[[#This Row],[close_date]],"MMMM")</f>
        <v>June</v>
      </c>
    </row>
    <row r="4836" spans="1:12" x14ac:dyDescent="0.3">
      <c r="A4836" s="1" t="s">
        <v>8065</v>
      </c>
      <c r="B4836" s="1" t="s">
        <v>115</v>
      </c>
      <c r="C4836" s="1" t="str">
        <f>VLOOKUP($B4836,Table_sales_teams[],2,FALSE)</f>
        <v>Rocco Neubert</v>
      </c>
      <c r="D4836" s="1" t="str">
        <f>VLOOKUP($B4836,Table_sales_teams[],3,FALSE)</f>
        <v>East</v>
      </c>
      <c r="E4836" s="1" t="s">
        <v>21</v>
      </c>
      <c r="F4836" s="1" t="s">
        <v>252</v>
      </c>
      <c r="G4836" s="1" t="s">
        <v>12</v>
      </c>
      <c r="H4836" s="2">
        <v>42814</v>
      </c>
      <c r="I4836" s="2">
        <v>42898</v>
      </c>
      <c r="J4836" s="1">
        <v>564</v>
      </c>
      <c r="K4836" s="1">
        <f>YEAR(Table_sales_pipeline[[#This Row],[close_date]])</f>
        <v>2017</v>
      </c>
      <c r="L4836" s="1" t="str">
        <f>TEXT(Table_sales_pipeline[[#This Row],[close_date]],"MMMM")</f>
        <v>June</v>
      </c>
    </row>
    <row r="4837" spans="1:12" x14ac:dyDescent="0.3">
      <c r="A4837" s="1" t="s">
        <v>8066</v>
      </c>
      <c r="B4837" s="1" t="s">
        <v>80</v>
      </c>
      <c r="C4837" s="1" t="str">
        <f>VLOOKUP($B4837,Table_sales_teams[],2,FALSE)</f>
        <v>Rocco Neubert</v>
      </c>
      <c r="D4837" s="1" t="str">
        <f>VLOOKUP($B4837,Table_sales_teams[],3,FALSE)</f>
        <v>East</v>
      </c>
      <c r="E4837" s="1" t="s">
        <v>10</v>
      </c>
      <c r="F4837" s="1" t="s">
        <v>32</v>
      </c>
      <c r="G4837" s="1" t="s">
        <v>12</v>
      </c>
      <c r="H4837" s="2">
        <v>42830</v>
      </c>
      <c r="I4837" s="2">
        <v>42916</v>
      </c>
      <c r="J4837" s="1">
        <v>5558</v>
      </c>
      <c r="K4837" s="1">
        <f>YEAR(Table_sales_pipeline[[#This Row],[close_date]])</f>
        <v>2017</v>
      </c>
      <c r="L4837" s="1" t="str">
        <f>TEXT(Table_sales_pipeline[[#This Row],[close_date]],"MMMM")</f>
        <v>June</v>
      </c>
    </row>
    <row r="4838" spans="1:12" x14ac:dyDescent="0.3">
      <c r="A4838" s="1" t="s">
        <v>2595</v>
      </c>
      <c r="B4838" s="1" t="s">
        <v>154</v>
      </c>
      <c r="C4838" s="1" t="str">
        <f>VLOOKUP($B4838,Table_sales_teams[],2,FALSE)</f>
        <v>Melvin Marxen</v>
      </c>
      <c r="D4838" s="1" t="str">
        <f>VLOOKUP($B4838,Table_sales_teams[],3,FALSE)</f>
        <v>Central</v>
      </c>
      <c r="E4838" s="1" t="s">
        <v>15</v>
      </c>
      <c r="F4838" s="1" t="s">
        <v>94</v>
      </c>
      <c r="G4838" s="1" t="s">
        <v>12</v>
      </c>
      <c r="H4838" s="2">
        <v>42803</v>
      </c>
      <c r="I4838" s="2">
        <v>42887</v>
      </c>
      <c r="J4838" s="1">
        <v>51</v>
      </c>
      <c r="K4838" s="1">
        <f>YEAR(Table_sales_pipeline[[#This Row],[close_date]])</f>
        <v>2017</v>
      </c>
      <c r="L4838" s="1" t="str">
        <f>TEXT(Table_sales_pipeline[[#This Row],[close_date]],"MMMM")</f>
        <v>June</v>
      </c>
    </row>
    <row r="4839" spans="1:12" x14ac:dyDescent="0.3">
      <c r="A4839" s="1" t="s">
        <v>8073</v>
      </c>
      <c r="B4839" s="1" t="s">
        <v>146</v>
      </c>
      <c r="C4839" s="1" t="str">
        <f>VLOOKUP($B4839,Table_sales_teams[],2,FALSE)</f>
        <v>Rocco Neubert</v>
      </c>
      <c r="D4839" s="1" t="str">
        <f>VLOOKUP($B4839,Table_sales_teams[],3,FALSE)</f>
        <v>East</v>
      </c>
      <c r="E4839" s="1" t="s">
        <v>10</v>
      </c>
      <c r="F4839" s="1" t="s">
        <v>384</v>
      </c>
      <c r="G4839" s="1" t="s">
        <v>23</v>
      </c>
      <c r="H4839" s="2">
        <v>42892</v>
      </c>
      <c r="I4839" s="2">
        <v>42897</v>
      </c>
      <c r="J4839" s="1">
        <v>0</v>
      </c>
      <c r="K4839" s="1">
        <f>YEAR(Table_sales_pipeline[[#This Row],[close_date]])</f>
        <v>2017</v>
      </c>
      <c r="L4839" s="1" t="str">
        <f>TEXT(Table_sales_pipeline[[#This Row],[close_date]],"MMMM")</f>
        <v>June</v>
      </c>
    </row>
    <row r="4840" spans="1:12" x14ac:dyDescent="0.3">
      <c r="A4840" s="1" t="s">
        <v>8095</v>
      </c>
      <c r="B4840" s="1" t="s">
        <v>25</v>
      </c>
      <c r="C4840" s="1" t="str">
        <f>VLOOKUP($B4840,Table_sales_teams[],2,FALSE)</f>
        <v>Summer Sewald</v>
      </c>
      <c r="D4840" s="1" t="str">
        <f>VLOOKUP($B4840,Table_sales_teams[],3,FALSE)</f>
        <v>West</v>
      </c>
      <c r="E4840" s="1" t="s">
        <v>21</v>
      </c>
      <c r="F4840" s="1" t="s">
        <v>331</v>
      </c>
      <c r="G4840" s="1" t="s">
        <v>23</v>
      </c>
      <c r="H4840" s="2">
        <v>42879</v>
      </c>
      <c r="I4840" s="2">
        <v>42906</v>
      </c>
      <c r="J4840" s="1">
        <v>0</v>
      </c>
      <c r="K4840" s="1">
        <f>YEAR(Table_sales_pipeline[[#This Row],[close_date]])</f>
        <v>2017</v>
      </c>
      <c r="L4840" s="1" t="str">
        <f>TEXT(Table_sales_pipeline[[#This Row],[close_date]],"MMMM")</f>
        <v>June</v>
      </c>
    </row>
    <row r="4841" spans="1:12" x14ac:dyDescent="0.3">
      <c r="A4841" s="1" t="s">
        <v>8117</v>
      </c>
      <c r="B4841" s="1" t="s">
        <v>143</v>
      </c>
      <c r="C4841" s="1" t="str">
        <f>VLOOKUP($B4841,Table_sales_teams[],2,FALSE)</f>
        <v>Dustin Brinkmann</v>
      </c>
      <c r="D4841" s="1" t="str">
        <f>VLOOKUP($B4841,Table_sales_teams[],3,FALSE)</f>
        <v>Central</v>
      </c>
      <c r="E4841" s="1" t="s">
        <v>72</v>
      </c>
      <c r="F4841" s="1" t="s">
        <v>296</v>
      </c>
      <c r="G4841" s="1" t="s">
        <v>12</v>
      </c>
      <c r="H4841" s="2">
        <v>42805</v>
      </c>
      <c r="I4841" s="2">
        <v>42899</v>
      </c>
      <c r="J4841" s="1">
        <v>1184</v>
      </c>
      <c r="K4841" s="1">
        <f>YEAR(Table_sales_pipeline[[#This Row],[close_date]])</f>
        <v>2017</v>
      </c>
      <c r="L4841" s="1" t="str">
        <f>TEXT(Table_sales_pipeline[[#This Row],[close_date]],"MMMM")</f>
        <v>June</v>
      </c>
    </row>
    <row r="4842" spans="1:12" x14ac:dyDescent="0.3">
      <c r="A4842" s="1" t="s">
        <v>8130</v>
      </c>
      <c r="B4842" s="1" t="s">
        <v>25</v>
      </c>
      <c r="C4842" s="1" t="str">
        <f>VLOOKUP($B4842,Table_sales_teams[],2,FALSE)</f>
        <v>Summer Sewald</v>
      </c>
      <c r="D4842" s="1" t="str">
        <f>VLOOKUP($B4842,Table_sales_teams[],3,FALSE)</f>
        <v>West</v>
      </c>
      <c r="E4842" s="1" t="s">
        <v>43</v>
      </c>
      <c r="F4842" s="1" t="s">
        <v>37</v>
      </c>
      <c r="G4842" s="1" t="s">
        <v>12</v>
      </c>
      <c r="H4842" s="2">
        <v>42903</v>
      </c>
      <c r="I4842" s="2">
        <v>42910</v>
      </c>
      <c r="J4842" s="1">
        <v>5306</v>
      </c>
      <c r="K4842" s="1">
        <f>YEAR(Table_sales_pipeline[[#This Row],[close_date]])</f>
        <v>2017</v>
      </c>
      <c r="L4842" s="1" t="str">
        <f>TEXT(Table_sales_pipeline[[#This Row],[close_date]],"MMMM")</f>
        <v>June</v>
      </c>
    </row>
    <row r="4843" spans="1:12" x14ac:dyDescent="0.3">
      <c r="A4843" s="1" t="s">
        <v>8148</v>
      </c>
      <c r="B4843" s="1" t="s">
        <v>9</v>
      </c>
      <c r="C4843" s="1" t="str">
        <f>VLOOKUP($B4843,Table_sales_teams[],2,FALSE)</f>
        <v>Melvin Marxen</v>
      </c>
      <c r="D4843" s="1" t="str">
        <f>VLOOKUP($B4843,Table_sales_teams[],3,FALSE)</f>
        <v>Central</v>
      </c>
      <c r="E4843" s="1" t="s">
        <v>10</v>
      </c>
      <c r="F4843" s="1" t="s">
        <v>258</v>
      </c>
      <c r="G4843" s="1" t="s">
        <v>12</v>
      </c>
      <c r="H4843" s="2">
        <v>42901</v>
      </c>
      <c r="I4843" s="2">
        <v>42916</v>
      </c>
      <c r="J4843" s="1">
        <v>4564</v>
      </c>
      <c r="K4843" s="1">
        <f>YEAR(Table_sales_pipeline[[#This Row],[close_date]])</f>
        <v>2017</v>
      </c>
      <c r="L4843" s="1" t="str">
        <f>TEXT(Table_sales_pipeline[[#This Row],[close_date]],"MMMM")</f>
        <v>June</v>
      </c>
    </row>
    <row r="4844" spans="1:12" x14ac:dyDescent="0.3">
      <c r="A4844" s="1" t="s">
        <v>8188</v>
      </c>
      <c r="B4844" s="1" t="s">
        <v>66</v>
      </c>
      <c r="C4844" s="1" t="str">
        <f>VLOOKUP($B4844,Table_sales_teams[],2,FALSE)</f>
        <v>Cara Losch</v>
      </c>
      <c r="D4844" s="1" t="str">
        <f>VLOOKUP($B4844,Table_sales_teams[],3,FALSE)</f>
        <v>East</v>
      </c>
      <c r="E4844" s="1" t="s">
        <v>36</v>
      </c>
      <c r="F4844" s="1" t="s">
        <v>29</v>
      </c>
      <c r="G4844" s="1" t="s">
        <v>12</v>
      </c>
      <c r="H4844" s="2">
        <v>42901</v>
      </c>
      <c r="I4844" s="2">
        <v>42915</v>
      </c>
      <c r="J4844" s="1">
        <v>3306</v>
      </c>
      <c r="K4844" s="1">
        <f>YEAR(Table_sales_pipeline[[#This Row],[close_date]])</f>
        <v>2017</v>
      </c>
      <c r="L4844" s="1" t="str">
        <f>TEXT(Table_sales_pipeline[[#This Row],[close_date]],"MMMM")</f>
        <v>June</v>
      </c>
    </row>
    <row r="4845" spans="1:12" x14ac:dyDescent="0.3">
      <c r="A4845" s="1" t="s">
        <v>8198</v>
      </c>
      <c r="B4845" s="1" t="s">
        <v>28</v>
      </c>
      <c r="C4845" s="1" t="str">
        <f>VLOOKUP($B4845,Table_sales_teams[],2,FALSE)</f>
        <v>Cara Losch</v>
      </c>
      <c r="D4845" s="1" t="str">
        <f>VLOOKUP($B4845,Table_sales_teams[],3,FALSE)</f>
        <v>East</v>
      </c>
      <c r="E4845" s="1" t="s">
        <v>10</v>
      </c>
      <c r="F4845" s="1" t="s">
        <v>40</v>
      </c>
      <c r="G4845" s="1" t="s">
        <v>12</v>
      </c>
      <c r="H4845" s="2">
        <v>42842</v>
      </c>
      <c r="I4845" s="2">
        <v>42887</v>
      </c>
      <c r="J4845" s="1">
        <v>5032</v>
      </c>
      <c r="K4845" s="1">
        <f>YEAR(Table_sales_pipeline[[#This Row],[close_date]])</f>
        <v>2017</v>
      </c>
      <c r="L4845" s="1" t="str">
        <f>TEXT(Table_sales_pipeline[[#This Row],[close_date]],"MMMM")</f>
        <v>June</v>
      </c>
    </row>
    <row r="4846" spans="1:12" x14ac:dyDescent="0.3">
      <c r="A4846" s="1" t="s">
        <v>8202</v>
      </c>
      <c r="B4846" s="1" t="s">
        <v>172</v>
      </c>
      <c r="C4846" s="1" t="str">
        <f>VLOOKUP($B4846,Table_sales_teams[],2,FALSE)</f>
        <v>Melvin Marxen</v>
      </c>
      <c r="D4846" s="1" t="str">
        <f>VLOOKUP($B4846,Table_sales_teams[],3,FALSE)</f>
        <v>Central</v>
      </c>
      <c r="E4846" s="1" t="s">
        <v>72</v>
      </c>
      <c r="F4846" s="1" t="s">
        <v>344</v>
      </c>
      <c r="G4846" s="1" t="s">
        <v>12</v>
      </c>
      <c r="H4846" s="2">
        <v>42829</v>
      </c>
      <c r="I4846" s="2">
        <v>42897</v>
      </c>
      <c r="J4846" s="1">
        <v>1067</v>
      </c>
      <c r="K4846" s="1">
        <f>YEAR(Table_sales_pipeline[[#This Row],[close_date]])</f>
        <v>2017</v>
      </c>
      <c r="L4846" s="1" t="str">
        <f>TEXT(Table_sales_pipeline[[#This Row],[close_date]],"MMMM")</f>
        <v>June</v>
      </c>
    </row>
    <row r="4847" spans="1:12" x14ac:dyDescent="0.3">
      <c r="A4847" s="1" t="s">
        <v>2775</v>
      </c>
      <c r="B4847" s="1" t="s">
        <v>86</v>
      </c>
      <c r="C4847" s="1" t="str">
        <f>VLOOKUP($B4847,Table_sales_teams[],2,FALSE)</f>
        <v>Celia Rouche</v>
      </c>
      <c r="D4847" s="1" t="str">
        <f>VLOOKUP($B4847,Table_sales_teams[],3,FALSE)</f>
        <v>West</v>
      </c>
      <c r="E4847" s="1" t="s">
        <v>15</v>
      </c>
      <c r="F4847" s="1" t="s">
        <v>69</v>
      </c>
      <c r="G4847" s="1" t="s">
        <v>12</v>
      </c>
      <c r="H4847" s="2">
        <v>42901</v>
      </c>
      <c r="I4847" s="2">
        <v>42908</v>
      </c>
      <c r="J4847" s="1">
        <v>54</v>
      </c>
      <c r="K4847" s="1">
        <f>YEAR(Table_sales_pipeline[[#This Row],[close_date]])</f>
        <v>2017</v>
      </c>
      <c r="L4847" s="1" t="str">
        <f>TEXT(Table_sales_pipeline[[#This Row],[close_date]],"MMMM")</f>
        <v>June</v>
      </c>
    </row>
    <row r="4848" spans="1:12" x14ac:dyDescent="0.3">
      <c r="A4848" s="1" t="s">
        <v>8233</v>
      </c>
      <c r="B4848" s="1" t="s">
        <v>25</v>
      </c>
      <c r="C4848" s="1" t="str">
        <f>VLOOKUP($B4848,Table_sales_teams[],2,FALSE)</f>
        <v>Summer Sewald</v>
      </c>
      <c r="D4848" s="1" t="str">
        <f>VLOOKUP($B4848,Table_sales_teams[],3,FALSE)</f>
        <v>West</v>
      </c>
      <c r="E4848" s="1" t="s">
        <v>21</v>
      </c>
      <c r="F4848" s="1" t="s">
        <v>543</v>
      </c>
      <c r="G4848" s="1" t="s">
        <v>23</v>
      </c>
      <c r="H4848" s="2">
        <v>42812</v>
      </c>
      <c r="I4848" s="2">
        <v>42908</v>
      </c>
      <c r="J4848" s="1">
        <v>0</v>
      </c>
      <c r="K4848" s="1">
        <f>YEAR(Table_sales_pipeline[[#This Row],[close_date]])</f>
        <v>2017</v>
      </c>
      <c r="L4848" s="1" t="str">
        <f>TEXT(Table_sales_pipeline[[#This Row],[close_date]],"MMMM")</f>
        <v>June</v>
      </c>
    </row>
    <row r="4849" spans="1:12" x14ac:dyDescent="0.3">
      <c r="A4849" s="1" t="s">
        <v>8240</v>
      </c>
      <c r="B4849" s="1" t="s">
        <v>66</v>
      </c>
      <c r="C4849" s="1" t="str">
        <f>VLOOKUP($B4849,Table_sales_teams[],2,FALSE)</f>
        <v>Cara Losch</v>
      </c>
      <c r="D4849" s="1" t="str">
        <f>VLOOKUP($B4849,Table_sales_teams[],3,FALSE)</f>
        <v>East</v>
      </c>
      <c r="E4849" s="1" t="s">
        <v>36</v>
      </c>
      <c r="F4849" s="1" t="s">
        <v>419</v>
      </c>
      <c r="G4849" s="1" t="s">
        <v>12</v>
      </c>
      <c r="H4849" s="2">
        <v>42884</v>
      </c>
      <c r="I4849" s="2">
        <v>42903</v>
      </c>
      <c r="J4849" s="1">
        <v>2918</v>
      </c>
      <c r="K4849" s="1">
        <f>YEAR(Table_sales_pipeline[[#This Row],[close_date]])</f>
        <v>2017</v>
      </c>
      <c r="L4849" s="1" t="str">
        <f>TEXT(Table_sales_pipeline[[#This Row],[close_date]],"MMMM")</f>
        <v>June</v>
      </c>
    </row>
    <row r="4850" spans="1:12" x14ac:dyDescent="0.3">
      <c r="A4850" s="1" t="s">
        <v>8272</v>
      </c>
      <c r="B4850" s="1" t="s">
        <v>97</v>
      </c>
      <c r="C4850" s="1" t="str">
        <f>VLOOKUP($B4850,Table_sales_teams[],2,FALSE)</f>
        <v>Celia Rouche</v>
      </c>
      <c r="D4850" s="1" t="str">
        <f>VLOOKUP($B4850,Table_sales_teams[],3,FALSE)</f>
        <v>West</v>
      </c>
      <c r="E4850" s="1" t="s">
        <v>15</v>
      </c>
      <c r="F4850" s="1" t="s">
        <v>73</v>
      </c>
      <c r="G4850" s="1" t="s">
        <v>23</v>
      </c>
      <c r="H4850" s="2">
        <v>42894</v>
      </c>
      <c r="I4850" s="2">
        <v>42908</v>
      </c>
      <c r="J4850" s="1">
        <v>0</v>
      </c>
      <c r="K4850" s="1">
        <f>YEAR(Table_sales_pipeline[[#This Row],[close_date]])</f>
        <v>2017</v>
      </c>
      <c r="L4850" s="1" t="str">
        <f>TEXT(Table_sales_pipeline[[#This Row],[close_date]],"MMMM")</f>
        <v>June</v>
      </c>
    </row>
    <row r="4851" spans="1:12" x14ac:dyDescent="0.3">
      <c r="A4851" s="1" t="s">
        <v>8277</v>
      </c>
      <c r="B4851" s="1" t="s">
        <v>75</v>
      </c>
      <c r="C4851" s="1" t="str">
        <f>VLOOKUP($B4851,Table_sales_teams[],2,FALSE)</f>
        <v>Rocco Neubert</v>
      </c>
      <c r="D4851" s="1" t="str">
        <f>VLOOKUP($B4851,Table_sales_teams[],3,FALSE)</f>
        <v>East</v>
      </c>
      <c r="E4851" s="1" t="s">
        <v>43</v>
      </c>
      <c r="F4851" s="1" t="s">
        <v>174</v>
      </c>
      <c r="G4851" s="1" t="s">
        <v>23</v>
      </c>
      <c r="H4851" s="2">
        <v>42886</v>
      </c>
      <c r="I4851" s="2">
        <v>42902</v>
      </c>
      <c r="J4851" s="1">
        <v>0</v>
      </c>
      <c r="K4851" s="1">
        <f>YEAR(Table_sales_pipeline[[#This Row],[close_date]])</f>
        <v>2017</v>
      </c>
      <c r="L4851" s="1" t="str">
        <f>TEXT(Table_sales_pipeline[[#This Row],[close_date]],"MMMM")</f>
        <v>June</v>
      </c>
    </row>
    <row r="4852" spans="1:12" x14ac:dyDescent="0.3">
      <c r="A4852" s="1" t="s">
        <v>8282</v>
      </c>
      <c r="B4852" s="1" t="s">
        <v>133</v>
      </c>
      <c r="C4852" s="1" t="str">
        <f>VLOOKUP($B4852,Table_sales_teams[],2,FALSE)</f>
        <v>Dustin Brinkmann</v>
      </c>
      <c r="D4852" s="1" t="str">
        <f>VLOOKUP($B4852,Table_sales_teams[],3,FALSE)</f>
        <v>Central</v>
      </c>
      <c r="E4852" s="1" t="s">
        <v>21</v>
      </c>
      <c r="F4852" s="1" t="s">
        <v>159</v>
      </c>
      <c r="G4852" s="1" t="s">
        <v>12</v>
      </c>
      <c r="H4852" s="2">
        <v>42846</v>
      </c>
      <c r="I4852" s="2">
        <v>42898</v>
      </c>
      <c r="J4852" s="1">
        <v>489</v>
      </c>
      <c r="K4852" s="1">
        <f>YEAR(Table_sales_pipeline[[#This Row],[close_date]])</f>
        <v>2017</v>
      </c>
      <c r="L4852" s="1" t="str">
        <f>TEXT(Table_sales_pipeline[[#This Row],[close_date]],"MMMM")</f>
        <v>June</v>
      </c>
    </row>
    <row r="4853" spans="1:12" x14ac:dyDescent="0.3">
      <c r="A4853" s="1" t="s">
        <v>8285</v>
      </c>
      <c r="B4853" s="1" t="s">
        <v>34</v>
      </c>
      <c r="C4853" s="1" t="str">
        <f>VLOOKUP($B4853,Table_sales_teams[],2,FALSE)</f>
        <v>Summer Sewald</v>
      </c>
      <c r="D4853" s="1" t="str">
        <f>VLOOKUP($B4853,Table_sales_teams[],3,FALSE)</f>
        <v>West</v>
      </c>
      <c r="E4853" s="1" t="s">
        <v>10</v>
      </c>
      <c r="F4853" s="1" t="s">
        <v>261</v>
      </c>
      <c r="G4853" s="1" t="s">
        <v>12</v>
      </c>
      <c r="H4853" s="2">
        <v>42884</v>
      </c>
      <c r="I4853" s="2">
        <v>42892</v>
      </c>
      <c r="J4853" s="1">
        <v>5532</v>
      </c>
      <c r="K4853" s="1">
        <f>YEAR(Table_sales_pipeline[[#This Row],[close_date]])</f>
        <v>2017</v>
      </c>
      <c r="L4853" s="1" t="str">
        <f>TEXT(Table_sales_pipeline[[#This Row],[close_date]],"MMMM")</f>
        <v>June</v>
      </c>
    </row>
    <row r="4854" spans="1:12" x14ac:dyDescent="0.3">
      <c r="A4854" s="1" t="s">
        <v>8295</v>
      </c>
      <c r="B4854" s="1" t="s">
        <v>14</v>
      </c>
      <c r="C4854" s="1" t="str">
        <f>VLOOKUP($B4854,Table_sales_teams[],2,FALSE)</f>
        <v>Dustin Brinkmann</v>
      </c>
      <c r="D4854" s="1" t="str">
        <f>VLOOKUP($B4854,Table_sales_teams[],3,FALSE)</f>
        <v>Central</v>
      </c>
      <c r="E4854" s="1" t="s">
        <v>36</v>
      </c>
      <c r="F4854" s="1" t="s">
        <v>159</v>
      </c>
      <c r="G4854" s="1" t="s">
        <v>12</v>
      </c>
      <c r="H4854" s="2">
        <v>42795</v>
      </c>
      <c r="I4854" s="2">
        <v>42912</v>
      </c>
      <c r="J4854" s="1">
        <v>3415</v>
      </c>
      <c r="K4854" s="1">
        <f>YEAR(Table_sales_pipeline[[#This Row],[close_date]])</f>
        <v>2017</v>
      </c>
      <c r="L4854" s="1" t="str">
        <f>TEXT(Table_sales_pipeline[[#This Row],[close_date]],"MMMM")</f>
        <v>June</v>
      </c>
    </row>
    <row r="4855" spans="1:12" x14ac:dyDescent="0.3">
      <c r="A4855" s="1" t="s">
        <v>2863</v>
      </c>
      <c r="B4855" s="1" t="s">
        <v>14</v>
      </c>
      <c r="C4855" s="1" t="str">
        <f>VLOOKUP($B4855,Table_sales_teams[],2,FALSE)</f>
        <v>Dustin Brinkmann</v>
      </c>
      <c r="D4855" s="1" t="str">
        <f>VLOOKUP($B4855,Table_sales_teams[],3,FALSE)</f>
        <v>Central</v>
      </c>
      <c r="E4855" s="1" t="s">
        <v>15</v>
      </c>
      <c r="F4855" s="1" t="s">
        <v>134</v>
      </c>
      <c r="G4855" s="1" t="s">
        <v>12</v>
      </c>
      <c r="H4855" s="2">
        <v>42873</v>
      </c>
      <c r="I4855" s="2">
        <v>42888</v>
      </c>
      <c r="J4855" s="1">
        <v>58</v>
      </c>
      <c r="K4855" s="1">
        <f>YEAR(Table_sales_pipeline[[#This Row],[close_date]])</f>
        <v>2017</v>
      </c>
      <c r="L4855" s="1" t="str">
        <f>TEXT(Table_sales_pipeline[[#This Row],[close_date]],"MMMM")</f>
        <v>June</v>
      </c>
    </row>
    <row r="4856" spans="1:12" x14ac:dyDescent="0.3">
      <c r="A4856" s="1" t="s">
        <v>8310</v>
      </c>
      <c r="B4856" s="1" t="s">
        <v>28</v>
      </c>
      <c r="C4856" s="1" t="str">
        <f>VLOOKUP($B4856,Table_sales_teams[],2,FALSE)</f>
        <v>Cara Losch</v>
      </c>
      <c r="D4856" s="1" t="str">
        <f>VLOOKUP($B4856,Table_sales_teams[],3,FALSE)</f>
        <v>East</v>
      </c>
      <c r="E4856" s="1" t="s">
        <v>10</v>
      </c>
      <c r="F4856" s="1" t="s">
        <v>122</v>
      </c>
      <c r="G4856" s="1" t="s">
        <v>12</v>
      </c>
      <c r="H4856" s="2">
        <v>42810</v>
      </c>
      <c r="I4856" s="2">
        <v>42887</v>
      </c>
      <c r="J4856" s="1">
        <v>4833</v>
      </c>
      <c r="K4856" s="1">
        <f>YEAR(Table_sales_pipeline[[#This Row],[close_date]])</f>
        <v>2017</v>
      </c>
      <c r="L4856" s="1" t="str">
        <f>TEXT(Table_sales_pipeline[[#This Row],[close_date]],"MMMM")</f>
        <v>June</v>
      </c>
    </row>
    <row r="4857" spans="1:12" x14ac:dyDescent="0.3">
      <c r="A4857" s="1" t="s">
        <v>2878</v>
      </c>
      <c r="B4857" s="1" t="s">
        <v>101</v>
      </c>
      <c r="C4857" s="1" t="str">
        <f>VLOOKUP($B4857,Table_sales_teams[],2,FALSE)</f>
        <v>Dustin Brinkmann</v>
      </c>
      <c r="D4857" s="1" t="str">
        <f>VLOOKUP($B4857,Table_sales_teams[],3,FALSE)</f>
        <v>Central</v>
      </c>
      <c r="E4857" s="1" t="s">
        <v>36</v>
      </c>
      <c r="F4857" s="1" t="s">
        <v>52</v>
      </c>
      <c r="G4857" s="1" t="s">
        <v>23</v>
      </c>
      <c r="H4857" s="2">
        <v>42886</v>
      </c>
      <c r="I4857" s="2">
        <v>42894</v>
      </c>
      <c r="J4857" s="1">
        <v>0</v>
      </c>
      <c r="K4857" s="1">
        <f>YEAR(Table_sales_pipeline[[#This Row],[close_date]])</f>
        <v>2017</v>
      </c>
      <c r="L4857" s="1" t="str">
        <f>TEXT(Table_sales_pipeline[[#This Row],[close_date]],"MMMM")</f>
        <v>June</v>
      </c>
    </row>
    <row r="4858" spans="1:12" x14ac:dyDescent="0.3">
      <c r="A4858" s="1" t="s">
        <v>8391</v>
      </c>
      <c r="B4858" s="1" t="s">
        <v>146</v>
      </c>
      <c r="C4858" s="1" t="str">
        <f>VLOOKUP($B4858,Table_sales_teams[],2,FALSE)</f>
        <v>Rocco Neubert</v>
      </c>
      <c r="D4858" s="1" t="str">
        <f>VLOOKUP($B4858,Table_sales_teams[],3,FALSE)</f>
        <v>East</v>
      </c>
      <c r="E4858" s="1" t="s">
        <v>72</v>
      </c>
      <c r="F4858" s="1" t="s">
        <v>202</v>
      </c>
      <c r="G4858" s="1" t="s">
        <v>12</v>
      </c>
      <c r="H4858" s="2">
        <v>42833</v>
      </c>
      <c r="I4858" s="2">
        <v>42897</v>
      </c>
      <c r="J4858" s="1">
        <v>1123</v>
      </c>
      <c r="K4858" s="1">
        <f>YEAR(Table_sales_pipeline[[#This Row],[close_date]])</f>
        <v>2017</v>
      </c>
      <c r="L4858" s="1" t="str">
        <f>TEXT(Table_sales_pipeline[[#This Row],[close_date]],"MMMM")</f>
        <v>June</v>
      </c>
    </row>
    <row r="4859" spans="1:12" x14ac:dyDescent="0.3">
      <c r="A4859" s="1" t="s">
        <v>8406</v>
      </c>
      <c r="B4859" s="1" t="s">
        <v>80</v>
      </c>
      <c r="C4859" s="1" t="str">
        <f>VLOOKUP($B4859,Table_sales_teams[],2,FALSE)</f>
        <v>Rocco Neubert</v>
      </c>
      <c r="D4859" s="1" t="str">
        <f>VLOOKUP($B4859,Table_sales_teams[],3,FALSE)</f>
        <v>East</v>
      </c>
      <c r="E4859" s="1" t="s">
        <v>36</v>
      </c>
      <c r="F4859" s="1" t="s">
        <v>384</v>
      </c>
      <c r="G4859" s="1" t="s">
        <v>12</v>
      </c>
      <c r="H4859" s="2">
        <v>42794</v>
      </c>
      <c r="I4859" s="2">
        <v>42901</v>
      </c>
      <c r="J4859" s="1">
        <v>3986</v>
      </c>
      <c r="K4859" s="1">
        <f>YEAR(Table_sales_pipeline[[#This Row],[close_date]])</f>
        <v>2017</v>
      </c>
      <c r="L4859" s="1" t="str">
        <f>TEXT(Table_sales_pipeline[[#This Row],[close_date]],"MMMM")</f>
        <v>June</v>
      </c>
    </row>
    <row r="4860" spans="1:12" x14ac:dyDescent="0.3">
      <c r="A4860" s="1" t="s">
        <v>8472</v>
      </c>
      <c r="B4860" s="1" t="s">
        <v>146</v>
      </c>
      <c r="C4860" s="1" t="str">
        <f>VLOOKUP($B4860,Table_sales_teams[],2,FALSE)</f>
        <v>Rocco Neubert</v>
      </c>
      <c r="D4860" s="1" t="str">
        <f>VLOOKUP($B4860,Table_sales_teams[],3,FALSE)</f>
        <v>East</v>
      </c>
      <c r="E4860" s="1" t="s">
        <v>21</v>
      </c>
      <c r="F4860" s="1" t="s">
        <v>64</v>
      </c>
      <c r="G4860" s="1" t="s">
        <v>12</v>
      </c>
      <c r="H4860" s="2">
        <v>42887</v>
      </c>
      <c r="I4860" s="2">
        <v>42898</v>
      </c>
      <c r="J4860" s="1">
        <v>562</v>
      </c>
      <c r="K4860" s="1">
        <f>YEAR(Table_sales_pipeline[[#This Row],[close_date]])</f>
        <v>2017</v>
      </c>
      <c r="L4860" s="1" t="str">
        <f>TEXT(Table_sales_pipeline[[#This Row],[close_date]],"MMMM")</f>
        <v>June</v>
      </c>
    </row>
    <row r="4861" spans="1:12" x14ac:dyDescent="0.3">
      <c r="A4861" s="1" t="s">
        <v>8475</v>
      </c>
      <c r="B4861" s="1" t="s">
        <v>63</v>
      </c>
      <c r="C4861" s="1" t="str">
        <f>VLOOKUP($B4861,Table_sales_teams[],2,FALSE)</f>
        <v>Cara Losch</v>
      </c>
      <c r="D4861" s="1" t="str">
        <f>VLOOKUP($B4861,Table_sales_teams[],3,FALSE)</f>
        <v>East</v>
      </c>
      <c r="E4861" s="1" t="s">
        <v>10</v>
      </c>
      <c r="F4861" s="1" t="s">
        <v>81</v>
      </c>
      <c r="G4861" s="1" t="s">
        <v>23</v>
      </c>
      <c r="H4861" s="2">
        <v>42820</v>
      </c>
      <c r="I4861" s="2">
        <v>42911</v>
      </c>
      <c r="J4861" s="1">
        <v>0</v>
      </c>
      <c r="K4861" s="1">
        <f>YEAR(Table_sales_pipeline[[#This Row],[close_date]])</f>
        <v>2017</v>
      </c>
      <c r="L4861" s="1" t="str">
        <f>TEXT(Table_sales_pipeline[[#This Row],[close_date]],"MMMM")</f>
        <v>June</v>
      </c>
    </row>
    <row r="4862" spans="1:12" x14ac:dyDescent="0.3">
      <c r="A4862" s="1" t="s">
        <v>8476</v>
      </c>
      <c r="B4862" s="1" t="s">
        <v>146</v>
      </c>
      <c r="C4862" s="1" t="str">
        <f>VLOOKUP($B4862,Table_sales_teams[],2,FALSE)</f>
        <v>Rocco Neubert</v>
      </c>
      <c r="D4862" s="1" t="str">
        <f>VLOOKUP($B4862,Table_sales_teams[],3,FALSE)</f>
        <v>East</v>
      </c>
      <c r="E4862" s="1" t="s">
        <v>72</v>
      </c>
      <c r="F4862" s="1" t="s">
        <v>252</v>
      </c>
      <c r="G4862" s="1" t="s">
        <v>12</v>
      </c>
      <c r="H4862" s="2">
        <v>42886</v>
      </c>
      <c r="I4862" s="2">
        <v>42901</v>
      </c>
      <c r="J4862" s="1">
        <v>1120</v>
      </c>
      <c r="K4862" s="1">
        <f>YEAR(Table_sales_pipeline[[#This Row],[close_date]])</f>
        <v>2017</v>
      </c>
      <c r="L4862" s="1" t="str">
        <f>TEXT(Table_sales_pipeline[[#This Row],[close_date]],"MMMM")</f>
        <v>June</v>
      </c>
    </row>
    <row r="4863" spans="1:12" x14ac:dyDescent="0.3">
      <c r="A4863" s="1" t="s">
        <v>8488</v>
      </c>
      <c r="B4863" s="1" t="s">
        <v>63</v>
      </c>
      <c r="C4863" s="1" t="str">
        <f>VLOOKUP($B4863,Table_sales_teams[],2,FALSE)</f>
        <v>Cara Losch</v>
      </c>
      <c r="D4863" s="1" t="str">
        <f>VLOOKUP($B4863,Table_sales_teams[],3,FALSE)</f>
        <v>East</v>
      </c>
      <c r="E4863" s="1" t="s">
        <v>21</v>
      </c>
      <c r="F4863" s="1" t="s">
        <v>252</v>
      </c>
      <c r="G4863" s="1" t="s">
        <v>12</v>
      </c>
      <c r="H4863" s="2">
        <v>42877</v>
      </c>
      <c r="I4863" s="2">
        <v>42892</v>
      </c>
      <c r="J4863" s="1">
        <v>555</v>
      </c>
      <c r="K4863" s="1">
        <f>YEAR(Table_sales_pipeline[[#This Row],[close_date]])</f>
        <v>2017</v>
      </c>
      <c r="L4863" s="1" t="str">
        <f>TEXT(Table_sales_pipeline[[#This Row],[close_date]],"MMMM")</f>
        <v>June</v>
      </c>
    </row>
    <row r="4864" spans="1:12" x14ac:dyDescent="0.3">
      <c r="A4864" s="1" t="s">
        <v>8494</v>
      </c>
      <c r="B4864" s="1" t="s">
        <v>63</v>
      </c>
      <c r="C4864" s="1" t="str">
        <f>VLOOKUP($B4864,Table_sales_teams[],2,FALSE)</f>
        <v>Cara Losch</v>
      </c>
      <c r="D4864" s="1" t="str">
        <f>VLOOKUP($B4864,Table_sales_teams[],3,FALSE)</f>
        <v>East</v>
      </c>
      <c r="E4864" s="1" t="s">
        <v>10</v>
      </c>
      <c r="F4864" s="1" t="s">
        <v>202</v>
      </c>
      <c r="G4864" s="1" t="s">
        <v>12</v>
      </c>
      <c r="H4864" s="2">
        <v>42753</v>
      </c>
      <c r="I4864" s="2">
        <v>42890</v>
      </c>
      <c r="J4864" s="1">
        <v>4426</v>
      </c>
      <c r="K4864" s="1">
        <f>YEAR(Table_sales_pipeline[[#This Row],[close_date]])</f>
        <v>2017</v>
      </c>
      <c r="L4864" s="1" t="str">
        <f>TEXT(Table_sales_pipeline[[#This Row],[close_date]],"MMMM")</f>
        <v>June</v>
      </c>
    </row>
    <row r="4865" spans="1:12" x14ac:dyDescent="0.3">
      <c r="A4865" s="1" t="s">
        <v>8496</v>
      </c>
      <c r="B4865" s="1" t="s">
        <v>28</v>
      </c>
      <c r="C4865" s="1" t="str">
        <f>VLOOKUP($B4865,Table_sales_teams[],2,FALSE)</f>
        <v>Cara Losch</v>
      </c>
      <c r="D4865" s="1" t="str">
        <f>VLOOKUP($B4865,Table_sales_teams[],3,FALSE)</f>
        <v>East</v>
      </c>
      <c r="E4865" s="1" t="s">
        <v>21</v>
      </c>
      <c r="F4865" s="1" t="s">
        <v>155</v>
      </c>
      <c r="G4865" s="1" t="s">
        <v>12</v>
      </c>
      <c r="H4865" s="2">
        <v>42907</v>
      </c>
      <c r="I4865" s="2">
        <v>42911</v>
      </c>
      <c r="J4865" s="1">
        <v>551</v>
      </c>
      <c r="K4865" s="1">
        <f>YEAR(Table_sales_pipeline[[#This Row],[close_date]])</f>
        <v>2017</v>
      </c>
      <c r="L4865" s="1" t="str">
        <f>TEXT(Table_sales_pipeline[[#This Row],[close_date]],"MMMM")</f>
        <v>June</v>
      </c>
    </row>
    <row r="4866" spans="1:12" x14ac:dyDescent="0.3">
      <c r="A4866" s="1" t="s">
        <v>8517</v>
      </c>
      <c r="B4866" s="1" t="s">
        <v>187</v>
      </c>
      <c r="C4866" s="1" t="str">
        <f>VLOOKUP($B4866,Table_sales_teams[],2,FALSE)</f>
        <v>Summer Sewald</v>
      </c>
      <c r="D4866" s="1" t="str">
        <f>VLOOKUP($B4866,Table_sales_teams[],3,FALSE)</f>
        <v>West</v>
      </c>
      <c r="E4866" s="1" t="s">
        <v>15</v>
      </c>
      <c r="F4866" s="1" t="s">
        <v>54</v>
      </c>
      <c r="G4866" s="1" t="s">
        <v>12</v>
      </c>
      <c r="H4866" s="2">
        <v>42796</v>
      </c>
      <c r="I4866" s="2">
        <v>42890</v>
      </c>
      <c r="J4866" s="1">
        <v>49</v>
      </c>
      <c r="K4866" s="1">
        <f>YEAR(Table_sales_pipeline[[#This Row],[close_date]])</f>
        <v>2017</v>
      </c>
      <c r="L4866" s="1" t="str">
        <f>TEXT(Table_sales_pipeline[[#This Row],[close_date]],"MMMM")</f>
        <v>June</v>
      </c>
    </row>
    <row r="4867" spans="1:12" x14ac:dyDescent="0.3">
      <c r="A4867" s="1" t="s">
        <v>8518</v>
      </c>
      <c r="B4867" s="1" t="s">
        <v>86</v>
      </c>
      <c r="C4867" s="1" t="str">
        <f>VLOOKUP($B4867,Table_sales_teams[],2,FALSE)</f>
        <v>Celia Rouche</v>
      </c>
      <c r="D4867" s="1" t="str">
        <f>VLOOKUP($B4867,Table_sales_teams[],3,FALSE)</f>
        <v>West</v>
      </c>
      <c r="E4867" s="1" t="s">
        <v>21</v>
      </c>
      <c r="F4867" s="1" t="s">
        <v>64</v>
      </c>
      <c r="G4867" s="1" t="s">
        <v>12</v>
      </c>
      <c r="H4867" s="2">
        <v>42799</v>
      </c>
      <c r="I4867" s="2">
        <v>42900</v>
      </c>
      <c r="J4867" s="1">
        <v>642</v>
      </c>
      <c r="K4867" s="1">
        <f>YEAR(Table_sales_pipeline[[#This Row],[close_date]])</f>
        <v>2017</v>
      </c>
      <c r="L4867" s="1" t="str">
        <f>TEXT(Table_sales_pipeline[[#This Row],[close_date]],"MMMM")</f>
        <v>June</v>
      </c>
    </row>
    <row r="4868" spans="1:12" x14ac:dyDescent="0.3">
      <c r="A4868" s="1" t="s">
        <v>3088</v>
      </c>
      <c r="B4868" s="1" t="s">
        <v>84</v>
      </c>
      <c r="C4868" s="1" t="str">
        <f>VLOOKUP($B4868,Table_sales_teams[],2,FALSE)</f>
        <v>Melvin Marxen</v>
      </c>
      <c r="D4868" s="1" t="str">
        <f>VLOOKUP($B4868,Table_sales_teams[],3,FALSE)</f>
        <v>Central</v>
      </c>
      <c r="E4868" s="1" t="s">
        <v>10</v>
      </c>
      <c r="F4868" s="1" t="s">
        <v>362</v>
      </c>
      <c r="G4868" s="1" t="s">
        <v>12</v>
      </c>
      <c r="H4868" s="2">
        <v>42783</v>
      </c>
      <c r="I4868" s="2">
        <v>42893</v>
      </c>
      <c r="J4868" s="1">
        <v>4494</v>
      </c>
      <c r="K4868" s="1">
        <f>YEAR(Table_sales_pipeline[[#This Row],[close_date]])</f>
        <v>2017</v>
      </c>
      <c r="L4868" s="1" t="str">
        <f>TEXT(Table_sales_pipeline[[#This Row],[close_date]],"MMMM")</f>
        <v>June</v>
      </c>
    </row>
    <row r="4869" spans="1:12" x14ac:dyDescent="0.3">
      <c r="A4869" s="1" t="s">
        <v>8523</v>
      </c>
      <c r="B4869" s="1" t="s">
        <v>97</v>
      </c>
      <c r="C4869" s="1" t="str">
        <f>VLOOKUP($B4869,Table_sales_teams[],2,FALSE)</f>
        <v>Celia Rouche</v>
      </c>
      <c r="D4869" s="1" t="str">
        <f>VLOOKUP($B4869,Table_sales_teams[],3,FALSE)</f>
        <v>West</v>
      </c>
      <c r="E4869" s="1" t="s">
        <v>15</v>
      </c>
      <c r="F4869" s="1" t="s">
        <v>64</v>
      </c>
      <c r="G4869" s="1" t="s">
        <v>12</v>
      </c>
      <c r="H4869" s="2">
        <v>42812</v>
      </c>
      <c r="I4869" s="2">
        <v>42908</v>
      </c>
      <c r="J4869" s="1">
        <v>53</v>
      </c>
      <c r="K4869" s="1">
        <f>YEAR(Table_sales_pipeline[[#This Row],[close_date]])</f>
        <v>2017</v>
      </c>
      <c r="L4869" s="1" t="str">
        <f>TEXT(Table_sales_pipeline[[#This Row],[close_date]],"MMMM")</f>
        <v>June</v>
      </c>
    </row>
    <row r="4870" spans="1:12" x14ac:dyDescent="0.3">
      <c r="A4870" s="1" t="s">
        <v>8528</v>
      </c>
      <c r="B4870" s="1" t="s">
        <v>25</v>
      </c>
      <c r="C4870" s="1" t="str">
        <f>VLOOKUP($B4870,Table_sales_teams[],2,FALSE)</f>
        <v>Summer Sewald</v>
      </c>
      <c r="D4870" s="1" t="str">
        <f>VLOOKUP($B4870,Table_sales_teams[],3,FALSE)</f>
        <v>West</v>
      </c>
      <c r="E4870" s="1" t="s">
        <v>10</v>
      </c>
      <c r="F4870" s="1" t="s">
        <v>212</v>
      </c>
      <c r="G4870" s="1" t="s">
        <v>12</v>
      </c>
      <c r="H4870" s="2">
        <v>42822</v>
      </c>
      <c r="I4870" s="2">
        <v>42911</v>
      </c>
      <c r="J4870" s="1">
        <v>4066</v>
      </c>
      <c r="K4870" s="1">
        <f>YEAR(Table_sales_pipeline[[#This Row],[close_date]])</f>
        <v>2017</v>
      </c>
      <c r="L4870" s="1" t="str">
        <f>TEXT(Table_sales_pipeline[[#This Row],[close_date]],"MMMM")</f>
        <v>June</v>
      </c>
    </row>
    <row r="4871" spans="1:12" x14ac:dyDescent="0.3">
      <c r="A4871" s="1" t="s">
        <v>3102</v>
      </c>
      <c r="B4871" s="1" t="s">
        <v>242</v>
      </c>
      <c r="C4871" s="1" t="str">
        <f>VLOOKUP($B4871,Table_sales_teams[],2,FALSE)</f>
        <v>Summer Sewald</v>
      </c>
      <c r="D4871" s="1" t="str">
        <f>VLOOKUP($B4871,Table_sales_teams[],3,FALSE)</f>
        <v>West</v>
      </c>
      <c r="E4871" s="1" t="s">
        <v>72</v>
      </c>
      <c r="F4871" s="1" t="s">
        <v>69</v>
      </c>
      <c r="G4871" s="1" t="s">
        <v>12</v>
      </c>
      <c r="H4871" s="2">
        <v>42883</v>
      </c>
      <c r="I4871" s="2">
        <v>42891</v>
      </c>
      <c r="J4871" s="1">
        <v>1171</v>
      </c>
      <c r="K4871" s="1">
        <f>YEAR(Table_sales_pipeline[[#This Row],[close_date]])</f>
        <v>2017</v>
      </c>
      <c r="L4871" s="1" t="str">
        <f>TEXT(Table_sales_pipeline[[#This Row],[close_date]],"MMMM")</f>
        <v>June</v>
      </c>
    </row>
    <row r="4872" spans="1:12" x14ac:dyDescent="0.3">
      <c r="A4872" s="1" t="s">
        <v>8538</v>
      </c>
      <c r="B4872" s="1" t="s">
        <v>9</v>
      </c>
      <c r="C4872" s="1" t="str">
        <f>VLOOKUP($B4872,Table_sales_teams[],2,FALSE)</f>
        <v>Melvin Marxen</v>
      </c>
      <c r="D4872" s="1" t="str">
        <f>VLOOKUP($B4872,Table_sales_teams[],3,FALSE)</f>
        <v>Central</v>
      </c>
      <c r="E4872" s="1" t="s">
        <v>21</v>
      </c>
      <c r="F4872" s="1" t="s">
        <v>78</v>
      </c>
      <c r="G4872" s="1" t="s">
        <v>12</v>
      </c>
      <c r="H4872" s="2">
        <v>42803</v>
      </c>
      <c r="I4872" s="2">
        <v>42903</v>
      </c>
      <c r="J4872" s="1">
        <v>571</v>
      </c>
      <c r="K4872" s="1">
        <f>YEAR(Table_sales_pipeline[[#This Row],[close_date]])</f>
        <v>2017</v>
      </c>
      <c r="L4872" s="1" t="str">
        <f>TEXT(Table_sales_pipeline[[#This Row],[close_date]],"MMMM")</f>
        <v>June</v>
      </c>
    </row>
    <row r="4873" spans="1:12" x14ac:dyDescent="0.3">
      <c r="A4873" s="1" t="s">
        <v>8548</v>
      </c>
      <c r="B4873" s="1" t="s">
        <v>146</v>
      </c>
      <c r="C4873" s="1" t="str">
        <f>VLOOKUP($B4873,Table_sales_teams[],2,FALSE)</f>
        <v>Rocco Neubert</v>
      </c>
      <c r="D4873" s="1" t="str">
        <f>VLOOKUP($B4873,Table_sales_teams[],3,FALSE)</f>
        <v>East</v>
      </c>
      <c r="E4873" s="1" t="s">
        <v>36</v>
      </c>
      <c r="F4873" s="1" t="s">
        <v>267</v>
      </c>
      <c r="G4873" s="1" t="s">
        <v>12</v>
      </c>
      <c r="H4873" s="2">
        <v>42776</v>
      </c>
      <c r="I4873" s="2">
        <v>42891</v>
      </c>
      <c r="J4873" s="1">
        <v>3618</v>
      </c>
      <c r="K4873" s="1">
        <f>YEAR(Table_sales_pipeline[[#This Row],[close_date]])</f>
        <v>2017</v>
      </c>
      <c r="L4873" s="1" t="str">
        <f>TEXT(Table_sales_pipeline[[#This Row],[close_date]],"MMMM")</f>
        <v>June</v>
      </c>
    </row>
    <row r="4874" spans="1:12" x14ac:dyDescent="0.3">
      <c r="A4874" s="1" t="s">
        <v>8555</v>
      </c>
      <c r="B4874" s="1" t="s">
        <v>154</v>
      </c>
      <c r="C4874" s="1" t="str">
        <f>VLOOKUP($B4874,Table_sales_teams[],2,FALSE)</f>
        <v>Melvin Marxen</v>
      </c>
      <c r="D4874" s="1" t="str">
        <f>VLOOKUP($B4874,Table_sales_teams[],3,FALSE)</f>
        <v>Central</v>
      </c>
      <c r="E4874" s="1" t="s">
        <v>15</v>
      </c>
      <c r="F4874" s="1" t="s">
        <v>258</v>
      </c>
      <c r="G4874" s="1" t="s">
        <v>12</v>
      </c>
      <c r="H4874" s="2">
        <v>42819</v>
      </c>
      <c r="I4874" s="2">
        <v>42905</v>
      </c>
      <c r="J4874" s="1">
        <v>54</v>
      </c>
      <c r="K4874" s="1">
        <f>YEAR(Table_sales_pipeline[[#This Row],[close_date]])</f>
        <v>2017</v>
      </c>
      <c r="L4874" s="1" t="str">
        <f>TEXT(Table_sales_pipeline[[#This Row],[close_date]],"MMMM")</f>
        <v>June</v>
      </c>
    </row>
    <row r="4875" spans="1:12" x14ac:dyDescent="0.3">
      <c r="A4875" s="1" t="s">
        <v>8579</v>
      </c>
      <c r="B4875" s="1" t="s">
        <v>75</v>
      </c>
      <c r="C4875" s="1" t="str">
        <f>VLOOKUP($B4875,Table_sales_teams[],2,FALSE)</f>
        <v>Rocco Neubert</v>
      </c>
      <c r="D4875" s="1" t="str">
        <f>VLOOKUP($B4875,Table_sales_teams[],3,FALSE)</f>
        <v>East</v>
      </c>
      <c r="E4875" s="1" t="s">
        <v>43</v>
      </c>
      <c r="F4875" s="1" t="s">
        <v>267</v>
      </c>
      <c r="G4875" s="1" t="s">
        <v>12</v>
      </c>
      <c r="H4875" s="2">
        <v>42846</v>
      </c>
      <c r="I4875" s="2">
        <v>42898</v>
      </c>
      <c r="J4875" s="1">
        <v>5343</v>
      </c>
      <c r="K4875" s="1">
        <f>YEAR(Table_sales_pipeline[[#This Row],[close_date]])</f>
        <v>2017</v>
      </c>
      <c r="L4875" s="1" t="str">
        <f>TEXT(Table_sales_pipeline[[#This Row],[close_date]],"MMMM")</f>
        <v>June</v>
      </c>
    </row>
    <row r="4876" spans="1:12" x14ac:dyDescent="0.3">
      <c r="A4876" s="1" t="s">
        <v>3176</v>
      </c>
      <c r="B4876" s="1" t="s">
        <v>187</v>
      </c>
      <c r="C4876" s="1" t="str">
        <f>VLOOKUP($B4876,Table_sales_teams[],2,FALSE)</f>
        <v>Summer Sewald</v>
      </c>
      <c r="D4876" s="1" t="str">
        <f>VLOOKUP($B4876,Table_sales_teams[],3,FALSE)</f>
        <v>West</v>
      </c>
      <c r="E4876" s="1" t="s">
        <v>21</v>
      </c>
      <c r="F4876" s="1" t="s">
        <v>470</v>
      </c>
      <c r="G4876" s="1" t="s">
        <v>12</v>
      </c>
      <c r="H4876" s="2">
        <v>42777</v>
      </c>
      <c r="I4876" s="2">
        <v>42908</v>
      </c>
      <c r="J4876" s="1">
        <v>545</v>
      </c>
      <c r="K4876" s="1">
        <f>YEAR(Table_sales_pipeline[[#This Row],[close_date]])</f>
        <v>2017</v>
      </c>
      <c r="L4876" s="1" t="str">
        <f>TEXT(Table_sales_pipeline[[#This Row],[close_date]],"MMMM")</f>
        <v>June</v>
      </c>
    </row>
    <row r="4877" spans="1:12" x14ac:dyDescent="0.3">
      <c r="A4877" s="1" t="s">
        <v>8620</v>
      </c>
      <c r="B4877" s="1" t="s">
        <v>80</v>
      </c>
      <c r="C4877" s="1" t="str">
        <f>VLOOKUP($B4877,Table_sales_teams[],2,FALSE)</f>
        <v>Rocco Neubert</v>
      </c>
      <c r="D4877" s="1" t="str">
        <f>VLOOKUP($B4877,Table_sales_teams[],3,FALSE)</f>
        <v>East</v>
      </c>
      <c r="E4877" s="1" t="s">
        <v>21</v>
      </c>
      <c r="F4877" s="1" t="s">
        <v>67</v>
      </c>
      <c r="G4877" s="1" t="s">
        <v>12</v>
      </c>
      <c r="H4877" s="2">
        <v>42791</v>
      </c>
      <c r="I4877" s="2">
        <v>42904</v>
      </c>
      <c r="J4877" s="1">
        <v>542</v>
      </c>
      <c r="K4877" s="1">
        <f>YEAR(Table_sales_pipeline[[#This Row],[close_date]])</f>
        <v>2017</v>
      </c>
      <c r="L4877" s="1" t="str">
        <f>TEXT(Table_sales_pipeline[[#This Row],[close_date]],"MMMM")</f>
        <v>June</v>
      </c>
    </row>
    <row r="4878" spans="1:12" x14ac:dyDescent="0.3">
      <c r="A4878" s="1" t="s">
        <v>8621</v>
      </c>
      <c r="B4878" s="1" t="s">
        <v>9</v>
      </c>
      <c r="C4878" s="1" t="str">
        <f>VLOOKUP($B4878,Table_sales_teams[],2,FALSE)</f>
        <v>Melvin Marxen</v>
      </c>
      <c r="D4878" s="1" t="str">
        <f>VLOOKUP($B4878,Table_sales_teams[],3,FALSE)</f>
        <v>Central</v>
      </c>
      <c r="E4878" s="1" t="s">
        <v>10</v>
      </c>
      <c r="F4878" s="1" t="s">
        <v>131</v>
      </c>
      <c r="G4878" s="1" t="s">
        <v>12</v>
      </c>
      <c r="H4878" s="2">
        <v>42780</v>
      </c>
      <c r="I4878" s="2">
        <v>42898</v>
      </c>
      <c r="J4878" s="1">
        <v>4650</v>
      </c>
      <c r="K4878" s="1">
        <f>YEAR(Table_sales_pipeline[[#This Row],[close_date]])</f>
        <v>2017</v>
      </c>
      <c r="L4878" s="1" t="str">
        <f>TEXT(Table_sales_pipeline[[#This Row],[close_date]],"MMMM")</f>
        <v>June</v>
      </c>
    </row>
    <row r="4879" spans="1:12" x14ac:dyDescent="0.3">
      <c r="A4879" s="1" t="s">
        <v>8631</v>
      </c>
      <c r="B4879" s="1" t="s">
        <v>9</v>
      </c>
      <c r="C4879" s="1" t="str">
        <f>VLOOKUP($B4879,Table_sales_teams[],2,FALSE)</f>
        <v>Melvin Marxen</v>
      </c>
      <c r="D4879" s="1" t="str">
        <f>VLOOKUP($B4879,Table_sales_teams[],3,FALSE)</f>
        <v>Central</v>
      </c>
      <c r="E4879" s="1" t="s">
        <v>36</v>
      </c>
      <c r="F4879" s="1" t="s">
        <v>344</v>
      </c>
      <c r="G4879" s="1" t="s">
        <v>12</v>
      </c>
      <c r="H4879" s="2">
        <v>42767</v>
      </c>
      <c r="I4879" s="2">
        <v>42903</v>
      </c>
      <c r="J4879" s="1">
        <v>3822</v>
      </c>
      <c r="K4879" s="1">
        <f>YEAR(Table_sales_pipeline[[#This Row],[close_date]])</f>
        <v>2017</v>
      </c>
      <c r="L4879" s="1" t="str">
        <f>TEXT(Table_sales_pipeline[[#This Row],[close_date]],"MMMM")</f>
        <v>June</v>
      </c>
    </row>
    <row r="4880" spans="1:12" x14ac:dyDescent="0.3">
      <c r="A4880" s="1" t="s">
        <v>8671</v>
      </c>
      <c r="B4880" s="1" t="s">
        <v>14</v>
      </c>
      <c r="C4880" s="1" t="str">
        <f>VLOOKUP($B4880,Table_sales_teams[],2,FALSE)</f>
        <v>Dustin Brinkmann</v>
      </c>
      <c r="D4880" s="1" t="str">
        <f>VLOOKUP($B4880,Table_sales_teams[],3,FALSE)</f>
        <v>Central</v>
      </c>
      <c r="E4880" s="1" t="s">
        <v>21</v>
      </c>
      <c r="F4880" s="1" t="s">
        <v>59</v>
      </c>
      <c r="G4880" s="1" t="s">
        <v>12</v>
      </c>
      <c r="H4880" s="2">
        <v>42803</v>
      </c>
      <c r="I4880" s="2">
        <v>42897</v>
      </c>
      <c r="J4880" s="1">
        <v>595</v>
      </c>
      <c r="K4880" s="1">
        <f>YEAR(Table_sales_pipeline[[#This Row],[close_date]])</f>
        <v>2017</v>
      </c>
      <c r="L4880" s="1" t="str">
        <f>TEXT(Table_sales_pipeline[[#This Row],[close_date]],"MMMM")</f>
        <v>June</v>
      </c>
    </row>
    <row r="4881" spans="1:12" x14ac:dyDescent="0.3">
      <c r="A4881" s="1" t="s">
        <v>8677</v>
      </c>
      <c r="B4881" s="1" t="s">
        <v>46</v>
      </c>
      <c r="C4881" s="1" t="str">
        <f>VLOOKUP($B4881,Table_sales_teams[],2,FALSE)</f>
        <v>Dustin Brinkmann</v>
      </c>
      <c r="D4881" s="1" t="str">
        <f>VLOOKUP($B4881,Table_sales_teams[],3,FALSE)</f>
        <v>Central</v>
      </c>
      <c r="E4881" s="1" t="s">
        <v>43</v>
      </c>
      <c r="F4881" s="1" t="s">
        <v>47</v>
      </c>
      <c r="G4881" s="1" t="s">
        <v>23</v>
      </c>
      <c r="H4881" s="2">
        <v>42905</v>
      </c>
      <c r="I4881" s="2">
        <v>42914</v>
      </c>
      <c r="J4881" s="1">
        <v>0</v>
      </c>
      <c r="K4881" s="1">
        <f>YEAR(Table_sales_pipeline[[#This Row],[close_date]])</f>
        <v>2017</v>
      </c>
      <c r="L4881" s="1" t="str">
        <f>TEXT(Table_sales_pipeline[[#This Row],[close_date]],"MMMM")</f>
        <v>June</v>
      </c>
    </row>
    <row r="4882" spans="1:12" x14ac:dyDescent="0.3">
      <c r="A4882" s="1" t="s">
        <v>8688</v>
      </c>
      <c r="B4882" s="1" t="s">
        <v>46</v>
      </c>
      <c r="C4882" s="1" t="str">
        <f>VLOOKUP($B4882,Table_sales_teams[],2,FALSE)</f>
        <v>Dustin Brinkmann</v>
      </c>
      <c r="D4882" s="1" t="str">
        <f>VLOOKUP($B4882,Table_sales_teams[],3,FALSE)</f>
        <v>Central</v>
      </c>
      <c r="E4882" s="1" t="s">
        <v>15</v>
      </c>
      <c r="F4882" s="1" t="s">
        <v>99</v>
      </c>
      <c r="G4882" s="1" t="s">
        <v>12</v>
      </c>
      <c r="H4882" s="2">
        <v>42795</v>
      </c>
      <c r="I4882" s="2">
        <v>42900</v>
      </c>
      <c r="J4882" s="1">
        <v>50</v>
      </c>
      <c r="K4882" s="1">
        <f>YEAR(Table_sales_pipeline[[#This Row],[close_date]])</f>
        <v>2017</v>
      </c>
      <c r="L4882" s="1" t="str">
        <f>TEXT(Table_sales_pipeline[[#This Row],[close_date]],"MMMM")</f>
        <v>June</v>
      </c>
    </row>
    <row r="4883" spans="1:12" x14ac:dyDescent="0.3">
      <c r="A4883" s="1" t="s">
        <v>8694</v>
      </c>
      <c r="B4883" s="1" t="s">
        <v>25</v>
      </c>
      <c r="C4883" s="1" t="str">
        <f>VLOOKUP($B4883,Table_sales_teams[],2,FALSE)</f>
        <v>Summer Sewald</v>
      </c>
      <c r="D4883" s="1" t="str">
        <f>VLOOKUP($B4883,Table_sales_teams[],3,FALSE)</f>
        <v>West</v>
      </c>
      <c r="E4883" s="1" t="s">
        <v>15</v>
      </c>
      <c r="F4883" s="1" t="s">
        <v>50</v>
      </c>
      <c r="G4883" s="1" t="s">
        <v>12</v>
      </c>
      <c r="H4883" s="2">
        <v>42899</v>
      </c>
      <c r="I4883" s="2">
        <v>42913</v>
      </c>
      <c r="J4883" s="1">
        <v>68</v>
      </c>
      <c r="K4883" s="1">
        <f>YEAR(Table_sales_pipeline[[#This Row],[close_date]])</f>
        <v>2017</v>
      </c>
      <c r="L4883" s="1" t="str">
        <f>TEXT(Table_sales_pipeline[[#This Row],[close_date]],"MMMM")</f>
        <v>June</v>
      </c>
    </row>
    <row r="4884" spans="1:12" x14ac:dyDescent="0.3">
      <c r="A4884" s="1" t="s">
        <v>8706</v>
      </c>
      <c r="B4884" s="1" t="s">
        <v>216</v>
      </c>
      <c r="C4884" s="1" t="str">
        <f>VLOOKUP($B4884,Table_sales_teams[],2,FALSE)</f>
        <v>Celia Rouche</v>
      </c>
      <c r="D4884" s="1" t="str">
        <f>VLOOKUP($B4884,Table_sales_teams[],3,FALSE)</f>
        <v>West</v>
      </c>
      <c r="E4884" s="1" t="s">
        <v>36</v>
      </c>
      <c r="F4884" s="1" t="s">
        <v>365</v>
      </c>
      <c r="G4884" s="1" t="s">
        <v>23</v>
      </c>
      <c r="H4884" s="2">
        <v>42810</v>
      </c>
      <c r="I4884" s="2">
        <v>42891</v>
      </c>
      <c r="J4884" s="1">
        <v>0</v>
      </c>
      <c r="K4884" s="1">
        <f>YEAR(Table_sales_pipeline[[#This Row],[close_date]])</f>
        <v>2017</v>
      </c>
      <c r="L4884" s="1" t="str">
        <f>TEXT(Table_sales_pipeline[[#This Row],[close_date]],"MMMM")</f>
        <v>June</v>
      </c>
    </row>
    <row r="4885" spans="1:12" x14ac:dyDescent="0.3">
      <c r="A4885" s="1" t="s">
        <v>8724</v>
      </c>
      <c r="B4885" s="1" t="s">
        <v>28</v>
      </c>
      <c r="C4885" s="1" t="str">
        <f>VLOOKUP($B4885,Table_sales_teams[],2,FALSE)</f>
        <v>Cara Losch</v>
      </c>
      <c r="D4885" s="1" t="str">
        <f>VLOOKUP($B4885,Table_sales_teams[],3,FALSE)</f>
        <v>East</v>
      </c>
      <c r="E4885" s="1" t="s">
        <v>10</v>
      </c>
      <c r="F4885" s="1" t="s">
        <v>304</v>
      </c>
      <c r="G4885" s="1" t="s">
        <v>23</v>
      </c>
      <c r="H4885" s="2">
        <v>42817</v>
      </c>
      <c r="I4885" s="2">
        <v>42897</v>
      </c>
      <c r="J4885" s="1">
        <v>0</v>
      </c>
      <c r="K4885" s="1">
        <f>YEAR(Table_sales_pipeline[[#This Row],[close_date]])</f>
        <v>2017</v>
      </c>
      <c r="L4885" s="1" t="str">
        <f>TEXT(Table_sales_pipeline[[#This Row],[close_date]],"MMMM")</f>
        <v>June</v>
      </c>
    </row>
    <row r="4886" spans="1:12" x14ac:dyDescent="0.3">
      <c r="A4886" s="1" t="s">
        <v>8727</v>
      </c>
      <c r="B4886" s="1" t="s">
        <v>46</v>
      </c>
      <c r="C4886" s="1" t="str">
        <f>VLOOKUP($B4886,Table_sales_teams[],2,FALSE)</f>
        <v>Dustin Brinkmann</v>
      </c>
      <c r="D4886" s="1" t="str">
        <f>VLOOKUP($B4886,Table_sales_teams[],3,FALSE)</f>
        <v>Central</v>
      </c>
      <c r="E4886" s="1" t="s">
        <v>36</v>
      </c>
      <c r="F4886" s="1" t="s">
        <v>18</v>
      </c>
      <c r="G4886" s="1" t="s">
        <v>12</v>
      </c>
      <c r="H4886" s="2">
        <v>42812</v>
      </c>
      <c r="I4886" s="2">
        <v>42897</v>
      </c>
      <c r="J4886" s="1">
        <v>3619</v>
      </c>
      <c r="K4886" s="1">
        <f>YEAR(Table_sales_pipeline[[#This Row],[close_date]])</f>
        <v>2017</v>
      </c>
      <c r="L4886" s="1" t="str">
        <f>TEXT(Table_sales_pipeline[[#This Row],[close_date]],"MMMM")</f>
        <v>June</v>
      </c>
    </row>
    <row r="4887" spans="1:12" x14ac:dyDescent="0.3">
      <c r="A4887" s="1" t="s">
        <v>8741</v>
      </c>
      <c r="B4887" s="1" t="s">
        <v>154</v>
      </c>
      <c r="C4887" s="1" t="str">
        <f>VLOOKUP($B4887,Table_sales_teams[],2,FALSE)</f>
        <v>Melvin Marxen</v>
      </c>
      <c r="D4887" s="1" t="str">
        <f>VLOOKUP($B4887,Table_sales_teams[],3,FALSE)</f>
        <v>Central</v>
      </c>
      <c r="E4887" s="1" t="s">
        <v>15</v>
      </c>
      <c r="F4887" s="1" t="s">
        <v>258</v>
      </c>
      <c r="G4887" s="1" t="s">
        <v>12</v>
      </c>
      <c r="H4887" s="2">
        <v>42891</v>
      </c>
      <c r="I4887" s="2">
        <v>42908</v>
      </c>
      <c r="J4887" s="1">
        <v>60</v>
      </c>
      <c r="K4887" s="1">
        <f>YEAR(Table_sales_pipeline[[#This Row],[close_date]])</f>
        <v>2017</v>
      </c>
      <c r="L4887" s="1" t="str">
        <f>TEXT(Table_sales_pipeline[[#This Row],[close_date]],"MMMM")</f>
        <v>June</v>
      </c>
    </row>
    <row r="4888" spans="1:12" x14ac:dyDescent="0.3">
      <c r="A4888" s="1" t="s">
        <v>8751</v>
      </c>
      <c r="B4888" s="1" t="s">
        <v>71</v>
      </c>
      <c r="C4888" s="1" t="str">
        <f>VLOOKUP($B4888,Table_sales_teams[],2,FALSE)</f>
        <v>Celia Rouche</v>
      </c>
      <c r="D4888" s="1" t="str">
        <f>VLOOKUP($B4888,Table_sales_teams[],3,FALSE)</f>
        <v>West</v>
      </c>
      <c r="E4888" s="1" t="s">
        <v>72</v>
      </c>
      <c r="F4888" s="1" t="s">
        <v>127</v>
      </c>
      <c r="G4888" s="1" t="s">
        <v>12</v>
      </c>
      <c r="H4888" s="2">
        <v>42874</v>
      </c>
      <c r="I4888" s="2">
        <v>42887</v>
      </c>
      <c r="J4888" s="1">
        <v>964</v>
      </c>
      <c r="K4888" s="1">
        <f>YEAR(Table_sales_pipeline[[#This Row],[close_date]])</f>
        <v>2017</v>
      </c>
      <c r="L4888" s="1" t="str">
        <f>TEXT(Table_sales_pipeline[[#This Row],[close_date]],"MMMM")</f>
        <v>June</v>
      </c>
    </row>
    <row r="4889" spans="1:12" x14ac:dyDescent="0.3">
      <c r="A4889" s="1" t="s">
        <v>3300</v>
      </c>
      <c r="B4889" s="1" t="s">
        <v>86</v>
      </c>
      <c r="C4889" s="1" t="str">
        <f>VLOOKUP($B4889,Table_sales_teams[],2,FALSE)</f>
        <v>Celia Rouche</v>
      </c>
      <c r="D4889" s="1" t="str">
        <f>VLOOKUP($B4889,Table_sales_teams[],3,FALSE)</f>
        <v>West</v>
      </c>
      <c r="E4889" s="1" t="s">
        <v>10</v>
      </c>
      <c r="F4889" s="1" t="s">
        <v>69</v>
      </c>
      <c r="G4889" s="1" t="s">
        <v>12</v>
      </c>
      <c r="H4889" s="2">
        <v>42882</v>
      </c>
      <c r="I4889" s="2">
        <v>42888</v>
      </c>
      <c r="J4889" s="1">
        <v>4644</v>
      </c>
      <c r="K4889" s="1">
        <f>YEAR(Table_sales_pipeline[[#This Row],[close_date]])</f>
        <v>2017</v>
      </c>
      <c r="L4889" s="1" t="str">
        <f>TEXT(Table_sales_pipeline[[#This Row],[close_date]],"MMMM")</f>
        <v>June</v>
      </c>
    </row>
    <row r="4890" spans="1:12" x14ac:dyDescent="0.3">
      <c r="A4890" s="1" t="s">
        <v>8758</v>
      </c>
      <c r="B4890" s="1" t="s">
        <v>66</v>
      </c>
      <c r="C4890" s="1" t="str">
        <f>VLOOKUP($B4890,Table_sales_teams[],2,FALSE)</f>
        <v>Cara Losch</v>
      </c>
      <c r="D4890" s="1" t="str">
        <f>VLOOKUP($B4890,Table_sales_teams[],3,FALSE)</f>
        <v>East</v>
      </c>
      <c r="E4890" s="1" t="s">
        <v>15</v>
      </c>
      <c r="F4890" s="1" t="s">
        <v>54</v>
      </c>
      <c r="G4890" s="1" t="s">
        <v>23</v>
      </c>
      <c r="H4890" s="2">
        <v>42773</v>
      </c>
      <c r="I4890" s="2">
        <v>42890</v>
      </c>
      <c r="J4890" s="1">
        <v>0</v>
      </c>
      <c r="K4890" s="1">
        <f>YEAR(Table_sales_pipeline[[#This Row],[close_date]])</f>
        <v>2017</v>
      </c>
      <c r="L4890" s="1" t="str">
        <f>TEXT(Table_sales_pipeline[[#This Row],[close_date]],"MMMM")</f>
        <v>June</v>
      </c>
    </row>
    <row r="4891" spans="1:12" x14ac:dyDescent="0.3">
      <c r="A4891" s="1" t="s">
        <v>8771</v>
      </c>
      <c r="B4891" s="1" t="s">
        <v>154</v>
      </c>
      <c r="C4891" s="1" t="str">
        <f>VLOOKUP($B4891,Table_sales_teams[],2,FALSE)</f>
        <v>Melvin Marxen</v>
      </c>
      <c r="D4891" s="1" t="str">
        <f>VLOOKUP($B4891,Table_sales_teams[],3,FALSE)</f>
        <v>Central</v>
      </c>
      <c r="E4891" s="1" t="s">
        <v>15</v>
      </c>
      <c r="F4891" s="1" t="s">
        <v>344</v>
      </c>
      <c r="G4891" s="1" t="s">
        <v>12</v>
      </c>
      <c r="H4891" s="2">
        <v>42756</v>
      </c>
      <c r="I4891" s="2">
        <v>42892</v>
      </c>
      <c r="J4891" s="1">
        <v>41</v>
      </c>
      <c r="K4891" s="1">
        <f>YEAR(Table_sales_pipeline[[#This Row],[close_date]])</f>
        <v>2017</v>
      </c>
      <c r="L4891" s="1" t="str">
        <f>TEXT(Table_sales_pipeline[[#This Row],[close_date]],"MMMM")</f>
        <v>June</v>
      </c>
    </row>
    <row r="4892" spans="1:12" x14ac:dyDescent="0.3">
      <c r="A4892" s="1" t="s">
        <v>8811</v>
      </c>
      <c r="B4892" s="1" t="s">
        <v>242</v>
      </c>
      <c r="C4892" s="1" t="str">
        <f>VLOOKUP($B4892,Table_sales_teams[],2,FALSE)</f>
        <v>Summer Sewald</v>
      </c>
      <c r="D4892" s="1" t="str">
        <f>VLOOKUP($B4892,Table_sales_teams[],3,FALSE)</f>
        <v>West</v>
      </c>
      <c r="E4892" s="1" t="s">
        <v>10</v>
      </c>
      <c r="F4892" s="1" t="s">
        <v>272</v>
      </c>
      <c r="G4892" s="1" t="s">
        <v>12</v>
      </c>
      <c r="H4892" s="2">
        <v>42803</v>
      </c>
      <c r="I4892" s="2">
        <v>42895</v>
      </c>
      <c r="J4892" s="1">
        <v>4342</v>
      </c>
      <c r="K4892" s="1">
        <f>YEAR(Table_sales_pipeline[[#This Row],[close_date]])</f>
        <v>2017</v>
      </c>
      <c r="L4892" s="1" t="str">
        <f>TEXT(Table_sales_pipeline[[#This Row],[close_date]],"MMMM")</f>
        <v>June</v>
      </c>
    </row>
    <row r="4893" spans="1:12" x14ac:dyDescent="0.3">
      <c r="A4893" s="1" t="s">
        <v>8851</v>
      </c>
      <c r="B4893" s="1" t="s">
        <v>143</v>
      </c>
      <c r="C4893" s="1" t="str">
        <f>VLOOKUP($B4893,Table_sales_teams[],2,FALSE)</f>
        <v>Dustin Brinkmann</v>
      </c>
      <c r="D4893" s="1" t="str">
        <f>VLOOKUP($B4893,Table_sales_teams[],3,FALSE)</f>
        <v>Central</v>
      </c>
      <c r="E4893" s="1" t="s">
        <v>43</v>
      </c>
      <c r="F4893" s="1" t="s">
        <v>144</v>
      </c>
      <c r="G4893" s="1" t="s">
        <v>12</v>
      </c>
      <c r="H4893" s="2">
        <v>42786</v>
      </c>
      <c r="I4893" s="2">
        <v>42912</v>
      </c>
      <c r="J4893" s="1">
        <v>5154</v>
      </c>
      <c r="K4893" s="1">
        <f>YEAR(Table_sales_pipeline[[#This Row],[close_date]])</f>
        <v>2017</v>
      </c>
      <c r="L4893" s="1" t="str">
        <f>TEXT(Table_sales_pipeline[[#This Row],[close_date]],"MMMM")</f>
        <v>June</v>
      </c>
    </row>
    <row r="4894" spans="1:12" x14ac:dyDescent="0.3">
      <c r="A4894" s="1" t="s">
        <v>8857</v>
      </c>
      <c r="B4894" s="1" t="s">
        <v>28</v>
      </c>
      <c r="C4894" s="1" t="str">
        <f>VLOOKUP($B4894,Table_sales_teams[],2,FALSE)</f>
        <v>Cara Losch</v>
      </c>
      <c r="D4894" s="1" t="str">
        <f>VLOOKUP($B4894,Table_sales_teams[],3,FALSE)</f>
        <v>East</v>
      </c>
      <c r="E4894" s="1" t="s">
        <v>10</v>
      </c>
      <c r="F4894" s="1" t="s">
        <v>29</v>
      </c>
      <c r="G4894" s="1" t="s">
        <v>12</v>
      </c>
      <c r="H4894" s="2">
        <v>42885</v>
      </c>
      <c r="I4894" s="2">
        <v>42892</v>
      </c>
      <c r="J4894" s="1">
        <v>4687</v>
      </c>
      <c r="K4894" s="1">
        <f>YEAR(Table_sales_pipeline[[#This Row],[close_date]])</f>
        <v>2017</v>
      </c>
      <c r="L4894" s="1" t="str">
        <f>TEXT(Table_sales_pipeline[[#This Row],[close_date]],"MMMM")</f>
        <v>June</v>
      </c>
    </row>
    <row r="4895" spans="1:12" x14ac:dyDescent="0.3">
      <c r="A4895" s="1" t="s">
        <v>8859</v>
      </c>
      <c r="B4895" s="1" t="s">
        <v>9</v>
      </c>
      <c r="C4895" s="1" t="str">
        <f>VLOOKUP($B4895,Table_sales_teams[],2,FALSE)</f>
        <v>Melvin Marxen</v>
      </c>
      <c r="D4895" s="1" t="str">
        <f>VLOOKUP($B4895,Table_sales_teams[],3,FALSE)</f>
        <v>Central</v>
      </c>
      <c r="E4895" s="1" t="s">
        <v>43</v>
      </c>
      <c r="F4895" s="1" t="s">
        <v>11</v>
      </c>
      <c r="G4895" s="1" t="s">
        <v>23</v>
      </c>
      <c r="H4895" s="2">
        <v>42791</v>
      </c>
      <c r="I4895" s="2">
        <v>42903</v>
      </c>
      <c r="J4895" s="1">
        <v>0</v>
      </c>
      <c r="K4895" s="1">
        <f>YEAR(Table_sales_pipeline[[#This Row],[close_date]])</f>
        <v>2017</v>
      </c>
      <c r="L4895" s="1" t="str">
        <f>TEXT(Table_sales_pipeline[[#This Row],[close_date]],"MMMM")</f>
        <v>June</v>
      </c>
    </row>
    <row r="4896" spans="1:12" x14ac:dyDescent="0.3">
      <c r="A4896" s="1" t="s">
        <v>8874</v>
      </c>
      <c r="B4896" s="1" t="s">
        <v>80</v>
      </c>
      <c r="C4896" s="1" t="str">
        <f>VLOOKUP($B4896,Table_sales_teams[],2,FALSE)</f>
        <v>Rocco Neubert</v>
      </c>
      <c r="D4896" s="1" t="str">
        <f>VLOOKUP($B4896,Table_sales_teams[],3,FALSE)</f>
        <v>East</v>
      </c>
      <c r="E4896" s="1" t="s">
        <v>21</v>
      </c>
      <c r="F4896" s="1" t="s">
        <v>76</v>
      </c>
      <c r="G4896" s="1" t="s">
        <v>23</v>
      </c>
      <c r="H4896" s="2">
        <v>42793</v>
      </c>
      <c r="I4896" s="2">
        <v>42904</v>
      </c>
      <c r="J4896" s="1">
        <v>0</v>
      </c>
      <c r="K4896" s="1">
        <f>YEAR(Table_sales_pipeline[[#This Row],[close_date]])</f>
        <v>2017</v>
      </c>
      <c r="L4896" s="1" t="str">
        <f>TEXT(Table_sales_pipeline[[#This Row],[close_date]],"MMMM")</f>
        <v>June</v>
      </c>
    </row>
    <row r="4897" spans="1:12" x14ac:dyDescent="0.3">
      <c r="A4897" s="1" t="s">
        <v>3465</v>
      </c>
      <c r="B4897" s="1" t="s">
        <v>242</v>
      </c>
      <c r="C4897" s="1" t="str">
        <f>VLOOKUP($B4897,Table_sales_teams[],2,FALSE)</f>
        <v>Summer Sewald</v>
      </c>
      <c r="D4897" s="1" t="str">
        <f>VLOOKUP($B4897,Table_sales_teams[],3,FALSE)</f>
        <v>West</v>
      </c>
      <c r="E4897" s="1" t="s">
        <v>72</v>
      </c>
      <c r="F4897" s="1" t="s">
        <v>470</v>
      </c>
      <c r="G4897" s="1" t="s">
        <v>12</v>
      </c>
      <c r="H4897" s="2">
        <v>42818</v>
      </c>
      <c r="I4897" s="2">
        <v>42916</v>
      </c>
      <c r="J4897" s="1">
        <v>1021</v>
      </c>
      <c r="K4897" s="1">
        <f>YEAR(Table_sales_pipeline[[#This Row],[close_date]])</f>
        <v>2017</v>
      </c>
      <c r="L4897" s="1" t="str">
        <f>TEXT(Table_sales_pipeline[[#This Row],[close_date]],"MMMM")</f>
        <v>June</v>
      </c>
    </row>
    <row r="4898" spans="1:12" x14ac:dyDescent="0.3">
      <c r="A4898" s="1" t="s">
        <v>19</v>
      </c>
      <c r="B4898" s="1" t="s">
        <v>20</v>
      </c>
      <c r="C4898" s="1" t="str">
        <f>VLOOKUP($B4898,Table_sales_teams[],2,FALSE)</f>
        <v>Melvin Marxen</v>
      </c>
      <c r="D4898" s="1" t="str">
        <f>VLOOKUP($B4898,Table_sales_teams[],3,FALSE)</f>
        <v>Central</v>
      </c>
      <c r="E4898" s="1" t="s">
        <v>21</v>
      </c>
      <c r="F4898" s="1" t="s">
        <v>22</v>
      </c>
      <c r="G4898" s="1" t="s">
        <v>23</v>
      </c>
      <c r="H4898" s="2">
        <v>42839</v>
      </c>
      <c r="I4898" s="2">
        <v>42902</v>
      </c>
      <c r="J4898" s="1">
        <v>0</v>
      </c>
      <c r="K4898" s="1">
        <f>YEAR(Table_sales_pipeline[[#This Row],[close_date]])</f>
        <v>2017</v>
      </c>
      <c r="L4898" s="1" t="str">
        <f>TEXT(Table_sales_pipeline[[#This Row],[close_date]],"MMMM")</f>
        <v>June</v>
      </c>
    </row>
    <row r="4899" spans="1:12" x14ac:dyDescent="0.3">
      <c r="A4899" s="1" t="s">
        <v>38</v>
      </c>
      <c r="B4899" s="1" t="s">
        <v>39</v>
      </c>
      <c r="C4899" s="1" t="str">
        <f>VLOOKUP($B4899,Table_sales_teams[],2,FALSE)</f>
        <v>Rocco Neubert</v>
      </c>
      <c r="D4899" s="1" t="str">
        <f>VLOOKUP($B4899,Table_sales_teams[],3,FALSE)</f>
        <v>East</v>
      </c>
      <c r="E4899" s="1" t="s">
        <v>21</v>
      </c>
      <c r="F4899" s="1" t="s">
        <v>40</v>
      </c>
      <c r="G4899" s="1" t="s">
        <v>23</v>
      </c>
      <c r="H4899" s="2">
        <v>42792</v>
      </c>
      <c r="I4899" s="2">
        <v>42887</v>
      </c>
      <c r="J4899" s="1">
        <v>0</v>
      </c>
      <c r="K4899" s="1">
        <f>YEAR(Table_sales_pipeline[[#This Row],[close_date]])</f>
        <v>2017</v>
      </c>
      <c r="L4899" s="1" t="str">
        <f>TEXT(Table_sales_pipeline[[#This Row],[close_date]],"MMMM")</f>
        <v>June</v>
      </c>
    </row>
    <row r="4900" spans="1:12" x14ac:dyDescent="0.3">
      <c r="A4900" s="1" t="s">
        <v>48</v>
      </c>
      <c r="B4900" s="1" t="s">
        <v>49</v>
      </c>
      <c r="C4900" s="1" t="str">
        <f>VLOOKUP($B4900,Table_sales_teams[],2,FALSE)</f>
        <v>Summer Sewald</v>
      </c>
      <c r="D4900" s="1" t="str">
        <f>VLOOKUP($B4900,Table_sales_teams[],3,FALSE)</f>
        <v>West</v>
      </c>
      <c r="E4900" s="1" t="s">
        <v>43</v>
      </c>
      <c r="F4900" s="1" t="s">
        <v>50</v>
      </c>
      <c r="G4900" s="1" t="s">
        <v>12</v>
      </c>
      <c r="H4900" s="2">
        <v>42867</v>
      </c>
      <c r="I4900" s="2">
        <v>42908</v>
      </c>
      <c r="J4900" s="1">
        <v>5698</v>
      </c>
      <c r="K4900" s="1">
        <f>YEAR(Table_sales_pipeline[[#This Row],[close_date]])</f>
        <v>2017</v>
      </c>
      <c r="L4900" s="1" t="str">
        <f>TEXT(Table_sales_pipeline[[#This Row],[close_date]],"MMMM")</f>
        <v>June</v>
      </c>
    </row>
    <row r="4901" spans="1:12" x14ac:dyDescent="0.3">
      <c r="A4901" s="1" t="s">
        <v>53</v>
      </c>
      <c r="B4901" s="1" t="s">
        <v>14</v>
      </c>
      <c r="C4901" s="1" t="str">
        <f>VLOOKUP($B4901,Table_sales_teams[],2,FALSE)</f>
        <v>Dustin Brinkmann</v>
      </c>
      <c r="D4901" s="1" t="str">
        <f>VLOOKUP($B4901,Table_sales_teams[],3,FALSE)</f>
        <v>Central</v>
      </c>
      <c r="E4901" s="1" t="s">
        <v>15</v>
      </c>
      <c r="F4901" s="1" t="s">
        <v>54</v>
      </c>
      <c r="G4901" s="1" t="s">
        <v>12</v>
      </c>
      <c r="H4901" s="2">
        <v>42825</v>
      </c>
      <c r="I4901" s="2">
        <v>42901</v>
      </c>
      <c r="J4901" s="1">
        <v>58</v>
      </c>
      <c r="K4901" s="1">
        <f>YEAR(Table_sales_pipeline[[#This Row],[close_date]])</f>
        <v>2017</v>
      </c>
      <c r="L4901" s="1" t="str">
        <f>TEXT(Table_sales_pipeline[[#This Row],[close_date]],"MMMM")</f>
        <v>June</v>
      </c>
    </row>
    <row r="4902" spans="1:12" x14ac:dyDescent="0.3">
      <c r="A4902" s="1" t="s">
        <v>65</v>
      </c>
      <c r="B4902" s="1" t="s">
        <v>66</v>
      </c>
      <c r="C4902" s="1" t="str">
        <f>VLOOKUP($B4902,Table_sales_teams[],2,FALSE)</f>
        <v>Cara Losch</v>
      </c>
      <c r="D4902" s="1" t="str">
        <f>VLOOKUP($B4902,Table_sales_teams[],3,FALSE)</f>
        <v>East</v>
      </c>
      <c r="E4902" s="1" t="s">
        <v>43</v>
      </c>
      <c r="F4902" s="1" t="s">
        <v>67</v>
      </c>
      <c r="G4902" s="1" t="s">
        <v>23</v>
      </c>
      <c r="H4902" s="2">
        <v>42785</v>
      </c>
      <c r="I4902" s="2">
        <v>42894</v>
      </c>
      <c r="J4902" s="1">
        <v>0</v>
      </c>
      <c r="K4902" s="1">
        <f>YEAR(Table_sales_pipeline[[#This Row],[close_date]])</f>
        <v>2017</v>
      </c>
      <c r="L4902" s="1" t="str">
        <f>TEXT(Table_sales_pipeline[[#This Row],[close_date]],"MMMM")</f>
        <v>June</v>
      </c>
    </row>
    <row r="4903" spans="1:12" x14ac:dyDescent="0.3">
      <c r="A4903" s="1" t="s">
        <v>74</v>
      </c>
      <c r="B4903" s="1" t="s">
        <v>75</v>
      </c>
      <c r="C4903" s="1" t="str">
        <f>VLOOKUP($B4903,Table_sales_teams[],2,FALSE)</f>
        <v>Rocco Neubert</v>
      </c>
      <c r="D4903" s="1" t="str">
        <f>VLOOKUP($B4903,Table_sales_teams[],3,FALSE)</f>
        <v>East</v>
      </c>
      <c r="E4903" s="1" t="s">
        <v>36</v>
      </c>
      <c r="F4903" s="1" t="s">
        <v>76</v>
      </c>
      <c r="G4903" s="1" t="s">
        <v>12</v>
      </c>
      <c r="H4903" s="2">
        <v>42814</v>
      </c>
      <c r="I4903" s="2">
        <v>42888</v>
      </c>
      <c r="J4903" s="1">
        <v>3780</v>
      </c>
      <c r="K4903" s="1">
        <f>YEAR(Table_sales_pipeline[[#This Row],[close_date]])</f>
        <v>2017</v>
      </c>
      <c r="L4903" s="1" t="str">
        <f>TEXT(Table_sales_pipeline[[#This Row],[close_date]],"MMMM")</f>
        <v>June</v>
      </c>
    </row>
    <row r="4904" spans="1:12" x14ac:dyDescent="0.3">
      <c r="A4904" s="1" t="s">
        <v>98</v>
      </c>
      <c r="B4904" s="1" t="s">
        <v>46</v>
      </c>
      <c r="C4904" s="1" t="str">
        <f>VLOOKUP($B4904,Table_sales_teams[],2,FALSE)</f>
        <v>Dustin Brinkmann</v>
      </c>
      <c r="D4904" s="1" t="str">
        <f>VLOOKUP($B4904,Table_sales_teams[],3,FALSE)</f>
        <v>Central</v>
      </c>
      <c r="E4904" s="1" t="s">
        <v>36</v>
      </c>
      <c r="F4904" s="1" t="s">
        <v>99</v>
      </c>
      <c r="G4904" s="1" t="s">
        <v>12</v>
      </c>
      <c r="H4904" s="2">
        <v>42805</v>
      </c>
      <c r="I4904" s="2">
        <v>42890</v>
      </c>
      <c r="J4904" s="1">
        <v>3330</v>
      </c>
      <c r="K4904" s="1">
        <f>YEAR(Table_sales_pipeline[[#This Row],[close_date]])</f>
        <v>2017</v>
      </c>
      <c r="L4904" s="1" t="str">
        <f>TEXT(Table_sales_pipeline[[#This Row],[close_date]],"MMMM")</f>
        <v>June</v>
      </c>
    </row>
    <row r="4905" spans="1:12" x14ac:dyDescent="0.3">
      <c r="A4905" s="1" t="s">
        <v>3515</v>
      </c>
      <c r="B4905" s="1" t="s">
        <v>133</v>
      </c>
      <c r="C4905" s="1" t="str">
        <f>VLOOKUP($B4905,Table_sales_teams[],2,FALSE)</f>
        <v>Dustin Brinkmann</v>
      </c>
      <c r="D4905" s="1" t="str">
        <f>VLOOKUP($B4905,Table_sales_teams[],3,FALSE)</f>
        <v>Central</v>
      </c>
      <c r="E4905" s="1" t="s">
        <v>72</v>
      </c>
      <c r="F4905" s="1" t="s">
        <v>94</v>
      </c>
      <c r="G4905" s="1" t="s">
        <v>12</v>
      </c>
      <c r="H4905" s="2">
        <v>42835</v>
      </c>
      <c r="I4905" s="2">
        <v>42888</v>
      </c>
      <c r="J4905" s="1">
        <v>1047</v>
      </c>
      <c r="K4905" s="1">
        <f>YEAR(Table_sales_pipeline[[#This Row],[close_date]])</f>
        <v>2017</v>
      </c>
      <c r="L4905" s="1" t="str">
        <f>TEXT(Table_sales_pipeline[[#This Row],[close_date]],"MMMM")</f>
        <v>June</v>
      </c>
    </row>
    <row r="4906" spans="1:12" x14ac:dyDescent="0.3">
      <c r="A4906" s="1" t="s">
        <v>156</v>
      </c>
      <c r="B4906" s="1" t="s">
        <v>14</v>
      </c>
      <c r="C4906" s="1" t="str">
        <f>VLOOKUP($B4906,Table_sales_teams[],2,FALSE)</f>
        <v>Dustin Brinkmann</v>
      </c>
      <c r="D4906" s="1" t="str">
        <f>VLOOKUP($B4906,Table_sales_teams[],3,FALSE)</f>
        <v>Central</v>
      </c>
      <c r="E4906" s="1" t="s">
        <v>15</v>
      </c>
      <c r="F4906" s="1" t="s">
        <v>99</v>
      </c>
      <c r="G4906" s="1" t="s">
        <v>12</v>
      </c>
      <c r="H4906" s="2">
        <v>42859</v>
      </c>
      <c r="I4906" s="2">
        <v>42895</v>
      </c>
      <c r="J4906" s="1">
        <v>52</v>
      </c>
      <c r="K4906" s="1">
        <f>YEAR(Table_sales_pipeline[[#This Row],[close_date]])</f>
        <v>2017</v>
      </c>
      <c r="L4906" s="1" t="str">
        <f>TEXT(Table_sales_pipeline[[#This Row],[close_date]],"MMMM")</f>
        <v>June</v>
      </c>
    </row>
    <row r="4907" spans="1:12" x14ac:dyDescent="0.3">
      <c r="A4907" s="1" t="s">
        <v>185</v>
      </c>
      <c r="B4907" s="1" t="s">
        <v>97</v>
      </c>
      <c r="C4907" s="1" t="str">
        <f>VLOOKUP($B4907,Table_sales_teams[],2,FALSE)</f>
        <v>Celia Rouche</v>
      </c>
      <c r="D4907" s="1" t="str">
        <f>VLOOKUP($B4907,Table_sales_teams[],3,FALSE)</f>
        <v>West</v>
      </c>
      <c r="E4907" s="1" t="s">
        <v>72</v>
      </c>
      <c r="F4907" s="1" t="s">
        <v>50</v>
      </c>
      <c r="G4907" s="1" t="s">
        <v>23</v>
      </c>
      <c r="H4907" s="2">
        <v>42786</v>
      </c>
      <c r="I4907" s="2">
        <v>42913</v>
      </c>
      <c r="J4907" s="1">
        <v>0</v>
      </c>
      <c r="K4907" s="1">
        <f>YEAR(Table_sales_pipeline[[#This Row],[close_date]])</f>
        <v>2017</v>
      </c>
      <c r="L4907" s="1" t="str">
        <f>TEXT(Table_sales_pipeline[[#This Row],[close_date]],"MMMM")</f>
        <v>June</v>
      </c>
    </row>
    <row r="4908" spans="1:12" x14ac:dyDescent="0.3">
      <c r="A4908" s="1" t="s">
        <v>238</v>
      </c>
      <c r="B4908" s="1" t="s">
        <v>154</v>
      </c>
      <c r="C4908" s="1" t="str">
        <f>VLOOKUP($B4908,Table_sales_teams[],2,FALSE)</f>
        <v>Melvin Marxen</v>
      </c>
      <c r="D4908" s="1" t="str">
        <f>VLOOKUP($B4908,Table_sales_teams[],3,FALSE)</f>
        <v>Central</v>
      </c>
      <c r="E4908" s="1" t="s">
        <v>72</v>
      </c>
      <c r="F4908" s="1" t="s">
        <v>239</v>
      </c>
      <c r="G4908" s="1" t="s">
        <v>12</v>
      </c>
      <c r="H4908" s="2">
        <v>42818</v>
      </c>
      <c r="I4908" s="2">
        <v>42916</v>
      </c>
      <c r="J4908" s="1">
        <v>1185</v>
      </c>
      <c r="K4908" s="1">
        <f>YEAR(Table_sales_pipeline[[#This Row],[close_date]])</f>
        <v>2017</v>
      </c>
      <c r="L4908" s="1" t="str">
        <f>TEXT(Table_sales_pipeline[[#This Row],[close_date]],"MMMM")</f>
        <v>June</v>
      </c>
    </row>
    <row r="4909" spans="1:12" x14ac:dyDescent="0.3">
      <c r="A4909" s="1" t="s">
        <v>243</v>
      </c>
      <c r="B4909" s="1" t="s">
        <v>9</v>
      </c>
      <c r="C4909" s="1" t="str">
        <f>VLOOKUP($B4909,Table_sales_teams[],2,FALSE)</f>
        <v>Melvin Marxen</v>
      </c>
      <c r="D4909" s="1" t="str">
        <f>VLOOKUP($B4909,Table_sales_teams[],3,FALSE)</f>
        <v>Central</v>
      </c>
      <c r="E4909" s="1" t="s">
        <v>21</v>
      </c>
      <c r="F4909" s="1" t="s">
        <v>176</v>
      </c>
      <c r="G4909" s="1" t="s">
        <v>12</v>
      </c>
      <c r="H4909" s="2">
        <v>42887</v>
      </c>
      <c r="I4909" s="2">
        <v>42900</v>
      </c>
      <c r="J4909" s="1">
        <v>565</v>
      </c>
      <c r="K4909" s="1">
        <f>YEAR(Table_sales_pipeline[[#This Row],[close_date]])</f>
        <v>2017</v>
      </c>
      <c r="L4909" s="1" t="str">
        <f>TEXT(Table_sales_pipeline[[#This Row],[close_date]],"MMMM")</f>
        <v>June</v>
      </c>
    </row>
    <row r="4910" spans="1:12" x14ac:dyDescent="0.3">
      <c r="A4910" s="1" t="s">
        <v>295</v>
      </c>
      <c r="B4910" s="1" t="s">
        <v>84</v>
      </c>
      <c r="C4910" s="1" t="str">
        <f>VLOOKUP($B4910,Table_sales_teams[],2,FALSE)</f>
        <v>Melvin Marxen</v>
      </c>
      <c r="D4910" s="1" t="str">
        <f>VLOOKUP($B4910,Table_sales_teams[],3,FALSE)</f>
        <v>Central</v>
      </c>
      <c r="E4910" s="1" t="s">
        <v>21</v>
      </c>
      <c r="F4910" s="1" t="s">
        <v>296</v>
      </c>
      <c r="G4910" s="1" t="s">
        <v>12</v>
      </c>
      <c r="H4910" s="2">
        <v>42901</v>
      </c>
      <c r="I4910" s="2">
        <v>42914</v>
      </c>
      <c r="J4910" s="1">
        <v>546</v>
      </c>
      <c r="K4910" s="1">
        <f>YEAR(Table_sales_pipeline[[#This Row],[close_date]])</f>
        <v>2017</v>
      </c>
      <c r="L4910" s="1" t="str">
        <f>TEXT(Table_sales_pipeline[[#This Row],[close_date]],"MMMM")</f>
        <v>June</v>
      </c>
    </row>
    <row r="4911" spans="1:12" x14ac:dyDescent="0.3">
      <c r="A4911" s="1" t="s">
        <v>302</v>
      </c>
      <c r="B4911" s="1" t="s">
        <v>25</v>
      </c>
      <c r="C4911" s="1" t="str">
        <f>VLOOKUP($B4911,Table_sales_teams[],2,FALSE)</f>
        <v>Summer Sewald</v>
      </c>
      <c r="D4911" s="1" t="str">
        <f>VLOOKUP($B4911,Table_sales_teams[],3,FALSE)</f>
        <v>West</v>
      </c>
      <c r="E4911" s="1" t="s">
        <v>43</v>
      </c>
      <c r="F4911" s="1" t="s">
        <v>161</v>
      </c>
      <c r="G4911" s="1" t="s">
        <v>23</v>
      </c>
      <c r="H4911" s="2">
        <v>42793</v>
      </c>
      <c r="I4911" s="2">
        <v>42890</v>
      </c>
      <c r="J4911" s="1">
        <v>0</v>
      </c>
      <c r="K4911" s="1">
        <f>YEAR(Table_sales_pipeline[[#This Row],[close_date]])</f>
        <v>2017</v>
      </c>
      <c r="L4911" s="1" t="str">
        <f>TEXT(Table_sales_pipeline[[#This Row],[close_date]],"MMMM")</f>
        <v>June</v>
      </c>
    </row>
    <row r="4912" spans="1:12" x14ac:dyDescent="0.3">
      <c r="A4912" s="1" t="s">
        <v>313</v>
      </c>
      <c r="B4912" s="1" t="s">
        <v>172</v>
      </c>
      <c r="C4912" s="1" t="str">
        <f>VLOOKUP($B4912,Table_sales_teams[],2,FALSE)</f>
        <v>Melvin Marxen</v>
      </c>
      <c r="D4912" s="1" t="str">
        <f>VLOOKUP($B4912,Table_sales_teams[],3,FALSE)</f>
        <v>Central</v>
      </c>
      <c r="E4912" s="1" t="s">
        <v>15</v>
      </c>
      <c r="F4912" s="1" t="s">
        <v>78</v>
      </c>
      <c r="G4912" s="1" t="s">
        <v>23</v>
      </c>
      <c r="H4912" s="2">
        <v>42774</v>
      </c>
      <c r="I4912" s="2">
        <v>42911</v>
      </c>
      <c r="J4912" s="1">
        <v>0</v>
      </c>
      <c r="K4912" s="1">
        <f>YEAR(Table_sales_pipeline[[#This Row],[close_date]])</f>
        <v>2017</v>
      </c>
      <c r="L4912" s="1" t="str">
        <f>TEXT(Table_sales_pipeline[[#This Row],[close_date]],"MMMM")</f>
        <v>June</v>
      </c>
    </row>
    <row r="4913" spans="1:12" x14ac:dyDescent="0.3">
      <c r="A4913" s="1" t="s">
        <v>325</v>
      </c>
      <c r="B4913" s="1" t="s">
        <v>25</v>
      </c>
      <c r="C4913" s="1" t="str">
        <f>VLOOKUP($B4913,Table_sales_teams[],2,FALSE)</f>
        <v>Summer Sewald</v>
      </c>
      <c r="D4913" s="1" t="str">
        <f>VLOOKUP($B4913,Table_sales_teams[],3,FALSE)</f>
        <v>West</v>
      </c>
      <c r="E4913" s="1" t="s">
        <v>72</v>
      </c>
      <c r="F4913" s="1" t="s">
        <v>73</v>
      </c>
      <c r="G4913" s="1" t="s">
        <v>12</v>
      </c>
      <c r="H4913" s="2">
        <v>42886</v>
      </c>
      <c r="I4913" s="2">
        <v>42890</v>
      </c>
      <c r="J4913" s="1">
        <v>1056</v>
      </c>
      <c r="K4913" s="1">
        <f>YEAR(Table_sales_pipeline[[#This Row],[close_date]])</f>
        <v>2017</v>
      </c>
      <c r="L4913" s="1" t="str">
        <f>TEXT(Table_sales_pipeline[[#This Row],[close_date]],"MMMM")</f>
        <v>June</v>
      </c>
    </row>
    <row r="4914" spans="1:12" x14ac:dyDescent="0.3">
      <c r="A4914" s="1" t="s">
        <v>327</v>
      </c>
      <c r="B4914" s="1" t="s">
        <v>86</v>
      </c>
      <c r="C4914" s="1" t="str">
        <f>VLOOKUP($B4914,Table_sales_teams[],2,FALSE)</f>
        <v>Celia Rouche</v>
      </c>
      <c r="D4914" s="1" t="str">
        <f>VLOOKUP($B4914,Table_sales_teams[],3,FALSE)</f>
        <v>West</v>
      </c>
      <c r="E4914" s="1" t="s">
        <v>21</v>
      </c>
      <c r="F4914" s="1" t="s">
        <v>328</v>
      </c>
      <c r="G4914" s="1" t="s">
        <v>12</v>
      </c>
      <c r="H4914" s="2">
        <v>42894</v>
      </c>
      <c r="I4914" s="2">
        <v>42901</v>
      </c>
      <c r="J4914" s="1">
        <v>507</v>
      </c>
      <c r="K4914" s="1">
        <f>YEAR(Table_sales_pipeline[[#This Row],[close_date]])</f>
        <v>2017</v>
      </c>
      <c r="L4914" s="1" t="str">
        <f>TEXT(Table_sales_pipeline[[#This Row],[close_date]],"MMMM")</f>
        <v>June</v>
      </c>
    </row>
    <row r="4915" spans="1:12" x14ac:dyDescent="0.3">
      <c r="A4915" s="1" t="s">
        <v>355</v>
      </c>
      <c r="B4915" s="1" t="s">
        <v>75</v>
      </c>
      <c r="C4915" s="1" t="str">
        <f>VLOOKUP($B4915,Table_sales_teams[],2,FALSE)</f>
        <v>Rocco Neubert</v>
      </c>
      <c r="D4915" s="1" t="str">
        <f>VLOOKUP($B4915,Table_sales_teams[],3,FALSE)</f>
        <v>East</v>
      </c>
      <c r="E4915" s="1" t="s">
        <v>36</v>
      </c>
      <c r="F4915" s="1" t="s">
        <v>122</v>
      </c>
      <c r="G4915" s="1" t="s">
        <v>12</v>
      </c>
      <c r="H4915" s="2">
        <v>42842</v>
      </c>
      <c r="I4915" s="2">
        <v>42905</v>
      </c>
      <c r="J4915" s="1">
        <v>3641</v>
      </c>
      <c r="K4915" s="1">
        <f>YEAR(Table_sales_pipeline[[#This Row],[close_date]])</f>
        <v>2017</v>
      </c>
      <c r="L4915" s="1" t="str">
        <f>TEXT(Table_sales_pipeline[[#This Row],[close_date]],"MMMM")</f>
        <v>June</v>
      </c>
    </row>
    <row r="4916" spans="1:12" x14ac:dyDescent="0.3">
      <c r="A4916" s="1" t="s">
        <v>378</v>
      </c>
      <c r="B4916" s="1" t="s">
        <v>187</v>
      </c>
      <c r="C4916" s="1" t="str">
        <f>VLOOKUP($B4916,Table_sales_teams[],2,FALSE)</f>
        <v>Summer Sewald</v>
      </c>
      <c r="D4916" s="1" t="str">
        <f>VLOOKUP($B4916,Table_sales_teams[],3,FALSE)</f>
        <v>West</v>
      </c>
      <c r="E4916" s="1" t="s">
        <v>10</v>
      </c>
      <c r="F4916" s="1" t="s">
        <v>339</v>
      </c>
      <c r="G4916" s="1" t="s">
        <v>12</v>
      </c>
      <c r="H4916" s="2">
        <v>42806</v>
      </c>
      <c r="I4916" s="2">
        <v>42888</v>
      </c>
      <c r="J4916" s="1">
        <v>4865</v>
      </c>
      <c r="K4916" s="1">
        <f>YEAR(Table_sales_pipeline[[#This Row],[close_date]])</f>
        <v>2017</v>
      </c>
      <c r="L4916" s="1" t="str">
        <f>TEXT(Table_sales_pipeline[[#This Row],[close_date]],"MMMM")</f>
        <v>June</v>
      </c>
    </row>
    <row r="4917" spans="1:12" x14ac:dyDescent="0.3">
      <c r="A4917" s="1" t="s">
        <v>381</v>
      </c>
      <c r="B4917" s="1" t="s">
        <v>154</v>
      </c>
      <c r="C4917" s="1" t="str">
        <f>VLOOKUP($B4917,Table_sales_teams[],2,FALSE)</f>
        <v>Melvin Marxen</v>
      </c>
      <c r="D4917" s="1" t="str">
        <f>VLOOKUP($B4917,Table_sales_teams[],3,FALSE)</f>
        <v>Central</v>
      </c>
      <c r="E4917" s="1" t="s">
        <v>15</v>
      </c>
      <c r="F4917" s="1" t="s">
        <v>11</v>
      </c>
      <c r="G4917" s="1" t="s">
        <v>12</v>
      </c>
      <c r="H4917" s="2">
        <v>42896</v>
      </c>
      <c r="I4917" s="2">
        <v>42905</v>
      </c>
      <c r="J4917" s="1">
        <v>54</v>
      </c>
      <c r="K4917" s="1">
        <f>YEAR(Table_sales_pipeline[[#This Row],[close_date]])</f>
        <v>2017</v>
      </c>
      <c r="L4917" s="1" t="str">
        <f>TEXT(Table_sales_pipeline[[#This Row],[close_date]],"MMMM")</f>
        <v>June</v>
      </c>
    </row>
    <row r="4918" spans="1:12" x14ac:dyDescent="0.3">
      <c r="A4918" s="1" t="s">
        <v>388</v>
      </c>
      <c r="B4918" s="1" t="s">
        <v>80</v>
      </c>
      <c r="C4918" s="1" t="str">
        <f>VLOOKUP($B4918,Table_sales_teams[],2,FALSE)</f>
        <v>Rocco Neubert</v>
      </c>
      <c r="D4918" s="1" t="str">
        <f>VLOOKUP($B4918,Table_sales_teams[],3,FALSE)</f>
        <v>East</v>
      </c>
      <c r="E4918" s="1" t="s">
        <v>21</v>
      </c>
      <c r="F4918" s="1" t="s">
        <v>155</v>
      </c>
      <c r="G4918" s="1" t="s">
        <v>12</v>
      </c>
      <c r="H4918" s="2">
        <v>42769</v>
      </c>
      <c r="I4918" s="2">
        <v>42890</v>
      </c>
      <c r="J4918" s="1">
        <v>477</v>
      </c>
      <c r="K4918" s="1">
        <f>YEAR(Table_sales_pipeline[[#This Row],[close_date]])</f>
        <v>2017</v>
      </c>
      <c r="L4918" s="1" t="str">
        <f>TEXT(Table_sales_pipeline[[#This Row],[close_date]],"MMMM")</f>
        <v>June</v>
      </c>
    </row>
    <row r="4919" spans="1:12" x14ac:dyDescent="0.3">
      <c r="A4919" s="1" t="s">
        <v>392</v>
      </c>
      <c r="B4919" s="1" t="s">
        <v>9</v>
      </c>
      <c r="C4919" s="1" t="str">
        <f>VLOOKUP($B4919,Table_sales_teams[],2,FALSE)</f>
        <v>Melvin Marxen</v>
      </c>
      <c r="D4919" s="1" t="str">
        <f>VLOOKUP($B4919,Table_sales_teams[],3,FALSE)</f>
        <v>Central</v>
      </c>
      <c r="E4919" s="1" t="s">
        <v>43</v>
      </c>
      <c r="F4919" s="1" t="s">
        <v>99</v>
      </c>
      <c r="G4919" s="1" t="s">
        <v>23</v>
      </c>
      <c r="H4919" s="2">
        <v>42887</v>
      </c>
      <c r="I4919" s="2">
        <v>42897</v>
      </c>
      <c r="J4919" s="1">
        <v>0</v>
      </c>
      <c r="K4919" s="1">
        <f>YEAR(Table_sales_pipeline[[#This Row],[close_date]])</f>
        <v>2017</v>
      </c>
      <c r="L4919" s="1" t="str">
        <f>TEXT(Table_sales_pipeline[[#This Row],[close_date]],"MMMM")</f>
        <v>June</v>
      </c>
    </row>
    <row r="4920" spans="1:12" x14ac:dyDescent="0.3">
      <c r="A4920" s="1" t="s">
        <v>421</v>
      </c>
      <c r="B4920" s="1" t="s">
        <v>146</v>
      </c>
      <c r="C4920" s="1" t="str">
        <f>VLOOKUP($B4920,Table_sales_teams[],2,FALSE)</f>
        <v>Rocco Neubert</v>
      </c>
      <c r="D4920" s="1" t="str">
        <f>VLOOKUP($B4920,Table_sales_teams[],3,FALSE)</f>
        <v>East</v>
      </c>
      <c r="E4920" s="1" t="s">
        <v>36</v>
      </c>
      <c r="F4920" s="1" t="s">
        <v>180</v>
      </c>
      <c r="G4920" s="1" t="s">
        <v>23</v>
      </c>
      <c r="H4920" s="2">
        <v>42900</v>
      </c>
      <c r="I4920" s="2">
        <v>42913</v>
      </c>
      <c r="J4920" s="1">
        <v>0</v>
      </c>
      <c r="K4920" s="1">
        <f>YEAR(Table_sales_pipeline[[#This Row],[close_date]])</f>
        <v>2017</v>
      </c>
      <c r="L4920" s="1" t="str">
        <f>TEXT(Table_sales_pipeline[[#This Row],[close_date]],"MMMM")</f>
        <v>June</v>
      </c>
    </row>
    <row r="4921" spans="1:12" x14ac:dyDescent="0.3">
      <c r="A4921" s="1" t="s">
        <v>3753</v>
      </c>
      <c r="B4921" s="1" t="s">
        <v>133</v>
      </c>
      <c r="C4921" s="1" t="str">
        <f>VLOOKUP($B4921,Table_sales_teams[],2,FALSE)</f>
        <v>Dustin Brinkmann</v>
      </c>
      <c r="D4921" s="1" t="str">
        <f>VLOOKUP($B4921,Table_sales_teams[],3,FALSE)</f>
        <v>Central</v>
      </c>
      <c r="E4921" s="1" t="s">
        <v>36</v>
      </c>
      <c r="F4921" s="1" t="s">
        <v>94</v>
      </c>
      <c r="G4921" s="1" t="s">
        <v>12</v>
      </c>
      <c r="H4921" s="2">
        <v>42767</v>
      </c>
      <c r="I4921" s="2">
        <v>42904</v>
      </c>
      <c r="J4921" s="1">
        <v>2525</v>
      </c>
      <c r="K4921" s="1">
        <f>YEAR(Table_sales_pipeline[[#This Row],[close_date]])</f>
        <v>2017</v>
      </c>
      <c r="L4921" s="1" t="str">
        <f>TEXT(Table_sales_pipeline[[#This Row],[close_date]],"MMMM")</f>
        <v>June</v>
      </c>
    </row>
    <row r="4922" spans="1:12" x14ac:dyDescent="0.3">
      <c r="A4922" s="1" t="s">
        <v>462</v>
      </c>
      <c r="B4922" s="1" t="s">
        <v>216</v>
      </c>
      <c r="C4922" s="1" t="str">
        <f>VLOOKUP($B4922,Table_sales_teams[],2,FALSE)</f>
        <v>Celia Rouche</v>
      </c>
      <c r="D4922" s="1" t="str">
        <f>VLOOKUP($B4922,Table_sales_teams[],3,FALSE)</f>
        <v>West</v>
      </c>
      <c r="E4922" s="1" t="s">
        <v>15</v>
      </c>
      <c r="F4922" s="1" t="s">
        <v>261</v>
      </c>
      <c r="G4922" s="1" t="s">
        <v>12</v>
      </c>
      <c r="H4922" s="2">
        <v>42830</v>
      </c>
      <c r="I4922" s="2">
        <v>42905</v>
      </c>
      <c r="J4922" s="1">
        <v>62</v>
      </c>
      <c r="K4922" s="1">
        <f>YEAR(Table_sales_pipeline[[#This Row],[close_date]])</f>
        <v>2017</v>
      </c>
      <c r="L4922" s="1" t="str">
        <f>TEXT(Table_sales_pipeline[[#This Row],[close_date]],"MMMM")</f>
        <v>June</v>
      </c>
    </row>
    <row r="4923" spans="1:12" x14ac:dyDescent="0.3">
      <c r="A4923" s="1" t="s">
        <v>500</v>
      </c>
      <c r="B4923" s="1" t="s">
        <v>86</v>
      </c>
      <c r="C4923" s="1" t="str">
        <f>VLOOKUP($B4923,Table_sales_teams[],2,FALSE)</f>
        <v>Celia Rouche</v>
      </c>
      <c r="D4923" s="1" t="str">
        <f>VLOOKUP($B4923,Table_sales_teams[],3,FALSE)</f>
        <v>West</v>
      </c>
      <c r="E4923" s="1" t="s">
        <v>21</v>
      </c>
      <c r="F4923" s="1" t="s">
        <v>159</v>
      </c>
      <c r="G4923" s="1" t="s">
        <v>12</v>
      </c>
      <c r="H4923" s="2">
        <v>42837</v>
      </c>
      <c r="I4923" s="2">
        <v>42892</v>
      </c>
      <c r="J4923" s="1">
        <v>638</v>
      </c>
      <c r="K4923" s="1">
        <f>YEAR(Table_sales_pipeline[[#This Row],[close_date]])</f>
        <v>2017</v>
      </c>
      <c r="L4923" s="1" t="str">
        <f>TEXT(Table_sales_pipeline[[#This Row],[close_date]],"MMMM")</f>
        <v>June</v>
      </c>
    </row>
    <row r="4924" spans="1:12" x14ac:dyDescent="0.3">
      <c r="A4924" s="1" t="s">
        <v>516</v>
      </c>
      <c r="B4924" s="1" t="s">
        <v>75</v>
      </c>
      <c r="C4924" s="1" t="str">
        <f>VLOOKUP($B4924,Table_sales_teams[],2,FALSE)</f>
        <v>Rocco Neubert</v>
      </c>
      <c r="D4924" s="1" t="str">
        <f>VLOOKUP($B4924,Table_sales_teams[],3,FALSE)</f>
        <v>East</v>
      </c>
      <c r="E4924" s="1" t="s">
        <v>72</v>
      </c>
      <c r="F4924" s="1" t="s">
        <v>64</v>
      </c>
      <c r="G4924" s="1" t="s">
        <v>12</v>
      </c>
      <c r="H4924" s="2">
        <v>42902</v>
      </c>
      <c r="I4924" s="2">
        <v>42911</v>
      </c>
      <c r="J4924" s="1">
        <v>985</v>
      </c>
      <c r="K4924" s="1">
        <f>YEAR(Table_sales_pipeline[[#This Row],[close_date]])</f>
        <v>2017</v>
      </c>
      <c r="L4924" s="1" t="str">
        <f>TEXT(Table_sales_pipeline[[#This Row],[close_date]],"MMMM")</f>
        <v>June</v>
      </c>
    </row>
    <row r="4925" spans="1:12" x14ac:dyDescent="0.3">
      <c r="A4925" s="1" t="s">
        <v>3865</v>
      </c>
      <c r="B4925" s="1" t="s">
        <v>97</v>
      </c>
      <c r="C4925" s="1" t="str">
        <f>VLOOKUP($B4925,Table_sales_teams[],2,FALSE)</f>
        <v>Celia Rouche</v>
      </c>
      <c r="D4925" s="1" t="str">
        <f>VLOOKUP($B4925,Table_sales_teams[],3,FALSE)</f>
        <v>West</v>
      </c>
      <c r="E4925" s="1" t="s">
        <v>10</v>
      </c>
      <c r="F4925" s="1" t="s">
        <v>69</v>
      </c>
      <c r="G4925" s="1" t="s">
        <v>12</v>
      </c>
      <c r="H4925" s="2">
        <v>42864</v>
      </c>
      <c r="I4925" s="2">
        <v>42888</v>
      </c>
      <c r="J4925" s="1">
        <v>4815</v>
      </c>
      <c r="K4925" s="1">
        <f>YEAR(Table_sales_pipeline[[#This Row],[close_date]])</f>
        <v>2017</v>
      </c>
      <c r="L4925" s="1" t="str">
        <f>TEXT(Table_sales_pipeline[[#This Row],[close_date]],"MMMM")</f>
        <v>June</v>
      </c>
    </row>
    <row r="4926" spans="1:12" x14ac:dyDescent="0.3">
      <c r="A4926" s="1" t="s">
        <v>550</v>
      </c>
      <c r="B4926" s="1" t="s">
        <v>115</v>
      </c>
      <c r="C4926" s="1" t="str">
        <f>VLOOKUP($B4926,Table_sales_teams[],2,FALSE)</f>
        <v>Rocco Neubert</v>
      </c>
      <c r="D4926" s="1" t="str">
        <f>VLOOKUP($B4926,Table_sales_teams[],3,FALSE)</f>
        <v>East</v>
      </c>
      <c r="E4926" s="1" t="s">
        <v>15</v>
      </c>
      <c r="F4926" s="1" t="s">
        <v>155</v>
      </c>
      <c r="G4926" s="1" t="s">
        <v>12</v>
      </c>
      <c r="H4926" s="2">
        <v>42845</v>
      </c>
      <c r="I4926" s="2">
        <v>42902</v>
      </c>
      <c r="J4926" s="1">
        <v>55</v>
      </c>
      <c r="K4926" s="1">
        <f>YEAR(Table_sales_pipeline[[#This Row],[close_date]])</f>
        <v>2017</v>
      </c>
      <c r="L4926" s="1" t="str">
        <f>TEXT(Table_sales_pipeline[[#This Row],[close_date]],"MMMM")</f>
        <v>June</v>
      </c>
    </row>
    <row r="4927" spans="1:12" x14ac:dyDescent="0.3">
      <c r="A4927" s="1" t="s">
        <v>563</v>
      </c>
      <c r="B4927" s="1" t="s">
        <v>9</v>
      </c>
      <c r="C4927" s="1" t="str">
        <f>VLOOKUP($B4927,Table_sales_teams[],2,FALSE)</f>
        <v>Melvin Marxen</v>
      </c>
      <c r="D4927" s="1" t="str">
        <f>VLOOKUP($B4927,Table_sales_teams[],3,FALSE)</f>
        <v>Central</v>
      </c>
      <c r="E4927" s="1" t="s">
        <v>15</v>
      </c>
      <c r="F4927" s="1" t="s">
        <v>137</v>
      </c>
      <c r="G4927" s="1" t="s">
        <v>12</v>
      </c>
      <c r="H4927" s="2">
        <v>42869</v>
      </c>
      <c r="I4927" s="2">
        <v>42910</v>
      </c>
      <c r="J4927" s="1">
        <v>59</v>
      </c>
      <c r="K4927" s="1">
        <f>YEAR(Table_sales_pipeline[[#This Row],[close_date]])</f>
        <v>2017</v>
      </c>
      <c r="L4927" s="1" t="str">
        <f>TEXT(Table_sales_pipeline[[#This Row],[close_date]],"MMMM")</f>
        <v>June</v>
      </c>
    </row>
    <row r="4928" spans="1:12" x14ac:dyDescent="0.3">
      <c r="A4928" s="1" t="s">
        <v>576</v>
      </c>
      <c r="B4928" s="1" t="s">
        <v>28</v>
      </c>
      <c r="C4928" s="1" t="str">
        <f>VLOOKUP($B4928,Table_sales_teams[],2,FALSE)</f>
        <v>Cara Losch</v>
      </c>
      <c r="D4928" s="1" t="str">
        <f>VLOOKUP($B4928,Table_sales_teams[],3,FALSE)</f>
        <v>East</v>
      </c>
      <c r="E4928" s="1" t="s">
        <v>10</v>
      </c>
      <c r="F4928" s="1" t="s">
        <v>174</v>
      </c>
      <c r="G4928" s="1" t="s">
        <v>12</v>
      </c>
      <c r="H4928" s="2">
        <v>42881</v>
      </c>
      <c r="I4928" s="2">
        <v>42895</v>
      </c>
      <c r="J4928" s="1">
        <v>5324</v>
      </c>
      <c r="K4928" s="1">
        <f>YEAR(Table_sales_pipeline[[#This Row],[close_date]])</f>
        <v>2017</v>
      </c>
      <c r="L4928" s="1" t="str">
        <f>TEXT(Table_sales_pipeline[[#This Row],[close_date]],"MMMM")</f>
        <v>June</v>
      </c>
    </row>
    <row r="4929" spans="1:12" x14ac:dyDescent="0.3">
      <c r="A4929" s="1" t="s">
        <v>580</v>
      </c>
      <c r="B4929" s="1" t="s">
        <v>9</v>
      </c>
      <c r="C4929" s="1" t="str">
        <f>VLOOKUP($B4929,Table_sales_teams[],2,FALSE)</f>
        <v>Melvin Marxen</v>
      </c>
      <c r="D4929" s="1" t="str">
        <f>VLOOKUP($B4929,Table_sales_teams[],3,FALSE)</f>
        <v>Central</v>
      </c>
      <c r="E4929" s="1" t="s">
        <v>10</v>
      </c>
      <c r="F4929" s="1" t="s">
        <v>78</v>
      </c>
      <c r="G4929" s="1" t="s">
        <v>12</v>
      </c>
      <c r="H4929" s="2">
        <v>42905</v>
      </c>
      <c r="I4929" s="2">
        <v>42911</v>
      </c>
      <c r="J4929" s="1">
        <v>5030</v>
      </c>
      <c r="K4929" s="1">
        <f>YEAR(Table_sales_pipeline[[#This Row],[close_date]])</f>
        <v>2017</v>
      </c>
      <c r="L4929" s="1" t="str">
        <f>TEXT(Table_sales_pipeline[[#This Row],[close_date]],"MMMM")</f>
        <v>June</v>
      </c>
    </row>
    <row r="4930" spans="1:12" x14ac:dyDescent="0.3">
      <c r="A4930" s="1" t="s">
        <v>587</v>
      </c>
      <c r="B4930" s="1" t="s">
        <v>143</v>
      </c>
      <c r="C4930" s="1" t="str">
        <f>VLOOKUP($B4930,Table_sales_teams[],2,FALSE)</f>
        <v>Dustin Brinkmann</v>
      </c>
      <c r="D4930" s="1" t="str">
        <f>VLOOKUP($B4930,Table_sales_teams[],3,FALSE)</f>
        <v>Central</v>
      </c>
      <c r="E4930" s="1" t="s">
        <v>36</v>
      </c>
      <c r="F4930" s="1" t="s">
        <v>176</v>
      </c>
      <c r="G4930" s="1" t="s">
        <v>12</v>
      </c>
      <c r="H4930" s="2">
        <v>42823</v>
      </c>
      <c r="I4930" s="2">
        <v>42889</v>
      </c>
      <c r="J4930" s="1">
        <v>3670</v>
      </c>
      <c r="K4930" s="1">
        <f>YEAR(Table_sales_pipeline[[#This Row],[close_date]])</f>
        <v>2017</v>
      </c>
      <c r="L4930" s="1" t="str">
        <f>TEXT(Table_sales_pipeline[[#This Row],[close_date]],"MMMM")</f>
        <v>June</v>
      </c>
    </row>
    <row r="4931" spans="1:12" x14ac:dyDescent="0.3">
      <c r="A4931" s="1" t="s">
        <v>598</v>
      </c>
      <c r="B4931" s="1" t="s">
        <v>71</v>
      </c>
      <c r="C4931" s="1" t="str">
        <f>VLOOKUP($B4931,Table_sales_teams[],2,FALSE)</f>
        <v>Celia Rouche</v>
      </c>
      <c r="D4931" s="1" t="str">
        <f>VLOOKUP($B4931,Table_sales_teams[],3,FALSE)</f>
        <v>West</v>
      </c>
      <c r="E4931" s="1" t="s">
        <v>36</v>
      </c>
      <c r="F4931" s="1" t="s">
        <v>125</v>
      </c>
      <c r="G4931" s="1" t="s">
        <v>12</v>
      </c>
      <c r="H4931" s="2">
        <v>42782</v>
      </c>
      <c r="I4931" s="2">
        <v>42888</v>
      </c>
      <c r="J4931" s="1">
        <v>3281</v>
      </c>
      <c r="K4931" s="1">
        <f>YEAR(Table_sales_pipeline[[#This Row],[close_date]])</f>
        <v>2017</v>
      </c>
      <c r="L4931" s="1" t="str">
        <f>TEXT(Table_sales_pipeline[[#This Row],[close_date]],"MMMM")</f>
        <v>June</v>
      </c>
    </row>
    <row r="4932" spans="1:12" x14ac:dyDescent="0.3">
      <c r="A4932" s="1" t="s">
        <v>630</v>
      </c>
      <c r="B4932" s="1" t="s">
        <v>97</v>
      </c>
      <c r="C4932" s="1" t="str">
        <f>VLOOKUP($B4932,Table_sales_teams[],2,FALSE)</f>
        <v>Celia Rouche</v>
      </c>
      <c r="D4932" s="1" t="str">
        <f>VLOOKUP($B4932,Table_sales_teams[],3,FALSE)</f>
        <v>West</v>
      </c>
      <c r="E4932" s="1" t="s">
        <v>21</v>
      </c>
      <c r="F4932" s="1" t="s">
        <v>159</v>
      </c>
      <c r="G4932" s="1" t="s">
        <v>12</v>
      </c>
      <c r="H4932" s="2">
        <v>42857</v>
      </c>
      <c r="I4932" s="2">
        <v>42908</v>
      </c>
      <c r="J4932" s="1">
        <v>569</v>
      </c>
      <c r="K4932" s="1">
        <f>YEAR(Table_sales_pipeline[[#This Row],[close_date]])</f>
        <v>2017</v>
      </c>
      <c r="L4932" s="1" t="str">
        <f>TEXT(Table_sales_pipeline[[#This Row],[close_date]],"MMMM")</f>
        <v>June</v>
      </c>
    </row>
    <row r="4933" spans="1:12" x14ac:dyDescent="0.3">
      <c r="A4933" s="1" t="s">
        <v>635</v>
      </c>
      <c r="B4933" s="1" t="s">
        <v>146</v>
      </c>
      <c r="C4933" s="1" t="str">
        <f>VLOOKUP($B4933,Table_sales_teams[],2,FALSE)</f>
        <v>Rocco Neubert</v>
      </c>
      <c r="D4933" s="1" t="str">
        <f>VLOOKUP($B4933,Table_sales_teams[],3,FALSE)</f>
        <v>East</v>
      </c>
      <c r="E4933" s="1" t="s">
        <v>36</v>
      </c>
      <c r="F4933" s="1" t="s">
        <v>252</v>
      </c>
      <c r="G4933" s="1" t="s">
        <v>12</v>
      </c>
      <c r="H4933" s="2">
        <v>42795</v>
      </c>
      <c r="I4933" s="2">
        <v>42889</v>
      </c>
      <c r="J4933" s="1">
        <v>3558</v>
      </c>
      <c r="K4933" s="1">
        <f>YEAR(Table_sales_pipeline[[#This Row],[close_date]])</f>
        <v>2017</v>
      </c>
      <c r="L4933" s="1" t="str">
        <f>TEXT(Table_sales_pipeline[[#This Row],[close_date]],"MMMM")</f>
        <v>June</v>
      </c>
    </row>
    <row r="4934" spans="1:12" x14ac:dyDescent="0.3">
      <c r="A4934" s="1" t="s">
        <v>640</v>
      </c>
      <c r="B4934" s="1" t="s">
        <v>187</v>
      </c>
      <c r="C4934" s="1" t="str">
        <f>VLOOKUP($B4934,Table_sales_teams[],2,FALSE)</f>
        <v>Summer Sewald</v>
      </c>
      <c r="D4934" s="1" t="str">
        <f>VLOOKUP($B4934,Table_sales_teams[],3,FALSE)</f>
        <v>West</v>
      </c>
      <c r="E4934" s="1" t="s">
        <v>21</v>
      </c>
      <c r="F4934" s="1" t="s">
        <v>161</v>
      </c>
      <c r="G4934" s="1" t="s">
        <v>12</v>
      </c>
      <c r="H4934" s="2">
        <v>42904</v>
      </c>
      <c r="I4934" s="2">
        <v>42908</v>
      </c>
      <c r="J4934" s="1">
        <v>551</v>
      </c>
      <c r="K4934" s="1">
        <f>YEAR(Table_sales_pipeline[[#This Row],[close_date]])</f>
        <v>2017</v>
      </c>
      <c r="L4934" s="1" t="str">
        <f>TEXT(Table_sales_pipeline[[#This Row],[close_date]],"MMMM")</f>
        <v>June</v>
      </c>
    </row>
    <row r="4935" spans="1:12" x14ac:dyDescent="0.3">
      <c r="A4935" s="1" t="s">
        <v>648</v>
      </c>
      <c r="B4935" s="1" t="s">
        <v>216</v>
      </c>
      <c r="C4935" s="1" t="str">
        <f>VLOOKUP($B4935,Table_sales_teams[],2,FALSE)</f>
        <v>Celia Rouche</v>
      </c>
      <c r="D4935" s="1" t="str">
        <f>VLOOKUP($B4935,Table_sales_teams[],3,FALSE)</f>
        <v>West</v>
      </c>
      <c r="E4935" s="1" t="s">
        <v>36</v>
      </c>
      <c r="F4935" s="1" t="s">
        <v>37</v>
      </c>
      <c r="G4935" s="1" t="s">
        <v>23</v>
      </c>
      <c r="H4935" s="2">
        <v>42823</v>
      </c>
      <c r="I4935" s="2">
        <v>42897</v>
      </c>
      <c r="J4935" s="1">
        <v>0</v>
      </c>
      <c r="K4935" s="1">
        <f>YEAR(Table_sales_pipeline[[#This Row],[close_date]])</f>
        <v>2017</v>
      </c>
      <c r="L4935" s="1" t="str">
        <f>TEXT(Table_sales_pipeline[[#This Row],[close_date]],"MMMM")</f>
        <v>June</v>
      </c>
    </row>
    <row r="4936" spans="1:12" x14ac:dyDescent="0.3">
      <c r="A4936" s="1" t="s">
        <v>660</v>
      </c>
      <c r="B4936" s="1" t="s">
        <v>90</v>
      </c>
      <c r="C4936" s="1" t="str">
        <f>VLOOKUP($B4936,Table_sales_teams[],2,FALSE)</f>
        <v>Cara Losch</v>
      </c>
      <c r="D4936" s="1" t="str">
        <f>VLOOKUP($B4936,Table_sales_teams[],3,FALSE)</f>
        <v>East</v>
      </c>
      <c r="E4936" s="1" t="s">
        <v>21</v>
      </c>
      <c r="F4936" s="1" t="s">
        <v>102</v>
      </c>
      <c r="G4936" s="1" t="s">
        <v>12</v>
      </c>
      <c r="H4936" s="2">
        <v>42814</v>
      </c>
      <c r="I4936" s="2">
        <v>42900</v>
      </c>
      <c r="J4936" s="1">
        <v>497</v>
      </c>
      <c r="K4936" s="1">
        <f>YEAR(Table_sales_pipeline[[#This Row],[close_date]])</f>
        <v>2017</v>
      </c>
      <c r="L4936" s="1" t="str">
        <f>TEXT(Table_sales_pipeline[[#This Row],[close_date]],"MMMM")</f>
        <v>June</v>
      </c>
    </row>
    <row r="4937" spans="1:12" x14ac:dyDescent="0.3">
      <c r="A4937" s="1" t="s">
        <v>677</v>
      </c>
      <c r="B4937" s="1" t="s">
        <v>143</v>
      </c>
      <c r="C4937" s="1" t="str">
        <f>VLOOKUP($B4937,Table_sales_teams[],2,FALSE)</f>
        <v>Dustin Brinkmann</v>
      </c>
      <c r="D4937" s="1" t="str">
        <f>VLOOKUP($B4937,Table_sales_teams[],3,FALSE)</f>
        <v>Central</v>
      </c>
      <c r="E4937" s="1" t="s">
        <v>15</v>
      </c>
      <c r="F4937" s="1" t="s">
        <v>131</v>
      </c>
      <c r="G4937" s="1" t="s">
        <v>23</v>
      </c>
      <c r="H4937" s="2">
        <v>42790</v>
      </c>
      <c r="I4937" s="2">
        <v>42891</v>
      </c>
      <c r="J4937" s="1">
        <v>0</v>
      </c>
      <c r="K4937" s="1">
        <f>YEAR(Table_sales_pipeline[[#This Row],[close_date]])</f>
        <v>2017</v>
      </c>
      <c r="L4937" s="1" t="str">
        <f>TEXT(Table_sales_pipeline[[#This Row],[close_date]],"MMMM")</f>
        <v>June</v>
      </c>
    </row>
    <row r="4938" spans="1:12" x14ac:dyDescent="0.3">
      <c r="A4938" s="1" t="s">
        <v>704</v>
      </c>
      <c r="B4938" s="1" t="s">
        <v>80</v>
      </c>
      <c r="C4938" s="1" t="str">
        <f>VLOOKUP($B4938,Table_sales_teams[],2,FALSE)</f>
        <v>Rocco Neubert</v>
      </c>
      <c r="D4938" s="1" t="str">
        <f>VLOOKUP($B4938,Table_sales_teams[],3,FALSE)</f>
        <v>East</v>
      </c>
      <c r="E4938" s="1" t="s">
        <v>72</v>
      </c>
      <c r="F4938" s="1" t="s">
        <v>414</v>
      </c>
      <c r="G4938" s="1" t="s">
        <v>23</v>
      </c>
      <c r="H4938" s="2">
        <v>42874</v>
      </c>
      <c r="I4938" s="2">
        <v>42887</v>
      </c>
      <c r="J4938" s="1">
        <v>0</v>
      </c>
      <c r="K4938" s="1">
        <f>YEAR(Table_sales_pipeline[[#This Row],[close_date]])</f>
        <v>2017</v>
      </c>
      <c r="L4938" s="1" t="str">
        <f>TEXT(Table_sales_pipeline[[#This Row],[close_date]],"MMMM")</f>
        <v>June</v>
      </c>
    </row>
    <row r="4939" spans="1:12" x14ac:dyDescent="0.3">
      <c r="A4939" s="1" t="s">
        <v>708</v>
      </c>
      <c r="B4939" s="1" t="s">
        <v>86</v>
      </c>
      <c r="C4939" s="1" t="str">
        <f>VLOOKUP($B4939,Table_sales_teams[],2,FALSE)</f>
        <v>Celia Rouche</v>
      </c>
      <c r="D4939" s="1" t="str">
        <f>VLOOKUP($B4939,Table_sales_teams[],3,FALSE)</f>
        <v>West</v>
      </c>
      <c r="E4939" s="1" t="s">
        <v>15</v>
      </c>
      <c r="F4939" s="1" t="s">
        <v>159</v>
      </c>
      <c r="G4939" s="1" t="s">
        <v>12</v>
      </c>
      <c r="H4939" s="2">
        <v>42901</v>
      </c>
      <c r="I4939" s="2">
        <v>42914</v>
      </c>
      <c r="J4939" s="1">
        <v>53</v>
      </c>
      <c r="K4939" s="1">
        <f>YEAR(Table_sales_pipeline[[#This Row],[close_date]])</f>
        <v>2017</v>
      </c>
      <c r="L4939" s="1" t="str">
        <f>TEXT(Table_sales_pipeline[[#This Row],[close_date]],"MMMM")</f>
        <v>June</v>
      </c>
    </row>
    <row r="4940" spans="1:12" x14ac:dyDescent="0.3">
      <c r="A4940" s="1" t="s">
        <v>718</v>
      </c>
      <c r="B4940" s="1" t="s">
        <v>9</v>
      </c>
      <c r="C4940" s="1" t="str">
        <f>VLOOKUP($B4940,Table_sales_teams[],2,FALSE)</f>
        <v>Melvin Marxen</v>
      </c>
      <c r="D4940" s="1" t="str">
        <f>VLOOKUP($B4940,Table_sales_teams[],3,FALSE)</f>
        <v>Central</v>
      </c>
      <c r="E4940" s="1" t="s">
        <v>10</v>
      </c>
      <c r="F4940" s="1" t="s">
        <v>137</v>
      </c>
      <c r="G4940" s="1" t="s">
        <v>12</v>
      </c>
      <c r="H4940" s="2">
        <v>42850</v>
      </c>
      <c r="I4940" s="2">
        <v>42893</v>
      </c>
      <c r="J4940" s="1">
        <v>4923</v>
      </c>
      <c r="K4940" s="1">
        <f>YEAR(Table_sales_pipeline[[#This Row],[close_date]])</f>
        <v>2017</v>
      </c>
      <c r="L4940" s="1" t="str">
        <f>TEXT(Table_sales_pipeline[[#This Row],[close_date]],"MMMM")</f>
        <v>June</v>
      </c>
    </row>
    <row r="4941" spans="1:12" x14ac:dyDescent="0.3">
      <c r="A4941" s="1" t="s">
        <v>723</v>
      </c>
      <c r="B4941" s="1" t="s">
        <v>80</v>
      </c>
      <c r="C4941" s="1" t="str">
        <f>VLOOKUP($B4941,Table_sales_teams[],2,FALSE)</f>
        <v>Rocco Neubert</v>
      </c>
      <c r="D4941" s="1" t="str">
        <f>VLOOKUP($B4941,Table_sales_teams[],3,FALSE)</f>
        <v>East</v>
      </c>
      <c r="E4941" s="1" t="s">
        <v>43</v>
      </c>
      <c r="F4941" s="1" t="s">
        <v>139</v>
      </c>
      <c r="G4941" s="1" t="s">
        <v>12</v>
      </c>
      <c r="H4941" s="2">
        <v>42887</v>
      </c>
      <c r="I4941" s="2">
        <v>42895</v>
      </c>
      <c r="J4941" s="1">
        <v>5112</v>
      </c>
      <c r="K4941" s="1">
        <f>YEAR(Table_sales_pipeline[[#This Row],[close_date]])</f>
        <v>2017</v>
      </c>
      <c r="L4941" s="1" t="str">
        <f>TEXT(Table_sales_pipeline[[#This Row],[close_date]],"MMMM")</f>
        <v>June</v>
      </c>
    </row>
    <row r="4942" spans="1:12" x14ac:dyDescent="0.3">
      <c r="A4942" s="1" t="s">
        <v>735</v>
      </c>
      <c r="B4942" s="1" t="s">
        <v>84</v>
      </c>
      <c r="C4942" s="1" t="str">
        <f>VLOOKUP($B4942,Table_sales_teams[],2,FALSE)</f>
        <v>Melvin Marxen</v>
      </c>
      <c r="D4942" s="1" t="str">
        <f>VLOOKUP($B4942,Table_sales_teams[],3,FALSE)</f>
        <v>Central</v>
      </c>
      <c r="E4942" s="1" t="s">
        <v>10</v>
      </c>
      <c r="F4942" s="1" t="s">
        <v>59</v>
      </c>
      <c r="G4942" s="1" t="s">
        <v>12</v>
      </c>
      <c r="H4942" s="2">
        <v>42832</v>
      </c>
      <c r="I4942" s="2">
        <v>42913</v>
      </c>
      <c r="J4942" s="1">
        <v>4534</v>
      </c>
      <c r="K4942" s="1">
        <f>YEAR(Table_sales_pipeline[[#This Row],[close_date]])</f>
        <v>2017</v>
      </c>
      <c r="L4942" s="1" t="str">
        <f>TEXT(Table_sales_pipeline[[#This Row],[close_date]],"MMMM")</f>
        <v>June</v>
      </c>
    </row>
    <row r="4943" spans="1:12" x14ac:dyDescent="0.3">
      <c r="A4943" s="1" t="s">
        <v>749</v>
      </c>
      <c r="B4943" s="1" t="s">
        <v>242</v>
      </c>
      <c r="C4943" s="1" t="str">
        <f>VLOOKUP($B4943,Table_sales_teams[],2,FALSE)</f>
        <v>Summer Sewald</v>
      </c>
      <c r="D4943" s="1" t="str">
        <f>VLOOKUP($B4943,Table_sales_teams[],3,FALSE)</f>
        <v>West</v>
      </c>
      <c r="E4943" s="1" t="s">
        <v>10</v>
      </c>
      <c r="F4943" s="1" t="s">
        <v>73</v>
      </c>
      <c r="G4943" s="1" t="s">
        <v>12</v>
      </c>
      <c r="H4943" s="2">
        <v>42819</v>
      </c>
      <c r="I4943" s="2">
        <v>42916</v>
      </c>
      <c r="J4943" s="1">
        <v>3959</v>
      </c>
      <c r="K4943" s="1">
        <f>YEAR(Table_sales_pipeline[[#This Row],[close_date]])</f>
        <v>2017</v>
      </c>
      <c r="L4943" s="1" t="str">
        <f>TEXT(Table_sales_pipeline[[#This Row],[close_date]],"MMMM")</f>
        <v>June</v>
      </c>
    </row>
    <row r="4944" spans="1:12" x14ac:dyDescent="0.3">
      <c r="A4944" s="1" t="s">
        <v>751</v>
      </c>
      <c r="B4944" s="1" t="s">
        <v>86</v>
      </c>
      <c r="C4944" s="1" t="str">
        <f>VLOOKUP($B4944,Table_sales_teams[],2,FALSE)</f>
        <v>Celia Rouche</v>
      </c>
      <c r="D4944" s="1" t="str">
        <f>VLOOKUP($B4944,Table_sales_teams[],3,FALSE)</f>
        <v>West</v>
      </c>
      <c r="E4944" s="1" t="s">
        <v>36</v>
      </c>
      <c r="F4944" s="1" t="s">
        <v>328</v>
      </c>
      <c r="G4944" s="1" t="s">
        <v>12</v>
      </c>
      <c r="H4944" s="2">
        <v>42911</v>
      </c>
      <c r="I4944" s="2">
        <v>42913</v>
      </c>
      <c r="J4944" s="1">
        <v>2753</v>
      </c>
      <c r="K4944" s="1">
        <f>YEAR(Table_sales_pipeline[[#This Row],[close_date]])</f>
        <v>2017</v>
      </c>
      <c r="L4944" s="1" t="str">
        <f>TEXT(Table_sales_pipeline[[#This Row],[close_date]],"MMMM")</f>
        <v>June</v>
      </c>
    </row>
    <row r="4945" spans="1:12" x14ac:dyDescent="0.3">
      <c r="A4945" s="1" t="s">
        <v>754</v>
      </c>
      <c r="B4945" s="1" t="s">
        <v>39</v>
      </c>
      <c r="C4945" s="1" t="str">
        <f>VLOOKUP($B4945,Table_sales_teams[],2,FALSE)</f>
        <v>Rocco Neubert</v>
      </c>
      <c r="D4945" s="1" t="str">
        <f>VLOOKUP($B4945,Table_sales_teams[],3,FALSE)</f>
        <v>East</v>
      </c>
      <c r="E4945" s="1" t="s">
        <v>10</v>
      </c>
      <c r="F4945" s="1" t="s">
        <v>155</v>
      </c>
      <c r="G4945" s="1" t="s">
        <v>12</v>
      </c>
      <c r="H4945" s="2">
        <v>42830</v>
      </c>
      <c r="I4945" s="2">
        <v>42905</v>
      </c>
      <c r="J4945" s="1">
        <v>4648</v>
      </c>
      <c r="K4945" s="1">
        <f>YEAR(Table_sales_pipeline[[#This Row],[close_date]])</f>
        <v>2017</v>
      </c>
      <c r="L4945" s="1" t="str">
        <f>TEXT(Table_sales_pipeline[[#This Row],[close_date]],"MMMM")</f>
        <v>June</v>
      </c>
    </row>
    <row r="4946" spans="1:12" x14ac:dyDescent="0.3">
      <c r="A4946" s="1" t="s">
        <v>763</v>
      </c>
      <c r="B4946" s="1" t="s">
        <v>97</v>
      </c>
      <c r="C4946" s="1" t="str">
        <f>VLOOKUP($B4946,Table_sales_teams[],2,FALSE)</f>
        <v>Celia Rouche</v>
      </c>
      <c r="D4946" s="1" t="str">
        <f>VLOOKUP($B4946,Table_sales_teams[],3,FALSE)</f>
        <v>West</v>
      </c>
      <c r="E4946" s="1" t="s">
        <v>72</v>
      </c>
      <c r="F4946" s="1" t="s">
        <v>543</v>
      </c>
      <c r="G4946" s="1" t="s">
        <v>23</v>
      </c>
      <c r="H4946" s="2">
        <v>42790</v>
      </c>
      <c r="I4946" s="2">
        <v>42906</v>
      </c>
      <c r="J4946" s="1">
        <v>0</v>
      </c>
      <c r="K4946" s="1">
        <f>YEAR(Table_sales_pipeline[[#This Row],[close_date]])</f>
        <v>2017</v>
      </c>
      <c r="L4946" s="1" t="str">
        <f>TEXT(Table_sales_pipeline[[#This Row],[close_date]],"MMMM")</f>
        <v>June</v>
      </c>
    </row>
    <row r="4947" spans="1:12" x14ac:dyDescent="0.3">
      <c r="A4947" s="1" t="s">
        <v>768</v>
      </c>
      <c r="B4947" s="1" t="s">
        <v>14</v>
      </c>
      <c r="C4947" s="1" t="str">
        <f>VLOOKUP($B4947,Table_sales_teams[],2,FALSE)</f>
        <v>Dustin Brinkmann</v>
      </c>
      <c r="D4947" s="1" t="str">
        <f>VLOOKUP($B4947,Table_sales_teams[],3,FALSE)</f>
        <v>Central</v>
      </c>
      <c r="E4947" s="1" t="s">
        <v>21</v>
      </c>
      <c r="F4947" s="1" t="s">
        <v>59</v>
      </c>
      <c r="G4947" s="1" t="s">
        <v>12</v>
      </c>
      <c r="H4947" s="2">
        <v>42827</v>
      </c>
      <c r="I4947" s="2">
        <v>42906</v>
      </c>
      <c r="J4947" s="1">
        <v>460</v>
      </c>
      <c r="K4947" s="1">
        <f>YEAR(Table_sales_pipeline[[#This Row],[close_date]])</f>
        <v>2017</v>
      </c>
      <c r="L4947" s="1" t="str">
        <f>TEXT(Table_sales_pipeline[[#This Row],[close_date]],"MMMM")</f>
        <v>June</v>
      </c>
    </row>
    <row r="4948" spans="1:12" x14ac:dyDescent="0.3">
      <c r="A4948" s="1" t="s">
        <v>791</v>
      </c>
      <c r="B4948" s="1" t="s">
        <v>97</v>
      </c>
      <c r="C4948" s="1" t="str">
        <f>VLOOKUP($B4948,Table_sales_teams[],2,FALSE)</f>
        <v>Celia Rouche</v>
      </c>
      <c r="D4948" s="1" t="str">
        <f>VLOOKUP($B4948,Table_sales_teams[],3,FALSE)</f>
        <v>West</v>
      </c>
      <c r="E4948" s="1" t="s">
        <v>10</v>
      </c>
      <c r="F4948" s="1" t="s">
        <v>328</v>
      </c>
      <c r="G4948" s="1" t="s">
        <v>12</v>
      </c>
      <c r="H4948" s="2">
        <v>42821</v>
      </c>
      <c r="I4948" s="2">
        <v>42912</v>
      </c>
      <c r="J4948" s="1">
        <v>4968</v>
      </c>
      <c r="K4948" s="1">
        <f>YEAR(Table_sales_pipeline[[#This Row],[close_date]])</f>
        <v>2017</v>
      </c>
      <c r="L4948" s="1" t="str">
        <f>TEXT(Table_sales_pipeline[[#This Row],[close_date]],"MMMM")</f>
        <v>June</v>
      </c>
    </row>
    <row r="4949" spans="1:12" x14ac:dyDescent="0.3">
      <c r="A4949" s="1" t="s">
        <v>834</v>
      </c>
      <c r="B4949" s="1" t="s">
        <v>97</v>
      </c>
      <c r="C4949" s="1" t="str">
        <f>VLOOKUP($B4949,Table_sales_teams[],2,FALSE)</f>
        <v>Celia Rouche</v>
      </c>
      <c r="D4949" s="1" t="str">
        <f>VLOOKUP($B4949,Table_sales_teams[],3,FALSE)</f>
        <v>West</v>
      </c>
      <c r="E4949" s="1" t="s">
        <v>10</v>
      </c>
      <c r="F4949" s="1" t="s">
        <v>212</v>
      </c>
      <c r="G4949" s="1" t="s">
        <v>12</v>
      </c>
      <c r="H4949" s="2">
        <v>42898</v>
      </c>
      <c r="I4949" s="2">
        <v>42911</v>
      </c>
      <c r="J4949" s="1">
        <v>4733</v>
      </c>
      <c r="K4949" s="1">
        <f>YEAR(Table_sales_pipeline[[#This Row],[close_date]])</f>
        <v>2017</v>
      </c>
      <c r="L4949" s="1" t="str">
        <f>TEXT(Table_sales_pipeline[[#This Row],[close_date]],"MMMM")</f>
        <v>June</v>
      </c>
    </row>
    <row r="4950" spans="1:12" x14ac:dyDescent="0.3">
      <c r="A4950" s="1" t="s">
        <v>838</v>
      </c>
      <c r="B4950" s="1" t="s">
        <v>71</v>
      </c>
      <c r="C4950" s="1" t="str">
        <f>VLOOKUP($B4950,Table_sales_teams[],2,FALSE)</f>
        <v>Celia Rouche</v>
      </c>
      <c r="D4950" s="1" t="str">
        <f>VLOOKUP($B4950,Table_sales_teams[],3,FALSE)</f>
        <v>West</v>
      </c>
      <c r="E4950" s="1" t="s">
        <v>15</v>
      </c>
      <c r="F4950" s="1" t="s">
        <v>261</v>
      </c>
      <c r="G4950" s="1" t="s">
        <v>12</v>
      </c>
      <c r="H4950" s="2">
        <v>42893</v>
      </c>
      <c r="I4950" s="2">
        <v>42907</v>
      </c>
      <c r="J4950" s="1">
        <v>56</v>
      </c>
      <c r="K4950" s="1">
        <f>YEAR(Table_sales_pipeline[[#This Row],[close_date]])</f>
        <v>2017</v>
      </c>
      <c r="L4950" s="1" t="str">
        <f>TEXT(Table_sales_pipeline[[#This Row],[close_date]],"MMMM")</f>
        <v>June</v>
      </c>
    </row>
    <row r="4951" spans="1:12" x14ac:dyDescent="0.3">
      <c r="A4951" s="1" t="s">
        <v>841</v>
      </c>
      <c r="B4951" s="1" t="s">
        <v>9</v>
      </c>
      <c r="C4951" s="1" t="str">
        <f>VLOOKUP($B4951,Table_sales_teams[],2,FALSE)</f>
        <v>Melvin Marxen</v>
      </c>
      <c r="D4951" s="1" t="str">
        <f>VLOOKUP($B4951,Table_sales_teams[],3,FALSE)</f>
        <v>Central</v>
      </c>
      <c r="E4951" s="1" t="s">
        <v>10</v>
      </c>
      <c r="F4951" s="1" t="s">
        <v>22</v>
      </c>
      <c r="G4951" s="1" t="s">
        <v>12</v>
      </c>
      <c r="H4951" s="2">
        <v>42866</v>
      </c>
      <c r="I4951" s="2">
        <v>42915</v>
      </c>
      <c r="J4951" s="1">
        <v>4709</v>
      </c>
      <c r="K4951" s="1">
        <f>YEAR(Table_sales_pipeline[[#This Row],[close_date]])</f>
        <v>2017</v>
      </c>
      <c r="L4951" s="1" t="str">
        <f>TEXT(Table_sales_pipeline[[#This Row],[close_date]],"MMMM")</f>
        <v>June</v>
      </c>
    </row>
    <row r="4952" spans="1:12" x14ac:dyDescent="0.3">
      <c r="A4952" s="1" t="s">
        <v>884</v>
      </c>
      <c r="B4952" s="1" t="s">
        <v>97</v>
      </c>
      <c r="C4952" s="1" t="str">
        <f>VLOOKUP($B4952,Table_sales_teams[],2,FALSE)</f>
        <v>Celia Rouche</v>
      </c>
      <c r="D4952" s="1" t="str">
        <f>VLOOKUP($B4952,Table_sales_teams[],3,FALSE)</f>
        <v>West</v>
      </c>
      <c r="E4952" s="1" t="s">
        <v>72</v>
      </c>
      <c r="F4952" s="1" t="s">
        <v>264</v>
      </c>
      <c r="G4952" s="1" t="s">
        <v>23</v>
      </c>
      <c r="H4952" s="2">
        <v>42792</v>
      </c>
      <c r="I4952" s="2">
        <v>42902</v>
      </c>
      <c r="J4952" s="1">
        <v>0</v>
      </c>
      <c r="K4952" s="1">
        <f>YEAR(Table_sales_pipeline[[#This Row],[close_date]])</f>
        <v>2017</v>
      </c>
      <c r="L4952" s="1" t="str">
        <f>TEXT(Table_sales_pipeline[[#This Row],[close_date]],"MMMM")</f>
        <v>June</v>
      </c>
    </row>
    <row r="4953" spans="1:12" x14ac:dyDescent="0.3">
      <c r="A4953" s="1" t="s">
        <v>889</v>
      </c>
      <c r="B4953" s="1" t="s">
        <v>84</v>
      </c>
      <c r="C4953" s="1" t="str">
        <f>VLOOKUP($B4953,Table_sales_teams[],2,FALSE)</f>
        <v>Melvin Marxen</v>
      </c>
      <c r="D4953" s="1" t="str">
        <f>VLOOKUP($B4953,Table_sales_teams[],3,FALSE)</f>
        <v>Central</v>
      </c>
      <c r="E4953" s="1" t="s">
        <v>21</v>
      </c>
      <c r="F4953" s="1" t="s">
        <v>11</v>
      </c>
      <c r="G4953" s="1" t="s">
        <v>12</v>
      </c>
      <c r="H4953" s="2">
        <v>42837</v>
      </c>
      <c r="I4953" s="2">
        <v>42902</v>
      </c>
      <c r="J4953" s="1">
        <v>544</v>
      </c>
      <c r="K4953" s="1">
        <f>YEAR(Table_sales_pipeline[[#This Row],[close_date]])</f>
        <v>2017</v>
      </c>
      <c r="L4953" s="1" t="str">
        <f>TEXT(Table_sales_pipeline[[#This Row],[close_date]],"MMMM")</f>
        <v>June</v>
      </c>
    </row>
    <row r="4954" spans="1:12" x14ac:dyDescent="0.3">
      <c r="A4954" s="1" t="s">
        <v>917</v>
      </c>
      <c r="B4954" s="1" t="s">
        <v>101</v>
      </c>
      <c r="C4954" s="1" t="str">
        <f>VLOOKUP($B4954,Table_sales_teams[],2,FALSE)</f>
        <v>Dustin Brinkmann</v>
      </c>
      <c r="D4954" s="1" t="str">
        <f>VLOOKUP($B4954,Table_sales_teams[],3,FALSE)</f>
        <v>Central</v>
      </c>
      <c r="E4954" s="1" t="s">
        <v>21</v>
      </c>
      <c r="F4954" s="1" t="s">
        <v>137</v>
      </c>
      <c r="G4954" s="1" t="s">
        <v>12</v>
      </c>
      <c r="H4954" s="2">
        <v>42780</v>
      </c>
      <c r="I4954" s="2">
        <v>42889</v>
      </c>
      <c r="J4954" s="1">
        <v>528</v>
      </c>
      <c r="K4954" s="1">
        <f>YEAR(Table_sales_pipeline[[#This Row],[close_date]])</f>
        <v>2017</v>
      </c>
      <c r="L4954" s="1" t="str">
        <f>TEXT(Table_sales_pipeline[[#This Row],[close_date]],"MMMM")</f>
        <v>June</v>
      </c>
    </row>
    <row r="4955" spans="1:12" x14ac:dyDescent="0.3">
      <c r="A4955" s="1" t="s">
        <v>941</v>
      </c>
      <c r="B4955" s="1" t="s">
        <v>14</v>
      </c>
      <c r="C4955" s="1" t="str">
        <f>VLOOKUP($B4955,Table_sales_teams[],2,FALSE)</f>
        <v>Dustin Brinkmann</v>
      </c>
      <c r="D4955" s="1" t="str">
        <f>VLOOKUP($B4955,Table_sales_teams[],3,FALSE)</f>
        <v>Central</v>
      </c>
      <c r="E4955" s="1" t="s">
        <v>15</v>
      </c>
      <c r="F4955" s="1" t="s">
        <v>159</v>
      </c>
      <c r="G4955" s="1" t="s">
        <v>12</v>
      </c>
      <c r="H4955" s="2">
        <v>42887</v>
      </c>
      <c r="I4955" s="2">
        <v>42897</v>
      </c>
      <c r="J4955" s="1">
        <v>63</v>
      </c>
      <c r="K4955" s="1">
        <f>YEAR(Table_sales_pipeline[[#This Row],[close_date]])</f>
        <v>2017</v>
      </c>
      <c r="L4955" s="1" t="str">
        <f>TEXT(Table_sales_pipeline[[#This Row],[close_date]],"MMMM")</f>
        <v>June</v>
      </c>
    </row>
    <row r="4956" spans="1:12" x14ac:dyDescent="0.3">
      <c r="A4956" s="1" t="s">
        <v>958</v>
      </c>
      <c r="B4956" s="1" t="s">
        <v>84</v>
      </c>
      <c r="C4956" s="1" t="str">
        <f>VLOOKUP($B4956,Table_sales_teams[],2,FALSE)</f>
        <v>Melvin Marxen</v>
      </c>
      <c r="D4956" s="1" t="str">
        <f>VLOOKUP($B4956,Table_sales_teams[],3,FALSE)</f>
        <v>Central</v>
      </c>
      <c r="E4956" s="1" t="s">
        <v>21</v>
      </c>
      <c r="F4956" s="1" t="s">
        <v>78</v>
      </c>
      <c r="G4956" s="1" t="s">
        <v>12</v>
      </c>
      <c r="H4956" s="2">
        <v>42892</v>
      </c>
      <c r="I4956" s="2">
        <v>42903</v>
      </c>
      <c r="J4956" s="1">
        <v>624</v>
      </c>
      <c r="K4956" s="1">
        <f>YEAR(Table_sales_pipeline[[#This Row],[close_date]])</f>
        <v>2017</v>
      </c>
      <c r="L4956" s="1" t="str">
        <f>TEXT(Table_sales_pipeline[[#This Row],[close_date]],"MMMM")</f>
        <v>June</v>
      </c>
    </row>
    <row r="4957" spans="1:12" x14ac:dyDescent="0.3">
      <c r="A4957" s="1" t="s">
        <v>966</v>
      </c>
      <c r="B4957" s="1" t="s">
        <v>34</v>
      </c>
      <c r="C4957" s="1" t="str">
        <f>VLOOKUP($B4957,Table_sales_teams[],2,FALSE)</f>
        <v>Summer Sewald</v>
      </c>
      <c r="D4957" s="1" t="str">
        <f>VLOOKUP($B4957,Table_sales_teams[],3,FALSE)</f>
        <v>West</v>
      </c>
      <c r="E4957" s="1" t="s">
        <v>21</v>
      </c>
      <c r="F4957" s="1" t="s">
        <v>50</v>
      </c>
      <c r="G4957" s="1" t="s">
        <v>12</v>
      </c>
      <c r="H4957" s="2">
        <v>42785</v>
      </c>
      <c r="I4957" s="2">
        <v>42911</v>
      </c>
      <c r="J4957" s="1">
        <v>598</v>
      </c>
      <c r="K4957" s="1">
        <f>YEAR(Table_sales_pipeline[[#This Row],[close_date]])</f>
        <v>2017</v>
      </c>
      <c r="L4957" s="1" t="str">
        <f>TEXT(Table_sales_pipeline[[#This Row],[close_date]],"MMMM")</f>
        <v>June</v>
      </c>
    </row>
    <row r="4958" spans="1:12" x14ac:dyDescent="0.3">
      <c r="A4958" s="1" t="s">
        <v>974</v>
      </c>
      <c r="B4958" s="1" t="s">
        <v>49</v>
      </c>
      <c r="C4958" s="1" t="str">
        <f>VLOOKUP($B4958,Table_sales_teams[],2,FALSE)</f>
        <v>Summer Sewald</v>
      </c>
      <c r="D4958" s="1" t="str">
        <f>VLOOKUP($B4958,Table_sales_teams[],3,FALSE)</f>
        <v>West</v>
      </c>
      <c r="E4958" s="1" t="s">
        <v>21</v>
      </c>
      <c r="F4958" s="1" t="s">
        <v>50</v>
      </c>
      <c r="G4958" s="1" t="s">
        <v>12</v>
      </c>
      <c r="H4958" s="2">
        <v>42811</v>
      </c>
      <c r="I4958" s="2">
        <v>42897</v>
      </c>
      <c r="J4958" s="1">
        <v>478</v>
      </c>
      <c r="K4958" s="1">
        <f>YEAR(Table_sales_pipeline[[#This Row],[close_date]])</f>
        <v>2017</v>
      </c>
      <c r="L4958" s="1" t="str">
        <f>TEXT(Table_sales_pipeline[[#This Row],[close_date]],"MMMM")</f>
        <v>June</v>
      </c>
    </row>
    <row r="4959" spans="1:12" x14ac:dyDescent="0.3">
      <c r="A4959" s="1" t="s">
        <v>988</v>
      </c>
      <c r="B4959" s="1" t="s">
        <v>86</v>
      </c>
      <c r="C4959" s="1" t="str">
        <f>VLOOKUP($B4959,Table_sales_teams[],2,FALSE)</f>
        <v>Celia Rouche</v>
      </c>
      <c r="D4959" s="1" t="str">
        <f>VLOOKUP($B4959,Table_sales_teams[],3,FALSE)</f>
        <v>West</v>
      </c>
      <c r="E4959" s="1" t="s">
        <v>36</v>
      </c>
      <c r="F4959" s="1" t="s">
        <v>50</v>
      </c>
      <c r="G4959" s="1" t="s">
        <v>23</v>
      </c>
      <c r="H4959" s="2">
        <v>42814</v>
      </c>
      <c r="I4959" s="2">
        <v>42898</v>
      </c>
      <c r="J4959" s="1">
        <v>0</v>
      </c>
      <c r="K4959" s="1">
        <f>YEAR(Table_sales_pipeline[[#This Row],[close_date]])</f>
        <v>2017</v>
      </c>
      <c r="L4959" s="1" t="str">
        <f>TEXT(Table_sales_pipeline[[#This Row],[close_date]],"MMMM")</f>
        <v>June</v>
      </c>
    </row>
    <row r="4960" spans="1:12" x14ac:dyDescent="0.3">
      <c r="A4960" s="1" t="s">
        <v>990</v>
      </c>
      <c r="B4960" s="1" t="s">
        <v>49</v>
      </c>
      <c r="C4960" s="1" t="str">
        <f>VLOOKUP($B4960,Table_sales_teams[],2,FALSE)</f>
        <v>Summer Sewald</v>
      </c>
      <c r="D4960" s="1" t="str">
        <f>VLOOKUP($B4960,Table_sales_teams[],3,FALSE)</f>
        <v>West</v>
      </c>
      <c r="E4960" s="1" t="s">
        <v>15</v>
      </c>
      <c r="F4960" s="1" t="s">
        <v>37</v>
      </c>
      <c r="G4960" s="1" t="s">
        <v>12</v>
      </c>
      <c r="H4960" s="2">
        <v>42905</v>
      </c>
      <c r="I4960" s="2">
        <v>42910</v>
      </c>
      <c r="J4960" s="1">
        <v>52</v>
      </c>
      <c r="K4960" s="1">
        <f>YEAR(Table_sales_pipeline[[#This Row],[close_date]])</f>
        <v>2017</v>
      </c>
      <c r="L4960" s="1" t="str">
        <f>TEXT(Table_sales_pipeline[[#This Row],[close_date]],"MMMM")</f>
        <v>June</v>
      </c>
    </row>
    <row r="4961" spans="1:12" x14ac:dyDescent="0.3">
      <c r="A4961" s="1" t="s">
        <v>999</v>
      </c>
      <c r="B4961" s="1" t="s">
        <v>133</v>
      </c>
      <c r="C4961" s="1" t="str">
        <f>VLOOKUP($B4961,Table_sales_teams[],2,FALSE)</f>
        <v>Dustin Brinkmann</v>
      </c>
      <c r="D4961" s="1" t="str">
        <f>VLOOKUP($B4961,Table_sales_teams[],3,FALSE)</f>
        <v>Central</v>
      </c>
      <c r="E4961" s="1" t="s">
        <v>36</v>
      </c>
      <c r="F4961" s="1" t="s">
        <v>193</v>
      </c>
      <c r="G4961" s="1" t="s">
        <v>12</v>
      </c>
      <c r="H4961" s="2">
        <v>42818</v>
      </c>
      <c r="I4961" s="2">
        <v>42916</v>
      </c>
      <c r="J4961" s="1">
        <v>3040</v>
      </c>
      <c r="K4961" s="1">
        <f>YEAR(Table_sales_pipeline[[#This Row],[close_date]])</f>
        <v>2017</v>
      </c>
      <c r="L4961" s="1" t="str">
        <f>TEXT(Table_sales_pipeline[[#This Row],[close_date]],"MMMM")</f>
        <v>June</v>
      </c>
    </row>
    <row r="4962" spans="1:12" x14ac:dyDescent="0.3">
      <c r="A4962" s="1" t="s">
        <v>1009</v>
      </c>
      <c r="B4962" s="1" t="s">
        <v>31</v>
      </c>
      <c r="C4962" s="1" t="str">
        <f>VLOOKUP($B4962,Table_sales_teams[],2,FALSE)</f>
        <v>Cara Losch</v>
      </c>
      <c r="D4962" s="1" t="str">
        <f>VLOOKUP($B4962,Table_sales_teams[],3,FALSE)</f>
        <v>East</v>
      </c>
      <c r="E4962" s="1" t="s">
        <v>15</v>
      </c>
      <c r="F4962" s="1" t="s">
        <v>150</v>
      </c>
      <c r="G4962" s="1" t="s">
        <v>12</v>
      </c>
      <c r="H4962" s="2">
        <v>42813</v>
      </c>
      <c r="I4962" s="2">
        <v>42890</v>
      </c>
      <c r="J4962" s="1">
        <v>52</v>
      </c>
      <c r="K4962" s="1">
        <f>YEAR(Table_sales_pipeline[[#This Row],[close_date]])</f>
        <v>2017</v>
      </c>
      <c r="L4962" s="1" t="str">
        <f>TEXT(Table_sales_pipeline[[#This Row],[close_date]],"MMMM")</f>
        <v>June</v>
      </c>
    </row>
    <row r="4963" spans="1:12" x14ac:dyDescent="0.3">
      <c r="A4963" s="1" t="s">
        <v>1022</v>
      </c>
      <c r="B4963" s="1" t="s">
        <v>124</v>
      </c>
      <c r="C4963" s="1" t="str">
        <f>VLOOKUP($B4963,Table_sales_teams[],2,FALSE)</f>
        <v>Celia Rouche</v>
      </c>
      <c r="D4963" s="1" t="str">
        <f>VLOOKUP($B4963,Table_sales_teams[],3,FALSE)</f>
        <v>West</v>
      </c>
      <c r="E4963" s="1" t="s">
        <v>21</v>
      </c>
      <c r="F4963" s="1" t="s">
        <v>264</v>
      </c>
      <c r="G4963" s="1" t="s">
        <v>12</v>
      </c>
      <c r="H4963" s="2">
        <v>42826</v>
      </c>
      <c r="I4963" s="2">
        <v>42908</v>
      </c>
      <c r="J4963" s="1">
        <v>452</v>
      </c>
      <c r="K4963" s="1">
        <f>YEAR(Table_sales_pipeline[[#This Row],[close_date]])</f>
        <v>2017</v>
      </c>
      <c r="L4963" s="1" t="str">
        <f>TEXT(Table_sales_pipeline[[#This Row],[close_date]],"MMMM")</f>
        <v>June</v>
      </c>
    </row>
    <row r="4964" spans="1:12" x14ac:dyDescent="0.3">
      <c r="A4964" s="1" t="s">
        <v>4383</v>
      </c>
      <c r="B4964" s="1" t="s">
        <v>97</v>
      </c>
      <c r="C4964" s="1" t="str">
        <f>VLOOKUP($B4964,Table_sales_teams[],2,FALSE)</f>
        <v>Celia Rouche</v>
      </c>
      <c r="D4964" s="1" t="str">
        <f>VLOOKUP($B4964,Table_sales_teams[],3,FALSE)</f>
        <v>West</v>
      </c>
      <c r="E4964" s="1" t="s">
        <v>21</v>
      </c>
      <c r="F4964" s="1" t="s">
        <v>470</v>
      </c>
      <c r="G4964" s="1" t="s">
        <v>12</v>
      </c>
      <c r="H4964" s="2">
        <v>42843</v>
      </c>
      <c r="I4964" s="2">
        <v>42890</v>
      </c>
      <c r="J4964" s="1">
        <v>561</v>
      </c>
      <c r="K4964" s="1">
        <f>YEAR(Table_sales_pipeline[[#This Row],[close_date]])</f>
        <v>2017</v>
      </c>
      <c r="L4964" s="1" t="str">
        <f>TEXT(Table_sales_pipeline[[#This Row],[close_date]],"MMMM")</f>
        <v>June</v>
      </c>
    </row>
    <row r="4965" spans="1:12" x14ac:dyDescent="0.3">
      <c r="A4965" s="1" t="s">
        <v>1032</v>
      </c>
      <c r="B4965" s="1" t="s">
        <v>39</v>
      </c>
      <c r="C4965" s="1" t="str">
        <f>VLOOKUP($B4965,Table_sales_teams[],2,FALSE)</f>
        <v>Rocco Neubert</v>
      </c>
      <c r="D4965" s="1" t="str">
        <f>VLOOKUP($B4965,Table_sales_teams[],3,FALSE)</f>
        <v>East</v>
      </c>
      <c r="E4965" s="1" t="s">
        <v>10</v>
      </c>
      <c r="F4965" s="1" t="s">
        <v>118</v>
      </c>
      <c r="G4965" s="1" t="s">
        <v>12</v>
      </c>
      <c r="H4965" s="2">
        <v>42848</v>
      </c>
      <c r="I4965" s="2">
        <v>42889</v>
      </c>
      <c r="J4965" s="1">
        <v>5100</v>
      </c>
      <c r="K4965" s="1">
        <f>YEAR(Table_sales_pipeline[[#This Row],[close_date]])</f>
        <v>2017</v>
      </c>
      <c r="L4965" s="1" t="str">
        <f>TEXT(Table_sales_pipeline[[#This Row],[close_date]],"MMMM")</f>
        <v>June</v>
      </c>
    </row>
    <row r="4966" spans="1:12" x14ac:dyDescent="0.3">
      <c r="A4966" s="1" t="s">
        <v>4412</v>
      </c>
      <c r="B4966" s="1" t="s">
        <v>84</v>
      </c>
      <c r="C4966" s="1" t="str">
        <f>VLOOKUP($B4966,Table_sales_teams[],2,FALSE)</f>
        <v>Melvin Marxen</v>
      </c>
      <c r="D4966" s="1" t="str">
        <f>VLOOKUP($B4966,Table_sales_teams[],3,FALSE)</f>
        <v>Central</v>
      </c>
      <c r="E4966" s="1" t="s">
        <v>72</v>
      </c>
      <c r="F4966" s="1" t="s">
        <v>362</v>
      </c>
      <c r="G4966" s="1" t="s">
        <v>12</v>
      </c>
      <c r="H4966" s="2">
        <v>42896</v>
      </c>
      <c r="I4966" s="2">
        <v>42903</v>
      </c>
      <c r="J4966" s="1">
        <v>834</v>
      </c>
      <c r="K4966" s="1">
        <f>YEAR(Table_sales_pipeline[[#This Row],[close_date]])</f>
        <v>2017</v>
      </c>
      <c r="L4966" s="1" t="str">
        <f>TEXT(Table_sales_pipeline[[#This Row],[close_date]],"MMMM")</f>
        <v>June</v>
      </c>
    </row>
    <row r="4967" spans="1:12" x14ac:dyDescent="0.3">
      <c r="A4967" s="1" t="s">
        <v>1102</v>
      </c>
      <c r="B4967" s="1" t="s">
        <v>31</v>
      </c>
      <c r="C4967" s="1" t="str">
        <f>VLOOKUP($B4967,Table_sales_teams[],2,FALSE)</f>
        <v>Cara Losch</v>
      </c>
      <c r="D4967" s="1" t="str">
        <f>VLOOKUP($B4967,Table_sales_teams[],3,FALSE)</f>
        <v>East</v>
      </c>
      <c r="E4967" s="1" t="s">
        <v>43</v>
      </c>
      <c r="F4967" s="1" t="s">
        <v>67</v>
      </c>
      <c r="G4967" s="1" t="s">
        <v>12</v>
      </c>
      <c r="H4967" s="2">
        <v>42782</v>
      </c>
      <c r="I4967" s="2">
        <v>42908</v>
      </c>
      <c r="J4967" s="1">
        <v>5855</v>
      </c>
      <c r="K4967" s="1">
        <f>YEAR(Table_sales_pipeline[[#This Row],[close_date]])</f>
        <v>2017</v>
      </c>
      <c r="L4967" s="1" t="str">
        <f>TEXT(Table_sales_pipeline[[#This Row],[close_date]],"MMMM")</f>
        <v>June</v>
      </c>
    </row>
    <row r="4968" spans="1:12" x14ac:dyDescent="0.3">
      <c r="A4968" s="1" t="s">
        <v>1112</v>
      </c>
      <c r="B4968" s="1" t="s">
        <v>187</v>
      </c>
      <c r="C4968" s="1" t="str">
        <f>VLOOKUP($B4968,Table_sales_teams[],2,FALSE)</f>
        <v>Summer Sewald</v>
      </c>
      <c r="D4968" s="1" t="str">
        <f>VLOOKUP($B4968,Table_sales_teams[],3,FALSE)</f>
        <v>West</v>
      </c>
      <c r="E4968" s="1" t="s">
        <v>21</v>
      </c>
      <c r="F4968" s="1" t="s">
        <v>161</v>
      </c>
      <c r="G4968" s="1" t="s">
        <v>12</v>
      </c>
      <c r="H4968" s="2">
        <v>42769</v>
      </c>
      <c r="I4968" s="2">
        <v>42895</v>
      </c>
      <c r="J4968" s="1">
        <v>441</v>
      </c>
      <c r="K4968" s="1">
        <f>YEAR(Table_sales_pipeline[[#This Row],[close_date]])</f>
        <v>2017</v>
      </c>
      <c r="L4968" s="1" t="str">
        <f>TEXT(Table_sales_pipeline[[#This Row],[close_date]],"MMMM")</f>
        <v>June</v>
      </c>
    </row>
    <row r="4969" spans="1:12" x14ac:dyDescent="0.3">
      <c r="A4969" s="1" t="s">
        <v>1121</v>
      </c>
      <c r="B4969" s="1" t="s">
        <v>34</v>
      </c>
      <c r="C4969" s="1" t="str">
        <f>VLOOKUP($B4969,Table_sales_teams[],2,FALSE)</f>
        <v>Summer Sewald</v>
      </c>
      <c r="D4969" s="1" t="str">
        <f>VLOOKUP($B4969,Table_sales_teams[],3,FALSE)</f>
        <v>West</v>
      </c>
      <c r="E4969" s="1" t="s">
        <v>10</v>
      </c>
      <c r="F4969" s="1" t="s">
        <v>54</v>
      </c>
      <c r="G4969" s="1" t="s">
        <v>12</v>
      </c>
      <c r="H4969" s="2">
        <v>42885</v>
      </c>
      <c r="I4969" s="2">
        <v>42891</v>
      </c>
      <c r="J4969" s="1">
        <v>5644</v>
      </c>
      <c r="K4969" s="1">
        <f>YEAR(Table_sales_pipeline[[#This Row],[close_date]])</f>
        <v>2017</v>
      </c>
      <c r="L4969" s="1" t="str">
        <f>TEXT(Table_sales_pipeline[[#This Row],[close_date]],"MMMM")</f>
        <v>June</v>
      </c>
    </row>
    <row r="4970" spans="1:12" x14ac:dyDescent="0.3">
      <c r="A4970" s="1" t="s">
        <v>1126</v>
      </c>
      <c r="B4970" s="1" t="s">
        <v>97</v>
      </c>
      <c r="C4970" s="1" t="str">
        <f>VLOOKUP($B4970,Table_sales_teams[],2,FALSE)</f>
        <v>Celia Rouche</v>
      </c>
      <c r="D4970" s="1" t="str">
        <f>VLOOKUP($B4970,Table_sales_teams[],3,FALSE)</f>
        <v>West</v>
      </c>
      <c r="E4970" s="1" t="s">
        <v>72</v>
      </c>
      <c r="F4970" s="1" t="s">
        <v>50</v>
      </c>
      <c r="G4970" s="1" t="s">
        <v>12</v>
      </c>
      <c r="H4970" s="2">
        <v>42890</v>
      </c>
      <c r="I4970" s="2">
        <v>42894</v>
      </c>
      <c r="J4970" s="1">
        <v>967</v>
      </c>
      <c r="K4970" s="1">
        <f>YEAR(Table_sales_pipeline[[#This Row],[close_date]])</f>
        <v>2017</v>
      </c>
      <c r="L4970" s="1" t="str">
        <f>TEXT(Table_sales_pipeline[[#This Row],[close_date]],"MMMM")</f>
        <v>June</v>
      </c>
    </row>
    <row r="4971" spans="1:12" x14ac:dyDescent="0.3">
      <c r="A4971" s="1" t="s">
        <v>1138</v>
      </c>
      <c r="B4971" s="1" t="s">
        <v>9</v>
      </c>
      <c r="C4971" s="1" t="str">
        <f>VLOOKUP($B4971,Table_sales_teams[],2,FALSE)</f>
        <v>Melvin Marxen</v>
      </c>
      <c r="D4971" s="1" t="str">
        <f>VLOOKUP($B4971,Table_sales_teams[],3,FALSE)</f>
        <v>Central</v>
      </c>
      <c r="E4971" s="1" t="s">
        <v>36</v>
      </c>
      <c r="F4971" s="1" t="s">
        <v>193</v>
      </c>
      <c r="G4971" s="1" t="s">
        <v>12</v>
      </c>
      <c r="H4971" s="2">
        <v>42809</v>
      </c>
      <c r="I4971" s="2">
        <v>42891</v>
      </c>
      <c r="J4971" s="1">
        <v>2875</v>
      </c>
      <c r="K4971" s="1">
        <f>YEAR(Table_sales_pipeline[[#This Row],[close_date]])</f>
        <v>2017</v>
      </c>
      <c r="L4971" s="1" t="str">
        <f>TEXT(Table_sales_pipeline[[#This Row],[close_date]],"MMMM")</f>
        <v>June</v>
      </c>
    </row>
    <row r="4972" spans="1:12" x14ac:dyDescent="0.3">
      <c r="A4972" s="1" t="s">
        <v>1143</v>
      </c>
      <c r="B4972" s="1" t="s">
        <v>172</v>
      </c>
      <c r="C4972" s="1" t="str">
        <f>VLOOKUP($B4972,Table_sales_teams[],2,FALSE)</f>
        <v>Melvin Marxen</v>
      </c>
      <c r="D4972" s="1" t="str">
        <f>VLOOKUP($B4972,Table_sales_teams[],3,FALSE)</f>
        <v>Central</v>
      </c>
      <c r="E4972" s="1" t="s">
        <v>21</v>
      </c>
      <c r="F4972" s="1" t="s">
        <v>54</v>
      </c>
      <c r="G4972" s="1" t="s">
        <v>23</v>
      </c>
      <c r="H4972" s="2">
        <v>42816</v>
      </c>
      <c r="I4972" s="2">
        <v>42904</v>
      </c>
      <c r="J4972" s="1">
        <v>0</v>
      </c>
      <c r="K4972" s="1">
        <f>YEAR(Table_sales_pipeline[[#This Row],[close_date]])</f>
        <v>2017</v>
      </c>
      <c r="L4972" s="1" t="str">
        <f>TEXT(Table_sales_pipeline[[#This Row],[close_date]],"MMMM")</f>
        <v>June</v>
      </c>
    </row>
    <row r="4973" spans="1:12" x14ac:dyDescent="0.3">
      <c r="A4973" s="1" t="s">
        <v>1158</v>
      </c>
      <c r="B4973" s="1" t="s">
        <v>124</v>
      </c>
      <c r="C4973" s="1" t="str">
        <f>VLOOKUP($B4973,Table_sales_teams[],2,FALSE)</f>
        <v>Celia Rouche</v>
      </c>
      <c r="D4973" s="1" t="str">
        <f>VLOOKUP($B4973,Table_sales_teams[],3,FALSE)</f>
        <v>West</v>
      </c>
      <c r="E4973" s="1" t="s">
        <v>217</v>
      </c>
      <c r="F4973" s="1" t="s">
        <v>264</v>
      </c>
      <c r="G4973" s="1" t="s">
        <v>12</v>
      </c>
      <c r="H4973" s="2">
        <v>42845</v>
      </c>
      <c r="I4973" s="2">
        <v>42914</v>
      </c>
      <c r="J4973" s="1">
        <v>24949</v>
      </c>
      <c r="K4973" s="1">
        <f>YEAR(Table_sales_pipeline[[#This Row],[close_date]])</f>
        <v>2017</v>
      </c>
      <c r="L4973" s="1" t="str">
        <f>TEXT(Table_sales_pipeline[[#This Row],[close_date]],"MMMM")</f>
        <v>June</v>
      </c>
    </row>
    <row r="4974" spans="1:12" x14ac:dyDescent="0.3">
      <c r="A4974" s="1" t="s">
        <v>1191</v>
      </c>
      <c r="B4974" s="1" t="s">
        <v>86</v>
      </c>
      <c r="C4974" s="1" t="str">
        <f>VLOOKUP($B4974,Table_sales_teams[],2,FALSE)</f>
        <v>Celia Rouche</v>
      </c>
      <c r="D4974" s="1" t="str">
        <f>VLOOKUP($B4974,Table_sales_teams[],3,FALSE)</f>
        <v>West</v>
      </c>
      <c r="E4974" s="1" t="s">
        <v>36</v>
      </c>
      <c r="F4974" s="1" t="s">
        <v>73</v>
      </c>
      <c r="G4974" s="1" t="s">
        <v>12</v>
      </c>
      <c r="H4974" s="2">
        <v>42773</v>
      </c>
      <c r="I4974" s="2">
        <v>42899</v>
      </c>
      <c r="J4974" s="1">
        <v>2919</v>
      </c>
      <c r="K4974" s="1">
        <f>YEAR(Table_sales_pipeline[[#This Row],[close_date]])</f>
        <v>2017</v>
      </c>
      <c r="L4974" s="1" t="str">
        <f>TEXT(Table_sales_pipeline[[#This Row],[close_date]],"MMMM")</f>
        <v>June</v>
      </c>
    </row>
    <row r="4975" spans="1:12" x14ac:dyDescent="0.3">
      <c r="A4975" s="1" t="s">
        <v>1199</v>
      </c>
      <c r="B4975" s="1" t="s">
        <v>133</v>
      </c>
      <c r="C4975" s="1" t="str">
        <f>VLOOKUP($B4975,Table_sales_teams[],2,FALSE)</f>
        <v>Dustin Brinkmann</v>
      </c>
      <c r="D4975" s="1" t="str">
        <f>VLOOKUP($B4975,Table_sales_teams[],3,FALSE)</f>
        <v>Central</v>
      </c>
      <c r="E4975" s="1" t="s">
        <v>21</v>
      </c>
      <c r="F4975" s="1" t="s">
        <v>11</v>
      </c>
      <c r="G4975" s="1" t="s">
        <v>12</v>
      </c>
      <c r="H4975" s="2">
        <v>42799</v>
      </c>
      <c r="I4975" s="2">
        <v>42892</v>
      </c>
      <c r="J4975" s="1">
        <v>494</v>
      </c>
      <c r="K4975" s="1">
        <f>YEAR(Table_sales_pipeline[[#This Row],[close_date]])</f>
        <v>2017</v>
      </c>
      <c r="L4975" s="1" t="str">
        <f>TEXT(Table_sales_pipeline[[#This Row],[close_date]],"MMMM")</f>
        <v>June</v>
      </c>
    </row>
    <row r="4976" spans="1:12" x14ac:dyDescent="0.3">
      <c r="A4976" s="1" t="s">
        <v>4558</v>
      </c>
      <c r="B4976" s="1" t="s">
        <v>97</v>
      </c>
      <c r="C4976" s="1" t="str">
        <f>VLOOKUP($B4976,Table_sales_teams[],2,FALSE)</f>
        <v>Celia Rouche</v>
      </c>
      <c r="D4976" s="1" t="str">
        <f>VLOOKUP($B4976,Table_sales_teams[],3,FALSE)</f>
        <v>West</v>
      </c>
      <c r="E4976" s="1" t="s">
        <v>15</v>
      </c>
      <c r="F4976" s="1" t="s">
        <v>470</v>
      </c>
      <c r="G4976" s="1" t="s">
        <v>12</v>
      </c>
      <c r="H4976" s="2">
        <v>42810</v>
      </c>
      <c r="I4976" s="2">
        <v>42889</v>
      </c>
      <c r="J4976" s="1">
        <v>54</v>
      </c>
      <c r="K4976" s="1">
        <f>YEAR(Table_sales_pipeline[[#This Row],[close_date]])</f>
        <v>2017</v>
      </c>
      <c r="L4976" s="1" t="str">
        <f>TEXT(Table_sales_pipeline[[#This Row],[close_date]],"MMMM")</f>
        <v>June</v>
      </c>
    </row>
    <row r="4977" spans="1:12" x14ac:dyDescent="0.3">
      <c r="A4977" s="1" t="s">
        <v>1236</v>
      </c>
      <c r="B4977" s="1" t="s">
        <v>14</v>
      </c>
      <c r="C4977" s="1" t="str">
        <f>VLOOKUP($B4977,Table_sales_teams[],2,FALSE)</f>
        <v>Dustin Brinkmann</v>
      </c>
      <c r="D4977" s="1" t="str">
        <f>VLOOKUP($B4977,Table_sales_teams[],3,FALSE)</f>
        <v>Central</v>
      </c>
      <c r="E4977" s="1" t="s">
        <v>72</v>
      </c>
      <c r="F4977" s="1" t="s">
        <v>129</v>
      </c>
      <c r="G4977" s="1" t="s">
        <v>12</v>
      </c>
      <c r="H4977" s="2">
        <v>42789</v>
      </c>
      <c r="I4977" s="2">
        <v>42896</v>
      </c>
      <c r="J4977" s="1">
        <v>1056</v>
      </c>
      <c r="K4977" s="1">
        <f>YEAR(Table_sales_pipeline[[#This Row],[close_date]])</f>
        <v>2017</v>
      </c>
      <c r="L4977" s="1" t="str">
        <f>TEXT(Table_sales_pipeline[[#This Row],[close_date]],"MMMM")</f>
        <v>June</v>
      </c>
    </row>
    <row r="4978" spans="1:12" x14ac:dyDescent="0.3">
      <c r="A4978" s="1" t="s">
        <v>1246</v>
      </c>
      <c r="B4978" s="1" t="s">
        <v>34</v>
      </c>
      <c r="C4978" s="1" t="str">
        <f>VLOOKUP($B4978,Table_sales_teams[],2,FALSE)</f>
        <v>Summer Sewald</v>
      </c>
      <c r="D4978" s="1" t="str">
        <f>VLOOKUP($B4978,Table_sales_teams[],3,FALSE)</f>
        <v>West</v>
      </c>
      <c r="E4978" s="1" t="s">
        <v>21</v>
      </c>
      <c r="F4978" s="1" t="s">
        <v>61</v>
      </c>
      <c r="G4978" s="1" t="s">
        <v>23</v>
      </c>
      <c r="H4978" s="2">
        <v>42802</v>
      </c>
      <c r="I4978" s="2">
        <v>42891</v>
      </c>
      <c r="J4978" s="1">
        <v>0</v>
      </c>
      <c r="K4978" s="1">
        <f>YEAR(Table_sales_pipeline[[#This Row],[close_date]])</f>
        <v>2017</v>
      </c>
      <c r="L4978" s="1" t="str">
        <f>TEXT(Table_sales_pipeline[[#This Row],[close_date]],"MMMM")</f>
        <v>June</v>
      </c>
    </row>
    <row r="4979" spans="1:12" x14ac:dyDescent="0.3">
      <c r="A4979" s="1" t="s">
        <v>1278</v>
      </c>
      <c r="B4979" s="1" t="s">
        <v>146</v>
      </c>
      <c r="C4979" s="1" t="str">
        <f>VLOOKUP($B4979,Table_sales_teams[],2,FALSE)</f>
        <v>Rocco Neubert</v>
      </c>
      <c r="D4979" s="1" t="str">
        <f>VLOOKUP($B4979,Table_sales_teams[],3,FALSE)</f>
        <v>East</v>
      </c>
      <c r="E4979" s="1" t="s">
        <v>43</v>
      </c>
      <c r="F4979" s="1" t="s">
        <v>252</v>
      </c>
      <c r="G4979" s="1" t="s">
        <v>12</v>
      </c>
      <c r="H4979" s="2">
        <v>42837</v>
      </c>
      <c r="I4979" s="2">
        <v>42907</v>
      </c>
      <c r="J4979" s="1">
        <v>5393</v>
      </c>
      <c r="K4979" s="1">
        <f>YEAR(Table_sales_pipeline[[#This Row],[close_date]])</f>
        <v>2017</v>
      </c>
      <c r="L4979" s="1" t="str">
        <f>TEXT(Table_sales_pipeline[[#This Row],[close_date]],"MMMM")</f>
        <v>June</v>
      </c>
    </row>
    <row r="4980" spans="1:12" x14ac:dyDescent="0.3">
      <c r="A4980" s="1" t="s">
        <v>1287</v>
      </c>
      <c r="B4980" s="1" t="s">
        <v>20</v>
      </c>
      <c r="C4980" s="1" t="str">
        <f>VLOOKUP($B4980,Table_sales_teams[],2,FALSE)</f>
        <v>Melvin Marxen</v>
      </c>
      <c r="D4980" s="1" t="str">
        <f>VLOOKUP($B4980,Table_sales_teams[],3,FALSE)</f>
        <v>Central</v>
      </c>
      <c r="E4980" s="1" t="s">
        <v>15</v>
      </c>
      <c r="F4980" s="1" t="s">
        <v>54</v>
      </c>
      <c r="G4980" s="1" t="s">
        <v>12</v>
      </c>
      <c r="H4980" s="2">
        <v>42886</v>
      </c>
      <c r="I4980" s="2">
        <v>42895</v>
      </c>
      <c r="J4980" s="1">
        <v>48</v>
      </c>
      <c r="K4980" s="1">
        <f>YEAR(Table_sales_pipeline[[#This Row],[close_date]])</f>
        <v>2017</v>
      </c>
      <c r="L4980" s="1" t="str">
        <f>TEXT(Table_sales_pipeline[[#This Row],[close_date]],"MMMM")</f>
        <v>June</v>
      </c>
    </row>
    <row r="4981" spans="1:12" x14ac:dyDescent="0.3">
      <c r="A4981" s="1" t="s">
        <v>4649</v>
      </c>
      <c r="B4981" s="1" t="s">
        <v>9</v>
      </c>
      <c r="C4981" s="1" t="str">
        <f>VLOOKUP($B4981,Table_sales_teams[],2,FALSE)</f>
        <v>Melvin Marxen</v>
      </c>
      <c r="D4981" s="1" t="str">
        <f>VLOOKUP($B4981,Table_sales_teams[],3,FALSE)</f>
        <v>Central</v>
      </c>
      <c r="E4981" s="1" t="s">
        <v>72</v>
      </c>
      <c r="F4981" s="1" t="s">
        <v>134</v>
      </c>
      <c r="G4981" s="1" t="s">
        <v>23</v>
      </c>
      <c r="H4981" s="2">
        <v>42771</v>
      </c>
      <c r="I4981" s="2">
        <v>42906</v>
      </c>
      <c r="J4981" s="1">
        <v>0</v>
      </c>
      <c r="K4981" s="1">
        <f>YEAR(Table_sales_pipeline[[#This Row],[close_date]])</f>
        <v>2017</v>
      </c>
      <c r="L4981" s="1" t="str">
        <f>TEXT(Table_sales_pipeline[[#This Row],[close_date]],"MMMM")</f>
        <v>June</v>
      </c>
    </row>
    <row r="4982" spans="1:12" x14ac:dyDescent="0.3">
      <c r="A4982" s="1" t="s">
        <v>1318</v>
      </c>
      <c r="B4982" s="1" t="s">
        <v>14</v>
      </c>
      <c r="C4982" s="1" t="str">
        <f>VLOOKUP($B4982,Table_sales_teams[],2,FALSE)</f>
        <v>Dustin Brinkmann</v>
      </c>
      <c r="D4982" s="1" t="str">
        <f>VLOOKUP($B4982,Table_sales_teams[],3,FALSE)</f>
        <v>Central</v>
      </c>
      <c r="E4982" s="1" t="s">
        <v>21</v>
      </c>
      <c r="F4982" s="1" t="s">
        <v>290</v>
      </c>
      <c r="G4982" s="1" t="s">
        <v>12</v>
      </c>
      <c r="H4982" s="2">
        <v>42884</v>
      </c>
      <c r="I4982" s="2">
        <v>42897</v>
      </c>
      <c r="J4982" s="1">
        <v>497</v>
      </c>
      <c r="K4982" s="1">
        <f>YEAR(Table_sales_pipeline[[#This Row],[close_date]])</f>
        <v>2017</v>
      </c>
      <c r="L4982" s="1" t="str">
        <f>TEXT(Table_sales_pipeline[[#This Row],[close_date]],"MMMM")</f>
        <v>June</v>
      </c>
    </row>
    <row r="4983" spans="1:12" x14ac:dyDescent="0.3">
      <c r="A4983" s="1" t="s">
        <v>1363</v>
      </c>
      <c r="B4983" s="1" t="s">
        <v>90</v>
      </c>
      <c r="C4983" s="1" t="str">
        <f>VLOOKUP($B4983,Table_sales_teams[],2,FALSE)</f>
        <v>Cara Losch</v>
      </c>
      <c r="D4983" s="1" t="str">
        <f>VLOOKUP($B4983,Table_sales_teams[],3,FALSE)</f>
        <v>East</v>
      </c>
      <c r="E4983" s="1" t="s">
        <v>15</v>
      </c>
      <c r="F4983" s="1" t="s">
        <v>152</v>
      </c>
      <c r="G4983" s="1" t="s">
        <v>12</v>
      </c>
      <c r="H4983" s="2">
        <v>42886</v>
      </c>
      <c r="I4983" s="2">
        <v>42900</v>
      </c>
      <c r="J4983" s="1">
        <v>53</v>
      </c>
      <c r="K4983" s="1">
        <f>YEAR(Table_sales_pipeline[[#This Row],[close_date]])</f>
        <v>2017</v>
      </c>
      <c r="L4983" s="1" t="str">
        <f>TEXT(Table_sales_pipeline[[#This Row],[close_date]],"MMMM")</f>
        <v>June</v>
      </c>
    </row>
    <row r="4984" spans="1:12" x14ac:dyDescent="0.3">
      <c r="A4984" s="1" t="s">
        <v>4738</v>
      </c>
      <c r="B4984" s="1" t="s">
        <v>133</v>
      </c>
      <c r="C4984" s="1" t="str">
        <f>VLOOKUP($B4984,Table_sales_teams[],2,FALSE)</f>
        <v>Dustin Brinkmann</v>
      </c>
      <c r="D4984" s="1" t="str">
        <f>VLOOKUP($B4984,Table_sales_teams[],3,FALSE)</f>
        <v>Central</v>
      </c>
      <c r="E4984" s="1" t="s">
        <v>21</v>
      </c>
      <c r="F4984" s="1" t="s">
        <v>94</v>
      </c>
      <c r="G4984" s="1" t="s">
        <v>12</v>
      </c>
      <c r="H4984" s="2">
        <v>42805</v>
      </c>
      <c r="I4984" s="2">
        <v>42903</v>
      </c>
      <c r="J4984" s="1">
        <v>459</v>
      </c>
      <c r="K4984" s="1">
        <f>YEAR(Table_sales_pipeline[[#This Row],[close_date]])</f>
        <v>2017</v>
      </c>
      <c r="L4984" s="1" t="str">
        <f>TEXT(Table_sales_pipeline[[#This Row],[close_date]],"MMMM")</f>
        <v>June</v>
      </c>
    </row>
    <row r="4985" spans="1:12" x14ac:dyDescent="0.3">
      <c r="A4985" s="1" t="s">
        <v>1417</v>
      </c>
      <c r="B4985" s="1" t="s">
        <v>84</v>
      </c>
      <c r="C4985" s="1" t="str">
        <f>VLOOKUP($B4985,Table_sales_teams[],2,FALSE)</f>
        <v>Melvin Marxen</v>
      </c>
      <c r="D4985" s="1" t="str">
        <f>VLOOKUP($B4985,Table_sales_teams[],3,FALSE)</f>
        <v>Central</v>
      </c>
      <c r="E4985" s="1" t="s">
        <v>72</v>
      </c>
      <c r="F4985" s="1" t="s">
        <v>129</v>
      </c>
      <c r="G4985" s="1" t="s">
        <v>12</v>
      </c>
      <c r="H4985" s="2">
        <v>42845</v>
      </c>
      <c r="I4985" s="2">
        <v>42901</v>
      </c>
      <c r="J4985" s="1">
        <v>1183</v>
      </c>
      <c r="K4985" s="1">
        <f>YEAR(Table_sales_pipeline[[#This Row],[close_date]])</f>
        <v>2017</v>
      </c>
      <c r="L4985" s="1" t="str">
        <f>TEXT(Table_sales_pipeline[[#This Row],[close_date]],"MMMM")</f>
        <v>June</v>
      </c>
    </row>
    <row r="4986" spans="1:12" x14ac:dyDescent="0.3">
      <c r="A4986" s="1" t="s">
        <v>1418</v>
      </c>
      <c r="B4986" s="1" t="s">
        <v>84</v>
      </c>
      <c r="C4986" s="1" t="str">
        <f>VLOOKUP($B4986,Table_sales_teams[],2,FALSE)</f>
        <v>Melvin Marxen</v>
      </c>
      <c r="D4986" s="1" t="str">
        <f>VLOOKUP($B4986,Table_sales_teams[],3,FALSE)</f>
        <v>Central</v>
      </c>
      <c r="E4986" s="1" t="s">
        <v>72</v>
      </c>
      <c r="F4986" s="1" t="s">
        <v>129</v>
      </c>
      <c r="G4986" s="1" t="s">
        <v>12</v>
      </c>
      <c r="H4986" s="2">
        <v>42835</v>
      </c>
      <c r="I4986" s="2">
        <v>42913</v>
      </c>
      <c r="J4986" s="1">
        <v>1115</v>
      </c>
      <c r="K4986" s="1">
        <f>YEAR(Table_sales_pipeline[[#This Row],[close_date]])</f>
        <v>2017</v>
      </c>
      <c r="L4986" s="1" t="str">
        <f>TEXT(Table_sales_pipeline[[#This Row],[close_date]],"MMMM")</f>
        <v>June</v>
      </c>
    </row>
    <row r="4987" spans="1:12" x14ac:dyDescent="0.3">
      <c r="A4987" s="1" t="s">
        <v>1420</v>
      </c>
      <c r="B4987" s="1" t="s">
        <v>84</v>
      </c>
      <c r="C4987" s="1" t="str">
        <f>VLOOKUP($B4987,Table_sales_teams[],2,FALSE)</f>
        <v>Melvin Marxen</v>
      </c>
      <c r="D4987" s="1" t="str">
        <f>VLOOKUP($B4987,Table_sales_teams[],3,FALSE)</f>
        <v>Central</v>
      </c>
      <c r="E4987" s="1" t="s">
        <v>21</v>
      </c>
      <c r="F4987" s="1" t="s">
        <v>78</v>
      </c>
      <c r="G4987" s="1" t="s">
        <v>12</v>
      </c>
      <c r="H4987" s="2">
        <v>42874</v>
      </c>
      <c r="I4987" s="2">
        <v>42888</v>
      </c>
      <c r="J4987" s="1">
        <v>583</v>
      </c>
      <c r="K4987" s="1">
        <f>YEAR(Table_sales_pipeline[[#This Row],[close_date]])</f>
        <v>2017</v>
      </c>
      <c r="L4987" s="1" t="str">
        <f>TEXT(Table_sales_pipeline[[#This Row],[close_date]],"MMMM")</f>
        <v>June</v>
      </c>
    </row>
    <row r="4988" spans="1:12" x14ac:dyDescent="0.3">
      <c r="A4988" s="1" t="s">
        <v>1438</v>
      </c>
      <c r="B4988" s="1" t="s">
        <v>28</v>
      </c>
      <c r="C4988" s="1" t="str">
        <f>VLOOKUP($B4988,Table_sales_teams[],2,FALSE)</f>
        <v>Cara Losch</v>
      </c>
      <c r="D4988" s="1" t="str">
        <f>VLOOKUP($B4988,Table_sales_teams[],3,FALSE)</f>
        <v>East</v>
      </c>
      <c r="E4988" s="1" t="s">
        <v>10</v>
      </c>
      <c r="F4988" s="1" t="s">
        <v>414</v>
      </c>
      <c r="G4988" s="1" t="s">
        <v>12</v>
      </c>
      <c r="H4988" s="2">
        <v>42788</v>
      </c>
      <c r="I4988" s="2">
        <v>42914</v>
      </c>
      <c r="J4988" s="1">
        <v>5133</v>
      </c>
      <c r="K4988" s="1">
        <f>YEAR(Table_sales_pipeline[[#This Row],[close_date]])</f>
        <v>2017</v>
      </c>
      <c r="L4988" s="1" t="str">
        <f>TEXT(Table_sales_pipeline[[#This Row],[close_date]],"MMMM")</f>
        <v>June</v>
      </c>
    </row>
    <row r="4989" spans="1:12" x14ac:dyDescent="0.3">
      <c r="A4989" s="1" t="s">
        <v>1444</v>
      </c>
      <c r="B4989" s="1" t="s">
        <v>143</v>
      </c>
      <c r="C4989" s="1" t="str">
        <f>VLOOKUP($B4989,Table_sales_teams[],2,FALSE)</f>
        <v>Dustin Brinkmann</v>
      </c>
      <c r="D4989" s="1" t="str">
        <f>VLOOKUP($B4989,Table_sales_teams[],3,FALSE)</f>
        <v>Central</v>
      </c>
      <c r="E4989" s="1" t="s">
        <v>15</v>
      </c>
      <c r="F4989" s="1" t="s">
        <v>59</v>
      </c>
      <c r="G4989" s="1" t="s">
        <v>12</v>
      </c>
      <c r="H4989" s="2">
        <v>42888</v>
      </c>
      <c r="I4989" s="2">
        <v>42898</v>
      </c>
      <c r="J4989" s="1">
        <v>52</v>
      </c>
      <c r="K4989" s="1">
        <f>YEAR(Table_sales_pipeline[[#This Row],[close_date]])</f>
        <v>2017</v>
      </c>
      <c r="L4989" s="1" t="str">
        <f>TEXT(Table_sales_pipeline[[#This Row],[close_date]],"MMMM")</f>
        <v>June</v>
      </c>
    </row>
    <row r="4990" spans="1:12" x14ac:dyDescent="0.3">
      <c r="A4990" s="1" t="s">
        <v>1468</v>
      </c>
      <c r="B4990" s="1" t="s">
        <v>31</v>
      </c>
      <c r="C4990" s="1" t="str">
        <f>VLOOKUP($B4990,Table_sales_teams[],2,FALSE)</f>
        <v>Cara Losch</v>
      </c>
      <c r="D4990" s="1" t="str">
        <f>VLOOKUP($B4990,Table_sales_teams[],3,FALSE)</f>
        <v>East</v>
      </c>
      <c r="E4990" s="1" t="s">
        <v>10</v>
      </c>
      <c r="F4990" s="1" t="s">
        <v>102</v>
      </c>
      <c r="G4990" s="1" t="s">
        <v>12</v>
      </c>
      <c r="H4990" s="2">
        <v>42809</v>
      </c>
      <c r="I4990" s="2">
        <v>42911</v>
      </c>
      <c r="J4990" s="1">
        <v>5031</v>
      </c>
      <c r="K4990" s="1">
        <f>YEAR(Table_sales_pipeline[[#This Row],[close_date]])</f>
        <v>2017</v>
      </c>
      <c r="L4990" s="1" t="str">
        <f>TEXT(Table_sales_pipeline[[#This Row],[close_date]],"MMMM")</f>
        <v>June</v>
      </c>
    </row>
    <row r="4991" spans="1:12" x14ac:dyDescent="0.3">
      <c r="A4991" s="1" t="s">
        <v>4830</v>
      </c>
      <c r="B4991" s="1" t="s">
        <v>34</v>
      </c>
      <c r="C4991" s="1" t="str">
        <f>VLOOKUP($B4991,Table_sales_teams[],2,FALSE)</f>
        <v>Summer Sewald</v>
      </c>
      <c r="D4991" s="1" t="str">
        <f>VLOOKUP($B4991,Table_sales_teams[],3,FALSE)</f>
        <v>West</v>
      </c>
      <c r="E4991" s="1" t="s">
        <v>21</v>
      </c>
      <c r="F4991" s="1" t="s">
        <v>470</v>
      </c>
      <c r="G4991" s="1" t="s">
        <v>12</v>
      </c>
      <c r="H4991" s="2">
        <v>42810</v>
      </c>
      <c r="I4991" s="2">
        <v>42893</v>
      </c>
      <c r="J4991" s="1">
        <v>605</v>
      </c>
      <c r="K4991" s="1">
        <f>YEAR(Table_sales_pipeline[[#This Row],[close_date]])</f>
        <v>2017</v>
      </c>
      <c r="L4991" s="1" t="str">
        <f>TEXT(Table_sales_pipeline[[#This Row],[close_date]],"MMMM")</f>
        <v>June</v>
      </c>
    </row>
    <row r="4992" spans="1:12" x14ac:dyDescent="0.3">
      <c r="A4992" s="1" t="s">
        <v>1521</v>
      </c>
      <c r="B4992" s="1" t="s">
        <v>101</v>
      </c>
      <c r="C4992" s="1" t="str">
        <f>VLOOKUP($B4992,Table_sales_teams[],2,FALSE)</f>
        <v>Dustin Brinkmann</v>
      </c>
      <c r="D4992" s="1" t="str">
        <f>VLOOKUP($B4992,Table_sales_teams[],3,FALSE)</f>
        <v>Central</v>
      </c>
      <c r="E4992" s="1" t="s">
        <v>36</v>
      </c>
      <c r="F4992" s="1" t="s">
        <v>144</v>
      </c>
      <c r="G4992" s="1" t="s">
        <v>12</v>
      </c>
      <c r="H4992" s="2">
        <v>42811</v>
      </c>
      <c r="I4992" s="2">
        <v>42907</v>
      </c>
      <c r="J4992" s="1">
        <v>3378</v>
      </c>
      <c r="K4992" s="1">
        <f>YEAR(Table_sales_pipeline[[#This Row],[close_date]])</f>
        <v>2017</v>
      </c>
      <c r="L4992" s="1" t="str">
        <f>TEXT(Table_sales_pipeline[[#This Row],[close_date]],"MMMM")</f>
        <v>June</v>
      </c>
    </row>
    <row r="4993" spans="1:12" x14ac:dyDescent="0.3">
      <c r="A4993" s="1" t="s">
        <v>1534</v>
      </c>
      <c r="B4993" s="1" t="s">
        <v>154</v>
      </c>
      <c r="C4993" s="1" t="str">
        <f>VLOOKUP($B4993,Table_sales_teams[],2,FALSE)</f>
        <v>Melvin Marxen</v>
      </c>
      <c r="D4993" s="1" t="str">
        <f>VLOOKUP($B4993,Table_sales_teams[],3,FALSE)</f>
        <v>Central</v>
      </c>
      <c r="E4993" s="1" t="s">
        <v>36</v>
      </c>
      <c r="F4993" s="1" t="s">
        <v>137</v>
      </c>
      <c r="G4993" s="1" t="s">
        <v>12</v>
      </c>
      <c r="H4993" s="2">
        <v>42829</v>
      </c>
      <c r="I4993" s="2">
        <v>42891</v>
      </c>
      <c r="J4993" s="1">
        <v>3011</v>
      </c>
      <c r="K4993" s="1">
        <f>YEAR(Table_sales_pipeline[[#This Row],[close_date]])</f>
        <v>2017</v>
      </c>
      <c r="L4993" s="1" t="str">
        <f>TEXT(Table_sales_pipeline[[#This Row],[close_date]],"MMMM")</f>
        <v>June</v>
      </c>
    </row>
    <row r="4994" spans="1:12" x14ac:dyDescent="0.3">
      <c r="A4994" s="1" t="s">
        <v>1547</v>
      </c>
      <c r="B4994" s="1" t="s">
        <v>9</v>
      </c>
      <c r="C4994" s="1" t="str">
        <f>VLOOKUP($B4994,Table_sales_teams[],2,FALSE)</f>
        <v>Melvin Marxen</v>
      </c>
      <c r="D4994" s="1" t="str">
        <f>VLOOKUP($B4994,Table_sales_teams[],3,FALSE)</f>
        <v>Central</v>
      </c>
      <c r="E4994" s="1" t="s">
        <v>36</v>
      </c>
      <c r="F4994" s="1" t="s">
        <v>137</v>
      </c>
      <c r="G4994" s="1" t="s">
        <v>23</v>
      </c>
      <c r="H4994" s="2">
        <v>42837</v>
      </c>
      <c r="I4994" s="2">
        <v>42914</v>
      </c>
      <c r="J4994" s="1">
        <v>0</v>
      </c>
      <c r="K4994" s="1">
        <f>YEAR(Table_sales_pipeline[[#This Row],[close_date]])</f>
        <v>2017</v>
      </c>
      <c r="L4994" s="1" t="str">
        <f>TEXT(Table_sales_pipeline[[#This Row],[close_date]],"MMMM")</f>
        <v>June</v>
      </c>
    </row>
    <row r="4995" spans="1:12" x14ac:dyDescent="0.3">
      <c r="A4995" s="1" t="s">
        <v>1560</v>
      </c>
      <c r="B4995" s="1" t="s">
        <v>115</v>
      </c>
      <c r="C4995" s="1" t="str">
        <f>VLOOKUP($B4995,Table_sales_teams[],2,FALSE)</f>
        <v>Rocco Neubert</v>
      </c>
      <c r="D4995" s="1" t="str">
        <f>VLOOKUP($B4995,Table_sales_teams[],3,FALSE)</f>
        <v>East</v>
      </c>
      <c r="E4995" s="1" t="s">
        <v>36</v>
      </c>
      <c r="F4995" s="1" t="s">
        <v>147</v>
      </c>
      <c r="G4995" s="1" t="s">
        <v>12</v>
      </c>
      <c r="H4995" s="2">
        <v>42868</v>
      </c>
      <c r="I4995" s="2">
        <v>42887</v>
      </c>
      <c r="J4995" s="1">
        <v>2677</v>
      </c>
      <c r="K4995" s="1">
        <f>YEAR(Table_sales_pipeline[[#This Row],[close_date]])</f>
        <v>2017</v>
      </c>
      <c r="L4995" s="1" t="str">
        <f>TEXT(Table_sales_pipeline[[#This Row],[close_date]],"MMMM")</f>
        <v>June</v>
      </c>
    </row>
    <row r="4996" spans="1:12" x14ac:dyDescent="0.3">
      <c r="A4996" s="1" t="s">
        <v>1585</v>
      </c>
      <c r="B4996" s="1" t="s">
        <v>20</v>
      </c>
      <c r="C4996" s="1" t="str">
        <f>VLOOKUP($B4996,Table_sales_teams[],2,FALSE)</f>
        <v>Melvin Marxen</v>
      </c>
      <c r="D4996" s="1" t="str">
        <f>VLOOKUP($B4996,Table_sales_teams[],3,FALSE)</f>
        <v>Central</v>
      </c>
      <c r="E4996" s="1" t="s">
        <v>36</v>
      </c>
      <c r="F4996" s="1" t="s">
        <v>18</v>
      </c>
      <c r="G4996" s="1" t="s">
        <v>12</v>
      </c>
      <c r="H4996" s="2">
        <v>42786</v>
      </c>
      <c r="I4996" s="2">
        <v>42900</v>
      </c>
      <c r="J4996" s="1">
        <v>3215</v>
      </c>
      <c r="K4996" s="1">
        <f>YEAR(Table_sales_pipeline[[#This Row],[close_date]])</f>
        <v>2017</v>
      </c>
      <c r="L4996" s="1" t="str">
        <f>TEXT(Table_sales_pipeline[[#This Row],[close_date]],"MMMM")</f>
        <v>June</v>
      </c>
    </row>
    <row r="4997" spans="1:12" x14ac:dyDescent="0.3">
      <c r="A4997" s="1" t="s">
        <v>4921</v>
      </c>
      <c r="B4997" s="1" t="s">
        <v>97</v>
      </c>
      <c r="C4997" s="1" t="str">
        <f>VLOOKUP($B4997,Table_sales_teams[],2,FALSE)</f>
        <v>Celia Rouche</v>
      </c>
      <c r="D4997" s="1" t="str">
        <f>VLOOKUP($B4997,Table_sales_teams[],3,FALSE)</f>
        <v>West</v>
      </c>
      <c r="E4997" s="1" t="s">
        <v>36</v>
      </c>
      <c r="F4997" s="1" t="s">
        <v>470</v>
      </c>
      <c r="G4997" s="1" t="s">
        <v>12</v>
      </c>
      <c r="H4997" s="2">
        <v>42829</v>
      </c>
      <c r="I4997" s="2">
        <v>42896</v>
      </c>
      <c r="J4997" s="1">
        <v>2882</v>
      </c>
      <c r="K4997" s="1">
        <f>YEAR(Table_sales_pipeline[[#This Row],[close_date]])</f>
        <v>2017</v>
      </c>
      <c r="L4997" s="1" t="str">
        <f>TEXT(Table_sales_pipeline[[#This Row],[close_date]],"MMMM")</f>
        <v>June</v>
      </c>
    </row>
    <row r="4998" spans="1:12" x14ac:dyDescent="0.3">
      <c r="A4998" s="1" t="s">
        <v>4937</v>
      </c>
      <c r="B4998" s="1" t="s">
        <v>242</v>
      </c>
      <c r="C4998" s="1" t="str">
        <f>VLOOKUP($B4998,Table_sales_teams[],2,FALSE)</f>
        <v>Summer Sewald</v>
      </c>
      <c r="D4998" s="1" t="str">
        <f>VLOOKUP($B4998,Table_sales_teams[],3,FALSE)</f>
        <v>West</v>
      </c>
      <c r="E4998" s="1" t="s">
        <v>72</v>
      </c>
      <c r="F4998" s="1" t="s">
        <v>470</v>
      </c>
      <c r="G4998" s="1" t="s">
        <v>12</v>
      </c>
      <c r="H4998" s="2">
        <v>42777</v>
      </c>
      <c r="I4998" s="2">
        <v>42909</v>
      </c>
      <c r="J4998" s="1">
        <v>1069</v>
      </c>
      <c r="K4998" s="1">
        <f>YEAR(Table_sales_pipeline[[#This Row],[close_date]])</f>
        <v>2017</v>
      </c>
      <c r="L4998" s="1" t="str">
        <f>TEXT(Table_sales_pipeline[[#This Row],[close_date]],"MMMM")</f>
        <v>June</v>
      </c>
    </row>
    <row r="4999" spans="1:12" x14ac:dyDescent="0.3">
      <c r="A4999" s="1" t="s">
        <v>1622</v>
      </c>
      <c r="B4999" s="1" t="s">
        <v>115</v>
      </c>
      <c r="C4999" s="1" t="str">
        <f>VLOOKUP($B4999,Table_sales_teams[],2,FALSE)</f>
        <v>Rocco Neubert</v>
      </c>
      <c r="D4999" s="1" t="str">
        <f>VLOOKUP($B4999,Table_sales_teams[],3,FALSE)</f>
        <v>East</v>
      </c>
      <c r="E4999" s="1" t="s">
        <v>72</v>
      </c>
      <c r="F4999" s="1" t="s">
        <v>102</v>
      </c>
      <c r="G4999" s="1" t="s">
        <v>12</v>
      </c>
      <c r="H4999" s="2">
        <v>42836</v>
      </c>
      <c r="I4999" s="2">
        <v>42897</v>
      </c>
      <c r="J4999" s="1">
        <v>1075</v>
      </c>
      <c r="K4999" s="1">
        <f>YEAR(Table_sales_pipeline[[#This Row],[close_date]])</f>
        <v>2017</v>
      </c>
      <c r="L4999" s="1" t="str">
        <f>TEXT(Table_sales_pipeline[[#This Row],[close_date]],"MMMM")</f>
        <v>June</v>
      </c>
    </row>
    <row r="5000" spans="1:12" x14ac:dyDescent="0.3">
      <c r="A5000" s="1" t="s">
        <v>1643</v>
      </c>
      <c r="B5000" s="1" t="s">
        <v>34</v>
      </c>
      <c r="C5000" s="1" t="str">
        <f>VLOOKUP($B5000,Table_sales_teams[],2,FALSE)</f>
        <v>Summer Sewald</v>
      </c>
      <c r="D5000" s="1" t="str">
        <f>VLOOKUP($B5000,Table_sales_teams[],3,FALSE)</f>
        <v>West</v>
      </c>
      <c r="E5000" s="1" t="s">
        <v>10</v>
      </c>
      <c r="F5000" s="1" t="s">
        <v>164</v>
      </c>
      <c r="G5000" s="1" t="s">
        <v>12</v>
      </c>
      <c r="H5000" s="2">
        <v>42798</v>
      </c>
      <c r="I5000" s="2">
        <v>42897</v>
      </c>
      <c r="J5000" s="1">
        <v>5876</v>
      </c>
      <c r="K5000" s="1">
        <f>YEAR(Table_sales_pipeline[[#This Row],[close_date]])</f>
        <v>2017</v>
      </c>
      <c r="L5000" s="1" t="str">
        <f>TEXT(Table_sales_pipeline[[#This Row],[close_date]],"MMMM")</f>
        <v>June</v>
      </c>
    </row>
    <row r="5001" spans="1:12" x14ac:dyDescent="0.3">
      <c r="A5001" s="1" t="s">
        <v>1649</v>
      </c>
      <c r="B5001" s="1" t="s">
        <v>101</v>
      </c>
      <c r="C5001" s="1" t="str">
        <f>VLOOKUP($B5001,Table_sales_teams[],2,FALSE)</f>
        <v>Dustin Brinkmann</v>
      </c>
      <c r="D5001" s="1" t="str">
        <f>VLOOKUP($B5001,Table_sales_teams[],3,FALSE)</f>
        <v>Central</v>
      </c>
      <c r="E5001" s="1" t="s">
        <v>43</v>
      </c>
      <c r="F5001" s="1" t="s">
        <v>47</v>
      </c>
      <c r="G5001" s="1" t="s">
        <v>12</v>
      </c>
      <c r="H5001" s="2">
        <v>42890</v>
      </c>
      <c r="I5001" s="2">
        <v>42899</v>
      </c>
      <c r="J5001" s="1">
        <v>5056</v>
      </c>
      <c r="K5001" s="1">
        <f>YEAR(Table_sales_pipeline[[#This Row],[close_date]])</f>
        <v>2017</v>
      </c>
      <c r="L5001" s="1" t="str">
        <f>TEXT(Table_sales_pipeline[[#This Row],[close_date]],"MMMM")</f>
        <v>June</v>
      </c>
    </row>
    <row r="5002" spans="1:12" x14ac:dyDescent="0.3">
      <c r="A5002" s="1" t="s">
        <v>1663</v>
      </c>
      <c r="B5002" s="1" t="s">
        <v>71</v>
      </c>
      <c r="C5002" s="1" t="str">
        <f>VLOOKUP($B5002,Table_sales_teams[],2,FALSE)</f>
        <v>Celia Rouche</v>
      </c>
      <c r="D5002" s="1" t="str">
        <f>VLOOKUP($B5002,Table_sales_teams[],3,FALSE)</f>
        <v>West</v>
      </c>
      <c r="E5002" s="1" t="s">
        <v>36</v>
      </c>
      <c r="F5002" s="1" t="s">
        <v>50</v>
      </c>
      <c r="G5002" s="1" t="s">
        <v>12</v>
      </c>
      <c r="H5002" s="2">
        <v>42872</v>
      </c>
      <c r="I5002" s="2">
        <v>42890</v>
      </c>
      <c r="J5002" s="1">
        <v>3624</v>
      </c>
      <c r="K5002" s="1">
        <f>YEAR(Table_sales_pipeline[[#This Row],[close_date]])</f>
        <v>2017</v>
      </c>
      <c r="L5002" s="1" t="str">
        <f>TEXT(Table_sales_pipeline[[#This Row],[close_date]],"MMMM")</f>
        <v>June</v>
      </c>
    </row>
    <row r="5003" spans="1:12" x14ac:dyDescent="0.3">
      <c r="A5003" s="1" t="s">
        <v>1667</v>
      </c>
      <c r="B5003" s="1" t="s">
        <v>14</v>
      </c>
      <c r="C5003" s="1" t="str">
        <f>VLOOKUP($B5003,Table_sales_teams[],2,FALSE)</f>
        <v>Dustin Brinkmann</v>
      </c>
      <c r="D5003" s="1" t="str">
        <f>VLOOKUP($B5003,Table_sales_teams[],3,FALSE)</f>
        <v>Central</v>
      </c>
      <c r="E5003" s="1" t="s">
        <v>15</v>
      </c>
      <c r="F5003" s="1" t="s">
        <v>437</v>
      </c>
      <c r="G5003" s="1" t="s">
        <v>12</v>
      </c>
      <c r="H5003" s="2">
        <v>42859</v>
      </c>
      <c r="I5003" s="2">
        <v>42890</v>
      </c>
      <c r="J5003" s="1">
        <v>54</v>
      </c>
      <c r="K5003" s="1">
        <f>YEAR(Table_sales_pipeline[[#This Row],[close_date]])</f>
        <v>2017</v>
      </c>
      <c r="L5003" s="1" t="str">
        <f>TEXT(Table_sales_pipeline[[#This Row],[close_date]],"MMMM")</f>
        <v>June</v>
      </c>
    </row>
    <row r="5004" spans="1:12" x14ac:dyDescent="0.3">
      <c r="A5004" s="1" t="s">
        <v>1669</v>
      </c>
      <c r="B5004" s="1" t="s">
        <v>25</v>
      </c>
      <c r="C5004" s="1" t="str">
        <f>VLOOKUP($B5004,Table_sales_teams[],2,FALSE)</f>
        <v>Summer Sewald</v>
      </c>
      <c r="D5004" s="1" t="str">
        <f>VLOOKUP($B5004,Table_sales_teams[],3,FALSE)</f>
        <v>West</v>
      </c>
      <c r="E5004" s="1" t="s">
        <v>43</v>
      </c>
      <c r="F5004" s="1" t="s">
        <v>127</v>
      </c>
      <c r="G5004" s="1" t="s">
        <v>12</v>
      </c>
      <c r="H5004" s="2">
        <v>42762</v>
      </c>
      <c r="I5004" s="2">
        <v>42892</v>
      </c>
      <c r="J5004" s="1">
        <v>5116</v>
      </c>
      <c r="K5004" s="1">
        <f>YEAR(Table_sales_pipeline[[#This Row],[close_date]])</f>
        <v>2017</v>
      </c>
      <c r="L5004" s="1" t="str">
        <f>TEXT(Table_sales_pipeline[[#This Row],[close_date]],"MMMM")</f>
        <v>June</v>
      </c>
    </row>
    <row r="5005" spans="1:12" x14ac:dyDescent="0.3">
      <c r="A5005" s="1" t="s">
        <v>1675</v>
      </c>
      <c r="B5005" s="1" t="s">
        <v>20</v>
      </c>
      <c r="C5005" s="1" t="str">
        <f>VLOOKUP($B5005,Table_sales_teams[],2,FALSE)</f>
        <v>Melvin Marxen</v>
      </c>
      <c r="D5005" s="1" t="str">
        <f>VLOOKUP($B5005,Table_sales_teams[],3,FALSE)</f>
        <v>Central</v>
      </c>
      <c r="E5005" s="1" t="s">
        <v>72</v>
      </c>
      <c r="F5005" s="1" t="s">
        <v>59</v>
      </c>
      <c r="G5005" s="1" t="s">
        <v>12</v>
      </c>
      <c r="H5005" s="2">
        <v>42819</v>
      </c>
      <c r="I5005" s="2">
        <v>42900</v>
      </c>
      <c r="J5005" s="1">
        <v>1144</v>
      </c>
      <c r="K5005" s="1">
        <f>YEAR(Table_sales_pipeline[[#This Row],[close_date]])</f>
        <v>2017</v>
      </c>
      <c r="L5005" s="1" t="str">
        <f>TEXT(Table_sales_pipeline[[#This Row],[close_date]],"MMMM")</f>
        <v>June</v>
      </c>
    </row>
    <row r="5006" spans="1:12" x14ac:dyDescent="0.3">
      <c r="A5006" s="1" t="s">
        <v>1690</v>
      </c>
      <c r="B5006" s="1" t="s">
        <v>39</v>
      </c>
      <c r="C5006" s="1" t="str">
        <f>VLOOKUP($B5006,Table_sales_teams[],2,FALSE)</f>
        <v>Rocco Neubert</v>
      </c>
      <c r="D5006" s="1" t="str">
        <f>VLOOKUP($B5006,Table_sales_teams[],3,FALSE)</f>
        <v>East</v>
      </c>
      <c r="E5006" s="1" t="s">
        <v>36</v>
      </c>
      <c r="F5006" s="1" t="s">
        <v>267</v>
      </c>
      <c r="G5006" s="1" t="s">
        <v>12</v>
      </c>
      <c r="H5006" s="2">
        <v>42794</v>
      </c>
      <c r="I5006" s="2">
        <v>42905</v>
      </c>
      <c r="J5006" s="1">
        <v>3087</v>
      </c>
      <c r="K5006" s="1">
        <f>YEAR(Table_sales_pipeline[[#This Row],[close_date]])</f>
        <v>2017</v>
      </c>
      <c r="L5006" s="1" t="str">
        <f>TEXT(Table_sales_pipeline[[#This Row],[close_date]],"MMMM")</f>
        <v>June</v>
      </c>
    </row>
    <row r="5007" spans="1:12" x14ac:dyDescent="0.3">
      <c r="A5007" s="1" t="s">
        <v>1703</v>
      </c>
      <c r="B5007" s="1" t="s">
        <v>172</v>
      </c>
      <c r="C5007" s="1" t="str">
        <f>VLOOKUP($B5007,Table_sales_teams[],2,FALSE)</f>
        <v>Melvin Marxen</v>
      </c>
      <c r="D5007" s="1" t="str">
        <f>VLOOKUP($B5007,Table_sales_teams[],3,FALSE)</f>
        <v>Central</v>
      </c>
      <c r="E5007" s="1" t="s">
        <v>36</v>
      </c>
      <c r="F5007" s="1" t="s">
        <v>22</v>
      </c>
      <c r="G5007" s="1" t="s">
        <v>12</v>
      </c>
      <c r="H5007" s="2">
        <v>42896</v>
      </c>
      <c r="I5007" s="2">
        <v>42898</v>
      </c>
      <c r="J5007" s="1">
        <v>2724</v>
      </c>
      <c r="K5007" s="1">
        <f>YEAR(Table_sales_pipeline[[#This Row],[close_date]])</f>
        <v>2017</v>
      </c>
      <c r="L5007" s="1" t="str">
        <f>TEXT(Table_sales_pipeline[[#This Row],[close_date]],"MMMM")</f>
        <v>June</v>
      </c>
    </row>
    <row r="5008" spans="1:12" x14ac:dyDescent="0.3">
      <c r="A5008" s="1" t="s">
        <v>1709</v>
      </c>
      <c r="B5008" s="1" t="s">
        <v>75</v>
      </c>
      <c r="C5008" s="1" t="str">
        <f>VLOOKUP($B5008,Table_sales_teams[],2,FALSE)</f>
        <v>Rocco Neubert</v>
      </c>
      <c r="D5008" s="1" t="str">
        <f>VLOOKUP($B5008,Table_sales_teams[],3,FALSE)</f>
        <v>East</v>
      </c>
      <c r="E5008" s="1" t="s">
        <v>43</v>
      </c>
      <c r="F5008" s="1" t="s">
        <v>419</v>
      </c>
      <c r="G5008" s="1" t="s">
        <v>12</v>
      </c>
      <c r="H5008" s="2">
        <v>42842</v>
      </c>
      <c r="I5008" s="2">
        <v>42913</v>
      </c>
      <c r="J5008" s="1">
        <v>5076</v>
      </c>
      <c r="K5008" s="1">
        <f>YEAR(Table_sales_pipeline[[#This Row],[close_date]])</f>
        <v>2017</v>
      </c>
      <c r="L5008" s="1" t="str">
        <f>TEXT(Table_sales_pipeline[[#This Row],[close_date]],"MMMM")</f>
        <v>June</v>
      </c>
    </row>
    <row r="5009" spans="1:12" x14ac:dyDescent="0.3">
      <c r="A5009" s="1" t="s">
        <v>1713</v>
      </c>
      <c r="B5009" s="1" t="s">
        <v>46</v>
      </c>
      <c r="C5009" s="1" t="str">
        <f>VLOOKUP($B5009,Table_sales_teams[],2,FALSE)</f>
        <v>Dustin Brinkmann</v>
      </c>
      <c r="D5009" s="1" t="str">
        <f>VLOOKUP($B5009,Table_sales_teams[],3,FALSE)</f>
        <v>Central</v>
      </c>
      <c r="E5009" s="1" t="s">
        <v>21</v>
      </c>
      <c r="F5009" s="1" t="s">
        <v>59</v>
      </c>
      <c r="G5009" s="1" t="s">
        <v>12</v>
      </c>
      <c r="H5009" s="2">
        <v>42808</v>
      </c>
      <c r="I5009" s="2">
        <v>42889</v>
      </c>
      <c r="J5009" s="1">
        <v>502</v>
      </c>
      <c r="K5009" s="1">
        <f>YEAR(Table_sales_pipeline[[#This Row],[close_date]])</f>
        <v>2017</v>
      </c>
      <c r="L5009" s="1" t="str">
        <f>TEXT(Table_sales_pipeline[[#This Row],[close_date]],"MMMM")</f>
        <v>June</v>
      </c>
    </row>
    <row r="5010" spans="1:12" x14ac:dyDescent="0.3">
      <c r="A5010" s="1" t="s">
        <v>1767</v>
      </c>
      <c r="B5010" s="1" t="s">
        <v>14</v>
      </c>
      <c r="C5010" s="1" t="str">
        <f>VLOOKUP($B5010,Table_sales_teams[],2,FALSE)</f>
        <v>Dustin Brinkmann</v>
      </c>
      <c r="D5010" s="1" t="str">
        <f>VLOOKUP($B5010,Table_sales_teams[],3,FALSE)</f>
        <v>Central</v>
      </c>
      <c r="E5010" s="1" t="s">
        <v>21</v>
      </c>
      <c r="F5010" s="1" t="s">
        <v>193</v>
      </c>
      <c r="G5010" s="1" t="s">
        <v>12</v>
      </c>
      <c r="H5010" s="2">
        <v>42831</v>
      </c>
      <c r="I5010" s="2">
        <v>42895</v>
      </c>
      <c r="J5010" s="1">
        <v>527</v>
      </c>
      <c r="K5010" s="1">
        <f>YEAR(Table_sales_pipeline[[#This Row],[close_date]])</f>
        <v>2017</v>
      </c>
      <c r="L5010" s="1" t="str">
        <f>TEXT(Table_sales_pipeline[[#This Row],[close_date]],"MMMM")</f>
        <v>June</v>
      </c>
    </row>
    <row r="5011" spans="1:12" x14ac:dyDescent="0.3">
      <c r="A5011" s="1" t="s">
        <v>1791</v>
      </c>
      <c r="B5011" s="1" t="s">
        <v>28</v>
      </c>
      <c r="C5011" s="1" t="str">
        <f>VLOOKUP($B5011,Table_sales_teams[],2,FALSE)</f>
        <v>Cara Losch</v>
      </c>
      <c r="D5011" s="1" t="str">
        <f>VLOOKUP($B5011,Table_sales_teams[],3,FALSE)</f>
        <v>East</v>
      </c>
      <c r="E5011" s="1" t="s">
        <v>43</v>
      </c>
      <c r="F5011" s="1" t="s">
        <v>76</v>
      </c>
      <c r="G5011" s="1" t="s">
        <v>12</v>
      </c>
      <c r="H5011" s="2">
        <v>42824</v>
      </c>
      <c r="I5011" s="2">
        <v>42912</v>
      </c>
      <c r="J5011" s="1">
        <v>5189</v>
      </c>
      <c r="K5011" s="1">
        <f>YEAR(Table_sales_pipeline[[#This Row],[close_date]])</f>
        <v>2017</v>
      </c>
      <c r="L5011" s="1" t="str">
        <f>TEXT(Table_sales_pipeline[[#This Row],[close_date]],"MMMM")</f>
        <v>June</v>
      </c>
    </row>
    <row r="5012" spans="1:12" x14ac:dyDescent="0.3">
      <c r="A5012" s="1" t="s">
        <v>1817</v>
      </c>
      <c r="B5012" s="1" t="s">
        <v>9</v>
      </c>
      <c r="C5012" s="1" t="str">
        <f>VLOOKUP($B5012,Table_sales_teams[],2,FALSE)</f>
        <v>Melvin Marxen</v>
      </c>
      <c r="D5012" s="1" t="str">
        <f>VLOOKUP($B5012,Table_sales_teams[],3,FALSE)</f>
        <v>Central</v>
      </c>
      <c r="E5012" s="1" t="s">
        <v>10</v>
      </c>
      <c r="F5012" s="1" t="s">
        <v>193</v>
      </c>
      <c r="G5012" s="1" t="s">
        <v>12</v>
      </c>
      <c r="H5012" s="2">
        <v>42808</v>
      </c>
      <c r="I5012" s="2">
        <v>42906</v>
      </c>
      <c r="J5012" s="1">
        <v>4565</v>
      </c>
      <c r="K5012" s="1">
        <f>YEAR(Table_sales_pipeline[[#This Row],[close_date]])</f>
        <v>2017</v>
      </c>
      <c r="L5012" s="1" t="str">
        <f>TEXT(Table_sales_pipeline[[#This Row],[close_date]],"MMMM")</f>
        <v>June</v>
      </c>
    </row>
    <row r="5013" spans="1:12" x14ac:dyDescent="0.3">
      <c r="A5013" s="1" t="s">
        <v>1821</v>
      </c>
      <c r="B5013" s="1" t="s">
        <v>143</v>
      </c>
      <c r="C5013" s="1" t="str">
        <f>VLOOKUP($B5013,Table_sales_teams[],2,FALSE)</f>
        <v>Dustin Brinkmann</v>
      </c>
      <c r="D5013" s="1" t="str">
        <f>VLOOKUP($B5013,Table_sales_teams[],3,FALSE)</f>
        <v>Central</v>
      </c>
      <c r="E5013" s="1" t="s">
        <v>15</v>
      </c>
      <c r="F5013" s="1" t="s">
        <v>193</v>
      </c>
      <c r="G5013" s="1" t="s">
        <v>12</v>
      </c>
      <c r="H5013" s="2">
        <v>42894</v>
      </c>
      <c r="I5013" s="2">
        <v>42904</v>
      </c>
      <c r="J5013" s="1">
        <v>59</v>
      </c>
      <c r="K5013" s="1">
        <f>YEAR(Table_sales_pipeline[[#This Row],[close_date]])</f>
        <v>2017</v>
      </c>
      <c r="L5013" s="1" t="str">
        <f>TEXT(Table_sales_pipeline[[#This Row],[close_date]],"MMMM")</f>
        <v>June</v>
      </c>
    </row>
    <row r="5014" spans="1:12" x14ac:dyDescent="0.3">
      <c r="A5014" s="1" t="s">
        <v>1823</v>
      </c>
      <c r="B5014" s="1" t="s">
        <v>124</v>
      </c>
      <c r="C5014" s="1" t="str">
        <f>VLOOKUP($B5014,Table_sales_teams[],2,FALSE)</f>
        <v>Celia Rouche</v>
      </c>
      <c r="D5014" s="1" t="str">
        <f>VLOOKUP($B5014,Table_sales_teams[],3,FALSE)</f>
        <v>West</v>
      </c>
      <c r="E5014" s="1" t="s">
        <v>21</v>
      </c>
      <c r="F5014" s="1" t="s">
        <v>164</v>
      </c>
      <c r="G5014" s="1" t="s">
        <v>12</v>
      </c>
      <c r="H5014" s="2">
        <v>42876</v>
      </c>
      <c r="I5014" s="2">
        <v>42892</v>
      </c>
      <c r="J5014" s="1">
        <v>562</v>
      </c>
      <c r="K5014" s="1">
        <f>YEAR(Table_sales_pipeline[[#This Row],[close_date]])</f>
        <v>2017</v>
      </c>
      <c r="L5014" s="1" t="str">
        <f>TEXT(Table_sales_pipeline[[#This Row],[close_date]],"MMMM")</f>
        <v>June</v>
      </c>
    </row>
    <row r="5015" spans="1:12" x14ac:dyDescent="0.3">
      <c r="A5015" s="1" t="s">
        <v>1824</v>
      </c>
      <c r="B5015" s="1" t="s">
        <v>154</v>
      </c>
      <c r="C5015" s="1" t="str">
        <f>VLOOKUP($B5015,Table_sales_teams[],2,FALSE)</f>
        <v>Melvin Marxen</v>
      </c>
      <c r="D5015" s="1" t="str">
        <f>VLOOKUP($B5015,Table_sales_teams[],3,FALSE)</f>
        <v>Central</v>
      </c>
      <c r="E5015" s="1" t="s">
        <v>43</v>
      </c>
      <c r="F5015" s="1" t="s">
        <v>437</v>
      </c>
      <c r="G5015" s="1" t="s">
        <v>12</v>
      </c>
      <c r="H5015" s="2">
        <v>42873</v>
      </c>
      <c r="I5015" s="2">
        <v>42897</v>
      </c>
      <c r="J5015" s="1">
        <v>5241</v>
      </c>
      <c r="K5015" s="1">
        <f>YEAR(Table_sales_pipeline[[#This Row],[close_date]])</f>
        <v>2017</v>
      </c>
      <c r="L5015" s="1" t="str">
        <f>TEXT(Table_sales_pipeline[[#This Row],[close_date]],"MMMM")</f>
        <v>June</v>
      </c>
    </row>
    <row r="5016" spans="1:12" x14ac:dyDescent="0.3">
      <c r="A5016" s="1" t="s">
        <v>1834</v>
      </c>
      <c r="B5016" s="1" t="s">
        <v>46</v>
      </c>
      <c r="C5016" s="1" t="str">
        <f>VLOOKUP($B5016,Table_sales_teams[],2,FALSE)</f>
        <v>Dustin Brinkmann</v>
      </c>
      <c r="D5016" s="1" t="str">
        <f>VLOOKUP($B5016,Table_sales_teams[],3,FALSE)</f>
        <v>Central</v>
      </c>
      <c r="E5016" s="1" t="s">
        <v>21</v>
      </c>
      <c r="F5016" s="1" t="s">
        <v>47</v>
      </c>
      <c r="G5016" s="1" t="s">
        <v>12</v>
      </c>
      <c r="H5016" s="2">
        <v>42831</v>
      </c>
      <c r="I5016" s="2">
        <v>42910</v>
      </c>
      <c r="J5016" s="1">
        <v>575</v>
      </c>
      <c r="K5016" s="1">
        <f>YEAR(Table_sales_pipeline[[#This Row],[close_date]])</f>
        <v>2017</v>
      </c>
      <c r="L5016" s="1" t="str">
        <f>TEXT(Table_sales_pipeline[[#This Row],[close_date]],"MMMM")</f>
        <v>June</v>
      </c>
    </row>
    <row r="5017" spans="1:12" x14ac:dyDescent="0.3">
      <c r="A5017" s="1" t="s">
        <v>1837</v>
      </c>
      <c r="B5017" s="1" t="s">
        <v>86</v>
      </c>
      <c r="C5017" s="1" t="str">
        <f>VLOOKUP($B5017,Table_sales_teams[],2,FALSE)</f>
        <v>Celia Rouche</v>
      </c>
      <c r="D5017" s="1" t="str">
        <f>VLOOKUP($B5017,Table_sales_teams[],3,FALSE)</f>
        <v>West</v>
      </c>
      <c r="E5017" s="1" t="s">
        <v>36</v>
      </c>
      <c r="F5017" s="1" t="s">
        <v>37</v>
      </c>
      <c r="G5017" s="1" t="s">
        <v>23</v>
      </c>
      <c r="H5017" s="2">
        <v>42808</v>
      </c>
      <c r="I5017" s="2">
        <v>42907</v>
      </c>
      <c r="J5017" s="1">
        <v>0</v>
      </c>
      <c r="K5017" s="1">
        <f>YEAR(Table_sales_pipeline[[#This Row],[close_date]])</f>
        <v>2017</v>
      </c>
      <c r="L5017" s="1" t="str">
        <f>TEXT(Table_sales_pipeline[[#This Row],[close_date]],"MMMM")</f>
        <v>June</v>
      </c>
    </row>
    <row r="5018" spans="1:12" x14ac:dyDescent="0.3">
      <c r="A5018" s="1" t="s">
        <v>5182</v>
      </c>
      <c r="B5018" s="1" t="s">
        <v>101</v>
      </c>
      <c r="C5018" s="1" t="str">
        <f>VLOOKUP($B5018,Table_sales_teams[],2,FALSE)</f>
        <v>Dustin Brinkmann</v>
      </c>
      <c r="D5018" s="1" t="str">
        <f>VLOOKUP($B5018,Table_sales_teams[],3,FALSE)</f>
        <v>Central</v>
      </c>
      <c r="E5018" s="1" t="s">
        <v>43</v>
      </c>
      <c r="F5018" s="1" t="s">
        <v>52</v>
      </c>
      <c r="G5018" s="1" t="s">
        <v>12</v>
      </c>
      <c r="H5018" s="2">
        <v>42824</v>
      </c>
      <c r="I5018" s="2">
        <v>42895</v>
      </c>
      <c r="J5018" s="1">
        <v>5017</v>
      </c>
      <c r="K5018" s="1">
        <f>YEAR(Table_sales_pipeline[[#This Row],[close_date]])</f>
        <v>2017</v>
      </c>
      <c r="L5018" s="1" t="str">
        <f>TEXT(Table_sales_pipeline[[#This Row],[close_date]],"MMMM")</f>
        <v>June</v>
      </c>
    </row>
    <row r="5019" spans="1:12" x14ac:dyDescent="0.3">
      <c r="A5019" s="1" t="s">
        <v>1905</v>
      </c>
      <c r="B5019" s="1" t="s">
        <v>97</v>
      </c>
      <c r="C5019" s="1" t="str">
        <f>VLOOKUP($B5019,Table_sales_teams[],2,FALSE)</f>
        <v>Celia Rouche</v>
      </c>
      <c r="D5019" s="1" t="str">
        <f>VLOOKUP($B5019,Table_sales_teams[],3,FALSE)</f>
        <v>West</v>
      </c>
      <c r="E5019" s="1" t="s">
        <v>72</v>
      </c>
      <c r="F5019" s="1" t="s">
        <v>54</v>
      </c>
      <c r="G5019" s="1" t="s">
        <v>12</v>
      </c>
      <c r="H5019" s="2">
        <v>42895</v>
      </c>
      <c r="I5019" s="2">
        <v>42912</v>
      </c>
      <c r="J5019" s="1">
        <v>1135</v>
      </c>
      <c r="K5019" s="1">
        <f>YEAR(Table_sales_pipeline[[#This Row],[close_date]])</f>
        <v>2017</v>
      </c>
      <c r="L5019" s="1" t="str">
        <f>TEXT(Table_sales_pipeline[[#This Row],[close_date]],"MMMM")</f>
        <v>June</v>
      </c>
    </row>
    <row r="5020" spans="1:12" x14ac:dyDescent="0.3">
      <c r="A5020" s="1" t="s">
        <v>1910</v>
      </c>
      <c r="B5020" s="1" t="s">
        <v>75</v>
      </c>
      <c r="C5020" s="1" t="str">
        <f>VLOOKUP($B5020,Table_sales_teams[],2,FALSE)</f>
        <v>Rocco Neubert</v>
      </c>
      <c r="D5020" s="1" t="str">
        <f>VLOOKUP($B5020,Table_sales_teams[],3,FALSE)</f>
        <v>East</v>
      </c>
      <c r="E5020" s="1" t="s">
        <v>72</v>
      </c>
      <c r="F5020" s="1" t="s">
        <v>147</v>
      </c>
      <c r="G5020" s="1" t="s">
        <v>12</v>
      </c>
      <c r="H5020" s="2">
        <v>42802</v>
      </c>
      <c r="I5020" s="2">
        <v>42913</v>
      </c>
      <c r="J5020" s="1">
        <v>1142</v>
      </c>
      <c r="K5020" s="1">
        <f>YEAR(Table_sales_pipeline[[#This Row],[close_date]])</f>
        <v>2017</v>
      </c>
      <c r="L5020" s="1" t="str">
        <f>TEXT(Table_sales_pipeline[[#This Row],[close_date]],"MMMM")</f>
        <v>June</v>
      </c>
    </row>
    <row r="5021" spans="1:12" x14ac:dyDescent="0.3">
      <c r="A5021" s="1" t="s">
        <v>1932</v>
      </c>
      <c r="B5021" s="1" t="s">
        <v>187</v>
      </c>
      <c r="C5021" s="1" t="str">
        <f>VLOOKUP($B5021,Table_sales_teams[],2,FALSE)</f>
        <v>Summer Sewald</v>
      </c>
      <c r="D5021" s="1" t="str">
        <f>VLOOKUP($B5021,Table_sales_teams[],3,FALSE)</f>
        <v>West</v>
      </c>
      <c r="E5021" s="1" t="s">
        <v>21</v>
      </c>
      <c r="F5021" s="1" t="s">
        <v>272</v>
      </c>
      <c r="G5021" s="1" t="s">
        <v>12</v>
      </c>
      <c r="H5021" s="2">
        <v>42805</v>
      </c>
      <c r="I5021" s="2">
        <v>42892</v>
      </c>
      <c r="J5021" s="1">
        <v>528</v>
      </c>
      <c r="K5021" s="1">
        <f>YEAR(Table_sales_pipeline[[#This Row],[close_date]])</f>
        <v>2017</v>
      </c>
      <c r="L5021" s="1" t="str">
        <f>TEXT(Table_sales_pipeline[[#This Row],[close_date]],"MMMM")</f>
        <v>June</v>
      </c>
    </row>
    <row r="5022" spans="1:12" x14ac:dyDescent="0.3">
      <c r="A5022" s="1" t="s">
        <v>1967</v>
      </c>
      <c r="B5022" s="1" t="s">
        <v>14</v>
      </c>
      <c r="C5022" s="1" t="str">
        <f>VLOOKUP($B5022,Table_sales_teams[],2,FALSE)</f>
        <v>Dustin Brinkmann</v>
      </c>
      <c r="D5022" s="1" t="str">
        <f>VLOOKUP($B5022,Table_sales_teams[],3,FALSE)</f>
        <v>Central</v>
      </c>
      <c r="E5022" s="1" t="s">
        <v>72</v>
      </c>
      <c r="F5022" s="1" t="s">
        <v>159</v>
      </c>
      <c r="G5022" s="1" t="s">
        <v>12</v>
      </c>
      <c r="H5022" s="2">
        <v>42851</v>
      </c>
      <c r="I5022" s="2">
        <v>42916</v>
      </c>
      <c r="J5022" s="1">
        <v>1073</v>
      </c>
      <c r="K5022" s="1">
        <f>YEAR(Table_sales_pipeline[[#This Row],[close_date]])</f>
        <v>2017</v>
      </c>
      <c r="L5022" s="1" t="str">
        <f>TEXT(Table_sales_pipeline[[#This Row],[close_date]],"MMMM")</f>
        <v>June</v>
      </c>
    </row>
    <row r="5023" spans="1:12" x14ac:dyDescent="0.3">
      <c r="A5023" s="1" t="s">
        <v>1973</v>
      </c>
      <c r="B5023" s="1" t="s">
        <v>86</v>
      </c>
      <c r="C5023" s="1" t="str">
        <f>VLOOKUP($B5023,Table_sales_teams[],2,FALSE)</f>
        <v>Celia Rouche</v>
      </c>
      <c r="D5023" s="1" t="str">
        <f>VLOOKUP($B5023,Table_sales_teams[],3,FALSE)</f>
        <v>West</v>
      </c>
      <c r="E5023" s="1" t="s">
        <v>21</v>
      </c>
      <c r="F5023" s="1" t="s">
        <v>92</v>
      </c>
      <c r="G5023" s="1" t="s">
        <v>12</v>
      </c>
      <c r="H5023" s="2">
        <v>42830</v>
      </c>
      <c r="I5023" s="2">
        <v>42914</v>
      </c>
      <c r="J5023" s="1">
        <v>550</v>
      </c>
      <c r="K5023" s="1">
        <f>YEAR(Table_sales_pipeline[[#This Row],[close_date]])</f>
        <v>2017</v>
      </c>
      <c r="L5023" s="1" t="str">
        <f>TEXT(Table_sales_pipeline[[#This Row],[close_date]],"MMMM")</f>
        <v>June</v>
      </c>
    </row>
    <row r="5024" spans="1:12" x14ac:dyDescent="0.3">
      <c r="A5024" s="1" t="s">
        <v>1977</v>
      </c>
      <c r="B5024" s="1" t="s">
        <v>31</v>
      </c>
      <c r="C5024" s="1" t="str">
        <f>VLOOKUP($B5024,Table_sales_teams[],2,FALSE)</f>
        <v>Cara Losch</v>
      </c>
      <c r="D5024" s="1" t="str">
        <f>VLOOKUP($B5024,Table_sales_teams[],3,FALSE)</f>
        <v>East</v>
      </c>
      <c r="E5024" s="1" t="s">
        <v>10</v>
      </c>
      <c r="F5024" s="1" t="s">
        <v>384</v>
      </c>
      <c r="G5024" s="1" t="s">
        <v>12</v>
      </c>
      <c r="H5024" s="2">
        <v>42795</v>
      </c>
      <c r="I5024" s="2">
        <v>42910</v>
      </c>
      <c r="J5024" s="1">
        <v>4756</v>
      </c>
      <c r="K5024" s="1">
        <f>YEAR(Table_sales_pipeline[[#This Row],[close_date]])</f>
        <v>2017</v>
      </c>
      <c r="L5024" s="1" t="str">
        <f>TEXT(Table_sales_pipeline[[#This Row],[close_date]],"MMMM")</f>
        <v>June</v>
      </c>
    </row>
    <row r="5025" spans="1:12" x14ac:dyDescent="0.3">
      <c r="A5025" s="1" t="s">
        <v>1997</v>
      </c>
      <c r="B5025" s="1" t="s">
        <v>14</v>
      </c>
      <c r="C5025" s="1" t="str">
        <f>VLOOKUP($B5025,Table_sales_teams[],2,FALSE)</f>
        <v>Dustin Brinkmann</v>
      </c>
      <c r="D5025" s="1" t="str">
        <f>VLOOKUP($B5025,Table_sales_teams[],3,FALSE)</f>
        <v>Central</v>
      </c>
      <c r="E5025" s="1" t="s">
        <v>21</v>
      </c>
      <c r="F5025" s="1" t="s">
        <v>131</v>
      </c>
      <c r="G5025" s="1" t="s">
        <v>12</v>
      </c>
      <c r="H5025" s="2">
        <v>42793</v>
      </c>
      <c r="I5025" s="2">
        <v>42890</v>
      </c>
      <c r="J5025" s="1">
        <v>574</v>
      </c>
      <c r="K5025" s="1">
        <f>YEAR(Table_sales_pipeline[[#This Row],[close_date]])</f>
        <v>2017</v>
      </c>
      <c r="L5025" s="1" t="str">
        <f>TEXT(Table_sales_pipeline[[#This Row],[close_date]],"MMMM")</f>
        <v>June</v>
      </c>
    </row>
    <row r="5026" spans="1:12" x14ac:dyDescent="0.3">
      <c r="A5026" s="1" t="s">
        <v>2007</v>
      </c>
      <c r="B5026" s="1" t="s">
        <v>242</v>
      </c>
      <c r="C5026" s="1" t="str">
        <f>VLOOKUP($B5026,Table_sales_teams[],2,FALSE)</f>
        <v>Summer Sewald</v>
      </c>
      <c r="D5026" s="1" t="str">
        <f>VLOOKUP($B5026,Table_sales_teams[],3,FALSE)</f>
        <v>West</v>
      </c>
      <c r="E5026" s="1" t="s">
        <v>72</v>
      </c>
      <c r="F5026" s="1" t="s">
        <v>125</v>
      </c>
      <c r="G5026" s="1" t="s">
        <v>12</v>
      </c>
      <c r="H5026" s="2">
        <v>42881</v>
      </c>
      <c r="I5026" s="2">
        <v>42898</v>
      </c>
      <c r="J5026" s="1">
        <v>1030</v>
      </c>
      <c r="K5026" s="1">
        <f>YEAR(Table_sales_pipeline[[#This Row],[close_date]])</f>
        <v>2017</v>
      </c>
      <c r="L5026" s="1" t="str">
        <f>TEXT(Table_sales_pipeline[[#This Row],[close_date]],"MMMM")</f>
        <v>June</v>
      </c>
    </row>
    <row r="5027" spans="1:12" x14ac:dyDescent="0.3">
      <c r="A5027" s="1" t="s">
        <v>2018</v>
      </c>
      <c r="B5027" s="1" t="s">
        <v>75</v>
      </c>
      <c r="C5027" s="1" t="str">
        <f>VLOOKUP($B5027,Table_sales_teams[],2,FALSE)</f>
        <v>Rocco Neubert</v>
      </c>
      <c r="D5027" s="1" t="str">
        <f>VLOOKUP($B5027,Table_sales_teams[],3,FALSE)</f>
        <v>East</v>
      </c>
      <c r="E5027" s="1" t="s">
        <v>10</v>
      </c>
      <c r="F5027" s="1" t="s">
        <v>118</v>
      </c>
      <c r="G5027" s="1" t="s">
        <v>12</v>
      </c>
      <c r="H5027" s="2">
        <v>42889</v>
      </c>
      <c r="I5027" s="2">
        <v>42892</v>
      </c>
      <c r="J5027" s="1">
        <v>4492</v>
      </c>
      <c r="K5027" s="1">
        <f>YEAR(Table_sales_pipeline[[#This Row],[close_date]])</f>
        <v>2017</v>
      </c>
      <c r="L5027" s="1" t="str">
        <f>TEXT(Table_sales_pipeline[[#This Row],[close_date]],"MMMM")</f>
        <v>June</v>
      </c>
    </row>
    <row r="5028" spans="1:12" x14ac:dyDescent="0.3">
      <c r="A5028" s="1" t="s">
        <v>2020</v>
      </c>
      <c r="B5028" s="1" t="s">
        <v>9</v>
      </c>
      <c r="C5028" s="1" t="str">
        <f>VLOOKUP($B5028,Table_sales_teams[],2,FALSE)</f>
        <v>Melvin Marxen</v>
      </c>
      <c r="D5028" s="1" t="str">
        <f>VLOOKUP($B5028,Table_sales_teams[],3,FALSE)</f>
        <v>Central</v>
      </c>
      <c r="E5028" s="1" t="s">
        <v>36</v>
      </c>
      <c r="F5028" s="1" t="s">
        <v>290</v>
      </c>
      <c r="G5028" s="1" t="s">
        <v>12</v>
      </c>
      <c r="H5028" s="2">
        <v>42826</v>
      </c>
      <c r="I5028" s="2">
        <v>42903</v>
      </c>
      <c r="J5028" s="1">
        <v>3228</v>
      </c>
      <c r="K5028" s="1">
        <f>YEAR(Table_sales_pipeline[[#This Row],[close_date]])</f>
        <v>2017</v>
      </c>
      <c r="L5028" s="1" t="str">
        <f>TEXT(Table_sales_pipeline[[#This Row],[close_date]],"MMMM")</f>
        <v>June</v>
      </c>
    </row>
    <row r="5029" spans="1:12" x14ac:dyDescent="0.3">
      <c r="A5029" s="1" t="s">
        <v>2021</v>
      </c>
      <c r="B5029" s="1" t="s">
        <v>80</v>
      </c>
      <c r="C5029" s="1" t="str">
        <f>VLOOKUP($B5029,Table_sales_teams[],2,FALSE)</f>
        <v>Rocco Neubert</v>
      </c>
      <c r="D5029" s="1" t="str">
        <f>VLOOKUP($B5029,Table_sales_teams[],3,FALSE)</f>
        <v>East</v>
      </c>
      <c r="E5029" s="1" t="s">
        <v>36</v>
      </c>
      <c r="F5029" s="1" t="s">
        <v>419</v>
      </c>
      <c r="G5029" s="1" t="s">
        <v>12</v>
      </c>
      <c r="H5029" s="2">
        <v>42899</v>
      </c>
      <c r="I5029" s="2">
        <v>42905</v>
      </c>
      <c r="J5029" s="1">
        <v>3424</v>
      </c>
      <c r="K5029" s="1">
        <f>YEAR(Table_sales_pipeline[[#This Row],[close_date]])</f>
        <v>2017</v>
      </c>
      <c r="L5029" s="1" t="str">
        <f>TEXT(Table_sales_pipeline[[#This Row],[close_date]],"MMMM")</f>
        <v>June</v>
      </c>
    </row>
    <row r="5030" spans="1:12" x14ac:dyDescent="0.3">
      <c r="A5030" s="1" t="s">
        <v>5309</v>
      </c>
      <c r="B5030" s="1" t="s">
        <v>216</v>
      </c>
      <c r="C5030" s="1" t="str">
        <f>VLOOKUP($B5030,Table_sales_teams[],2,FALSE)</f>
        <v>Celia Rouche</v>
      </c>
      <c r="D5030" s="1" t="str">
        <f>VLOOKUP($B5030,Table_sales_teams[],3,FALSE)</f>
        <v>West</v>
      </c>
      <c r="E5030" s="1" t="s">
        <v>10</v>
      </c>
      <c r="F5030" s="1" t="s">
        <v>69</v>
      </c>
      <c r="G5030" s="1" t="s">
        <v>12</v>
      </c>
      <c r="H5030" s="2">
        <v>42836</v>
      </c>
      <c r="I5030" s="2">
        <v>42903</v>
      </c>
      <c r="J5030" s="1">
        <v>4760</v>
      </c>
      <c r="K5030" s="1">
        <f>YEAR(Table_sales_pipeline[[#This Row],[close_date]])</f>
        <v>2017</v>
      </c>
      <c r="L5030" s="1" t="str">
        <f>TEXT(Table_sales_pipeline[[#This Row],[close_date]],"MMMM")</f>
        <v>June</v>
      </c>
    </row>
    <row r="5031" spans="1:12" x14ac:dyDescent="0.3">
      <c r="A5031" s="1" t="s">
        <v>2034</v>
      </c>
      <c r="B5031" s="1" t="s">
        <v>71</v>
      </c>
      <c r="C5031" s="1" t="str">
        <f>VLOOKUP($B5031,Table_sales_teams[],2,FALSE)</f>
        <v>Celia Rouche</v>
      </c>
      <c r="D5031" s="1" t="str">
        <f>VLOOKUP($B5031,Table_sales_teams[],3,FALSE)</f>
        <v>West</v>
      </c>
      <c r="E5031" s="1" t="s">
        <v>72</v>
      </c>
      <c r="F5031" s="1" t="s">
        <v>73</v>
      </c>
      <c r="G5031" s="1" t="s">
        <v>12</v>
      </c>
      <c r="H5031" s="2">
        <v>42811</v>
      </c>
      <c r="I5031" s="2">
        <v>42896</v>
      </c>
      <c r="J5031" s="1">
        <v>1188</v>
      </c>
      <c r="K5031" s="1">
        <f>YEAR(Table_sales_pipeline[[#This Row],[close_date]])</f>
        <v>2017</v>
      </c>
      <c r="L5031" s="1" t="str">
        <f>TEXT(Table_sales_pipeline[[#This Row],[close_date]],"MMMM")</f>
        <v>June</v>
      </c>
    </row>
    <row r="5032" spans="1:12" x14ac:dyDescent="0.3">
      <c r="A5032" s="1" t="s">
        <v>2052</v>
      </c>
      <c r="B5032" s="1" t="s">
        <v>75</v>
      </c>
      <c r="C5032" s="1" t="str">
        <f>VLOOKUP($B5032,Table_sales_teams[],2,FALSE)</f>
        <v>Rocco Neubert</v>
      </c>
      <c r="D5032" s="1" t="str">
        <f>VLOOKUP($B5032,Table_sales_teams[],3,FALSE)</f>
        <v>East</v>
      </c>
      <c r="E5032" s="1" t="s">
        <v>43</v>
      </c>
      <c r="F5032" s="1" t="s">
        <v>102</v>
      </c>
      <c r="G5032" s="1" t="s">
        <v>12</v>
      </c>
      <c r="H5032" s="2">
        <v>42823</v>
      </c>
      <c r="I5032" s="2">
        <v>42888</v>
      </c>
      <c r="J5032" s="1">
        <v>5304</v>
      </c>
      <c r="K5032" s="1">
        <f>YEAR(Table_sales_pipeline[[#This Row],[close_date]])</f>
        <v>2017</v>
      </c>
      <c r="L5032" s="1" t="str">
        <f>TEXT(Table_sales_pipeline[[#This Row],[close_date]],"MMMM")</f>
        <v>June</v>
      </c>
    </row>
    <row r="5033" spans="1:12" x14ac:dyDescent="0.3">
      <c r="A5033" s="1" t="s">
        <v>2072</v>
      </c>
      <c r="B5033" s="1" t="s">
        <v>49</v>
      </c>
      <c r="C5033" s="1" t="str">
        <f>VLOOKUP($B5033,Table_sales_teams[],2,FALSE)</f>
        <v>Summer Sewald</v>
      </c>
      <c r="D5033" s="1" t="str">
        <f>VLOOKUP($B5033,Table_sales_teams[],3,FALSE)</f>
        <v>West</v>
      </c>
      <c r="E5033" s="1" t="s">
        <v>21</v>
      </c>
      <c r="F5033" s="1" t="s">
        <v>50</v>
      </c>
      <c r="G5033" s="1" t="s">
        <v>23</v>
      </c>
      <c r="H5033" s="2">
        <v>42856</v>
      </c>
      <c r="I5033" s="2">
        <v>42898</v>
      </c>
      <c r="J5033" s="1">
        <v>0</v>
      </c>
      <c r="K5033" s="1">
        <f>YEAR(Table_sales_pipeline[[#This Row],[close_date]])</f>
        <v>2017</v>
      </c>
      <c r="L5033" s="1" t="str">
        <f>TEXT(Table_sales_pipeline[[#This Row],[close_date]],"MMMM")</f>
        <v>June</v>
      </c>
    </row>
    <row r="5034" spans="1:12" x14ac:dyDescent="0.3">
      <c r="A5034" s="1" t="s">
        <v>2079</v>
      </c>
      <c r="B5034" s="1" t="s">
        <v>39</v>
      </c>
      <c r="C5034" s="1" t="str">
        <f>VLOOKUP($B5034,Table_sales_teams[],2,FALSE)</f>
        <v>Rocco Neubert</v>
      </c>
      <c r="D5034" s="1" t="str">
        <f>VLOOKUP($B5034,Table_sales_teams[],3,FALSE)</f>
        <v>East</v>
      </c>
      <c r="E5034" s="1" t="s">
        <v>21</v>
      </c>
      <c r="F5034" s="1" t="s">
        <v>419</v>
      </c>
      <c r="G5034" s="1" t="s">
        <v>12</v>
      </c>
      <c r="H5034" s="2">
        <v>42796</v>
      </c>
      <c r="I5034" s="2">
        <v>42897</v>
      </c>
      <c r="J5034" s="1">
        <v>487</v>
      </c>
      <c r="K5034" s="1">
        <f>YEAR(Table_sales_pipeline[[#This Row],[close_date]])</f>
        <v>2017</v>
      </c>
      <c r="L5034" s="1" t="str">
        <f>TEXT(Table_sales_pipeline[[#This Row],[close_date]],"MMMM")</f>
        <v>June</v>
      </c>
    </row>
    <row r="5035" spans="1:12" x14ac:dyDescent="0.3">
      <c r="A5035" s="1" t="s">
        <v>2088</v>
      </c>
      <c r="B5035" s="1" t="s">
        <v>25</v>
      </c>
      <c r="C5035" s="1" t="str">
        <f>VLOOKUP($B5035,Table_sales_teams[],2,FALSE)</f>
        <v>Summer Sewald</v>
      </c>
      <c r="D5035" s="1" t="str">
        <f>VLOOKUP($B5035,Table_sales_teams[],3,FALSE)</f>
        <v>West</v>
      </c>
      <c r="E5035" s="1" t="s">
        <v>72</v>
      </c>
      <c r="F5035" s="1" t="s">
        <v>715</v>
      </c>
      <c r="G5035" s="1" t="s">
        <v>12</v>
      </c>
      <c r="H5035" s="2">
        <v>42877</v>
      </c>
      <c r="I5035" s="2">
        <v>42900</v>
      </c>
      <c r="J5035" s="1">
        <v>1090</v>
      </c>
      <c r="K5035" s="1">
        <f>YEAR(Table_sales_pipeline[[#This Row],[close_date]])</f>
        <v>2017</v>
      </c>
      <c r="L5035" s="1" t="str">
        <f>TEXT(Table_sales_pipeline[[#This Row],[close_date]],"MMMM")</f>
        <v>June</v>
      </c>
    </row>
    <row r="5036" spans="1:12" x14ac:dyDescent="0.3">
      <c r="A5036" s="1" t="s">
        <v>2114</v>
      </c>
      <c r="B5036" s="1" t="s">
        <v>86</v>
      </c>
      <c r="C5036" s="1" t="str">
        <f>VLOOKUP($B5036,Table_sales_teams[],2,FALSE)</f>
        <v>Celia Rouche</v>
      </c>
      <c r="D5036" s="1" t="str">
        <f>VLOOKUP($B5036,Table_sales_teams[],3,FALSE)</f>
        <v>West</v>
      </c>
      <c r="E5036" s="1" t="s">
        <v>36</v>
      </c>
      <c r="F5036" s="1" t="s">
        <v>543</v>
      </c>
      <c r="G5036" s="1" t="s">
        <v>12</v>
      </c>
      <c r="H5036" s="2">
        <v>42775</v>
      </c>
      <c r="I5036" s="2">
        <v>42899</v>
      </c>
      <c r="J5036" s="1">
        <v>3426</v>
      </c>
      <c r="K5036" s="1">
        <f>YEAR(Table_sales_pipeline[[#This Row],[close_date]])</f>
        <v>2017</v>
      </c>
      <c r="L5036" s="1" t="str">
        <f>TEXT(Table_sales_pipeline[[#This Row],[close_date]],"MMMM")</f>
        <v>June</v>
      </c>
    </row>
    <row r="5037" spans="1:12" x14ac:dyDescent="0.3">
      <c r="A5037" s="1" t="s">
        <v>2139</v>
      </c>
      <c r="B5037" s="1" t="s">
        <v>46</v>
      </c>
      <c r="C5037" s="1" t="str">
        <f>VLOOKUP($B5037,Table_sales_teams[],2,FALSE)</f>
        <v>Dustin Brinkmann</v>
      </c>
      <c r="D5037" s="1" t="str">
        <f>VLOOKUP($B5037,Table_sales_teams[],3,FALSE)</f>
        <v>Central</v>
      </c>
      <c r="E5037" s="1" t="s">
        <v>15</v>
      </c>
      <c r="F5037" s="1" t="s">
        <v>159</v>
      </c>
      <c r="G5037" s="1" t="s">
        <v>12</v>
      </c>
      <c r="H5037" s="2">
        <v>42751</v>
      </c>
      <c r="I5037" s="2">
        <v>42888</v>
      </c>
      <c r="J5037" s="1">
        <v>57</v>
      </c>
      <c r="K5037" s="1">
        <f>YEAR(Table_sales_pipeline[[#This Row],[close_date]])</f>
        <v>2017</v>
      </c>
      <c r="L5037" s="1" t="str">
        <f>TEXT(Table_sales_pipeline[[#This Row],[close_date]],"MMMM")</f>
        <v>June</v>
      </c>
    </row>
    <row r="5038" spans="1:12" x14ac:dyDescent="0.3">
      <c r="A5038" s="1" t="s">
        <v>2147</v>
      </c>
      <c r="B5038" s="1" t="s">
        <v>86</v>
      </c>
      <c r="C5038" s="1" t="str">
        <f>VLOOKUP($B5038,Table_sales_teams[],2,FALSE)</f>
        <v>Celia Rouche</v>
      </c>
      <c r="D5038" s="1" t="str">
        <f>VLOOKUP($B5038,Table_sales_teams[],3,FALSE)</f>
        <v>West</v>
      </c>
      <c r="E5038" s="1" t="s">
        <v>15</v>
      </c>
      <c r="F5038" s="1" t="s">
        <v>218</v>
      </c>
      <c r="G5038" s="1" t="s">
        <v>12</v>
      </c>
      <c r="H5038" s="2">
        <v>42834</v>
      </c>
      <c r="I5038" s="2">
        <v>42902</v>
      </c>
      <c r="J5038" s="1">
        <v>64</v>
      </c>
      <c r="K5038" s="1">
        <f>YEAR(Table_sales_pipeline[[#This Row],[close_date]])</f>
        <v>2017</v>
      </c>
      <c r="L5038" s="1" t="str">
        <f>TEXT(Table_sales_pipeline[[#This Row],[close_date]],"MMMM")</f>
        <v>June</v>
      </c>
    </row>
    <row r="5039" spans="1:12" x14ac:dyDescent="0.3">
      <c r="A5039" s="1" t="s">
        <v>2150</v>
      </c>
      <c r="B5039" s="1" t="s">
        <v>9</v>
      </c>
      <c r="C5039" s="1" t="str">
        <f>VLOOKUP($B5039,Table_sales_teams[],2,FALSE)</f>
        <v>Melvin Marxen</v>
      </c>
      <c r="D5039" s="1" t="str">
        <f>VLOOKUP($B5039,Table_sales_teams[],3,FALSE)</f>
        <v>Central</v>
      </c>
      <c r="E5039" s="1" t="s">
        <v>10</v>
      </c>
      <c r="F5039" s="1" t="s">
        <v>296</v>
      </c>
      <c r="G5039" s="1" t="s">
        <v>12</v>
      </c>
      <c r="H5039" s="2">
        <v>42891</v>
      </c>
      <c r="I5039" s="2">
        <v>42904</v>
      </c>
      <c r="J5039" s="1">
        <v>4794</v>
      </c>
      <c r="K5039" s="1">
        <f>YEAR(Table_sales_pipeline[[#This Row],[close_date]])</f>
        <v>2017</v>
      </c>
      <c r="L5039" s="1" t="str">
        <f>TEXT(Table_sales_pipeline[[#This Row],[close_date]],"MMMM")</f>
        <v>June</v>
      </c>
    </row>
    <row r="5040" spans="1:12" x14ac:dyDescent="0.3">
      <c r="A5040" s="1" t="s">
        <v>2184</v>
      </c>
      <c r="B5040" s="1" t="s">
        <v>66</v>
      </c>
      <c r="C5040" s="1" t="str">
        <f>VLOOKUP($B5040,Table_sales_teams[],2,FALSE)</f>
        <v>Cara Losch</v>
      </c>
      <c r="D5040" s="1" t="str">
        <f>VLOOKUP($B5040,Table_sales_teams[],3,FALSE)</f>
        <v>East</v>
      </c>
      <c r="E5040" s="1" t="s">
        <v>43</v>
      </c>
      <c r="F5040" s="1" t="s">
        <v>76</v>
      </c>
      <c r="G5040" s="1" t="s">
        <v>12</v>
      </c>
      <c r="H5040" s="2">
        <v>42834</v>
      </c>
      <c r="I5040" s="2">
        <v>42904</v>
      </c>
      <c r="J5040" s="1">
        <v>5986</v>
      </c>
      <c r="K5040" s="1">
        <f>YEAR(Table_sales_pipeline[[#This Row],[close_date]])</f>
        <v>2017</v>
      </c>
      <c r="L5040" s="1" t="str">
        <f>TEXT(Table_sales_pipeline[[#This Row],[close_date]],"MMMM")</f>
        <v>June</v>
      </c>
    </row>
    <row r="5041" spans="1:12" x14ac:dyDescent="0.3">
      <c r="A5041" s="1" t="s">
        <v>2195</v>
      </c>
      <c r="B5041" s="1" t="s">
        <v>20</v>
      </c>
      <c r="C5041" s="1" t="str">
        <f>VLOOKUP($B5041,Table_sales_teams[],2,FALSE)</f>
        <v>Melvin Marxen</v>
      </c>
      <c r="D5041" s="1" t="str">
        <f>VLOOKUP($B5041,Table_sales_teams[],3,FALSE)</f>
        <v>Central</v>
      </c>
      <c r="E5041" s="1" t="s">
        <v>43</v>
      </c>
      <c r="F5041" s="1" t="s">
        <v>22</v>
      </c>
      <c r="G5041" s="1" t="s">
        <v>12</v>
      </c>
      <c r="H5041" s="2">
        <v>42898</v>
      </c>
      <c r="I5041" s="2">
        <v>42911</v>
      </c>
      <c r="J5041" s="1">
        <v>6365</v>
      </c>
      <c r="K5041" s="1">
        <f>YEAR(Table_sales_pipeline[[#This Row],[close_date]])</f>
        <v>2017</v>
      </c>
      <c r="L5041" s="1" t="str">
        <f>TEXT(Table_sales_pipeline[[#This Row],[close_date]],"MMMM")</f>
        <v>June</v>
      </c>
    </row>
    <row r="5042" spans="1:12" x14ac:dyDescent="0.3">
      <c r="A5042" s="1" t="s">
        <v>2236</v>
      </c>
      <c r="B5042" s="1" t="s">
        <v>154</v>
      </c>
      <c r="C5042" s="1" t="str">
        <f>VLOOKUP($B5042,Table_sales_teams[],2,FALSE)</f>
        <v>Melvin Marxen</v>
      </c>
      <c r="D5042" s="1" t="str">
        <f>VLOOKUP($B5042,Table_sales_teams[],3,FALSE)</f>
        <v>Central</v>
      </c>
      <c r="E5042" s="1" t="s">
        <v>36</v>
      </c>
      <c r="F5042" s="1" t="s">
        <v>18</v>
      </c>
      <c r="G5042" s="1" t="s">
        <v>12</v>
      </c>
      <c r="H5042" s="2">
        <v>42885</v>
      </c>
      <c r="I5042" s="2">
        <v>42889</v>
      </c>
      <c r="J5042" s="1">
        <v>3236</v>
      </c>
      <c r="K5042" s="1">
        <f>YEAR(Table_sales_pipeline[[#This Row],[close_date]])</f>
        <v>2017</v>
      </c>
      <c r="L5042" s="1" t="str">
        <f>TEXT(Table_sales_pipeline[[#This Row],[close_date]],"MMMM")</f>
        <v>June</v>
      </c>
    </row>
    <row r="5043" spans="1:12" x14ac:dyDescent="0.3">
      <c r="A5043" s="1" t="s">
        <v>2240</v>
      </c>
      <c r="B5043" s="1" t="s">
        <v>9</v>
      </c>
      <c r="C5043" s="1" t="str">
        <f>VLOOKUP($B5043,Table_sales_teams[],2,FALSE)</f>
        <v>Melvin Marxen</v>
      </c>
      <c r="D5043" s="1" t="str">
        <f>VLOOKUP($B5043,Table_sales_teams[],3,FALSE)</f>
        <v>Central</v>
      </c>
      <c r="E5043" s="1" t="s">
        <v>36</v>
      </c>
      <c r="F5043" s="1" t="s">
        <v>18</v>
      </c>
      <c r="G5043" s="1" t="s">
        <v>12</v>
      </c>
      <c r="H5043" s="2">
        <v>42829</v>
      </c>
      <c r="I5043" s="2">
        <v>42904</v>
      </c>
      <c r="J5043" s="1">
        <v>3031</v>
      </c>
      <c r="K5043" s="1">
        <f>YEAR(Table_sales_pipeline[[#This Row],[close_date]])</f>
        <v>2017</v>
      </c>
      <c r="L5043" s="1" t="str">
        <f>TEXT(Table_sales_pipeline[[#This Row],[close_date]],"MMMM")</f>
        <v>June</v>
      </c>
    </row>
    <row r="5044" spans="1:12" x14ac:dyDescent="0.3">
      <c r="A5044" s="1" t="s">
        <v>2242</v>
      </c>
      <c r="B5044" s="1" t="s">
        <v>86</v>
      </c>
      <c r="C5044" s="1" t="str">
        <f>VLOOKUP($B5044,Table_sales_teams[],2,FALSE)</f>
        <v>Celia Rouche</v>
      </c>
      <c r="D5044" s="1" t="str">
        <f>VLOOKUP($B5044,Table_sales_teams[],3,FALSE)</f>
        <v>West</v>
      </c>
      <c r="E5044" s="1" t="s">
        <v>15</v>
      </c>
      <c r="F5044" s="1" t="s">
        <v>127</v>
      </c>
      <c r="G5044" s="1" t="s">
        <v>12</v>
      </c>
      <c r="H5044" s="2">
        <v>42816</v>
      </c>
      <c r="I5044" s="2">
        <v>42915</v>
      </c>
      <c r="J5044" s="1">
        <v>60</v>
      </c>
      <c r="K5044" s="1">
        <f>YEAR(Table_sales_pipeline[[#This Row],[close_date]])</f>
        <v>2017</v>
      </c>
      <c r="L5044" s="1" t="str">
        <f>TEXT(Table_sales_pipeline[[#This Row],[close_date]],"MMMM")</f>
        <v>June</v>
      </c>
    </row>
    <row r="5045" spans="1:12" x14ac:dyDescent="0.3">
      <c r="A5045" s="1" t="s">
        <v>2245</v>
      </c>
      <c r="B5045" s="1" t="s">
        <v>20</v>
      </c>
      <c r="C5045" s="1" t="str">
        <f>VLOOKUP($B5045,Table_sales_teams[],2,FALSE)</f>
        <v>Melvin Marxen</v>
      </c>
      <c r="D5045" s="1" t="str">
        <f>VLOOKUP($B5045,Table_sales_teams[],3,FALSE)</f>
        <v>Central</v>
      </c>
      <c r="E5045" s="1" t="s">
        <v>10</v>
      </c>
      <c r="F5045" s="1" t="s">
        <v>54</v>
      </c>
      <c r="G5045" s="1" t="s">
        <v>23</v>
      </c>
      <c r="H5045" s="2">
        <v>42813</v>
      </c>
      <c r="I5045" s="2">
        <v>42912</v>
      </c>
      <c r="J5045" s="1">
        <v>0</v>
      </c>
      <c r="K5045" s="1">
        <f>YEAR(Table_sales_pipeline[[#This Row],[close_date]])</f>
        <v>2017</v>
      </c>
      <c r="L5045" s="1" t="str">
        <f>TEXT(Table_sales_pipeline[[#This Row],[close_date]],"MMMM")</f>
        <v>June</v>
      </c>
    </row>
    <row r="5046" spans="1:12" x14ac:dyDescent="0.3">
      <c r="A5046" s="1" t="s">
        <v>2251</v>
      </c>
      <c r="B5046" s="1" t="s">
        <v>242</v>
      </c>
      <c r="C5046" s="1" t="str">
        <f>VLOOKUP($B5046,Table_sales_teams[],2,FALSE)</f>
        <v>Summer Sewald</v>
      </c>
      <c r="D5046" s="1" t="str">
        <f>VLOOKUP($B5046,Table_sales_teams[],3,FALSE)</f>
        <v>West</v>
      </c>
      <c r="E5046" s="1" t="s">
        <v>15</v>
      </c>
      <c r="F5046" s="1" t="s">
        <v>339</v>
      </c>
      <c r="G5046" s="1" t="s">
        <v>12</v>
      </c>
      <c r="H5046" s="2">
        <v>42810</v>
      </c>
      <c r="I5046" s="2">
        <v>42912</v>
      </c>
      <c r="J5046" s="1">
        <v>62</v>
      </c>
      <c r="K5046" s="1">
        <f>YEAR(Table_sales_pipeline[[#This Row],[close_date]])</f>
        <v>2017</v>
      </c>
      <c r="L5046" s="1" t="str">
        <f>TEXT(Table_sales_pipeline[[#This Row],[close_date]],"MMMM")</f>
        <v>June</v>
      </c>
    </row>
    <row r="5047" spans="1:12" x14ac:dyDescent="0.3">
      <c r="A5047" s="1" t="s">
        <v>2264</v>
      </c>
      <c r="B5047" s="1" t="s">
        <v>133</v>
      </c>
      <c r="C5047" s="1" t="str">
        <f>VLOOKUP($B5047,Table_sales_teams[],2,FALSE)</f>
        <v>Dustin Brinkmann</v>
      </c>
      <c r="D5047" s="1" t="str">
        <f>VLOOKUP($B5047,Table_sales_teams[],3,FALSE)</f>
        <v>Central</v>
      </c>
      <c r="E5047" s="1" t="s">
        <v>36</v>
      </c>
      <c r="F5047" s="1" t="s">
        <v>16</v>
      </c>
      <c r="G5047" s="1" t="s">
        <v>12</v>
      </c>
      <c r="H5047" s="2">
        <v>42902</v>
      </c>
      <c r="I5047" s="2">
        <v>42910</v>
      </c>
      <c r="J5047" s="1">
        <v>3228</v>
      </c>
      <c r="K5047" s="1">
        <f>YEAR(Table_sales_pipeline[[#This Row],[close_date]])</f>
        <v>2017</v>
      </c>
      <c r="L5047" s="1" t="str">
        <f>TEXT(Table_sales_pipeline[[#This Row],[close_date]],"MMMM")</f>
        <v>June</v>
      </c>
    </row>
    <row r="5048" spans="1:12" x14ac:dyDescent="0.3">
      <c r="A5048" s="1" t="s">
        <v>2274</v>
      </c>
      <c r="B5048" s="1" t="s">
        <v>39</v>
      </c>
      <c r="C5048" s="1" t="str">
        <f>VLOOKUP($B5048,Table_sales_teams[],2,FALSE)</f>
        <v>Rocco Neubert</v>
      </c>
      <c r="D5048" s="1" t="str">
        <f>VLOOKUP($B5048,Table_sales_teams[],3,FALSE)</f>
        <v>East</v>
      </c>
      <c r="E5048" s="1" t="s">
        <v>21</v>
      </c>
      <c r="F5048" s="1" t="s">
        <v>81</v>
      </c>
      <c r="G5048" s="1" t="s">
        <v>12</v>
      </c>
      <c r="H5048" s="2">
        <v>42791</v>
      </c>
      <c r="I5048" s="2">
        <v>42888</v>
      </c>
      <c r="J5048" s="1">
        <v>568</v>
      </c>
      <c r="K5048" s="1">
        <f>YEAR(Table_sales_pipeline[[#This Row],[close_date]])</f>
        <v>2017</v>
      </c>
      <c r="L5048" s="1" t="str">
        <f>TEXT(Table_sales_pipeline[[#This Row],[close_date]],"MMMM")</f>
        <v>June</v>
      </c>
    </row>
    <row r="5049" spans="1:12" x14ac:dyDescent="0.3">
      <c r="A5049" s="1" t="s">
        <v>2283</v>
      </c>
      <c r="B5049" s="1" t="s">
        <v>63</v>
      </c>
      <c r="C5049" s="1" t="str">
        <f>VLOOKUP($B5049,Table_sales_teams[],2,FALSE)</f>
        <v>Cara Losch</v>
      </c>
      <c r="D5049" s="1" t="str">
        <f>VLOOKUP($B5049,Table_sales_teams[],3,FALSE)</f>
        <v>East</v>
      </c>
      <c r="E5049" s="1" t="s">
        <v>15</v>
      </c>
      <c r="F5049" s="1" t="s">
        <v>44</v>
      </c>
      <c r="G5049" s="1" t="s">
        <v>23</v>
      </c>
      <c r="H5049" s="2">
        <v>42900</v>
      </c>
      <c r="I5049" s="2">
        <v>42913</v>
      </c>
      <c r="J5049" s="1">
        <v>0</v>
      </c>
      <c r="K5049" s="1">
        <f>YEAR(Table_sales_pipeline[[#This Row],[close_date]])</f>
        <v>2017</v>
      </c>
      <c r="L5049" s="1" t="str">
        <f>TEXT(Table_sales_pipeline[[#This Row],[close_date]],"MMMM")</f>
        <v>June</v>
      </c>
    </row>
    <row r="5050" spans="1:12" x14ac:dyDescent="0.3">
      <c r="A5050" s="1" t="s">
        <v>2284</v>
      </c>
      <c r="B5050" s="1" t="s">
        <v>97</v>
      </c>
      <c r="C5050" s="1" t="str">
        <f>VLOOKUP($B5050,Table_sales_teams[],2,FALSE)</f>
        <v>Celia Rouche</v>
      </c>
      <c r="D5050" s="1" t="str">
        <f>VLOOKUP($B5050,Table_sales_teams[],3,FALSE)</f>
        <v>West</v>
      </c>
      <c r="E5050" s="1" t="s">
        <v>21</v>
      </c>
      <c r="F5050" s="1" t="s">
        <v>188</v>
      </c>
      <c r="G5050" s="1" t="s">
        <v>12</v>
      </c>
      <c r="H5050" s="2">
        <v>42817</v>
      </c>
      <c r="I5050" s="2">
        <v>42891</v>
      </c>
      <c r="J5050" s="1">
        <v>572</v>
      </c>
      <c r="K5050" s="1">
        <f>YEAR(Table_sales_pipeline[[#This Row],[close_date]])</f>
        <v>2017</v>
      </c>
      <c r="L5050" s="1" t="str">
        <f>TEXT(Table_sales_pipeline[[#This Row],[close_date]],"MMMM")</f>
        <v>June</v>
      </c>
    </row>
    <row r="5051" spans="1:12" x14ac:dyDescent="0.3">
      <c r="A5051" s="1" t="s">
        <v>5584</v>
      </c>
      <c r="B5051" s="1" t="s">
        <v>9</v>
      </c>
      <c r="C5051" s="1" t="str">
        <f>VLOOKUP($B5051,Table_sales_teams[],2,FALSE)</f>
        <v>Melvin Marxen</v>
      </c>
      <c r="D5051" s="1" t="str">
        <f>VLOOKUP($B5051,Table_sales_teams[],3,FALSE)</f>
        <v>Central</v>
      </c>
      <c r="E5051" s="1" t="s">
        <v>36</v>
      </c>
      <c r="F5051" s="1" t="s">
        <v>134</v>
      </c>
      <c r="G5051" s="1" t="s">
        <v>12</v>
      </c>
      <c r="H5051" s="2">
        <v>42887</v>
      </c>
      <c r="I5051" s="2">
        <v>42895</v>
      </c>
      <c r="J5051" s="1">
        <v>3771</v>
      </c>
      <c r="K5051" s="1">
        <f>YEAR(Table_sales_pipeline[[#This Row],[close_date]])</f>
        <v>2017</v>
      </c>
      <c r="L5051" s="1" t="str">
        <f>TEXT(Table_sales_pipeline[[#This Row],[close_date]],"MMMM")</f>
        <v>June</v>
      </c>
    </row>
    <row r="5052" spans="1:12" x14ac:dyDescent="0.3">
      <c r="A5052" s="1" t="s">
        <v>5600</v>
      </c>
      <c r="B5052" s="1" t="s">
        <v>14</v>
      </c>
      <c r="C5052" s="1" t="str">
        <f>VLOOKUP($B5052,Table_sales_teams[],2,FALSE)</f>
        <v>Dustin Brinkmann</v>
      </c>
      <c r="D5052" s="1" t="str">
        <f>VLOOKUP($B5052,Table_sales_teams[],3,FALSE)</f>
        <v>Central</v>
      </c>
      <c r="E5052" s="1" t="s">
        <v>21</v>
      </c>
      <c r="F5052" s="1" t="s">
        <v>362</v>
      </c>
      <c r="G5052" s="1" t="s">
        <v>12</v>
      </c>
      <c r="H5052" s="2">
        <v>42887</v>
      </c>
      <c r="I5052" s="2">
        <v>42894</v>
      </c>
      <c r="J5052" s="1">
        <v>523</v>
      </c>
      <c r="K5052" s="1">
        <f>YEAR(Table_sales_pipeline[[#This Row],[close_date]])</f>
        <v>2017</v>
      </c>
      <c r="L5052" s="1" t="str">
        <f>TEXT(Table_sales_pipeline[[#This Row],[close_date]],"MMMM")</f>
        <v>June</v>
      </c>
    </row>
    <row r="5053" spans="1:12" x14ac:dyDescent="0.3">
      <c r="A5053" s="1" t="s">
        <v>2329</v>
      </c>
      <c r="B5053" s="1" t="s">
        <v>115</v>
      </c>
      <c r="C5053" s="1" t="str">
        <f>VLOOKUP($B5053,Table_sales_teams[],2,FALSE)</f>
        <v>Rocco Neubert</v>
      </c>
      <c r="D5053" s="1" t="str">
        <f>VLOOKUP($B5053,Table_sales_teams[],3,FALSE)</f>
        <v>East</v>
      </c>
      <c r="E5053" s="1" t="s">
        <v>43</v>
      </c>
      <c r="F5053" s="1" t="s">
        <v>174</v>
      </c>
      <c r="G5053" s="1" t="s">
        <v>12</v>
      </c>
      <c r="H5053" s="2">
        <v>42797</v>
      </c>
      <c r="I5053" s="2">
        <v>42894</v>
      </c>
      <c r="J5053" s="1">
        <v>6173</v>
      </c>
      <c r="K5053" s="1">
        <f>YEAR(Table_sales_pipeline[[#This Row],[close_date]])</f>
        <v>2017</v>
      </c>
      <c r="L5053" s="1" t="str">
        <f>TEXT(Table_sales_pipeline[[#This Row],[close_date]],"MMMM")</f>
        <v>June</v>
      </c>
    </row>
    <row r="5054" spans="1:12" x14ac:dyDescent="0.3">
      <c r="A5054" s="1" t="s">
        <v>2389</v>
      </c>
      <c r="B5054" s="1" t="s">
        <v>49</v>
      </c>
      <c r="C5054" s="1" t="str">
        <f>VLOOKUP($B5054,Table_sales_teams[],2,FALSE)</f>
        <v>Summer Sewald</v>
      </c>
      <c r="D5054" s="1" t="str">
        <f>VLOOKUP($B5054,Table_sales_teams[],3,FALSE)</f>
        <v>West</v>
      </c>
      <c r="E5054" s="1" t="s">
        <v>10</v>
      </c>
      <c r="F5054" s="1" t="s">
        <v>218</v>
      </c>
      <c r="G5054" s="1" t="s">
        <v>12</v>
      </c>
      <c r="H5054" s="2">
        <v>42836</v>
      </c>
      <c r="I5054" s="2">
        <v>42905</v>
      </c>
      <c r="J5054" s="1">
        <v>5063</v>
      </c>
      <c r="K5054" s="1">
        <f>YEAR(Table_sales_pipeline[[#This Row],[close_date]])</f>
        <v>2017</v>
      </c>
      <c r="L5054" s="1" t="str">
        <f>TEXT(Table_sales_pipeline[[#This Row],[close_date]],"MMMM")</f>
        <v>June</v>
      </c>
    </row>
    <row r="5055" spans="1:12" x14ac:dyDescent="0.3">
      <c r="A5055" s="1" t="s">
        <v>5653</v>
      </c>
      <c r="B5055" s="1" t="s">
        <v>14</v>
      </c>
      <c r="C5055" s="1" t="str">
        <f>VLOOKUP($B5055,Table_sales_teams[],2,FALSE)</f>
        <v>Dustin Brinkmann</v>
      </c>
      <c r="D5055" s="1" t="str">
        <f>VLOOKUP($B5055,Table_sales_teams[],3,FALSE)</f>
        <v>Central</v>
      </c>
      <c r="E5055" s="1" t="s">
        <v>15</v>
      </c>
      <c r="F5055" s="1" t="s">
        <v>94</v>
      </c>
      <c r="G5055" s="1" t="s">
        <v>23</v>
      </c>
      <c r="H5055" s="2">
        <v>42822</v>
      </c>
      <c r="I5055" s="2">
        <v>42894</v>
      </c>
      <c r="J5055" s="1">
        <v>0</v>
      </c>
      <c r="K5055" s="1">
        <f>YEAR(Table_sales_pipeline[[#This Row],[close_date]])</f>
        <v>2017</v>
      </c>
      <c r="L5055" s="1" t="str">
        <f>TEXT(Table_sales_pipeline[[#This Row],[close_date]],"MMMM")</f>
        <v>June</v>
      </c>
    </row>
    <row r="5056" spans="1:12" x14ac:dyDescent="0.3">
      <c r="A5056" s="1" t="s">
        <v>2405</v>
      </c>
      <c r="B5056" s="1" t="s">
        <v>86</v>
      </c>
      <c r="C5056" s="1" t="str">
        <f>VLOOKUP($B5056,Table_sales_teams[],2,FALSE)</f>
        <v>Celia Rouche</v>
      </c>
      <c r="D5056" s="1" t="str">
        <f>VLOOKUP($B5056,Table_sales_teams[],3,FALSE)</f>
        <v>West</v>
      </c>
      <c r="E5056" s="1" t="s">
        <v>72</v>
      </c>
      <c r="F5056" s="1" t="s">
        <v>212</v>
      </c>
      <c r="G5056" s="1" t="s">
        <v>12</v>
      </c>
      <c r="H5056" s="2">
        <v>42856</v>
      </c>
      <c r="I5056" s="2">
        <v>42902</v>
      </c>
      <c r="J5056" s="1">
        <v>1273</v>
      </c>
      <c r="K5056" s="1">
        <f>YEAR(Table_sales_pipeline[[#This Row],[close_date]])</f>
        <v>2017</v>
      </c>
      <c r="L5056" s="1" t="str">
        <f>TEXT(Table_sales_pipeline[[#This Row],[close_date]],"MMMM")</f>
        <v>June</v>
      </c>
    </row>
    <row r="5057" spans="1:12" x14ac:dyDescent="0.3">
      <c r="A5057" s="1" t="s">
        <v>5681</v>
      </c>
      <c r="B5057" s="1" t="s">
        <v>101</v>
      </c>
      <c r="C5057" s="1" t="str">
        <f>VLOOKUP($B5057,Table_sales_teams[],2,FALSE)</f>
        <v>Dustin Brinkmann</v>
      </c>
      <c r="D5057" s="1" t="str">
        <f>VLOOKUP($B5057,Table_sales_teams[],3,FALSE)</f>
        <v>Central</v>
      </c>
      <c r="E5057" s="1" t="s">
        <v>15</v>
      </c>
      <c r="F5057" s="1" t="s">
        <v>134</v>
      </c>
      <c r="G5057" s="1" t="s">
        <v>12</v>
      </c>
      <c r="H5057" s="2">
        <v>42886</v>
      </c>
      <c r="I5057" s="2">
        <v>42899</v>
      </c>
      <c r="J5057" s="1">
        <v>46</v>
      </c>
      <c r="K5057" s="1">
        <f>YEAR(Table_sales_pipeline[[#This Row],[close_date]])</f>
        <v>2017</v>
      </c>
      <c r="L5057" s="1" t="str">
        <f>TEXT(Table_sales_pipeline[[#This Row],[close_date]],"MMMM")</f>
        <v>June</v>
      </c>
    </row>
    <row r="5058" spans="1:12" x14ac:dyDescent="0.3">
      <c r="A5058" s="1" t="s">
        <v>2422</v>
      </c>
      <c r="B5058" s="1" t="s">
        <v>75</v>
      </c>
      <c r="C5058" s="1" t="str">
        <f>VLOOKUP($B5058,Table_sales_teams[],2,FALSE)</f>
        <v>Rocco Neubert</v>
      </c>
      <c r="D5058" s="1" t="str">
        <f>VLOOKUP($B5058,Table_sales_teams[],3,FALSE)</f>
        <v>East</v>
      </c>
      <c r="E5058" s="1" t="s">
        <v>21</v>
      </c>
      <c r="F5058" s="1" t="s">
        <v>67</v>
      </c>
      <c r="G5058" s="1" t="s">
        <v>12</v>
      </c>
      <c r="H5058" s="2">
        <v>42901</v>
      </c>
      <c r="I5058" s="2">
        <v>42912</v>
      </c>
      <c r="J5058" s="1">
        <v>420</v>
      </c>
      <c r="K5058" s="1">
        <f>YEAR(Table_sales_pipeline[[#This Row],[close_date]])</f>
        <v>2017</v>
      </c>
      <c r="L5058" s="1" t="str">
        <f>TEXT(Table_sales_pipeline[[#This Row],[close_date]],"MMMM")</f>
        <v>June</v>
      </c>
    </row>
    <row r="5059" spans="1:12" x14ac:dyDescent="0.3">
      <c r="A5059" s="1" t="s">
        <v>5700</v>
      </c>
      <c r="B5059" s="1" t="s">
        <v>133</v>
      </c>
      <c r="C5059" s="1" t="str">
        <f>VLOOKUP($B5059,Table_sales_teams[],2,FALSE)</f>
        <v>Dustin Brinkmann</v>
      </c>
      <c r="D5059" s="1" t="str">
        <f>VLOOKUP($B5059,Table_sales_teams[],3,FALSE)</f>
        <v>Central</v>
      </c>
      <c r="E5059" s="1" t="s">
        <v>72</v>
      </c>
      <c r="F5059" s="1" t="s">
        <v>134</v>
      </c>
      <c r="G5059" s="1" t="s">
        <v>12</v>
      </c>
      <c r="H5059" s="2">
        <v>42830</v>
      </c>
      <c r="I5059" s="2">
        <v>42905</v>
      </c>
      <c r="J5059" s="1">
        <v>1140</v>
      </c>
      <c r="K5059" s="1">
        <f>YEAR(Table_sales_pipeline[[#This Row],[close_date]])</f>
        <v>2017</v>
      </c>
      <c r="L5059" s="1" t="str">
        <f>TEXT(Table_sales_pipeline[[#This Row],[close_date]],"MMMM")</f>
        <v>June</v>
      </c>
    </row>
    <row r="5060" spans="1:12" x14ac:dyDescent="0.3">
      <c r="A5060" s="1" t="s">
        <v>2441</v>
      </c>
      <c r="B5060" s="1" t="s">
        <v>80</v>
      </c>
      <c r="C5060" s="1" t="str">
        <f>VLOOKUP($B5060,Table_sales_teams[],2,FALSE)</f>
        <v>Rocco Neubert</v>
      </c>
      <c r="D5060" s="1" t="str">
        <f>VLOOKUP($B5060,Table_sales_teams[],3,FALSE)</f>
        <v>East</v>
      </c>
      <c r="E5060" s="1" t="s">
        <v>43</v>
      </c>
      <c r="F5060" s="1" t="s">
        <v>387</v>
      </c>
      <c r="G5060" s="1" t="s">
        <v>12</v>
      </c>
      <c r="H5060" s="2">
        <v>42806</v>
      </c>
      <c r="I5060" s="2">
        <v>42897</v>
      </c>
      <c r="J5060" s="1">
        <v>5664</v>
      </c>
      <c r="K5060" s="1">
        <f>YEAR(Table_sales_pipeline[[#This Row],[close_date]])</f>
        <v>2017</v>
      </c>
      <c r="L5060" s="1" t="str">
        <f>TEXT(Table_sales_pipeline[[#This Row],[close_date]],"MMMM")</f>
        <v>June</v>
      </c>
    </row>
    <row r="5061" spans="1:12" x14ac:dyDescent="0.3">
      <c r="A5061" s="1" t="s">
        <v>2444</v>
      </c>
      <c r="B5061" s="1" t="s">
        <v>39</v>
      </c>
      <c r="C5061" s="1" t="str">
        <f>VLOOKUP($B5061,Table_sales_teams[],2,FALSE)</f>
        <v>Rocco Neubert</v>
      </c>
      <c r="D5061" s="1" t="str">
        <f>VLOOKUP($B5061,Table_sales_teams[],3,FALSE)</f>
        <v>East</v>
      </c>
      <c r="E5061" s="1" t="s">
        <v>36</v>
      </c>
      <c r="F5061" s="1" t="s">
        <v>155</v>
      </c>
      <c r="G5061" s="1" t="s">
        <v>12</v>
      </c>
      <c r="H5061" s="2">
        <v>42780</v>
      </c>
      <c r="I5061" s="2">
        <v>42900</v>
      </c>
      <c r="J5061" s="1">
        <v>2981</v>
      </c>
      <c r="K5061" s="1">
        <f>YEAR(Table_sales_pipeline[[#This Row],[close_date]])</f>
        <v>2017</v>
      </c>
      <c r="L5061" s="1" t="str">
        <f>TEXT(Table_sales_pipeline[[#This Row],[close_date]],"MMMM")</f>
        <v>June</v>
      </c>
    </row>
    <row r="5062" spans="1:12" x14ac:dyDescent="0.3">
      <c r="A5062" s="1" t="s">
        <v>2463</v>
      </c>
      <c r="B5062" s="1" t="s">
        <v>143</v>
      </c>
      <c r="C5062" s="1" t="str">
        <f>VLOOKUP($B5062,Table_sales_teams[],2,FALSE)</f>
        <v>Dustin Brinkmann</v>
      </c>
      <c r="D5062" s="1" t="str">
        <f>VLOOKUP($B5062,Table_sales_teams[],3,FALSE)</f>
        <v>Central</v>
      </c>
      <c r="E5062" s="1" t="s">
        <v>72</v>
      </c>
      <c r="F5062" s="1" t="s">
        <v>159</v>
      </c>
      <c r="G5062" s="1" t="s">
        <v>12</v>
      </c>
      <c r="H5062" s="2">
        <v>42840</v>
      </c>
      <c r="I5062" s="2">
        <v>42913</v>
      </c>
      <c r="J5062" s="1">
        <v>1163</v>
      </c>
      <c r="K5062" s="1">
        <f>YEAR(Table_sales_pipeline[[#This Row],[close_date]])</f>
        <v>2017</v>
      </c>
      <c r="L5062" s="1" t="str">
        <f>TEXT(Table_sales_pipeline[[#This Row],[close_date]],"MMMM")</f>
        <v>June</v>
      </c>
    </row>
    <row r="5063" spans="1:12" x14ac:dyDescent="0.3">
      <c r="A5063" s="1" t="s">
        <v>2470</v>
      </c>
      <c r="B5063" s="1" t="s">
        <v>71</v>
      </c>
      <c r="C5063" s="1" t="str">
        <f>VLOOKUP($B5063,Table_sales_teams[],2,FALSE)</f>
        <v>Celia Rouche</v>
      </c>
      <c r="D5063" s="1" t="str">
        <f>VLOOKUP($B5063,Table_sales_teams[],3,FALSE)</f>
        <v>West</v>
      </c>
      <c r="E5063" s="1" t="s">
        <v>36</v>
      </c>
      <c r="F5063" s="1" t="s">
        <v>715</v>
      </c>
      <c r="G5063" s="1" t="s">
        <v>12</v>
      </c>
      <c r="H5063" s="2">
        <v>42778</v>
      </c>
      <c r="I5063" s="2">
        <v>42899</v>
      </c>
      <c r="J5063" s="1">
        <v>3807</v>
      </c>
      <c r="K5063" s="1">
        <f>YEAR(Table_sales_pipeline[[#This Row],[close_date]])</f>
        <v>2017</v>
      </c>
      <c r="L5063" s="1" t="str">
        <f>TEXT(Table_sales_pipeline[[#This Row],[close_date]],"MMMM")</f>
        <v>June</v>
      </c>
    </row>
    <row r="5064" spans="1:12" x14ac:dyDescent="0.3">
      <c r="A5064" s="1" t="s">
        <v>2484</v>
      </c>
      <c r="B5064" s="1" t="s">
        <v>28</v>
      </c>
      <c r="C5064" s="1" t="str">
        <f>VLOOKUP($B5064,Table_sales_teams[],2,FALSE)</f>
        <v>Cara Losch</v>
      </c>
      <c r="D5064" s="1" t="str">
        <f>VLOOKUP($B5064,Table_sales_teams[],3,FALSE)</f>
        <v>East</v>
      </c>
      <c r="E5064" s="1" t="s">
        <v>72</v>
      </c>
      <c r="F5064" s="1" t="s">
        <v>206</v>
      </c>
      <c r="G5064" s="1" t="s">
        <v>12</v>
      </c>
      <c r="H5064" s="2">
        <v>42802</v>
      </c>
      <c r="I5064" s="2">
        <v>42888</v>
      </c>
      <c r="J5064" s="1">
        <v>857</v>
      </c>
      <c r="K5064" s="1">
        <f>YEAR(Table_sales_pipeline[[#This Row],[close_date]])</f>
        <v>2017</v>
      </c>
      <c r="L5064" s="1" t="str">
        <f>TEXT(Table_sales_pipeline[[#This Row],[close_date]],"MMMM")</f>
        <v>June</v>
      </c>
    </row>
    <row r="5065" spans="1:12" x14ac:dyDescent="0.3">
      <c r="A5065" s="1" t="s">
        <v>2493</v>
      </c>
      <c r="B5065" s="1" t="s">
        <v>146</v>
      </c>
      <c r="C5065" s="1" t="str">
        <f>VLOOKUP($B5065,Table_sales_teams[],2,FALSE)</f>
        <v>Rocco Neubert</v>
      </c>
      <c r="D5065" s="1" t="str">
        <f>VLOOKUP($B5065,Table_sales_teams[],3,FALSE)</f>
        <v>East</v>
      </c>
      <c r="E5065" s="1" t="s">
        <v>36</v>
      </c>
      <c r="F5065" s="1" t="s">
        <v>118</v>
      </c>
      <c r="G5065" s="1" t="s">
        <v>12</v>
      </c>
      <c r="H5065" s="2">
        <v>42846</v>
      </c>
      <c r="I5065" s="2">
        <v>42890</v>
      </c>
      <c r="J5065" s="1">
        <v>2887</v>
      </c>
      <c r="K5065" s="1">
        <f>YEAR(Table_sales_pipeline[[#This Row],[close_date]])</f>
        <v>2017</v>
      </c>
      <c r="L5065" s="1" t="str">
        <f>TEXT(Table_sales_pipeline[[#This Row],[close_date]],"MMMM")</f>
        <v>June</v>
      </c>
    </row>
    <row r="5066" spans="1:12" x14ac:dyDescent="0.3">
      <c r="A5066" s="1" t="s">
        <v>2529</v>
      </c>
      <c r="B5066" s="1" t="s">
        <v>9</v>
      </c>
      <c r="C5066" s="1" t="str">
        <f>VLOOKUP($B5066,Table_sales_teams[],2,FALSE)</f>
        <v>Melvin Marxen</v>
      </c>
      <c r="D5066" s="1" t="str">
        <f>VLOOKUP($B5066,Table_sales_teams[],3,FALSE)</f>
        <v>Central</v>
      </c>
      <c r="E5066" s="1" t="s">
        <v>72</v>
      </c>
      <c r="F5066" s="1" t="s">
        <v>193</v>
      </c>
      <c r="G5066" s="1" t="s">
        <v>12</v>
      </c>
      <c r="H5066" s="2">
        <v>42838</v>
      </c>
      <c r="I5066" s="2">
        <v>42913</v>
      </c>
      <c r="J5066" s="1">
        <v>923</v>
      </c>
      <c r="K5066" s="1">
        <f>YEAR(Table_sales_pipeline[[#This Row],[close_date]])</f>
        <v>2017</v>
      </c>
      <c r="L5066" s="1" t="str">
        <f>TEXT(Table_sales_pipeline[[#This Row],[close_date]],"MMMM")</f>
        <v>June</v>
      </c>
    </row>
    <row r="5067" spans="1:12" x14ac:dyDescent="0.3">
      <c r="A5067" s="1" t="s">
        <v>2541</v>
      </c>
      <c r="B5067" s="1" t="s">
        <v>154</v>
      </c>
      <c r="C5067" s="1" t="str">
        <f>VLOOKUP($B5067,Table_sales_teams[],2,FALSE)</f>
        <v>Melvin Marxen</v>
      </c>
      <c r="D5067" s="1" t="str">
        <f>VLOOKUP($B5067,Table_sales_teams[],3,FALSE)</f>
        <v>Central</v>
      </c>
      <c r="E5067" s="1" t="s">
        <v>36</v>
      </c>
      <c r="F5067" s="1" t="s">
        <v>437</v>
      </c>
      <c r="G5067" s="1" t="s">
        <v>12</v>
      </c>
      <c r="H5067" s="2">
        <v>42793</v>
      </c>
      <c r="I5067" s="2">
        <v>42914</v>
      </c>
      <c r="J5067" s="1">
        <v>2863</v>
      </c>
      <c r="K5067" s="1">
        <f>YEAR(Table_sales_pipeline[[#This Row],[close_date]])</f>
        <v>2017</v>
      </c>
      <c r="L5067" s="1" t="str">
        <f>TEXT(Table_sales_pipeline[[#This Row],[close_date]],"MMMM")</f>
        <v>June</v>
      </c>
    </row>
    <row r="5068" spans="1:12" x14ac:dyDescent="0.3">
      <c r="A5068" s="1" t="s">
        <v>2542</v>
      </c>
      <c r="B5068" s="1" t="s">
        <v>97</v>
      </c>
      <c r="C5068" s="1" t="str">
        <f>VLOOKUP($B5068,Table_sales_teams[],2,FALSE)</f>
        <v>Celia Rouche</v>
      </c>
      <c r="D5068" s="1" t="str">
        <f>VLOOKUP($B5068,Table_sales_teams[],3,FALSE)</f>
        <v>West</v>
      </c>
      <c r="E5068" s="1" t="s">
        <v>15</v>
      </c>
      <c r="F5068" s="1" t="s">
        <v>127</v>
      </c>
      <c r="G5068" s="1" t="s">
        <v>12</v>
      </c>
      <c r="H5068" s="2">
        <v>42817</v>
      </c>
      <c r="I5068" s="2">
        <v>42894</v>
      </c>
      <c r="J5068" s="1">
        <v>54</v>
      </c>
      <c r="K5068" s="1">
        <f>YEAR(Table_sales_pipeline[[#This Row],[close_date]])</f>
        <v>2017</v>
      </c>
      <c r="L5068" s="1" t="str">
        <f>TEXT(Table_sales_pipeline[[#This Row],[close_date]],"MMMM")</f>
        <v>June</v>
      </c>
    </row>
    <row r="5069" spans="1:12" x14ac:dyDescent="0.3">
      <c r="A5069" s="1" t="s">
        <v>2549</v>
      </c>
      <c r="B5069" s="1" t="s">
        <v>187</v>
      </c>
      <c r="C5069" s="1" t="str">
        <f>VLOOKUP($B5069,Table_sales_teams[],2,FALSE)</f>
        <v>Summer Sewald</v>
      </c>
      <c r="D5069" s="1" t="str">
        <f>VLOOKUP($B5069,Table_sales_teams[],3,FALSE)</f>
        <v>West</v>
      </c>
      <c r="E5069" s="1" t="s">
        <v>10</v>
      </c>
      <c r="F5069" s="1" t="s">
        <v>252</v>
      </c>
      <c r="G5069" s="1" t="s">
        <v>12</v>
      </c>
      <c r="H5069" s="2">
        <v>42895</v>
      </c>
      <c r="I5069" s="2">
        <v>42905</v>
      </c>
      <c r="J5069" s="1">
        <v>5339</v>
      </c>
      <c r="K5069" s="1">
        <f>YEAR(Table_sales_pipeline[[#This Row],[close_date]])</f>
        <v>2017</v>
      </c>
      <c r="L5069" s="1" t="str">
        <f>TEXT(Table_sales_pipeline[[#This Row],[close_date]],"MMMM")</f>
        <v>June</v>
      </c>
    </row>
    <row r="5070" spans="1:12" x14ac:dyDescent="0.3">
      <c r="A5070" s="1" t="s">
        <v>2550</v>
      </c>
      <c r="B5070" s="1" t="s">
        <v>172</v>
      </c>
      <c r="C5070" s="1" t="str">
        <f>VLOOKUP($B5070,Table_sales_teams[],2,FALSE)</f>
        <v>Melvin Marxen</v>
      </c>
      <c r="D5070" s="1" t="str">
        <f>VLOOKUP($B5070,Table_sales_teams[],3,FALSE)</f>
        <v>Central</v>
      </c>
      <c r="E5070" s="1" t="s">
        <v>21</v>
      </c>
      <c r="F5070" s="1" t="s">
        <v>176</v>
      </c>
      <c r="G5070" s="1" t="s">
        <v>12</v>
      </c>
      <c r="H5070" s="2">
        <v>42842</v>
      </c>
      <c r="I5070" s="2">
        <v>42892</v>
      </c>
      <c r="J5070" s="1">
        <v>491</v>
      </c>
      <c r="K5070" s="1">
        <f>YEAR(Table_sales_pipeline[[#This Row],[close_date]])</f>
        <v>2017</v>
      </c>
      <c r="L5070" s="1" t="str">
        <f>TEXT(Table_sales_pipeline[[#This Row],[close_date]],"MMMM")</f>
        <v>June</v>
      </c>
    </row>
    <row r="5071" spans="1:12" x14ac:dyDescent="0.3">
      <c r="A5071" s="1" t="s">
        <v>2556</v>
      </c>
      <c r="B5071" s="1" t="s">
        <v>146</v>
      </c>
      <c r="C5071" s="1" t="str">
        <f>VLOOKUP($B5071,Table_sales_teams[],2,FALSE)</f>
        <v>Rocco Neubert</v>
      </c>
      <c r="D5071" s="1" t="str">
        <f>VLOOKUP($B5071,Table_sales_teams[],3,FALSE)</f>
        <v>East</v>
      </c>
      <c r="E5071" s="1" t="s">
        <v>72</v>
      </c>
      <c r="F5071" s="1" t="s">
        <v>202</v>
      </c>
      <c r="G5071" s="1" t="s">
        <v>12</v>
      </c>
      <c r="H5071" s="2">
        <v>42813</v>
      </c>
      <c r="I5071" s="2">
        <v>42910</v>
      </c>
      <c r="J5071" s="1">
        <v>1046</v>
      </c>
      <c r="K5071" s="1">
        <f>YEAR(Table_sales_pipeline[[#This Row],[close_date]])</f>
        <v>2017</v>
      </c>
      <c r="L5071" s="1" t="str">
        <f>TEXT(Table_sales_pipeline[[#This Row],[close_date]],"MMMM")</f>
        <v>June</v>
      </c>
    </row>
    <row r="5072" spans="1:12" x14ac:dyDescent="0.3">
      <c r="A5072" s="1" t="s">
        <v>2557</v>
      </c>
      <c r="B5072" s="1" t="s">
        <v>66</v>
      </c>
      <c r="C5072" s="1" t="str">
        <f>VLOOKUP($B5072,Table_sales_teams[],2,FALSE)</f>
        <v>Cara Losch</v>
      </c>
      <c r="D5072" s="1" t="str">
        <f>VLOOKUP($B5072,Table_sales_teams[],3,FALSE)</f>
        <v>East</v>
      </c>
      <c r="E5072" s="1" t="s">
        <v>36</v>
      </c>
      <c r="F5072" s="1" t="s">
        <v>206</v>
      </c>
      <c r="G5072" s="1" t="s">
        <v>23</v>
      </c>
      <c r="H5072" s="2">
        <v>42890</v>
      </c>
      <c r="I5072" s="2">
        <v>42906</v>
      </c>
      <c r="J5072" s="1">
        <v>0</v>
      </c>
      <c r="K5072" s="1">
        <f>YEAR(Table_sales_pipeline[[#This Row],[close_date]])</f>
        <v>2017</v>
      </c>
      <c r="L5072" s="1" t="str">
        <f>TEXT(Table_sales_pipeline[[#This Row],[close_date]],"MMMM")</f>
        <v>June</v>
      </c>
    </row>
    <row r="5073" spans="1:12" x14ac:dyDescent="0.3">
      <c r="A5073" s="1" t="s">
        <v>2590</v>
      </c>
      <c r="B5073" s="1" t="s">
        <v>146</v>
      </c>
      <c r="C5073" s="1" t="str">
        <f>VLOOKUP($B5073,Table_sales_teams[],2,FALSE)</f>
        <v>Rocco Neubert</v>
      </c>
      <c r="D5073" s="1" t="str">
        <f>VLOOKUP($B5073,Table_sales_teams[],3,FALSE)</f>
        <v>East</v>
      </c>
      <c r="E5073" s="1" t="s">
        <v>36</v>
      </c>
      <c r="F5073" s="1" t="s">
        <v>29</v>
      </c>
      <c r="G5073" s="1" t="s">
        <v>12</v>
      </c>
      <c r="H5073" s="2">
        <v>42791</v>
      </c>
      <c r="I5073" s="2">
        <v>42896</v>
      </c>
      <c r="J5073" s="1">
        <v>3075</v>
      </c>
      <c r="K5073" s="1">
        <f>YEAR(Table_sales_pipeline[[#This Row],[close_date]])</f>
        <v>2017</v>
      </c>
      <c r="L5073" s="1" t="str">
        <f>TEXT(Table_sales_pipeline[[#This Row],[close_date]],"MMMM")</f>
        <v>June</v>
      </c>
    </row>
    <row r="5074" spans="1:12" x14ac:dyDescent="0.3">
      <c r="A5074" s="1" t="s">
        <v>2600</v>
      </c>
      <c r="B5074" s="1" t="s">
        <v>187</v>
      </c>
      <c r="C5074" s="1" t="str">
        <f>VLOOKUP($B5074,Table_sales_teams[],2,FALSE)</f>
        <v>Summer Sewald</v>
      </c>
      <c r="D5074" s="1" t="str">
        <f>VLOOKUP($B5074,Table_sales_teams[],3,FALSE)</f>
        <v>West</v>
      </c>
      <c r="E5074" s="1" t="s">
        <v>15</v>
      </c>
      <c r="F5074" s="1" t="s">
        <v>54</v>
      </c>
      <c r="G5074" s="1" t="s">
        <v>23</v>
      </c>
      <c r="H5074" s="2">
        <v>42857</v>
      </c>
      <c r="I5074" s="2">
        <v>42896</v>
      </c>
      <c r="J5074" s="1">
        <v>0</v>
      </c>
      <c r="K5074" s="1">
        <f>YEAR(Table_sales_pipeline[[#This Row],[close_date]])</f>
        <v>2017</v>
      </c>
      <c r="L5074" s="1" t="str">
        <f>TEXT(Table_sales_pipeline[[#This Row],[close_date]],"MMMM")</f>
        <v>June</v>
      </c>
    </row>
    <row r="5075" spans="1:12" x14ac:dyDescent="0.3">
      <c r="A5075" s="1" t="s">
        <v>2615</v>
      </c>
      <c r="B5075" s="1" t="s">
        <v>80</v>
      </c>
      <c r="C5075" s="1" t="str">
        <f>VLOOKUP($B5075,Table_sales_teams[],2,FALSE)</f>
        <v>Rocco Neubert</v>
      </c>
      <c r="D5075" s="1" t="str">
        <f>VLOOKUP($B5075,Table_sales_teams[],3,FALSE)</f>
        <v>East</v>
      </c>
      <c r="E5075" s="1" t="s">
        <v>36</v>
      </c>
      <c r="F5075" s="1" t="s">
        <v>419</v>
      </c>
      <c r="G5075" s="1" t="s">
        <v>12</v>
      </c>
      <c r="H5075" s="2">
        <v>42808</v>
      </c>
      <c r="I5075" s="2">
        <v>42899</v>
      </c>
      <c r="J5075" s="1">
        <v>3600</v>
      </c>
      <c r="K5075" s="1">
        <f>YEAR(Table_sales_pipeline[[#This Row],[close_date]])</f>
        <v>2017</v>
      </c>
      <c r="L5075" s="1" t="str">
        <f>TEXT(Table_sales_pipeline[[#This Row],[close_date]],"MMMM")</f>
        <v>June</v>
      </c>
    </row>
    <row r="5076" spans="1:12" x14ac:dyDescent="0.3">
      <c r="A5076" s="1" t="s">
        <v>2626</v>
      </c>
      <c r="B5076" s="1" t="s">
        <v>75</v>
      </c>
      <c r="C5076" s="1" t="str">
        <f>VLOOKUP($B5076,Table_sales_teams[],2,FALSE)</f>
        <v>Rocco Neubert</v>
      </c>
      <c r="D5076" s="1" t="str">
        <f>VLOOKUP($B5076,Table_sales_teams[],3,FALSE)</f>
        <v>East</v>
      </c>
      <c r="E5076" s="1" t="s">
        <v>10</v>
      </c>
      <c r="F5076" s="1" t="s">
        <v>419</v>
      </c>
      <c r="G5076" s="1" t="s">
        <v>12</v>
      </c>
      <c r="H5076" s="2">
        <v>42904</v>
      </c>
      <c r="I5076" s="2">
        <v>42912</v>
      </c>
      <c r="J5076" s="1">
        <v>3720</v>
      </c>
      <c r="K5076" s="1">
        <f>YEAR(Table_sales_pipeline[[#This Row],[close_date]])</f>
        <v>2017</v>
      </c>
      <c r="L5076" s="1" t="str">
        <f>TEXT(Table_sales_pipeline[[#This Row],[close_date]],"MMMM")</f>
        <v>June</v>
      </c>
    </row>
    <row r="5077" spans="1:12" x14ac:dyDescent="0.3">
      <c r="A5077" s="1" t="s">
        <v>2632</v>
      </c>
      <c r="B5077" s="1" t="s">
        <v>154</v>
      </c>
      <c r="C5077" s="1" t="str">
        <f>VLOOKUP($B5077,Table_sales_teams[],2,FALSE)</f>
        <v>Melvin Marxen</v>
      </c>
      <c r="D5077" s="1" t="str">
        <f>VLOOKUP($B5077,Table_sales_teams[],3,FALSE)</f>
        <v>Central</v>
      </c>
      <c r="E5077" s="1" t="s">
        <v>10</v>
      </c>
      <c r="F5077" s="1" t="s">
        <v>137</v>
      </c>
      <c r="G5077" s="1" t="s">
        <v>12</v>
      </c>
      <c r="H5077" s="2">
        <v>42894</v>
      </c>
      <c r="I5077" s="2">
        <v>42910</v>
      </c>
      <c r="J5077" s="1">
        <v>4272</v>
      </c>
      <c r="K5077" s="1">
        <f>YEAR(Table_sales_pipeline[[#This Row],[close_date]])</f>
        <v>2017</v>
      </c>
      <c r="L5077" s="1" t="str">
        <f>TEXT(Table_sales_pipeline[[#This Row],[close_date]],"MMMM")</f>
        <v>June</v>
      </c>
    </row>
    <row r="5078" spans="1:12" x14ac:dyDescent="0.3">
      <c r="A5078" s="1" t="s">
        <v>2649</v>
      </c>
      <c r="B5078" s="1" t="s">
        <v>97</v>
      </c>
      <c r="C5078" s="1" t="str">
        <f>VLOOKUP($B5078,Table_sales_teams[],2,FALSE)</f>
        <v>Celia Rouche</v>
      </c>
      <c r="D5078" s="1" t="str">
        <f>VLOOKUP($B5078,Table_sales_teams[],3,FALSE)</f>
        <v>West</v>
      </c>
      <c r="E5078" s="1" t="s">
        <v>21</v>
      </c>
      <c r="F5078" s="1" t="s">
        <v>168</v>
      </c>
      <c r="G5078" s="1" t="s">
        <v>12</v>
      </c>
      <c r="H5078" s="2">
        <v>42829</v>
      </c>
      <c r="I5078" s="2">
        <v>42889</v>
      </c>
      <c r="J5078" s="1">
        <v>605</v>
      </c>
      <c r="K5078" s="1">
        <f>YEAR(Table_sales_pipeline[[#This Row],[close_date]])</f>
        <v>2017</v>
      </c>
      <c r="L5078" s="1" t="str">
        <f>TEXT(Table_sales_pipeline[[#This Row],[close_date]],"MMMM")</f>
        <v>June</v>
      </c>
    </row>
    <row r="5079" spans="1:12" x14ac:dyDescent="0.3">
      <c r="A5079" s="1" t="s">
        <v>2670</v>
      </c>
      <c r="B5079" s="1" t="s">
        <v>14</v>
      </c>
      <c r="C5079" s="1" t="str">
        <f>VLOOKUP($B5079,Table_sales_teams[],2,FALSE)</f>
        <v>Dustin Brinkmann</v>
      </c>
      <c r="D5079" s="1" t="str">
        <f>VLOOKUP($B5079,Table_sales_teams[],3,FALSE)</f>
        <v>Central</v>
      </c>
      <c r="E5079" s="1" t="s">
        <v>36</v>
      </c>
      <c r="F5079" s="1" t="s">
        <v>344</v>
      </c>
      <c r="G5079" s="1" t="s">
        <v>12</v>
      </c>
      <c r="H5079" s="2">
        <v>42834</v>
      </c>
      <c r="I5079" s="2">
        <v>42888</v>
      </c>
      <c r="J5079" s="1">
        <v>3666</v>
      </c>
      <c r="K5079" s="1">
        <f>YEAR(Table_sales_pipeline[[#This Row],[close_date]])</f>
        <v>2017</v>
      </c>
      <c r="L5079" s="1" t="str">
        <f>TEXT(Table_sales_pipeline[[#This Row],[close_date]],"MMMM")</f>
        <v>June</v>
      </c>
    </row>
    <row r="5080" spans="1:12" x14ac:dyDescent="0.3">
      <c r="A5080" s="1" t="s">
        <v>2701</v>
      </c>
      <c r="B5080" s="1" t="s">
        <v>9</v>
      </c>
      <c r="C5080" s="1" t="str">
        <f>VLOOKUP($B5080,Table_sales_teams[],2,FALSE)</f>
        <v>Melvin Marxen</v>
      </c>
      <c r="D5080" s="1" t="str">
        <f>VLOOKUP($B5080,Table_sales_teams[],3,FALSE)</f>
        <v>Central</v>
      </c>
      <c r="E5080" s="1" t="s">
        <v>10</v>
      </c>
      <c r="F5080" s="1" t="s">
        <v>344</v>
      </c>
      <c r="G5080" s="1" t="s">
        <v>12</v>
      </c>
      <c r="H5080" s="2">
        <v>42897</v>
      </c>
      <c r="I5080" s="2">
        <v>42910</v>
      </c>
      <c r="J5080" s="1">
        <v>4410</v>
      </c>
      <c r="K5080" s="1">
        <f>YEAR(Table_sales_pipeline[[#This Row],[close_date]])</f>
        <v>2017</v>
      </c>
      <c r="L5080" s="1" t="str">
        <f>TEXT(Table_sales_pipeline[[#This Row],[close_date]],"MMMM")</f>
        <v>June</v>
      </c>
    </row>
    <row r="5081" spans="1:12" x14ac:dyDescent="0.3">
      <c r="A5081" s="1" t="s">
        <v>5947</v>
      </c>
      <c r="B5081" s="1" t="s">
        <v>25</v>
      </c>
      <c r="C5081" s="1" t="str">
        <f>VLOOKUP($B5081,Table_sales_teams[],2,FALSE)</f>
        <v>Summer Sewald</v>
      </c>
      <c r="D5081" s="1" t="str">
        <f>VLOOKUP($B5081,Table_sales_teams[],3,FALSE)</f>
        <v>West</v>
      </c>
      <c r="E5081" s="1" t="s">
        <v>21</v>
      </c>
      <c r="F5081" s="1" t="s">
        <v>352</v>
      </c>
      <c r="G5081" s="1" t="s">
        <v>12</v>
      </c>
      <c r="H5081" s="2">
        <v>42805</v>
      </c>
      <c r="I5081" s="2">
        <v>42896</v>
      </c>
      <c r="J5081" s="1">
        <v>526</v>
      </c>
      <c r="K5081" s="1">
        <f>YEAR(Table_sales_pipeline[[#This Row],[close_date]])</f>
        <v>2017</v>
      </c>
      <c r="L5081" s="1" t="str">
        <f>TEXT(Table_sales_pipeline[[#This Row],[close_date]],"MMMM")</f>
        <v>June</v>
      </c>
    </row>
    <row r="5082" spans="1:12" x14ac:dyDescent="0.3">
      <c r="A5082" s="1" t="s">
        <v>2735</v>
      </c>
      <c r="B5082" s="1" t="s">
        <v>31</v>
      </c>
      <c r="C5082" s="1" t="str">
        <f>VLOOKUP($B5082,Table_sales_teams[],2,FALSE)</f>
        <v>Cara Losch</v>
      </c>
      <c r="D5082" s="1" t="str">
        <f>VLOOKUP($B5082,Table_sales_teams[],3,FALSE)</f>
        <v>East</v>
      </c>
      <c r="E5082" s="1" t="s">
        <v>15</v>
      </c>
      <c r="F5082" s="1" t="s">
        <v>102</v>
      </c>
      <c r="G5082" s="1" t="s">
        <v>12</v>
      </c>
      <c r="H5082" s="2">
        <v>42795</v>
      </c>
      <c r="I5082" s="2">
        <v>42905</v>
      </c>
      <c r="J5082" s="1">
        <v>67</v>
      </c>
      <c r="K5082" s="1">
        <f>YEAR(Table_sales_pipeline[[#This Row],[close_date]])</f>
        <v>2017</v>
      </c>
      <c r="L5082" s="1" t="str">
        <f>TEXT(Table_sales_pipeline[[#This Row],[close_date]],"MMMM")</f>
        <v>June</v>
      </c>
    </row>
    <row r="5083" spans="1:12" x14ac:dyDescent="0.3">
      <c r="A5083" s="1" t="s">
        <v>2740</v>
      </c>
      <c r="B5083" s="1" t="s">
        <v>34</v>
      </c>
      <c r="C5083" s="1" t="str">
        <f>VLOOKUP($B5083,Table_sales_teams[],2,FALSE)</f>
        <v>Summer Sewald</v>
      </c>
      <c r="D5083" s="1" t="str">
        <f>VLOOKUP($B5083,Table_sales_teams[],3,FALSE)</f>
        <v>West</v>
      </c>
      <c r="E5083" s="1" t="s">
        <v>10</v>
      </c>
      <c r="F5083" s="1" t="s">
        <v>61</v>
      </c>
      <c r="G5083" s="1" t="s">
        <v>23</v>
      </c>
      <c r="H5083" s="2">
        <v>42842</v>
      </c>
      <c r="I5083" s="2">
        <v>42910</v>
      </c>
      <c r="J5083" s="1">
        <v>0</v>
      </c>
      <c r="K5083" s="1">
        <f>YEAR(Table_sales_pipeline[[#This Row],[close_date]])</f>
        <v>2017</v>
      </c>
      <c r="L5083" s="1" t="str">
        <f>TEXT(Table_sales_pipeline[[#This Row],[close_date]],"MMMM")</f>
        <v>June</v>
      </c>
    </row>
    <row r="5084" spans="1:12" x14ac:dyDescent="0.3">
      <c r="A5084" s="1" t="s">
        <v>6006</v>
      </c>
      <c r="B5084" s="1" t="s">
        <v>242</v>
      </c>
      <c r="C5084" s="1" t="str">
        <f>VLOOKUP($B5084,Table_sales_teams[],2,FALSE)</f>
        <v>Summer Sewald</v>
      </c>
      <c r="D5084" s="1" t="str">
        <f>VLOOKUP($B5084,Table_sales_teams[],3,FALSE)</f>
        <v>West</v>
      </c>
      <c r="E5084" s="1" t="s">
        <v>21</v>
      </c>
      <c r="F5084" s="1" t="s">
        <v>470</v>
      </c>
      <c r="G5084" s="1" t="s">
        <v>23</v>
      </c>
      <c r="H5084" s="2">
        <v>42805</v>
      </c>
      <c r="I5084" s="2">
        <v>42912</v>
      </c>
      <c r="J5084" s="1">
        <v>0</v>
      </c>
      <c r="K5084" s="1">
        <f>YEAR(Table_sales_pipeline[[#This Row],[close_date]])</f>
        <v>2017</v>
      </c>
      <c r="L5084" s="1" t="str">
        <f>TEXT(Table_sales_pipeline[[#This Row],[close_date]],"MMMM")</f>
        <v>June</v>
      </c>
    </row>
    <row r="5085" spans="1:12" x14ac:dyDescent="0.3">
      <c r="A5085" s="1" t="s">
        <v>2767</v>
      </c>
      <c r="B5085" s="1" t="s">
        <v>75</v>
      </c>
      <c r="C5085" s="1" t="str">
        <f>VLOOKUP($B5085,Table_sales_teams[],2,FALSE)</f>
        <v>Rocco Neubert</v>
      </c>
      <c r="D5085" s="1" t="str">
        <f>VLOOKUP($B5085,Table_sales_teams[],3,FALSE)</f>
        <v>East</v>
      </c>
      <c r="E5085" s="1" t="s">
        <v>43</v>
      </c>
      <c r="F5085" s="1" t="s">
        <v>118</v>
      </c>
      <c r="G5085" s="1" t="s">
        <v>12</v>
      </c>
      <c r="H5085" s="2">
        <v>42821</v>
      </c>
      <c r="I5085" s="2">
        <v>42895</v>
      </c>
      <c r="J5085" s="1">
        <v>5182</v>
      </c>
      <c r="K5085" s="1">
        <f>YEAR(Table_sales_pipeline[[#This Row],[close_date]])</f>
        <v>2017</v>
      </c>
      <c r="L5085" s="1" t="str">
        <f>TEXT(Table_sales_pipeline[[#This Row],[close_date]],"MMMM")</f>
        <v>June</v>
      </c>
    </row>
    <row r="5086" spans="1:12" x14ac:dyDescent="0.3">
      <c r="A5086" s="1" t="s">
        <v>2793</v>
      </c>
      <c r="B5086" s="1" t="s">
        <v>80</v>
      </c>
      <c r="C5086" s="1" t="str">
        <f>VLOOKUP($B5086,Table_sales_teams[],2,FALSE)</f>
        <v>Rocco Neubert</v>
      </c>
      <c r="D5086" s="1" t="str">
        <f>VLOOKUP($B5086,Table_sales_teams[],3,FALSE)</f>
        <v>East</v>
      </c>
      <c r="E5086" s="1" t="s">
        <v>21</v>
      </c>
      <c r="F5086" s="1" t="s">
        <v>180</v>
      </c>
      <c r="G5086" s="1" t="s">
        <v>23</v>
      </c>
      <c r="H5086" s="2">
        <v>42801</v>
      </c>
      <c r="I5086" s="2">
        <v>42890</v>
      </c>
      <c r="J5086" s="1">
        <v>0</v>
      </c>
      <c r="K5086" s="1">
        <f>YEAR(Table_sales_pipeline[[#This Row],[close_date]])</f>
        <v>2017</v>
      </c>
      <c r="L5086" s="1" t="str">
        <f>TEXT(Table_sales_pipeline[[#This Row],[close_date]],"MMMM")</f>
        <v>June</v>
      </c>
    </row>
    <row r="5087" spans="1:12" x14ac:dyDescent="0.3">
      <c r="A5087" s="1" t="s">
        <v>2834</v>
      </c>
      <c r="B5087" s="1" t="s">
        <v>133</v>
      </c>
      <c r="C5087" s="1" t="str">
        <f>VLOOKUP($B5087,Table_sales_teams[],2,FALSE)</f>
        <v>Dustin Brinkmann</v>
      </c>
      <c r="D5087" s="1" t="str">
        <f>VLOOKUP($B5087,Table_sales_teams[],3,FALSE)</f>
        <v>Central</v>
      </c>
      <c r="E5087" s="1" t="s">
        <v>43</v>
      </c>
      <c r="F5087" s="1" t="s">
        <v>290</v>
      </c>
      <c r="G5087" s="1" t="s">
        <v>12</v>
      </c>
      <c r="H5087" s="2">
        <v>42809</v>
      </c>
      <c r="I5087" s="2">
        <v>42907</v>
      </c>
      <c r="J5087" s="1">
        <v>4527</v>
      </c>
      <c r="K5087" s="1">
        <f>YEAR(Table_sales_pipeline[[#This Row],[close_date]])</f>
        <v>2017</v>
      </c>
      <c r="L5087" s="1" t="str">
        <f>TEXT(Table_sales_pipeline[[#This Row],[close_date]],"MMMM")</f>
        <v>June</v>
      </c>
    </row>
    <row r="5088" spans="1:12" x14ac:dyDescent="0.3">
      <c r="A5088" s="1" t="s">
        <v>2861</v>
      </c>
      <c r="B5088" s="1" t="s">
        <v>143</v>
      </c>
      <c r="C5088" s="1" t="str">
        <f>VLOOKUP($B5088,Table_sales_teams[],2,FALSE)</f>
        <v>Dustin Brinkmann</v>
      </c>
      <c r="D5088" s="1" t="str">
        <f>VLOOKUP($B5088,Table_sales_teams[],3,FALSE)</f>
        <v>Central</v>
      </c>
      <c r="E5088" s="1" t="s">
        <v>21</v>
      </c>
      <c r="F5088" s="1" t="s">
        <v>344</v>
      </c>
      <c r="G5088" s="1" t="s">
        <v>12</v>
      </c>
      <c r="H5088" s="2">
        <v>42880</v>
      </c>
      <c r="I5088" s="2">
        <v>42891</v>
      </c>
      <c r="J5088" s="1">
        <v>460</v>
      </c>
      <c r="K5088" s="1">
        <f>YEAR(Table_sales_pipeline[[#This Row],[close_date]])</f>
        <v>2017</v>
      </c>
      <c r="L5088" s="1" t="str">
        <f>TEXT(Table_sales_pipeline[[#This Row],[close_date]],"MMMM")</f>
        <v>June</v>
      </c>
    </row>
    <row r="5089" spans="1:12" x14ac:dyDescent="0.3">
      <c r="A5089" s="1" t="s">
        <v>2884</v>
      </c>
      <c r="B5089" s="1" t="s">
        <v>25</v>
      </c>
      <c r="C5089" s="1" t="str">
        <f>VLOOKUP($B5089,Table_sales_teams[],2,FALSE)</f>
        <v>Summer Sewald</v>
      </c>
      <c r="D5089" s="1" t="str">
        <f>VLOOKUP($B5089,Table_sales_teams[],3,FALSE)</f>
        <v>West</v>
      </c>
      <c r="E5089" s="1" t="s">
        <v>72</v>
      </c>
      <c r="F5089" s="1" t="s">
        <v>161</v>
      </c>
      <c r="G5089" s="1" t="s">
        <v>23</v>
      </c>
      <c r="H5089" s="2">
        <v>42805</v>
      </c>
      <c r="I5089" s="2">
        <v>42894</v>
      </c>
      <c r="J5089" s="1">
        <v>0</v>
      </c>
      <c r="K5089" s="1">
        <f>YEAR(Table_sales_pipeline[[#This Row],[close_date]])</f>
        <v>2017</v>
      </c>
      <c r="L5089" s="1" t="str">
        <f>TEXT(Table_sales_pipeline[[#This Row],[close_date]],"MMMM")</f>
        <v>June</v>
      </c>
    </row>
    <row r="5090" spans="1:12" x14ac:dyDescent="0.3">
      <c r="A5090" s="1" t="s">
        <v>2891</v>
      </c>
      <c r="B5090" s="1" t="s">
        <v>101</v>
      </c>
      <c r="C5090" s="1" t="str">
        <f>VLOOKUP($B5090,Table_sales_teams[],2,FALSE)</f>
        <v>Dustin Brinkmann</v>
      </c>
      <c r="D5090" s="1" t="str">
        <f>VLOOKUP($B5090,Table_sales_teams[],3,FALSE)</f>
        <v>Central</v>
      </c>
      <c r="E5090" s="1" t="s">
        <v>15</v>
      </c>
      <c r="F5090" s="1" t="s">
        <v>193</v>
      </c>
      <c r="G5090" s="1" t="s">
        <v>12</v>
      </c>
      <c r="H5090" s="2">
        <v>42880</v>
      </c>
      <c r="I5090" s="2">
        <v>42897</v>
      </c>
      <c r="J5090" s="1">
        <v>59</v>
      </c>
      <c r="K5090" s="1">
        <f>YEAR(Table_sales_pipeline[[#This Row],[close_date]])</f>
        <v>2017</v>
      </c>
      <c r="L5090" s="1" t="str">
        <f>TEXT(Table_sales_pipeline[[#This Row],[close_date]],"MMMM")</f>
        <v>June</v>
      </c>
    </row>
    <row r="5091" spans="1:12" x14ac:dyDescent="0.3">
      <c r="A5091" s="1" t="s">
        <v>2903</v>
      </c>
      <c r="B5091" s="1" t="s">
        <v>20</v>
      </c>
      <c r="C5091" s="1" t="str">
        <f>VLOOKUP($B5091,Table_sales_teams[],2,FALSE)</f>
        <v>Melvin Marxen</v>
      </c>
      <c r="D5091" s="1" t="str">
        <f>VLOOKUP($B5091,Table_sales_teams[],3,FALSE)</f>
        <v>Central</v>
      </c>
      <c r="E5091" s="1" t="s">
        <v>36</v>
      </c>
      <c r="F5091" s="1" t="s">
        <v>137</v>
      </c>
      <c r="G5091" s="1" t="s">
        <v>23</v>
      </c>
      <c r="H5091" s="2">
        <v>42840</v>
      </c>
      <c r="I5091" s="2">
        <v>42898</v>
      </c>
      <c r="J5091" s="1">
        <v>0</v>
      </c>
      <c r="K5091" s="1">
        <f>YEAR(Table_sales_pipeline[[#This Row],[close_date]])</f>
        <v>2017</v>
      </c>
      <c r="L5091" s="1" t="str">
        <f>TEXT(Table_sales_pipeline[[#This Row],[close_date]],"MMMM")</f>
        <v>June</v>
      </c>
    </row>
    <row r="5092" spans="1:12" x14ac:dyDescent="0.3">
      <c r="A5092" s="1" t="s">
        <v>2906</v>
      </c>
      <c r="B5092" s="1" t="s">
        <v>14</v>
      </c>
      <c r="C5092" s="1" t="str">
        <f>VLOOKUP($B5092,Table_sales_teams[],2,FALSE)</f>
        <v>Dustin Brinkmann</v>
      </c>
      <c r="D5092" s="1" t="str">
        <f>VLOOKUP($B5092,Table_sales_teams[],3,FALSE)</f>
        <v>Central</v>
      </c>
      <c r="E5092" s="1" t="s">
        <v>21</v>
      </c>
      <c r="F5092" s="1" t="s">
        <v>11</v>
      </c>
      <c r="G5092" s="1" t="s">
        <v>12</v>
      </c>
      <c r="H5092" s="2">
        <v>42828</v>
      </c>
      <c r="I5092" s="2">
        <v>42913</v>
      </c>
      <c r="J5092" s="1">
        <v>524</v>
      </c>
      <c r="K5092" s="1">
        <f>YEAR(Table_sales_pipeline[[#This Row],[close_date]])</f>
        <v>2017</v>
      </c>
      <c r="L5092" s="1" t="str">
        <f>TEXT(Table_sales_pipeline[[#This Row],[close_date]],"MMMM")</f>
        <v>June</v>
      </c>
    </row>
    <row r="5093" spans="1:12" x14ac:dyDescent="0.3">
      <c r="A5093" s="1" t="s">
        <v>2907</v>
      </c>
      <c r="B5093" s="1" t="s">
        <v>216</v>
      </c>
      <c r="C5093" s="1" t="str">
        <f>VLOOKUP($B5093,Table_sales_teams[],2,FALSE)</f>
        <v>Celia Rouche</v>
      </c>
      <c r="D5093" s="1" t="str">
        <f>VLOOKUP($B5093,Table_sales_teams[],3,FALSE)</f>
        <v>West</v>
      </c>
      <c r="E5093" s="1" t="s">
        <v>217</v>
      </c>
      <c r="F5093" s="1" t="s">
        <v>668</v>
      </c>
      <c r="G5093" s="1" t="s">
        <v>12</v>
      </c>
      <c r="H5093" s="2">
        <v>42767</v>
      </c>
      <c r="I5093" s="2">
        <v>42893</v>
      </c>
      <c r="J5093" s="1">
        <v>30288</v>
      </c>
      <c r="K5093" s="1">
        <f>YEAR(Table_sales_pipeline[[#This Row],[close_date]])</f>
        <v>2017</v>
      </c>
      <c r="L5093" s="1" t="str">
        <f>TEXT(Table_sales_pipeline[[#This Row],[close_date]],"MMMM")</f>
        <v>June</v>
      </c>
    </row>
    <row r="5094" spans="1:12" x14ac:dyDescent="0.3">
      <c r="A5094" s="1" t="s">
        <v>2910</v>
      </c>
      <c r="B5094" s="1" t="s">
        <v>86</v>
      </c>
      <c r="C5094" s="1" t="str">
        <f>VLOOKUP($B5094,Table_sales_teams[],2,FALSE)</f>
        <v>Celia Rouche</v>
      </c>
      <c r="D5094" s="1" t="str">
        <f>VLOOKUP($B5094,Table_sales_teams[],3,FALSE)</f>
        <v>West</v>
      </c>
      <c r="E5094" s="1" t="s">
        <v>21</v>
      </c>
      <c r="F5094" s="1" t="s">
        <v>64</v>
      </c>
      <c r="G5094" s="1" t="s">
        <v>12</v>
      </c>
      <c r="H5094" s="2">
        <v>42890</v>
      </c>
      <c r="I5094" s="2">
        <v>42894</v>
      </c>
      <c r="J5094" s="1">
        <v>600</v>
      </c>
      <c r="K5094" s="1">
        <f>YEAR(Table_sales_pipeline[[#This Row],[close_date]])</f>
        <v>2017</v>
      </c>
      <c r="L5094" s="1" t="str">
        <f>TEXT(Table_sales_pipeline[[#This Row],[close_date]],"MMMM")</f>
        <v>June</v>
      </c>
    </row>
    <row r="5095" spans="1:12" x14ac:dyDescent="0.3">
      <c r="A5095" s="1" t="s">
        <v>2926</v>
      </c>
      <c r="B5095" s="1" t="s">
        <v>34</v>
      </c>
      <c r="C5095" s="1" t="str">
        <f>VLOOKUP($B5095,Table_sales_teams[],2,FALSE)</f>
        <v>Summer Sewald</v>
      </c>
      <c r="D5095" s="1" t="str">
        <f>VLOOKUP($B5095,Table_sales_teams[],3,FALSE)</f>
        <v>West</v>
      </c>
      <c r="E5095" s="1" t="s">
        <v>15</v>
      </c>
      <c r="F5095" s="1" t="s">
        <v>73</v>
      </c>
      <c r="G5095" s="1" t="s">
        <v>12</v>
      </c>
      <c r="H5095" s="2">
        <v>42811</v>
      </c>
      <c r="I5095" s="2">
        <v>42891</v>
      </c>
      <c r="J5095" s="1">
        <v>52</v>
      </c>
      <c r="K5095" s="1">
        <f>YEAR(Table_sales_pipeline[[#This Row],[close_date]])</f>
        <v>2017</v>
      </c>
      <c r="L5095" s="1" t="str">
        <f>TEXT(Table_sales_pipeline[[#This Row],[close_date]],"MMMM")</f>
        <v>June</v>
      </c>
    </row>
    <row r="5096" spans="1:12" x14ac:dyDescent="0.3">
      <c r="A5096" s="1" t="s">
        <v>2927</v>
      </c>
      <c r="B5096" s="1" t="s">
        <v>101</v>
      </c>
      <c r="C5096" s="1" t="str">
        <f>VLOOKUP($B5096,Table_sales_teams[],2,FALSE)</f>
        <v>Dustin Brinkmann</v>
      </c>
      <c r="D5096" s="1" t="str">
        <f>VLOOKUP($B5096,Table_sales_teams[],3,FALSE)</f>
        <v>Central</v>
      </c>
      <c r="E5096" s="1" t="s">
        <v>21</v>
      </c>
      <c r="F5096" s="1" t="s">
        <v>176</v>
      </c>
      <c r="G5096" s="1" t="s">
        <v>12</v>
      </c>
      <c r="H5096" s="2">
        <v>42825</v>
      </c>
      <c r="I5096" s="2">
        <v>42916</v>
      </c>
      <c r="J5096" s="1">
        <v>526</v>
      </c>
      <c r="K5096" s="1">
        <f>YEAR(Table_sales_pipeline[[#This Row],[close_date]])</f>
        <v>2017</v>
      </c>
      <c r="L5096" s="1" t="str">
        <f>TEXT(Table_sales_pipeline[[#This Row],[close_date]],"MMMM")</f>
        <v>June</v>
      </c>
    </row>
    <row r="5097" spans="1:12" x14ac:dyDescent="0.3">
      <c r="A5097" s="1" t="s">
        <v>2930</v>
      </c>
      <c r="B5097" s="1" t="s">
        <v>124</v>
      </c>
      <c r="C5097" s="1" t="str">
        <f>VLOOKUP($B5097,Table_sales_teams[],2,FALSE)</f>
        <v>Celia Rouche</v>
      </c>
      <c r="D5097" s="1" t="str">
        <f>VLOOKUP($B5097,Table_sales_teams[],3,FALSE)</f>
        <v>West</v>
      </c>
      <c r="E5097" s="1" t="s">
        <v>21</v>
      </c>
      <c r="F5097" s="1" t="s">
        <v>125</v>
      </c>
      <c r="G5097" s="1" t="s">
        <v>23</v>
      </c>
      <c r="H5097" s="2">
        <v>42836</v>
      </c>
      <c r="I5097" s="2">
        <v>42908</v>
      </c>
      <c r="J5097" s="1">
        <v>0</v>
      </c>
      <c r="K5097" s="1">
        <f>YEAR(Table_sales_pipeline[[#This Row],[close_date]])</f>
        <v>2017</v>
      </c>
      <c r="L5097" s="1" t="str">
        <f>TEXT(Table_sales_pipeline[[#This Row],[close_date]],"MMMM")</f>
        <v>June</v>
      </c>
    </row>
    <row r="5098" spans="1:12" x14ac:dyDescent="0.3">
      <c r="A5098" s="1" t="s">
        <v>2943</v>
      </c>
      <c r="B5098" s="1" t="s">
        <v>75</v>
      </c>
      <c r="C5098" s="1" t="str">
        <f>VLOOKUP($B5098,Table_sales_teams[],2,FALSE)</f>
        <v>Rocco Neubert</v>
      </c>
      <c r="D5098" s="1" t="str">
        <f>VLOOKUP($B5098,Table_sales_teams[],3,FALSE)</f>
        <v>East</v>
      </c>
      <c r="E5098" s="1" t="s">
        <v>10</v>
      </c>
      <c r="F5098" s="1" t="s">
        <v>40</v>
      </c>
      <c r="G5098" s="1" t="s">
        <v>23</v>
      </c>
      <c r="H5098" s="2">
        <v>42906</v>
      </c>
      <c r="I5098" s="2">
        <v>42911</v>
      </c>
      <c r="J5098" s="1">
        <v>0</v>
      </c>
      <c r="K5098" s="1">
        <f>YEAR(Table_sales_pipeline[[#This Row],[close_date]])</f>
        <v>2017</v>
      </c>
      <c r="L5098" s="1" t="str">
        <f>TEXT(Table_sales_pipeline[[#This Row],[close_date]],"MMMM")</f>
        <v>June</v>
      </c>
    </row>
    <row r="5099" spans="1:12" x14ac:dyDescent="0.3">
      <c r="A5099" s="1" t="s">
        <v>6149</v>
      </c>
      <c r="B5099" s="1" t="s">
        <v>46</v>
      </c>
      <c r="C5099" s="1" t="str">
        <f>VLOOKUP($B5099,Table_sales_teams[],2,FALSE)</f>
        <v>Dustin Brinkmann</v>
      </c>
      <c r="D5099" s="1" t="str">
        <f>VLOOKUP($B5099,Table_sales_teams[],3,FALSE)</f>
        <v>Central</v>
      </c>
      <c r="E5099" s="1" t="s">
        <v>36</v>
      </c>
      <c r="F5099" s="1" t="s">
        <v>94</v>
      </c>
      <c r="G5099" s="1" t="s">
        <v>12</v>
      </c>
      <c r="H5099" s="2">
        <v>42895</v>
      </c>
      <c r="I5099" s="2">
        <v>42913</v>
      </c>
      <c r="J5099" s="1">
        <v>3681</v>
      </c>
      <c r="K5099" s="1">
        <f>YEAR(Table_sales_pipeline[[#This Row],[close_date]])</f>
        <v>2017</v>
      </c>
      <c r="L5099" s="1" t="str">
        <f>TEXT(Table_sales_pipeline[[#This Row],[close_date]],"MMMM")</f>
        <v>June</v>
      </c>
    </row>
    <row r="5100" spans="1:12" x14ac:dyDescent="0.3">
      <c r="A5100" s="1" t="s">
        <v>2947</v>
      </c>
      <c r="B5100" s="1" t="s">
        <v>63</v>
      </c>
      <c r="C5100" s="1" t="str">
        <f>VLOOKUP($B5100,Table_sales_teams[],2,FALSE)</f>
        <v>Cara Losch</v>
      </c>
      <c r="D5100" s="1" t="str">
        <f>VLOOKUP($B5100,Table_sales_teams[],3,FALSE)</f>
        <v>East</v>
      </c>
      <c r="E5100" s="1" t="s">
        <v>72</v>
      </c>
      <c r="F5100" s="1" t="s">
        <v>102</v>
      </c>
      <c r="G5100" s="1" t="s">
        <v>12</v>
      </c>
      <c r="H5100" s="2">
        <v>42804</v>
      </c>
      <c r="I5100" s="2">
        <v>42898</v>
      </c>
      <c r="J5100" s="1">
        <v>1062</v>
      </c>
      <c r="K5100" s="1">
        <f>YEAR(Table_sales_pipeline[[#This Row],[close_date]])</f>
        <v>2017</v>
      </c>
      <c r="L5100" s="1" t="str">
        <f>TEXT(Table_sales_pipeline[[#This Row],[close_date]],"MMMM")</f>
        <v>June</v>
      </c>
    </row>
    <row r="5101" spans="1:12" x14ac:dyDescent="0.3">
      <c r="A5101" s="1" t="s">
        <v>2951</v>
      </c>
      <c r="B5101" s="1" t="s">
        <v>31</v>
      </c>
      <c r="C5101" s="1" t="str">
        <f>VLOOKUP($B5101,Table_sales_teams[],2,FALSE)</f>
        <v>Cara Losch</v>
      </c>
      <c r="D5101" s="1" t="str">
        <f>VLOOKUP($B5101,Table_sales_teams[],3,FALSE)</f>
        <v>East</v>
      </c>
      <c r="E5101" s="1" t="s">
        <v>15</v>
      </c>
      <c r="F5101" s="1" t="s">
        <v>44</v>
      </c>
      <c r="G5101" s="1" t="s">
        <v>23</v>
      </c>
      <c r="H5101" s="2">
        <v>42853</v>
      </c>
      <c r="I5101" s="2">
        <v>42896</v>
      </c>
      <c r="J5101" s="1">
        <v>0</v>
      </c>
      <c r="K5101" s="1">
        <f>YEAR(Table_sales_pipeline[[#This Row],[close_date]])</f>
        <v>2017</v>
      </c>
      <c r="L5101" s="1" t="str">
        <f>TEXT(Table_sales_pipeline[[#This Row],[close_date]],"MMMM")</f>
        <v>June</v>
      </c>
    </row>
    <row r="5102" spans="1:12" x14ac:dyDescent="0.3">
      <c r="A5102" s="1" t="s">
        <v>2954</v>
      </c>
      <c r="B5102" s="1" t="s">
        <v>66</v>
      </c>
      <c r="C5102" s="1" t="str">
        <f>VLOOKUP($B5102,Table_sales_teams[],2,FALSE)</f>
        <v>Cara Losch</v>
      </c>
      <c r="D5102" s="1" t="str">
        <f>VLOOKUP($B5102,Table_sales_teams[],3,FALSE)</f>
        <v>East</v>
      </c>
      <c r="E5102" s="1" t="s">
        <v>36</v>
      </c>
      <c r="F5102" s="1" t="s">
        <v>44</v>
      </c>
      <c r="G5102" s="1" t="s">
        <v>12</v>
      </c>
      <c r="H5102" s="2">
        <v>42806</v>
      </c>
      <c r="I5102" s="2">
        <v>42913</v>
      </c>
      <c r="J5102" s="1">
        <v>3443</v>
      </c>
      <c r="K5102" s="1">
        <f>YEAR(Table_sales_pipeline[[#This Row],[close_date]])</f>
        <v>2017</v>
      </c>
      <c r="L5102" s="1" t="str">
        <f>TEXT(Table_sales_pipeline[[#This Row],[close_date]],"MMMM")</f>
        <v>June</v>
      </c>
    </row>
    <row r="5103" spans="1:12" x14ac:dyDescent="0.3">
      <c r="A5103" s="1" t="s">
        <v>2955</v>
      </c>
      <c r="B5103" s="1" t="s">
        <v>86</v>
      </c>
      <c r="C5103" s="1" t="str">
        <f>VLOOKUP($B5103,Table_sales_teams[],2,FALSE)</f>
        <v>Celia Rouche</v>
      </c>
      <c r="D5103" s="1" t="str">
        <f>VLOOKUP($B5103,Table_sales_teams[],3,FALSE)</f>
        <v>West</v>
      </c>
      <c r="E5103" s="1" t="s">
        <v>15</v>
      </c>
      <c r="F5103" s="1" t="s">
        <v>61</v>
      </c>
      <c r="G5103" s="1" t="s">
        <v>12</v>
      </c>
      <c r="H5103" s="2">
        <v>42825</v>
      </c>
      <c r="I5103" s="2">
        <v>42914</v>
      </c>
      <c r="J5103" s="1">
        <v>54</v>
      </c>
      <c r="K5103" s="1">
        <f>YEAR(Table_sales_pipeline[[#This Row],[close_date]])</f>
        <v>2017</v>
      </c>
      <c r="L5103" s="1" t="str">
        <f>TEXT(Table_sales_pipeline[[#This Row],[close_date]],"MMMM")</f>
        <v>June</v>
      </c>
    </row>
    <row r="5104" spans="1:12" x14ac:dyDescent="0.3">
      <c r="A5104" s="1" t="s">
        <v>3002</v>
      </c>
      <c r="B5104" s="1" t="s">
        <v>66</v>
      </c>
      <c r="C5104" s="1" t="str">
        <f>VLOOKUP($B5104,Table_sales_teams[],2,FALSE)</f>
        <v>Cara Losch</v>
      </c>
      <c r="D5104" s="1" t="str">
        <f>VLOOKUP($B5104,Table_sales_teams[],3,FALSE)</f>
        <v>East</v>
      </c>
      <c r="E5104" s="1" t="s">
        <v>43</v>
      </c>
      <c r="F5104" s="1" t="s">
        <v>150</v>
      </c>
      <c r="G5104" s="1" t="s">
        <v>12</v>
      </c>
      <c r="H5104" s="2">
        <v>42907</v>
      </c>
      <c r="I5104" s="2">
        <v>42913</v>
      </c>
      <c r="J5104" s="1">
        <v>6229</v>
      </c>
      <c r="K5104" s="1">
        <f>YEAR(Table_sales_pipeline[[#This Row],[close_date]])</f>
        <v>2017</v>
      </c>
      <c r="L5104" s="1" t="str">
        <f>TEXT(Table_sales_pipeline[[#This Row],[close_date]],"MMMM")</f>
        <v>June</v>
      </c>
    </row>
    <row r="5105" spans="1:12" x14ac:dyDescent="0.3">
      <c r="A5105" s="1" t="s">
        <v>3030</v>
      </c>
      <c r="B5105" s="1" t="s">
        <v>39</v>
      </c>
      <c r="C5105" s="1" t="str">
        <f>VLOOKUP($B5105,Table_sales_teams[],2,FALSE)</f>
        <v>Rocco Neubert</v>
      </c>
      <c r="D5105" s="1" t="str">
        <f>VLOOKUP($B5105,Table_sales_teams[],3,FALSE)</f>
        <v>East</v>
      </c>
      <c r="E5105" s="1" t="s">
        <v>10</v>
      </c>
      <c r="F5105" s="1" t="s">
        <v>122</v>
      </c>
      <c r="G5105" s="1" t="s">
        <v>12</v>
      </c>
      <c r="H5105" s="2">
        <v>42801</v>
      </c>
      <c r="I5105" s="2">
        <v>42896</v>
      </c>
      <c r="J5105" s="1">
        <v>5256</v>
      </c>
      <c r="K5105" s="1">
        <f>YEAR(Table_sales_pipeline[[#This Row],[close_date]])</f>
        <v>2017</v>
      </c>
      <c r="L5105" s="1" t="str">
        <f>TEXT(Table_sales_pipeline[[#This Row],[close_date]],"MMMM")</f>
        <v>June</v>
      </c>
    </row>
    <row r="5106" spans="1:12" x14ac:dyDescent="0.3">
      <c r="A5106" s="1" t="s">
        <v>3039</v>
      </c>
      <c r="B5106" s="1" t="s">
        <v>101</v>
      </c>
      <c r="C5106" s="1" t="str">
        <f>VLOOKUP($B5106,Table_sales_teams[],2,FALSE)</f>
        <v>Dustin Brinkmann</v>
      </c>
      <c r="D5106" s="1" t="str">
        <f>VLOOKUP($B5106,Table_sales_teams[],3,FALSE)</f>
        <v>Central</v>
      </c>
      <c r="E5106" s="1" t="s">
        <v>15</v>
      </c>
      <c r="F5106" s="1" t="s">
        <v>112</v>
      </c>
      <c r="G5106" s="1" t="s">
        <v>12</v>
      </c>
      <c r="H5106" s="2">
        <v>42899</v>
      </c>
      <c r="I5106" s="2">
        <v>42901</v>
      </c>
      <c r="J5106" s="1">
        <v>59</v>
      </c>
      <c r="K5106" s="1">
        <f>YEAR(Table_sales_pipeline[[#This Row],[close_date]])</f>
        <v>2017</v>
      </c>
      <c r="L5106" s="1" t="str">
        <f>TEXT(Table_sales_pipeline[[#This Row],[close_date]],"MMMM")</f>
        <v>June</v>
      </c>
    </row>
    <row r="5107" spans="1:12" x14ac:dyDescent="0.3">
      <c r="A5107" s="1" t="s">
        <v>3057</v>
      </c>
      <c r="B5107" s="1" t="s">
        <v>84</v>
      </c>
      <c r="C5107" s="1" t="str">
        <f>VLOOKUP($B5107,Table_sales_teams[],2,FALSE)</f>
        <v>Melvin Marxen</v>
      </c>
      <c r="D5107" s="1" t="str">
        <f>VLOOKUP($B5107,Table_sales_teams[],3,FALSE)</f>
        <v>Central</v>
      </c>
      <c r="E5107" s="1" t="s">
        <v>15</v>
      </c>
      <c r="F5107" s="1" t="s">
        <v>16</v>
      </c>
      <c r="G5107" s="1" t="s">
        <v>12</v>
      </c>
      <c r="H5107" s="2">
        <v>42904</v>
      </c>
      <c r="I5107" s="2">
        <v>42908</v>
      </c>
      <c r="J5107" s="1">
        <v>60</v>
      </c>
      <c r="K5107" s="1">
        <f>YEAR(Table_sales_pipeline[[#This Row],[close_date]])</f>
        <v>2017</v>
      </c>
      <c r="L5107" s="1" t="str">
        <f>TEXT(Table_sales_pipeline[[#This Row],[close_date]],"MMMM")</f>
        <v>June</v>
      </c>
    </row>
    <row r="5108" spans="1:12" x14ac:dyDescent="0.3">
      <c r="A5108" s="1" t="s">
        <v>6271</v>
      </c>
      <c r="B5108" s="1" t="s">
        <v>124</v>
      </c>
      <c r="C5108" s="1" t="str">
        <f>VLOOKUP($B5108,Table_sales_teams[],2,FALSE)</f>
        <v>Celia Rouche</v>
      </c>
      <c r="D5108" s="1" t="str">
        <f>VLOOKUP($B5108,Table_sales_teams[],3,FALSE)</f>
        <v>West</v>
      </c>
      <c r="E5108" s="1" t="s">
        <v>217</v>
      </c>
      <c r="F5108" s="1" t="s">
        <v>470</v>
      </c>
      <c r="G5108" s="1" t="s">
        <v>12</v>
      </c>
      <c r="H5108" s="2">
        <v>42901</v>
      </c>
      <c r="I5108" s="2">
        <v>42916</v>
      </c>
      <c r="J5108" s="1">
        <v>25464</v>
      </c>
      <c r="K5108" s="1">
        <f>YEAR(Table_sales_pipeline[[#This Row],[close_date]])</f>
        <v>2017</v>
      </c>
      <c r="L5108" s="1" t="str">
        <f>TEXT(Table_sales_pipeline[[#This Row],[close_date]],"MMMM")</f>
        <v>June</v>
      </c>
    </row>
    <row r="5109" spans="1:12" x14ac:dyDescent="0.3">
      <c r="A5109" s="1" t="s">
        <v>3064</v>
      </c>
      <c r="B5109" s="1" t="s">
        <v>9</v>
      </c>
      <c r="C5109" s="1" t="str">
        <f>VLOOKUP($B5109,Table_sales_teams[],2,FALSE)</f>
        <v>Melvin Marxen</v>
      </c>
      <c r="D5109" s="1" t="str">
        <f>VLOOKUP($B5109,Table_sales_teams[],3,FALSE)</f>
        <v>Central</v>
      </c>
      <c r="E5109" s="1" t="s">
        <v>10</v>
      </c>
      <c r="F5109" s="1" t="s">
        <v>239</v>
      </c>
      <c r="G5109" s="1" t="s">
        <v>12</v>
      </c>
      <c r="H5109" s="2">
        <v>42809</v>
      </c>
      <c r="I5109" s="2">
        <v>42907</v>
      </c>
      <c r="J5109" s="1">
        <v>4969</v>
      </c>
      <c r="K5109" s="1">
        <f>YEAR(Table_sales_pipeline[[#This Row],[close_date]])</f>
        <v>2017</v>
      </c>
      <c r="L5109" s="1" t="str">
        <f>TEXT(Table_sales_pipeline[[#This Row],[close_date]],"MMMM")</f>
        <v>June</v>
      </c>
    </row>
    <row r="5110" spans="1:12" x14ac:dyDescent="0.3">
      <c r="A5110" s="1" t="s">
        <v>3068</v>
      </c>
      <c r="B5110" s="1" t="s">
        <v>97</v>
      </c>
      <c r="C5110" s="1" t="str">
        <f>VLOOKUP($B5110,Table_sales_teams[],2,FALSE)</f>
        <v>Celia Rouche</v>
      </c>
      <c r="D5110" s="1" t="str">
        <f>VLOOKUP($B5110,Table_sales_teams[],3,FALSE)</f>
        <v>West</v>
      </c>
      <c r="E5110" s="1" t="s">
        <v>10</v>
      </c>
      <c r="F5110" s="1" t="s">
        <v>127</v>
      </c>
      <c r="G5110" s="1" t="s">
        <v>23</v>
      </c>
      <c r="H5110" s="2">
        <v>42864</v>
      </c>
      <c r="I5110" s="2">
        <v>42916</v>
      </c>
      <c r="J5110" s="1">
        <v>0</v>
      </c>
      <c r="K5110" s="1">
        <f>YEAR(Table_sales_pipeline[[#This Row],[close_date]])</f>
        <v>2017</v>
      </c>
      <c r="L5110" s="1" t="str">
        <f>TEXT(Table_sales_pipeline[[#This Row],[close_date]],"MMMM")</f>
        <v>June</v>
      </c>
    </row>
    <row r="5111" spans="1:12" x14ac:dyDescent="0.3">
      <c r="A5111" s="1" t="s">
        <v>6286</v>
      </c>
      <c r="B5111" s="1" t="s">
        <v>97</v>
      </c>
      <c r="C5111" s="1" t="str">
        <f>VLOOKUP($B5111,Table_sales_teams[],2,FALSE)</f>
        <v>Celia Rouche</v>
      </c>
      <c r="D5111" s="1" t="str">
        <f>VLOOKUP($B5111,Table_sales_teams[],3,FALSE)</f>
        <v>West</v>
      </c>
      <c r="E5111" s="1" t="s">
        <v>72</v>
      </c>
      <c r="F5111" s="1" t="s">
        <v>352</v>
      </c>
      <c r="G5111" s="1" t="s">
        <v>12</v>
      </c>
      <c r="H5111" s="2">
        <v>42883</v>
      </c>
      <c r="I5111" s="2">
        <v>42894</v>
      </c>
      <c r="J5111" s="1">
        <v>941</v>
      </c>
      <c r="K5111" s="1">
        <f>YEAR(Table_sales_pipeline[[#This Row],[close_date]])</f>
        <v>2017</v>
      </c>
      <c r="L5111" s="1" t="str">
        <f>TEXT(Table_sales_pipeline[[#This Row],[close_date]],"MMMM")</f>
        <v>June</v>
      </c>
    </row>
    <row r="5112" spans="1:12" x14ac:dyDescent="0.3">
      <c r="A5112" s="1" t="s">
        <v>3072</v>
      </c>
      <c r="B5112" s="1" t="s">
        <v>31</v>
      </c>
      <c r="C5112" s="1" t="str">
        <f>VLOOKUP($B5112,Table_sales_teams[],2,FALSE)</f>
        <v>Cara Losch</v>
      </c>
      <c r="D5112" s="1" t="str">
        <f>VLOOKUP($B5112,Table_sales_teams[],3,FALSE)</f>
        <v>East</v>
      </c>
      <c r="E5112" s="1" t="s">
        <v>15</v>
      </c>
      <c r="F5112" s="1" t="s">
        <v>414</v>
      </c>
      <c r="G5112" s="1" t="s">
        <v>12</v>
      </c>
      <c r="H5112" s="2">
        <v>42819</v>
      </c>
      <c r="I5112" s="2">
        <v>42902</v>
      </c>
      <c r="J5112" s="1">
        <v>52</v>
      </c>
      <c r="K5112" s="1">
        <f>YEAR(Table_sales_pipeline[[#This Row],[close_date]])</f>
        <v>2017</v>
      </c>
      <c r="L5112" s="1" t="str">
        <f>TEXT(Table_sales_pipeline[[#This Row],[close_date]],"MMMM")</f>
        <v>June</v>
      </c>
    </row>
    <row r="5113" spans="1:12" x14ac:dyDescent="0.3">
      <c r="A5113" s="1" t="s">
        <v>6306</v>
      </c>
      <c r="B5113" s="1" t="s">
        <v>9</v>
      </c>
      <c r="C5113" s="1" t="str">
        <f>VLOOKUP($B5113,Table_sales_teams[],2,FALSE)</f>
        <v>Melvin Marxen</v>
      </c>
      <c r="D5113" s="1" t="str">
        <f>VLOOKUP($B5113,Table_sales_teams[],3,FALSE)</f>
        <v>Central</v>
      </c>
      <c r="E5113" s="1" t="s">
        <v>36</v>
      </c>
      <c r="F5113" s="1" t="s">
        <v>362</v>
      </c>
      <c r="G5113" s="1" t="s">
        <v>12</v>
      </c>
      <c r="H5113" s="2">
        <v>42902</v>
      </c>
      <c r="I5113" s="2">
        <v>42910</v>
      </c>
      <c r="J5113" s="1">
        <v>3323</v>
      </c>
      <c r="K5113" s="1">
        <f>YEAR(Table_sales_pipeline[[#This Row],[close_date]])</f>
        <v>2017</v>
      </c>
      <c r="L5113" s="1" t="str">
        <f>TEXT(Table_sales_pipeline[[#This Row],[close_date]],"MMMM")</f>
        <v>June</v>
      </c>
    </row>
    <row r="5114" spans="1:12" x14ac:dyDescent="0.3">
      <c r="A5114" s="1" t="s">
        <v>3099</v>
      </c>
      <c r="B5114" s="1" t="s">
        <v>80</v>
      </c>
      <c r="C5114" s="1" t="str">
        <f>VLOOKUP($B5114,Table_sales_teams[],2,FALSE)</f>
        <v>Rocco Neubert</v>
      </c>
      <c r="D5114" s="1" t="str">
        <f>VLOOKUP($B5114,Table_sales_teams[],3,FALSE)</f>
        <v>East</v>
      </c>
      <c r="E5114" s="1" t="s">
        <v>43</v>
      </c>
      <c r="F5114" s="1" t="s">
        <v>81</v>
      </c>
      <c r="G5114" s="1" t="s">
        <v>12</v>
      </c>
      <c r="H5114" s="2">
        <v>42782</v>
      </c>
      <c r="I5114" s="2">
        <v>42901</v>
      </c>
      <c r="J5114" s="1">
        <v>6509</v>
      </c>
      <c r="K5114" s="1">
        <f>YEAR(Table_sales_pipeline[[#This Row],[close_date]])</f>
        <v>2017</v>
      </c>
      <c r="L5114" s="1" t="str">
        <f>TEXT(Table_sales_pipeline[[#This Row],[close_date]],"MMMM")</f>
        <v>June</v>
      </c>
    </row>
    <row r="5115" spans="1:12" x14ac:dyDescent="0.3">
      <c r="A5115" s="1" t="s">
        <v>3114</v>
      </c>
      <c r="B5115" s="1" t="s">
        <v>187</v>
      </c>
      <c r="C5115" s="1" t="str">
        <f>VLOOKUP($B5115,Table_sales_teams[],2,FALSE)</f>
        <v>Summer Sewald</v>
      </c>
      <c r="D5115" s="1" t="str">
        <f>VLOOKUP($B5115,Table_sales_teams[],3,FALSE)</f>
        <v>West</v>
      </c>
      <c r="E5115" s="1" t="s">
        <v>15</v>
      </c>
      <c r="F5115" s="1" t="s">
        <v>390</v>
      </c>
      <c r="G5115" s="1" t="s">
        <v>23</v>
      </c>
      <c r="H5115" s="2">
        <v>42825</v>
      </c>
      <c r="I5115" s="2">
        <v>42906</v>
      </c>
      <c r="J5115" s="1">
        <v>0</v>
      </c>
      <c r="K5115" s="1">
        <f>YEAR(Table_sales_pipeline[[#This Row],[close_date]])</f>
        <v>2017</v>
      </c>
      <c r="L5115" s="1" t="str">
        <f>TEXT(Table_sales_pipeline[[#This Row],[close_date]],"MMMM")</f>
        <v>June</v>
      </c>
    </row>
    <row r="5116" spans="1:12" x14ac:dyDescent="0.3">
      <c r="A5116" s="1" t="s">
        <v>6329</v>
      </c>
      <c r="B5116" s="1" t="s">
        <v>101</v>
      </c>
      <c r="C5116" s="1" t="str">
        <f>VLOOKUP($B5116,Table_sales_teams[],2,FALSE)</f>
        <v>Dustin Brinkmann</v>
      </c>
      <c r="D5116" s="1" t="str">
        <f>VLOOKUP($B5116,Table_sales_teams[],3,FALSE)</f>
        <v>Central</v>
      </c>
      <c r="E5116" s="1" t="s">
        <v>43</v>
      </c>
      <c r="F5116" s="1" t="s">
        <v>94</v>
      </c>
      <c r="G5116" s="1" t="s">
        <v>23</v>
      </c>
      <c r="H5116" s="2">
        <v>42832</v>
      </c>
      <c r="I5116" s="2">
        <v>42899</v>
      </c>
      <c r="J5116" s="1">
        <v>0</v>
      </c>
      <c r="K5116" s="1">
        <f>YEAR(Table_sales_pipeline[[#This Row],[close_date]])</f>
        <v>2017</v>
      </c>
      <c r="L5116" s="1" t="str">
        <f>TEXT(Table_sales_pipeline[[#This Row],[close_date]],"MMMM")</f>
        <v>June</v>
      </c>
    </row>
    <row r="5117" spans="1:12" x14ac:dyDescent="0.3">
      <c r="A5117" s="1" t="s">
        <v>3142</v>
      </c>
      <c r="B5117" s="1" t="s">
        <v>66</v>
      </c>
      <c r="C5117" s="1" t="str">
        <f>VLOOKUP($B5117,Table_sales_teams[],2,FALSE)</f>
        <v>Cara Losch</v>
      </c>
      <c r="D5117" s="1" t="str">
        <f>VLOOKUP($B5117,Table_sales_teams[],3,FALSE)</f>
        <v>East</v>
      </c>
      <c r="E5117" s="1" t="s">
        <v>10</v>
      </c>
      <c r="F5117" s="1" t="s">
        <v>155</v>
      </c>
      <c r="G5117" s="1" t="s">
        <v>12</v>
      </c>
      <c r="H5117" s="2">
        <v>42839</v>
      </c>
      <c r="I5117" s="2">
        <v>42902</v>
      </c>
      <c r="J5117" s="1">
        <v>5546</v>
      </c>
      <c r="K5117" s="1">
        <f>YEAR(Table_sales_pipeline[[#This Row],[close_date]])</f>
        <v>2017</v>
      </c>
      <c r="L5117" s="1" t="str">
        <f>TEXT(Table_sales_pipeline[[#This Row],[close_date]],"MMMM")</f>
        <v>June</v>
      </c>
    </row>
    <row r="5118" spans="1:12" x14ac:dyDescent="0.3">
      <c r="A5118" s="1" t="s">
        <v>3143</v>
      </c>
      <c r="B5118" s="1" t="s">
        <v>34</v>
      </c>
      <c r="C5118" s="1" t="str">
        <f>VLOOKUP($B5118,Table_sales_teams[],2,FALSE)</f>
        <v>Summer Sewald</v>
      </c>
      <c r="D5118" s="1" t="str">
        <f>VLOOKUP($B5118,Table_sales_teams[],3,FALSE)</f>
        <v>West</v>
      </c>
      <c r="E5118" s="1" t="s">
        <v>43</v>
      </c>
      <c r="F5118" s="1" t="s">
        <v>218</v>
      </c>
      <c r="G5118" s="1" t="s">
        <v>23</v>
      </c>
      <c r="H5118" s="2">
        <v>42795</v>
      </c>
      <c r="I5118" s="2">
        <v>42913</v>
      </c>
      <c r="J5118" s="1">
        <v>0</v>
      </c>
      <c r="K5118" s="1">
        <f>YEAR(Table_sales_pipeline[[#This Row],[close_date]])</f>
        <v>2017</v>
      </c>
      <c r="L5118" s="1" t="str">
        <f>TEXT(Table_sales_pipeline[[#This Row],[close_date]],"MMMM")</f>
        <v>June</v>
      </c>
    </row>
    <row r="5119" spans="1:12" x14ac:dyDescent="0.3">
      <c r="A5119" s="1" t="s">
        <v>6353</v>
      </c>
      <c r="B5119" s="1" t="s">
        <v>187</v>
      </c>
      <c r="C5119" s="1" t="str">
        <f>VLOOKUP($B5119,Table_sales_teams[],2,FALSE)</f>
        <v>Summer Sewald</v>
      </c>
      <c r="D5119" s="1" t="str">
        <f>VLOOKUP($B5119,Table_sales_teams[],3,FALSE)</f>
        <v>West</v>
      </c>
      <c r="E5119" s="1" t="s">
        <v>10</v>
      </c>
      <c r="F5119" s="1" t="s">
        <v>470</v>
      </c>
      <c r="G5119" s="1" t="s">
        <v>12</v>
      </c>
      <c r="H5119" s="2">
        <v>42803</v>
      </c>
      <c r="I5119" s="2">
        <v>42903</v>
      </c>
      <c r="J5119" s="1">
        <v>5035</v>
      </c>
      <c r="K5119" s="1">
        <f>YEAR(Table_sales_pipeline[[#This Row],[close_date]])</f>
        <v>2017</v>
      </c>
      <c r="L5119" s="1" t="str">
        <f>TEXT(Table_sales_pipeline[[#This Row],[close_date]],"MMMM")</f>
        <v>June</v>
      </c>
    </row>
    <row r="5120" spans="1:12" x14ac:dyDescent="0.3">
      <c r="A5120" s="1" t="s">
        <v>3152</v>
      </c>
      <c r="B5120" s="1" t="s">
        <v>14</v>
      </c>
      <c r="C5120" s="1" t="str">
        <f>VLOOKUP($B5120,Table_sales_teams[],2,FALSE)</f>
        <v>Dustin Brinkmann</v>
      </c>
      <c r="D5120" s="1" t="str">
        <f>VLOOKUP($B5120,Table_sales_teams[],3,FALSE)</f>
        <v>Central</v>
      </c>
      <c r="E5120" s="1" t="s">
        <v>43</v>
      </c>
      <c r="F5120" s="1" t="s">
        <v>344</v>
      </c>
      <c r="G5120" s="1" t="s">
        <v>12</v>
      </c>
      <c r="H5120" s="2">
        <v>42785</v>
      </c>
      <c r="I5120" s="2">
        <v>42898</v>
      </c>
      <c r="J5120" s="1">
        <v>5370</v>
      </c>
      <c r="K5120" s="1">
        <f>YEAR(Table_sales_pipeline[[#This Row],[close_date]])</f>
        <v>2017</v>
      </c>
      <c r="L5120" s="1" t="str">
        <f>TEXT(Table_sales_pipeline[[#This Row],[close_date]],"MMMM")</f>
        <v>June</v>
      </c>
    </row>
    <row r="5121" spans="1:12" x14ac:dyDescent="0.3">
      <c r="A5121" s="1" t="s">
        <v>3164</v>
      </c>
      <c r="B5121" s="1" t="s">
        <v>86</v>
      </c>
      <c r="C5121" s="1" t="str">
        <f>VLOOKUP($B5121,Table_sales_teams[],2,FALSE)</f>
        <v>Celia Rouche</v>
      </c>
      <c r="D5121" s="1" t="str">
        <f>VLOOKUP($B5121,Table_sales_teams[],3,FALSE)</f>
        <v>West</v>
      </c>
      <c r="E5121" s="1" t="s">
        <v>36</v>
      </c>
      <c r="F5121" s="1" t="s">
        <v>50</v>
      </c>
      <c r="G5121" s="1" t="s">
        <v>12</v>
      </c>
      <c r="H5121" s="2">
        <v>42907</v>
      </c>
      <c r="I5121" s="2">
        <v>42909</v>
      </c>
      <c r="J5121" s="1">
        <v>3559</v>
      </c>
      <c r="K5121" s="1">
        <f>YEAR(Table_sales_pipeline[[#This Row],[close_date]])</f>
        <v>2017</v>
      </c>
      <c r="L5121" s="1" t="str">
        <f>TEXT(Table_sales_pipeline[[#This Row],[close_date]],"MMMM")</f>
        <v>June</v>
      </c>
    </row>
    <row r="5122" spans="1:12" x14ac:dyDescent="0.3">
      <c r="A5122" s="1" t="s">
        <v>3168</v>
      </c>
      <c r="B5122" s="1" t="s">
        <v>31</v>
      </c>
      <c r="C5122" s="1" t="str">
        <f>VLOOKUP($B5122,Table_sales_teams[],2,FALSE)</f>
        <v>Cara Losch</v>
      </c>
      <c r="D5122" s="1" t="str">
        <f>VLOOKUP($B5122,Table_sales_teams[],3,FALSE)</f>
        <v>East</v>
      </c>
      <c r="E5122" s="1" t="s">
        <v>21</v>
      </c>
      <c r="F5122" s="1" t="s">
        <v>384</v>
      </c>
      <c r="G5122" s="1" t="s">
        <v>23</v>
      </c>
      <c r="H5122" s="2">
        <v>42905</v>
      </c>
      <c r="I5122" s="2">
        <v>42910</v>
      </c>
      <c r="J5122" s="1">
        <v>0</v>
      </c>
      <c r="K5122" s="1">
        <f>YEAR(Table_sales_pipeline[[#This Row],[close_date]])</f>
        <v>2017</v>
      </c>
      <c r="L5122" s="1" t="str">
        <f>TEXT(Table_sales_pipeline[[#This Row],[close_date]],"MMMM")</f>
        <v>June</v>
      </c>
    </row>
    <row r="5123" spans="1:12" x14ac:dyDescent="0.3">
      <c r="A5123" s="1" t="s">
        <v>3209</v>
      </c>
      <c r="B5123" s="1" t="s">
        <v>84</v>
      </c>
      <c r="C5123" s="1" t="str">
        <f>VLOOKUP($B5123,Table_sales_teams[],2,FALSE)</f>
        <v>Melvin Marxen</v>
      </c>
      <c r="D5123" s="1" t="str">
        <f>VLOOKUP($B5123,Table_sales_teams[],3,FALSE)</f>
        <v>Central</v>
      </c>
      <c r="E5123" s="1" t="s">
        <v>21</v>
      </c>
      <c r="F5123" s="1" t="s">
        <v>258</v>
      </c>
      <c r="G5123" s="1" t="s">
        <v>12</v>
      </c>
      <c r="H5123" s="2">
        <v>42796</v>
      </c>
      <c r="I5123" s="2">
        <v>42892</v>
      </c>
      <c r="J5123" s="1">
        <v>595</v>
      </c>
      <c r="K5123" s="1">
        <f>YEAR(Table_sales_pipeline[[#This Row],[close_date]])</f>
        <v>2017</v>
      </c>
      <c r="L5123" s="1" t="str">
        <f>TEXT(Table_sales_pipeline[[#This Row],[close_date]],"MMMM")</f>
        <v>June</v>
      </c>
    </row>
    <row r="5124" spans="1:12" x14ac:dyDescent="0.3">
      <c r="A5124" s="1" t="s">
        <v>3220</v>
      </c>
      <c r="B5124" s="1" t="s">
        <v>34</v>
      </c>
      <c r="C5124" s="1" t="str">
        <f>VLOOKUP($B5124,Table_sales_teams[],2,FALSE)</f>
        <v>Summer Sewald</v>
      </c>
      <c r="D5124" s="1" t="str">
        <f>VLOOKUP($B5124,Table_sales_teams[],3,FALSE)</f>
        <v>West</v>
      </c>
      <c r="E5124" s="1" t="s">
        <v>72</v>
      </c>
      <c r="F5124" s="1" t="s">
        <v>339</v>
      </c>
      <c r="G5124" s="1" t="s">
        <v>12</v>
      </c>
      <c r="H5124" s="2">
        <v>42811</v>
      </c>
      <c r="I5124" s="2">
        <v>42888</v>
      </c>
      <c r="J5124" s="1">
        <v>999</v>
      </c>
      <c r="K5124" s="1">
        <f>YEAR(Table_sales_pipeline[[#This Row],[close_date]])</f>
        <v>2017</v>
      </c>
      <c r="L5124" s="1" t="str">
        <f>TEXT(Table_sales_pipeline[[#This Row],[close_date]],"MMMM")</f>
        <v>June</v>
      </c>
    </row>
    <row r="5125" spans="1:12" x14ac:dyDescent="0.3">
      <c r="A5125" s="1" t="s">
        <v>3223</v>
      </c>
      <c r="B5125" s="1" t="s">
        <v>80</v>
      </c>
      <c r="C5125" s="1" t="str">
        <f>VLOOKUP($B5125,Table_sales_teams[],2,FALSE)</f>
        <v>Rocco Neubert</v>
      </c>
      <c r="D5125" s="1" t="str">
        <f>VLOOKUP($B5125,Table_sales_teams[],3,FALSE)</f>
        <v>East</v>
      </c>
      <c r="E5125" s="1" t="s">
        <v>36</v>
      </c>
      <c r="F5125" s="1" t="s">
        <v>150</v>
      </c>
      <c r="G5125" s="1" t="s">
        <v>12</v>
      </c>
      <c r="H5125" s="2">
        <v>42880</v>
      </c>
      <c r="I5125" s="2">
        <v>42913</v>
      </c>
      <c r="J5125" s="1">
        <v>2993</v>
      </c>
      <c r="K5125" s="1">
        <f>YEAR(Table_sales_pipeline[[#This Row],[close_date]])</f>
        <v>2017</v>
      </c>
      <c r="L5125" s="1" t="str">
        <f>TEXT(Table_sales_pipeline[[#This Row],[close_date]],"MMMM")</f>
        <v>June</v>
      </c>
    </row>
    <row r="5126" spans="1:12" x14ac:dyDescent="0.3">
      <c r="A5126" s="1" t="s">
        <v>3247</v>
      </c>
      <c r="B5126" s="1" t="s">
        <v>115</v>
      </c>
      <c r="C5126" s="1" t="str">
        <f>VLOOKUP($B5126,Table_sales_teams[],2,FALSE)</f>
        <v>Rocco Neubert</v>
      </c>
      <c r="D5126" s="1" t="str">
        <f>VLOOKUP($B5126,Table_sales_teams[],3,FALSE)</f>
        <v>East</v>
      </c>
      <c r="E5126" s="1" t="s">
        <v>15</v>
      </c>
      <c r="F5126" s="1" t="s">
        <v>387</v>
      </c>
      <c r="G5126" s="1" t="s">
        <v>23</v>
      </c>
      <c r="H5126" s="2">
        <v>42803</v>
      </c>
      <c r="I5126" s="2">
        <v>42894</v>
      </c>
      <c r="J5126" s="1">
        <v>0</v>
      </c>
      <c r="K5126" s="1">
        <f>YEAR(Table_sales_pipeline[[#This Row],[close_date]])</f>
        <v>2017</v>
      </c>
      <c r="L5126" s="1" t="str">
        <f>TEXT(Table_sales_pipeline[[#This Row],[close_date]],"MMMM")</f>
        <v>June</v>
      </c>
    </row>
    <row r="5127" spans="1:12" x14ac:dyDescent="0.3">
      <c r="A5127" s="1" t="s">
        <v>3253</v>
      </c>
      <c r="B5127" s="1" t="s">
        <v>146</v>
      </c>
      <c r="C5127" s="1" t="str">
        <f>VLOOKUP($B5127,Table_sales_teams[],2,FALSE)</f>
        <v>Rocco Neubert</v>
      </c>
      <c r="D5127" s="1" t="str">
        <f>VLOOKUP($B5127,Table_sales_teams[],3,FALSE)</f>
        <v>East</v>
      </c>
      <c r="E5127" s="1" t="s">
        <v>21</v>
      </c>
      <c r="F5127" s="1" t="s">
        <v>67</v>
      </c>
      <c r="G5127" s="1" t="s">
        <v>12</v>
      </c>
      <c r="H5127" s="2">
        <v>42890</v>
      </c>
      <c r="I5127" s="2">
        <v>42900</v>
      </c>
      <c r="J5127" s="1">
        <v>524</v>
      </c>
      <c r="K5127" s="1">
        <f>YEAR(Table_sales_pipeline[[#This Row],[close_date]])</f>
        <v>2017</v>
      </c>
      <c r="L5127" s="1" t="str">
        <f>TEXT(Table_sales_pipeline[[#This Row],[close_date]],"MMMM")</f>
        <v>June</v>
      </c>
    </row>
    <row r="5128" spans="1:12" x14ac:dyDescent="0.3">
      <c r="A5128" s="1" t="s">
        <v>6461</v>
      </c>
      <c r="B5128" s="1" t="s">
        <v>14</v>
      </c>
      <c r="C5128" s="1" t="str">
        <f>VLOOKUP($B5128,Table_sales_teams[],2,FALSE)</f>
        <v>Dustin Brinkmann</v>
      </c>
      <c r="D5128" s="1" t="str">
        <f>VLOOKUP($B5128,Table_sales_teams[],3,FALSE)</f>
        <v>Central</v>
      </c>
      <c r="E5128" s="1" t="s">
        <v>15</v>
      </c>
      <c r="F5128" s="1" t="s">
        <v>362</v>
      </c>
      <c r="G5128" s="1" t="s">
        <v>12</v>
      </c>
      <c r="H5128" s="2">
        <v>42899</v>
      </c>
      <c r="I5128" s="2">
        <v>42910</v>
      </c>
      <c r="J5128" s="1">
        <v>58</v>
      </c>
      <c r="K5128" s="1">
        <f>YEAR(Table_sales_pipeline[[#This Row],[close_date]])</f>
        <v>2017</v>
      </c>
      <c r="L5128" s="1" t="str">
        <f>TEXT(Table_sales_pipeline[[#This Row],[close_date]],"MMMM")</f>
        <v>June</v>
      </c>
    </row>
    <row r="5129" spans="1:12" x14ac:dyDescent="0.3">
      <c r="A5129" s="1" t="s">
        <v>3260</v>
      </c>
      <c r="B5129" s="1" t="s">
        <v>146</v>
      </c>
      <c r="C5129" s="1" t="str">
        <f>VLOOKUP($B5129,Table_sales_teams[],2,FALSE)</f>
        <v>Rocco Neubert</v>
      </c>
      <c r="D5129" s="1" t="str">
        <f>VLOOKUP($B5129,Table_sales_teams[],3,FALSE)</f>
        <v>East</v>
      </c>
      <c r="E5129" s="1" t="s">
        <v>36</v>
      </c>
      <c r="F5129" s="1" t="s">
        <v>174</v>
      </c>
      <c r="G5129" s="1" t="s">
        <v>12</v>
      </c>
      <c r="H5129" s="2">
        <v>42816</v>
      </c>
      <c r="I5129" s="2">
        <v>42896</v>
      </c>
      <c r="J5129" s="1">
        <v>3245</v>
      </c>
      <c r="K5129" s="1">
        <f>YEAR(Table_sales_pipeline[[#This Row],[close_date]])</f>
        <v>2017</v>
      </c>
      <c r="L5129" s="1" t="str">
        <f>TEXT(Table_sales_pipeline[[#This Row],[close_date]],"MMMM")</f>
        <v>June</v>
      </c>
    </row>
    <row r="5130" spans="1:12" x14ac:dyDescent="0.3">
      <c r="A5130" s="1" t="s">
        <v>3266</v>
      </c>
      <c r="B5130" s="1" t="s">
        <v>75</v>
      </c>
      <c r="C5130" s="1" t="str">
        <f>VLOOKUP($B5130,Table_sales_teams[],2,FALSE)</f>
        <v>Rocco Neubert</v>
      </c>
      <c r="D5130" s="1" t="str">
        <f>VLOOKUP($B5130,Table_sales_teams[],3,FALSE)</f>
        <v>East</v>
      </c>
      <c r="E5130" s="1" t="s">
        <v>10</v>
      </c>
      <c r="F5130" s="1" t="s">
        <v>174</v>
      </c>
      <c r="G5130" s="1" t="s">
        <v>12</v>
      </c>
      <c r="H5130" s="2">
        <v>42794</v>
      </c>
      <c r="I5130" s="2">
        <v>42891</v>
      </c>
      <c r="J5130" s="1">
        <v>5105</v>
      </c>
      <c r="K5130" s="1">
        <f>YEAR(Table_sales_pipeline[[#This Row],[close_date]])</f>
        <v>2017</v>
      </c>
      <c r="L5130" s="1" t="str">
        <f>TEXT(Table_sales_pipeline[[#This Row],[close_date]],"MMMM")</f>
        <v>June</v>
      </c>
    </row>
    <row r="5131" spans="1:12" x14ac:dyDescent="0.3">
      <c r="A5131" s="1" t="s">
        <v>6497</v>
      </c>
      <c r="B5131" s="1" t="s">
        <v>143</v>
      </c>
      <c r="C5131" s="1" t="str">
        <f>VLOOKUP($B5131,Table_sales_teams[],2,FALSE)</f>
        <v>Dustin Brinkmann</v>
      </c>
      <c r="D5131" s="1" t="str">
        <f>VLOOKUP($B5131,Table_sales_teams[],3,FALSE)</f>
        <v>Central</v>
      </c>
      <c r="E5131" s="1" t="s">
        <v>43</v>
      </c>
      <c r="F5131" s="1" t="s">
        <v>52</v>
      </c>
      <c r="G5131" s="1" t="s">
        <v>12</v>
      </c>
      <c r="H5131" s="2">
        <v>42778</v>
      </c>
      <c r="I5131" s="2">
        <v>42889</v>
      </c>
      <c r="J5131" s="1">
        <v>5148</v>
      </c>
      <c r="K5131" s="1">
        <f>YEAR(Table_sales_pipeline[[#This Row],[close_date]])</f>
        <v>2017</v>
      </c>
      <c r="L5131" s="1" t="str">
        <f>TEXT(Table_sales_pipeline[[#This Row],[close_date]],"MMMM")</f>
        <v>June</v>
      </c>
    </row>
    <row r="5132" spans="1:12" x14ac:dyDescent="0.3">
      <c r="A5132" s="1" t="s">
        <v>3324</v>
      </c>
      <c r="B5132" s="1" t="s">
        <v>172</v>
      </c>
      <c r="C5132" s="1" t="str">
        <f>VLOOKUP($B5132,Table_sales_teams[],2,FALSE)</f>
        <v>Melvin Marxen</v>
      </c>
      <c r="D5132" s="1" t="str">
        <f>VLOOKUP($B5132,Table_sales_teams[],3,FALSE)</f>
        <v>Central</v>
      </c>
      <c r="E5132" s="1" t="s">
        <v>72</v>
      </c>
      <c r="F5132" s="1" t="s">
        <v>258</v>
      </c>
      <c r="G5132" s="1" t="s">
        <v>23</v>
      </c>
      <c r="H5132" s="2">
        <v>42838</v>
      </c>
      <c r="I5132" s="2">
        <v>42902</v>
      </c>
      <c r="J5132" s="1">
        <v>0</v>
      </c>
      <c r="K5132" s="1">
        <f>YEAR(Table_sales_pipeline[[#This Row],[close_date]])</f>
        <v>2017</v>
      </c>
      <c r="L5132" s="1" t="str">
        <f>TEXT(Table_sales_pipeline[[#This Row],[close_date]],"MMMM")</f>
        <v>June</v>
      </c>
    </row>
    <row r="5133" spans="1:12" x14ac:dyDescent="0.3">
      <c r="A5133" s="1" t="s">
        <v>3326</v>
      </c>
      <c r="B5133" s="1" t="s">
        <v>63</v>
      </c>
      <c r="C5133" s="1" t="str">
        <f>VLOOKUP($B5133,Table_sales_teams[],2,FALSE)</f>
        <v>Cara Losch</v>
      </c>
      <c r="D5133" s="1" t="str">
        <f>VLOOKUP($B5133,Table_sales_teams[],3,FALSE)</f>
        <v>East</v>
      </c>
      <c r="E5133" s="1" t="s">
        <v>43</v>
      </c>
      <c r="F5133" s="1" t="s">
        <v>139</v>
      </c>
      <c r="G5133" s="1" t="s">
        <v>12</v>
      </c>
      <c r="H5133" s="2">
        <v>42829</v>
      </c>
      <c r="I5133" s="2">
        <v>42906</v>
      </c>
      <c r="J5133" s="1">
        <v>5946</v>
      </c>
      <c r="K5133" s="1">
        <f>YEAR(Table_sales_pipeline[[#This Row],[close_date]])</f>
        <v>2017</v>
      </c>
      <c r="L5133" s="1" t="str">
        <f>TEXT(Table_sales_pipeline[[#This Row],[close_date]],"MMMM")</f>
        <v>June</v>
      </c>
    </row>
    <row r="5134" spans="1:12" x14ac:dyDescent="0.3">
      <c r="A5134" s="1" t="s">
        <v>3345</v>
      </c>
      <c r="B5134" s="1" t="s">
        <v>46</v>
      </c>
      <c r="C5134" s="1" t="str">
        <f>VLOOKUP($B5134,Table_sales_teams[],2,FALSE)</f>
        <v>Dustin Brinkmann</v>
      </c>
      <c r="D5134" s="1" t="str">
        <f>VLOOKUP($B5134,Table_sales_teams[],3,FALSE)</f>
        <v>Central</v>
      </c>
      <c r="E5134" s="1" t="s">
        <v>36</v>
      </c>
      <c r="F5134" s="1" t="s">
        <v>131</v>
      </c>
      <c r="G5134" s="1" t="s">
        <v>12</v>
      </c>
      <c r="H5134" s="2">
        <v>42800</v>
      </c>
      <c r="I5134" s="2">
        <v>42895</v>
      </c>
      <c r="J5134" s="1">
        <v>3714</v>
      </c>
      <c r="K5134" s="1">
        <f>YEAR(Table_sales_pipeline[[#This Row],[close_date]])</f>
        <v>2017</v>
      </c>
      <c r="L5134" s="1" t="str">
        <f>TEXT(Table_sales_pipeline[[#This Row],[close_date]],"MMMM")</f>
        <v>June</v>
      </c>
    </row>
    <row r="5135" spans="1:12" x14ac:dyDescent="0.3">
      <c r="A5135" s="1" t="s">
        <v>3350</v>
      </c>
      <c r="B5135" s="1" t="s">
        <v>90</v>
      </c>
      <c r="C5135" s="1" t="str">
        <f>VLOOKUP($B5135,Table_sales_teams[],2,FALSE)</f>
        <v>Cara Losch</v>
      </c>
      <c r="D5135" s="1" t="str">
        <f>VLOOKUP($B5135,Table_sales_teams[],3,FALSE)</f>
        <v>East</v>
      </c>
      <c r="E5135" s="1" t="s">
        <v>36</v>
      </c>
      <c r="F5135" s="1" t="s">
        <v>64</v>
      </c>
      <c r="G5135" s="1" t="s">
        <v>12</v>
      </c>
      <c r="H5135" s="2">
        <v>42791</v>
      </c>
      <c r="I5135" s="2">
        <v>42888</v>
      </c>
      <c r="J5135" s="1">
        <v>3336</v>
      </c>
      <c r="K5135" s="1">
        <f>YEAR(Table_sales_pipeline[[#This Row],[close_date]])</f>
        <v>2017</v>
      </c>
      <c r="L5135" s="1" t="str">
        <f>TEXT(Table_sales_pipeline[[#This Row],[close_date]],"MMMM")</f>
        <v>June</v>
      </c>
    </row>
    <row r="5136" spans="1:12" x14ac:dyDescent="0.3">
      <c r="A5136" s="1" t="s">
        <v>3366</v>
      </c>
      <c r="B5136" s="1" t="s">
        <v>124</v>
      </c>
      <c r="C5136" s="1" t="str">
        <f>VLOOKUP($B5136,Table_sales_teams[],2,FALSE)</f>
        <v>Celia Rouche</v>
      </c>
      <c r="D5136" s="1" t="str">
        <f>VLOOKUP($B5136,Table_sales_teams[],3,FALSE)</f>
        <v>West</v>
      </c>
      <c r="E5136" s="1" t="s">
        <v>36</v>
      </c>
      <c r="F5136" s="1" t="s">
        <v>92</v>
      </c>
      <c r="G5136" s="1" t="s">
        <v>12</v>
      </c>
      <c r="H5136" s="2">
        <v>42839</v>
      </c>
      <c r="I5136" s="2">
        <v>42902</v>
      </c>
      <c r="J5136" s="1">
        <v>3179</v>
      </c>
      <c r="K5136" s="1">
        <f>YEAR(Table_sales_pipeline[[#This Row],[close_date]])</f>
        <v>2017</v>
      </c>
      <c r="L5136" s="1" t="str">
        <f>TEXT(Table_sales_pipeline[[#This Row],[close_date]],"MMMM")</f>
        <v>June</v>
      </c>
    </row>
    <row r="5137" spans="1:12" x14ac:dyDescent="0.3">
      <c r="A5137" s="1" t="s">
        <v>3374</v>
      </c>
      <c r="B5137" s="1" t="s">
        <v>66</v>
      </c>
      <c r="C5137" s="1" t="str">
        <f>VLOOKUP($B5137,Table_sales_teams[],2,FALSE)</f>
        <v>Cara Losch</v>
      </c>
      <c r="D5137" s="1" t="str">
        <f>VLOOKUP($B5137,Table_sales_teams[],3,FALSE)</f>
        <v>East</v>
      </c>
      <c r="E5137" s="1" t="s">
        <v>36</v>
      </c>
      <c r="F5137" s="1" t="s">
        <v>64</v>
      </c>
      <c r="G5137" s="1" t="s">
        <v>23</v>
      </c>
      <c r="H5137" s="2">
        <v>42800</v>
      </c>
      <c r="I5137" s="2">
        <v>42892</v>
      </c>
      <c r="J5137" s="1">
        <v>0</v>
      </c>
      <c r="K5137" s="1">
        <f>YEAR(Table_sales_pipeline[[#This Row],[close_date]])</f>
        <v>2017</v>
      </c>
      <c r="L5137" s="1" t="str">
        <f>TEXT(Table_sales_pipeline[[#This Row],[close_date]],"MMMM")</f>
        <v>June</v>
      </c>
    </row>
    <row r="5138" spans="1:12" x14ac:dyDescent="0.3">
      <c r="A5138" s="1" t="s">
        <v>3389</v>
      </c>
      <c r="B5138" s="1" t="s">
        <v>84</v>
      </c>
      <c r="C5138" s="1" t="str">
        <f>VLOOKUP($B5138,Table_sales_teams[],2,FALSE)</f>
        <v>Melvin Marxen</v>
      </c>
      <c r="D5138" s="1" t="str">
        <f>VLOOKUP($B5138,Table_sales_teams[],3,FALSE)</f>
        <v>Central</v>
      </c>
      <c r="E5138" s="1" t="s">
        <v>21</v>
      </c>
      <c r="F5138" s="1" t="s">
        <v>239</v>
      </c>
      <c r="G5138" s="1" t="s">
        <v>12</v>
      </c>
      <c r="H5138" s="2">
        <v>42889</v>
      </c>
      <c r="I5138" s="2">
        <v>42908</v>
      </c>
      <c r="J5138" s="1">
        <v>639</v>
      </c>
      <c r="K5138" s="1">
        <f>YEAR(Table_sales_pipeline[[#This Row],[close_date]])</f>
        <v>2017</v>
      </c>
      <c r="L5138" s="1" t="str">
        <f>TEXT(Table_sales_pipeline[[#This Row],[close_date]],"MMMM")</f>
        <v>June</v>
      </c>
    </row>
    <row r="5139" spans="1:12" x14ac:dyDescent="0.3">
      <c r="A5139" s="1" t="s">
        <v>3406</v>
      </c>
      <c r="B5139" s="1" t="s">
        <v>146</v>
      </c>
      <c r="C5139" s="1" t="str">
        <f>VLOOKUP($B5139,Table_sales_teams[],2,FALSE)</f>
        <v>Rocco Neubert</v>
      </c>
      <c r="D5139" s="1" t="str">
        <f>VLOOKUP($B5139,Table_sales_teams[],3,FALSE)</f>
        <v>East</v>
      </c>
      <c r="E5139" s="1" t="s">
        <v>21</v>
      </c>
      <c r="F5139" s="1" t="s">
        <v>88</v>
      </c>
      <c r="G5139" s="1" t="s">
        <v>12</v>
      </c>
      <c r="H5139" s="2">
        <v>42847</v>
      </c>
      <c r="I5139" s="2">
        <v>42910</v>
      </c>
      <c r="J5139" s="1">
        <v>587</v>
      </c>
      <c r="K5139" s="1">
        <f>YEAR(Table_sales_pipeline[[#This Row],[close_date]])</f>
        <v>2017</v>
      </c>
      <c r="L5139" s="1" t="str">
        <f>TEXT(Table_sales_pipeline[[#This Row],[close_date]],"MMMM")</f>
        <v>June</v>
      </c>
    </row>
    <row r="5140" spans="1:12" x14ac:dyDescent="0.3">
      <c r="A5140" s="1" t="s">
        <v>6629</v>
      </c>
      <c r="B5140" s="1" t="s">
        <v>20</v>
      </c>
      <c r="C5140" s="1" t="str">
        <f>VLOOKUP($B5140,Table_sales_teams[],2,FALSE)</f>
        <v>Melvin Marxen</v>
      </c>
      <c r="D5140" s="1" t="str">
        <f>VLOOKUP($B5140,Table_sales_teams[],3,FALSE)</f>
        <v>Central</v>
      </c>
      <c r="E5140" s="1" t="s">
        <v>10</v>
      </c>
      <c r="F5140" s="1" t="s">
        <v>362</v>
      </c>
      <c r="G5140" s="1" t="s">
        <v>12</v>
      </c>
      <c r="H5140" s="2">
        <v>42904</v>
      </c>
      <c r="I5140" s="2">
        <v>42909</v>
      </c>
      <c r="J5140" s="1">
        <v>5115</v>
      </c>
      <c r="K5140" s="1">
        <f>YEAR(Table_sales_pipeline[[#This Row],[close_date]])</f>
        <v>2017</v>
      </c>
      <c r="L5140" s="1" t="str">
        <f>TEXT(Table_sales_pipeline[[#This Row],[close_date]],"MMMM")</f>
        <v>June</v>
      </c>
    </row>
    <row r="5141" spans="1:12" x14ac:dyDescent="0.3">
      <c r="A5141" s="1" t="s">
        <v>3443</v>
      </c>
      <c r="B5141" s="1" t="s">
        <v>28</v>
      </c>
      <c r="C5141" s="1" t="str">
        <f>VLOOKUP($B5141,Table_sales_teams[],2,FALSE)</f>
        <v>Cara Losch</v>
      </c>
      <c r="D5141" s="1" t="str">
        <f>VLOOKUP($B5141,Table_sales_teams[],3,FALSE)</f>
        <v>East</v>
      </c>
      <c r="E5141" s="1" t="s">
        <v>36</v>
      </c>
      <c r="F5141" s="1" t="s">
        <v>81</v>
      </c>
      <c r="G5141" s="1" t="s">
        <v>23</v>
      </c>
      <c r="H5141" s="2">
        <v>42792</v>
      </c>
      <c r="I5141" s="2">
        <v>42896</v>
      </c>
      <c r="J5141" s="1">
        <v>0</v>
      </c>
      <c r="K5141" s="1">
        <f>YEAR(Table_sales_pipeline[[#This Row],[close_date]])</f>
        <v>2017</v>
      </c>
      <c r="L5141" s="1" t="str">
        <f>TEXT(Table_sales_pipeline[[#This Row],[close_date]],"MMMM")</f>
        <v>June</v>
      </c>
    </row>
    <row r="5142" spans="1:12" x14ac:dyDescent="0.3">
      <c r="A5142" s="1" t="s">
        <v>3460</v>
      </c>
      <c r="B5142" s="1" t="s">
        <v>25</v>
      </c>
      <c r="C5142" s="1" t="str">
        <f>VLOOKUP($B5142,Table_sales_teams[],2,FALSE)</f>
        <v>Summer Sewald</v>
      </c>
      <c r="D5142" s="1" t="str">
        <f>VLOOKUP($B5142,Table_sales_teams[],3,FALSE)</f>
        <v>West</v>
      </c>
      <c r="E5142" s="1" t="s">
        <v>21</v>
      </c>
      <c r="F5142" s="1" t="s">
        <v>218</v>
      </c>
      <c r="G5142" s="1" t="s">
        <v>12</v>
      </c>
      <c r="H5142" s="2">
        <v>42876</v>
      </c>
      <c r="I5142" s="2">
        <v>42890</v>
      </c>
      <c r="J5142" s="1">
        <v>593</v>
      </c>
      <c r="K5142" s="1">
        <f>YEAR(Table_sales_pipeline[[#This Row],[close_date]])</f>
        <v>2017</v>
      </c>
      <c r="L5142" s="1" t="str">
        <f>TEXT(Table_sales_pipeline[[#This Row],[close_date]],"MMMM")</f>
        <v>June</v>
      </c>
    </row>
    <row r="5143" spans="1:12" x14ac:dyDescent="0.3">
      <c r="A5143" s="1" t="s">
        <v>3477</v>
      </c>
      <c r="B5143" s="1" t="s">
        <v>14</v>
      </c>
      <c r="C5143" s="1" t="str">
        <f>VLOOKUP($B5143,Table_sales_teams[],2,FALSE)</f>
        <v>Dustin Brinkmann</v>
      </c>
      <c r="D5143" s="1" t="str">
        <f>VLOOKUP($B5143,Table_sales_teams[],3,FALSE)</f>
        <v>Central</v>
      </c>
      <c r="E5143" s="1" t="s">
        <v>15</v>
      </c>
      <c r="F5143" s="1" t="s">
        <v>22</v>
      </c>
      <c r="G5143" s="1" t="s">
        <v>12</v>
      </c>
      <c r="H5143" s="2">
        <v>42900</v>
      </c>
      <c r="I5143" s="2">
        <v>42909</v>
      </c>
      <c r="J5143" s="1">
        <v>55</v>
      </c>
      <c r="K5143" s="1">
        <f>YEAR(Table_sales_pipeline[[#This Row],[close_date]])</f>
        <v>2017</v>
      </c>
      <c r="L5143" s="1" t="str">
        <f>TEXT(Table_sales_pipeline[[#This Row],[close_date]],"MMMM")</f>
        <v>June</v>
      </c>
    </row>
    <row r="5144" spans="1:12" x14ac:dyDescent="0.3">
      <c r="A5144" s="1" t="s">
        <v>3487</v>
      </c>
      <c r="B5144" s="1" t="s">
        <v>49</v>
      </c>
      <c r="C5144" s="1" t="str">
        <f>VLOOKUP($B5144,Table_sales_teams[],2,FALSE)</f>
        <v>Summer Sewald</v>
      </c>
      <c r="D5144" s="1" t="str">
        <f>VLOOKUP($B5144,Table_sales_teams[],3,FALSE)</f>
        <v>West</v>
      </c>
      <c r="E5144" s="1" t="s">
        <v>10</v>
      </c>
      <c r="F5144" s="1" t="s">
        <v>73</v>
      </c>
      <c r="G5144" s="1" t="s">
        <v>12</v>
      </c>
      <c r="H5144" s="2">
        <v>42807</v>
      </c>
      <c r="I5144" s="2">
        <v>42888</v>
      </c>
      <c r="J5144" s="1">
        <v>5606</v>
      </c>
      <c r="K5144" s="1">
        <f>YEAR(Table_sales_pipeline[[#This Row],[close_date]])</f>
        <v>2017</v>
      </c>
      <c r="L5144" s="1" t="str">
        <f>TEXT(Table_sales_pipeline[[#This Row],[close_date]],"MMMM")</f>
        <v>June</v>
      </c>
    </row>
    <row r="5145" spans="1:12" x14ac:dyDescent="0.3">
      <c r="A5145" s="1" t="s">
        <v>3492</v>
      </c>
      <c r="B5145" s="1" t="s">
        <v>28</v>
      </c>
      <c r="C5145" s="1" t="str">
        <f>VLOOKUP($B5145,Table_sales_teams[],2,FALSE)</f>
        <v>Cara Losch</v>
      </c>
      <c r="D5145" s="1" t="str">
        <f>VLOOKUP($B5145,Table_sales_teams[],3,FALSE)</f>
        <v>East</v>
      </c>
      <c r="E5145" s="1" t="s">
        <v>10</v>
      </c>
      <c r="F5145" s="1" t="s">
        <v>384</v>
      </c>
      <c r="G5145" s="1" t="s">
        <v>12</v>
      </c>
      <c r="H5145" s="2">
        <v>42884</v>
      </c>
      <c r="I5145" s="2">
        <v>42897</v>
      </c>
      <c r="J5145" s="1">
        <v>5081</v>
      </c>
      <c r="K5145" s="1">
        <f>YEAR(Table_sales_pipeline[[#This Row],[close_date]])</f>
        <v>2017</v>
      </c>
      <c r="L5145" s="1" t="str">
        <f>TEXT(Table_sales_pipeline[[#This Row],[close_date]],"MMMM")</f>
        <v>June</v>
      </c>
    </row>
    <row r="5146" spans="1:12" x14ac:dyDescent="0.3">
      <c r="A5146" s="1" t="s">
        <v>3498</v>
      </c>
      <c r="B5146" s="1" t="s">
        <v>39</v>
      </c>
      <c r="C5146" s="1" t="str">
        <f>VLOOKUP($B5146,Table_sales_teams[],2,FALSE)</f>
        <v>Rocco Neubert</v>
      </c>
      <c r="D5146" s="1" t="str">
        <f>VLOOKUP($B5146,Table_sales_teams[],3,FALSE)</f>
        <v>East</v>
      </c>
      <c r="E5146" s="1" t="s">
        <v>43</v>
      </c>
      <c r="F5146" s="1" t="s">
        <v>150</v>
      </c>
      <c r="G5146" s="1" t="s">
        <v>23</v>
      </c>
      <c r="H5146" s="2">
        <v>42779</v>
      </c>
      <c r="I5146" s="2">
        <v>42888</v>
      </c>
      <c r="J5146" s="1">
        <v>0</v>
      </c>
      <c r="K5146" s="1">
        <f>YEAR(Table_sales_pipeline[[#This Row],[close_date]])</f>
        <v>2017</v>
      </c>
      <c r="L5146" s="1" t="str">
        <f>TEXT(Table_sales_pipeline[[#This Row],[close_date]],"MMMM")</f>
        <v>June</v>
      </c>
    </row>
    <row r="5147" spans="1:12" x14ac:dyDescent="0.3">
      <c r="A5147" s="1" t="s">
        <v>3510</v>
      </c>
      <c r="B5147" s="1" t="s">
        <v>242</v>
      </c>
      <c r="C5147" s="1" t="str">
        <f>VLOOKUP($B5147,Table_sales_teams[],2,FALSE)</f>
        <v>Summer Sewald</v>
      </c>
      <c r="D5147" s="1" t="str">
        <f>VLOOKUP($B5147,Table_sales_teams[],3,FALSE)</f>
        <v>West</v>
      </c>
      <c r="E5147" s="1" t="s">
        <v>10</v>
      </c>
      <c r="F5147" s="1" t="s">
        <v>715</v>
      </c>
      <c r="G5147" s="1" t="s">
        <v>12</v>
      </c>
      <c r="H5147" s="2">
        <v>42806</v>
      </c>
      <c r="I5147" s="2">
        <v>42901</v>
      </c>
      <c r="J5147" s="1">
        <v>4281</v>
      </c>
      <c r="K5147" s="1">
        <f>YEAR(Table_sales_pipeline[[#This Row],[close_date]])</f>
        <v>2017</v>
      </c>
      <c r="L5147" s="1" t="str">
        <f>TEXT(Table_sales_pipeline[[#This Row],[close_date]],"MMMM")</f>
        <v>June</v>
      </c>
    </row>
    <row r="5148" spans="1:12" x14ac:dyDescent="0.3">
      <c r="A5148" s="1" t="s">
        <v>3535</v>
      </c>
      <c r="B5148" s="1" t="s">
        <v>71</v>
      </c>
      <c r="C5148" s="1" t="str">
        <f>VLOOKUP($B5148,Table_sales_teams[],2,FALSE)</f>
        <v>Celia Rouche</v>
      </c>
      <c r="D5148" s="1" t="str">
        <f>VLOOKUP($B5148,Table_sales_teams[],3,FALSE)</f>
        <v>West</v>
      </c>
      <c r="E5148" s="1" t="s">
        <v>15</v>
      </c>
      <c r="F5148" s="1" t="s">
        <v>61</v>
      </c>
      <c r="G5148" s="1" t="s">
        <v>12</v>
      </c>
      <c r="H5148" s="2">
        <v>42806</v>
      </c>
      <c r="I5148" s="2">
        <v>42899</v>
      </c>
      <c r="J5148" s="1">
        <v>49</v>
      </c>
      <c r="K5148" s="1">
        <f>YEAR(Table_sales_pipeline[[#This Row],[close_date]])</f>
        <v>2017</v>
      </c>
      <c r="L5148" s="1" t="str">
        <f>TEXT(Table_sales_pipeline[[#This Row],[close_date]],"MMMM")</f>
        <v>June</v>
      </c>
    </row>
    <row r="5149" spans="1:12" x14ac:dyDescent="0.3">
      <c r="A5149" s="1" t="s">
        <v>3552</v>
      </c>
      <c r="B5149" s="1" t="s">
        <v>187</v>
      </c>
      <c r="C5149" s="1" t="str">
        <f>VLOOKUP($B5149,Table_sales_teams[],2,FALSE)</f>
        <v>Summer Sewald</v>
      </c>
      <c r="D5149" s="1" t="str">
        <f>VLOOKUP($B5149,Table_sales_teams[],3,FALSE)</f>
        <v>West</v>
      </c>
      <c r="E5149" s="1" t="s">
        <v>21</v>
      </c>
      <c r="F5149" s="1" t="s">
        <v>161</v>
      </c>
      <c r="G5149" s="1" t="s">
        <v>12</v>
      </c>
      <c r="H5149" s="2">
        <v>42846</v>
      </c>
      <c r="I5149" s="2">
        <v>42915</v>
      </c>
      <c r="J5149" s="1">
        <v>531</v>
      </c>
      <c r="K5149" s="1">
        <f>YEAR(Table_sales_pipeline[[#This Row],[close_date]])</f>
        <v>2017</v>
      </c>
      <c r="L5149" s="1" t="str">
        <f>TEXT(Table_sales_pipeline[[#This Row],[close_date]],"MMMM")</f>
        <v>June</v>
      </c>
    </row>
    <row r="5150" spans="1:12" x14ac:dyDescent="0.3">
      <c r="A5150" s="1" t="s">
        <v>3564</v>
      </c>
      <c r="B5150" s="1" t="s">
        <v>187</v>
      </c>
      <c r="C5150" s="1" t="str">
        <f>VLOOKUP($B5150,Table_sales_teams[],2,FALSE)</f>
        <v>Summer Sewald</v>
      </c>
      <c r="D5150" s="1" t="str">
        <f>VLOOKUP($B5150,Table_sales_teams[],3,FALSE)</f>
        <v>West</v>
      </c>
      <c r="E5150" s="1" t="s">
        <v>36</v>
      </c>
      <c r="F5150" s="1" t="s">
        <v>252</v>
      </c>
      <c r="G5150" s="1" t="s">
        <v>12</v>
      </c>
      <c r="H5150" s="2">
        <v>42813</v>
      </c>
      <c r="I5150" s="2">
        <v>42893</v>
      </c>
      <c r="J5150" s="1">
        <v>3290</v>
      </c>
      <c r="K5150" s="1">
        <f>YEAR(Table_sales_pipeline[[#This Row],[close_date]])</f>
        <v>2017</v>
      </c>
      <c r="L5150" s="1" t="str">
        <f>TEXT(Table_sales_pipeline[[#This Row],[close_date]],"MMMM")</f>
        <v>June</v>
      </c>
    </row>
    <row r="5151" spans="1:12" x14ac:dyDescent="0.3">
      <c r="A5151" s="1" t="s">
        <v>3606</v>
      </c>
      <c r="B5151" s="1" t="s">
        <v>101</v>
      </c>
      <c r="C5151" s="1" t="str">
        <f>VLOOKUP($B5151,Table_sales_teams[],2,FALSE)</f>
        <v>Dustin Brinkmann</v>
      </c>
      <c r="D5151" s="1" t="str">
        <f>VLOOKUP($B5151,Table_sales_teams[],3,FALSE)</f>
        <v>Central</v>
      </c>
      <c r="E5151" s="1" t="s">
        <v>15</v>
      </c>
      <c r="F5151" s="1" t="s">
        <v>18</v>
      </c>
      <c r="G5151" s="1" t="s">
        <v>12</v>
      </c>
      <c r="H5151" s="2">
        <v>42773</v>
      </c>
      <c r="I5151" s="2">
        <v>42889</v>
      </c>
      <c r="J5151" s="1">
        <v>60</v>
      </c>
      <c r="K5151" s="1">
        <f>YEAR(Table_sales_pipeline[[#This Row],[close_date]])</f>
        <v>2017</v>
      </c>
      <c r="L5151" s="1" t="str">
        <f>TEXT(Table_sales_pipeline[[#This Row],[close_date]],"MMMM")</f>
        <v>June</v>
      </c>
    </row>
    <row r="5152" spans="1:12" x14ac:dyDescent="0.3">
      <c r="A5152" s="1" t="s">
        <v>3607</v>
      </c>
      <c r="B5152" s="1" t="s">
        <v>75</v>
      </c>
      <c r="C5152" s="1" t="str">
        <f>VLOOKUP($B5152,Table_sales_teams[],2,FALSE)</f>
        <v>Rocco Neubert</v>
      </c>
      <c r="D5152" s="1" t="str">
        <f>VLOOKUP($B5152,Table_sales_teams[],3,FALSE)</f>
        <v>East</v>
      </c>
      <c r="E5152" s="1" t="s">
        <v>10</v>
      </c>
      <c r="F5152" s="1" t="s">
        <v>252</v>
      </c>
      <c r="G5152" s="1" t="s">
        <v>12</v>
      </c>
      <c r="H5152" s="2">
        <v>42883</v>
      </c>
      <c r="I5152" s="2">
        <v>42901</v>
      </c>
      <c r="J5152" s="1">
        <v>4712</v>
      </c>
      <c r="K5152" s="1">
        <f>YEAR(Table_sales_pipeline[[#This Row],[close_date]])</f>
        <v>2017</v>
      </c>
      <c r="L5152" s="1" t="str">
        <f>TEXT(Table_sales_pipeline[[#This Row],[close_date]],"MMMM")</f>
        <v>June</v>
      </c>
    </row>
    <row r="5153" spans="1:12" x14ac:dyDescent="0.3">
      <c r="A5153" s="1" t="s">
        <v>3617</v>
      </c>
      <c r="B5153" s="1" t="s">
        <v>242</v>
      </c>
      <c r="C5153" s="1" t="str">
        <f>VLOOKUP($B5153,Table_sales_teams[],2,FALSE)</f>
        <v>Summer Sewald</v>
      </c>
      <c r="D5153" s="1" t="str">
        <f>VLOOKUP($B5153,Table_sales_teams[],3,FALSE)</f>
        <v>West</v>
      </c>
      <c r="E5153" s="1" t="s">
        <v>36</v>
      </c>
      <c r="F5153" s="1" t="s">
        <v>164</v>
      </c>
      <c r="G5153" s="1" t="s">
        <v>23</v>
      </c>
      <c r="H5153" s="2">
        <v>42814</v>
      </c>
      <c r="I5153" s="2">
        <v>42888</v>
      </c>
      <c r="J5153" s="1">
        <v>0</v>
      </c>
      <c r="K5153" s="1">
        <f>YEAR(Table_sales_pipeline[[#This Row],[close_date]])</f>
        <v>2017</v>
      </c>
      <c r="L5153" s="1" t="str">
        <f>TEXT(Table_sales_pipeline[[#This Row],[close_date]],"MMMM")</f>
        <v>June</v>
      </c>
    </row>
    <row r="5154" spans="1:12" x14ac:dyDescent="0.3">
      <c r="A5154" s="1" t="s">
        <v>6809</v>
      </c>
      <c r="B5154" s="1" t="s">
        <v>86</v>
      </c>
      <c r="C5154" s="1" t="str">
        <f>VLOOKUP($B5154,Table_sales_teams[],2,FALSE)</f>
        <v>Celia Rouche</v>
      </c>
      <c r="D5154" s="1" t="str">
        <f>VLOOKUP($B5154,Table_sales_teams[],3,FALSE)</f>
        <v>West</v>
      </c>
      <c r="E5154" s="1" t="s">
        <v>36</v>
      </c>
      <c r="F5154" s="1" t="s">
        <v>470</v>
      </c>
      <c r="G5154" s="1" t="s">
        <v>23</v>
      </c>
      <c r="H5154" s="2">
        <v>42856</v>
      </c>
      <c r="I5154" s="2">
        <v>42912</v>
      </c>
      <c r="J5154" s="1">
        <v>0</v>
      </c>
      <c r="K5154" s="1">
        <f>YEAR(Table_sales_pipeline[[#This Row],[close_date]])</f>
        <v>2017</v>
      </c>
      <c r="L5154" s="1" t="str">
        <f>TEXT(Table_sales_pipeline[[#This Row],[close_date]],"MMMM")</f>
        <v>June</v>
      </c>
    </row>
    <row r="5155" spans="1:12" x14ac:dyDescent="0.3">
      <c r="A5155" s="1" t="s">
        <v>3643</v>
      </c>
      <c r="B5155" s="1" t="s">
        <v>71</v>
      </c>
      <c r="C5155" s="1" t="str">
        <f>VLOOKUP($B5155,Table_sales_teams[],2,FALSE)</f>
        <v>Celia Rouche</v>
      </c>
      <c r="D5155" s="1" t="str">
        <f>VLOOKUP($B5155,Table_sales_teams[],3,FALSE)</f>
        <v>West</v>
      </c>
      <c r="E5155" s="1" t="s">
        <v>72</v>
      </c>
      <c r="F5155" s="1" t="s">
        <v>218</v>
      </c>
      <c r="G5155" s="1" t="s">
        <v>12</v>
      </c>
      <c r="H5155" s="2">
        <v>42802</v>
      </c>
      <c r="I5155" s="2">
        <v>42902</v>
      </c>
      <c r="J5155" s="1">
        <v>1039</v>
      </c>
      <c r="K5155" s="1">
        <f>YEAR(Table_sales_pipeline[[#This Row],[close_date]])</f>
        <v>2017</v>
      </c>
      <c r="L5155" s="1" t="str">
        <f>TEXT(Table_sales_pipeline[[#This Row],[close_date]],"MMMM")</f>
        <v>June</v>
      </c>
    </row>
    <row r="5156" spans="1:12" x14ac:dyDescent="0.3">
      <c r="A5156" s="1" t="s">
        <v>3666</v>
      </c>
      <c r="B5156" s="1" t="s">
        <v>133</v>
      </c>
      <c r="C5156" s="1" t="str">
        <f>VLOOKUP($B5156,Table_sales_teams[],2,FALSE)</f>
        <v>Dustin Brinkmann</v>
      </c>
      <c r="D5156" s="1" t="str">
        <f>VLOOKUP($B5156,Table_sales_teams[],3,FALSE)</f>
        <v>Central</v>
      </c>
      <c r="E5156" s="1" t="s">
        <v>36</v>
      </c>
      <c r="F5156" s="1" t="s">
        <v>437</v>
      </c>
      <c r="G5156" s="1" t="s">
        <v>23</v>
      </c>
      <c r="H5156" s="2">
        <v>42901</v>
      </c>
      <c r="I5156" s="2">
        <v>42915</v>
      </c>
      <c r="J5156" s="1">
        <v>0</v>
      </c>
      <c r="K5156" s="1">
        <f>YEAR(Table_sales_pipeline[[#This Row],[close_date]])</f>
        <v>2017</v>
      </c>
      <c r="L5156" s="1" t="str">
        <f>TEXT(Table_sales_pipeline[[#This Row],[close_date]],"MMMM")</f>
        <v>June</v>
      </c>
    </row>
    <row r="5157" spans="1:12" x14ac:dyDescent="0.3">
      <c r="A5157" s="1" t="s">
        <v>3681</v>
      </c>
      <c r="B5157" s="1" t="s">
        <v>34</v>
      </c>
      <c r="C5157" s="1" t="str">
        <f>VLOOKUP($B5157,Table_sales_teams[],2,FALSE)</f>
        <v>Summer Sewald</v>
      </c>
      <c r="D5157" s="1" t="str">
        <f>VLOOKUP($B5157,Table_sales_teams[],3,FALSE)</f>
        <v>West</v>
      </c>
      <c r="E5157" s="1" t="s">
        <v>10</v>
      </c>
      <c r="F5157" s="1" t="s">
        <v>54</v>
      </c>
      <c r="G5157" s="1" t="s">
        <v>12</v>
      </c>
      <c r="H5157" s="2">
        <v>42873</v>
      </c>
      <c r="I5157" s="2">
        <v>42889</v>
      </c>
      <c r="J5157" s="1">
        <v>4642</v>
      </c>
      <c r="K5157" s="1">
        <f>YEAR(Table_sales_pipeline[[#This Row],[close_date]])</f>
        <v>2017</v>
      </c>
      <c r="L5157" s="1" t="str">
        <f>TEXT(Table_sales_pipeline[[#This Row],[close_date]],"MMMM")</f>
        <v>June</v>
      </c>
    </row>
    <row r="5158" spans="1:12" x14ac:dyDescent="0.3">
      <c r="A5158" s="1" t="s">
        <v>6909</v>
      </c>
      <c r="B5158" s="1" t="s">
        <v>25</v>
      </c>
      <c r="C5158" s="1" t="str">
        <f>VLOOKUP($B5158,Table_sales_teams[],2,FALSE)</f>
        <v>Summer Sewald</v>
      </c>
      <c r="D5158" s="1" t="str">
        <f>VLOOKUP($B5158,Table_sales_teams[],3,FALSE)</f>
        <v>West</v>
      </c>
      <c r="E5158" s="1" t="s">
        <v>21</v>
      </c>
      <c r="F5158" s="1" t="s">
        <v>69</v>
      </c>
      <c r="G5158" s="1" t="s">
        <v>12</v>
      </c>
      <c r="H5158" s="2">
        <v>42794</v>
      </c>
      <c r="I5158" s="2">
        <v>42915</v>
      </c>
      <c r="J5158" s="1">
        <v>463</v>
      </c>
      <c r="K5158" s="1">
        <f>YEAR(Table_sales_pipeline[[#This Row],[close_date]])</f>
        <v>2017</v>
      </c>
      <c r="L5158" s="1" t="str">
        <f>TEXT(Table_sales_pipeline[[#This Row],[close_date]],"MMMM")</f>
        <v>June</v>
      </c>
    </row>
    <row r="5159" spans="1:12" x14ac:dyDescent="0.3">
      <c r="A5159" s="1" t="s">
        <v>3699</v>
      </c>
      <c r="B5159" s="1" t="s">
        <v>39</v>
      </c>
      <c r="C5159" s="1" t="str">
        <f>VLOOKUP($B5159,Table_sales_teams[],2,FALSE)</f>
        <v>Rocco Neubert</v>
      </c>
      <c r="D5159" s="1" t="str">
        <f>VLOOKUP($B5159,Table_sales_teams[],3,FALSE)</f>
        <v>East</v>
      </c>
      <c r="E5159" s="1" t="s">
        <v>72</v>
      </c>
      <c r="F5159" s="1" t="s">
        <v>102</v>
      </c>
      <c r="G5159" s="1" t="s">
        <v>23</v>
      </c>
      <c r="H5159" s="2">
        <v>42783</v>
      </c>
      <c r="I5159" s="2">
        <v>42899</v>
      </c>
      <c r="J5159" s="1">
        <v>0</v>
      </c>
      <c r="K5159" s="1">
        <f>YEAR(Table_sales_pipeline[[#This Row],[close_date]])</f>
        <v>2017</v>
      </c>
      <c r="L5159" s="1" t="str">
        <f>TEXT(Table_sales_pipeline[[#This Row],[close_date]],"MMMM")</f>
        <v>June</v>
      </c>
    </row>
    <row r="5160" spans="1:12" x14ac:dyDescent="0.3">
      <c r="A5160" s="1" t="s">
        <v>3717</v>
      </c>
      <c r="B5160" s="1" t="s">
        <v>86</v>
      </c>
      <c r="C5160" s="1" t="str">
        <f>VLOOKUP($B5160,Table_sales_teams[],2,FALSE)</f>
        <v>Celia Rouche</v>
      </c>
      <c r="D5160" s="1" t="str">
        <f>VLOOKUP($B5160,Table_sales_teams[],3,FALSE)</f>
        <v>West</v>
      </c>
      <c r="E5160" s="1" t="s">
        <v>21</v>
      </c>
      <c r="F5160" s="1" t="s">
        <v>715</v>
      </c>
      <c r="G5160" s="1" t="s">
        <v>12</v>
      </c>
      <c r="H5160" s="2">
        <v>42819</v>
      </c>
      <c r="I5160" s="2">
        <v>42907</v>
      </c>
      <c r="J5160" s="1">
        <v>554</v>
      </c>
      <c r="K5160" s="1">
        <f>YEAR(Table_sales_pipeline[[#This Row],[close_date]])</f>
        <v>2017</v>
      </c>
      <c r="L5160" s="1" t="str">
        <f>TEXT(Table_sales_pipeline[[#This Row],[close_date]],"MMMM")</f>
        <v>June</v>
      </c>
    </row>
    <row r="5161" spans="1:12" x14ac:dyDescent="0.3">
      <c r="A5161" s="1" t="s">
        <v>3718</v>
      </c>
      <c r="B5161" s="1" t="s">
        <v>75</v>
      </c>
      <c r="C5161" s="1" t="str">
        <f>VLOOKUP($B5161,Table_sales_teams[],2,FALSE)</f>
        <v>Rocco Neubert</v>
      </c>
      <c r="D5161" s="1" t="str">
        <f>VLOOKUP($B5161,Table_sales_teams[],3,FALSE)</f>
        <v>East</v>
      </c>
      <c r="E5161" s="1" t="s">
        <v>10</v>
      </c>
      <c r="F5161" s="1" t="s">
        <v>233</v>
      </c>
      <c r="G5161" s="1" t="s">
        <v>12</v>
      </c>
      <c r="H5161" s="2">
        <v>42870</v>
      </c>
      <c r="I5161" s="2">
        <v>42911</v>
      </c>
      <c r="J5161" s="1">
        <v>5857</v>
      </c>
      <c r="K5161" s="1">
        <f>YEAR(Table_sales_pipeline[[#This Row],[close_date]])</f>
        <v>2017</v>
      </c>
      <c r="L5161" s="1" t="str">
        <f>TEXT(Table_sales_pipeline[[#This Row],[close_date]],"MMMM")</f>
        <v>June</v>
      </c>
    </row>
    <row r="5162" spans="1:12" x14ac:dyDescent="0.3">
      <c r="A5162" s="1" t="s">
        <v>3721</v>
      </c>
      <c r="B5162" s="1" t="s">
        <v>9</v>
      </c>
      <c r="C5162" s="1" t="str">
        <f>VLOOKUP($B5162,Table_sales_teams[],2,FALSE)</f>
        <v>Melvin Marxen</v>
      </c>
      <c r="D5162" s="1" t="str">
        <f>VLOOKUP($B5162,Table_sales_teams[],3,FALSE)</f>
        <v>Central</v>
      </c>
      <c r="E5162" s="1" t="s">
        <v>10</v>
      </c>
      <c r="F5162" s="1" t="s">
        <v>99</v>
      </c>
      <c r="G5162" s="1" t="s">
        <v>12</v>
      </c>
      <c r="H5162" s="2">
        <v>42780</v>
      </c>
      <c r="I5162" s="2">
        <v>42902</v>
      </c>
      <c r="J5162" s="1">
        <v>4829</v>
      </c>
      <c r="K5162" s="1">
        <f>YEAR(Table_sales_pipeline[[#This Row],[close_date]])</f>
        <v>2017</v>
      </c>
      <c r="L5162" s="1" t="str">
        <f>TEXT(Table_sales_pipeline[[#This Row],[close_date]],"MMMM")</f>
        <v>June</v>
      </c>
    </row>
    <row r="5163" spans="1:12" x14ac:dyDescent="0.3">
      <c r="A5163" s="1" t="s">
        <v>3725</v>
      </c>
      <c r="B5163" s="1" t="s">
        <v>14</v>
      </c>
      <c r="C5163" s="1" t="str">
        <f>VLOOKUP($B5163,Table_sales_teams[],2,FALSE)</f>
        <v>Dustin Brinkmann</v>
      </c>
      <c r="D5163" s="1" t="str">
        <f>VLOOKUP($B5163,Table_sales_teams[],3,FALSE)</f>
        <v>Central</v>
      </c>
      <c r="E5163" s="1" t="s">
        <v>43</v>
      </c>
      <c r="F5163" s="1" t="s">
        <v>22</v>
      </c>
      <c r="G5163" s="1" t="s">
        <v>12</v>
      </c>
      <c r="H5163" s="2">
        <v>42801</v>
      </c>
      <c r="I5163" s="2">
        <v>42897</v>
      </c>
      <c r="J5163" s="1">
        <v>6023</v>
      </c>
      <c r="K5163" s="1">
        <f>YEAR(Table_sales_pipeline[[#This Row],[close_date]])</f>
        <v>2017</v>
      </c>
      <c r="L5163" s="1" t="str">
        <f>TEXT(Table_sales_pipeline[[#This Row],[close_date]],"MMMM")</f>
        <v>June</v>
      </c>
    </row>
    <row r="5164" spans="1:12" x14ac:dyDescent="0.3">
      <c r="A5164" s="1" t="s">
        <v>3734</v>
      </c>
      <c r="B5164" s="1" t="s">
        <v>49</v>
      </c>
      <c r="C5164" s="1" t="str">
        <f>VLOOKUP($B5164,Table_sales_teams[],2,FALSE)</f>
        <v>Summer Sewald</v>
      </c>
      <c r="D5164" s="1" t="str">
        <f>VLOOKUP($B5164,Table_sales_teams[],3,FALSE)</f>
        <v>West</v>
      </c>
      <c r="E5164" s="1" t="s">
        <v>15</v>
      </c>
      <c r="F5164" s="1" t="s">
        <v>188</v>
      </c>
      <c r="G5164" s="1" t="s">
        <v>12</v>
      </c>
      <c r="H5164" s="2">
        <v>42882</v>
      </c>
      <c r="I5164" s="2">
        <v>42893</v>
      </c>
      <c r="J5164" s="1">
        <v>66</v>
      </c>
      <c r="K5164" s="1">
        <f>YEAR(Table_sales_pipeline[[#This Row],[close_date]])</f>
        <v>2017</v>
      </c>
      <c r="L5164" s="1" t="str">
        <f>TEXT(Table_sales_pipeline[[#This Row],[close_date]],"MMMM")</f>
        <v>June</v>
      </c>
    </row>
    <row r="5165" spans="1:12" x14ac:dyDescent="0.3">
      <c r="A5165" s="1" t="s">
        <v>3755</v>
      </c>
      <c r="B5165" s="1" t="s">
        <v>49</v>
      </c>
      <c r="C5165" s="1" t="str">
        <f>VLOOKUP($B5165,Table_sales_teams[],2,FALSE)</f>
        <v>Summer Sewald</v>
      </c>
      <c r="D5165" s="1" t="str">
        <f>VLOOKUP($B5165,Table_sales_teams[],3,FALSE)</f>
        <v>West</v>
      </c>
      <c r="E5165" s="1" t="s">
        <v>21</v>
      </c>
      <c r="F5165" s="1" t="s">
        <v>64</v>
      </c>
      <c r="G5165" s="1" t="s">
        <v>12</v>
      </c>
      <c r="H5165" s="2">
        <v>42777</v>
      </c>
      <c r="I5165" s="2">
        <v>42909</v>
      </c>
      <c r="J5165" s="1">
        <v>584</v>
      </c>
      <c r="K5165" s="1">
        <f>YEAR(Table_sales_pipeline[[#This Row],[close_date]])</f>
        <v>2017</v>
      </c>
      <c r="L5165" s="1" t="str">
        <f>TEXT(Table_sales_pipeline[[#This Row],[close_date]],"MMMM")</f>
        <v>June</v>
      </c>
    </row>
    <row r="5166" spans="1:12" x14ac:dyDescent="0.3">
      <c r="A5166" s="1" t="s">
        <v>3776</v>
      </c>
      <c r="B5166" s="1" t="s">
        <v>46</v>
      </c>
      <c r="C5166" s="1" t="str">
        <f>VLOOKUP($B5166,Table_sales_teams[],2,FALSE)</f>
        <v>Dustin Brinkmann</v>
      </c>
      <c r="D5166" s="1" t="str">
        <f>VLOOKUP($B5166,Table_sales_teams[],3,FALSE)</f>
        <v>Central</v>
      </c>
      <c r="E5166" s="1" t="s">
        <v>21</v>
      </c>
      <c r="F5166" s="1" t="s">
        <v>344</v>
      </c>
      <c r="G5166" s="1" t="s">
        <v>12</v>
      </c>
      <c r="H5166" s="2">
        <v>42810</v>
      </c>
      <c r="I5166" s="2">
        <v>42911</v>
      </c>
      <c r="J5166" s="1">
        <v>619</v>
      </c>
      <c r="K5166" s="1">
        <f>YEAR(Table_sales_pipeline[[#This Row],[close_date]])</f>
        <v>2017</v>
      </c>
      <c r="L5166" s="1" t="str">
        <f>TEXT(Table_sales_pipeline[[#This Row],[close_date]],"MMMM")</f>
        <v>June</v>
      </c>
    </row>
    <row r="5167" spans="1:12" x14ac:dyDescent="0.3">
      <c r="A5167" s="1" t="s">
        <v>3779</v>
      </c>
      <c r="B5167" s="1" t="s">
        <v>143</v>
      </c>
      <c r="C5167" s="1" t="str">
        <f>VLOOKUP($B5167,Table_sales_teams[],2,FALSE)</f>
        <v>Dustin Brinkmann</v>
      </c>
      <c r="D5167" s="1" t="str">
        <f>VLOOKUP($B5167,Table_sales_teams[],3,FALSE)</f>
        <v>Central</v>
      </c>
      <c r="E5167" s="1" t="s">
        <v>36</v>
      </c>
      <c r="F5167" s="1" t="s">
        <v>54</v>
      </c>
      <c r="G5167" s="1" t="s">
        <v>23</v>
      </c>
      <c r="H5167" s="2">
        <v>42882</v>
      </c>
      <c r="I5167" s="2">
        <v>42891</v>
      </c>
      <c r="J5167" s="1">
        <v>0</v>
      </c>
      <c r="K5167" s="1">
        <f>YEAR(Table_sales_pipeline[[#This Row],[close_date]])</f>
        <v>2017</v>
      </c>
      <c r="L5167" s="1" t="str">
        <f>TEXT(Table_sales_pipeline[[#This Row],[close_date]],"MMMM")</f>
        <v>June</v>
      </c>
    </row>
    <row r="5168" spans="1:12" x14ac:dyDescent="0.3">
      <c r="A5168" s="1" t="s">
        <v>3796</v>
      </c>
      <c r="B5168" s="1" t="s">
        <v>242</v>
      </c>
      <c r="C5168" s="1" t="str">
        <f>VLOOKUP($B5168,Table_sales_teams[],2,FALSE)</f>
        <v>Summer Sewald</v>
      </c>
      <c r="D5168" s="1" t="str">
        <f>VLOOKUP($B5168,Table_sales_teams[],3,FALSE)</f>
        <v>West</v>
      </c>
      <c r="E5168" s="1" t="s">
        <v>72</v>
      </c>
      <c r="F5168" s="1" t="s">
        <v>168</v>
      </c>
      <c r="G5168" s="1" t="s">
        <v>12</v>
      </c>
      <c r="H5168" s="2">
        <v>42827</v>
      </c>
      <c r="I5168" s="2">
        <v>42908</v>
      </c>
      <c r="J5168" s="1">
        <v>1096</v>
      </c>
      <c r="K5168" s="1">
        <f>YEAR(Table_sales_pipeline[[#This Row],[close_date]])</f>
        <v>2017</v>
      </c>
      <c r="L5168" s="1" t="str">
        <f>TEXT(Table_sales_pipeline[[#This Row],[close_date]],"MMMM")</f>
        <v>June</v>
      </c>
    </row>
    <row r="5169" spans="1:12" x14ac:dyDescent="0.3">
      <c r="A5169" s="1" t="s">
        <v>3804</v>
      </c>
      <c r="B5169" s="1" t="s">
        <v>20</v>
      </c>
      <c r="C5169" s="1" t="str">
        <f>VLOOKUP($B5169,Table_sales_teams[],2,FALSE)</f>
        <v>Melvin Marxen</v>
      </c>
      <c r="D5169" s="1" t="str">
        <f>VLOOKUP($B5169,Table_sales_teams[],3,FALSE)</f>
        <v>Central</v>
      </c>
      <c r="E5169" s="1" t="s">
        <v>15</v>
      </c>
      <c r="F5169" s="1" t="s">
        <v>290</v>
      </c>
      <c r="G5169" s="1" t="s">
        <v>12</v>
      </c>
      <c r="H5169" s="2">
        <v>42819</v>
      </c>
      <c r="I5169" s="2">
        <v>42902</v>
      </c>
      <c r="J5169" s="1">
        <v>55</v>
      </c>
      <c r="K5169" s="1">
        <f>YEAR(Table_sales_pipeline[[#This Row],[close_date]])</f>
        <v>2017</v>
      </c>
      <c r="L5169" s="1" t="str">
        <f>TEXT(Table_sales_pipeline[[#This Row],[close_date]],"MMMM")</f>
        <v>June</v>
      </c>
    </row>
    <row r="5170" spans="1:12" x14ac:dyDescent="0.3">
      <c r="A5170" s="1" t="s">
        <v>3849</v>
      </c>
      <c r="B5170" s="1" t="s">
        <v>31</v>
      </c>
      <c r="C5170" s="1" t="str">
        <f>VLOOKUP($B5170,Table_sales_teams[],2,FALSE)</f>
        <v>Cara Losch</v>
      </c>
      <c r="D5170" s="1" t="str">
        <f>VLOOKUP($B5170,Table_sales_teams[],3,FALSE)</f>
        <v>East</v>
      </c>
      <c r="E5170" s="1" t="s">
        <v>15</v>
      </c>
      <c r="F5170" s="1" t="s">
        <v>139</v>
      </c>
      <c r="G5170" s="1" t="s">
        <v>12</v>
      </c>
      <c r="H5170" s="2">
        <v>42876</v>
      </c>
      <c r="I5170" s="2">
        <v>42896</v>
      </c>
      <c r="J5170" s="1">
        <v>48</v>
      </c>
      <c r="K5170" s="1">
        <f>YEAR(Table_sales_pipeline[[#This Row],[close_date]])</f>
        <v>2017</v>
      </c>
      <c r="L5170" s="1" t="str">
        <f>TEXT(Table_sales_pipeline[[#This Row],[close_date]],"MMMM")</f>
        <v>June</v>
      </c>
    </row>
    <row r="5171" spans="1:12" x14ac:dyDescent="0.3">
      <c r="A5171" s="1" t="s">
        <v>3851</v>
      </c>
      <c r="B5171" s="1" t="s">
        <v>46</v>
      </c>
      <c r="C5171" s="1" t="str">
        <f>VLOOKUP($B5171,Table_sales_teams[],2,FALSE)</f>
        <v>Dustin Brinkmann</v>
      </c>
      <c r="D5171" s="1" t="str">
        <f>VLOOKUP($B5171,Table_sales_teams[],3,FALSE)</f>
        <v>Central</v>
      </c>
      <c r="E5171" s="1" t="s">
        <v>21</v>
      </c>
      <c r="F5171" s="1" t="s">
        <v>344</v>
      </c>
      <c r="G5171" s="1" t="s">
        <v>23</v>
      </c>
      <c r="H5171" s="2">
        <v>42802</v>
      </c>
      <c r="I5171" s="2">
        <v>42912</v>
      </c>
      <c r="J5171" s="1">
        <v>0</v>
      </c>
      <c r="K5171" s="1">
        <f>YEAR(Table_sales_pipeline[[#This Row],[close_date]])</f>
        <v>2017</v>
      </c>
      <c r="L5171" s="1" t="str">
        <f>TEXT(Table_sales_pipeline[[#This Row],[close_date]],"MMMM")</f>
        <v>June</v>
      </c>
    </row>
    <row r="5172" spans="1:12" x14ac:dyDescent="0.3">
      <c r="A5172" s="1" t="s">
        <v>3873</v>
      </c>
      <c r="B5172" s="1" t="s">
        <v>115</v>
      </c>
      <c r="C5172" s="1" t="str">
        <f>VLOOKUP($B5172,Table_sales_teams[],2,FALSE)</f>
        <v>Rocco Neubert</v>
      </c>
      <c r="D5172" s="1" t="str">
        <f>VLOOKUP($B5172,Table_sales_teams[],3,FALSE)</f>
        <v>East</v>
      </c>
      <c r="E5172" s="1" t="s">
        <v>10</v>
      </c>
      <c r="F5172" s="1" t="s">
        <v>174</v>
      </c>
      <c r="G5172" s="1" t="s">
        <v>12</v>
      </c>
      <c r="H5172" s="2">
        <v>42810</v>
      </c>
      <c r="I5172" s="2">
        <v>42892</v>
      </c>
      <c r="J5172" s="1">
        <v>5223</v>
      </c>
      <c r="K5172" s="1">
        <f>YEAR(Table_sales_pipeline[[#This Row],[close_date]])</f>
        <v>2017</v>
      </c>
      <c r="L5172" s="1" t="str">
        <f>TEXT(Table_sales_pipeline[[#This Row],[close_date]],"MMMM")</f>
        <v>June</v>
      </c>
    </row>
    <row r="5173" spans="1:12" x14ac:dyDescent="0.3">
      <c r="A5173" s="1" t="s">
        <v>3880</v>
      </c>
      <c r="B5173" s="1" t="s">
        <v>75</v>
      </c>
      <c r="C5173" s="1" t="str">
        <f>VLOOKUP($B5173,Table_sales_teams[],2,FALSE)</f>
        <v>Rocco Neubert</v>
      </c>
      <c r="D5173" s="1" t="str">
        <f>VLOOKUP($B5173,Table_sales_teams[],3,FALSE)</f>
        <v>East</v>
      </c>
      <c r="E5173" s="1" t="s">
        <v>72</v>
      </c>
      <c r="F5173" s="1" t="s">
        <v>206</v>
      </c>
      <c r="G5173" s="1" t="s">
        <v>12</v>
      </c>
      <c r="H5173" s="2">
        <v>42841</v>
      </c>
      <c r="I5173" s="2">
        <v>42892</v>
      </c>
      <c r="J5173" s="1">
        <v>1192</v>
      </c>
      <c r="K5173" s="1">
        <f>YEAR(Table_sales_pipeline[[#This Row],[close_date]])</f>
        <v>2017</v>
      </c>
      <c r="L5173" s="1" t="str">
        <f>TEXT(Table_sales_pipeline[[#This Row],[close_date]],"MMMM")</f>
        <v>June</v>
      </c>
    </row>
    <row r="5174" spans="1:12" x14ac:dyDescent="0.3">
      <c r="A5174" s="1" t="s">
        <v>3891</v>
      </c>
      <c r="B5174" s="1" t="s">
        <v>172</v>
      </c>
      <c r="C5174" s="1" t="str">
        <f>VLOOKUP($B5174,Table_sales_teams[],2,FALSE)</f>
        <v>Melvin Marxen</v>
      </c>
      <c r="D5174" s="1" t="str">
        <f>VLOOKUP($B5174,Table_sales_teams[],3,FALSE)</f>
        <v>Central</v>
      </c>
      <c r="E5174" s="1" t="s">
        <v>21</v>
      </c>
      <c r="F5174" s="1" t="s">
        <v>296</v>
      </c>
      <c r="G5174" s="1" t="s">
        <v>12</v>
      </c>
      <c r="H5174" s="2">
        <v>42873</v>
      </c>
      <c r="I5174" s="2">
        <v>42891</v>
      </c>
      <c r="J5174" s="1">
        <v>616</v>
      </c>
      <c r="K5174" s="1">
        <f>YEAR(Table_sales_pipeline[[#This Row],[close_date]])</f>
        <v>2017</v>
      </c>
      <c r="L5174" s="1" t="str">
        <f>TEXT(Table_sales_pipeline[[#This Row],[close_date]],"MMMM")</f>
        <v>June</v>
      </c>
    </row>
    <row r="5175" spans="1:12" x14ac:dyDescent="0.3">
      <c r="A5175" s="1" t="s">
        <v>3924</v>
      </c>
      <c r="B5175" s="1" t="s">
        <v>101</v>
      </c>
      <c r="C5175" s="1" t="str">
        <f>VLOOKUP($B5175,Table_sales_teams[],2,FALSE)</f>
        <v>Dustin Brinkmann</v>
      </c>
      <c r="D5175" s="1" t="str">
        <f>VLOOKUP($B5175,Table_sales_teams[],3,FALSE)</f>
        <v>Central</v>
      </c>
      <c r="E5175" s="1" t="s">
        <v>15</v>
      </c>
      <c r="F5175" s="1" t="s">
        <v>131</v>
      </c>
      <c r="G5175" s="1" t="s">
        <v>12</v>
      </c>
      <c r="H5175" s="2">
        <v>42821</v>
      </c>
      <c r="I5175" s="2">
        <v>42914</v>
      </c>
      <c r="J5175" s="1">
        <v>49</v>
      </c>
      <c r="K5175" s="1">
        <f>YEAR(Table_sales_pipeline[[#This Row],[close_date]])</f>
        <v>2017</v>
      </c>
      <c r="L5175" s="1" t="str">
        <f>TEXT(Table_sales_pipeline[[#This Row],[close_date]],"MMMM")</f>
        <v>June</v>
      </c>
    </row>
    <row r="5176" spans="1:12" x14ac:dyDescent="0.3">
      <c r="A5176" s="1" t="s">
        <v>3928</v>
      </c>
      <c r="B5176" s="1" t="s">
        <v>133</v>
      </c>
      <c r="C5176" s="1" t="str">
        <f>VLOOKUP($B5176,Table_sales_teams[],2,FALSE)</f>
        <v>Dustin Brinkmann</v>
      </c>
      <c r="D5176" s="1" t="str">
        <f>VLOOKUP($B5176,Table_sales_teams[],3,FALSE)</f>
        <v>Central</v>
      </c>
      <c r="E5176" s="1" t="s">
        <v>43</v>
      </c>
      <c r="F5176" s="1" t="s">
        <v>18</v>
      </c>
      <c r="G5176" s="1" t="s">
        <v>12</v>
      </c>
      <c r="H5176" s="2">
        <v>42787</v>
      </c>
      <c r="I5176" s="2">
        <v>42890</v>
      </c>
      <c r="J5176" s="1">
        <v>5401</v>
      </c>
      <c r="K5176" s="1">
        <f>YEAR(Table_sales_pipeline[[#This Row],[close_date]])</f>
        <v>2017</v>
      </c>
      <c r="L5176" s="1" t="str">
        <f>TEXT(Table_sales_pipeline[[#This Row],[close_date]],"MMMM")</f>
        <v>June</v>
      </c>
    </row>
    <row r="5177" spans="1:12" x14ac:dyDescent="0.3">
      <c r="A5177" s="1" t="s">
        <v>3945</v>
      </c>
      <c r="B5177" s="1" t="s">
        <v>242</v>
      </c>
      <c r="C5177" s="1" t="str">
        <f>VLOOKUP($B5177,Table_sales_teams[],2,FALSE)</f>
        <v>Summer Sewald</v>
      </c>
      <c r="D5177" s="1" t="str">
        <f>VLOOKUP($B5177,Table_sales_teams[],3,FALSE)</f>
        <v>West</v>
      </c>
      <c r="E5177" s="1" t="s">
        <v>72</v>
      </c>
      <c r="F5177" s="1" t="s">
        <v>365</v>
      </c>
      <c r="G5177" s="1" t="s">
        <v>12</v>
      </c>
      <c r="H5177" s="2">
        <v>42777</v>
      </c>
      <c r="I5177" s="2">
        <v>42908</v>
      </c>
      <c r="J5177" s="1">
        <v>1035</v>
      </c>
      <c r="K5177" s="1">
        <f>YEAR(Table_sales_pipeline[[#This Row],[close_date]])</f>
        <v>2017</v>
      </c>
      <c r="L5177" s="1" t="str">
        <f>TEXT(Table_sales_pipeline[[#This Row],[close_date]],"MMMM")</f>
        <v>June</v>
      </c>
    </row>
    <row r="5178" spans="1:12" x14ac:dyDescent="0.3">
      <c r="A5178" s="1" t="s">
        <v>3968</v>
      </c>
      <c r="B5178" s="1" t="s">
        <v>80</v>
      </c>
      <c r="C5178" s="1" t="str">
        <f>VLOOKUP($B5178,Table_sales_teams[],2,FALSE)</f>
        <v>Rocco Neubert</v>
      </c>
      <c r="D5178" s="1" t="str">
        <f>VLOOKUP($B5178,Table_sales_teams[],3,FALSE)</f>
        <v>East</v>
      </c>
      <c r="E5178" s="1" t="s">
        <v>36</v>
      </c>
      <c r="F5178" s="1" t="s">
        <v>147</v>
      </c>
      <c r="G5178" s="1" t="s">
        <v>23</v>
      </c>
      <c r="H5178" s="2">
        <v>42809</v>
      </c>
      <c r="I5178" s="2">
        <v>42910</v>
      </c>
      <c r="J5178" s="1">
        <v>0</v>
      </c>
      <c r="K5178" s="1">
        <f>YEAR(Table_sales_pipeline[[#This Row],[close_date]])</f>
        <v>2017</v>
      </c>
      <c r="L5178" s="1" t="str">
        <f>TEXT(Table_sales_pipeline[[#This Row],[close_date]],"MMMM")</f>
        <v>June</v>
      </c>
    </row>
    <row r="5179" spans="1:12" x14ac:dyDescent="0.3">
      <c r="A5179" s="1" t="s">
        <v>3970</v>
      </c>
      <c r="B5179" s="1" t="s">
        <v>49</v>
      </c>
      <c r="C5179" s="1" t="str">
        <f>VLOOKUP($B5179,Table_sales_teams[],2,FALSE)</f>
        <v>Summer Sewald</v>
      </c>
      <c r="D5179" s="1" t="str">
        <f>VLOOKUP($B5179,Table_sales_teams[],3,FALSE)</f>
        <v>West</v>
      </c>
      <c r="E5179" s="1" t="s">
        <v>21</v>
      </c>
      <c r="F5179" s="1" t="s">
        <v>73</v>
      </c>
      <c r="G5179" s="1" t="s">
        <v>12</v>
      </c>
      <c r="H5179" s="2">
        <v>42814</v>
      </c>
      <c r="I5179" s="2">
        <v>42910</v>
      </c>
      <c r="J5179" s="1">
        <v>601</v>
      </c>
      <c r="K5179" s="1">
        <f>YEAR(Table_sales_pipeline[[#This Row],[close_date]])</f>
        <v>2017</v>
      </c>
      <c r="L5179" s="1" t="str">
        <f>TEXT(Table_sales_pipeline[[#This Row],[close_date]],"MMMM")</f>
        <v>June</v>
      </c>
    </row>
    <row r="5180" spans="1:12" x14ac:dyDescent="0.3">
      <c r="A5180" s="1" t="s">
        <v>3997</v>
      </c>
      <c r="B5180" s="1" t="s">
        <v>172</v>
      </c>
      <c r="C5180" s="1" t="str">
        <f>VLOOKUP($B5180,Table_sales_teams[],2,FALSE)</f>
        <v>Melvin Marxen</v>
      </c>
      <c r="D5180" s="1" t="str">
        <f>VLOOKUP($B5180,Table_sales_teams[],3,FALSE)</f>
        <v>Central</v>
      </c>
      <c r="E5180" s="1" t="s">
        <v>21</v>
      </c>
      <c r="F5180" s="1" t="s">
        <v>193</v>
      </c>
      <c r="G5180" s="1" t="s">
        <v>12</v>
      </c>
      <c r="H5180" s="2">
        <v>42870</v>
      </c>
      <c r="I5180" s="2">
        <v>42913</v>
      </c>
      <c r="J5180" s="1">
        <v>603</v>
      </c>
      <c r="K5180" s="1">
        <f>YEAR(Table_sales_pipeline[[#This Row],[close_date]])</f>
        <v>2017</v>
      </c>
      <c r="L5180" s="1" t="str">
        <f>TEXT(Table_sales_pipeline[[#This Row],[close_date]],"MMMM")</f>
        <v>June</v>
      </c>
    </row>
    <row r="5181" spans="1:12" x14ac:dyDescent="0.3">
      <c r="A5181" s="1" t="s">
        <v>4005</v>
      </c>
      <c r="B5181" s="1" t="s">
        <v>84</v>
      </c>
      <c r="C5181" s="1" t="str">
        <f>VLOOKUP($B5181,Table_sales_teams[],2,FALSE)</f>
        <v>Melvin Marxen</v>
      </c>
      <c r="D5181" s="1" t="str">
        <f>VLOOKUP($B5181,Table_sales_teams[],3,FALSE)</f>
        <v>Central</v>
      </c>
      <c r="E5181" s="1" t="s">
        <v>72</v>
      </c>
      <c r="F5181" s="1" t="s">
        <v>18</v>
      </c>
      <c r="G5181" s="1" t="s">
        <v>12</v>
      </c>
      <c r="H5181" s="2">
        <v>42892</v>
      </c>
      <c r="I5181" s="2">
        <v>42897</v>
      </c>
      <c r="J5181" s="1">
        <v>1140</v>
      </c>
      <c r="K5181" s="1">
        <f>YEAR(Table_sales_pipeline[[#This Row],[close_date]])</f>
        <v>2017</v>
      </c>
      <c r="L5181" s="1" t="str">
        <f>TEXT(Table_sales_pipeline[[#This Row],[close_date]],"MMMM")</f>
        <v>June</v>
      </c>
    </row>
    <row r="5182" spans="1:12" x14ac:dyDescent="0.3">
      <c r="A5182" s="1" t="s">
        <v>4009</v>
      </c>
      <c r="B5182" s="1" t="s">
        <v>39</v>
      </c>
      <c r="C5182" s="1" t="str">
        <f>VLOOKUP($B5182,Table_sales_teams[],2,FALSE)</f>
        <v>Rocco Neubert</v>
      </c>
      <c r="D5182" s="1" t="str">
        <f>VLOOKUP($B5182,Table_sales_teams[],3,FALSE)</f>
        <v>East</v>
      </c>
      <c r="E5182" s="1" t="s">
        <v>10</v>
      </c>
      <c r="F5182" s="1" t="s">
        <v>252</v>
      </c>
      <c r="G5182" s="1" t="s">
        <v>12</v>
      </c>
      <c r="H5182" s="2">
        <v>42890</v>
      </c>
      <c r="I5182" s="2">
        <v>42900</v>
      </c>
      <c r="J5182" s="1">
        <v>4612</v>
      </c>
      <c r="K5182" s="1">
        <f>YEAR(Table_sales_pipeline[[#This Row],[close_date]])</f>
        <v>2017</v>
      </c>
      <c r="L5182" s="1" t="str">
        <f>TEXT(Table_sales_pipeline[[#This Row],[close_date]],"MMMM")</f>
        <v>June</v>
      </c>
    </row>
    <row r="5183" spans="1:12" x14ac:dyDescent="0.3">
      <c r="A5183" s="1" t="s">
        <v>4024</v>
      </c>
      <c r="B5183" s="1" t="s">
        <v>97</v>
      </c>
      <c r="C5183" s="1" t="str">
        <f>VLOOKUP($B5183,Table_sales_teams[],2,FALSE)</f>
        <v>Celia Rouche</v>
      </c>
      <c r="D5183" s="1" t="str">
        <f>VLOOKUP($B5183,Table_sales_teams[],3,FALSE)</f>
        <v>West</v>
      </c>
      <c r="E5183" s="1" t="s">
        <v>72</v>
      </c>
      <c r="F5183" s="1" t="s">
        <v>261</v>
      </c>
      <c r="G5183" s="1" t="s">
        <v>12</v>
      </c>
      <c r="H5183" s="2">
        <v>42894</v>
      </c>
      <c r="I5183" s="2">
        <v>42902</v>
      </c>
      <c r="J5183" s="1">
        <v>923</v>
      </c>
      <c r="K5183" s="1">
        <f>YEAR(Table_sales_pipeline[[#This Row],[close_date]])</f>
        <v>2017</v>
      </c>
      <c r="L5183" s="1" t="str">
        <f>TEXT(Table_sales_pipeline[[#This Row],[close_date]],"MMMM")</f>
        <v>June</v>
      </c>
    </row>
    <row r="5184" spans="1:12" x14ac:dyDescent="0.3">
      <c r="A5184" s="1" t="s">
        <v>4043</v>
      </c>
      <c r="B5184" s="1" t="s">
        <v>25</v>
      </c>
      <c r="C5184" s="1" t="str">
        <f>VLOOKUP($B5184,Table_sales_teams[],2,FALSE)</f>
        <v>Summer Sewald</v>
      </c>
      <c r="D5184" s="1" t="str">
        <f>VLOOKUP($B5184,Table_sales_teams[],3,FALSE)</f>
        <v>West</v>
      </c>
      <c r="E5184" s="1" t="s">
        <v>15</v>
      </c>
      <c r="F5184" s="1" t="s">
        <v>339</v>
      </c>
      <c r="G5184" s="1" t="s">
        <v>12</v>
      </c>
      <c r="H5184" s="2">
        <v>42848</v>
      </c>
      <c r="I5184" s="2">
        <v>42897</v>
      </c>
      <c r="J5184" s="1">
        <v>45</v>
      </c>
      <c r="K5184" s="1">
        <f>YEAR(Table_sales_pipeline[[#This Row],[close_date]])</f>
        <v>2017</v>
      </c>
      <c r="L5184" s="1" t="str">
        <f>TEXT(Table_sales_pipeline[[#This Row],[close_date]],"MMMM")</f>
        <v>June</v>
      </c>
    </row>
    <row r="5185" spans="1:12" x14ac:dyDescent="0.3">
      <c r="A5185" s="1" t="s">
        <v>4048</v>
      </c>
      <c r="B5185" s="1" t="s">
        <v>31</v>
      </c>
      <c r="C5185" s="1" t="str">
        <f>VLOOKUP($B5185,Table_sales_teams[],2,FALSE)</f>
        <v>Cara Losch</v>
      </c>
      <c r="D5185" s="1" t="str">
        <f>VLOOKUP($B5185,Table_sales_teams[],3,FALSE)</f>
        <v>East</v>
      </c>
      <c r="E5185" s="1" t="s">
        <v>72</v>
      </c>
      <c r="F5185" s="1" t="s">
        <v>304</v>
      </c>
      <c r="G5185" s="1" t="s">
        <v>12</v>
      </c>
      <c r="H5185" s="2">
        <v>42838</v>
      </c>
      <c r="I5185" s="2">
        <v>42896</v>
      </c>
      <c r="J5185" s="1">
        <v>1145</v>
      </c>
      <c r="K5185" s="1">
        <f>YEAR(Table_sales_pipeline[[#This Row],[close_date]])</f>
        <v>2017</v>
      </c>
      <c r="L5185" s="1" t="str">
        <f>TEXT(Table_sales_pipeline[[#This Row],[close_date]],"MMMM")</f>
        <v>June</v>
      </c>
    </row>
    <row r="5186" spans="1:12" x14ac:dyDescent="0.3">
      <c r="A5186" s="1" t="s">
        <v>4084</v>
      </c>
      <c r="B5186" s="1" t="s">
        <v>115</v>
      </c>
      <c r="C5186" s="1" t="str">
        <f>VLOOKUP($B5186,Table_sales_teams[],2,FALSE)</f>
        <v>Rocco Neubert</v>
      </c>
      <c r="D5186" s="1" t="str">
        <f>VLOOKUP($B5186,Table_sales_teams[],3,FALSE)</f>
        <v>East</v>
      </c>
      <c r="E5186" s="1" t="s">
        <v>43</v>
      </c>
      <c r="F5186" s="1" t="s">
        <v>202</v>
      </c>
      <c r="G5186" s="1" t="s">
        <v>12</v>
      </c>
      <c r="H5186" s="2">
        <v>42901</v>
      </c>
      <c r="I5186" s="2">
        <v>42914</v>
      </c>
      <c r="J5186" s="1">
        <v>6040</v>
      </c>
      <c r="K5186" s="1">
        <f>YEAR(Table_sales_pipeline[[#This Row],[close_date]])</f>
        <v>2017</v>
      </c>
      <c r="L5186" s="1" t="str">
        <f>TEXT(Table_sales_pipeline[[#This Row],[close_date]],"MMMM")</f>
        <v>June</v>
      </c>
    </row>
    <row r="5187" spans="1:12" x14ac:dyDescent="0.3">
      <c r="A5187" s="1" t="s">
        <v>4086</v>
      </c>
      <c r="B5187" s="1" t="s">
        <v>172</v>
      </c>
      <c r="C5187" s="1" t="str">
        <f>VLOOKUP($B5187,Table_sales_teams[],2,FALSE)</f>
        <v>Melvin Marxen</v>
      </c>
      <c r="D5187" s="1" t="str">
        <f>VLOOKUP($B5187,Table_sales_teams[],3,FALSE)</f>
        <v>Central</v>
      </c>
      <c r="E5187" s="1" t="s">
        <v>15</v>
      </c>
      <c r="F5187" s="1" t="s">
        <v>54</v>
      </c>
      <c r="G5187" s="1" t="s">
        <v>12</v>
      </c>
      <c r="H5187" s="2">
        <v>42851</v>
      </c>
      <c r="I5187" s="2">
        <v>42891</v>
      </c>
      <c r="J5187" s="1">
        <v>54</v>
      </c>
      <c r="K5187" s="1">
        <f>YEAR(Table_sales_pipeline[[#This Row],[close_date]])</f>
        <v>2017</v>
      </c>
      <c r="L5187" s="1" t="str">
        <f>TEXT(Table_sales_pipeline[[#This Row],[close_date]],"MMMM")</f>
        <v>June</v>
      </c>
    </row>
    <row r="5188" spans="1:12" x14ac:dyDescent="0.3">
      <c r="A5188" s="1" t="s">
        <v>4109</v>
      </c>
      <c r="B5188" s="1" t="s">
        <v>187</v>
      </c>
      <c r="C5188" s="1" t="str">
        <f>VLOOKUP($B5188,Table_sales_teams[],2,FALSE)</f>
        <v>Summer Sewald</v>
      </c>
      <c r="D5188" s="1" t="str">
        <f>VLOOKUP($B5188,Table_sales_teams[],3,FALSE)</f>
        <v>West</v>
      </c>
      <c r="E5188" s="1" t="s">
        <v>21</v>
      </c>
      <c r="F5188" s="1" t="s">
        <v>218</v>
      </c>
      <c r="G5188" s="1" t="s">
        <v>23</v>
      </c>
      <c r="H5188" s="2">
        <v>42838</v>
      </c>
      <c r="I5188" s="2">
        <v>42895</v>
      </c>
      <c r="J5188" s="1">
        <v>0</v>
      </c>
      <c r="K5188" s="1">
        <f>YEAR(Table_sales_pipeline[[#This Row],[close_date]])</f>
        <v>2017</v>
      </c>
      <c r="L5188" s="1" t="str">
        <f>TEXT(Table_sales_pipeline[[#This Row],[close_date]],"MMMM")</f>
        <v>June</v>
      </c>
    </row>
    <row r="5189" spans="1:12" x14ac:dyDescent="0.3">
      <c r="A5189" s="1" t="s">
        <v>4115</v>
      </c>
      <c r="B5189" s="1" t="s">
        <v>25</v>
      </c>
      <c r="C5189" s="1" t="str">
        <f>VLOOKUP($B5189,Table_sales_teams[],2,FALSE)</f>
        <v>Summer Sewald</v>
      </c>
      <c r="D5189" s="1" t="str">
        <f>VLOOKUP($B5189,Table_sales_teams[],3,FALSE)</f>
        <v>West</v>
      </c>
      <c r="E5189" s="1" t="s">
        <v>43</v>
      </c>
      <c r="F5189" s="1" t="s">
        <v>61</v>
      </c>
      <c r="G5189" s="1" t="s">
        <v>12</v>
      </c>
      <c r="H5189" s="2">
        <v>42822</v>
      </c>
      <c r="I5189" s="2">
        <v>42912</v>
      </c>
      <c r="J5189" s="1">
        <v>7356</v>
      </c>
      <c r="K5189" s="1">
        <f>YEAR(Table_sales_pipeline[[#This Row],[close_date]])</f>
        <v>2017</v>
      </c>
      <c r="L5189" s="1" t="str">
        <f>TEXT(Table_sales_pipeline[[#This Row],[close_date]],"MMMM")</f>
        <v>June</v>
      </c>
    </row>
    <row r="5190" spans="1:12" x14ac:dyDescent="0.3">
      <c r="A5190" s="1" t="s">
        <v>4120</v>
      </c>
      <c r="B5190" s="1" t="s">
        <v>133</v>
      </c>
      <c r="C5190" s="1" t="str">
        <f>VLOOKUP($B5190,Table_sales_teams[],2,FALSE)</f>
        <v>Dustin Brinkmann</v>
      </c>
      <c r="D5190" s="1" t="str">
        <f>VLOOKUP($B5190,Table_sales_teams[],3,FALSE)</f>
        <v>Central</v>
      </c>
      <c r="E5190" s="1" t="s">
        <v>36</v>
      </c>
      <c r="F5190" s="1" t="s">
        <v>239</v>
      </c>
      <c r="G5190" s="1" t="s">
        <v>12</v>
      </c>
      <c r="H5190" s="2">
        <v>42810</v>
      </c>
      <c r="I5190" s="2">
        <v>42897</v>
      </c>
      <c r="J5190" s="1">
        <v>3185</v>
      </c>
      <c r="K5190" s="1">
        <f>YEAR(Table_sales_pipeline[[#This Row],[close_date]])</f>
        <v>2017</v>
      </c>
      <c r="L5190" s="1" t="str">
        <f>TEXT(Table_sales_pipeline[[#This Row],[close_date]],"MMMM")</f>
        <v>June</v>
      </c>
    </row>
    <row r="5191" spans="1:12" x14ac:dyDescent="0.3">
      <c r="A5191" s="1" t="s">
        <v>4191</v>
      </c>
      <c r="B5191" s="1" t="s">
        <v>75</v>
      </c>
      <c r="C5191" s="1" t="str">
        <f>VLOOKUP($B5191,Table_sales_teams[],2,FALSE)</f>
        <v>Rocco Neubert</v>
      </c>
      <c r="D5191" s="1" t="str">
        <f>VLOOKUP($B5191,Table_sales_teams[],3,FALSE)</f>
        <v>East</v>
      </c>
      <c r="E5191" s="1" t="s">
        <v>43</v>
      </c>
      <c r="F5191" s="1" t="s">
        <v>233</v>
      </c>
      <c r="G5191" s="1" t="s">
        <v>12</v>
      </c>
      <c r="H5191" s="2">
        <v>42835</v>
      </c>
      <c r="I5191" s="2">
        <v>42897</v>
      </c>
      <c r="J5191" s="1">
        <v>5721</v>
      </c>
      <c r="K5191" s="1">
        <f>YEAR(Table_sales_pipeline[[#This Row],[close_date]])</f>
        <v>2017</v>
      </c>
      <c r="L5191" s="1" t="str">
        <f>TEXT(Table_sales_pipeline[[#This Row],[close_date]],"MMMM")</f>
        <v>June</v>
      </c>
    </row>
    <row r="5192" spans="1:12" x14ac:dyDescent="0.3">
      <c r="A5192" s="1" t="s">
        <v>4203</v>
      </c>
      <c r="B5192" s="1" t="s">
        <v>34</v>
      </c>
      <c r="C5192" s="1" t="str">
        <f>VLOOKUP($B5192,Table_sales_teams[],2,FALSE)</f>
        <v>Summer Sewald</v>
      </c>
      <c r="D5192" s="1" t="str">
        <f>VLOOKUP($B5192,Table_sales_teams[],3,FALSE)</f>
        <v>West</v>
      </c>
      <c r="E5192" s="1" t="s">
        <v>72</v>
      </c>
      <c r="F5192" s="1" t="s">
        <v>50</v>
      </c>
      <c r="G5192" s="1" t="s">
        <v>12</v>
      </c>
      <c r="H5192" s="2">
        <v>42788</v>
      </c>
      <c r="I5192" s="2">
        <v>42888</v>
      </c>
      <c r="J5192" s="1">
        <v>1220</v>
      </c>
      <c r="K5192" s="1">
        <f>YEAR(Table_sales_pipeline[[#This Row],[close_date]])</f>
        <v>2017</v>
      </c>
      <c r="L5192" s="1" t="str">
        <f>TEXT(Table_sales_pipeline[[#This Row],[close_date]],"MMMM")</f>
        <v>June</v>
      </c>
    </row>
    <row r="5193" spans="1:12" x14ac:dyDescent="0.3">
      <c r="A5193" s="1" t="s">
        <v>4225</v>
      </c>
      <c r="B5193" s="1" t="s">
        <v>124</v>
      </c>
      <c r="C5193" s="1" t="str">
        <f>VLOOKUP($B5193,Table_sales_teams[],2,FALSE)</f>
        <v>Celia Rouche</v>
      </c>
      <c r="D5193" s="1" t="str">
        <f>VLOOKUP($B5193,Table_sales_teams[],3,FALSE)</f>
        <v>West</v>
      </c>
      <c r="E5193" s="1" t="s">
        <v>72</v>
      </c>
      <c r="F5193" s="1" t="s">
        <v>715</v>
      </c>
      <c r="G5193" s="1" t="s">
        <v>12</v>
      </c>
      <c r="H5193" s="2">
        <v>42806</v>
      </c>
      <c r="I5193" s="2">
        <v>42888</v>
      </c>
      <c r="J5193" s="1">
        <v>1101</v>
      </c>
      <c r="K5193" s="1">
        <f>YEAR(Table_sales_pipeline[[#This Row],[close_date]])</f>
        <v>2017</v>
      </c>
      <c r="L5193" s="1" t="str">
        <f>TEXT(Table_sales_pipeline[[#This Row],[close_date]],"MMMM")</f>
        <v>June</v>
      </c>
    </row>
    <row r="5194" spans="1:12" x14ac:dyDescent="0.3">
      <c r="A5194" s="1" t="s">
        <v>4234</v>
      </c>
      <c r="B5194" s="1" t="s">
        <v>80</v>
      </c>
      <c r="C5194" s="1" t="str">
        <f>VLOOKUP($B5194,Table_sales_teams[],2,FALSE)</f>
        <v>Rocco Neubert</v>
      </c>
      <c r="D5194" s="1" t="str">
        <f>VLOOKUP($B5194,Table_sales_teams[],3,FALSE)</f>
        <v>East</v>
      </c>
      <c r="E5194" s="1" t="s">
        <v>10</v>
      </c>
      <c r="F5194" s="1" t="s">
        <v>147</v>
      </c>
      <c r="G5194" s="1" t="s">
        <v>12</v>
      </c>
      <c r="H5194" s="2">
        <v>42795</v>
      </c>
      <c r="I5194" s="2">
        <v>42916</v>
      </c>
      <c r="J5194" s="1">
        <v>4256</v>
      </c>
      <c r="K5194" s="1">
        <f>YEAR(Table_sales_pipeline[[#This Row],[close_date]])</f>
        <v>2017</v>
      </c>
      <c r="L5194" s="1" t="str">
        <f>TEXT(Table_sales_pipeline[[#This Row],[close_date]],"MMMM")</f>
        <v>June</v>
      </c>
    </row>
    <row r="5195" spans="1:12" x14ac:dyDescent="0.3">
      <c r="A5195" s="1" t="s">
        <v>4235</v>
      </c>
      <c r="B5195" s="1" t="s">
        <v>20</v>
      </c>
      <c r="C5195" s="1" t="str">
        <f>VLOOKUP($B5195,Table_sales_teams[],2,FALSE)</f>
        <v>Melvin Marxen</v>
      </c>
      <c r="D5195" s="1" t="str">
        <f>VLOOKUP($B5195,Table_sales_teams[],3,FALSE)</f>
        <v>Central</v>
      </c>
      <c r="E5195" s="1" t="s">
        <v>36</v>
      </c>
      <c r="F5195" s="1" t="s">
        <v>239</v>
      </c>
      <c r="G5195" s="1" t="s">
        <v>12</v>
      </c>
      <c r="H5195" s="2">
        <v>42795</v>
      </c>
      <c r="I5195" s="2">
        <v>42888</v>
      </c>
      <c r="J5195" s="1">
        <v>4082</v>
      </c>
      <c r="K5195" s="1">
        <f>YEAR(Table_sales_pipeline[[#This Row],[close_date]])</f>
        <v>2017</v>
      </c>
      <c r="L5195" s="1" t="str">
        <f>TEXT(Table_sales_pipeline[[#This Row],[close_date]],"MMMM")</f>
        <v>June</v>
      </c>
    </row>
    <row r="5196" spans="1:12" x14ac:dyDescent="0.3">
      <c r="A5196" s="1" t="s">
        <v>4244</v>
      </c>
      <c r="B5196" s="1" t="s">
        <v>146</v>
      </c>
      <c r="C5196" s="1" t="str">
        <f>VLOOKUP($B5196,Table_sales_teams[],2,FALSE)</f>
        <v>Rocco Neubert</v>
      </c>
      <c r="D5196" s="1" t="str">
        <f>VLOOKUP($B5196,Table_sales_teams[],3,FALSE)</f>
        <v>East</v>
      </c>
      <c r="E5196" s="1" t="s">
        <v>72</v>
      </c>
      <c r="F5196" s="1" t="s">
        <v>414</v>
      </c>
      <c r="G5196" s="1" t="s">
        <v>12</v>
      </c>
      <c r="H5196" s="2">
        <v>42794</v>
      </c>
      <c r="I5196" s="2">
        <v>42887</v>
      </c>
      <c r="J5196" s="1">
        <v>1161</v>
      </c>
      <c r="K5196" s="1">
        <f>YEAR(Table_sales_pipeline[[#This Row],[close_date]])</f>
        <v>2017</v>
      </c>
      <c r="L5196" s="1" t="str">
        <f>TEXT(Table_sales_pipeline[[#This Row],[close_date]],"MMMM")</f>
        <v>June</v>
      </c>
    </row>
    <row r="5197" spans="1:12" x14ac:dyDescent="0.3">
      <c r="A5197" s="1" t="s">
        <v>4251</v>
      </c>
      <c r="B5197" s="1" t="s">
        <v>101</v>
      </c>
      <c r="C5197" s="1" t="str">
        <f>VLOOKUP($B5197,Table_sales_teams[],2,FALSE)</f>
        <v>Dustin Brinkmann</v>
      </c>
      <c r="D5197" s="1" t="str">
        <f>VLOOKUP($B5197,Table_sales_teams[],3,FALSE)</f>
        <v>Central</v>
      </c>
      <c r="E5197" s="1" t="s">
        <v>15</v>
      </c>
      <c r="F5197" s="1" t="s">
        <v>437</v>
      </c>
      <c r="G5197" s="1" t="s">
        <v>12</v>
      </c>
      <c r="H5197" s="2">
        <v>42792</v>
      </c>
      <c r="I5197" s="2">
        <v>42904</v>
      </c>
      <c r="J5197" s="1">
        <v>61</v>
      </c>
      <c r="K5197" s="1">
        <f>YEAR(Table_sales_pipeline[[#This Row],[close_date]])</f>
        <v>2017</v>
      </c>
      <c r="L5197" s="1" t="str">
        <f>TEXT(Table_sales_pipeline[[#This Row],[close_date]],"MMMM")</f>
        <v>June</v>
      </c>
    </row>
    <row r="5198" spans="1:12" x14ac:dyDescent="0.3">
      <c r="A5198" s="1" t="s">
        <v>7473</v>
      </c>
      <c r="B5198" s="1" t="s">
        <v>9</v>
      </c>
      <c r="C5198" s="1" t="str">
        <f>VLOOKUP($B5198,Table_sales_teams[],2,FALSE)</f>
        <v>Melvin Marxen</v>
      </c>
      <c r="D5198" s="1" t="str">
        <f>VLOOKUP($B5198,Table_sales_teams[],3,FALSE)</f>
        <v>Central</v>
      </c>
      <c r="E5198" s="1" t="s">
        <v>10</v>
      </c>
      <c r="F5198" s="1" t="s">
        <v>362</v>
      </c>
      <c r="G5198" s="1" t="s">
        <v>12</v>
      </c>
      <c r="H5198" s="2">
        <v>42873</v>
      </c>
      <c r="I5198" s="2">
        <v>42893</v>
      </c>
      <c r="J5198" s="1">
        <v>4606</v>
      </c>
      <c r="K5198" s="1">
        <f>YEAR(Table_sales_pipeline[[#This Row],[close_date]])</f>
        <v>2017</v>
      </c>
      <c r="L5198" s="1" t="str">
        <f>TEXT(Table_sales_pipeline[[#This Row],[close_date]],"MMMM")</f>
        <v>June</v>
      </c>
    </row>
    <row r="5199" spans="1:12" x14ac:dyDescent="0.3">
      <c r="A5199" s="1" t="s">
        <v>4266</v>
      </c>
      <c r="B5199" s="1" t="s">
        <v>75</v>
      </c>
      <c r="C5199" s="1" t="str">
        <f>VLOOKUP($B5199,Table_sales_teams[],2,FALSE)</f>
        <v>Rocco Neubert</v>
      </c>
      <c r="D5199" s="1" t="str">
        <f>VLOOKUP($B5199,Table_sales_teams[],3,FALSE)</f>
        <v>East</v>
      </c>
      <c r="E5199" s="1" t="s">
        <v>10</v>
      </c>
      <c r="F5199" s="1" t="s">
        <v>139</v>
      </c>
      <c r="G5199" s="1" t="s">
        <v>12</v>
      </c>
      <c r="H5199" s="2">
        <v>42890</v>
      </c>
      <c r="I5199" s="2">
        <v>42903</v>
      </c>
      <c r="J5199" s="1">
        <v>4942</v>
      </c>
      <c r="K5199" s="1">
        <f>YEAR(Table_sales_pipeline[[#This Row],[close_date]])</f>
        <v>2017</v>
      </c>
      <c r="L5199" s="1" t="str">
        <f>TEXT(Table_sales_pipeline[[#This Row],[close_date]],"MMMM")</f>
        <v>June</v>
      </c>
    </row>
    <row r="5200" spans="1:12" x14ac:dyDescent="0.3">
      <c r="A5200" s="1" t="s">
        <v>7480</v>
      </c>
      <c r="B5200" s="1" t="s">
        <v>97</v>
      </c>
      <c r="C5200" s="1" t="str">
        <f>VLOOKUP($B5200,Table_sales_teams[],2,FALSE)</f>
        <v>Celia Rouche</v>
      </c>
      <c r="D5200" s="1" t="str">
        <f>VLOOKUP($B5200,Table_sales_teams[],3,FALSE)</f>
        <v>West</v>
      </c>
      <c r="E5200" s="1" t="s">
        <v>36</v>
      </c>
      <c r="F5200" s="1" t="s">
        <v>352</v>
      </c>
      <c r="G5200" s="1" t="s">
        <v>12</v>
      </c>
      <c r="H5200" s="2">
        <v>42830</v>
      </c>
      <c r="I5200" s="2">
        <v>42908</v>
      </c>
      <c r="J5200" s="1">
        <v>3188</v>
      </c>
      <c r="K5200" s="1">
        <f>YEAR(Table_sales_pipeline[[#This Row],[close_date]])</f>
        <v>2017</v>
      </c>
      <c r="L5200" s="1" t="str">
        <f>TEXT(Table_sales_pipeline[[#This Row],[close_date]],"MMMM")</f>
        <v>June</v>
      </c>
    </row>
    <row r="5201" spans="1:12" x14ac:dyDescent="0.3">
      <c r="A5201" s="1" t="s">
        <v>4276</v>
      </c>
      <c r="B5201" s="1" t="s">
        <v>146</v>
      </c>
      <c r="C5201" s="1" t="str">
        <f>VLOOKUP($B5201,Table_sales_teams[],2,FALSE)</f>
        <v>Rocco Neubert</v>
      </c>
      <c r="D5201" s="1" t="str">
        <f>VLOOKUP($B5201,Table_sales_teams[],3,FALSE)</f>
        <v>East</v>
      </c>
      <c r="E5201" s="1" t="s">
        <v>43</v>
      </c>
      <c r="F5201" s="1" t="s">
        <v>419</v>
      </c>
      <c r="G5201" s="1" t="s">
        <v>12</v>
      </c>
      <c r="H5201" s="2">
        <v>42794</v>
      </c>
      <c r="I5201" s="2">
        <v>42889</v>
      </c>
      <c r="J5201" s="1">
        <v>6046</v>
      </c>
      <c r="K5201" s="1">
        <f>YEAR(Table_sales_pipeline[[#This Row],[close_date]])</f>
        <v>2017</v>
      </c>
      <c r="L5201" s="1" t="str">
        <f>TEXT(Table_sales_pipeline[[#This Row],[close_date]],"MMMM")</f>
        <v>June</v>
      </c>
    </row>
    <row r="5202" spans="1:12" x14ac:dyDescent="0.3">
      <c r="A5202" s="1" t="s">
        <v>4280</v>
      </c>
      <c r="B5202" s="1" t="s">
        <v>216</v>
      </c>
      <c r="C5202" s="1" t="str">
        <f>VLOOKUP($B5202,Table_sales_teams[],2,FALSE)</f>
        <v>Celia Rouche</v>
      </c>
      <c r="D5202" s="1" t="str">
        <f>VLOOKUP($B5202,Table_sales_teams[],3,FALSE)</f>
        <v>West</v>
      </c>
      <c r="E5202" s="1" t="s">
        <v>21</v>
      </c>
      <c r="F5202" s="1" t="s">
        <v>365</v>
      </c>
      <c r="G5202" s="1" t="s">
        <v>12</v>
      </c>
      <c r="H5202" s="2">
        <v>42824</v>
      </c>
      <c r="I5202" s="2">
        <v>42905</v>
      </c>
      <c r="J5202" s="1">
        <v>501</v>
      </c>
      <c r="K5202" s="1">
        <f>YEAR(Table_sales_pipeline[[#This Row],[close_date]])</f>
        <v>2017</v>
      </c>
      <c r="L5202" s="1" t="str">
        <f>TEXT(Table_sales_pipeline[[#This Row],[close_date]],"MMMM")</f>
        <v>June</v>
      </c>
    </row>
    <row r="5203" spans="1:12" x14ac:dyDescent="0.3">
      <c r="A5203" s="1" t="s">
        <v>4296</v>
      </c>
      <c r="B5203" s="1" t="s">
        <v>28</v>
      </c>
      <c r="C5203" s="1" t="str">
        <f>VLOOKUP($B5203,Table_sales_teams[],2,FALSE)</f>
        <v>Cara Losch</v>
      </c>
      <c r="D5203" s="1" t="str">
        <f>VLOOKUP($B5203,Table_sales_teams[],3,FALSE)</f>
        <v>East</v>
      </c>
      <c r="E5203" s="1" t="s">
        <v>10</v>
      </c>
      <c r="F5203" s="1" t="s">
        <v>81</v>
      </c>
      <c r="G5203" s="1" t="s">
        <v>12</v>
      </c>
      <c r="H5203" s="2">
        <v>42829</v>
      </c>
      <c r="I5203" s="2">
        <v>42912</v>
      </c>
      <c r="J5203" s="1">
        <v>5197</v>
      </c>
      <c r="K5203" s="1">
        <f>YEAR(Table_sales_pipeline[[#This Row],[close_date]])</f>
        <v>2017</v>
      </c>
      <c r="L5203" s="1" t="str">
        <f>TEXT(Table_sales_pipeline[[#This Row],[close_date]],"MMMM")</f>
        <v>June</v>
      </c>
    </row>
    <row r="5204" spans="1:12" x14ac:dyDescent="0.3">
      <c r="A5204" s="1" t="s">
        <v>4345</v>
      </c>
      <c r="B5204" s="1" t="s">
        <v>9</v>
      </c>
      <c r="C5204" s="1" t="str">
        <f>VLOOKUP($B5204,Table_sales_teams[],2,FALSE)</f>
        <v>Melvin Marxen</v>
      </c>
      <c r="D5204" s="1" t="str">
        <f>VLOOKUP($B5204,Table_sales_teams[],3,FALSE)</f>
        <v>Central</v>
      </c>
      <c r="E5204" s="1" t="s">
        <v>21</v>
      </c>
      <c r="F5204" s="1" t="s">
        <v>131</v>
      </c>
      <c r="G5204" s="1" t="s">
        <v>12</v>
      </c>
      <c r="H5204" s="2">
        <v>42885</v>
      </c>
      <c r="I5204" s="2">
        <v>42907</v>
      </c>
      <c r="J5204" s="1">
        <v>602</v>
      </c>
      <c r="K5204" s="1">
        <f>YEAR(Table_sales_pipeline[[#This Row],[close_date]])</f>
        <v>2017</v>
      </c>
      <c r="L5204" s="1" t="str">
        <f>TEXT(Table_sales_pipeline[[#This Row],[close_date]],"MMMM")</f>
        <v>June</v>
      </c>
    </row>
    <row r="5205" spans="1:12" x14ac:dyDescent="0.3">
      <c r="A5205" s="1" t="s">
        <v>4354</v>
      </c>
      <c r="B5205" s="1" t="s">
        <v>143</v>
      </c>
      <c r="C5205" s="1" t="str">
        <f>VLOOKUP($B5205,Table_sales_teams[],2,FALSE)</f>
        <v>Dustin Brinkmann</v>
      </c>
      <c r="D5205" s="1" t="str">
        <f>VLOOKUP($B5205,Table_sales_teams[],3,FALSE)</f>
        <v>Central</v>
      </c>
      <c r="E5205" s="1" t="s">
        <v>15</v>
      </c>
      <c r="F5205" s="1" t="s">
        <v>112</v>
      </c>
      <c r="G5205" s="1" t="s">
        <v>12</v>
      </c>
      <c r="H5205" s="2">
        <v>42802</v>
      </c>
      <c r="I5205" s="2">
        <v>42889</v>
      </c>
      <c r="J5205" s="1">
        <v>59</v>
      </c>
      <c r="K5205" s="1">
        <f>YEAR(Table_sales_pipeline[[#This Row],[close_date]])</f>
        <v>2017</v>
      </c>
      <c r="L5205" s="1" t="str">
        <f>TEXT(Table_sales_pipeline[[#This Row],[close_date]],"MMMM")</f>
        <v>June</v>
      </c>
    </row>
    <row r="5206" spans="1:12" x14ac:dyDescent="0.3">
      <c r="A5206" s="1" t="s">
        <v>4363</v>
      </c>
      <c r="B5206" s="1" t="s">
        <v>75</v>
      </c>
      <c r="C5206" s="1" t="str">
        <f>VLOOKUP($B5206,Table_sales_teams[],2,FALSE)</f>
        <v>Rocco Neubert</v>
      </c>
      <c r="D5206" s="1" t="str">
        <f>VLOOKUP($B5206,Table_sales_teams[],3,FALSE)</f>
        <v>East</v>
      </c>
      <c r="E5206" s="1" t="s">
        <v>10</v>
      </c>
      <c r="F5206" s="1" t="s">
        <v>304</v>
      </c>
      <c r="G5206" s="1" t="s">
        <v>23</v>
      </c>
      <c r="H5206" s="2">
        <v>42797</v>
      </c>
      <c r="I5206" s="2">
        <v>42897</v>
      </c>
      <c r="J5206" s="1">
        <v>0</v>
      </c>
      <c r="K5206" s="1">
        <f>YEAR(Table_sales_pipeline[[#This Row],[close_date]])</f>
        <v>2017</v>
      </c>
      <c r="L5206" s="1" t="str">
        <f>TEXT(Table_sales_pipeline[[#This Row],[close_date]],"MMMM")</f>
        <v>June</v>
      </c>
    </row>
    <row r="5207" spans="1:12" x14ac:dyDescent="0.3">
      <c r="A5207" s="1" t="s">
        <v>4369</v>
      </c>
      <c r="B5207" s="1" t="s">
        <v>133</v>
      </c>
      <c r="C5207" s="1" t="str">
        <f>VLOOKUP($B5207,Table_sales_teams[],2,FALSE)</f>
        <v>Dustin Brinkmann</v>
      </c>
      <c r="D5207" s="1" t="str">
        <f>VLOOKUP($B5207,Table_sales_teams[],3,FALSE)</f>
        <v>Central</v>
      </c>
      <c r="E5207" s="1" t="s">
        <v>21</v>
      </c>
      <c r="F5207" s="1" t="s">
        <v>112</v>
      </c>
      <c r="G5207" s="1" t="s">
        <v>12</v>
      </c>
      <c r="H5207" s="2">
        <v>42793</v>
      </c>
      <c r="I5207" s="2">
        <v>42887</v>
      </c>
      <c r="J5207" s="1">
        <v>530</v>
      </c>
      <c r="K5207" s="1">
        <f>YEAR(Table_sales_pipeline[[#This Row],[close_date]])</f>
        <v>2017</v>
      </c>
      <c r="L5207" s="1" t="str">
        <f>TEXT(Table_sales_pipeline[[#This Row],[close_date]],"MMMM")</f>
        <v>June</v>
      </c>
    </row>
    <row r="5208" spans="1:12" x14ac:dyDescent="0.3">
      <c r="A5208" s="1" t="s">
        <v>4370</v>
      </c>
      <c r="B5208" s="1" t="s">
        <v>31</v>
      </c>
      <c r="C5208" s="1" t="str">
        <f>VLOOKUP($B5208,Table_sales_teams[],2,FALSE)</f>
        <v>Cara Losch</v>
      </c>
      <c r="D5208" s="1" t="str">
        <f>VLOOKUP($B5208,Table_sales_teams[],3,FALSE)</f>
        <v>East</v>
      </c>
      <c r="E5208" s="1" t="s">
        <v>36</v>
      </c>
      <c r="F5208" s="1" t="s">
        <v>147</v>
      </c>
      <c r="G5208" s="1" t="s">
        <v>12</v>
      </c>
      <c r="H5208" s="2">
        <v>42790</v>
      </c>
      <c r="I5208" s="2">
        <v>42892</v>
      </c>
      <c r="J5208" s="1">
        <v>3246</v>
      </c>
      <c r="K5208" s="1">
        <f>YEAR(Table_sales_pipeline[[#This Row],[close_date]])</f>
        <v>2017</v>
      </c>
      <c r="L5208" s="1" t="str">
        <f>TEXT(Table_sales_pipeline[[#This Row],[close_date]],"MMMM")</f>
        <v>June</v>
      </c>
    </row>
    <row r="5209" spans="1:12" x14ac:dyDescent="0.3">
      <c r="A5209" s="1" t="s">
        <v>4387</v>
      </c>
      <c r="B5209" s="1" t="s">
        <v>146</v>
      </c>
      <c r="C5209" s="1" t="str">
        <f>VLOOKUP($B5209,Table_sales_teams[],2,FALSE)</f>
        <v>Rocco Neubert</v>
      </c>
      <c r="D5209" s="1" t="str">
        <f>VLOOKUP($B5209,Table_sales_teams[],3,FALSE)</f>
        <v>East</v>
      </c>
      <c r="E5209" s="1" t="s">
        <v>43</v>
      </c>
      <c r="F5209" s="1" t="s">
        <v>118</v>
      </c>
      <c r="G5209" s="1" t="s">
        <v>23</v>
      </c>
      <c r="H5209" s="2">
        <v>42896</v>
      </c>
      <c r="I5209" s="2">
        <v>42907</v>
      </c>
      <c r="J5209" s="1">
        <v>0</v>
      </c>
      <c r="K5209" s="1">
        <f>YEAR(Table_sales_pipeline[[#This Row],[close_date]])</f>
        <v>2017</v>
      </c>
      <c r="L5209" s="1" t="str">
        <f>TEXT(Table_sales_pipeline[[#This Row],[close_date]],"MMMM")</f>
        <v>June</v>
      </c>
    </row>
    <row r="5210" spans="1:12" x14ac:dyDescent="0.3">
      <c r="A5210" s="1" t="s">
        <v>4390</v>
      </c>
      <c r="B5210" s="1" t="s">
        <v>28</v>
      </c>
      <c r="C5210" s="1" t="str">
        <f>VLOOKUP($B5210,Table_sales_teams[],2,FALSE)</f>
        <v>Cara Losch</v>
      </c>
      <c r="D5210" s="1" t="str">
        <f>VLOOKUP($B5210,Table_sales_teams[],3,FALSE)</f>
        <v>East</v>
      </c>
      <c r="E5210" s="1" t="s">
        <v>72</v>
      </c>
      <c r="F5210" s="1" t="s">
        <v>252</v>
      </c>
      <c r="G5210" s="1" t="s">
        <v>12</v>
      </c>
      <c r="H5210" s="2">
        <v>42891</v>
      </c>
      <c r="I5210" s="2">
        <v>42896</v>
      </c>
      <c r="J5210" s="1">
        <v>899</v>
      </c>
      <c r="K5210" s="1">
        <f>YEAR(Table_sales_pipeline[[#This Row],[close_date]])</f>
        <v>2017</v>
      </c>
      <c r="L5210" s="1" t="str">
        <f>TEXT(Table_sales_pipeline[[#This Row],[close_date]],"MMMM")</f>
        <v>June</v>
      </c>
    </row>
    <row r="5211" spans="1:12" x14ac:dyDescent="0.3">
      <c r="A5211" s="1" t="s">
        <v>4394</v>
      </c>
      <c r="B5211" s="1" t="s">
        <v>49</v>
      </c>
      <c r="C5211" s="1" t="str">
        <f>VLOOKUP($B5211,Table_sales_teams[],2,FALSE)</f>
        <v>Summer Sewald</v>
      </c>
      <c r="D5211" s="1" t="str">
        <f>VLOOKUP($B5211,Table_sales_teams[],3,FALSE)</f>
        <v>West</v>
      </c>
      <c r="E5211" s="1" t="s">
        <v>72</v>
      </c>
      <c r="F5211" s="1" t="s">
        <v>261</v>
      </c>
      <c r="G5211" s="1" t="s">
        <v>23</v>
      </c>
      <c r="H5211" s="2">
        <v>42835</v>
      </c>
      <c r="I5211" s="2">
        <v>42899</v>
      </c>
      <c r="J5211" s="1">
        <v>0</v>
      </c>
      <c r="K5211" s="1">
        <f>YEAR(Table_sales_pipeline[[#This Row],[close_date]])</f>
        <v>2017</v>
      </c>
      <c r="L5211" s="1" t="str">
        <f>TEXT(Table_sales_pipeline[[#This Row],[close_date]],"MMMM")</f>
        <v>June</v>
      </c>
    </row>
    <row r="5212" spans="1:12" x14ac:dyDescent="0.3">
      <c r="A5212" s="1" t="s">
        <v>4424</v>
      </c>
      <c r="B5212" s="1" t="s">
        <v>34</v>
      </c>
      <c r="C5212" s="1" t="str">
        <f>VLOOKUP($B5212,Table_sales_teams[],2,FALSE)</f>
        <v>Summer Sewald</v>
      </c>
      <c r="D5212" s="1" t="str">
        <f>VLOOKUP($B5212,Table_sales_teams[],3,FALSE)</f>
        <v>West</v>
      </c>
      <c r="E5212" s="1" t="s">
        <v>72</v>
      </c>
      <c r="F5212" s="1" t="s">
        <v>64</v>
      </c>
      <c r="G5212" s="1" t="s">
        <v>12</v>
      </c>
      <c r="H5212" s="2">
        <v>42770</v>
      </c>
      <c r="I5212" s="2">
        <v>42888</v>
      </c>
      <c r="J5212" s="1">
        <v>1068</v>
      </c>
      <c r="K5212" s="1">
        <f>YEAR(Table_sales_pipeline[[#This Row],[close_date]])</f>
        <v>2017</v>
      </c>
      <c r="L5212" s="1" t="str">
        <f>TEXT(Table_sales_pipeline[[#This Row],[close_date]],"MMMM")</f>
        <v>June</v>
      </c>
    </row>
    <row r="5213" spans="1:12" x14ac:dyDescent="0.3">
      <c r="A5213" s="1" t="s">
        <v>4434</v>
      </c>
      <c r="B5213" s="1" t="s">
        <v>216</v>
      </c>
      <c r="C5213" s="1" t="str">
        <f>VLOOKUP($B5213,Table_sales_teams[],2,FALSE)</f>
        <v>Celia Rouche</v>
      </c>
      <c r="D5213" s="1" t="str">
        <f>VLOOKUP($B5213,Table_sales_teams[],3,FALSE)</f>
        <v>West</v>
      </c>
      <c r="E5213" s="1" t="s">
        <v>21</v>
      </c>
      <c r="F5213" s="1" t="s">
        <v>218</v>
      </c>
      <c r="G5213" s="1" t="s">
        <v>23</v>
      </c>
      <c r="H5213" s="2">
        <v>42796</v>
      </c>
      <c r="I5213" s="2">
        <v>42896</v>
      </c>
      <c r="J5213" s="1">
        <v>0</v>
      </c>
      <c r="K5213" s="1">
        <f>YEAR(Table_sales_pipeline[[#This Row],[close_date]])</f>
        <v>2017</v>
      </c>
      <c r="L5213" s="1" t="str">
        <f>TEXT(Table_sales_pipeline[[#This Row],[close_date]],"MMMM")</f>
        <v>June</v>
      </c>
    </row>
    <row r="5214" spans="1:12" x14ac:dyDescent="0.3">
      <c r="A5214" s="1" t="s">
        <v>4439</v>
      </c>
      <c r="B5214" s="1" t="s">
        <v>124</v>
      </c>
      <c r="C5214" s="1" t="str">
        <f>VLOOKUP($B5214,Table_sales_teams[],2,FALSE)</f>
        <v>Celia Rouche</v>
      </c>
      <c r="D5214" s="1" t="str">
        <f>VLOOKUP($B5214,Table_sales_teams[],3,FALSE)</f>
        <v>West</v>
      </c>
      <c r="E5214" s="1" t="s">
        <v>43</v>
      </c>
      <c r="F5214" s="1" t="s">
        <v>50</v>
      </c>
      <c r="G5214" s="1" t="s">
        <v>12</v>
      </c>
      <c r="H5214" s="2">
        <v>42904</v>
      </c>
      <c r="I5214" s="2">
        <v>42914</v>
      </c>
      <c r="J5214" s="1">
        <v>6666</v>
      </c>
      <c r="K5214" s="1">
        <f>YEAR(Table_sales_pipeline[[#This Row],[close_date]])</f>
        <v>2017</v>
      </c>
      <c r="L5214" s="1" t="str">
        <f>TEXT(Table_sales_pipeline[[#This Row],[close_date]],"MMMM")</f>
        <v>June</v>
      </c>
    </row>
    <row r="5215" spans="1:12" x14ac:dyDescent="0.3">
      <c r="A5215" s="1" t="s">
        <v>4452</v>
      </c>
      <c r="B5215" s="1" t="s">
        <v>80</v>
      </c>
      <c r="C5215" s="1" t="str">
        <f>VLOOKUP($B5215,Table_sales_teams[],2,FALSE)</f>
        <v>Rocco Neubert</v>
      </c>
      <c r="D5215" s="1" t="str">
        <f>VLOOKUP($B5215,Table_sales_teams[],3,FALSE)</f>
        <v>East</v>
      </c>
      <c r="E5215" s="1" t="s">
        <v>72</v>
      </c>
      <c r="F5215" s="1" t="s">
        <v>180</v>
      </c>
      <c r="G5215" s="1" t="s">
        <v>12</v>
      </c>
      <c r="H5215" s="2">
        <v>42870</v>
      </c>
      <c r="I5215" s="2">
        <v>42913</v>
      </c>
      <c r="J5215" s="1">
        <v>1078</v>
      </c>
      <c r="K5215" s="1">
        <f>YEAR(Table_sales_pipeline[[#This Row],[close_date]])</f>
        <v>2017</v>
      </c>
      <c r="L5215" s="1" t="str">
        <f>TEXT(Table_sales_pipeline[[#This Row],[close_date]],"MMMM")</f>
        <v>June</v>
      </c>
    </row>
    <row r="5216" spans="1:12" x14ac:dyDescent="0.3">
      <c r="A5216" s="1" t="s">
        <v>4458</v>
      </c>
      <c r="B5216" s="1" t="s">
        <v>49</v>
      </c>
      <c r="C5216" s="1" t="str">
        <f>VLOOKUP($B5216,Table_sales_teams[],2,FALSE)</f>
        <v>Summer Sewald</v>
      </c>
      <c r="D5216" s="1" t="str">
        <f>VLOOKUP($B5216,Table_sales_teams[],3,FALSE)</f>
        <v>West</v>
      </c>
      <c r="E5216" s="1" t="s">
        <v>72</v>
      </c>
      <c r="F5216" s="1" t="s">
        <v>54</v>
      </c>
      <c r="G5216" s="1" t="s">
        <v>12</v>
      </c>
      <c r="H5216" s="2">
        <v>42834</v>
      </c>
      <c r="I5216" s="2">
        <v>42906</v>
      </c>
      <c r="J5216" s="1">
        <v>983</v>
      </c>
      <c r="K5216" s="1">
        <f>YEAR(Table_sales_pipeline[[#This Row],[close_date]])</f>
        <v>2017</v>
      </c>
      <c r="L5216" s="1" t="str">
        <f>TEXT(Table_sales_pipeline[[#This Row],[close_date]],"MMMM")</f>
        <v>June</v>
      </c>
    </row>
    <row r="5217" spans="1:12" x14ac:dyDescent="0.3">
      <c r="A5217" s="1" t="s">
        <v>4467</v>
      </c>
      <c r="B5217" s="1" t="s">
        <v>187</v>
      </c>
      <c r="C5217" s="1" t="str">
        <f>VLOOKUP($B5217,Table_sales_teams[],2,FALSE)</f>
        <v>Summer Sewald</v>
      </c>
      <c r="D5217" s="1" t="str">
        <f>VLOOKUP($B5217,Table_sales_teams[],3,FALSE)</f>
        <v>West</v>
      </c>
      <c r="E5217" s="1" t="s">
        <v>15</v>
      </c>
      <c r="F5217" s="1" t="s">
        <v>164</v>
      </c>
      <c r="G5217" s="1" t="s">
        <v>23</v>
      </c>
      <c r="H5217" s="2">
        <v>42767</v>
      </c>
      <c r="I5217" s="2">
        <v>42899</v>
      </c>
      <c r="J5217" s="1">
        <v>0</v>
      </c>
      <c r="K5217" s="1">
        <f>YEAR(Table_sales_pipeline[[#This Row],[close_date]])</f>
        <v>2017</v>
      </c>
      <c r="L5217" s="1" t="str">
        <f>TEXT(Table_sales_pipeline[[#This Row],[close_date]],"MMMM")</f>
        <v>June</v>
      </c>
    </row>
    <row r="5218" spans="1:12" x14ac:dyDescent="0.3">
      <c r="A5218" s="1" t="s">
        <v>4470</v>
      </c>
      <c r="B5218" s="1" t="s">
        <v>46</v>
      </c>
      <c r="C5218" s="1" t="str">
        <f>VLOOKUP($B5218,Table_sales_teams[],2,FALSE)</f>
        <v>Dustin Brinkmann</v>
      </c>
      <c r="D5218" s="1" t="str">
        <f>VLOOKUP($B5218,Table_sales_teams[],3,FALSE)</f>
        <v>Central</v>
      </c>
      <c r="E5218" s="1" t="s">
        <v>21</v>
      </c>
      <c r="F5218" s="1" t="s">
        <v>112</v>
      </c>
      <c r="G5218" s="1" t="s">
        <v>12</v>
      </c>
      <c r="H5218" s="2">
        <v>42789</v>
      </c>
      <c r="I5218" s="2">
        <v>42902</v>
      </c>
      <c r="J5218" s="1">
        <v>516</v>
      </c>
      <c r="K5218" s="1">
        <f>YEAR(Table_sales_pipeline[[#This Row],[close_date]])</f>
        <v>2017</v>
      </c>
      <c r="L5218" s="1" t="str">
        <f>TEXT(Table_sales_pipeline[[#This Row],[close_date]],"MMMM")</f>
        <v>June</v>
      </c>
    </row>
    <row r="5219" spans="1:12" x14ac:dyDescent="0.3">
      <c r="A5219" s="1" t="s">
        <v>4513</v>
      </c>
      <c r="B5219" s="1" t="s">
        <v>31</v>
      </c>
      <c r="C5219" s="1" t="str">
        <f>VLOOKUP($B5219,Table_sales_teams[],2,FALSE)</f>
        <v>Cara Losch</v>
      </c>
      <c r="D5219" s="1" t="str">
        <f>VLOOKUP($B5219,Table_sales_teams[],3,FALSE)</f>
        <v>East</v>
      </c>
      <c r="E5219" s="1" t="s">
        <v>72</v>
      </c>
      <c r="F5219" s="1" t="s">
        <v>414</v>
      </c>
      <c r="G5219" s="1" t="s">
        <v>12</v>
      </c>
      <c r="H5219" s="2">
        <v>42804</v>
      </c>
      <c r="I5219" s="2">
        <v>42914</v>
      </c>
      <c r="J5219" s="1">
        <v>1074</v>
      </c>
      <c r="K5219" s="1">
        <f>YEAR(Table_sales_pipeline[[#This Row],[close_date]])</f>
        <v>2017</v>
      </c>
      <c r="L5219" s="1" t="str">
        <f>TEXT(Table_sales_pipeline[[#This Row],[close_date]],"MMMM")</f>
        <v>June</v>
      </c>
    </row>
    <row r="5220" spans="1:12" x14ac:dyDescent="0.3">
      <c r="A5220" s="1" t="s">
        <v>7809</v>
      </c>
      <c r="B5220" s="1" t="s">
        <v>20</v>
      </c>
      <c r="C5220" s="1" t="str">
        <f>VLOOKUP($B5220,Table_sales_teams[],2,FALSE)</f>
        <v>Melvin Marxen</v>
      </c>
      <c r="D5220" s="1" t="str">
        <f>VLOOKUP($B5220,Table_sales_teams[],3,FALSE)</f>
        <v>Central</v>
      </c>
      <c r="E5220" s="1" t="s">
        <v>21</v>
      </c>
      <c r="F5220" s="1" t="s">
        <v>94</v>
      </c>
      <c r="G5220" s="1" t="s">
        <v>12</v>
      </c>
      <c r="H5220" s="2">
        <v>42754</v>
      </c>
      <c r="I5220" s="2">
        <v>42890</v>
      </c>
      <c r="J5220" s="1">
        <v>565</v>
      </c>
      <c r="K5220" s="1">
        <f>YEAR(Table_sales_pipeline[[#This Row],[close_date]])</f>
        <v>2017</v>
      </c>
      <c r="L5220" s="1" t="str">
        <f>TEXT(Table_sales_pipeline[[#This Row],[close_date]],"MMMM")</f>
        <v>June</v>
      </c>
    </row>
    <row r="5221" spans="1:12" x14ac:dyDescent="0.3">
      <c r="A5221" s="1" t="s">
        <v>4547</v>
      </c>
      <c r="B5221" s="1" t="s">
        <v>146</v>
      </c>
      <c r="C5221" s="1" t="str">
        <f>VLOOKUP($B5221,Table_sales_teams[],2,FALSE)</f>
        <v>Rocco Neubert</v>
      </c>
      <c r="D5221" s="1" t="str">
        <f>VLOOKUP($B5221,Table_sales_teams[],3,FALSE)</f>
        <v>East</v>
      </c>
      <c r="E5221" s="1" t="s">
        <v>10</v>
      </c>
      <c r="F5221" s="1" t="s">
        <v>32</v>
      </c>
      <c r="G5221" s="1" t="s">
        <v>12</v>
      </c>
      <c r="H5221" s="2">
        <v>42908</v>
      </c>
      <c r="I5221" s="2">
        <v>42916</v>
      </c>
      <c r="J5221" s="1">
        <v>5302</v>
      </c>
      <c r="K5221" s="1">
        <f>YEAR(Table_sales_pipeline[[#This Row],[close_date]])</f>
        <v>2017</v>
      </c>
      <c r="L5221" s="1" t="str">
        <f>TEXT(Table_sales_pipeline[[#This Row],[close_date]],"MMMM")</f>
        <v>June</v>
      </c>
    </row>
    <row r="5222" spans="1:12" x14ac:dyDescent="0.3">
      <c r="A5222" s="1" t="s">
        <v>4551</v>
      </c>
      <c r="B5222" s="1" t="s">
        <v>187</v>
      </c>
      <c r="C5222" s="1" t="str">
        <f>VLOOKUP($B5222,Table_sales_teams[],2,FALSE)</f>
        <v>Summer Sewald</v>
      </c>
      <c r="D5222" s="1" t="str">
        <f>VLOOKUP($B5222,Table_sales_teams[],3,FALSE)</f>
        <v>West</v>
      </c>
      <c r="E5222" s="1" t="s">
        <v>36</v>
      </c>
      <c r="F5222" s="1" t="s">
        <v>218</v>
      </c>
      <c r="G5222" s="1" t="s">
        <v>23</v>
      </c>
      <c r="H5222" s="2">
        <v>42900</v>
      </c>
      <c r="I5222" s="2">
        <v>42906</v>
      </c>
      <c r="J5222" s="1">
        <v>0</v>
      </c>
      <c r="K5222" s="1">
        <f>YEAR(Table_sales_pipeline[[#This Row],[close_date]])</f>
        <v>2017</v>
      </c>
      <c r="L5222" s="1" t="str">
        <f>TEXT(Table_sales_pipeline[[#This Row],[close_date]],"MMMM")</f>
        <v>June</v>
      </c>
    </row>
    <row r="5223" spans="1:12" x14ac:dyDescent="0.3">
      <c r="A5223" s="1" t="s">
        <v>4561</v>
      </c>
      <c r="B5223" s="1" t="s">
        <v>101</v>
      </c>
      <c r="C5223" s="1" t="str">
        <f>VLOOKUP($B5223,Table_sales_teams[],2,FALSE)</f>
        <v>Dustin Brinkmann</v>
      </c>
      <c r="D5223" s="1" t="str">
        <f>VLOOKUP($B5223,Table_sales_teams[],3,FALSE)</f>
        <v>Central</v>
      </c>
      <c r="E5223" s="1" t="s">
        <v>15</v>
      </c>
      <c r="F5223" s="1" t="s">
        <v>159</v>
      </c>
      <c r="G5223" s="1" t="s">
        <v>12</v>
      </c>
      <c r="H5223" s="2">
        <v>42806</v>
      </c>
      <c r="I5223" s="2">
        <v>42906</v>
      </c>
      <c r="J5223" s="1">
        <v>53</v>
      </c>
      <c r="K5223" s="1">
        <f>YEAR(Table_sales_pipeline[[#This Row],[close_date]])</f>
        <v>2017</v>
      </c>
      <c r="L5223" s="1" t="str">
        <f>TEXT(Table_sales_pipeline[[#This Row],[close_date]],"MMMM")</f>
        <v>June</v>
      </c>
    </row>
    <row r="5224" spans="1:12" x14ac:dyDescent="0.3">
      <c r="A5224" s="1" t="s">
        <v>4562</v>
      </c>
      <c r="B5224" s="1" t="s">
        <v>86</v>
      </c>
      <c r="C5224" s="1" t="str">
        <f>VLOOKUP($B5224,Table_sales_teams[],2,FALSE)</f>
        <v>Celia Rouche</v>
      </c>
      <c r="D5224" s="1" t="str">
        <f>VLOOKUP($B5224,Table_sales_teams[],3,FALSE)</f>
        <v>West</v>
      </c>
      <c r="E5224" s="1" t="s">
        <v>72</v>
      </c>
      <c r="F5224" s="1" t="s">
        <v>390</v>
      </c>
      <c r="G5224" s="1" t="s">
        <v>12</v>
      </c>
      <c r="H5224" s="2">
        <v>42896</v>
      </c>
      <c r="I5224" s="2">
        <v>42907</v>
      </c>
      <c r="J5224" s="1">
        <v>1118</v>
      </c>
      <c r="K5224" s="1">
        <f>YEAR(Table_sales_pipeline[[#This Row],[close_date]])</f>
        <v>2017</v>
      </c>
      <c r="L5224" s="1" t="str">
        <f>TEXT(Table_sales_pipeline[[#This Row],[close_date]],"MMMM")</f>
        <v>June</v>
      </c>
    </row>
    <row r="5225" spans="1:12" x14ac:dyDescent="0.3">
      <c r="A5225" s="1" t="s">
        <v>4599</v>
      </c>
      <c r="B5225" s="1" t="s">
        <v>133</v>
      </c>
      <c r="C5225" s="1" t="str">
        <f>VLOOKUP($B5225,Table_sales_teams[],2,FALSE)</f>
        <v>Dustin Brinkmann</v>
      </c>
      <c r="D5225" s="1" t="str">
        <f>VLOOKUP($B5225,Table_sales_teams[],3,FALSE)</f>
        <v>Central</v>
      </c>
      <c r="E5225" s="1" t="s">
        <v>36</v>
      </c>
      <c r="F5225" s="1" t="s">
        <v>47</v>
      </c>
      <c r="G5225" s="1" t="s">
        <v>12</v>
      </c>
      <c r="H5225" s="2">
        <v>42900</v>
      </c>
      <c r="I5225" s="2">
        <v>42903</v>
      </c>
      <c r="J5225" s="1">
        <v>3468</v>
      </c>
      <c r="K5225" s="1">
        <f>YEAR(Table_sales_pipeline[[#This Row],[close_date]])</f>
        <v>2017</v>
      </c>
      <c r="L5225" s="1" t="str">
        <f>TEXT(Table_sales_pipeline[[#This Row],[close_date]],"MMMM")</f>
        <v>June</v>
      </c>
    </row>
    <row r="5226" spans="1:12" x14ac:dyDescent="0.3">
      <c r="A5226" s="1" t="s">
        <v>7873</v>
      </c>
      <c r="B5226" s="1" t="s">
        <v>172</v>
      </c>
      <c r="C5226" s="1" t="str">
        <f>VLOOKUP($B5226,Table_sales_teams[],2,FALSE)</f>
        <v>Melvin Marxen</v>
      </c>
      <c r="D5226" s="1" t="str">
        <f>VLOOKUP($B5226,Table_sales_teams[],3,FALSE)</f>
        <v>Central</v>
      </c>
      <c r="E5226" s="1" t="s">
        <v>72</v>
      </c>
      <c r="F5226" s="1" t="s">
        <v>362</v>
      </c>
      <c r="G5226" s="1" t="s">
        <v>12</v>
      </c>
      <c r="H5226" s="2">
        <v>42801</v>
      </c>
      <c r="I5226" s="2">
        <v>42898</v>
      </c>
      <c r="J5226" s="1">
        <v>1190</v>
      </c>
      <c r="K5226" s="1">
        <f>YEAR(Table_sales_pipeline[[#This Row],[close_date]])</f>
        <v>2017</v>
      </c>
      <c r="L5226" s="1" t="str">
        <f>TEXT(Table_sales_pipeline[[#This Row],[close_date]],"MMMM")</f>
        <v>June</v>
      </c>
    </row>
    <row r="5227" spans="1:12" x14ac:dyDescent="0.3">
      <c r="A5227" s="1" t="s">
        <v>7887</v>
      </c>
      <c r="B5227" s="1" t="s">
        <v>187</v>
      </c>
      <c r="C5227" s="1" t="str">
        <f>VLOOKUP($B5227,Table_sales_teams[],2,FALSE)</f>
        <v>Summer Sewald</v>
      </c>
      <c r="D5227" s="1" t="str">
        <f>VLOOKUP($B5227,Table_sales_teams[],3,FALSE)</f>
        <v>West</v>
      </c>
      <c r="E5227" s="1" t="s">
        <v>72</v>
      </c>
      <c r="F5227" s="1" t="s">
        <v>69</v>
      </c>
      <c r="G5227" s="1" t="s">
        <v>12</v>
      </c>
      <c r="H5227" s="2">
        <v>42826</v>
      </c>
      <c r="I5227" s="2">
        <v>42908</v>
      </c>
      <c r="J5227" s="1">
        <v>1150</v>
      </c>
      <c r="K5227" s="1">
        <f>YEAR(Table_sales_pipeline[[#This Row],[close_date]])</f>
        <v>2017</v>
      </c>
      <c r="L5227" s="1" t="str">
        <f>TEXT(Table_sales_pipeline[[#This Row],[close_date]],"MMMM")</f>
        <v>June</v>
      </c>
    </row>
    <row r="5228" spans="1:12" x14ac:dyDescent="0.3">
      <c r="A5228" s="1" t="s">
        <v>4628</v>
      </c>
      <c r="B5228" s="1" t="s">
        <v>46</v>
      </c>
      <c r="C5228" s="1" t="str">
        <f>VLOOKUP($B5228,Table_sales_teams[],2,FALSE)</f>
        <v>Dustin Brinkmann</v>
      </c>
      <c r="D5228" s="1" t="str">
        <f>VLOOKUP($B5228,Table_sales_teams[],3,FALSE)</f>
        <v>Central</v>
      </c>
      <c r="E5228" s="1" t="s">
        <v>21</v>
      </c>
      <c r="F5228" s="1" t="s">
        <v>296</v>
      </c>
      <c r="G5228" s="1" t="s">
        <v>12</v>
      </c>
      <c r="H5228" s="2">
        <v>42787</v>
      </c>
      <c r="I5228" s="2">
        <v>42904</v>
      </c>
      <c r="J5228" s="1">
        <v>551</v>
      </c>
      <c r="K5228" s="1">
        <f>YEAR(Table_sales_pipeline[[#This Row],[close_date]])</f>
        <v>2017</v>
      </c>
      <c r="L5228" s="1" t="str">
        <f>TEXT(Table_sales_pipeline[[#This Row],[close_date]],"MMMM")</f>
        <v>June</v>
      </c>
    </row>
    <row r="5229" spans="1:12" x14ac:dyDescent="0.3">
      <c r="A5229" s="1" t="s">
        <v>7900</v>
      </c>
      <c r="B5229" s="1" t="s">
        <v>34</v>
      </c>
      <c r="C5229" s="1" t="str">
        <f>VLOOKUP($B5229,Table_sales_teams[],2,FALSE)</f>
        <v>Summer Sewald</v>
      </c>
      <c r="D5229" s="1" t="str">
        <f>VLOOKUP($B5229,Table_sales_teams[],3,FALSE)</f>
        <v>West</v>
      </c>
      <c r="E5229" s="1" t="s">
        <v>15</v>
      </c>
      <c r="F5229" s="1" t="s">
        <v>470</v>
      </c>
      <c r="G5229" s="1" t="s">
        <v>23</v>
      </c>
      <c r="H5229" s="2">
        <v>42898</v>
      </c>
      <c r="I5229" s="2">
        <v>42906</v>
      </c>
      <c r="J5229" s="1">
        <v>0</v>
      </c>
      <c r="K5229" s="1">
        <f>YEAR(Table_sales_pipeline[[#This Row],[close_date]])</f>
        <v>2017</v>
      </c>
      <c r="L5229" s="1" t="str">
        <f>TEXT(Table_sales_pipeline[[#This Row],[close_date]],"MMMM")</f>
        <v>June</v>
      </c>
    </row>
    <row r="5230" spans="1:12" x14ac:dyDescent="0.3">
      <c r="A5230" s="1" t="s">
        <v>4669</v>
      </c>
      <c r="B5230" s="1" t="s">
        <v>80</v>
      </c>
      <c r="C5230" s="1" t="str">
        <f>VLOOKUP($B5230,Table_sales_teams[],2,FALSE)</f>
        <v>Rocco Neubert</v>
      </c>
      <c r="D5230" s="1" t="str">
        <f>VLOOKUP($B5230,Table_sales_teams[],3,FALSE)</f>
        <v>East</v>
      </c>
      <c r="E5230" s="1" t="s">
        <v>21</v>
      </c>
      <c r="F5230" s="1" t="s">
        <v>81</v>
      </c>
      <c r="G5230" s="1" t="s">
        <v>12</v>
      </c>
      <c r="H5230" s="2">
        <v>42812</v>
      </c>
      <c r="I5230" s="2">
        <v>42904</v>
      </c>
      <c r="J5230" s="1">
        <v>530</v>
      </c>
      <c r="K5230" s="1">
        <f>YEAR(Table_sales_pipeline[[#This Row],[close_date]])</f>
        <v>2017</v>
      </c>
      <c r="L5230" s="1" t="str">
        <f>TEXT(Table_sales_pipeline[[#This Row],[close_date]],"MMMM")</f>
        <v>June</v>
      </c>
    </row>
    <row r="5231" spans="1:12" x14ac:dyDescent="0.3">
      <c r="A5231" s="1" t="s">
        <v>7928</v>
      </c>
      <c r="B5231" s="1" t="s">
        <v>14</v>
      </c>
      <c r="C5231" s="1" t="str">
        <f>VLOOKUP($B5231,Table_sales_teams[],2,FALSE)</f>
        <v>Dustin Brinkmann</v>
      </c>
      <c r="D5231" s="1" t="str">
        <f>VLOOKUP($B5231,Table_sales_teams[],3,FALSE)</f>
        <v>Central</v>
      </c>
      <c r="E5231" s="1" t="s">
        <v>15</v>
      </c>
      <c r="F5231" s="1" t="s">
        <v>52</v>
      </c>
      <c r="G5231" s="1" t="s">
        <v>12</v>
      </c>
      <c r="H5231" s="2">
        <v>42803</v>
      </c>
      <c r="I5231" s="2">
        <v>42887</v>
      </c>
      <c r="J5231" s="1">
        <v>51</v>
      </c>
      <c r="K5231" s="1">
        <f>YEAR(Table_sales_pipeline[[#This Row],[close_date]])</f>
        <v>2017</v>
      </c>
      <c r="L5231" s="1" t="str">
        <f>TEXT(Table_sales_pipeline[[#This Row],[close_date]],"MMMM")</f>
        <v>June</v>
      </c>
    </row>
    <row r="5232" spans="1:12" x14ac:dyDescent="0.3">
      <c r="A5232" s="1" t="s">
        <v>4691</v>
      </c>
      <c r="B5232" s="1" t="s">
        <v>172</v>
      </c>
      <c r="C5232" s="1" t="str">
        <f>VLOOKUP($B5232,Table_sales_teams[],2,FALSE)</f>
        <v>Melvin Marxen</v>
      </c>
      <c r="D5232" s="1" t="str">
        <f>VLOOKUP($B5232,Table_sales_teams[],3,FALSE)</f>
        <v>Central</v>
      </c>
      <c r="E5232" s="1" t="s">
        <v>72</v>
      </c>
      <c r="F5232" s="1" t="s">
        <v>16</v>
      </c>
      <c r="G5232" s="1" t="s">
        <v>12</v>
      </c>
      <c r="H5232" s="2">
        <v>42869</v>
      </c>
      <c r="I5232" s="2">
        <v>42893</v>
      </c>
      <c r="J5232" s="1">
        <v>1064</v>
      </c>
      <c r="K5232" s="1">
        <f>YEAR(Table_sales_pipeline[[#This Row],[close_date]])</f>
        <v>2017</v>
      </c>
      <c r="L5232" s="1" t="str">
        <f>TEXT(Table_sales_pipeline[[#This Row],[close_date]],"MMMM")</f>
        <v>June</v>
      </c>
    </row>
    <row r="5233" spans="1:12" x14ac:dyDescent="0.3">
      <c r="A5233" s="1" t="s">
        <v>4702</v>
      </c>
      <c r="B5233" s="1" t="s">
        <v>14</v>
      </c>
      <c r="C5233" s="1" t="str">
        <f>VLOOKUP($B5233,Table_sales_teams[],2,FALSE)</f>
        <v>Dustin Brinkmann</v>
      </c>
      <c r="D5233" s="1" t="str">
        <f>VLOOKUP($B5233,Table_sales_teams[],3,FALSE)</f>
        <v>Central</v>
      </c>
      <c r="E5233" s="1" t="s">
        <v>15</v>
      </c>
      <c r="F5233" s="1" t="s">
        <v>296</v>
      </c>
      <c r="G5233" s="1" t="s">
        <v>12</v>
      </c>
      <c r="H5233" s="2">
        <v>42797</v>
      </c>
      <c r="I5233" s="2">
        <v>42908</v>
      </c>
      <c r="J5233" s="1">
        <v>54</v>
      </c>
      <c r="K5233" s="1">
        <f>YEAR(Table_sales_pipeline[[#This Row],[close_date]])</f>
        <v>2017</v>
      </c>
      <c r="L5233" s="1" t="str">
        <f>TEXT(Table_sales_pipeline[[#This Row],[close_date]],"MMMM")</f>
        <v>June</v>
      </c>
    </row>
    <row r="5234" spans="1:12" x14ac:dyDescent="0.3">
      <c r="A5234" s="1" t="s">
        <v>4727</v>
      </c>
      <c r="B5234" s="1" t="s">
        <v>84</v>
      </c>
      <c r="C5234" s="1" t="str">
        <f>VLOOKUP($B5234,Table_sales_teams[],2,FALSE)</f>
        <v>Melvin Marxen</v>
      </c>
      <c r="D5234" s="1" t="str">
        <f>VLOOKUP($B5234,Table_sales_teams[],3,FALSE)</f>
        <v>Central</v>
      </c>
      <c r="E5234" s="1" t="s">
        <v>72</v>
      </c>
      <c r="F5234" s="1" t="s">
        <v>159</v>
      </c>
      <c r="G5234" s="1" t="s">
        <v>12</v>
      </c>
      <c r="H5234" s="2">
        <v>42790</v>
      </c>
      <c r="I5234" s="2">
        <v>42902</v>
      </c>
      <c r="J5234" s="1">
        <v>1055</v>
      </c>
      <c r="K5234" s="1">
        <f>YEAR(Table_sales_pipeline[[#This Row],[close_date]])</f>
        <v>2017</v>
      </c>
      <c r="L5234" s="1" t="str">
        <f>TEXT(Table_sales_pipeline[[#This Row],[close_date]],"MMMM")</f>
        <v>June</v>
      </c>
    </row>
    <row r="5235" spans="1:12" x14ac:dyDescent="0.3">
      <c r="A5235" s="1" t="s">
        <v>7987</v>
      </c>
      <c r="B5235" s="1" t="s">
        <v>154</v>
      </c>
      <c r="C5235" s="1" t="str">
        <f>VLOOKUP($B5235,Table_sales_teams[],2,FALSE)</f>
        <v>Melvin Marxen</v>
      </c>
      <c r="D5235" s="1" t="str">
        <f>VLOOKUP($B5235,Table_sales_teams[],3,FALSE)</f>
        <v>Central</v>
      </c>
      <c r="E5235" s="1" t="s">
        <v>21</v>
      </c>
      <c r="F5235" s="1" t="s">
        <v>362</v>
      </c>
      <c r="G5235" s="1" t="s">
        <v>12</v>
      </c>
      <c r="H5235" s="2">
        <v>42800</v>
      </c>
      <c r="I5235" s="2">
        <v>42897</v>
      </c>
      <c r="J5235" s="1">
        <v>545</v>
      </c>
      <c r="K5235" s="1">
        <f>YEAR(Table_sales_pipeline[[#This Row],[close_date]])</f>
        <v>2017</v>
      </c>
      <c r="L5235" s="1" t="str">
        <f>TEXT(Table_sales_pipeline[[#This Row],[close_date]],"MMMM")</f>
        <v>June</v>
      </c>
    </row>
    <row r="5236" spans="1:12" x14ac:dyDescent="0.3">
      <c r="A5236" s="1" t="s">
        <v>4735</v>
      </c>
      <c r="B5236" s="1" t="s">
        <v>187</v>
      </c>
      <c r="C5236" s="1" t="str">
        <f>VLOOKUP($B5236,Table_sales_teams[],2,FALSE)</f>
        <v>Summer Sewald</v>
      </c>
      <c r="D5236" s="1" t="str">
        <f>VLOOKUP($B5236,Table_sales_teams[],3,FALSE)</f>
        <v>West</v>
      </c>
      <c r="E5236" s="1" t="s">
        <v>21</v>
      </c>
      <c r="F5236" s="1" t="s">
        <v>328</v>
      </c>
      <c r="G5236" s="1" t="s">
        <v>23</v>
      </c>
      <c r="H5236" s="2">
        <v>42891</v>
      </c>
      <c r="I5236" s="2">
        <v>42897</v>
      </c>
      <c r="J5236" s="1">
        <v>0</v>
      </c>
      <c r="K5236" s="1">
        <f>YEAR(Table_sales_pipeline[[#This Row],[close_date]])</f>
        <v>2017</v>
      </c>
      <c r="L5236" s="1" t="str">
        <f>TEXT(Table_sales_pipeline[[#This Row],[close_date]],"MMMM")</f>
        <v>June</v>
      </c>
    </row>
    <row r="5237" spans="1:12" x14ac:dyDescent="0.3">
      <c r="A5237" s="1" t="s">
        <v>4741</v>
      </c>
      <c r="B5237" s="1" t="s">
        <v>25</v>
      </c>
      <c r="C5237" s="1" t="str">
        <f>VLOOKUP($B5237,Table_sales_teams[],2,FALSE)</f>
        <v>Summer Sewald</v>
      </c>
      <c r="D5237" s="1" t="str">
        <f>VLOOKUP($B5237,Table_sales_teams[],3,FALSE)</f>
        <v>West</v>
      </c>
      <c r="E5237" s="1" t="s">
        <v>36</v>
      </c>
      <c r="F5237" s="1" t="s">
        <v>272</v>
      </c>
      <c r="G5237" s="1" t="s">
        <v>12</v>
      </c>
      <c r="H5237" s="2">
        <v>42793</v>
      </c>
      <c r="I5237" s="2">
        <v>42891</v>
      </c>
      <c r="J5237" s="1">
        <v>3813</v>
      </c>
      <c r="K5237" s="1">
        <f>YEAR(Table_sales_pipeline[[#This Row],[close_date]])</f>
        <v>2017</v>
      </c>
      <c r="L5237" s="1" t="str">
        <f>TEXT(Table_sales_pipeline[[#This Row],[close_date]],"MMMM")</f>
        <v>June</v>
      </c>
    </row>
    <row r="5238" spans="1:12" x14ac:dyDescent="0.3">
      <c r="A5238" s="1" t="s">
        <v>4771</v>
      </c>
      <c r="B5238" s="1" t="s">
        <v>90</v>
      </c>
      <c r="C5238" s="1" t="str">
        <f>VLOOKUP($B5238,Table_sales_teams[],2,FALSE)</f>
        <v>Cara Losch</v>
      </c>
      <c r="D5238" s="1" t="str">
        <f>VLOOKUP($B5238,Table_sales_teams[],3,FALSE)</f>
        <v>East</v>
      </c>
      <c r="E5238" s="1" t="s">
        <v>21</v>
      </c>
      <c r="F5238" s="1" t="s">
        <v>419</v>
      </c>
      <c r="G5238" s="1" t="s">
        <v>23</v>
      </c>
      <c r="H5238" s="2">
        <v>42899</v>
      </c>
      <c r="I5238" s="2">
        <v>42913</v>
      </c>
      <c r="J5238" s="1">
        <v>0</v>
      </c>
      <c r="K5238" s="1">
        <f>YEAR(Table_sales_pipeline[[#This Row],[close_date]])</f>
        <v>2017</v>
      </c>
      <c r="L5238" s="1" t="str">
        <f>TEXT(Table_sales_pipeline[[#This Row],[close_date]],"MMMM")</f>
        <v>June</v>
      </c>
    </row>
    <row r="5239" spans="1:12" x14ac:dyDescent="0.3">
      <c r="A5239" s="1" t="s">
        <v>4785</v>
      </c>
      <c r="B5239" s="1" t="s">
        <v>242</v>
      </c>
      <c r="C5239" s="1" t="str">
        <f>VLOOKUP($B5239,Table_sales_teams[],2,FALSE)</f>
        <v>Summer Sewald</v>
      </c>
      <c r="D5239" s="1" t="str">
        <f>VLOOKUP($B5239,Table_sales_teams[],3,FALSE)</f>
        <v>West</v>
      </c>
      <c r="E5239" s="1" t="s">
        <v>72</v>
      </c>
      <c r="F5239" s="1" t="s">
        <v>159</v>
      </c>
      <c r="G5239" s="1" t="s">
        <v>12</v>
      </c>
      <c r="H5239" s="2">
        <v>42835</v>
      </c>
      <c r="I5239" s="2">
        <v>42912</v>
      </c>
      <c r="J5239" s="1">
        <v>950</v>
      </c>
      <c r="K5239" s="1">
        <f>YEAR(Table_sales_pipeline[[#This Row],[close_date]])</f>
        <v>2017</v>
      </c>
      <c r="L5239" s="1" t="str">
        <f>TEXT(Table_sales_pipeline[[#This Row],[close_date]],"MMMM")</f>
        <v>June</v>
      </c>
    </row>
    <row r="5240" spans="1:12" x14ac:dyDescent="0.3">
      <c r="A5240" s="1" t="s">
        <v>4849</v>
      </c>
      <c r="B5240" s="1" t="s">
        <v>187</v>
      </c>
      <c r="C5240" s="1" t="str">
        <f>VLOOKUP($B5240,Table_sales_teams[],2,FALSE)</f>
        <v>Summer Sewald</v>
      </c>
      <c r="D5240" s="1" t="str">
        <f>VLOOKUP($B5240,Table_sales_teams[],3,FALSE)</f>
        <v>West</v>
      </c>
      <c r="E5240" s="1" t="s">
        <v>21</v>
      </c>
      <c r="F5240" s="1" t="s">
        <v>252</v>
      </c>
      <c r="G5240" s="1" t="s">
        <v>12</v>
      </c>
      <c r="H5240" s="2">
        <v>42816</v>
      </c>
      <c r="I5240" s="2">
        <v>42911</v>
      </c>
      <c r="J5240" s="1">
        <v>447</v>
      </c>
      <c r="K5240" s="1">
        <f>YEAR(Table_sales_pipeline[[#This Row],[close_date]])</f>
        <v>2017</v>
      </c>
      <c r="L5240" s="1" t="str">
        <f>TEXT(Table_sales_pipeline[[#This Row],[close_date]],"MMMM")</f>
        <v>June</v>
      </c>
    </row>
    <row r="5241" spans="1:12" x14ac:dyDescent="0.3">
      <c r="A5241" s="1" t="s">
        <v>4855</v>
      </c>
      <c r="B5241" s="1" t="s">
        <v>46</v>
      </c>
      <c r="C5241" s="1" t="str">
        <f>VLOOKUP($B5241,Table_sales_teams[],2,FALSE)</f>
        <v>Dustin Brinkmann</v>
      </c>
      <c r="D5241" s="1" t="str">
        <f>VLOOKUP($B5241,Table_sales_teams[],3,FALSE)</f>
        <v>Central</v>
      </c>
      <c r="E5241" s="1" t="s">
        <v>72</v>
      </c>
      <c r="F5241" s="1" t="s">
        <v>22</v>
      </c>
      <c r="G5241" s="1" t="s">
        <v>12</v>
      </c>
      <c r="H5241" s="2">
        <v>42797</v>
      </c>
      <c r="I5241" s="2">
        <v>42887</v>
      </c>
      <c r="J5241" s="1">
        <v>1020</v>
      </c>
      <c r="K5241" s="1">
        <f>YEAR(Table_sales_pipeline[[#This Row],[close_date]])</f>
        <v>2017</v>
      </c>
      <c r="L5241" s="1" t="str">
        <f>TEXT(Table_sales_pipeline[[#This Row],[close_date]],"MMMM")</f>
        <v>June</v>
      </c>
    </row>
    <row r="5242" spans="1:12" x14ac:dyDescent="0.3">
      <c r="A5242" s="1" t="s">
        <v>4877</v>
      </c>
      <c r="B5242" s="1" t="s">
        <v>20</v>
      </c>
      <c r="C5242" s="1" t="str">
        <f>VLOOKUP($B5242,Table_sales_teams[],2,FALSE)</f>
        <v>Melvin Marxen</v>
      </c>
      <c r="D5242" s="1" t="str">
        <f>VLOOKUP($B5242,Table_sales_teams[],3,FALSE)</f>
        <v>Central</v>
      </c>
      <c r="E5242" s="1" t="s">
        <v>36</v>
      </c>
      <c r="F5242" s="1" t="s">
        <v>296</v>
      </c>
      <c r="G5242" s="1" t="s">
        <v>23</v>
      </c>
      <c r="H5242" s="2">
        <v>42809</v>
      </c>
      <c r="I5242" s="2">
        <v>42914</v>
      </c>
      <c r="J5242" s="1">
        <v>0</v>
      </c>
      <c r="K5242" s="1">
        <f>YEAR(Table_sales_pipeline[[#This Row],[close_date]])</f>
        <v>2017</v>
      </c>
      <c r="L5242" s="1" t="str">
        <f>TEXT(Table_sales_pipeline[[#This Row],[close_date]],"MMMM")</f>
        <v>June</v>
      </c>
    </row>
    <row r="5243" spans="1:12" x14ac:dyDescent="0.3">
      <c r="A5243" s="1" t="s">
        <v>4891</v>
      </c>
      <c r="B5243" s="1" t="s">
        <v>80</v>
      </c>
      <c r="C5243" s="1" t="str">
        <f>VLOOKUP($B5243,Table_sales_teams[],2,FALSE)</f>
        <v>Rocco Neubert</v>
      </c>
      <c r="D5243" s="1" t="str">
        <f>VLOOKUP($B5243,Table_sales_teams[],3,FALSE)</f>
        <v>East</v>
      </c>
      <c r="E5243" s="1" t="s">
        <v>36</v>
      </c>
      <c r="F5243" s="1" t="s">
        <v>387</v>
      </c>
      <c r="G5243" s="1" t="s">
        <v>23</v>
      </c>
      <c r="H5243" s="2">
        <v>42905</v>
      </c>
      <c r="I5243" s="2">
        <v>42916</v>
      </c>
      <c r="J5243" s="1">
        <v>0</v>
      </c>
      <c r="K5243" s="1">
        <f>YEAR(Table_sales_pipeline[[#This Row],[close_date]])</f>
        <v>2017</v>
      </c>
      <c r="L5243" s="1" t="str">
        <f>TEXT(Table_sales_pipeline[[#This Row],[close_date]],"MMMM")</f>
        <v>June</v>
      </c>
    </row>
    <row r="5244" spans="1:12" x14ac:dyDescent="0.3">
      <c r="A5244" s="1" t="s">
        <v>4892</v>
      </c>
      <c r="B5244" s="1" t="s">
        <v>9</v>
      </c>
      <c r="C5244" s="1" t="str">
        <f>VLOOKUP($B5244,Table_sales_teams[],2,FALSE)</f>
        <v>Melvin Marxen</v>
      </c>
      <c r="D5244" s="1" t="str">
        <f>VLOOKUP($B5244,Table_sales_teams[],3,FALSE)</f>
        <v>Central</v>
      </c>
      <c r="E5244" s="1" t="s">
        <v>21</v>
      </c>
      <c r="F5244" s="1" t="s">
        <v>131</v>
      </c>
      <c r="G5244" s="1" t="s">
        <v>12</v>
      </c>
      <c r="H5244" s="2">
        <v>42814</v>
      </c>
      <c r="I5244" s="2">
        <v>42910</v>
      </c>
      <c r="J5244" s="1">
        <v>491</v>
      </c>
      <c r="K5244" s="1">
        <f>YEAR(Table_sales_pipeline[[#This Row],[close_date]])</f>
        <v>2017</v>
      </c>
      <c r="L5244" s="1" t="str">
        <f>TEXT(Table_sales_pipeline[[#This Row],[close_date]],"MMMM")</f>
        <v>June</v>
      </c>
    </row>
    <row r="5245" spans="1:12" x14ac:dyDescent="0.3">
      <c r="A5245" s="1" t="s">
        <v>4899</v>
      </c>
      <c r="B5245" s="1" t="s">
        <v>75</v>
      </c>
      <c r="C5245" s="1" t="str">
        <f>VLOOKUP($B5245,Table_sales_teams[],2,FALSE)</f>
        <v>Rocco Neubert</v>
      </c>
      <c r="D5245" s="1" t="str">
        <f>VLOOKUP($B5245,Table_sales_teams[],3,FALSE)</f>
        <v>East</v>
      </c>
      <c r="E5245" s="1" t="s">
        <v>72</v>
      </c>
      <c r="F5245" s="1" t="s">
        <v>202</v>
      </c>
      <c r="G5245" s="1" t="s">
        <v>12</v>
      </c>
      <c r="H5245" s="2">
        <v>42892</v>
      </c>
      <c r="I5245" s="2">
        <v>42903</v>
      </c>
      <c r="J5245" s="1">
        <v>1064</v>
      </c>
      <c r="K5245" s="1">
        <f>YEAR(Table_sales_pipeline[[#This Row],[close_date]])</f>
        <v>2017</v>
      </c>
      <c r="L5245" s="1" t="str">
        <f>TEXT(Table_sales_pipeline[[#This Row],[close_date]],"MMMM")</f>
        <v>June</v>
      </c>
    </row>
    <row r="5246" spans="1:12" x14ac:dyDescent="0.3">
      <c r="A5246" s="1" t="s">
        <v>8155</v>
      </c>
      <c r="B5246" s="1" t="s">
        <v>20</v>
      </c>
      <c r="C5246" s="1" t="str">
        <f>VLOOKUP($B5246,Table_sales_teams[],2,FALSE)</f>
        <v>Melvin Marxen</v>
      </c>
      <c r="D5246" s="1" t="str">
        <f>VLOOKUP($B5246,Table_sales_teams[],3,FALSE)</f>
        <v>Central</v>
      </c>
      <c r="E5246" s="1" t="s">
        <v>15</v>
      </c>
      <c r="F5246" s="1" t="s">
        <v>94</v>
      </c>
      <c r="G5246" s="1" t="s">
        <v>12</v>
      </c>
      <c r="H5246" s="2">
        <v>42816</v>
      </c>
      <c r="I5246" s="2">
        <v>42907</v>
      </c>
      <c r="J5246" s="1">
        <v>49</v>
      </c>
      <c r="K5246" s="1">
        <f>YEAR(Table_sales_pipeline[[#This Row],[close_date]])</f>
        <v>2017</v>
      </c>
      <c r="L5246" s="1" t="str">
        <f>TEXT(Table_sales_pipeline[[#This Row],[close_date]],"MMMM")</f>
        <v>June</v>
      </c>
    </row>
    <row r="5247" spans="1:12" x14ac:dyDescent="0.3">
      <c r="A5247" s="1" t="s">
        <v>4907</v>
      </c>
      <c r="B5247" s="1" t="s">
        <v>63</v>
      </c>
      <c r="C5247" s="1" t="str">
        <f>VLOOKUP($B5247,Table_sales_teams[],2,FALSE)</f>
        <v>Cara Losch</v>
      </c>
      <c r="D5247" s="1" t="str">
        <f>VLOOKUP($B5247,Table_sales_teams[],3,FALSE)</f>
        <v>East</v>
      </c>
      <c r="E5247" s="1" t="s">
        <v>10</v>
      </c>
      <c r="F5247" s="1" t="s">
        <v>29</v>
      </c>
      <c r="G5247" s="1" t="s">
        <v>12</v>
      </c>
      <c r="H5247" s="2">
        <v>42808</v>
      </c>
      <c r="I5247" s="2">
        <v>42892</v>
      </c>
      <c r="J5247" s="1">
        <v>3869</v>
      </c>
      <c r="K5247" s="1">
        <f>YEAR(Table_sales_pipeline[[#This Row],[close_date]])</f>
        <v>2017</v>
      </c>
      <c r="L5247" s="1" t="str">
        <f>TEXT(Table_sales_pipeline[[#This Row],[close_date]],"MMMM")</f>
        <v>June</v>
      </c>
    </row>
    <row r="5248" spans="1:12" x14ac:dyDescent="0.3">
      <c r="A5248" s="1" t="s">
        <v>4923</v>
      </c>
      <c r="B5248" s="1" t="s">
        <v>9</v>
      </c>
      <c r="C5248" s="1" t="str">
        <f>VLOOKUP($B5248,Table_sales_teams[],2,FALSE)</f>
        <v>Melvin Marxen</v>
      </c>
      <c r="D5248" s="1" t="str">
        <f>VLOOKUP($B5248,Table_sales_teams[],3,FALSE)</f>
        <v>Central</v>
      </c>
      <c r="E5248" s="1" t="s">
        <v>21</v>
      </c>
      <c r="F5248" s="1" t="s">
        <v>112</v>
      </c>
      <c r="G5248" s="1" t="s">
        <v>12</v>
      </c>
      <c r="H5248" s="2">
        <v>42824</v>
      </c>
      <c r="I5248" s="2">
        <v>42906</v>
      </c>
      <c r="J5248" s="1">
        <v>600</v>
      </c>
      <c r="K5248" s="1">
        <f>YEAR(Table_sales_pipeline[[#This Row],[close_date]])</f>
        <v>2017</v>
      </c>
      <c r="L5248" s="1" t="str">
        <f>TEXT(Table_sales_pipeline[[#This Row],[close_date]],"MMMM")</f>
        <v>June</v>
      </c>
    </row>
    <row r="5249" spans="1:12" x14ac:dyDescent="0.3">
      <c r="A5249" s="1" t="s">
        <v>4934</v>
      </c>
      <c r="B5249" s="1" t="s">
        <v>86</v>
      </c>
      <c r="C5249" s="1" t="str">
        <f>VLOOKUP($B5249,Table_sales_teams[],2,FALSE)</f>
        <v>Celia Rouche</v>
      </c>
      <c r="D5249" s="1" t="str">
        <f>VLOOKUP($B5249,Table_sales_teams[],3,FALSE)</f>
        <v>West</v>
      </c>
      <c r="E5249" s="1" t="s">
        <v>21</v>
      </c>
      <c r="F5249" s="1" t="s">
        <v>159</v>
      </c>
      <c r="G5249" s="1" t="s">
        <v>12</v>
      </c>
      <c r="H5249" s="2">
        <v>42883</v>
      </c>
      <c r="I5249" s="2">
        <v>42894</v>
      </c>
      <c r="J5249" s="1">
        <v>537</v>
      </c>
      <c r="K5249" s="1">
        <f>YEAR(Table_sales_pipeline[[#This Row],[close_date]])</f>
        <v>2017</v>
      </c>
      <c r="L5249" s="1" t="str">
        <f>TEXT(Table_sales_pipeline[[#This Row],[close_date]],"MMMM")</f>
        <v>June</v>
      </c>
    </row>
    <row r="5250" spans="1:12" x14ac:dyDescent="0.3">
      <c r="A5250" s="1" t="s">
        <v>4950</v>
      </c>
      <c r="B5250" s="1" t="s">
        <v>86</v>
      </c>
      <c r="C5250" s="1" t="str">
        <f>VLOOKUP($B5250,Table_sales_teams[],2,FALSE)</f>
        <v>Celia Rouche</v>
      </c>
      <c r="D5250" s="1" t="str">
        <f>VLOOKUP($B5250,Table_sales_teams[],3,FALSE)</f>
        <v>West</v>
      </c>
      <c r="E5250" s="1" t="s">
        <v>15</v>
      </c>
      <c r="F5250" s="1" t="s">
        <v>331</v>
      </c>
      <c r="G5250" s="1" t="s">
        <v>23</v>
      </c>
      <c r="H5250" s="2">
        <v>42906</v>
      </c>
      <c r="I5250" s="2">
        <v>42909</v>
      </c>
      <c r="J5250" s="1">
        <v>0</v>
      </c>
      <c r="K5250" s="1">
        <f>YEAR(Table_sales_pipeline[[#This Row],[close_date]])</f>
        <v>2017</v>
      </c>
      <c r="L5250" s="1" t="str">
        <f>TEXT(Table_sales_pipeline[[#This Row],[close_date]],"MMMM")</f>
        <v>June</v>
      </c>
    </row>
    <row r="5251" spans="1:12" x14ac:dyDescent="0.3">
      <c r="A5251" s="1" t="s">
        <v>8221</v>
      </c>
      <c r="B5251" s="1" t="s">
        <v>71</v>
      </c>
      <c r="C5251" s="1" t="str">
        <f>VLOOKUP($B5251,Table_sales_teams[],2,FALSE)</f>
        <v>Celia Rouche</v>
      </c>
      <c r="D5251" s="1" t="str">
        <f>VLOOKUP($B5251,Table_sales_teams[],3,FALSE)</f>
        <v>West</v>
      </c>
      <c r="E5251" s="1" t="s">
        <v>36</v>
      </c>
      <c r="F5251" s="1" t="s">
        <v>470</v>
      </c>
      <c r="G5251" s="1" t="s">
        <v>12</v>
      </c>
      <c r="H5251" s="2">
        <v>42799</v>
      </c>
      <c r="I5251" s="2">
        <v>42914</v>
      </c>
      <c r="J5251" s="1">
        <v>3397</v>
      </c>
      <c r="K5251" s="1">
        <f>YEAR(Table_sales_pipeline[[#This Row],[close_date]])</f>
        <v>2017</v>
      </c>
      <c r="L5251" s="1" t="str">
        <f>TEXT(Table_sales_pipeline[[#This Row],[close_date]],"MMMM")</f>
        <v>June</v>
      </c>
    </row>
    <row r="5252" spans="1:12" x14ac:dyDescent="0.3">
      <c r="A5252" s="1" t="s">
        <v>4976</v>
      </c>
      <c r="B5252" s="1" t="s">
        <v>75</v>
      </c>
      <c r="C5252" s="1" t="str">
        <f>VLOOKUP($B5252,Table_sales_teams[],2,FALSE)</f>
        <v>Rocco Neubert</v>
      </c>
      <c r="D5252" s="1" t="str">
        <f>VLOOKUP($B5252,Table_sales_teams[],3,FALSE)</f>
        <v>East</v>
      </c>
      <c r="E5252" s="1" t="s">
        <v>10</v>
      </c>
      <c r="F5252" s="1" t="s">
        <v>64</v>
      </c>
      <c r="G5252" s="1" t="s">
        <v>12</v>
      </c>
      <c r="H5252" s="2">
        <v>42804</v>
      </c>
      <c r="I5252" s="2">
        <v>42914</v>
      </c>
      <c r="J5252" s="1">
        <v>4762</v>
      </c>
      <c r="K5252" s="1">
        <f>YEAR(Table_sales_pipeline[[#This Row],[close_date]])</f>
        <v>2017</v>
      </c>
      <c r="L5252" s="1" t="str">
        <f>TEXT(Table_sales_pipeline[[#This Row],[close_date]],"MMMM")</f>
        <v>June</v>
      </c>
    </row>
    <row r="5253" spans="1:12" x14ac:dyDescent="0.3">
      <c r="A5253" s="1" t="s">
        <v>4988</v>
      </c>
      <c r="B5253" s="1" t="s">
        <v>75</v>
      </c>
      <c r="C5253" s="1" t="str">
        <f>VLOOKUP($B5253,Table_sales_teams[],2,FALSE)</f>
        <v>Rocco Neubert</v>
      </c>
      <c r="D5253" s="1" t="str">
        <f>VLOOKUP($B5253,Table_sales_teams[],3,FALSE)</f>
        <v>East</v>
      </c>
      <c r="E5253" s="1" t="s">
        <v>21</v>
      </c>
      <c r="F5253" s="1" t="s">
        <v>206</v>
      </c>
      <c r="G5253" s="1" t="s">
        <v>23</v>
      </c>
      <c r="H5253" s="2">
        <v>42869</v>
      </c>
      <c r="I5253" s="2">
        <v>42887</v>
      </c>
      <c r="J5253" s="1">
        <v>0</v>
      </c>
      <c r="K5253" s="1">
        <f>YEAR(Table_sales_pipeline[[#This Row],[close_date]])</f>
        <v>2017</v>
      </c>
      <c r="L5253" s="1" t="str">
        <f>TEXT(Table_sales_pipeline[[#This Row],[close_date]],"MMMM")</f>
        <v>June</v>
      </c>
    </row>
    <row r="5254" spans="1:12" x14ac:dyDescent="0.3">
      <c r="A5254" s="1" t="s">
        <v>5000</v>
      </c>
      <c r="B5254" s="1" t="s">
        <v>154</v>
      </c>
      <c r="C5254" s="1" t="str">
        <f>VLOOKUP($B5254,Table_sales_teams[],2,FALSE)</f>
        <v>Melvin Marxen</v>
      </c>
      <c r="D5254" s="1" t="str">
        <f>VLOOKUP($B5254,Table_sales_teams[],3,FALSE)</f>
        <v>Central</v>
      </c>
      <c r="E5254" s="1" t="s">
        <v>43</v>
      </c>
      <c r="F5254" s="1" t="s">
        <v>239</v>
      </c>
      <c r="G5254" s="1" t="s">
        <v>12</v>
      </c>
      <c r="H5254" s="2">
        <v>42812</v>
      </c>
      <c r="I5254" s="2">
        <v>42888</v>
      </c>
      <c r="J5254" s="1">
        <v>6553</v>
      </c>
      <c r="K5254" s="1">
        <f>YEAR(Table_sales_pipeline[[#This Row],[close_date]])</f>
        <v>2017</v>
      </c>
      <c r="L5254" s="1" t="str">
        <f>TEXT(Table_sales_pipeline[[#This Row],[close_date]],"MMMM")</f>
        <v>June</v>
      </c>
    </row>
    <row r="5255" spans="1:12" x14ac:dyDescent="0.3">
      <c r="A5255" s="1" t="s">
        <v>5007</v>
      </c>
      <c r="B5255" s="1" t="s">
        <v>124</v>
      </c>
      <c r="C5255" s="1" t="str">
        <f>VLOOKUP($B5255,Table_sales_teams[],2,FALSE)</f>
        <v>Celia Rouche</v>
      </c>
      <c r="D5255" s="1" t="str">
        <f>VLOOKUP($B5255,Table_sales_teams[],3,FALSE)</f>
        <v>West</v>
      </c>
      <c r="E5255" s="1" t="s">
        <v>217</v>
      </c>
      <c r="F5255" s="1" t="s">
        <v>715</v>
      </c>
      <c r="G5255" s="1" t="s">
        <v>12</v>
      </c>
      <c r="H5255" s="2">
        <v>42853</v>
      </c>
      <c r="I5255" s="2">
        <v>42904</v>
      </c>
      <c r="J5255" s="1">
        <v>27385</v>
      </c>
      <c r="K5255" s="1">
        <f>YEAR(Table_sales_pipeline[[#This Row],[close_date]])</f>
        <v>2017</v>
      </c>
      <c r="L5255" s="1" t="str">
        <f>TEXT(Table_sales_pipeline[[#This Row],[close_date]],"MMMM")</f>
        <v>June</v>
      </c>
    </row>
    <row r="5256" spans="1:12" x14ac:dyDescent="0.3">
      <c r="A5256" s="1" t="s">
        <v>5008</v>
      </c>
      <c r="B5256" s="1" t="s">
        <v>49</v>
      </c>
      <c r="C5256" s="1" t="str">
        <f>VLOOKUP($B5256,Table_sales_teams[],2,FALSE)</f>
        <v>Summer Sewald</v>
      </c>
      <c r="D5256" s="1" t="str">
        <f>VLOOKUP($B5256,Table_sales_teams[],3,FALSE)</f>
        <v>West</v>
      </c>
      <c r="E5256" s="1" t="s">
        <v>21</v>
      </c>
      <c r="F5256" s="1" t="s">
        <v>668</v>
      </c>
      <c r="G5256" s="1" t="s">
        <v>12</v>
      </c>
      <c r="H5256" s="2">
        <v>42886</v>
      </c>
      <c r="I5256" s="2">
        <v>42907</v>
      </c>
      <c r="J5256" s="1">
        <v>588</v>
      </c>
      <c r="K5256" s="1">
        <f>YEAR(Table_sales_pipeline[[#This Row],[close_date]])</f>
        <v>2017</v>
      </c>
      <c r="L5256" s="1" t="str">
        <f>TEXT(Table_sales_pipeline[[#This Row],[close_date]],"MMMM")</f>
        <v>June</v>
      </c>
    </row>
    <row r="5257" spans="1:12" x14ac:dyDescent="0.3">
      <c r="A5257" s="1" t="s">
        <v>8307</v>
      </c>
      <c r="B5257" s="1" t="s">
        <v>71</v>
      </c>
      <c r="C5257" s="1" t="str">
        <f>VLOOKUP($B5257,Table_sales_teams[],2,FALSE)</f>
        <v>Celia Rouche</v>
      </c>
      <c r="D5257" s="1" t="str">
        <f>VLOOKUP($B5257,Table_sales_teams[],3,FALSE)</f>
        <v>West</v>
      </c>
      <c r="E5257" s="1" t="s">
        <v>15</v>
      </c>
      <c r="F5257" s="1" t="s">
        <v>69</v>
      </c>
      <c r="G5257" s="1" t="s">
        <v>12</v>
      </c>
      <c r="H5257" s="2">
        <v>42838</v>
      </c>
      <c r="I5257" s="2">
        <v>42909</v>
      </c>
      <c r="J5257" s="1">
        <v>62</v>
      </c>
      <c r="K5257" s="1">
        <f>YEAR(Table_sales_pipeline[[#This Row],[close_date]])</f>
        <v>2017</v>
      </c>
      <c r="L5257" s="1" t="str">
        <f>TEXT(Table_sales_pipeline[[#This Row],[close_date]],"MMMM")</f>
        <v>June</v>
      </c>
    </row>
    <row r="5258" spans="1:12" x14ac:dyDescent="0.3">
      <c r="A5258" s="1" t="s">
        <v>5060</v>
      </c>
      <c r="B5258" s="1" t="s">
        <v>143</v>
      </c>
      <c r="C5258" s="1" t="str">
        <f>VLOOKUP($B5258,Table_sales_teams[],2,FALSE)</f>
        <v>Dustin Brinkmann</v>
      </c>
      <c r="D5258" s="1" t="str">
        <f>VLOOKUP($B5258,Table_sales_teams[],3,FALSE)</f>
        <v>Central</v>
      </c>
      <c r="E5258" s="1" t="s">
        <v>36</v>
      </c>
      <c r="F5258" s="1" t="s">
        <v>47</v>
      </c>
      <c r="G5258" s="1" t="s">
        <v>23</v>
      </c>
      <c r="H5258" s="2">
        <v>42841</v>
      </c>
      <c r="I5258" s="2">
        <v>42914</v>
      </c>
      <c r="J5258" s="1">
        <v>0</v>
      </c>
      <c r="K5258" s="1">
        <f>YEAR(Table_sales_pipeline[[#This Row],[close_date]])</f>
        <v>2017</v>
      </c>
      <c r="L5258" s="1" t="str">
        <f>TEXT(Table_sales_pipeline[[#This Row],[close_date]],"MMMM")</f>
        <v>June</v>
      </c>
    </row>
    <row r="5259" spans="1:12" x14ac:dyDescent="0.3">
      <c r="A5259" s="1" t="s">
        <v>5078</v>
      </c>
      <c r="B5259" s="1" t="s">
        <v>97</v>
      </c>
      <c r="C5259" s="1" t="str">
        <f>VLOOKUP($B5259,Table_sales_teams[],2,FALSE)</f>
        <v>Celia Rouche</v>
      </c>
      <c r="D5259" s="1" t="str">
        <f>VLOOKUP($B5259,Table_sales_teams[],3,FALSE)</f>
        <v>West</v>
      </c>
      <c r="E5259" s="1" t="s">
        <v>36</v>
      </c>
      <c r="F5259" s="1" t="s">
        <v>92</v>
      </c>
      <c r="G5259" s="1" t="s">
        <v>12</v>
      </c>
      <c r="H5259" s="2">
        <v>42822</v>
      </c>
      <c r="I5259" s="2">
        <v>42913</v>
      </c>
      <c r="J5259" s="1">
        <v>3738</v>
      </c>
      <c r="K5259" s="1">
        <f>YEAR(Table_sales_pipeline[[#This Row],[close_date]])</f>
        <v>2017</v>
      </c>
      <c r="L5259" s="1" t="str">
        <f>TEXT(Table_sales_pipeline[[#This Row],[close_date]],"MMMM")</f>
        <v>June</v>
      </c>
    </row>
    <row r="5260" spans="1:12" x14ac:dyDescent="0.3">
      <c r="A5260" s="1" t="s">
        <v>8356</v>
      </c>
      <c r="B5260" s="1" t="s">
        <v>34</v>
      </c>
      <c r="C5260" s="1" t="str">
        <f>VLOOKUP($B5260,Table_sales_teams[],2,FALSE)</f>
        <v>Summer Sewald</v>
      </c>
      <c r="D5260" s="1" t="str">
        <f>VLOOKUP($B5260,Table_sales_teams[],3,FALSE)</f>
        <v>West</v>
      </c>
      <c r="E5260" s="1" t="s">
        <v>72</v>
      </c>
      <c r="F5260" s="1" t="s">
        <v>352</v>
      </c>
      <c r="G5260" s="1" t="s">
        <v>23</v>
      </c>
      <c r="H5260" s="2">
        <v>42769</v>
      </c>
      <c r="I5260" s="2">
        <v>42896</v>
      </c>
      <c r="J5260" s="1">
        <v>0</v>
      </c>
      <c r="K5260" s="1">
        <f>YEAR(Table_sales_pipeline[[#This Row],[close_date]])</f>
        <v>2017</v>
      </c>
      <c r="L5260" s="1" t="str">
        <f>TEXT(Table_sales_pipeline[[#This Row],[close_date]],"MMMM")</f>
        <v>June</v>
      </c>
    </row>
    <row r="5261" spans="1:12" x14ac:dyDescent="0.3">
      <c r="A5261" s="1" t="s">
        <v>5093</v>
      </c>
      <c r="B5261" s="1" t="s">
        <v>86</v>
      </c>
      <c r="C5261" s="1" t="str">
        <f>VLOOKUP($B5261,Table_sales_teams[],2,FALSE)</f>
        <v>Celia Rouche</v>
      </c>
      <c r="D5261" s="1" t="str">
        <f>VLOOKUP($B5261,Table_sales_teams[],3,FALSE)</f>
        <v>West</v>
      </c>
      <c r="E5261" s="1" t="s">
        <v>43</v>
      </c>
      <c r="F5261" s="1" t="s">
        <v>161</v>
      </c>
      <c r="G5261" s="1" t="s">
        <v>12</v>
      </c>
      <c r="H5261" s="2">
        <v>42817</v>
      </c>
      <c r="I5261" s="2">
        <v>42900</v>
      </c>
      <c r="J5261" s="1">
        <v>5930</v>
      </c>
      <c r="K5261" s="1">
        <f>YEAR(Table_sales_pipeline[[#This Row],[close_date]])</f>
        <v>2017</v>
      </c>
      <c r="L5261" s="1" t="str">
        <f>TEXT(Table_sales_pipeline[[#This Row],[close_date]],"MMMM")</f>
        <v>June</v>
      </c>
    </row>
    <row r="5262" spans="1:12" x14ac:dyDescent="0.3">
      <c r="A5262" s="1" t="s">
        <v>5095</v>
      </c>
      <c r="B5262" s="1" t="s">
        <v>14</v>
      </c>
      <c r="C5262" s="1" t="str">
        <f>VLOOKUP($B5262,Table_sales_teams[],2,FALSE)</f>
        <v>Dustin Brinkmann</v>
      </c>
      <c r="D5262" s="1" t="str">
        <f>VLOOKUP($B5262,Table_sales_teams[],3,FALSE)</f>
        <v>Central</v>
      </c>
      <c r="E5262" s="1" t="s">
        <v>72</v>
      </c>
      <c r="F5262" s="1" t="s">
        <v>11</v>
      </c>
      <c r="G5262" s="1" t="s">
        <v>12</v>
      </c>
      <c r="H5262" s="2">
        <v>42815</v>
      </c>
      <c r="I5262" s="2">
        <v>42902</v>
      </c>
      <c r="J5262" s="1">
        <v>1037</v>
      </c>
      <c r="K5262" s="1">
        <f>YEAR(Table_sales_pipeline[[#This Row],[close_date]])</f>
        <v>2017</v>
      </c>
      <c r="L5262" s="1" t="str">
        <f>TEXT(Table_sales_pipeline[[#This Row],[close_date]],"MMMM")</f>
        <v>June</v>
      </c>
    </row>
    <row r="5263" spans="1:12" x14ac:dyDescent="0.3">
      <c r="A5263" s="1" t="s">
        <v>5116</v>
      </c>
      <c r="B5263" s="1" t="s">
        <v>172</v>
      </c>
      <c r="C5263" s="1" t="str">
        <f>VLOOKUP($B5263,Table_sales_teams[],2,FALSE)</f>
        <v>Melvin Marxen</v>
      </c>
      <c r="D5263" s="1" t="str">
        <f>VLOOKUP($B5263,Table_sales_teams[],3,FALSE)</f>
        <v>Central</v>
      </c>
      <c r="E5263" s="1" t="s">
        <v>10</v>
      </c>
      <c r="F5263" s="1" t="s">
        <v>290</v>
      </c>
      <c r="G5263" s="1" t="s">
        <v>23</v>
      </c>
      <c r="H5263" s="2">
        <v>42904</v>
      </c>
      <c r="I5263" s="2">
        <v>42907</v>
      </c>
      <c r="J5263" s="1">
        <v>0</v>
      </c>
      <c r="K5263" s="1">
        <f>YEAR(Table_sales_pipeline[[#This Row],[close_date]])</f>
        <v>2017</v>
      </c>
      <c r="L5263" s="1" t="str">
        <f>TEXT(Table_sales_pipeline[[#This Row],[close_date]],"MMMM")</f>
        <v>June</v>
      </c>
    </row>
    <row r="5264" spans="1:12" x14ac:dyDescent="0.3">
      <c r="A5264" s="1" t="s">
        <v>5126</v>
      </c>
      <c r="B5264" s="1" t="s">
        <v>216</v>
      </c>
      <c r="C5264" s="1" t="str">
        <f>VLOOKUP($B5264,Table_sales_teams[],2,FALSE)</f>
        <v>Celia Rouche</v>
      </c>
      <c r="D5264" s="1" t="str">
        <f>VLOOKUP($B5264,Table_sales_teams[],3,FALSE)</f>
        <v>West</v>
      </c>
      <c r="E5264" s="1" t="s">
        <v>10</v>
      </c>
      <c r="F5264" s="1" t="s">
        <v>50</v>
      </c>
      <c r="G5264" s="1" t="s">
        <v>12</v>
      </c>
      <c r="H5264" s="2">
        <v>42765</v>
      </c>
      <c r="I5264" s="2">
        <v>42899</v>
      </c>
      <c r="J5264" s="1">
        <v>4933</v>
      </c>
      <c r="K5264" s="1">
        <f>YEAR(Table_sales_pipeline[[#This Row],[close_date]])</f>
        <v>2017</v>
      </c>
      <c r="L5264" s="1" t="str">
        <f>TEXT(Table_sales_pipeline[[#This Row],[close_date]],"MMMM")</f>
        <v>June</v>
      </c>
    </row>
    <row r="5265" spans="1:12" x14ac:dyDescent="0.3">
      <c r="A5265" s="1" t="s">
        <v>5127</v>
      </c>
      <c r="B5265" s="1" t="s">
        <v>49</v>
      </c>
      <c r="C5265" s="1" t="str">
        <f>VLOOKUP($B5265,Table_sales_teams[],2,FALSE)</f>
        <v>Summer Sewald</v>
      </c>
      <c r="D5265" s="1" t="str">
        <f>VLOOKUP($B5265,Table_sales_teams[],3,FALSE)</f>
        <v>West</v>
      </c>
      <c r="E5265" s="1" t="s">
        <v>21</v>
      </c>
      <c r="F5265" s="1" t="s">
        <v>159</v>
      </c>
      <c r="G5265" s="1" t="s">
        <v>12</v>
      </c>
      <c r="H5265" s="2">
        <v>42823</v>
      </c>
      <c r="I5265" s="2">
        <v>42914</v>
      </c>
      <c r="J5265" s="1">
        <v>424</v>
      </c>
      <c r="K5265" s="1">
        <f>YEAR(Table_sales_pipeline[[#This Row],[close_date]])</f>
        <v>2017</v>
      </c>
      <c r="L5265" s="1" t="str">
        <f>TEXT(Table_sales_pipeline[[#This Row],[close_date]],"MMMM")</f>
        <v>June</v>
      </c>
    </row>
    <row r="5266" spans="1:12" x14ac:dyDescent="0.3">
      <c r="A5266" s="1" t="s">
        <v>5130</v>
      </c>
      <c r="B5266" s="1" t="s">
        <v>9</v>
      </c>
      <c r="C5266" s="1" t="str">
        <f>VLOOKUP($B5266,Table_sales_teams[],2,FALSE)</f>
        <v>Melvin Marxen</v>
      </c>
      <c r="D5266" s="1" t="str">
        <f>VLOOKUP($B5266,Table_sales_teams[],3,FALSE)</f>
        <v>Central</v>
      </c>
      <c r="E5266" s="1" t="s">
        <v>21</v>
      </c>
      <c r="F5266" s="1" t="s">
        <v>144</v>
      </c>
      <c r="G5266" s="1" t="s">
        <v>23</v>
      </c>
      <c r="H5266" s="2">
        <v>42787</v>
      </c>
      <c r="I5266" s="2">
        <v>42897</v>
      </c>
      <c r="J5266" s="1">
        <v>0</v>
      </c>
      <c r="K5266" s="1">
        <f>YEAR(Table_sales_pipeline[[#This Row],[close_date]])</f>
        <v>2017</v>
      </c>
      <c r="L5266" s="1" t="str">
        <f>TEXT(Table_sales_pipeline[[#This Row],[close_date]],"MMMM")</f>
        <v>June</v>
      </c>
    </row>
    <row r="5267" spans="1:12" x14ac:dyDescent="0.3">
      <c r="A5267" s="1" t="s">
        <v>5144</v>
      </c>
      <c r="B5267" s="1" t="s">
        <v>49</v>
      </c>
      <c r="C5267" s="1" t="str">
        <f>VLOOKUP($B5267,Table_sales_teams[],2,FALSE)</f>
        <v>Summer Sewald</v>
      </c>
      <c r="D5267" s="1" t="str">
        <f>VLOOKUP($B5267,Table_sales_teams[],3,FALSE)</f>
        <v>West</v>
      </c>
      <c r="E5267" s="1" t="s">
        <v>10</v>
      </c>
      <c r="F5267" s="1" t="s">
        <v>252</v>
      </c>
      <c r="G5267" s="1" t="s">
        <v>12</v>
      </c>
      <c r="H5267" s="2">
        <v>42809</v>
      </c>
      <c r="I5267" s="2">
        <v>42900</v>
      </c>
      <c r="J5267" s="1">
        <v>4369</v>
      </c>
      <c r="K5267" s="1">
        <f>YEAR(Table_sales_pipeline[[#This Row],[close_date]])</f>
        <v>2017</v>
      </c>
      <c r="L5267" s="1" t="str">
        <f>TEXT(Table_sales_pipeline[[#This Row],[close_date]],"MMMM")</f>
        <v>June</v>
      </c>
    </row>
    <row r="5268" spans="1:12" x14ac:dyDescent="0.3">
      <c r="A5268" s="1" t="s">
        <v>5153</v>
      </c>
      <c r="B5268" s="1" t="s">
        <v>84</v>
      </c>
      <c r="C5268" s="1" t="str">
        <f>VLOOKUP($B5268,Table_sales_teams[],2,FALSE)</f>
        <v>Melvin Marxen</v>
      </c>
      <c r="D5268" s="1" t="str">
        <f>VLOOKUP($B5268,Table_sales_teams[],3,FALSE)</f>
        <v>Central</v>
      </c>
      <c r="E5268" s="1" t="s">
        <v>21</v>
      </c>
      <c r="F5268" s="1" t="s">
        <v>59</v>
      </c>
      <c r="G5268" s="1" t="s">
        <v>12</v>
      </c>
      <c r="H5268" s="2">
        <v>42845</v>
      </c>
      <c r="I5268" s="2">
        <v>42916</v>
      </c>
      <c r="J5268" s="1">
        <v>628</v>
      </c>
      <c r="K5268" s="1">
        <f>YEAR(Table_sales_pipeline[[#This Row],[close_date]])</f>
        <v>2017</v>
      </c>
      <c r="L5268" s="1" t="str">
        <f>TEXT(Table_sales_pipeline[[#This Row],[close_date]],"MMMM")</f>
        <v>June</v>
      </c>
    </row>
    <row r="5269" spans="1:12" x14ac:dyDescent="0.3">
      <c r="A5269" s="1" t="s">
        <v>8427</v>
      </c>
      <c r="B5269" s="1" t="s">
        <v>101</v>
      </c>
      <c r="C5269" s="1" t="str">
        <f>VLOOKUP($B5269,Table_sales_teams[],2,FALSE)</f>
        <v>Dustin Brinkmann</v>
      </c>
      <c r="D5269" s="1" t="str">
        <f>VLOOKUP($B5269,Table_sales_teams[],3,FALSE)</f>
        <v>Central</v>
      </c>
      <c r="E5269" s="1" t="s">
        <v>36</v>
      </c>
      <c r="F5269" s="1" t="s">
        <v>134</v>
      </c>
      <c r="G5269" s="1" t="s">
        <v>12</v>
      </c>
      <c r="H5269" s="2">
        <v>42765</v>
      </c>
      <c r="I5269" s="2">
        <v>42890</v>
      </c>
      <c r="J5269" s="1">
        <v>3642</v>
      </c>
      <c r="K5269" s="1">
        <f>YEAR(Table_sales_pipeline[[#This Row],[close_date]])</f>
        <v>2017</v>
      </c>
      <c r="L5269" s="1" t="str">
        <f>TEXT(Table_sales_pipeline[[#This Row],[close_date]],"MMMM")</f>
        <v>June</v>
      </c>
    </row>
    <row r="5270" spans="1:12" x14ac:dyDescent="0.3">
      <c r="A5270" s="1" t="s">
        <v>5158</v>
      </c>
      <c r="B5270" s="1" t="s">
        <v>101</v>
      </c>
      <c r="C5270" s="1" t="str">
        <f>VLOOKUP($B5270,Table_sales_teams[],2,FALSE)</f>
        <v>Dustin Brinkmann</v>
      </c>
      <c r="D5270" s="1" t="str">
        <f>VLOOKUP($B5270,Table_sales_teams[],3,FALSE)</f>
        <v>Central</v>
      </c>
      <c r="E5270" s="1" t="s">
        <v>15</v>
      </c>
      <c r="F5270" s="1" t="s">
        <v>47</v>
      </c>
      <c r="G5270" s="1" t="s">
        <v>12</v>
      </c>
      <c r="H5270" s="2">
        <v>42795</v>
      </c>
      <c r="I5270" s="2">
        <v>42902</v>
      </c>
      <c r="J5270" s="1">
        <v>50</v>
      </c>
      <c r="K5270" s="1">
        <f>YEAR(Table_sales_pipeline[[#This Row],[close_date]])</f>
        <v>2017</v>
      </c>
      <c r="L5270" s="1" t="str">
        <f>TEXT(Table_sales_pipeline[[#This Row],[close_date]],"MMMM")</f>
        <v>June</v>
      </c>
    </row>
    <row r="5271" spans="1:12" x14ac:dyDescent="0.3">
      <c r="A5271" s="1" t="s">
        <v>5160</v>
      </c>
      <c r="B5271" s="1" t="s">
        <v>14</v>
      </c>
      <c r="C5271" s="1" t="str">
        <f>VLOOKUP($B5271,Table_sales_teams[],2,FALSE)</f>
        <v>Dustin Brinkmann</v>
      </c>
      <c r="D5271" s="1" t="str">
        <f>VLOOKUP($B5271,Table_sales_teams[],3,FALSE)</f>
        <v>Central</v>
      </c>
      <c r="E5271" s="1" t="s">
        <v>72</v>
      </c>
      <c r="F5271" s="1" t="s">
        <v>18</v>
      </c>
      <c r="G5271" s="1" t="s">
        <v>12</v>
      </c>
      <c r="H5271" s="2">
        <v>42763</v>
      </c>
      <c r="I5271" s="2">
        <v>42887</v>
      </c>
      <c r="J5271" s="1">
        <v>1216</v>
      </c>
      <c r="K5271" s="1">
        <f>YEAR(Table_sales_pipeline[[#This Row],[close_date]])</f>
        <v>2017</v>
      </c>
      <c r="L5271" s="1" t="str">
        <f>TEXT(Table_sales_pipeline[[#This Row],[close_date]],"MMMM")</f>
        <v>June</v>
      </c>
    </row>
    <row r="5272" spans="1:12" x14ac:dyDescent="0.3">
      <c r="A5272" s="1" t="s">
        <v>8433</v>
      </c>
      <c r="B5272" s="1" t="s">
        <v>154</v>
      </c>
      <c r="C5272" s="1" t="str">
        <f>VLOOKUP($B5272,Table_sales_teams[],2,FALSE)</f>
        <v>Melvin Marxen</v>
      </c>
      <c r="D5272" s="1" t="str">
        <f>VLOOKUP($B5272,Table_sales_teams[],3,FALSE)</f>
        <v>Central</v>
      </c>
      <c r="E5272" s="1" t="s">
        <v>72</v>
      </c>
      <c r="F5272" s="1" t="s">
        <v>94</v>
      </c>
      <c r="G5272" s="1" t="s">
        <v>12</v>
      </c>
      <c r="H5272" s="2">
        <v>42765</v>
      </c>
      <c r="I5272" s="2">
        <v>42892</v>
      </c>
      <c r="J5272" s="1">
        <v>1190</v>
      </c>
      <c r="K5272" s="1">
        <f>YEAR(Table_sales_pipeline[[#This Row],[close_date]])</f>
        <v>2017</v>
      </c>
      <c r="L5272" s="1" t="str">
        <f>TEXT(Table_sales_pipeline[[#This Row],[close_date]],"MMMM")</f>
        <v>June</v>
      </c>
    </row>
    <row r="5273" spans="1:12" x14ac:dyDescent="0.3">
      <c r="A5273" s="1" t="s">
        <v>8469</v>
      </c>
      <c r="B5273" s="1" t="s">
        <v>187</v>
      </c>
      <c r="C5273" s="1" t="str">
        <f>VLOOKUP($B5273,Table_sales_teams[],2,FALSE)</f>
        <v>Summer Sewald</v>
      </c>
      <c r="D5273" s="1" t="str">
        <f>VLOOKUP($B5273,Table_sales_teams[],3,FALSE)</f>
        <v>West</v>
      </c>
      <c r="E5273" s="1" t="s">
        <v>21</v>
      </c>
      <c r="F5273" s="1" t="s">
        <v>470</v>
      </c>
      <c r="G5273" s="1" t="s">
        <v>12</v>
      </c>
      <c r="H5273" s="2">
        <v>42814</v>
      </c>
      <c r="I5273" s="2">
        <v>42909</v>
      </c>
      <c r="J5273" s="1">
        <v>568</v>
      </c>
      <c r="K5273" s="1">
        <f>YEAR(Table_sales_pipeline[[#This Row],[close_date]])</f>
        <v>2017</v>
      </c>
      <c r="L5273" s="1" t="str">
        <f>TEXT(Table_sales_pipeline[[#This Row],[close_date]],"MMMM")</f>
        <v>June</v>
      </c>
    </row>
    <row r="5274" spans="1:12" x14ac:dyDescent="0.3">
      <c r="A5274" s="1" t="s">
        <v>5212</v>
      </c>
      <c r="B5274" s="1" t="s">
        <v>14</v>
      </c>
      <c r="C5274" s="1" t="str">
        <f>VLOOKUP($B5274,Table_sales_teams[],2,FALSE)</f>
        <v>Dustin Brinkmann</v>
      </c>
      <c r="D5274" s="1" t="str">
        <f>VLOOKUP($B5274,Table_sales_teams[],3,FALSE)</f>
        <v>Central</v>
      </c>
      <c r="E5274" s="1" t="s">
        <v>15</v>
      </c>
      <c r="F5274" s="1" t="s">
        <v>54</v>
      </c>
      <c r="G5274" s="1" t="s">
        <v>12</v>
      </c>
      <c r="H5274" s="2">
        <v>42843</v>
      </c>
      <c r="I5274" s="2">
        <v>42906</v>
      </c>
      <c r="J5274" s="1">
        <v>54</v>
      </c>
      <c r="K5274" s="1">
        <f>YEAR(Table_sales_pipeline[[#This Row],[close_date]])</f>
        <v>2017</v>
      </c>
      <c r="L5274" s="1" t="str">
        <f>TEXT(Table_sales_pipeline[[#This Row],[close_date]],"MMMM")</f>
        <v>June</v>
      </c>
    </row>
    <row r="5275" spans="1:12" x14ac:dyDescent="0.3">
      <c r="A5275" s="1" t="s">
        <v>5229</v>
      </c>
      <c r="B5275" s="1" t="s">
        <v>154</v>
      </c>
      <c r="C5275" s="1" t="str">
        <f>VLOOKUP($B5275,Table_sales_teams[],2,FALSE)</f>
        <v>Melvin Marxen</v>
      </c>
      <c r="D5275" s="1" t="str">
        <f>VLOOKUP($B5275,Table_sales_teams[],3,FALSE)</f>
        <v>Central</v>
      </c>
      <c r="E5275" s="1" t="s">
        <v>72</v>
      </c>
      <c r="F5275" s="1" t="s">
        <v>224</v>
      </c>
      <c r="G5275" s="1" t="s">
        <v>12</v>
      </c>
      <c r="H5275" s="2">
        <v>42882</v>
      </c>
      <c r="I5275" s="2">
        <v>42904</v>
      </c>
      <c r="J5275" s="1">
        <v>1115</v>
      </c>
      <c r="K5275" s="1">
        <f>YEAR(Table_sales_pipeline[[#This Row],[close_date]])</f>
        <v>2017</v>
      </c>
      <c r="L5275" s="1" t="str">
        <f>TEXT(Table_sales_pipeline[[#This Row],[close_date]],"MMMM")</f>
        <v>June</v>
      </c>
    </row>
    <row r="5276" spans="1:12" x14ac:dyDescent="0.3">
      <c r="A5276" s="1" t="s">
        <v>5233</v>
      </c>
      <c r="B5276" s="1" t="s">
        <v>80</v>
      </c>
      <c r="C5276" s="1" t="str">
        <f>VLOOKUP($B5276,Table_sales_teams[],2,FALSE)</f>
        <v>Rocco Neubert</v>
      </c>
      <c r="D5276" s="1" t="str">
        <f>VLOOKUP($B5276,Table_sales_teams[],3,FALSE)</f>
        <v>East</v>
      </c>
      <c r="E5276" s="1" t="s">
        <v>72</v>
      </c>
      <c r="F5276" s="1" t="s">
        <v>29</v>
      </c>
      <c r="G5276" s="1" t="s">
        <v>12</v>
      </c>
      <c r="H5276" s="2">
        <v>42876</v>
      </c>
      <c r="I5276" s="2">
        <v>42890</v>
      </c>
      <c r="J5276" s="1">
        <v>1112</v>
      </c>
      <c r="K5276" s="1">
        <f>YEAR(Table_sales_pipeline[[#This Row],[close_date]])</f>
        <v>2017</v>
      </c>
      <c r="L5276" s="1" t="str">
        <f>TEXT(Table_sales_pipeline[[#This Row],[close_date]],"MMMM")</f>
        <v>June</v>
      </c>
    </row>
    <row r="5277" spans="1:12" x14ac:dyDescent="0.3">
      <c r="A5277" s="1" t="s">
        <v>5237</v>
      </c>
      <c r="B5277" s="1" t="s">
        <v>86</v>
      </c>
      <c r="C5277" s="1" t="str">
        <f>VLOOKUP($B5277,Table_sales_teams[],2,FALSE)</f>
        <v>Celia Rouche</v>
      </c>
      <c r="D5277" s="1" t="str">
        <f>VLOOKUP($B5277,Table_sales_teams[],3,FALSE)</f>
        <v>West</v>
      </c>
      <c r="E5277" s="1" t="s">
        <v>36</v>
      </c>
      <c r="F5277" s="1" t="s">
        <v>168</v>
      </c>
      <c r="G5277" s="1" t="s">
        <v>12</v>
      </c>
      <c r="H5277" s="2">
        <v>42911</v>
      </c>
      <c r="I5277" s="2">
        <v>42916</v>
      </c>
      <c r="J5277" s="1">
        <v>3815</v>
      </c>
      <c r="K5277" s="1">
        <f>YEAR(Table_sales_pipeline[[#This Row],[close_date]])</f>
        <v>2017</v>
      </c>
      <c r="L5277" s="1" t="str">
        <f>TEXT(Table_sales_pipeline[[#This Row],[close_date]],"MMMM")</f>
        <v>June</v>
      </c>
    </row>
    <row r="5278" spans="1:12" x14ac:dyDescent="0.3">
      <c r="A5278" s="1" t="s">
        <v>5253</v>
      </c>
      <c r="B5278" s="1" t="s">
        <v>115</v>
      </c>
      <c r="C5278" s="1" t="str">
        <f>VLOOKUP($B5278,Table_sales_teams[],2,FALSE)</f>
        <v>Rocco Neubert</v>
      </c>
      <c r="D5278" s="1" t="str">
        <f>VLOOKUP($B5278,Table_sales_teams[],3,FALSE)</f>
        <v>East</v>
      </c>
      <c r="E5278" s="1" t="s">
        <v>72</v>
      </c>
      <c r="F5278" s="1" t="s">
        <v>202</v>
      </c>
      <c r="G5278" s="1" t="s">
        <v>12</v>
      </c>
      <c r="H5278" s="2">
        <v>42883</v>
      </c>
      <c r="I5278" s="2">
        <v>42894</v>
      </c>
      <c r="J5278" s="1">
        <v>940</v>
      </c>
      <c r="K5278" s="1">
        <f>YEAR(Table_sales_pipeline[[#This Row],[close_date]])</f>
        <v>2017</v>
      </c>
      <c r="L5278" s="1" t="str">
        <f>TEXT(Table_sales_pipeline[[#This Row],[close_date]],"MMMM")</f>
        <v>June</v>
      </c>
    </row>
    <row r="5279" spans="1:12" x14ac:dyDescent="0.3">
      <c r="A5279" s="1" t="s">
        <v>5280</v>
      </c>
      <c r="B5279" s="1" t="s">
        <v>124</v>
      </c>
      <c r="C5279" s="1" t="str">
        <f>VLOOKUP($B5279,Table_sales_teams[],2,FALSE)</f>
        <v>Celia Rouche</v>
      </c>
      <c r="D5279" s="1" t="str">
        <f>VLOOKUP($B5279,Table_sales_teams[],3,FALSE)</f>
        <v>West</v>
      </c>
      <c r="E5279" s="1" t="s">
        <v>15</v>
      </c>
      <c r="F5279" s="1" t="s">
        <v>125</v>
      </c>
      <c r="G5279" s="1" t="s">
        <v>12</v>
      </c>
      <c r="H5279" s="2">
        <v>42811</v>
      </c>
      <c r="I5279" s="2">
        <v>42911</v>
      </c>
      <c r="J5279" s="1">
        <v>63</v>
      </c>
      <c r="K5279" s="1">
        <f>YEAR(Table_sales_pipeline[[#This Row],[close_date]])</f>
        <v>2017</v>
      </c>
      <c r="L5279" s="1" t="str">
        <f>TEXT(Table_sales_pipeline[[#This Row],[close_date]],"MMMM")</f>
        <v>June</v>
      </c>
    </row>
    <row r="5280" spans="1:12" x14ac:dyDescent="0.3">
      <c r="A5280" s="1" t="s">
        <v>5301</v>
      </c>
      <c r="B5280" s="1" t="s">
        <v>84</v>
      </c>
      <c r="C5280" s="1" t="str">
        <f>VLOOKUP($B5280,Table_sales_teams[],2,FALSE)</f>
        <v>Melvin Marxen</v>
      </c>
      <c r="D5280" s="1" t="str">
        <f>VLOOKUP($B5280,Table_sales_teams[],3,FALSE)</f>
        <v>Central</v>
      </c>
      <c r="E5280" s="1" t="s">
        <v>21</v>
      </c>
      <c r="F5280" s="1" t="s">
        <v>193</v>
      </c>
      <c r="G5280" s="1" t="s">
        <v>12</v>
      </c>
      <c r="H5280" s="2">
        <v>42837</v>
      </c>
      <c r="I5280" s="2">
        <v>42909</v>
      </c>
      <c r="J5280" s="1">
        <v>531</v>
      </c>
      <c r="K5280" s="1">
        <f>YEAR(Table_sales_pipeline[[#This Row],[close_date]])</f>
        <v>2017</v>
      </c>
      <c r="L5280" s="1" t="str">
        <f>TEXT(Table_sales_pipeline[[#This Row],[close_date]],"MMMM")</f>
        <v>June</v>
      </c>
    </row>
    <row r="5281" spans="1:12" x14ac:dyDescent="0.3">
      <c r="A5281" s="1" t="s">
        <v>5318</v>
      </c>
      <c r="B5281" s="1" t="s">
        <v>71</v>
      </c>
      <c r="C5281" s="1" t="str">
        <f>VLOOKUP($B5281,Table_sales_teams[],2,FALSE)</f>
        <v>Celia Rouche</v>
      </c>
      <c r="D5281" s="1" t="str">
        <f>VLOOKUP($B5281,Table_sales_teams[],3,FALSE)</f>
        <v>West</v>
      </c>
      <c r="E5281" s="1" t="s">
        <v>36</v>
      </c>
      <c r="F5281" s="1" t="s">
        <v>331</v>
      </c>
      <c r="G5281" s="1" t="s">
        <v>12</v>
      </c>
      <c r="H5281" s="2">
        <v>42825</v>
      </c>
      <c r="I5281" s="2">
        <v>42890</v>
      </c>
      <c r="J5281" s="1">
        <v>3438</v>
      </c>
      <c r="K5281" s="1">
        <f>YEAR(Table_sales_pipeline[[#This Row],[close_date]])</f>
        <v>2017</v>
      </c>
      <c r="L5281" s="1" t="str">
        <f>TEXT(Table_sales_pipeline[[#This Row],[close_date]],"MMMM")</f>
        <v>June</v>
      </c>
    </row>
    <row r="5282" spans="1:12" x14ac:dyDescent="0.3">
      <c r="A5282" s="1" t="s">
        <v>5338</v>
      </c>
      <c r="B5282" s="1" t="s">
        <v>84</v>
      </c>
      <c r="C5282" s="1" t="str">
        <f>VLOOKUP($B5282,Table_sales_teams[],2,FALSE)</f>
        <v>Melvin Marxen</v>
      </c>
      <c r="D5282" s="1" t="str">
        <f>VLOOKUP($B5282,Table_sales_teams[],3,FALSE)</f>
        <v>Central</v>
      </c>
      <c r="E5282" s="1" t="s">
        <v>72</v>
      </c>
      <c r="F5282" s="1" t="s">
        <v>47</v>
      </c>
      <c r="G5282" s="1" t="s">
        <v>12</v>
      </c>
      <c r="H5282" s="2">
        <v>42826</v>
      </c>
      <c r="I5282" s="2">
        <v>42891</v>
      </c>
      <c r="J5282" s="1">
        <v>1184</v>
      </c>
      <c r="K5282" s="1">
        <f>YEAR(Table_sales_pipeline[[#This Row],[close_date]])</f>
        <v>2017</v>
      </c>
      <c r="L5282" s="1" t="str">
        <f>TEXT(Table_sales_pipeline[[#This Row],[close_date]],"MMMM")</f>
        <v>June</v>
      </c>
    </row>
    <row r="5283" spans="1:12" x14ac:dyDescent="0.3">
      <c r="A5283" s="1" t="s">
        <v>5353</v>
      </c>
      <c r="B5283" s="1" t="s">
        <v>31</v>
      </c>
      <c r="C5283" s="1" t="str">
        <f>VLOOKUP($B5283,Table_sales_teams[],2,FALSE)</f>
        <v>Cara Losch</v>
      </c>
      <c r="D5283" s="1" t="str">
        <f>VLOOKUP($B5283,Table_sales_teams[],3,FALSE)</f>
        <v>East</v>
      </c>
      <c r="E5283" s="1" t="s">
        <v>15</v>
      </c>
      <c r="F5283" s="1" t="s">
        <v>387</v>
      </c>
      <c r="G5283" s="1" t="s">
        <v>12</v>
      </c>
      <c r="H5283" s="2">
        <v>42866</v>
      </c>
      <c r="I5283" s="2">
        <v>42902</v>
      </c>
      <c r="J5283" s="1">
        <v>57</v>
      </c>
      <c r="K5283" s="1">
        <f>YEAR(Table_sales_pipeline[[#This Row],[close_date]])</f>
        <v>2017</v>
      </c>
      <c r="L5283" s="1" t="str">
        <f>TEXT(Table_sales_pipeline[[#This Row],[close_date]],"MMMM")</f>
        <v>June</v>
      </c>
    </row>
    <row r="5284" spans="1:12" x14ac:dyDescent="0.3">
      <c r="A5284" s="1" t="s">
        <v>5365</v>
      </c>
      <c r="B5284" s="1" t="s">
        <v>187</v>
      </c>
      <c r="C5284" s="1" t="str">
        <f>VLOOKUP($B5284,Table_sales_teams[],2,FALSE)</f>
        <v>Summer Sewald</v>
      </c>
      <c r="D5284" s="1" t="str">
        <f>VLOOKUP($B5284,Table_sales_teams[],3,FALSE)</f>
        <v>West</v>
      </c>
      <c r="E5284" s="1" t="s">
        <v>72</v>
      </c>
      <c r="F5284" s="1" t="s">
        <v>54</v>
      </c>
      <c r="G5284" s="1" t="s">
        <v>12</v>
      </c>
      <c r="H5284" s="2">
        <v>42774</v>
      </c>
      <c r="I5284" s="2">
        <v>42893</v>
      </c>
      <c r="J5284" s="1">
        <v>1103</v>
      </c>
      <c r="K5284" s="1">
        <f>YEAR(Table_sales_pipeline[[#This Row],[close_date]])</f>
        <v>2017</v>
      </c>
      <c r="L5284" s="1" t="str">
        <f>TEXT(Table_sales_pipeline[[#This Row],[close_date]],"MMMM")</f>
        <v>June</v>
      </c>
    </row>
    <row r="5285" spans="1:12" x14ac:dyDescent="0.3">
      <c r="A5285" s="1" t="s">
        <v>5387</v>
      </c>
      <c r="B5285" s="1" t="s">
        <v>133</v>
      </c>
      <c r="C5285" s="1" t="str">
        <f>VLOOKUP($B5285,Table_sales_teams[],2,FALSE)</f>
        <v>Dustin Brinkmann</v>
      </c>
      <c r="D5285" s="1" t="str">
        <f>VLOOKUP($B5285,Table_sales_teams[],3,FALSE)</f>
        <v>Central</v>
      </c>
      <c r="E5285" s="1" t="s">
        <v>15</v>
      </c>
      <c r="F5285" s="1" t="s">
        <v>54</v>
      </c>
      <c r="G5285" s="1" t="s">
        <v>12</v>
      </c>
      <c r="H5285" s="2">
        <v>42822</v>
      </c>
      <c r="I5285" s="2">
        <v>42892</v>
      </c>
      <c r="J5285" s="1">
        <v>55</v>
      </c>
      <c r="K5285" s="1">
        <f>YEAR(Table_sales_pipeline[[#This Row],[close_date]])</f>
        <v>2017</v>
      </c>
      <c r="L5285" s="1" t="str">
        <f>TEXT(Table_sales_pipeline[[#This Row],[close_date]],"MMMM")</f>
        <v>June</v>
      </c>
    </row>
    <row r="5286" spans="1:12" x14ac:dyDescent="0.3">
      <c r="A5286" s="1" t="s">
        <v>5419</v>
      </c>
      <c r="B5286" s="1" t="s">
        <v>14</v>
      </c>
      <c r="C5286" s="1" t="str">
        <f>VLOOKUP($B5286,Table_sales_teams[],2,FALSE)</f>
        <v>Dustin Brinkmann</v>
      </c>
      <c r="D5286" s="1" t="str">
        <f>VLOOKUP($B5286,Table_sales_teams[],3,FALSE)</f>
        <v>Central</v>
      </c>
      <c r="E5286" s="1" t="s">
        <v>15</v>
      </c>
      <c r="F5286" s="1" t="s">
        <v>112</v>
      </c>
      <c r="G5286" s="1" t="s">
        <v>12</v>
      </c>
      <c r="H5286" s="2">
        <v>42874</v>
      </c>
      <c r="I5286" s="2">
        <v>42913</v>
      </c>
      <c r="J5286" s="1">
        <v>63</v>
      </c>
      <c r="K5286" s="1">
        <f>YEAR(Table_sales_pipeline[[#This Row],[close_date]])</f>
        <v>2017</v>
      </c>
      <c r="L5286" s="1" t="str">
        <f>TEXT(Table_sales_pipeline[[#This Row],[close_date]],"MMMM")</f>
        <v>June</v>
      </c>
    </row>
    <row r="5287" spans="1:12" x14ac:dyDescent="0.3">
      <c r="A5287" s="1" t="s">
        <v>5421</v>
      </c>
      <c r="B5287" s="1" t="s">
        <v>84</v>
      </c>
      <c r="C5287" s="1" t="str">
        <f>VLOOKUP($B5287,Table_sales_teams[],2,FALSE)</f>
        <v>Melvin Marxen</v>
      </c>
      <c r="D5287" s="1" t="str">
        <f>VLOOKUP($B5287,Table_sales_teams[],3,FALSE)</f>
        <v>Central</v>
      </c>
      <c r="E5287" s="1" t="s">
        <v>21</v>
      </c>
      <c r="F5287" s="1" t="s">
        <v>16</v>
      </c>
      <c r="G5287" s="1" t="s">
        <v>23</v>
      </c>
      <c r="H5287" s="2">
        <v>42864</v>
      </c>
      <c r="I5287" s="2">
        <v>42913</v>
      </c>
      <c r="J5287" s="1">
        <v>0</v>
      </c>
      <c r="K5287" s="1">
        <f>YEAR(Table_sales_pipeline[[#This Row],[close_date]])</f>
        <v>2017</v>
      </c>
      <c r="L5287" s="1" t="str">
        <f>TEXT(Table_sales_pipeline[[#This Row],[close_date]],"MMMM")</f>
        <v>June</v>
      </c>
    </row>
    <row r="5288" spans="1:12" x14ac:dyDescent="0.3">
      <c r="A5288" s="1" t="s">
        <v>5431</v>
      </c>
      <c r="B5288" s="1" t="s">
        <v>101</v>
      </c>
      <c r="C5288" s="1" t="str">
        <f>VLOOKUP($B5288,Table_sales_teams[],2,FALSE)</f>
        <v>Dustin Brinkmann</v>
      </c>
      <c r="D5288" s="1" t="str">
        <f>VLOOKUP($B5288,Table_sales_teams[],3,FALSE)</f>
        <v>Central</v>
      </c>
      <c r="E5288" s="1" t="s">
        <v>15</v>
      </c>
      <c r="F5288" s="1" t="s">
        <v>131</v>
      </c>
      <c r="G5288" s="1" t="s">
        <v>23</v>
      </c>
      <c r="H5288" s="2">
        <v>42814</v>
      </c>
      <c r="I5288" s="2">
        <v>42907</v>
      </c>
      <c r="J5288" s="1">
        <v>0</v>
      </c>
      <c r="K5288" s="1">
        <f>YEAR(Table_sales_pipeline[[#This Row],[close_date]])</f>
        <v>2017</v>
      </c>
      <c r="L5288" s="1" t="str">
        <f>TEXT(Table_sales_pipeline[[#This Row],[close_date]],"MMMM")</f>
        <v>June</v>
      </c>
    </row>
    <row r="5289" spans="1:12" x14ac:dyDescent="0.3">
      <c r="A5289" s="1" t="s">
        <v>5443</v>
      </c>
      <c r="B5289" s="1" t="s">
        <v>71</v>
      </c>
      <c r="C5289" s="1" t="str">
        <f>VLOOKUP($B5289,Table_sales_teams[],2,FALSE)</f>
        <v>Celia Rouche</v>
      </c>
      <c r="D5289" s="1" t="str">
        <f>VLOOKUP($B5289,Table_sales_teams[],3,FALSE)</f>
        <v>West</v>
      </c>
      <c r="E5289" s="1" t="s">
        <v>36</v>
      </c>
      <c r="F5289" s="1" t="s">
        <v>543</v>
      </c>
      <c r="G5289" s="1" t="s">
        <v>12</v>
      </c>
      <c r="H5289" s="2">
        <v>42764</v>
      </c>
      <c r="I5289" s="2">
        <v>42900</v>
      </c>
      <c r="J5289" s="1">
        <v>3689</v>
      </c>
      <c r="K5289" s="1">
        <f>YEAR(Table_sales_pipeline[[#This Row],[close_date]])</f>
        <v>2017</v>
      </c>
      <c r="L5289" s="1" t="str">
        <f>TEXT(Table_sales_pipeline[[#This Row],[close_date]],"MMMM")</f>
        <v>June</v>
      </c>
    </row>
    <row r="5290" spans="1:12" x14ac:dyDescent="0.3">
      <c r="A5290" s="1" t="s">
        <v>5444</v>
      </c>
      <c r="B5290" s="1" t="s">
        <v>63</v>
      </c>
      <c r="C5290" s="1" t="str">
        <f>VLOOKUP($B5290,Table_sales_teams[],2,FALSE)</f>
        <v>Cara Losch</v>
      </c>
      <c r="D5290" s="1" t="str">
        <f>VLOOKUP($B5290,Table_sales_teams[],3,FALSE)</f>
        <v>East</v>
      </c>
      <c r="E5290" s="1" t="s">
        <v>10</v>
      </c>
      <c r="F5290" s="1" t="s">
        <v>102</v>
      </c>
      <c r="G5290" s="1" t="s">
        <v>12</v>
      </c>
      <c r="H5290" s="2">
        <v>42907</v>
      </c>
      <c r="I5290" s="2">
        <v>42912</v>
      </c>
      <c r="J5290" s="1">
        <v>5622</v>
      </c>
      <c r="K5290" s="1">
        <f>YEAR(Table_sales_pipeline[[#This Row],[close_date]])</f>
        <v>2017</v>
      </c>
      <c r="L5290" s="1" t="str">
        <f>TEXT(Table_sales_pipeline[[#This Row],[close_date]],"MMMM")</f>
        <v>June</v>
      </c>
    </row>
    <row r="5291" spans="1:12" x14ac:dyDescent="0.3">
      <c r="A5291" s="1" t="s">
        <v>5464</v>
      </c>
      <c r="B5291" s="1" t="s">
        <v>146</v>
      </c>
      <c r="C5291" s="1" t="str">
        <f>VLOOKUP($B5291,Table_sales_teams[],2,FALSE)</f>
        <v>Rocco Neubert</v>
      </c>
      <c r="D5291" s="1" t="str">
        <f>VLOOKUP($B5291,Table_sales_teams[],3,FALSE)</f>
        <v>East</v>
      </c>
      <c r="E5291" s="1" t="s">
        <v>21</v>
      </c>
      <c r="F5291" s="1" t="s">
        <v>252</v>
      </c>
      <c r="G5291" s="1" t="s">
        <v>12</v>
      </c>
      <c r="H5291" s="2">
        <v>42798</v>
      </c>
      <c r="I5291" s="2">
        <v>42913</v>
      </c>
      <c r="J5291" s="1">
        <v>521</v>
      </c>
      <c r="K5291" s="1">
        <f>YEAR(Table_sales_pipeline[[#This Row],[close_date]])</f>
        <v>2017</v>
      </c>
      <c r="L5291" s="1" t="str">
        <f>TEXT(Table_sales_pipeline[[#This Row],[close_date]],"MMMM")</f>
        <v>June</v>
      </c>
    </row>
    <row r="5292" spans="1:12" x14ac:dyDescent="0.3">
      <c r="A5292" s="1" t="s">
        <v>8764</v>
      </c>
      <c r="B5292" s="1" t="s">
        <v>9</v>
      </c>
      <c r="C5292" s="1" t="str">
        <f>VLOOKUP($B5292,Table_sales_teams[],2,FALSE)</f>
        <v>Melvin Marxen</v>
      </c>
      <c r="D5292" s="1" t="str">
        <f>VLOOKUP($B5292,Table_sales_teams[],3,FALSE)</f>
        <v>Central</v>
      </c>
      <c r="E5292" s="1" t="s">
        <v>43</v>
      </c>
      <c r="F5292" s="1" t="s">
        <v>134</v>
      </c>
      <c r="G5292" s="1" t="s">
        <v>12</v>
      </c>
      <c r="H5292" s="2">
        <v>42894</v>
      </c>
      <c r="I5292" s="2">
        <v>42907</v>
      </c>
      <c r="J5292" s="1">
        <v>5175</v>
      </c>
      <c r="K5292" s="1">
        <f>YEAR(Table_sales_pipeline[[#This Row],[close_date]])</f>
        <v>2017</v>
      </c>
      <c r="L5292" s="1" t="str">
        <f>TEXT(Table_sales_pipeline[[#This Row],[close_date]],"MMMM")</f>
        <v>June</v>
      </c>
    </row>
    <row r="5293" spans="1:12" x14ac:dyDescent="0.3">
      <c r="A5293" s="1" t="s">
        <v>5465</v>
      </c>
      <c r="B5293" s="1" t="s">
        <v>14</v>
      </c>
      <c r="C5293" s="1" t="str">
        <f>VLOOKUP($B5293,Table_sales_teams[],2,FALSE)</f>
        <v>Dustin Brinkmann</v>
      </c>
      <c r="D5293" s="1" t="str">
        <f>VLOOKUP($B5293,Table_sales_teams[],3,FALSE)</f>
        <v>Central</v>
      </c>
      <c r="E5293" s="1" t="s">
        <v>15</v>
      </c>
      <c r="F5293" s="1" t="s">
        <v>47</v>
      </c>
      <c r="G5293" s="1" t="s">
        <v>12</v>
      </c>
      <c r="H5293" s="2">
        <v>42807</v>
      </c>
      <c r="I5293" s="2">
        <v>42894</v>
      </c>
      <c r="J5293" s="1">
        <v>52</v>
      </c>
      <c r="K5293" s="1">
        <f>YEAR(Table_sales_pipeline[[#This Row],[close_date]])</f>
        <v>2017</v>
      </c>
      <c r="L5293" s="1" t="str">
        <f>TEXT(Table_sales_pipeline[[#This Row],[close_date]],"MMMM")</f>
        <v>June</v>
      </c>
    </row>
    <row r="5294" spans="1:12" x14ac:dyDescent="0.3">
      <c r="A5294" s="1" t="s">
        <v>5474</v>
      </c>
      <c r="B5294" s="1" t="s">
        <v>31</v>
      </c>
      <c r="C5294" s="1" t="str">
        <f>VLOOKUP($B5294,Table_sales_teams[],2,FALSE)</f>
        <v>Cara Losch</v>
      </c>
      <c r="D5294" s="1" t="str">
        <f>VLOOKUP($B5294,Table_sales_teams[],3,FALSE)</f>
        <v>East</v>
      </c>
      <c r="E5294" s="1" t="s">
        <v>36</v>
      </c>
      <c r="F5294" s="1" t="s">
        <v>81</v>
      </c>
      <c r="G5294" s="1" t="s">
        <v>12</v>
      </c>
      <c r="H5294" s="2">
        <v>42909</v>
      </c>
      <c r="I5294" s="2">
        <v>42916</v>
      </c>
      <c r="J5294" s="1">
        <v>3863</v>
      </c>
      <c r="K5294" s="1">
        <f>YEAR(Table_sales_pipeline[[#This Row],[close_date]])</f>
        <v>2017</v>
      </c>
      <c r="L5294" s="1" t="str">
        <f>TEXT(Table_sales_pipeline[[#This Row],[close_date]],"MMMM")</f>
        <v>June</v>
      </c>
    </row>
    <row r="5295" spans="1:12" x14ac:dyDescent="0.3">
      <c r="A5295" s="1" t="s">
        <v>5478</v>
      </c>
      <c r="B5295" s="1" t="s">
        <v>66</v>
      </c>
      <c r="C5295" s="1" t="str">
        <f>VLOOKUP($B5295,Table_sales_teams[],2,FALSE)</f>
        <v>Cara Losch</v>
      </c>
      <c r="D5295" s="1" t="str">
        <f>VLOOKUP($B5295,Table_sales_teams[],3,FALSE)</f>
        <v>East</v>
      </c>
      <c r="E5295" s="1" t="s">
        <v>15</v>
      </c>
      <c r="F5295" s="1" t="s">
        <v>233</v>
      </c>
      <c r="G5295" s="1" t="s">
        <v>12</v>
      </c>
      <c r="H5295" s="2">
        <v>42802</v>
      </c>
      <c r="I5295" s="2">
        <v>42908</v>
      </c>
      <c r="J5295" s="1">
        <v>61</v>
      </c>
      <c r="K5295" s="1">
        <f>YEAR(Table_sales_pipeline[[#This Row],[close_date]])</f>
        <v>2017</v>
      </c>
      <c r="L5295" s="1" t="str">
        <f>TEXT(Table_sales_pipeline[[#This Row],[close_date]],"MMMM")</f>
        <v>June</v>
      </c>
    </row>
    <row r="5296" spans="1:12" x14ac:dyDescent="0.3">
      <c r="A5296" s="1" t="s">
        <v>5507</v>
      </c>
      <c r="B5296" s="1" t="s">
        <v>49</v>
      </c>
      <c r="C5296" s="1" t="str">
        <f>VLOOKUP($B5296,Table_sales_teams[],2,FALSE)</f>
        <v>Summer Sewald</v>
      </c>
      <c r="D5296" s="1" t="str">
        <f>VLOOKUP($B5296,Table_sales_teams[],3,FALSE)</f>
        <v>West</v>
      </c>
      <c r="E5296" s="1" t="s">
        <v>10</v>
      </c>
      <c r="F5296" s="1" t="s">
        <v>73</v>
      </c>
      <c r="G5296" s="1" t="s">
        <v>23</v>
      </c>
      <c r="H5296" s="2">
        <v>42812</v>
      </c>
      <c r="I5296" s="2">
        <v>42890</v>
      </c>
      <c r="J5296" s="1">
        <v>0</v>
      </c>
      <c r="K5296" s="1">
        <f>YEAR(Table_sales_pipeline[[#This Row],[close_date]])</f>
        <v>2017</v>
      </c>
      <c r="L5296" s="1" t="str">
        <f>TEXT(Table_sales_pipeline[[#This Row],[close_date]],"MMMM")</f>
        <v>June</v>
      </c>
    </row>
    <row r="5297" spans="1:12" x14ac:dyDescent="0.3">
      <c r="A5297" s="1" t="s">
        <v>5522</v>
      </c>
      <c r="B5297" s="1" t="s">
        <v>71</v>
      </c>
      <c r="C5297" s="1" t="str">
        <f>VLOOKUP($B5297,Table_sales_teams[],2,FALSE)</f>
        <v>Celia Rouche</v>
      </c>
      <c r="D5297" s="1" t="str">
        <f>VLOOKUP($B5297,Table_sales_teams[],3,FALSE)</f>
        <v>West</v>
      </c>
      <c r="E5297" s="1" t="s">
        <v>36</v>
      </c>
      <c r="F5297" s="1" t="s">
        <v>715</v>
      </c>
      <c r="G5297" s="1" t="s">
        <v>12</v>
      </c>
      <c r="H5297" s="2">
        <v>42813</v>
      </c>
      <c r="I5297" s="2">
        <v>42902</v>
      </c>
      <c r="J5297" s="1">
        <v>3028</v>
      </c>
      <c r="K5297" s="1">
        <f>YEAR(Table_sales_pipeline[[#This Row],[close_date]])</f>
        <v>2017</v>
      </c>
      <c r="L5297" s="1" t="str">
        <f>TEXT(Table_sales_pipeline[[#This Row],[close_date]],"MMMM")</f>
        <v>June</v>
      </c>
    </row>
    <row r="5298" spans="1:12" x14ac:dyDescent="0.3">
      <c r="A5298" s="1" t="s">
        <v>5551</v>
      </c>
      <c r="B5298" s="1" t="s">
        <v>20</v>
      </c>
      <c r="C5298" s="1" t="str">
        <f>VLOOKUP($B5298,Table_sales_teams[],2,FALSE)</f>
        <v>Melvin Marxen</v>
      </c>
      <c r="D5298" s="1" t="str">
        <f>VLOOKUP($B5298,Table_sales_teams[],3,FALSE)</f>
        <v>Central</v>
      </c>
      <c r="E5298" s="1" t="s">
        <v>36</v>
      </c>
      <c r="F5298" s="1" t="s">
        <v>11</v>
      </c>
      <c r="G5298" s="1" t="s">
        <v>12</v>
      </c>
      <c r="H5298" s="2">
        <v>42912</v>
      </c>
      <c r="I5298" s="2">
        <v>42914</v>
      </c>
      <c r="J5298" s="1">
        <v>3478</v>
      </c>
      <c r="K5298" s="1">
        <f>YEAR(Table_sales_pipeline[[#This Row],[close_date]])</f>
        <v>2017</v>
      </c>
      <c r="L5298" s="1" t="str">
        <f>TEXT(Table_sales_pipeline[[#This Row],[close_date]],"MMMM")</f>
        <v>June</v>
      </c>
    </row>
    <row r="5299" spans="1:12" x14ac:dyDescent="0.3">
      <c r="A5299" s="1" t="s">
        <v>5608</v>
      </c>
      <c r="B5299" s="1" t="s">
        <v>154</v>
      </c>
      <c r="C5299" s="1" t="str">
        <f>VLOOKUP($B5299,Table_sales_teams[],2,FALSE)</f>
        <v>Melvin Marxen</v>
      </c>
      <c r="D5299" s="1" t="str">
        <f>VLOOKUP($B5299,Table_sales_teams[],3,FALSE)</f>
        <v>Central</v>
      </c>
      <c r="E5299" s="1" t="s">
        <v>72</v>
      </c>
      <c r="F5299" s="1" t="s">
        <v>258</v>
      </c>
      <c r="G5299" s="1" t="s">
        <v>12</v>
      </c>
      <c r="H5299" s="2">
        <v>42791</v>
      </c>
      <c r="I5299" s="2">
        <v>42916</v>
      </c>
      <c r="J5299" s="1">
        <v>1081</v>
      </c>
      <c r="K5299" s="1">
        <f>YEAR(Table_sales_pipeline[[#This Row],[close_date]])</f>
        <v>2017</v>
      </c>
      <c r="L5299" s="1" t="str">
        <f>TEXT(Table_sales_pipeline[[#This Row],[close_date]],"MMMM")</f>
        <v>June</v>
      </c>
    </row>
    <row r="5300" spans="1:12" x14ac:dyDescent="0.3">
      <c r="A5300" s="1" t="s">
        <v>5613</v>
      </c>
      <c r="B5300" s="1" t="s">
        <v>71</v>
      </c>
      <c r="C5300" s="1" t="str">
        <f>VLOOKUP($B5300,Table_sales_teams[],2,FALSE)</f>
        <v>Celia Rouche</v>
      </c>
      <c r="D5300" s="1" t="str">
        <f>VLOOKUP($B5300,Table_sales_teams[],3,FALSE)</f>
        <v>West</v>
      </c>
      <c r="E5300" s="1" t="s">
        <v>15</v>
      </c>
      <c r="F5300" s="1" t="s">
        <v>54</v>
      </c>
      <c r="G5300" s="1" t="s">
        <v>12</v>
      </c>
      <c r="H5300" s="2">
        <v>42905</v>
      </c>
      <c r="I5300" s="2">
        <v>42911</v>
      </c>
      <c r="J5300" s="1">
        <v>55</v>
      </c>
      <c r="K5300" s="1">
        <f>YEAR(Table_sales_pipeline[[#This Row],[close_date]])</f>
        <v>2017</v>
      </c>
      <c r="L5300" s="1" t="str">
        <f>TEXT(Table_sales_pipeline[[#This Row],[close_date]],"MMMM")</f>
        <v>June</v>
      </c>
    </row>
    <row r="5301" spans="1:12" x14ac:dyDescent="0.3">
      <c r="A5301" s="1" t="s">
        <v>5640</v>
      </c>
      <c r="B5301" s="1" t="s">
        <v>146</v>
      </c>
      <c r="C5301" s="1" t="str">
        <f>VLOOKUP($B5301,Table_sales_teams[],2,FALSE)</f>
        <v>Rocco Neubert</v>
      </c>
      <c r="D5301" s="1" t="str">
        <f>VLOOKUP($B5301,Table_sales_teams[],3,FALSE)</f>
        <v>East</v>
      </c>
      <c r="E5301" s="1" t="s">
        <v>10</v>
      </c>
      <c r="F5301" s="1" t="s">
        <v>419</v>
      </c>
      <c r="G5301" s="1" t="s">
        <v>12</v>
      </c>
      <c r="H5301" s="2">
        <v>42880</v>
      </c>
      <c r="I5301" s="2">
        <v>42893</v>
      </c>
      <c r="J5301" s="1">
        <v>5420</v>
      </c>
      <c r="K5301" s="1">
        <f>YEAR(Table_sales_pipeline[[#This Row],[close_date]])</f>
        <v>2017</v>
      </c>
      <c r="L5301" s="1" t="str">
        <f>TEXT(Table_sales_pipeline[[#This Row],[close_date]],"MMMM")</f>
        <v>June</v>
      </c>
    </row>
    <row r="5302" spans="1:12" x14ac:dyDescent="0.3">
      <c r="A5302" s="1" t="s">
        <v>68</v>
      </c>
      <c r="B5302" s="1" t="s">
        <v>49</v>
      </c>
      <c r="C5302" s="1" t="str">
        <f>VLOOKUP($B5302,Table_sales_teams[],2,FALSE)</f>
        <v>Summer Sewald</v>
      </c>
      <c r="D5302" s="1" t="str">
        <f>VLOOKUP($B5302,Table_sales_teams[],3,FALSE)</f>
        <v>West</v>
      </c>
      <c r="E5302" s="1" t="s">
        <v>10</v>
      </c>
      <c r="F5302" s="1" t="s">
        <v>69</v>
      </c>
      <c r="G5302" s="1" t="s">
        <v>12</v>
      </c>
      <c r="H5302" s="2">
        <v>42786</v>
      </c>
      <c r="I5302" s="2">
        <v>42912</v>
      </c>
      <c r="J5302" s="1">
        <v>3169</v>
      </c>
      <c r="K5302" s="1">
        <f>YEAR(Table_sales_pipeline[[#This Row],[close_date]])</f>
        <v>2017</v>
      </c>
      <c r="L5302" s="1" t="str">
        <f>TEXT(Table_sales_pipeline[[#This Row],[close_date]],"MMMM")</f>
        <v>June</v>
      </c>
    </row>
    <row r="5303" spans="1:12" x14ac:dyDescent="0.3">
      <c r="A5303" s="1" t="s">
        <v>5664</v>
      </c>
      <c r="B5303" s="1" t="s">
        <v>39</v>
      </c>
      <c r="C5303" s="1" t="str">
        <f>VLOOKUP($B5303,Table_sales_teams[],2,FALSE)</f>
        <v>Rocco Neubert</v>
      </c>
      <c r="D5303" s="1" t="str">
        <f>VLOOKUP($B5303,Table_sales_teams[],3,FALSE)</f>
        <v>East</v>
      </c>
      <c r="E5303" s="1" t="s">
        <v>72</v>
      </c>
      <c r="F5303" s="1" t="s">
        <v>174</v>
      </c>
      <c r="G5303" s="1" t="s">
        <v>12</v>
      </c>
      <c r="H5303" s="2">
        <v>42796</v>
      </c>
      <c r="I5303" s="2">
        <v>42898</v>
      </c>
      <c r="J5303" s="1">
        <v>1166</v>
      </c>
      <c r="K5303" s="1">
        <f>YEAR(Table_sales_pipeline[[#This Row],[close_date]])</f>
        <v>2017</v>
      </c>
      <c r="L5303" s="1" t="str">
        <f>TEXT(Table_sales_pipeline[[#This Row],[close_date]],"MMMM")</f>
        <v>June</v>
      </c>
    </row>
    <row r="5304" spans="1:12" x14ac:dyDescent="0.3">
      <c r="A5304" s="1" t="s">
        <v>93</v>
      </c>
      <c r="B5304" s="1" t="s">
        <v>46</v>
      </c>
      <c r="C5304" s="1" t="str">
        <f>VLOOKUP($B5304,Table_sales_teams[],2,FALSE)</f>
        <v>Dustin Brinkmann</v>
      </c>
      <c r="D5304" s="1" t="str">
        <f>VLOOKUP($B5304,Table_sales_teams[],3,FALSE)</f>
        <v>Central</v>
      </c>
      <c r="E5304" s="1" t="s">
        <v>36</v>
      </c>
      <c r="F5304" s="1" t="s">
        <v>94</v>
      </c>
      <c r="G5304" s="1" t="s">
        <v>12</v>
      </c>
      <c r="H5304" s="2">
        <v>42793</v>
      </c>
      <c r="I5304" s="2">
        <v>42914</v>
      </c>
      <c r="J5304" s="1">
        <v>4109</v>
      </c>
      <c r="K5304" s="1">
        <f>YEAR(Table_sales_pipeline[[#This Row],[close_date]])</f>
        <v>2017</v>
      </c>
      <c r="L5304" s="1" t="str">
        <f>TEXT(Table_sales_pipeline[[#This Row],[close_date]],"MMMM")</f>
        <v>June</v>
      </c>
    </row>
    <row r="5305" spans="1:12" x14ac:dyDescent="0.3">
      <c r="A5305" s="1" t="s">
        <v>5701</v>
      </c>
      <c r="B5305" s="1" t="s">
        <v>133</v>
      </c>
      <c r="C5305" s="1" t="str">
        <f>VLOOKUP($B5305,Table_sales_teams[],2,FALSE)</f>
        <v>Dustin Brinkmann</v>
      </c>
      <c r="D5305" s="1" t="str">
        <f>VLOOKUP($B5305,Table_sales_teams[],3,FALSE)</f>
        <v>Central</v>
      </c>
      <c r="E5305" s="1" t="s">
        <v>21</v>
      </c>
      <c r="F5305" s="1" t="s">
        <v>112</v>
      </c>
      <c r="G5305" s="1" t="s">
        <v>12</v>
      </c>
      <c r="H5305" s="2">
        <v>42848</v>
      </c>
      <c r="I5305" s="2">
        <v>42901</v>
      </c>
      <c r="J5305" s="1">
        <v>518</v>
      </c>
      <c r="K5305" s="1">
        <f>YEAR(Table_sales_pipeline[[#This Row],[close_date]])</f>
        <v>2017</v>
      </c>
      <c r="L5305" s="1" t="str">
        <f>TEXT(Table_sales_pipeline[[#This Row],[close_date]],"MMMM")</f>
        <v>June</v>
      </c>
    </row>
    <row r="5306" spans="1:12" x14ac:dyDescent="0.3">
      <c r="A5306" s="1" t="s">
        <v>5712</v>
      </c>
      <c r="B5306" s="1" t="s">
        <v>86</v>
      </c>
      <c r="C5306" s="1" t="str">
        <f>VLOOKUP($B5306,Table_sales_teams[],2,FALSE)</f>
        <v>Celia Rouche</v>
      </c>
      <c r="D5306" s="1" t="str">
        <f>VLOOKUP($B5306,Table_sales_teams[],3,FALSE)</f>
        <v>West</v>
      </c>
      <c r="E5306" s="1" t="s">
        <v>21</v>
      </c>
      <c r="F5306" s="1" t="s">
        <v>715</v>
      </c>
      <c r="G5306" s="1" t="s">
        <v>12</v>
      </c>
      <c r="H5306" s="2">
        <v>42833</v>
      </c>
      <c r="I5306" s="2">
        <v>42896</v>
      </c>
      <c r="J5306" s="1">
        <v>595</v>
      </c>
      <c r="K5306" s="1">
        <f>YEAR(Table_sales_pipeline[[#This Row],[close_date]])</f>
        <v>2017</v>
      </c>
      <c r="L5306" s="1" t="str">
        <f>TEXT(Table_sales_pipeline[[#This Row],[close_date]],"MMMM")</f>
        <v>June</v>
      </c>
    </row>
    <row r="5307" spans="1:12" x14ac:dyDescent="0.3">
      <c r="A5307" s="1" t="s">
        <v>5724</v>
      </c>
      <c r="B5307" s="1" t="s">
        <v>34</v>
      </c>
      <c r="C5307" s="1" t="str">
        <f>VLOOKUP($B5307,Table_sales_teams[],2,FALSE)</f>
        <v>Summer Sewald</v>
      </c>
      <c r="D5307" s="1" t="str">
        <f>VLOOKUP($B5307,Table_sales_teams[],3,FALSE)</f>
        <v>West</v>
      </c>
      <c r="E5307" s="1" t="s">
        <v>21</v>
      </c>
      <c r="F5307" s="1" t="s">
        <v>264</v>
      </c>
      <c r="G5307" s="1" t="s">
        <v>12</v>
      </c>
      <c r="H5307" s="2">
        <v>42829</v>
      </c>
      <c r="I5307" s="2">
        <v>42915</v>
      </c>
      <c r="J5307" s="1">
        <v>564</v>
      </c>
      <c r="K5307" s="1">
        <f>YEAR(Table_sales_pipeline[[#This Row],[close_date]])</f>
        <v>2017</v>
      </c>
      <c r="L5307" s="1" t="str">
        <f>TEXT(Table_sales_pipeline[[#This Row],[close_date]],"MMMM")</f>
        <v>June</v>
      </c>
    </row>
    <row r="5308" spans="1:12" x14ac:dyDescent="0.3">
      <c r="A5308" s="1" t="s">
        <v>200</v>
      </c>
      <c r="B5308" s="1" t="s">
        <v>9</v>
      </c>
      <c r="C5308" s="1" t="str">
        <f>VLOOKUP($B5308,Table_sales_teams[],2,FALSE)</f>
        <v>Melvin Marxen</v>
      </c>
      <c r="D5308" s="1" t="str">
        <f>VLOOKUP($B5308,Table_sales_teams[],3,FALSE)</f>
        <v>Central</v>
      </c>
      <c r="E5308" s="1" t="s">
        <v>43</v>
      </c>
      <c r="F5308" s="1" t="s">
        <v>94</v>
      </c>
      <c r="G5308" s="1" t="s">
        <v>12</v>
      </c>
      <c r="H5308" s="2">
        <v>42796</v>
      </c>
      <c r="I5308" s="2">
        <v>42905</v>
      </c>
      <c r="J5308" s="1">
        <v>4856</v>
      </c>
      <c r="K5308" s="1">
        <f>YEAR(Table_sales_pipeline[[#This Row],[close_date]])</f>
        <v>2017</v>
      </c>
      <c r="L5308" s="1" t="str">
        <f>TEXT(Table_sales_pipeline[[#This Row],[close_date]],"MMMM")</f>
        <v>June</v>
      </c>
    </row>
    <row r="5309" spans="1:12" x14ac:dyDescent="0.3">
      <c r="A5309" s="1" t="s">
        <v>5752</v>
      </c>
      <c r="B5309" s="1" t="s">
        <v>66</v>
      </c>
      <c r="C5309" s="1" t="str">
        <f>VLOOKUP($B5309,Table_sales_teams[],2,FALSE)</f>
        <v>Cara Losch</v>
      </c>
      <c r="D5309" s="1" t="str">
        <f>VLOOKUP($B5309,Table_sales_teams[],3,FALSE)</f>
        <v>East</v>
      </c>
      <c r="E5309" s="1" t="s">
        <v>15</v>
      </c>
      <c r="F5309" s="1" t="s">
        <v>206</v>
      </c>
      <c r="G5309" s="1" t="s">
        <v>12</v>
      </c>
      <c r="H5309" s="2">
        <v>42793</v>
      </c>
      <c r="I5309" s="2">
        <v>42916</v>
      </c>
      <c r="J5309" s="1">
        <v>53</v>
      </c>
      <c r="K5309" s="1">
        <f>YEAR(Table_sales_pipeline[[#This Row],[close_date]])</f>
        <v>2017</v>
      </c>
      <c r="L5309" s="1" t="str">
        <f>TEXT(Table_sales_pipeline[[#This Row],[close_date]],"MMMM")</f>
        <v>June</v>
      </c>
    </row>
    <row r="5310" spans="1:12" x14ac:dyDescent="0.3">
      <c r="A5310" s="1" t="s">
        <v>5759</v>
      </c>
      <c r="B5310" s="1" t="s">
        <v>9</v>
      </c>
      <c r="C5310" s="1" t="str">
        <f>VLOOKUP($B5310,Table_sales_teams[],2,FALSE)</f>
        <v>Melvin Marxen</v>
      </c>
      <c r="D5310" s="1" t="str">
        <f>VLOOKUP($B5310,Table_sales_teams[],3,FALSE)</f>
        <v>Central</v>
      </c>
      <c r="E5310" s="1" t="s">
        <v>10</v>
      </c>
      <c r="F5310" s="1" t="s">
        <v>99</v>
      </c>
      <c r="G5310" s="1" t="s">
        <v>23</v>
      </c>
      <c r="H5310" s="2">
        <v>42829</v>
      </c>
      <c r="I5310" s="2">
        <v>42907</v>
      </c>
      <c r="J5310" s="1">
        <v>0</v>
      </c>
      <c r="K5310" s="1">
        <f>YEAR(Table_sales_pipeline[[#This Row],[close_date]])</f>
        <v>2017</v>
      </c>
      <c r="L5310" s="1" t="str">
        <f>TEXT(Table_sales_pipeline[[#This Row],[close_date]],"MMMM")</f>
        <v>June</v>
      </c>
    </row>
    <row r="5311" spans="1:12" x14ac:dyDescent="0.3">
      <c r="A5311" s="1" t="s">
        <v>5761</v>
      </c>
      <c r="B5311" s="1" t="s">
        <v>31</v>
      </c>
      <c r="C5311" s="1" t="str">
        <f>VLOOKUP($B5311,Table_sales_teams[],2,FALSE)</f>
        <v>Cara Losch</v>
      </c>
      <c r="D5311" s="1" t="str">
        <f>VLOOKUP($B5311,Table_sales_teams[],3,FALSE)</f>
        <v>East</v>
      </c>
      <c r="E5311" s="1" t="s">
        <v>15</v>
      </c>
      <c r="F5311" s="1" t="s">
        <v>122</v>
      </c>
      <c r="G5311" s="1" t="s">
        <v>12</v>
      </c>
      <c r="H5311" s="2">
        <v>42803</v>
      </c>
      <c r="I5311" s="2">
        <v>42908</v>
      </c>
      <c r="J5311" s="1">
        <v>48</v>
      </c>
      <c r="K5311" s="1">
        <f>YEAR(Table_sales_pipeline[[#This Row],[close_date]])</f>
        <v>2017</v>
      </c>
      <c r="L5311" s="1" t="str">
        <f>TEXT(Table_sales_pipeline[[#This Row],[close_date]],"MMMM")</f>
        <v>June</v>
      </c>
    </row>
    <row r="5312" spans="1:12" x14ac:dyDescent="0.3">
      <c r="A5312" s="1" t="s">
        <v>5780</v>
      </c>
      <c r="B5312" s="1" t="s">
        <v>115</v>
      </c>
      <c r="C5312" s="1" t="str">
        <f>VLOOKUP($B5312,Table_sales_teams[],2,FALSE)</f>
        <v>Rocco Neubert</v>
      </c>
      <c r="D5312" s="1" t="str">
        <f>VLOOKUP($B5312,Table_sales_teams[],3,FALSE)</f>
        <v>East</v>
      </c>
      <c r="E5312" s="1" t="s">
        <v>72</v>
      </c>
      <c r="F5312" s="1" t="s">
        <v>64</v>
      </c>
      <c r="G5312" s="1" t="s">
        <v>12</v>
      </c>
      <c r="H5312" s="2">
        <v>42769</v>
      </c>
      <c r="I5312" s="2">
        <v>42889</v>
      </c>
      <c r="J5312" s="1">
        <v>1121</v>
      </c>
      <c r="K5312" s="1">
        <f>YEAR(Table_sales_pipeline[[#This Row],[close_date]])</f>
        <v>2017</v>
      </c>
      <c r="L5312" s="1" t="str">
        <f>TEXT(Table_sales_pipeline[[#This Row],[close_date]],"MMMM")</f>
        <v>June</v>
      </c>
    </row>
    <row r="5313" spans="1:12" x14ac:dyDescent="0.3">
      <c r="A5313" s="1" t="s">
        <v>253</v>
      </c>
      <c r="B5313" s="1" t="s">
        <v>172</v>
      </c>
      <c r="C5313" s="1" t="str">
        <f>VLOOKUP($B5313,Table_sales_teams[],2,FALSE)</f>
        <v>Melvin Marxen</v>
      </c>
      <c r="D5313" s="1" t="str">
        <f>VLOOKUP($B5313,Table_sales_teams[],3,FALSE)</f>
        <v>Central</v>
      </c>
      <c r="E5313" s="1" t="s">
        <v>72</v>
      </c>
      <c r="F5313" s="1" t="s">
        <v>94</v>
      </c>
      <c r="G5313" s="1" t="s">
        <v>12</v>
      </c>
      <c r="H5313" s="2">
        <v>42769</v>
      </c>
      <c r="I5313" s="2">
        <v>42901</v>
      </c>
      <c r="J5313" s="1">
        <v>1018</v>
      </c>
      <c r="K5313" s="1">
        <f>YEAR(Table_sales_pipeline[[#This Row],[close_date]])</f>
        <v>2017</v>
      </c>
      <c r="L5313" s="1" t="str">
        <f>TEXT(Table_sales_pipeline[[#This Row],[close_date]],"MMMM")</f>
        <v>June</v>
      </c>
    </row>
    <row r="5314" spans="1:12" x14ac:dyDescent="0.3">
      <c r="A5314" s="1" t="s">
        <v>5814</v>
      </c>
      <c r="B5314" s="1" t="s">
        <v>172</v>
      </c>
      <c r="C5314" s="1" t="str">
        <f>VLOOKUP($B5314,Table_sales_teams[],2,FALSE)</f>
        <v>Melvin Marxen</v>
      </c>
      <c r="D5314" s="1" t="str">
        <f>VLOOKUP($B5314,Table_sales_teams[],3,FALSE)</f>
        <v>Central</v>
      </c>
      <c r="E5314" s="1" t="s">
        <v>21</v>
      </c>
      <c r="F5314" s="1" t="s">
        <v>193</v>
      </c>
      <c r="G5314" s="1" t="s">
        <v>12</v>
      </c>
      <c r="H5314" s="2">
        <v>42775</v>
      </c>
      <c r="I5314" s="2">
        <v>42891</v>
      </c>
      <c r="J5314" s="1">
        <v>672</v>
      </c>
      <c r="K5314" s="1">
        <f>YEAR(Table_sales_pipeline[[#This Row],[close_date]])</f>
        <v>2017</v>
      </c>
      <c r="L5314" s="1" t="str">
        <f>TEXT(Table_sales_pipeline[[#This Row],[close_date]],"MMMM")</f>
        <v>June</v>
      </c>
    </row>
    <row r="5315" spans="1:12" x14ac:dyDescent="0.3">
      <c r="A5315" s="1" t="s">
        <v>5823</v>
      </c>
      <c r="B5315" s="1" t="s">
        <v>25</v>
      </c>
      <c r="C5315" s="1" t="str">
        <f>VLOOKUP($B5315,Table_sales_teams[],2,FALSE)</f>
        <v>Summer Sewald</v>
      </c>
      <c r="D5315" s="1" t="str">
        <f>VLOOKUP($B5315,Table_sales_teams[],3,FALSE)</f>
        <v>West</v>
      </c>
      <c r="E5315" s="1" t="s">
        <v>43</v>
      </c>
      <c r="F5315" s="1" t="s">
        <v>168</v>
      </c>
      <c r="G5315" s="1" t="s">
        <v>23</v>
      </c>
      <c r="H5315" s="2">
        <v>42789</v>
      </c>
      <c r="I5315" s="2">
        <v>42909</v>
      </c>
      <c r="J5315" s="1">
        <v>0</v>
      </c>
      <c r="K5315" s="1">
        <f>YEAR(Table_sales_pipeline[[#This Row],[close_date]])</f>
        <v>2017</v>
      </c>
      <c r="L5315" s="1" t="str">
        <f>TEXT(Table_sales_pipeline[[#This Row],[close_date]],"MMMM")</f>
        <v>June</v>
      </c>
    </row>
    <row r="5316" spans="1:12" x14ac:dyDescent="0.3">
      <c r="A5316" s="1" t="s">
        <v>5825</v>
      </c>
      <c r="B5316" s="1" t="s">
        <v>75</v>
      </c>
      <c r="C5316" s="1" t="str">
        <f>VLOOKUP($B5316,Table_sales_teams[],2,FALSE)</f>
        <v>Rocco Neubert</v>
      </c>
      <c r="D5316" s="1" t="str">
        <f>VLOOKUP($B5316,Table_sales_teams[],3,FALSE)</f>
        <v>East</v>
      </c>
      <c r="E5316" s="1" t="s">
        <v>36</v>
      </c>
      <c r="F5316" s="1" t="s">
        <v>202</v>
      </c>
      <c r="G5316" s="1" t="s">
        <v>23</v>
      </c>
      <c r="H5316" s="2">
        <v>42815</v>
      </c>
      <c r="I5316" s="2">
        <v>42912</v>
      </c>
      <c r="J5316" s="1">
        <v>0</v>
      </c>
      <c r="K5316" s="1">
        <f>YEAR(Table_sales_pipeline[[#This Row],[close_date]])</f>
        <v>2017</v>
      </c>
      <c r="L5316" s="1" t="str">
        <f>TEXT(Table_sales_pipeline[[#This Row],[close_date]],"MMMM")</f>
        <v>June</v>
      </c>
    </row>
    <row r="5317" spans="1:12" x14ac:dyDescent="0.3">
      <c r="A5317" s="1" t="s">
        <v>5835</v>
      </c>
      <c r="B5317" s="1" t="s">
        <v>14</v>
      </c>
      <c r="C5317" s="1" t="str">
        <f>VLOOKUP($B5317,Table_sales_teams[],2,FALSE)</f>
        <v>Dustin Brinkmann</v>
      </c>
      <c r="D5317" s="1" t="str">
        <f>VLOOKUP($B5317,Table_sales_teams[],3,FALSE)</f>
        <v>Central</v>
      </c>
      <c r="E5317" s="1" t="s">
        <v>15</v>
      </c>
      <c r="F5317" s="1" t="s">
        <v>296</v>
      </c>
      <c r="G5317" s="1" t="s">
        <v>12</v>
      </c>
      <c r="H5317" s="2">
        <v>42778</v>
      </c>
      <c r="I5317" s="2">
        <v>42893</v>
      </c>
      <c r="J5317" s="1">
        <v>59</v>
      </c>
      <c r="K5317" s="1">
        <f>YEAR(Table_sales_pipeline[[#This Row],[close_date]])</f>
        <v>2017</v>
      </c>
      <c r="L5317" s="1" t="str">
        <f>TEXT(Table_sales_pipeline[[#This Row],[close_date]],"MMMM")</f>
        <v>June</v>
      </c>
    </row>
    <row r="5318" spans="1:12" x14ac:dyDescent="0.3">
      <c r="A5318" s="1" t="s">
        <v>5839</v>
      </c>
      <c r="B5318" s="1" t="s">
        <v>34</v>
      </c>
      <c r="C5318" s="1" t="str">
        <f>VLOOKUP($B5318,Table_sales_teams[],2,FALSE)</f>
        <v>Summer Sewald</v>
      </c>
      <c r="D5318" s="1" t="str">
        <f>VLOOKUP($B5318,Table_sales_teams[],3,FALSE)</f>
        <v>West</v>
      </c>
      <c r="E5318" s="1" t="s">
        <v>72</v>
      </c>
      <c r="F5318" s="1" t="s">
        <v>159</v>
      </c>
      <c r="G5318" s="1" t="s">
        <v>12</v>
      </c>
      <c r="H5318" s="2">
        <v>42827</v>
      </c>
      <c r="I5318" s="2">
        <v>42899</v>
      </c>
      <c r="J5318" s="1">
        <v>1214</v>
      </c>
      <c r="K5318" s="1">
        <f>YEAR(Table_sales_pipeline[[#This Row],[close_date]])</f>
        <v>2017</v>
      </c>
      <c r="L5318" s="1" t="str">
        <f>TEXT(Table_sales_pipeline[[#This Row],[close_date]],"MMMM")</f>
        <v>June</v>
      </c>
    </row>
    <row r="5319" spans="1:12" x14ac:dyDescent="0.3">
      <c r="A5319" s="1" t="s">
        <v>5840</v>
      </c>
      <c r="B5319" s="1" t="s">
        <v>39</v>
      </c>
      <c r="C5319" s="1" t="str">
        <f>VLOOKUP($B5319,Table_sales_teams[],2,FALSE)</f>
        <v>Rocco Neubert</v>
      </c>
      <c r="D5319" s="1" t="str">
        <f>VLOOKUP($B5319,Table_sales_teams[],3,FALSE)</f>
        <v>East</v>
      </c>
      <c r="E5319" s="1" t="s">
        <v>10</v>
      </c>
      <c r="F5319" s="1" t="s">
        <v>174</v>
      </c>
      <c r="G5319" s="1" t="s">
        <v>12</v>
      </c>
      <c r="H5319" s="2">
        <v>42822</v>
      </c>
      <c r="I5319" s="2">
        <v>42889</v>
      </c>
      <c r="J5319" s="1">
        <v>4329</v>
      </c>
      <c r="K5319" s="1">
        <f>YEAR(Table_sales_pipeline[[#This Row],[close_date]])</f>
        <v>2017</v>
      </c>
      <c r="L5319" s="1" t="str">
        <f>TEXT(Table_sales_pipeline[[#This Row],[close_date]],"MMMM")</f>
        <v>June</v>
      </c>
    </row>
    <row r="5320" spans="1:12" x14ac:dyDescent="0.3">
      <c r="A5320" s="1" t="s">
        <v>5844</v>
      </c>
      <c r="B5320" s="1" t="s">
        <v>46</v>
      </c>
      <c r="C5320" s="1" t="str">
        <f>VLOOKUP($B5320,Table_sales_teams[],2,FALSE)</f>
        <v>Dustin Brinkmann</v>
      </c>
      <c r="D5320" s="1" t="str">
        <f>VLOOKUP($B5320,Table_sales_teams[],3,FALSE)</f>
        <v>Central</v>
      </c>
      <c r="E5320" s="1" t="s">
        <v>72</v>
      </c>
      <c r="F5320" s="1" t="s">
        <v>99</v>
      </c>
      <c r="G5320" s="1" t="s">
        <v>23</v>
      </c>
      <c r="H5320" s="2">
        <v>42891</v>
      </c>
      <c r="I5320" s="2">
        <v>42897</v>
      </c>
      <c r="J5320" s="1">
        <v>0</v>
      </c>
      <c r="K5320" s="1">
        <f>YEAR(Table_sales_pipeline[[#This Row],[close_date]])</f>
        <v>2017</v>
      </c>
      <c r="L5320" s="1" t="str">
        <f>TEXT(Table_sales_pipeline[[#This Row],[close_date]],"MMMM")</f>
        <v>June</v>
      </c>
    </row>
    <row r="5321" spans="1:12" x14ac:dyDescent="0.3">
      <c r="A5321" s="1" t="s">
        <v>5870</v>
      </c>
      <c r="B5321" s="1" t="s">
        <v>124</v>
      </c>
      <c r="C5321" s="1" t="str">
        <f>VLOOKUP($B5321,Table_sales_teams[],2,FALSE)</f>
        <v>Celia Rouche</v>
      </c>
      <c r="D5321" s="1" t="str">
        <f>VLOOKUP($B5321,Table_sales_teams[],3,FALSE)</f>
        <v>West</v>
      </c>
      <c r="E5321" s="1" t="s">
        <v>10</v>
      </c>
      <c r="F5321" s="1" t="s">
        <v>159</v>
      </c>
      <c r="G5321" s="1" t="s">
        <v>12</v>
      </c>
      <c r="H5321" s="2">
        <v>42801</v>
      </c>
      <c r="I5321" s="2">
        <v>42893</v>
      </c>
      <c r="J5321" s="1">
        <v>4327</v>
      </c>
      <c r="K5321" s="1">
        <f>YEAR(Table_sales_pipeline[[#This Row],[close_date]])</f>
        <v>2017</v>
      </c>
      <c r="L5321" s="1" t="str">
        <f>TEXT(Table_sales_pipeline[[#This Row],[close_date]],"MMMM")</f>
        <v>June</v>
      </c>
    </row>
    <row r="5322" spans="1:12" x14ac:dyDescent="0.3">
      <c r="A5322" s="1" t="s">
        <v>5874</v>
      </c>
      <c r="B5322" s="1" t="s">
        <v>34</v>
      </c>
      <c r="C5322" s="1" t="str">
        <f>VLOOKUP($B5322,Table_sales_teams[],2,FALSE)</f>
        <v>Summer Sewald</v>
      </c>
      <c r="D5322" s="1" t="str">
        <f>VLOOKUP($B5322,Table_sales_teams[],3,FALSE)</f>
        <v>West</v>
      </c>
      <c r="E5322" s="1" t="s">
        <v>36</v>
      </c>
      <c r="F5322" s="1" t="s">
        <v>339</v>
      </c>
      <c r="G5322" s="1" t="s">
        <v>12</v>
      </c>
      <c r="H5322" s="2">
        <v>42902</v>
      </c>
      <c r="I5322" s="2">
        <v>42913</v>
      </c>
      <c r="J5322" s="1">
        <v>4234</v>
      </c>
      <c r="K5322" s="1">
        <f>YEAR(Table_sales_pipeline[[#This Row],[close_date]])</f>
        <v>2017</v>
      </c>
      <c r="L5322" s="1" t="str">
        <f>TEXT(Table_sales_pipeline[[#This Row],[close_date]],"MMMM")</f>
        <v>June</v>
      </c>
    </row>
    <row r="5323" spans="1:12" x14ac:dyDescent="0.3">
      <c r="A5323" s="1" t="s">
        <v>5876</v>
      </c>
      <c r="B5323" s="1" t="s">
        <v>80</v>
      </c>
      <c r="C5323" s="1" t="str">
        <f>VLOOKUP($B5323,Table_sales_teams[],2,FALSE)</f>
        <v>Rocco Neubert</v>
      </c>
      <c r="D5323" s="1" t="str">
        <f>VLOOKUP($B5323,Table_sales_teams[],3,FALSE)</f>
        <v>East</v>
      </c>
      <c r="E5323" s="1" t="s">
        <v>21</v>
      </c>
      <c r="F5323" s="1" t="s">
        <v>81</v>
      </c>
      <c r="G5323" s="1" t="s">
        <v>12</v>
      </c>
      <c r="H5323" s="2">
        <v>42811</v>
      </c>
      <c r="I5323" s="2">
        <v>42903</v>
      </c>
      <c r="J5323" s="1">
        <v>641</v>
      </c>
      <c r="K5323" s="1">
        <f>YEAR(Table_sales_pipeline[[#This Row],[close_date]])</f>
        <v>2017</v>
      </c>
      <c r="L5323" s="1" t="str">
        <f>TEXT(Table_sales_pipeline[[#This Row],[close_date]],"MMMM")</f>
        <v>June</v>
      </c>
    </row>
    <row r="5324" spans="1:12" x14ac:dyDescent="0.3">
      <c r="A5324" s="1" t="s">
        <v>351</v>
      </c>
      <c r="B5324" s="1" t="s">
        <v>34</v>
      </c>
      <c r="C5324" s="1" t="str">
        <f>VLOOKUP($B5324,Table_sales_teams[],2,FALSE)</f>
        <v>Summer Sewald</v>
      </c>
      <c r="D5324" s="1" t="str">
        <f>VLOOKUP($B5324,Table_sales_teams[],3,FALSE)</f>
        <v>West</v>
      </c>
      <c r="E5324" s="1" t="s">
        <v>36</v>
      </c>
      <c r="F5324" s="1" t="s">
        <v>352</v>
      </c>
      <c r="G5324" s="1" t="s">
        <v>12</v>
      </c>
      <c r="H5324" s="2">
        <v>42834</v>
      </c>
      <c r="I5324" s="2">
        <v>42912</v>
      </c>
      <c r="J5324" s="1">
        <v>3070</v>
      </c>
      <c r="K5324" s="1">
        <f>YEAR(Table_sales_pipeline[[#This Row],[close_date]])</f>
        <v>2017</v>
      </c>
      <c r="L5324" s="1" t="str">
        <f>TEXT(Table_sales_pipeline[[#This Row],[close_date]],"MMMM")</f>
        <v>June</v>
      </c>
    </row>
    <row r="5325" spans="1:12" x14ac:dyDescent="0.3">
      <c r="A5325" s="1" t="s">
        <v>5885</v>
      </c>
      <c r="B5325" s="1" t="s">
        <v>146</v>
      </c>
      <c r="C5325" s="1" t="str">
        <f>VLOOKUP($B5325,Table_sales_teams[],2,FALSE)</f>
        <v>Rocco Neubert</v>
      </c>
      <c r="D5325" s="1" t="str">
        <f>VLOOKUP($B5325,Table_sales_teams[],3,FALSE)</f>
        <v>East</v>
      </c>
      <c r="E5325" s="1" t="s">
        <v>36</v>
      </c>
      <c r="F5325" s="1" t="s">
        <v>252</v>
      </c>
      <c r="G5325" s="1" t="s">
        <v>12</v>
      </c>
      <c r="H5325" s="2">
        <v>42776</v>
      </c>
      <c r="I5325" s="2">
        <v>42901</v>
      </c>
      <c r="J5325" s="1">
        <v>2928</v>
      </c>
      <c r="K5325" s="1">
        <f>YEAR(Table_sales_pipeline[[#This Row],[close_date]])</f>
        <v>2017</v>
      </c>
      <c r="L5325" s="1" t="str">
        <f>TEXT(Table_sales_pipeline[[#This Row],[close_date]],"MMMM")</f>
        <v>June</v>
      </c>
    </row>
    <row r="5326" spans="1:12" x14ac:dyDescent="0.3">
      <c r="A5326" s="1" t="s">
        <v>5902</v>
      </c>
      <c r="B5326" s="1" t="s">
        <v>124</v>
      </c>
      <c r="C5326" s="1" t="str">
        <f>VLOOKUP($B5326,Table_sales_teams[],2,FALSE)</f>
        <v>Celia Rouche</v>
      </c>
      <c r="D5326" s="1" t="str">
        <f>VLOOKUP($B5326,Table_sales_teams[],3,FALSE)</f>
        <v>West</v>
      </c>
      <c r="E5326" s="1" t="s">
        <v>15</v>
      </c>
      <c r="F5326" s="1" t="s">
        <v>543</v>
      </c>
      <c r="G5326" s="1" t="s">
        <v>12</v>
      </c>
      <c r="H5326" s="2">
        <v>42886</v>
      </c>
      <c r="I5326" s="2">
        <v>42896</v>
      </c>
      <c r="J5326" s="1">
        <v>56</v>
      </c>
      <c r="K5326" s="1">
        <f>YEAR(Table_sales_pipeline[[#This Row],[close_date]])</f>
        <v>2017</v>
      </c>
      <c r="L5326" s="1" t="str">
        <f>TEXT(Table_sales_pipeline[[#This Row],[close_date]],"MMMM")</f>
        <v>June</v>
      </c>
    </row>
    <row r="5327" spans="1:12" x14ac:dyDescent="0.3">
      <c r="A5327" s="1" t="s">
        <v>5904</v>
      </c>
      <c r="B5327" s="1" t="s">
        <v>124</v>
      </c>
      <c r="C5327" s="1" t="str">
        <f>VLOOKUP($B5327,Table_sales_teams[],2,FALSE)</f>
        <v>Celia Rouche</v>
      </c>
      <c r="D5327" s="1" t="str">
        <f>VLOOKUP($B5327,Table_sales_teams[],3,FALSE)</f>
        <v>West</v>
      </c>
      <c r="E5327" s="1" t="s">
        <v>36</v>
      </c>
      <c r="F5327" s="1" t="s">
        <v>264</v>
      </c>
      <c r="G5327" s="1" t="s">
        <v>12</v>
      </c>
      <c r="H5327" s="2">
        <v>42884</v>
      </c>
      <c r="I5327" s="2">
        <v>42897</v>
      </c>
      <c r="J5327" s="1">
        <v>3850</v>
      </c>
      <c r="K5327" s="1">
        <f>YEAR(Table_sales_pipeline[[#This Row],[close_date]])</f>
        <v>2017</v>
      </c>
      <c r="L5327" s="1" t="str">
        <f>TEXT(Table_sales_pipeline[[#This Row],[close_date]],"MMMM")</f>
        <v>June</v>
      </c>
    </row>
    <row r="5328" spans="1:12" x14ac:dyDescent="0.3">
      <c r="A5328" s="1" t="s">
        <v>5905</v>
      </c>
      <c r="B5328" s="1" t="s">
        <v>172</v>
      </c>
      <c r="C5328" s="1" t="str">
        <f>VLOOKUP($B5328,Table_sales_teams[],2,FALSE)</f>
        <v>Melvin Marxen</v>
      </c>
      <c r="D5328" s="1" t="str">
        <f>VLOOKUP($B5328,Table_sales_teams[],3,FALSE)</f>
        <v>Central</v>
      </c>
      <c r="E5328" s="1" t="s">
        <v>21</v>
      </c>
      <c r="F5328" s="1" t="s">
        <v>437</v>
      </c>
      <c r="G5328" s="1" t="s">
        <v>12</v>
      </c>
      <c r="H5328" s="2">
        <v>42896</v>
      </c>
      <c r="I5328" s="2">
        <v>42907</v>
      </c>
      <c r="J5328" s="1">
        <v>527</v>
      </c>
      <c r="K5328" s="1">
        <f>YEAR(Table_sales_pipeline[[#This Row],[close_date]])</f>
        <v>2017</v>
      </c>
      <c r="L5328" s="1" t="str">
        <f>TEXT(Table_sales_pipeline[[#This Row],[close_date]],"MMMM")</f>
        <v>June</v>
      </c>
    </row>
    <row r="5329" spans="1:12" x14ac:dyDescent="0.3">
      <c r="A5329" s="1" t="s">
        <v>5907</v>
      </c>
      <c r="B5329" s="1" t="s">
        <v>9</v>
      </c>
      <c r="C5329" s="1" t="str">
        <f>VLOOKUP($B5329,Table_sales_teams[],2,FALSE)</f>
        <v>Melvin Marxen</v>
      </c>
      <c r="D5329" s="1" t="str">
        <f>VLOOKUP($B5329,Table_sales_teams[],3,FALSE)</f>
        <v>Central</v>
      </c>
      <c r="E5329" s="1" t="s">
        <v>10</v>
      </c>
      <c r="F5329" s="1" t="s">
        <v>296</v>
      </c>
      <c r="G5329" s="1" t="s">
        <v>12</v>
      </c>
      <c r="H5329" s="2">
        <v>42794</v>
      </c>
      <c r="I5329" s="2">
        <v>42888</v>
      </c>
      <c r="J5329" s="1">
        <v>4407</v>
      </c>
      <c r="K5329" s="1">
        <f>YEAR(Table_sales_pipeline[[#This Row],[close_date]])</f>
        <v>2017</v>
      </c>
      <c r="L5329" s="1" t="str">
        <f>TEXT(Table_sales_pipeline[[#This Row],[close_date]],"MMMM")</f>
        <v>June</v>
      </c>
    </row>
    <row r="5330" spans="1:12" x14ac:dyDescent="0.3">
      <c r="A5330" s="1" t="s">
        <v>5908</v>
      </c>
      <c r="B5330" s="1" t="s">
        <v>34</v>
      </c>
      <c r="C5330" s="1" t="str">
        <f>VLOOKUP($B5330,Table_sales_teams[],2,FALSE)</f>
        <v>Summer Sewald</v>
      </c>
      <c r="D5330" s="1" t="str">
        <f>VLOOKUP($B5330,Table_sales_teams[],3,FALSE)</f>
        <v>West</v>
      </c>
      <c r="E5330" s="1" t="s">
        <v>21</v>
      </c>
      <c r="F5330" s="1" t="s">
        <v>61</v>
      </c>
      <c r="G5330" s="1" t="s">
        <v>23</v>
      </c>
      <c r="H5330" s="2">
        <v>42873</v>
      </c>
      <c r="I5330" s="2">
        <v>42911</v>
      </c>
      <c r="J5330" s="1">
        <v>0</v>
      </c>
      <c r="K5330" s="1">
        <f>YEAR(Table_sales_pipeline[[#This Row],[close_date]])</f>
        <v>2017</v>
      </c>
      <c r="L5330" s="1" t="str">
        <f>TEXT(Table_sales_pipeline[[#This Row],[close_date]],"MMMM")</f>
        <v>June</v>
      </c>
    </row>
    <row r="5331" spans="1:12" x14ac:dyDescent="0.3">
      <c r="A5331" s="1" t="s">
        <v>433</v>
      </c>
      <c r="B5331" s="1" t="s">
        <v>25</v>
      </c>
      <c r="C5331" s="1" t="str">
        <f>VLOOKUP($B5331,Table_sales_teams[],2,FALSE)</f>
        <v>Summer Sewald</v>
      </c>
      <c r="D5331" s="1" t="str">
        <f>VLOOKUP($B5331,Table_sales_teams[],3,FALSE)</f>
        <v>West</v>
      </c>
      <c r="E5331" s="1" t="s">
        <v>43</v>
      </c>
      <c r="F5331" s="1" t="s">
        <v>352</v>
      </c>
      <c r="G5331" s="1" t="s">
        <v>12</v>
      </c>
      <c r="H5331" s="2">
        <v>42783</v>
      </c>
      <c r="I5331" s="2">
        <v>42905</v>
      </c>
      <c r="J5331" s="1">
        <v>4066</v>
      </c>
      <c r="K5331" s="1">
        <f>YEAR(Table_sales_pipeline[[#This Row],[close_date]])</f>
        <v>2017</v>
      </c>
      <c r="L5331" s="1" t="str">
        <f>TEXT(Table_sales_pipeline[[#This Row],[close_date]],"MMMM")</f>
        <v>June</v>
      </c>
    </row>
    <row r="5332" spans="1:12" x14ac:dyDescent="0.3">
      <c r="A5332" s="1" t="s">
        <v>5963</v>
      </c>
      <c r="B5332" s="1" t="s">
        <v>97</v>
      </c>
      <c r="C5332" s="1" t="str">
        <f>VLOOKUP($B5332,Table_sales_teams[],2,FALSE)</f>
        <v>Celia Rouche</v>
      </c>
      <c r="D5332" s="1" t="str">
        <f>VLOOKUP($B5332,Table_sales_teams[],3,FALSE)</f>
        <v>West</v>
      </c>
      <c r="E5332" s="1" t="s">
        <v>15</v>
      </c>
      <c r="F5332" s="1" t="s">
        <v>331</v>
      </c>
      <c r="G5332" s="1" t="s">
        <v>12</v>
      </c>
      <c r="H5332" s="2">
        <v>42905</v>
      </c>
      <c r="I5332" s="2">
        <v>42913</v>
      </c>
      <c r="J5332" s="1">
        <v>54</v>
      </c>
      <c r="K5332" s="1">
        <f>YEAR(Table_sales_pipeline[[#This Row],[close_date]])</f>
        <v>2017</v>
      </c>
      <c r="L5332" s="1" t="str">
        <f>TEXT(Table_sales_pipeline[[#This Row],[close_date]],"MMMM")</f>
        <v>June</v>
      </c>
    </row>
    <row r="5333" spans="1:12" x14ac:dyDescent="0.3">
      <c r="A5333" s="1" t="s">
        <v>5971</v>
      </c>
      <c r="B5333" s="1" t="s">
        <v>20</v>
      </c>
      <c r="C5333" s="1" t="str">
        <f>VLOOKUP($B5333,Table_sales_teams[],2,FALSE)</f>
        <v>Melvin Marxen</v>
      </c>
      <c r="D5333" s="1" t="str">
        <f>VLOOKUP($B5333,Table_sales_teams[],3,FALSE)</f>
        <v>Central</v>
      </c>
      <c r="E5333" s="1" t="s">
        <v>10</v>
      </c>
      <c r="F5333" s="1" t="s">
        <v>224</v>
      </c>
      <c r="G5333" s="1" t="s">
        <v>12</v>
      </c>
      <c r="H5333" s="2">
        <v>42788</v>
      </c>
      <c r="I5333" s="2">
        <v>42901</v>
      </c>
      <c r="J5333" s="1">
        <v>4498</v>
      </c>
      <c r="K5333" s="1">
        <f>YEAR(Table_sales_pipeline[[#This Row],[close_date]])</f>
        <v>2017</v>
      </c>
      <c r="L5333" s="1" t="str">
        <f>TEXT(Table_sales_pipeline[[#This Row],[close_date]],"MMMM")</f>
        <v>June</v>
      </c>
    </row>
    <row r="5334" spans="1:12" x14ac:dyDescent="0.3">
      <c r="A5334" s="1" t="s">
        <v>5973</v>
      </c>
      <c r="B5334" s="1" t="s">
        <v>80</v>
      </c>
      <c r="C5334" s="1" t="str">
        <f>VLOOKUP($B5334,Table_sales_teams[],2,FALSE)</f>
        <v>Rocco Neubert</v>
      </c>
      <c r="D5334" s="1" t="str">
        <f>VLOOKUP($B5334,Table_sales_teams[],3,FALSE)</f>
        <v>East</v>
      </c>
      <c r="E5334" s="1" t="s">
        <v>36</v>
      </c>
      <c r="F5334" s="1" t="s">
        <v>54</v>
      </c>
      <c r="G5334" s="1" t="s">
        <v>12</v>
      </c>
      <c r="H5334" s="2">
        <v>42763</v>
      </c>
      <c r="I5334" s="2">
        <v>42890</v>
      </c>
      <c r="J5334" s="1">
        <v>3908</v>
      </c>
      <c r="K5334" s="1">
        <f>YEAR(Table_sales_pipeline[[#This Row],[close_date]])</f>
        <v>2017</v>
      </c>
      <c r="L5334" s="1" t="str">
        <f>TEXT(Table_sales_pipeline[[#This Row],[close_date]],"MMMM")</f>
        <v>June</v>
      </c>
    </row>
    <row r="5335" spans="1:12" x14ac:dyDescent="0.3">
      <c r="A5335" s="1" t="s">
        <v>5994</v>
      </c>
      <c r="B5335" s="1" t="s">
        <v>9</v>
      </c>
      <c r="C5335" s="1" t="str">
        <f>VLOOKUP($B5335,Table_sales_teams[],2,FALSE)</f>
        <v>Melvin Marxen</v>
      </c>
      <c r="D5335" s="1" t="str">
        <f>VLOOKUP($B5335,Table_sales_teams[],3,FALSE)</f>
        <v>Central</v>
      </c>
      <c r="E5335" s="1" t="s">
        <v>72</v>
      </c>
      <c r="F5335" s="1" t="s">
        <v>18</v>
      </c>
      <c r="G5335" s="1" t="s">
        <v>12</v>
      </c>
      <c r="H5335" s="2">
        <v>42850</v>
      </c>
      <c r="I5335" s="2">
        <v>42906</v>
      </c>
      <c r="J5335" s="1">
        <v>984</v>
      </c>
      <c r="K5335" s="1">
        <f>YEAR(Table_sales_pipeline[[#This Row],[close_date]])</f>
        <v>2017</v>
      </c>
      <c r="L5335" s="1" t="str">
        <f>TEXT(Table_sales_pipeline[[#This Row],[close_date]],"MMMM")</f>
        <v>June</v>
      </c>
    </row>
    <row r="5336" spans="1:12" x14ac:dyDescent="0.3">
      <c r="A5336" s="1" t="s">
        <v>5999</v>
      </c>
      <c r="B5336" s="1" t="s">
        <v>86</v>
      </c>
      <c r="C5336" s="1" t="str">
        <f>VLOOKUP($B5336,Table_sales_teams[],2,FALSE)</f>
        <v>Celia Rouche</v>
      </c>
      <c r="D5336" s="1" t="str">
        <f>VLOOKUP($B5336,Table_sales_teams[],3,FALSE)</f>
        <v>West</v>
      </c>
      <c r="E5336" s="1" t="s">
        <v>21</v>
      </c>
      <c r="F5336" s="1" t="s">
        <v>212</v>
      </c>
      <c r="G5336" s="1" t="s">
        <v>23</v>
      </c>
      <c r="H5336" s="2">
        <v>42864</v>
      </c>
      <c r="I5336" s="2">
        <v>42907</v>
      </c>
      <c r="J5336" s="1">
        <v>0</v>
      </c>
      <c r="K5336" s="1">
        <f>YEAR(Table_sales_pipeline[[#This Row],[close_date]])</f>
        <v>2017</v>
      </c>
      <c r="L5336" s="1" t="str">
        <f>TEXT(Table_sales_pipeline[[#This Row],[close_date]],"MMMM")</f>
        <v>June</v>
      </c>
    </row>
    <row r="5337" spans="1:12" x14ac:dyDescent="0.3">
      <c r="A5337" s="1" t="s">
        <v>6015</v>
      </c>
      <c r="B5337" s="1" t="s">
        <v>146</v>
      </c>
      <c r="C5337" s="1" t="str">
        <f>VLOOKUP($B5337,Table_sales_teams[],2,FALSE)</f>
        <v>Rocco Neubert</v>
      </c>
      <c r="D5337" s="1" t="str">
        <f>VLOOKUP($B5337,Table_sales_teams[],3,FALSE)</f>
        <v>East</v>
      </c>
      <c r="E5337" s="1" t="s">
        <v>72</v>
      </c>
      <c r="F5337" s="1" t="s">
        <v>54</v>
      </c>
      <c r="G5337" s="1" t="s">
        <v>23</v>
      </c>
      <c r="H5337" s="2">
        <v>42808</v>
      </c>
      <c r="I5337" s="2">
        <v>42897</v>
      </c>
      <c r="J5337" s="1">
        <v>0</v>
      </c>
      <c r="K5337" s="1">
        <f>YEAR(Table_sales_pipeline[[#This Row],[close_date]])</f>
        <v>2017</v>
      </c>
      <c r="L5337" s="1" t="str">
        <f>TEXT(Table_sales_pipeline[[#This Row],[close_date]],"MMMM")</f>
        <v>June</v>
      </c>
    </row>
    <row r="5338" spans="1:12" x14ac:dyDescent="0.3">
      <c r="A5338" s="1" t="s">
        <v>6031</v>
      </c>
      <c r="B5338" s="1" t="s">
        <v>25</v>
      </c>
      <c r="C5338" s="1" t="str">
        <f>VLOOKUP($B5338,Table_sales_teams[],2,FALSE)</f>
        <v>Summer Sewald</v>
      </c>
      <c r="D5338" s="1" t="str">
        <f>VLOOKUP($B5338,Table_sales_teams[],3,FALSE)</f>
        <v>West</v>
      </c>
      <c r="E5338" s="1" t="s">
        <v>10</v>
      </c>
      <c r="F5338" s="1" t="s">
        <v>73</v>
      </c>
      <c r="G5338" s="1" t="s">
        <v>12</v>
      </c>
      <c r="H5338" s="2">
        <v>42829</v>
      </c>
      <c r="I5338" s="2">
        <v>42892</v>
      </c>
      <c r="J5338" s="1">
        <v>4335</v>
      </c>
      <c r="K5338" s="1">
        <f>YEAR(Table_sales_pipeline[[#This Row],[close_date]])</f>
        <v>2017</v>
      </c>
      <c r="L5338" s="1" t="str">
        <f>TEXT(Table_sales_pipeline[[#This Row],[close_date]],"MMMM")</f>
        <v>June</v>
      </c>
    </row>
    <row r="5339" spans="1:12" x14ac:dyDescent="0.3">
      <c r="A5339" s="1" t="s">
        <v>6035</v>
      </c>
      <c r="B5339" s="1" t="s">
        <v>20</v>
      </c>
      <c r="C5339" s="1" t="str">
        <f>VLOOKUP($B5339,Table_sales_teams[],2,FALSE)</f>
        <v>Melvin Marxen</v>
      </c>
      <c r="D5339" s="1" t="str">
        <f>VLOOKUP($B5339,Table_sales_teams[],3,FALSE)</f>
        <v>Central</v>
      </c>
      <c r="E5339" s="1" t="s">
        <v>10</v>
      </c>
      <c r="F5339" s="1" t="s">
        <v>193</v>
      </c>
      <c r="G5339" s="1" t="s">
        <v>12</v>
      </c>
      <c r="H5339" s="2">
        <v>42792</v>
      </c>
      <c r="I5339" s="2">
        <v>42894</v>
      </c>
      <c r="J5339" s="1">
        <v>5142</v>
      </c>
      <c r="K5339" s="1">
        <f>YEAR(Table_sales_pipeline[[#This Row],[close_date]])</f>
        <v>2017</v>
      </c>
      <c r="L5339" s="1" t="str">
        <f>TEXT(Table_sales_pipeline[[#This Row],[close_date]],"MMMM")</f>
        <v>June</v>
      </c>
    </row>
    <row r="5340" spans="1:12" x14ac:dyDescent="0.3">
      <c r="A5340" s="1" t="s">
        <v>6046</v>
      </c>
      <c r="B5340" s="1" t="s">
        <v>20</v>
      </c>
      <c r="C5340" s="1" t="str">
        <f>VLOOKUP($B5340,Table_sales_teams[],2,FALSE)</f>
        <v>Melvin Marxen</v>
      </c>
      <c r="D5340" s="1" t="str">
        <f>VLOOKUP($B5340,Table_sales_teams[],3,FALSE)</f>
        <v>Central</v>
      </c>
      <c r="E5340" s="1" t="s">
        <v>36</v>
      </c>
      <c r="F5340" s="1" t="s">
        <v>193</v>
      </c>
      <c r="G5340" s="1" t="s">
        <v>23</v>
      </c>
      <c r="H5340" s="2">
        <v>42767</v>
      </c>
      <c r="I5340" s="2">
        <v>42903</v>
      </c>
      <c r="J5340" s="1">
        <v>0</v>
      </c>
      <c r="K5340" s="1">
        <f>YEAR(Table_sales_pipeline[[#This Row],[close_date]])</f>
        <v>2017</v>
      </c>
      <c r="L5340" s="1" t="str">
        <f>TEXT(Table_sales_pipeline[[#This Row],[close_date]],"MMMM")</f>
        <v>June</v>
      </c>
    </row>
    <row r="5341" spans="1:12" x14ac:dyDescent="0.3">
      <c r="A5341" s="1" t="s">
        <v>6058</v>
      </c>
      <c r="B5341" s="1" t="s">
        <v>154</v>
      </c>
      <c r="C5341" s="1" t="str">
        <f>VLOOKUP($B5341,Table_sales_teams[],2,FALSE)</f>
        <v>Melvin Marxen</v>
      </c>
      <c r="D5341" s="1" t="str">
        <f>VLOOKUP($B5341,Table_sales_teams[],3,FALSE)</f>
        <v>Central</v>
      </c>
      <c r="E5341" s="1" t="s">
        <v>36</v>
      </c>
      <c r="F5341" s="1" t="s">
        <v>176</v>
      </c>
      <c r="G5341" s="1" t="s">
        <v>23</v>
      </c>
      <c r="H5341" s="2">
        <v>42795</v>
      </c>
      <c r="I5341" s="2">
        <v>42897</v>
      </c>
      <c r="J5341" s="1">
        <v>0</v>
      </c>
      <c r="K5341" s="1">
        <f>YEAR(Table_sales_pipeline[[#This Row],[close_date]])</f>
        <v>2017</v>
      </c>
      <c r="L5341" s="1" t="str">
        <f>TEXT(Table_sales_pipeline[[#This Row],[close_date]],"MMMM")</f>
        <v>June</v>
      </c>
    </row>
    <row r="5342" spans="1:12" x14ac:dyDescent="0.3">
      <c r="A5342" s="1" t="s">
        <v>6101</v>
      </c>
      <c r="B5342" s="1" t="s">
        <v>154</v>
      </c>
      <c r="C5342" s="1" t="str">
        <f>VLOOKUP($B5342,Table_sales_teams[],2,FALSE)</f>
        <v>Melvin Marxen</v>
      </c>
      <c r="D5342" s="1" t="str">
        <f>VLOOKUP($B5342,Table_sales_teams[],3,FALSE)</f>
        <v>Central</v>
      </c>
      <c r="E5342" s="1" t="s">
        <v>72</v>
      </c>
      <c r="F5342" s="1" t="s">
        <v>78</v>
      </c>
      <c r="G5342" s="1" t="s">
        <v>12</v>
      </c>
      <c r="H5342" s="2">
        <v>42851</v>
      </c>
      <c r="I5342" s="2">
        <v>42899</v>
      </c>
      <c r="J5342" s="1">
        <v>1105</v>
      </c>
      <c r="K5342" s="1">
        <f>YEAR(Table_sales_pipeline[[#This Row],[close_date]])</f>
        <v>2017</v>
      </c>
      <c r="L5342" s="1" t="str">
        <f>TEXT(Table_sales_pipeline[[#This Row],[close_date]],"MMMM")</f>
        <v>June</v>
      </c>
    </row>
    <row r="5343" spans="1:12" x14ac:dyDescent="0.3">
      <c r="A5343" s="1" t="s">
        <v>585</v>
      </c>
      <c r="B5343" s="1" t="s">
        <v>14</v>
      </c>
      <c r="C5343" s="1" t="str">
        <f>VLOOKUP($B5343,Table_sales_teams[],2,FALSE)</f>
        <v>Dustin Brinkmann</v>
      </c>
      <c r="D5343" s="1" t="str">
        <f>VLOOKUP($B5343,Table_sales_teams[],3,FALSE)</f>
        <v>Central</v>
      </c>
      <c r="E5343" s="1" t="s">
        <v>72</v>
      </c>
      <c r="F5343" s="1" t="s">
        <v>221</v>
      </c>
      <c r="G5343" s="1" t="s">
        <v>23</v>
      </c>
      <c r="H5343" s="2">
        <v>42883</v>
      </c>
      <c r="I5343" s="2">
        <v>42899</v>
      </c>
      <c r="J5343" s="1">
        <v>0</v>
      </c>
      <c r="K5343" s="1">
        <f>YEAR(Table_sales_pipeline[[#This Row],[close_date]])</f>
        <v>2017</v>
      </c>
      <c r="L5343" s="1" t="str">
        <f>TEXT(Table_sales_pipeline[[#This Row],[close_date]],"MMMM")</f>
        <v>June</v>
      </c>
    </row>
    <row r="5344" spans="1:12" x14ac:dyDescent="0.3">
      <c r="A5344" s="1" t="s">
        <v>6110</v>
      </c>
      <c r="B5344" s="1" t="s">
        <v>124</v>
      </c>
      <c r="C5344" s="1" t="str">
        <f>VLOOKUP($B5344,Table_sales_teams[],2,FALSE)</f>
        <v>Celia Rouche</v>
      </c>
      <c r="D5344" s="1" t="str">
        <f>VLOOKUP($B5344,Table_sales_teams[],3,FALSE)</f>
        <v>West</v>
      </c>
      <c r="E5344" s="1" t="s">
        <v>21</v>
      </c>
      <c r="F5344" s="1" t="s">
        <v>252</v>
      </c>
      <c r="G5344" s="1" t="s">
        <v>12</v>
      </c>
      <c r="H5344" s="2">
        <v>42757</v>
      </c>
      <c r="I5344" s="2">
        <v>42893</v>
      </c>
      <c r="J5344" s="1">
        <v>581</v>
      </c>
      <c r="K5344" s="1">
        <f>YEAR(Table_sales_pipeline[[#This Row],[close_date]])</f>
        <v>2017</v>
      </c>
      <c r="L5344" s="1" t="str">
        <f>TEXT(Table_sales_pipeline[[#This Row],[close_date]],"MMMM")</f>
        <v>June</v>
      </c>
    </row>
    <row r="5345" spans="1:12" x14ac:dyDescent="0.3">
      <c r="A5345" s="1" t="s">
        <v>6135</v>
      </c>
      <c r="B5345" s="1" t="s">
        <v>84</v>
      </c>
      <c r="C5345" s="1" t="str">
        <f>VLOOKUP($B5345,Table_sales_teams[],2,FALSE)</f>
        <v>Melvin Marxen</v>
      </c>
      <c r="D5345" s="1" t="str">
        <f>VLOOKUP($B5345,Table_sales_teams[],3,FALSE)</f>
        <v>Central</v>
      </c>
      <c r="E5345" s="1" t="s">
        <v>72</v>
      </c>
      <c r="F5345" s="1" t="s">
        <v>22</v>
      </c>
      <c r="G5345" s="1" t="s">
        <v>12</v>
      </c>
      <c r="H5345" s="2">
        <v>42889</v>
      </c>
      <c r="I5345" s="2">
        <v>42907</v>
      </c>
      <c r="J5345" s="1">
        <v>1040</v>
      </c>
      <c r="K5345" s="1">
        <f>YEAR(Table_sales_pipeline[[#This Row],[close_date]])</f>
        <v>2017</v>
      </c>
      <c r="L5345" s="1" t="str">
        <f>TEXT(Table_sales_pipeline[[#This Row],[close_date]],"MMMM")</f>
        <v>June</v>
      </c>
    </row>
    <row r="5346" spans="1:12" x14ac:dyDescent="0.3">
      <c r="A5346" s="1" t="s">
        <v>6141</v>
      </c>
      <c r="B5346" s="1" t="s">
        <v>28</v>
      </c>
      <c r="C5346" s="1" t="str">
        <f>VLOOKUP($B5346,Table_sales_teams[],2,FALSE)</f>
        <v>Cara Losch</v>
      </c>
      <c r="D5346" s="1" t="str">
        <f>VLOOKUP($B5346,Table_sales_teams[],3,FALSE)</f>
        <v>East</v>
      </c>
      <c r="E5346" s="1" t="s">
        <v>72</v>
      </c>
      <c r="F5346" s="1" t="s">
        <v>67</v>
      </c>
      <c r="G5346" s="1" t="s">
        <v>12</v>
      </c>
      <c r="H5346" s="2">
        <v>42806</v>
      </c>
      <c r="I5346" s="2">
        <v>42897</v>
      </c>
      <c r="J5346" s="1">
        <v>1074</v>
      </c>
      <c r="K5346" s="1">
        <f>YEAR(Table_sales_pipeline[[#This Row],[close_date]])</f>
        <v>2017</v>
      </c>
      <c r="L5346" s="1" t="str">
        <f>TEXT(Table_sales_pipeline[[#This Row],[close_date]],"MMMM")</f>
        <v>June</v>
      </c>
    </row>
    <row r="5347" spans="1:12" x14ac:dyDescent="0.3">
      <c r="A5347" s="1" t="s">
        <v>6148</v>
      </c>
      <c r="B5347" s="1" t="s">
        <v>14</v>
      </c>
      <c r="C5347" s="1" t="str">
        <f>VLOOKUP($B5347,Table_sales_teams[],2,FALSE)</f>
        <v>Dustin Brinkmann</v>
      </c>
      <c r="D5347" s="1" t="str">
        <f>VLOOKUP($B5347,Table_sales_teams[],3,FALSE)</f>
        <v>Central</v>
      </c>
      <c r="E5347" s="1" t="s">
        <v>15</v>
      </c>
      <c r="F5347" s="1" t="s">
        <v>258</v>
      </c>
      <c r="G5347" s="1" t="s">
        <v>12</v>
      </c>
      <c r="H5347" s="2">
        <v>42818</v>
      </c>
      <c r="I5347" s="2">
        <v>42892</v>
      </c>
      <c r="J5347" s="1">
        <v>56</v>
      </c>
      <c r="K5347" s="1">
        <f>YEAR(Table_sales_pipeline[[#This Row],[close_date]])</f>
        <v>2017</v>
      </c>
      <c r="L5347" s="1" t="str">
        <f>TEXT(Table_sales_pipeline[[#This Row],[close_date]],"MMMM")</f>
        <v>June</v>
      </c>
    </row>
    <row r="5348" spans="1:12" x14ac:dyDescent="0.3">
      <c r="A5348" s="1" t="s">
        <v>6154</v>
      </c>
      <c r="B5348" s="1" t="s">
        <v>66</v>
      </c>
      <c r="C5348" s="1" t="str">
        <f>VLOOKUP($B5348,Table_sales_teams[],2,FALSE)</f>
        <v>Cara Losch</v>
      </c>
      <c r="D5348" s="1" t="str">
        <f>VLOOKUP($B5348,Table_sales_teams[],3,FALSE)</f>
        <v>East</v>
      </c>
      <c r="E5348" s="1" t="s">
        <v>72</v>
      </c>
      <c r="F5348" s="1" t="s">
        <v>118</v>
      </c>
      <c r="G5348" s="1" t="s">
        <v>12</v>
      </c>
      <c r="H5348" s="2">
        <v>42845</v>
      </c>
      <c r="I5348" s="2">
        <v>42910</v>
      </c>
      <c r="J5348" s="1">
        <v>1036</v>
      </c>
      <c r="K5348" s="1">
        <f>YEAR(Table_sales_pipeline[[#This Row],[close_date]])</f>
        <v>2017</v>
      </c>
      <c r="L5348" s="1" t="str">
        <f>TEXT(Table_sales_pipeline[[#This Row],[close_date]],"MMMM")</f>
        <v>June</v>
      </c>
    </row>
    <row r="5349" spans="1:12" x14ac:dyDescent="0.3">
      <c r="A5349" s="1" t="s">
        <v>6163</v>
      </c>
      <c r="B5349" s="1" t="s">
        <v>101</v>
      </c>
      <c r="C5349" s="1" t="str">
        <f>VLOOKUP($B5349,Table_sales_teams[],2,FALSE)</f>
        <v>Dustin Brinkmann</v>
      </c>
      <c r="D5349" s="1" t="str">
        <f>VLOOKUP($B5349,Table_sales_teams[],3,FALSE)</f>
        <v>Central</v>
      </c>
      <c r="E5349" s="1" t="s">
        <v>15</v>
      </c>
      <c r="F5349" s="1" t="s">
        <v>159</v>
      </c>
      <c r="G5349" s="1" t="s">
        <v>12</v>
      </c>
      <c r="H5349" s="2">
        <v>42844</v>
      </c>
      <c r="I5349" s="2">
        <v>42913</v>
      </c>
      <c r="J5349" s="1">
        <v>58</v>
      </c>
      <c r="K5349" s="1">
        <f>YEAR(Table_sales_pipeline[[#This Row],[close_date]])</f>
        <v>2017</v>
      </c>
      <c r="L5349" s="1" t="str">
        <f>TEXT(Table_sales_pipeline[[#This Row],[close_date]],"MMMM")</f>
        <v>June</v>
      </c>
    </row>
    <row r="5350" spans="1:12" x14ac:dyDescent="0.3">
      <c r="A5350" s="1" t="s">
        <v>6206</v>
      </c>
      <c r="B5350" s="1" t="s">
        <v>20</v>
      </c>
      <c r="C5350" s="1" t="str">
        <f>VLOOKUP($B5350,Table_sales_teams[],2,FALSE)</f>
        <v>Melvin Marxen</v>
      </c>
      <c r="D5350" s="1" t="str">
        <f>VLOOKUP($B5350,Table_sales_teams[],3,FALSE)</f>
        <v>Central</v>
      </c>
      <c r="E5350" s="1" t="s">
        <v>21</v>
      </c>
      <c r="F5350" s="1" t="s">
        <v>47</v>
      </c>
      <c r="G5350" s="1" t="s">
        <v>12</v>
      </c>
      <c r="H5350" s="2">
        <v>42806</v>
      </c>
      <c r="I5350" s="2">
        <v>42909</v>
      </c>
      <c r="J5350" s="1">
        <v>522</v>
      </c>
      <c r="K5350" s="1">
        <f>YEAR(Table_sales_pipeline[[#This Row],[close_date]])</f>
        <v>2017</v>
      </c>
      <c r="L5350" s="1" t="str">
        <f>TEXT(Table_sales_pipeline[[#This Row],[close_date]],"MMMM")</f>
        <v>June</v>
      </c>
    </row>
    <row r="5351" spans="1:12" x14ac:dyDescent="0.3">
      <c r="A5351" s="1" t="s">
        <v>6210</v>
      </c>
      <c r="B5351" s="1" t="s">
        <v>133</v>
      </c>
      <c r="C5351" s="1" t="str">
        <f>VLOOKUP($B5351,Table_sales_teams[],2,FALSE)</f>
        <v>Dustin Brinkmann</v>
      </c>
      <c r="D5351" s="1" t="str">
        <f>VLOOKUP($B5351,Table_sales_teams[],3,FALSE)</f>
        <v>Central</v>
      </c>
      <c r="E5351" s="1" t="s">
        <v>15</v>
      </c>
      <c r="F5351" s="1" t="s">
        <v>290</v>
      </c>
      <c r="G5351" s="1" t="s">
        <v>12</v>
      </c>
      <c r="H5351" s="2">
        <v>42871</v>
      </c>
      <c r="I5351" s="2">
        <v>42887</v>
      </c>
      <c r="J5351" s="1">
        <v>56</v>
      </c>
      <c r="K5351" s="1">
        <f>YEAR(Table_sales_pipeline[[#This Row],[close_date]])</f>
        <v>2017</v>
      </c>
      <c r="L5351" s="1" t="str">
        <f>TEXT(Table_sales_pipeline[[#This Row],[close_date]],"MMMM")</f>
        <v>June</v>
      </c>
    </row>
    <row r="5352" spans="1:12" x14ac:dyDescent="0.3">
      <c r="A5352" s="1" t="s">
        <v>6252</v>
      </c>
      <c r="B5352" s="1" t="s">
        <v>34</v>
      </c>
      <c r="C5352" s="1" t="str">
        <f>VLOOKUP($B5352,Table_sales_teams[],2,FALSE)</f>
        <v>Summer Sewald</v>
      </c>
      <c r="D5352" s="1" t="str">
        <f>VLOOKUP($B5352,Table_sales_teams[],3,FALSE)</f>
        <v>West</v>
      </c>
      <c r="E5352" s="1" t="s">
        <v>10</v>
      </c>
      <c r="F5352" s="1" t="s">
        <v>54</v>
      </c>
      <c r="G5352" s="1" t="s">
        <v>12</v>
      </c>
      <c r="H5352" s="2">
        <v>42886</v>
      </c>
      <c r="I5352" s="2">
        <v>42891</v>
      </c>
      <c r="J5352" s="1">
        <v>4988</v>
      </c>
      <c r="K5352" s="1">
        <f>YEAR(Table_sales_pipeline[[#This Row],[close_date]])</f>
        <v>2017</v>
      </c>
      <c r="L5352" s="1" t="str">
        <f>TEXT(Table_sales_pipeline[[#This Row],[close_date]],"MMMM")</f>
        <v>June</v>
      </c>
    </row>
    <row r="5353" spans="1:12" x14ac:dyDescent="0.3">
      <c r="A5353" s="1" t="s">
        <v>6291</v>
      </c>
      <c r="B5353" s="1" t="s">
        <v>133</v>
      </c>
      <c r="C5353" s="1" t="str">
        <f>VLOOKUP($B5353,Table_sales_teams[],2,FALSE)</f>
        <v>Dustin Brinkmann</v>
      </c>
      <c r="D5353" s="1" t="str">
        <f>VLOOKUP($B5353,Table_sales_teams[],3,FALSE)</f>
        <v>Central</v>
      </c>
      <c r="E5353" s="1" t="s">
        <v>15</v>
      </c>
      <c r="F5353" s="1" t="s">
        <v>193</v>
      </c>
      <c r="G5353" s="1" t="s">
        <v>23</v>
      </c>
      <c r="H5353" s="2">
        <v>42817</v>
      </c>
      <c r="I5353" s="2">
        <v>42901</v>
      </c>
      <c r="J5353" s="1">
        <v>0</v>
      </c>
      <c r="K5353" s="1">
        <f>YEAR(Table_sales_pipeline[[#This Row],[close_date]])</f>
        <v>2017</v>
      </c>
      <c r="L5353" s="1" t="str">
        <f>TEXT(Table_sales_pipeline[[#This Row],[close_date]],"MMMM")</f>
        <v>June</v>
      </c>
    </row>
    <row r="5354" spans="1:12" x14ac:dyDescent="0.3">
      <c r="A5354" s="1" t="s">
        <v>6295</v>
      </c>
      <c r="B5354" s="1" t="s">
        <v>75</v>
      </c>
      <c r="C5354" s="1" t="str">
        <f>VLOOKUP($B5354,Table_sales_teams[],2,FALSE)</f>
        <v>Rocco Neubert</v>
      </c>
      <c r="D5354" s="1" t="str">
        <f>VLOOKUP($B5354,Table_sales_teams[],3,FALSE)</f>
        <v>East</v>
      </c>
      <c r="E5354" s="1" t="s">
        <v>10</v>
      </c>
      <c r="F5354" s="1" t="s">
        <v>414</v>
      </c>
      <c r="G5354" s="1" t="s">
        <v>12</v>
      </c>
      <c r="H5354" s="2">
        <v>42905</v>
      </c>
      <c r="I5354" s="2">
        <v>42907</v>
      </c>
      <c r="J5354" s="1">
        <v>5388</v>
      </c>
      <c r="K5354" s="1">
        <f>YEAR(Table_sales_pipeline[[#This Row],[close_date]])</f>
        <v>2017</v>
      </c>
      <c r="L5354" s="1" t="str">
        <f>TEXT(Table_sales_pipeline[[#This Row],[close_date]],"MMMM")</f>
        <v>June</v>
      </c>
    </row>
    <row r="5355" spans="1:12" x14ac:dyDescent="0.3">
      <c r="A5355" s="1" t="s">
        <v>6305</v>
      </c>
      <c r="B5355" s="1" t="s">
        <v>80</v>
      </c>
      <c r="C5355" s="1" t="str">
        <f>VLOOKUP($B5355,Table_sales_teams[],2,FALSE)</f>
        <v>Rocco Neubert</v>
      </c>
      <c r="D5355" s="1" t="str">
        <f>VLOOKUP($B5355,Table_sales_teams[],3,FALSE)</f>
        <v>East</v>
      </c>
      <c r="E5355" s="1" t="s">
        <v>36</v>
      </c>
      <c r="F5355" s="1" t="s">
        <v>304</v>
      </c>
      <c r="G5355" s="1" t="s">
        <v>12</v>
      </c>
      <c r="H5355" s="2">
        <v>42896</v>
      </c>
      <c r="I5355" s="2">
        <v>42914</v>
      </c>
      <c r="J5355" s="1">
        <v>2871</v>
      </c>
      <c r="K5355" s="1">
        <f>YEAR(Table_sales_pipeline[[#This Row],[close_date]])</f>
        <v>2017</v>
      </c>
      <c r="L5355" s="1" t="str">
        <f>TEXT(Table_sales_pipeline[[#This Row],[close_date]],"MMMM")</f>
        <v>June</v>
      </c>
    </row>
    <row r="5356" spans="1:12" x14ac:dyDescent="0.3">
      <c r="A5356" s="1" t="s">
        <v>6318</v>
      </c>
      <c r="B5356" s="1" t="s">
        <v>187</v>
      </c>
      <c r="C5356" s="1" t="str">
        <f>VLOOKUP($B5356,Table_sales_teams[],2,FALSE)</f>
        <v>Summer Sewald</v>
      </c>
      <c r="D5356" s="1" t="str">
        <f>VLOOKUP($B5356,Table_sales_teams[],3,FALSE)</f>
        <v>West</v>
      </c>
      <c r="E5356" s="1" t="s">
        <v>10</v>
      </c>
      <c r="F5356" s="1" t="s">
        <v>125</v>
      </c>
      <c r="G5356" s="1" t="s">
        <v>12</v>
      </c>
      <c r="H5356" s="2">
        <v>42902</v>
      </c>
      <c r="I5356" s="2">
        <v>42911</v>
      </c>
      <c r="J5356" s="1">
        <v>4756</v>
      </c>
      <c r="K5356" s="1">
        <f>YEAR(Table_sales_pipeline[[#This Row],[close_date]])</f>
        <v>2017</v>
      </c>
      <c r="L5356" s="1" t="str">
        <f>TEXT(Table_sales_pipeline[[#This Row],[close_date]],"MMMM")</f>
        <v>June</v>
      </c>
    </row>
    <row r="5357" spans="1:12" x14ac:dyDescent="0.3">
      <c r="A5357" s="1" t="s">
        <v>6327</v>
      </c>
      <c r="B5357" s="1" t="s">
        <v>146</v>
      </c>
      <c r="C5357" s="1" t="str">
        <f>VLOOKUP($B5357,Table_sales_teams[],2,FALSE)</f>
        <v>Rocco Neubert</v>
      </c>
      <c r="D5357" s="1" t="str">
        <f>VLOOKUP($B5357,Table_sales_teams[],3,FALSE)</f>
        <v>East</v>
      </c>
      <c r="E5357" s="1" t="s">
        <v>10</v>
      </c>
      <c r="F5357" s="1" t="s">
        <v>152</v>
      </c>
      <c r="G5357" s="1" t="s">
        <v>12</v>
      </c>
      <c r="H5357" s="2">
        <v>42789</v>
      </c>
      <c r="I5357" s="2">
        <v>42896</v>
      </c>
      <c r="J5357" s="1">
        <v>5618</v>
      </c>
      <c r="K5357" s="1">
        <f>YEAR(Table_sales_pipeline[[#This Row],[close_date]])</f>
        <v>2017</v>
      </c>
      <c r="L5357" s="1" t="str">
        <f>TEXT(Table_sales_pipeline[[#This Row],[close_date]],"MMMM")</f>
        <v>June</v>
      </c>
    </row>
    <row r="5358" spans="1:12" x14ac:dyDescent="0.3">
      <c r="A5358" s="1" t="s">
        <v>6328</v>
      </c>
      <c r="B5358" s="1" t="s">
        <v>9</v>
      </c>
      <c r="C5358" s="1" t="str">
        <f>VLOOKUP($B5358,Table_sales_teams[],2,FALSE)</f>
        <v>Melvin Marxen</v>
      </c>
      <c r="D5358" s="1" t="str">
        <f>VLOOKUP($B5358,Table_sales_teams[],3,FALSE)</f>
        <v>Central</v>
      </c>
      <c r="E5358" s="1" t="s">
        <v>36</v>
      </c>
      <c r="F5358" s="1" t="s">
        <v>296</v>
      </c>
      <c r="G5358" s="1" t="s">
        <v>12</v>
      </c>
      <c r="H5358" s="2">
        <v>42864</v>
      </c>
      <c r="I5358" s="2">
        <v>42912</v>
      </c>
      <c r="J5358" s="1">
        <v>3249</v>
      </c>
      <c r="K5358" s="1">
        <f>YEAR(Table_sales_pipeline[[#This Row],[close_date]])</f>
        <v>2017</v>
      </c>
      <c r="L5358" s="1" t="str">
        <f>TEXT(Table_sales_pipeline[[#This Row],[close_date]],"MMMM")</f>
        <v>June</v>
      </c>
    </row>
    <row r="5359" spans="1:12" x14ac:dyDescent="0.3">
      <c r="A5359" s="1" t="s">
        <v>6332</v>
      </c>
      <c r="B5359" s="1" t="s">
        <v>20</v>
      </c>
      <c r="C5359" s="1" t="str">
        <f>VLOOKUP($B5359,Table_sales_teams[],2,FALSE)</f>
        <v>Melvin Marxen</v>
      </c>
      <c r="D5359" s="1" t="str">
        <f>VLOOKUP($B5359,Table_sales_teams[],3,FALSE)</f>
        <v>Central</v>
      </c>
      <c r="E5359" s="1" t="s">
        <v>10</v>
      </c>
      <c r="F5359" s="1" t="s">
        <v>159</v>
      </c>
      <c r="G5359" s="1" t="s">
        <v>12</v>
      </c>
      <c r="H5359" s="2">
        <v>42861</v>
      </c>
      <c r="I5359" s="2">
        <v>42915</v>
      </c>
      <c r="J5359" s="1">
        <v>5028</v>
      </c>
      <c r="K5359" s="1">
        <f>YEAR(Table_sales_pipeline[[#This Row],[close_date]])</f>
        <v>2017</v>
      </c>
      <c r="L5359" s="1" t="str">
        <f>TEXT(Table_sales_pipeline[[#This Row],[close_date]],"MMMM")</f>
        <v>June</v>
      </c>
    </row>
    <row r="5360" spans="1:12" x14ac:dyDescent="0.3">
      <c r="A5360" s="1" t="s">
        <v>6365</v>
      </c>
      <c r="B5360" s="1" t="s">
        <v>242</v>
      </c>
      <c r="C5360" s="1" t="str">
        <f>VLOOKUP($B5360,Table_sales_teams[],2,FALSE)</f>
        <v>Summer Sewald</v>
      </c>
      <c r="D5360" s="1" t="str">
        <f>VLOOKUP($B5360,Table_sales_teams[],3,FALSE)</f>
        <v>West</v>
      </c>
      <c r="E5360" s="1" t="s">
        <v>21</v>
      </c>
      <c r="F5360" s="1" t="s">
        <v>61</v>
      </c>
      <c r="G5360" s="1" t="s">
        <v>12</v>
      </c>
      <c r="H5360" s="2">
        <v>42800</v>
      </c>
      <c r="I5360" s="2">
        <v>42887</v>
      </c>
      <c r="J5360" s="1">
        <v>584</v>
      </c>
      <c r="K5360" s="1">
        <f>YEAR(Table_sales_pipeline[[#This Row],[close_date]])</f>
        <v>2017</v>
      </c>
      <c r="L5360" s="1" t="str">
        <f>TEXT(Table_sales_pipeline[[#This Row],[close_date]],"MMMM")</f>
        <v>June</v>
      </c>
    </row>
    <row r="5361" spans="1:12" x14ac:dyDescent="0.3">
      <c r="A5361" s="1" t="s">
        <v>6369</v>
      </c>
      <c r="B5361" s="1" t="s">
        <v>242</v>
      </c>
      <c r="C5361" s="1" t="str">
        <f>VLOOKUP($B5361,Table_sales_teams[],2,FALSE)</f>
        <v>Summer Sewald</v>
      </c>
      <c r="D5361" s="1" t="str">
        <f>VLOOKUP($B5361,Table_sales_teams[],3,FALSE)</f>
        <v>West</v>
      </c>
      <c r="E5361" s="1" t="s">
        <v>72</v>
      </c>
      <c r="F5361" s="1" t="s">
        <v>125</v>
      </c>
      <c r="G5361" s="1" t="s">
        <v>23</v>
      </c>
      <c r="H5361" s="2">
        <v>42792</v>
      </c>
      <c r="I5361" s="2">
        <v>42912</v>
      </c>
      <c r="J5361" s="1">
        <v>0</v>
      </c>
      <c r="K5361" s="1">
        <f>YEAR(Table_sales_pipeline[[#This Row],[close_date]])</f>
        <v>2017</v>
      </c>
      <c r="L5361" s="1" t="str">
        <f>TEXT(Table_sales_pipeline[[#This Row],[close_date]],"MMMM")</f>
        <v>June</v>
      </c>
    </row>
    <row r="5362" spans="1:12" x14ac:dyDescent="0.3">
      <c r="A5362" s="1" t="s">
        <v>6382</v>
      </c>
      <c r="B5362" s="1" t="s">
        <v>49</v>
      </c>
      <c r="C5362" s="1" t="str">
        <f>VLOOKUP($B5362,Table_sales_teams[],2,FALSE)</f>
        <v>Summer Sewald</v>
      </c>
      <c r="D5362" s="1" t="str">
        <f>VLOOKUP($B5362,Table_sales_teams[],3,FALSE)</f>
        <v>West</v>
      </c>
      <c r="E5362" s="1" t="s">
        <v>10</v>
      </c>
      <c r="F5362" s="1" t="s">
        <v>252</v>
      </c>
      <c r="G5362" s="1" t="s">
        <v>12</v>
      </c>
      <c r="H5362" s="2">
        <v>42793</v>
      </c>
      <c r="I5362" s="2">
        <v>42905</v>
      </c>
      <c r="J5362" s="1">
        <v>3893</v>
      </c>
      <c r="K5362" s="1">
        <f>YEAR(Table_sales_pipeline[[#This Row],[close_date]])</f>
        <v>2017</v>
      </c>
      <c r="L5362" s="1" t="str">
        <f>TEXT(Table_sales_pipeline[[#This Row],[close_date]],"MMMM")</f>
        <v>June</v>
      </c>
    </row>
    <row r="5363" spans="1:12" x14ac:dyDescent="0.3">
      <c r="A5363" s="1" t="s">
        <v>6383</v>
      </c>
      <c r="B5363" s="1" t="s">
        <v>97</v>
      </c>
      <c r="C5363" s="1" t="str">
        <f>VLOOKUP($B5363,Table_sales_teams[],2,FALSE)</f>
        <v>Celia Rouche</v>
      </c>
      <c r="D5363" s="1" t="str">
        <f>VLOOKUP($B5363,Table_sales_teams[],3,FALSE)</f>
        <v>West</v>
      </c>
      <c r="E5363" s="1" t="s">
        <v>43</v>
      </c>
      <c r="F5363" s="1" t="s">
        <v>543</v>
      </c>
      <c r="G5363" s="1" t="s">
        <v>12</v>
      </c>
      <c r="H5363" s="2">
        <v>42884</v>
      </c>
      <c r="I5363" s="2">
        <v>42901</v>
      </c>
      <c r="J5363" s="1">
        <v>4423</v>
      </c>
      <c r="K5363" s="1">
        <f>YEAR(Table_sales_pipeline[[#This Row],[close_date]])</f>
        <v>2017</v>
      </c>
      <c r="L5363" s="1" t="str">
        <f>TEXT(Table_sales_pipeline[[#This Row],[close_date]],"MMMM")</f>
        <v>June</v>
      </c>
    </row>
    <row r="5364" spans="1:12" x14ac:dyDescent="0.3">
      <c r="A5364" s="1" t="s">
        <v>6384</v>
      </c>
      <c r="B5364" s="1" t="s">
        <v>46</v>
      </c>
      <c r="C5364" s="1" t="str">
        <f>VLOOKUP($B5364,Table_sales_teams[],2,FALSE)</f>
        <v>Dustin Brinkmann</v>
      </c>
      <c r="D5364" s="1" t="str">
        <f>VLOOKUP($B5364,Table_sales_teams[],3,FALSE)</f>
        <v>Central</v>
      </c>
      <c r="E5364" s="1" t="s">
        <v>36</v>
      </c>
      <c r="F5364" s="1" t="s">
        <v>78</v>
      </c>
      <c r="G5364" s="1" t="s">
        <v>12</v>
      </c>
      <c r="H5364" s="2">
        <v>42831</v>
      </c>
      <c r="I5364" s="2">
        <v>42898</v>
      </c>
      <c r="J5364" s="1">
        <v>3161</v>
      </c>
      <c r="K5364" s="1">
        <f>YEAR(Table_sales_pipeline[[#This Row],[close_date]])</f>
        <v>2017</v>
      </c>
      <c r="L5364" s="1" t="str">
        <f>TEXT(Table_sales_pipeline[[#This Row],[close_date]],"MMMM")</f>
        <v>June</v>
      </c>
    </row>
    <row r="5365" spans="1:12" x14ac:dyDescent="0.3">
      <c r="A5365" s="1" t="s">
        <v>6387</v>
      </c>
      <c r="B5365" s="1" t="s">
        <v>101</v>
      </c>
      <c r="C5365" s="1" t="str">
        <f>VLOOKUP($B5365,Table_sales_teams[],2,FALSE)</f>
        <v>Dustin Brinkmann</v>
      </c>
      <c r="D5365" s="1" t="str">
        <f>VLOOKUP($B5365,Table_sales_teams[],3,FALSE)</f>
        <v>Central</v>
      </c>
      <c r="E5365" s="1" t="s">
        <v>72</v>
      </c>
      <c r="F5365" s="1" t="s">
        <v>258</v>
      </c>
      <c r="G5365" s="1" t="s">
        <v>12</v>
      </c>
      <c r="H5365" s="2">
        <v>42780</v>
      </c>
      <c r="I5365" s="2">
        <v>42904</v>
      </c>
      <c r="J5365" s="1">
        <v>1199</v>
      </c>
      <c r="K5365" s="1">
        <f>YEAR(Table_sales_pipeline[[#This Row],[close_date]])</f>
        <v>2017</v>
      </c>
      <c r="L5365" s="1" t="str">
        <f>TEXT(Table_sales_pipeline[[#This Row],[close_date]],"MMMM")</f>
        <v>June</v>
      </c>
    </row>
    <row r="5366" spans="1:12" x14ac:dyDescent="0.3">
      <c r="A5366" s="1" t="s">
        <v>6392</v>
      </c>
      <c r="B5366" s="1" t="s">
        <v>101</v>
      </c>
      <c r="C5366" s="1" t="str">
        <f>VLOOKUP($B5366,Table_sales_teams[],2,FALSE)</f>
        <v>Dustin Brinkmann</v>
      </c>
      <c r="D5366" s="1" t="str">
        <f>VLOOKUP($B5366,Table_sales_teams[],3,FALSE)</f>
        <v>Central</v>
      </c>
      <c r="E5366" s="1" t="s">
        <v>15</v>
      </c>
      <c r="F5366" s="1" t="s">
        <v>137</v>
      </c>
      <c r="G5366" s="1" t="s">
        <v>12</v>
      </c>
      <c r="H5366" s="2">
        <v>42846</v>
      </c>
      <c r="I5366" s="2">
        <v>42895</v>
      </c>
      <c r="J5366" s="1">
        <v>54</v>
      </c>
      <c r="K5366" s="1">
        <f>YEAR(Table_sales_pipeline[[#This Row],[close_date]])</f>
        <v>2017</v>
      </c>
      <c r="L5366" s="1" t="str">
        <f>TEXT(Table_sales_pipeline[[#This Row],[close_date]],"MMMM")</f>
        <v>June</v>
      </c>
    </row>
    <row r="5367" spans="1:12" x14ac:dyDescent="0.3">
      <c r="A5367" s="1" t="s">
        <v>6417</v>
      </c>
      <c r="B5367" s="1" t="s">
        <v>75</v>
      </c>
      <c r="C5367" s="1" t="str">
        <f>VLOOKUP($B5367,Table_sales_teams[],2,FALSE)</f>
        <v>Rocco Neubert</v>
      </c>
      <c r="D5367" s="1" t="str">
        <f>VLOOKUP($B5367,Table_sales_teams[],3,FALSE)</f>
        <v>East</v>
      </c>
      <c r="E5367" s="1" t="s">
        <v>43</v>
      </c>
      <c r="F5367" s="1" t="s">
        <v>40</v>
      </c>
      <c r="G5367" s="1" t="s">
        <v>12</v>
      </c>
      <c r="H5367" s="2">
        <v>42897</v>
      </c>
      <c r="I5367" s="2">
        <v>42905</v>
      </c>
      <c r="J5367" s="1">
        <v>5353</v>
      </c>
      <c r="K5367" s="1">
        <f>YEAR(Table_sales_pipeline[[#This Row],[close_date]])</f>
        <v>2017</v>
      </c>
      <c r="L5367" s="1" t="str">
        <f>TEXT(Table_sales_pipeline[[#This Row],[close_date]],"MMMM")</f>
        <v>June</v>
      </c>
    </row>
    <row r="5368" spans="1:12" x14ac:dyDescent="0.3">
      <c r="A5368" s="1" t="s">
        <v>6423</v>
      </c>
      <c r="B5368" s="1" t="s">
        <v>39</v>
      </c>
      <c r="C5368" s="1" t="str">
        <f>VLOOKUP($B5368,Table_sales_teams[],2,FALSE)</f>
        <v>Rocco Neubert</v>
      </c>
      <c r="D5368" s="1" t="str">
        <f>VLOOKUP($B5368,Table_sales_teams[],3,FALSE)</f>
        <v>East</v>
      </c>
      <c r="E5368" s="1" t="s">
        <v>10</v>
      </c>
      <c r="F5368" s="1" t="s">
        <v>202</v>
      </c>
      <c r="G5368" s="1" t="s">
        <v>12</v>
      </c>
      <c r="H5368" s="2">
        <v>42890</v>
      </c>
      <c r="I5368" s="2">
        <v>42906</v>
      </c>
      <c r="J5368" s="1">
        <v>4308</v>
      </c>
      <c r="K5368" s="1">
        <f>YEAR(Table_sales_pipeline[[#This Row],[close_date]])</f>
        <v>2017</v>
      </c>
      <c r="L5368" s="1" t="str">
        <f>TEXT(Table_sales_pipeline[[#This Row],[close_date]],"MMMM")</f>
        <v>June</v>
      </c>
    </row>
    <row r="5369" spans="1:12" x14ac:dyDescent="0.3">
      <c r="A5369" s="1" t="s">
        <v>6447</v>
      </c>
      <c r="B5369" s="1" t="s">
        <v>31</v>
      </c>
      <c r="C5369" s="1" t="str">
        <f>VLOOKUP($B5369,Table_sales_teams[],2,FALSE)</f>
        <v>Cara Losch</v>
      </c>
      <c r="D5369" s="1" t="str">
        <f>VLOOKUP($B5369,Table_sales_teams[],3,FALSE)</f>
        <v>East</v>
      </c>
      <c r="E5369" s="1" t="s">
        <v>15</v>
      </c>
      <c r="F5369" s="1" t="s">
        <v>150</v>
      </c>
      <c r="G5369" s="1" t="s">
        <v>12</v>
      </c>
      <c r="H5369" s="2">
        <v>42809</v>
      </c>
      <c r="I5369" s="2">
        <v>42892</v>
      </c>
      <c r="J5369" s="1">
        <v>53</v>
      </c>
      <c r="K5369" s="1">
        <f>YEAR(Table_sales_pipeline[[#This Row],[close_date]])</f>
        <v>2017</v>
      </c>
      <c r="L5369" s="1" t="str">
        <f>TEXT(Table_sales_pipeline[[#This Row],[close_date]],"MMMM")</f>
        <v>June</v>
      </c>
    </row>
    <row r="5370" spans="1:12" x14ac:dyDescent="0.3">
      <c r="A5370" s="1" t="s">
        <v>6460</v>
      </c>
      <c r="B5370" s="1" t="s">
        <v>75</v>
      </c>
      <c r="C5370" s="1" t="str">
        <f>VLOOKUP($B5370,Table_sales_teams[],2,FALSE)</f>
        <v>Rocco Neubert</v>
      </c>
      <c r="D5370" s="1" t="str">
        <f>VLOOKUP($B5370,Table_sales_teams[],3,FALSE)</f>
        <v>East</v>
      </c>
      <c r="E5370" s="1" t="s">
        <v>43</v>
      </c>
      <c r="F5370" s="1" t="s">
        <v>414</v>
      </c>
      <c r="G5370" s="1" t="s">
        <v>12</v>
      </c>
      <c r="H5370" s="2">
        <v>42810</v>
      </c>
      <c r="I5370" s="2">
        <v>42915</v>
      </c>
      <c r="J5370" s="1">
        <v>5407</v>
      </c>
      <c r="K5370" s="1">
        <f>YEAR(Table_sales_pipeline[[#This Row],[close_date]])</f>
        <v>2017</v>
      </c>
      <c r="L5370" s="1" t="str">
        <f>TEXT(Table_sales_pipeline[[#This Row],[close_date]],"MMMM")</f>
        <v>June</v>
      </c>
    </row>
    <row r="5371" spans="1:12" x14ac:dyDescent="0.3">
      <c r="A5371" s="1" t="s">
        <v>6474</v>
      </c>
      <c r="B5371" s="1" t="s">
        <v>71</v>
      </c>
      <c r="C5371" s="1" t="str">
        <f>VLOOKUP($B5371,Table_sales_teams[],2,FALSE)</f>
        <v>Celia Rouche</v>
      </c>
      <c r="D5371" s="1" t="str">
        <f>VLOOKUP($B5371,Table_sales_teams[],3,FALSE)</f>
        <v>West</v>
      </c>
      <c r="E5371" s="1" t="s">
        <v>72</v>
      </c>
      <c r="F5371" s="1" t="s">
        <v>168</v>
      </c>
      <c r="G5371" s="1" t="s">
        <v>12</v>
      </c>
      <c r="H5371" s="2">
        <v>42769</v>
      </c>
      <c r="I5371" s="2">
        <v>42906</v>
      </c>
      <c r="J5371" s="1">
        <v>975</v>
      </c>
      <c r="K5371" s="1">
        <f>YEAR(Table_sales_pipeline[[#This Row],[close_date]])</f>
        <v>2017</v>
      </c>
      <c r="L5371" s="1" t="str">
        <f>TEXT(Table_sales_pipeline[[#This Row],[close_date]],"MMMM")</f>
        <v>June</v>
      </c>
    </row>
    <row r="5372" spans="1:12" x14ac:dyDescent="0.3">
      <c r="A5372" s="1" t="s">
        <v>6496</v>
      </c>
      <c r="B5372" s="1" t="s">
        <v>20</v>
      </c>
      <c r="C5372" s="1" t="str">
        <f>VLOOKUP($B5372,Table_sales_teams[],2,FALSE)</f>
        <v>Melvin Marxen</v>
      </c>
      <c r="D5372" s="1" t="str">
        <f>VLOOKUP($B5372,Table_sales_teams[],3,FALSE)</f>
        <v>Central</v>
      </c>
      <c r="E5372" s="1" t="s">
        <v>15</v>
      </c>
      <c r="F5372" s="1" t="s">
        <v>224</v>
      </c>
      <c r="G5372" s="1" t="s">
        <v>12</v>
      </c>
      <c r="H5372" s="2">
        <v>42803</v>
      </c>
      <c r="I5372" s="2">
        <v>42894</v>
      </c>
      <c r="J5372" s="1">
        <v>51</v>
      </c>
      <c r="K5372" s="1">
        <f>YEAR(Table_sales_pipeline[[#This Row],[close_date]])</f>
        <v>2017</v>
      </c>
      <c r="L5372" s="1" t="str">
        <f>TEXT(Table_sales_pipeline[[#This Row],[close_date]],"MMMM")</f>
        <v>June</v>
      </c>
    </row>
    <row r="5373" spans="1:12" x14ac:dyDescent="0.3">
      <c r="A5373" s="1" t="s">
        <v>6498</v>
      </c>
      <c r="B5373" s="1" t="s">
        <v>75</v>
      </c>
      <c r="C5373" s="1" t="str">
        <f>VLOOKUP($B5373,Table_sales_teams[],2,FALSE)</f>
        <v>Rocco Neubert</v>
      </c>
      <c r="D5373" s="1" t="str">
        <f>VLOOKUP($B5373,Table_sales_teams[],3,FALSE)</f>
        <v>East</v>
      </c>
      <c r="E5373" s="1" t="s">
        <v>43</v>
      </c>
      <c r="F5373" s="1" t="s">
        <v>29</v>
      </c>
      <c r="G5373" s="1" t="s">
        <v>12</v>
      </c>
      <c r="H5373" s="2">
        <v>42824</v>
      </c>
      <c r="I5373" s="2">
        <v>42909</v>
      </c>
      <c r="J5373" s="1">
        <v>6920</v>
      </c>
      <c r="K5373" s="1">
        <f>YEAR(Table_sales_pipeline[[#This Row],[close_date]])</f>
        <v>2017</v>
      </c>
      <c r="L5373" s="1" t="str">
        <f>TEXT(Table_sales_pipeline[[#This Row],[close_date]],"MMMM")</f>
        <v>June</v>
      </c>
    </row>
    <row r="5374" spans="1:12" x14ac:dyDescent="0.3">
      <c r="A5374" s="1" t="s">
        <v>6524</v>
      </c>
      <c r="B5374" s="1" t="s">
        <v>146</v>
      </c>
      <c r="C5374" s="1" t="str">
        <f>VLOOKUP($B5374,Table_sales_teams[],2,FALSE)</f>
        <v>Rocco Neubert</v>
      </c>
      <c r="D5374" s="1" t="str">
        <f>VLOOKUP($B5374,Table_sales_teams[],3,FALSE)</f>
        <v>East</v>
      </c>
      <c r="E5374" s="1" t="s">
        <v>10</v>
      </c>
      <c r="F5374" s="1" t="s">
        <v>202</v>
      </c>
      <c r="G5374" s="1" t="s">
        <v>23</v>
      </c>
      <c r="H5374" s="2">
        <v>42814</v>
      </c>
      <c r="I5374" s="2">
        <v>42914</v>
      </c>
      <c r="J5374" s="1">
        <v>0</v>
      </c>
      <c r="K5374" s="1">
        <f>YEAR(Table_sales_pipeline[[#This Row],[close_date]])</f>
        <v>2017</v>
      </c>
      <c r="L5374" s="1" t="str">
        <f>TEXT(Table_sales_pipeline[[#This Row],[close_date]],"MMMM")</f>
        <v>June</v>
      </c>
    </row>
    <row r="5375" spans="1:12" x14ac:dyDescent="0.3">
      <c r="A5375" s="1" t="s">
        <v>6551</v>
      </c>
      <c r="B5375" s="1" t="s">
        <v>39</v>
      </c>
      <c r="C5375" s="1" t="str">
        <f>VLOOKUP($B5375,Table_sales_teams[],2,FALSE)</f>
        <v>Rocco Neubert</v>
      </c>
      <c r="D5375" s="1" t="str">
        <f>VLOOKUP($B5375,Table_sales_teams[],3,FALSE)</f>
        <v>East</v>
      </c>
      <c r="E5375" s="1" t="s">
        <v>36</v>
      </c>
      <c r="F5375" s="1" t="s">
        <v>180</v>
      </c>
      <c r="G5375" s="1" t="s">
        <v>12</v>
      </c>
      <c r="H5375" s="2">
        <v>42884</v>
      </c>
      <c r="I5375" s="2">
        <v>42897</v>
      </c>
      <c r="J5375" s="1">
        <v>3313</v>
      </c>
      <c r="K5375" s="1">
        <f>YEAR(Table_sales_pipeline[[#This Row],[close_date]])</f>
        <v>2017</v>
      </c>
      <c r="L5375" s="1" t="str">
        <f>TEXT(Table_sales_pipeline[[#This Row],[close_date]],"MMMM")</f>
        <v>June</v>
      </c>
    </row>
    <row r="5376" spans="1:12" x14ac:dyDescent="0.3">
      <c r="A5376" s="1" t="s">
        <v>1058</v>
      </c>
      <c r="B5376" s="1" t="s">
        <v>34</v>
      </c>
      <c r="C5376" s="1" t="str">
        <f>VLOOKUP($B5376,Table_sales_teams[],2,FALSE)</f>
        <v>Summer Sewald</v>
      </c>
      <c r="D5376" s="1" t="str">
        <f>VLOOKUP($B5376,Table_sales_teams[],3,FALSE)</f>
        <v>West</v>
      </c>
      <c r="E5376" s="1" t="s">
        <v>10</v>
      </c>
      <c r="F5376" s="1" t="s">
        <v>69</v>
      </c>
      <c r="G5376" s="1" t="s">
        <v>12</v>
      </c>
      <c r="H5376" s="2">
        <v>42826</v>
      </c>
      <c r="I5376" s="2">
        <v>42915</v>
      </c>
      <c r="J5376" s="1">
        <v>5079</v>
      </c>
      <c r="K5376" s="1">
        <f>YEAR(Table_sales_pipeline[[#This Row],[close_date]])</f>
        <v>2017</v>
      </c>
      <c r="L5376" s="1" t="str">
        <f>TEXT(Table_sales_pipeline[[#This Row],[close_date]],"MMMM")</f>
        <v>June</v>
      </c>
    </row>
    <row r="5377" spans="1:12" x14ac:dyDescent="0.3">
      <c r="A5377" s="1" t="s">
        <v>6565</v>
      </c>
      <c r="B5377" s="1" t="s">
        <v>14</v>
      </c>
      <c r="C5377" s="1" t="str">
        <f>VLOOKUP($B5377,Table_sales_teams[],2,FALSE)</f>
        <v>Dustin Brinkmann</v>
      </c>
      <c r="D5377" s="1" t="str">
        <f>VLOOKUP($B5377,Table_sales_teams[],3,FALSE)</f>
        <v>Central</v>
      </c>
      <c r="E5377" s="1" t="s">
        <v>36</v>
      </c>
      <c r="F5377" s="1" t="s">
        <v>290</v>
      </c>
      <c r="G5377" s="1" t="s">
        <v>12</v>
      </c>
      <c r="H5377" s="2">
        <v>42798</v>
      </c>
      <c r="I5377" s="2">
        <v>42893</v>
      </c>
      <c r="J5377" s="1">
        <v>3081</v>
      </c>
      <c r="K5377" s="1">
        <f>YEAR(Table_sales_pipeline[[#This Row],[close_date]])</f>
        <v>2017</v>
      </c>
      <c r="L5377" s="1" t="str">
        <f>TEXT(Table_sales_pipeline[[#This Row],[close_date]],"MMMM")</f>
        <v>June</v>
      </c>
    </row>
    <row r="5378" spans="1:12" x14ac:dyDescent="0.3">
      <c r="A5378" s="1" t="s">
        <v>6598</v>
      </c>
      <c r="B5378" s="1" t="s">
        <v>63</v>
      </c>
      <c r="C5378" s="1" t="str">
        <f>VLOOKUP($B5378,Table_sales_teams[],2,FALSE)</f>
        <v>Cara Losch</v>
      </c>
      <c r="D5378" s="1" t="str">
        <f>VLOOKUP($B5378,Table_sales_teams[],3,FALSE)</f>
        <v>East</v>
      </c>
      <c r="E5378" s="1" t="s">
        <v>43</v>
      </c>
      <c r="F5378" s="1" t="s">
        <v>54</v>
      </c>
      <c r="G5378" s="1" t="s">
        <v>12</v>
      </c>
      <c r="H5378" s="2">
        <v>42755</v>
      </c>
      <c r="I5378" s="2">
        <v>42891</v>
      </c>
      <c r="J5378" s="1">
        <v>5429</v>
      </c>
      <c r="K5378" s="1">
        <f>YEAR(Table_sales_pipeline[[#This Row],[close_date]])</f>
        <v>2017</v>
      </c>
      <c r="L5378" s="1" t="str">
        <f>TEXT(Table_sales_pipeline[[#This Row],[close_date]],"MMMM")</f>
        <v>June</v>
      </c>
    </row>
    <row r="5379" spans="1:12" x14ac:dyDescent="0.3">
      <c r="A5379" s="1" t="s">
        <v>6606</v>
      </c>
      <c r="B5379" s="1" t="s">
        <v>49</v>
      </c>
      <c r="C5379" s="1" t="str">
        <f>VLOOKUP($B5379,Table_sales_teams[],2,FALSE)</f>
        <v>Summer Sewald</v>
      </c>
      <c r="D5379" s="1" t="str">
        <f>VLOOKUP($B5379,Table_sales_teams[],3,FALSE)</f>
        <v>West</v>
      </c>
      <c r="E5379" s="1" t="s">
        <v>36</v>
      </c>
      <c r="F5379" s="1" t="s">
        <v>543</v>
      </c>
      <c r="G5379" s="1" t="s">
        <v>23</v>
      </c>
      <c r="H5379" s="2">
        <v>42813</v>
      </c>
      <c r="I5379" s="2">
        <v>42909</v>
      </c>
      <c r="J5379" s="1">
        <v>0</v>
      </c>
      <c r="K5379" s="1">
        <f>YEAR(Table_sales_pipeline[[#This Row],[close_date]])</f>
        <v>2017</v>
      </c>
      <c r="L5379" s="1" t="str">
        <f>TEXT(Table_sales_pipeline[[#This Row],[close_date]],"MMMM")</f>
        <v>June</v>
      </c>
    </row>
    <row r="5380" spans="1:12" x14ac:dyDescent="0.3">
      <c r="A5380" s="1" t="s">
        <v>6617</v>
      </c>
      <c r="B5380" s="1" t="s">
        <v>28</v>
      </c>
      <c r="C5380" s="1" t="str">
        <f>VLOOKUP($B5380,Table_sales_teams[],2,FALSE)</f>
        <v>Cara Losch</v>
      </c>
      <c r="D5380" s="1" t="str">
        <f>VLOOKUP($B5380,Table_sales_teams[],3,FALSE)</f>
        <v>East</v>
      </c>
      <c r="E5380" s="1" t="s">
        <v>10</v>
      </c>
      <c r="F5380" s="1" t="s">
        <v>387</v>
      </c>
      <c r="G5380" s="1" t="s">
        <v>12</v>
      </c>
      <c r="H5380" s="2">
        <v>42884</v>
      </c>
      <c r="I5380" s="2">
        <v>42897</v>
      </c>
      <c r="J5380" s="1">
        <v>5642</v>
      </c>
      <c r="K5380" s="1">
        <f>YEAR(Table_sales_pipeline[[#This Row],[close_date]])</f>
        <v>2017</v>
      </c>
      <c r="L5380" s="1" t="str">
        <f>TEXT(Table_sales_pipeline[[#This Row],[close_date]],"MMMM")</f>
        <v>June</v>
      </c>
    </row>
    <row r="5381" spans="1:12" x14ac:dyDescent="0.3">
      <c r="A5381" s="1" t="s">
        <v>6631</v>
      </c>
      <c r="B5381" s="1" t="s">
        <v>9</v>
      </c>
      <c r="C5381" s="1" t="str">
        <f>VLOOKUP($B5381,Table_sales_teams[],2,FALSE)</f>
        <v>Melvin Marxen</v>
      </c>
      <c r="D5381" s="1" t="str">
        <f>VLOOKUP($B5381,Table_sales_teams[],3,FALSE)</f>
        <v>Central</v>
      </c>
      <c r="E5381" s="1" t="s">
        <v>43</v>
      </c>
      <c r="F5381" s="1" t="s">
        <v>344</v>
      </c>
      <c r="G5381" s="1" t="s">
        <v>12</v>
      </c>
      <c r="H5381" s="2">
        <v>42717</v>
      </c>
      <c r="I5381" s="2">
        <v>42814</v>
      </c>
      <c r="J5381" s="1">
        <v>4278</v>
      </c>
      <c r="K5381" s="1">
        <f>YEAR(Table_sales_pipeline[[#This Row],[close_date]])</f>
        <v>2017</v>
      </c>
      <c r="L5381" s="1" t="str">
        <f>TEXT(Table_sales_pipeline[[#This Row],[close_date]],"MMMM")</f>
        <v>March</v>
      </c>
    </row>
    <row r="5382" spans="1:12" x14ac:dyDescent="0.3">
      <c r="A5382" s="1" t="s">
        <v>6635</v>
      </c>
      <c r="B5382" s="1" t="s">
        <v>146</v>
      </c>
      <c r="C5382" s="1" t="str">
        <f>VLOOKUP($B5382,Table_sales_teams[],2,FALSE)</f>
        <v>Rocco Neubert</v>
      </c>
      <c r="D5382" s="1" t="str">
        <f>VLOOKUP($B5382,Table_sales_teams[],3,FALSE)</f>
        <v>East</v>
      </c>
      <c r="E5382" s="1" t="s">
        <v>36</v>
      </c>
      <c r="F5382" s="1" t="s">
        <v>139</v>
      </c>
      <c r="G5382" s="1" t="s">
        <v>12</v>
      </c>
      <c r="H5382" s="2">
        <v>42811</v>
      </c>
      <c r="I5382" s="2">
        <v>42825</v>
      </c>
      <c r="J5382" s="1">
        <v>2550</v>
      </c>
      <c r="K5382" s="1">
        <f>YEAR(Table_sales_pipeline[[#This Row],[close_date]])</f>
        <v>2017</v>
      </c>
      <c r="L5382" s="1" t="str">
        <f>TEXT(Table_sales_pipeline[[#This Row],[close_date]],"MMMM")</f>
        <v>March</v>
      </c>
    </row>
    <row r="5383" spans="1:12" x14ac:dyDescent="0.3">
      <c r="A5383" s="1" t="s">
        <v>6637</v>
      </c>
      <c r="B5383" s="1" t="s">
        <v>20</v>
      </c>
      <c r="C5383" s="1" t="str">
        <f>VLOOKUP($B5383,Table_sales_teams[],2,FALSE)</f>
        <v>Melvin Marxen</v>
      </c>
      <c r="D5383" s="1" t="str">
        <f>VLOOKUP($B5383,Table_sales_teams[],3,FALSE)</f>
        <v>Central</v>
      </c>
      <c r="E5383" s="1" t="s">
        <v>36</v>
      </c>
      <c r="F5383" s="1" t="s">
        <v>16</v>
      </c>
      <c r="G5383" s="1" t="s">
        <v>12</v>
      </c>
      <c r="H5383" s="2">
        <v>42801</v>
      </c>
      <c r="I5383" s="2">
        <v>42815</v>
      </c>
      <c r="J5383" s="1">
        <v>3724</v>
      </c>
      <c r="K5383" s="1">
        <f>YEAR(Table_sales_pipeline[[#This Row],[close_date]])</f>
        <v>2017</v>
      </c>
      <c r="L5383" s="1" t="str">
        <f>TEXT(Table_sales_pipeline[[#This Row],[close_date]],"MMMM")</f>
        <v>March</v>
      </c>
    </row>
    <row r="5384" spans="1:12" x14ac:dyDescent="0.3">
      <c r="A5384" s="1" t="s">
        <v>6638</v>
      </c>
      <c r="B5384" s="1" t="s">
        <v>34</v>
      </c>
      <c r="C5384" s="1" t="str">
        <f>VLOOKUP($B5384,Table_sales_teams[],2,FALSE)</f>
        <v>Summer Sewald</v>
      </c>
      <c r="D5384" s="1" t="str">
        <f>VLOOKUP($B5384,Table_sales_teams[],3,FALSE)</f>
        <v>West</v>
      </c>
      <c r="E5384" s="1" t="s">
        <v>21</v>
      </c>
      <c r="F5384" s="1" t="s">
        <v>50</v>
      </c>
      <c r="G5384" s="1" t="s">
        <v>12</v>
      </c>
      <c r="H5384" s="2">
        <v>42806</v>
      </c>
      <c r="I5384" s="2">
        <v>42811</v>
      </c>
      <c r="J5384" s="1">
        <v>665</v>
      </c>
      <c r="K5384" s="1">
        <f>YEAR(Table_sales_pipeline[[#This Row],[close_date]])</f>
        <v>2017</v>
      </c>
      <c r="L5384" s="1" t="str">
        <f>TEXT(Table_sales_pipeline[[#This Row],[close_date]],"MMMM")</f>
        <v>March</v>
      </c>
    </row>
    <row r="5385" spans="1:12" x14ac:dyDescent="0.3">
      <c r="A5385" s="1" t="s">
        <v>6644</v>
      </c>
      <c r="B5385" s="1" t="s">
        <v>101</v>
      </c>
      <c r="C5385" s="1" t="str">
        <f>VLOOKUP($B5385,Table_sales_teams[],2,FALSE)</f>
        <v>Dustin Brinkmann</v>
      </c>
      <c r="D5385" s="1" t="str">
        <f>VLOOKUP($B5385,Table_sales_teams[],3,FALSE)</f>
        <v>Central</v>
      </c>
      <c r="E5385" s="1" t="s">
        <v>15</v>
      </c>
      <c r="F5385" s="1" t="s">
        <v>296</v>
      </c>
      <c r="G5385" s="1" t="s">
        <v>12</v>
      </c>
      <c r="H5385" s="2">
        <v>42758</v>
      </c>
      <c r="I5385" s="2">
        <v>42810</v>
      </c>
      <c r="J5385" s="1">
        <v>53</v>
      </c>
      <c r="K5385" s="1">
        <f>YEAR(Table_sales_pipeline[[#This Row],[close_date]])</f>
        <v>2017</v>
      </c>
      <c r="L5385" s="1" t="str">
        <f>TEXT(Table_sales_pipeline[[#This Row],[close_date]],"MMMM")</f>
        <v>March</v>
      </c>
    </row>
    <row r="5386" spans="1:12" x14ac:dyDescent="0.3">
      <c r="A5386" s="1" t="s">
        <v>6673</v>
      </c>
      <c r="B5386" s="1" t="s">
        <v>28</v>
      </c>
      <c r="C5386" s="1" t="str">
        <f>VLOOKUP($B5386,Table_sales_teams[],2,FALSE)</f>
        <v>Cara Losch</v>
      </c>
      <c r="D5386" s="1" t="str">
        <f>VLOOKUP($B5386,Table_sales_teams[],3,FALSE)</f>
        <v>East</v>
      </c>
      <c r="E5386" s="1" t="s">
        <v>36</v>
      </c>
      <c r="F5386" s="1" t="s">
        <v>32</v>
      </c>
      <c r="G5386" s="1" t="s">
        <v>12</v>
      </c>
      <c r="H5386" s="2">
        <v>42725</v>
      </c>
      <c r="I5386" s="2">
        <v>42803</v>
      </c>
      <c r="J5386" s="1">
        <v>3577</v>
      </c>
      <c r="K5386" s="1">
        <f>YEAR(Table_sales_pipeline[[#This Row],[close_date]])</f>
        <v>2017</v>
      </c>
      <c r="L5386" s="1" t="str">
        <f>TEXT(Table_sales_pipeline[[#This Row],[close_date]],"MMMM")</f>
        <v>March</v>
      </c>
    </row>
    <row r="5387" spans="1:12" x14ac:dyDescent="0.3">
      <c r="A5387" s="1" t="s">
        <v>6685</v>
      </c>
      <c r="B5387" s="1" t="s">
        <v>90</v>
      </c>
      <c r="C5387" s="1" t="str">
        <f>VLOOKUP($B5387,Table_sales_teams[],2,FALSE)</f>
        <v>Cara Losch</v>
      </c>
      <c r="D5387" s="1" t="str">
        <f>VLOOKUP($B5387,Table_sales_teams[],3,FALSE)</f>
        <v>East</v>
      </c>
      <c r="E5387" s="1" t="s">
        <v>36</v>
      </c>
      <c r="F5387" s="1" t="s">
        <v>81</v>
      </c>
      <c r="G5387" s="1" t="s">
        <v>12</v>
      </c>
      <c r="H5387" s="2">
        <v>42703</v>
      </c>
      <c r="I5387" s="2">
        <v>42804</v>
      </c>
      <c r="J5387" s="1">
        <v>3012</v>
      </c>
      <c r="K5387" s="1">
        <f>YEAR(Table_sales_pipeline[[#This Row],[close_date]])</f>
        <v>2017</v>
      </c>
      <c r="L5387" s="1" t="str">
        <f>TEXT(Table_sales_pipeline[[#This Row],[close_date]],"MMMM")</f>
        <v>March</v>
      </c>
    </row>
    <row r="5388" spans="1:12" x14ac:dyDescent="0.3">
      <c r="A5388" s="1" t="s">
        <v>6687</v>
      </c>
      <c r="B5388" s="1" t="s">
        <v>133</v>
      </c>
      <c r="C5388" s="1" t="str">
        <f>VLOOKUP($B5388,Table_sales_teams[],2,FALSE)</f>
        <v>Dustin Brinkmann</v>
      </c>
      <c r="D5388" s="1" t="str">
        <f>VLOOKUP($B5388,Table_sales_teams[],3,FALSE)</f>
        <v>Central</v>
      </c>
      <c r="E5388" s="1" t="s">
        <v>21</v>
      </c>
      <c r="F5388" s="1" t="s">
        <v>11</v>
      </c>
      <c r="G5388" s="1" t="s">
        <v>12</v>
      </c>
      <c r="H5388" s="2">
        <v>42694</v>
      </c>
      <c r="I5388" s="2">
        <v>42798</v>
      </c>
      <c r="J5388" s="1">
        <v>559</v>
      </c>
      <c r="K5388" s="1">
        <f>YEAR(Table_sales_pipeline[[#This Row],[close_date]])</f>
        <v>2017</v>
      </c>
      <c r="L5388" s="1" t="str">
        <f>TEXT(Table_sales_pipeline[[#This Row],[close_date]],"MMMM")</f>
        <v>March</v>
      </c>
    </row>
    <row r="5389" spans="1:12" x14ac:dyDescent="0.3">
      <c r="A5389" s="1" t="s">
        <v>6694</v>
      </c>
      <c r="B5389" s="1" t="s">
        <v>31</v>
      </c>
      <c r="C5389" s="1" t="str">
        <f>VLOOKUP($B5389,Table_sales_teams[],2,FALSE)</f>
        <v>Cara Losch</v>
      </c>
      <c r="D5389" s="1" t="str">
        <f>VLOOKUP($B5389,Table_sales_teams[],3,FALSE)</f>
        <v>East</v>
      </c>
      <c r="E5389" s="1" t="s">
        <v>15</v>
      </c>
      <c r="F5389" s="1" t="s">
        <v>32</v>
      </c>
      <c r="G5389" s="1" t="s">
        <v>12</v>
      </c>
      <c r="H5389" s="2">
        <v>42718</v>
      </c>
      <c r="I5389" s="2">
        <v>42812</v>
      </c>
      <c r="J5389" s="1">
        <v>55</v>
      </c>
      <c r="K5389" s="1">
        <f>YEAR(Table_sales_pipeline[[#This Row],[close_date]])</f>
        <v>2017</v>
      </c>
      <c r="L5389" s="1" t="str">
        <f>TEXT(Table_sales_pipeline[[#This Row],[close_date]],"MMMM")</f>
        <v>March</v>
      </c>
    </row>
    <row r="5390" spans="1:12" x14ac:dyDescent="0.3">
      <c r="A5390" s="1" t="s">
        <v>6695</v>
      </c>
      <c r="B5390" s="1" t="s">
        <v>49</v>
      </c>
      <c r="C5390" s="1" t="str">
        <f>VLOOKUP($B5390,Table_sales_teams[],2,FALSE)</f>
        <v>Summer Sewald</v>
      </c>
      <c r="D5390" s="1" t="str">
        <f>VLOOKUP($B5390,Table_sales_teams[],3,FALSE)</f>
        <v>West</v>
      </c>
      <c r="E5390" s="1" t="s">
        <v>21</v>
      </c>
      <c r="F5390" s="1" t="s">
        <v>64</v>
      </c>
      <c r="G5390" s="1" t="s">
        <v>12</v>
      </c>
      <c r="H5390" s="2">
        <v>42741</v>
      </c>
      <c r="I5390" s="2">
        <v>42821</v>
      </c>
      <c r="J5390" s="1">
        <v>532</v>
      </c>
      <c r="K5390" s="1">
        <f>YEAR(Table_sales_pipeline[[#This Row],[close_date]])</f>
        <v>2017</v>
      </c>
      <c r="L5390" s="1" t="str">
        <f>TEXT(Table_sales_pipeline[[#This Row],[close_date]],"MMMM")</f>
        <v>March</v>
      </c>
    </row>
    <row r="5391" spans="1:12" x14ac:dyDescent="0.3">
      <c r="A5391" s="1" t="s">
        <v>6698</v>
      </c>
      <c r="B5391" s="1" t="s">
        <v>146</v>
      </c>
      <c r="C5391" s="1" t="str">
        <f>VLOOKUP($B5391,Table_sales_teams[],2,FALSE)</f>
        <v>Rocco Neubert</v>
      </c>
      <c r="D5391" s="1" t="str">
        <f>VLOOKUP($B5391,Table_sales_teams[],3,FALSE)</f>
        <v>East</v>
      </c>
      <c r="E5391" s="1" t="s">
        <v>72</v>
      </c>
      <c r="F5391" s="1" t="s">
        <v>102</v>
      </c>
      <c r="G5391" s="1" t="s">
        <v>23</v>
      </c>
      <c r="H5391" s="2">
        <v>42733</v>
      </c>
      <c r="I5391" s="2">
        <v>42822</v>
      </c>
      <c r="J5391" s="1">
        <v>0</v>
      </c>
      <c r="K5391" s="1">
        <f>YEAR(Table_sales_pipeline[[#This Row],[close_date]])</f>
        <v>2017</v>
      </c>
      <c r="L5391" s="1" t="str">
        <f>TEXT(Table_sales_pipeline[[#This Row],[close_date]],"MMMM")</f>
        <v>March</v>
      </c>
    </row>
    <row r="5392" spans="1:12" x14ac:dyDescent="0.3">
      <c r="A5392" s="1" t="s">
        <v>6710</v>
      </c>
      <c r="B5392" s="1" t="s">
        <v>9</v>
      </c>
      <c r="C5392" s="1" t="str">
        <f>VLOOKUP($B5392,Table_sales_teams[],2,FALSE)</f>
        <v>Melvin Marxen</v>
      </c>
      <c r="D5392" s="1" t="str">
        <f>VLOOKUP($B5392,Table_sales_teams[],3,FALSE)</f>
        <v>Central</v>
      </c>
      <c r="E5392" s="1" t="s">
        <v>10</v>
      </c>
      <c r="F5392" s="1" t="s">
        <v>193</v>
      </c>
      <c r="G5392" s="1" t="s">
        <v>23</v>
      </c>
      <c r="H5392" s="2">
        <v>42775</v>
      </c>
      <c r="I5392" s="2">
        <v>42811</v>
      </c>
      <c r="J5392" s="1">
        <v>0</v>
      </c>
      <c r="K5392" s="1">
        <f>YEAR(Table_sales_pipeline[[#This Row],[close_date]])</f>
        <v>2017</v>
      </c>
      <c r="L5392" s="1" t="str">
        <f>TEXT(Table_sales_pipeline[[#This Row],[close_date]],"MMMM")</f>
        <v>March</v>
      </c>
    </row>
    <row r="5393" spans="1:12" x14ac:dyDescent="0.3">
      <c r="A5393" s="1" t="s">
        <v>6733</v>
      </c>
      <c r="B5393" s="1" t="s">
        <v>14</v>
      </c>
      <c r="C5393" s="1" t="str">
        <f>VLOOKUP($B5393,Table_sales_teams[],2,FALSE)</f>
        <v>Dustin Brinkmann</v>
      </c>
      <c r="D5393" s="1" t="str">
        <f>VLOOKUP($B5393,Table_sales_teams[],3,FALSE)</f>
        <v>Central</v>
      </c>
      <c r="E5393" s="1" t="s">
        <v>15</v>
      </c>
      <c r="F5393" s="1" t="s">
        <v>437</v>
      </c>
      <c r="G5393" s="1" t="s">
        <v>23</v>
      </c>
      <c r="H5393" s="2">
        <v>42700</v>
      </c>
      <c r="I5393" s="2">
        <v>42821</v>
      </c>
      <c r="J5393" s="1">
        <v>0</v>
      </c>
      <c r="K5393" s="1">
        <f>YEAR(Table_sales_pipeline[[#This Row],[close_date]])</f>
        <v>2017</v>
      </c>
      <c r="L5393" s="1" t="str">
        <f>TEXT(Table_sales_pipeline[[#This Row],[close_date]],"MMMM")</f>
        <v>March</v>
      </c>
    </row>
    <row r="5394" spans="1:12" x14ac:dyDescent="0.3">
      <c r="A5394" s="1" t="s">
        <v>6735</v>
      </c>
      <c r="B5394" s="1" t="s">
        <v>9</v>
      </c>
      <c r="C5394" s="1" t="str">
        <f>VLOOKUP($B5394,Table_sales_teams[],2,FALSE)</f>
        <v>Melvin Marxen</v>
      </c>
      <c r="D5394" s="1" t="str">
        <f>VLOOKUP($B5394,Table_sales_teams[],3,FALSE)</f>
        <v>Central</v>
      </c>
      <c r="E5394" s="1" t="s">
        <v>10</v>
      </c>
      <c r="F5394" s="1" t="s">
        <v>78</v>
      </c>
      <c r="G5394" s="1" t="s">
        <v>12</v>
      </c>
      <c r="H5394" s="2">
        <v>42765</v>
      </c>
      <c r="I5394" s="2">
        <v>42804</v>
      </c>
      <c r="J5394" s="1">
        <v>4774</v>
      </c>
      <c r="K5394" s="1">
        <f>YEAR(Table_sales_pipeline[[#This Row],[close_date]])</f>
        <v>2017</v>
      </c>
      <c r="L5394" s="1" t="str">
        <f>TEXT(Table_sales_pipeline[[#This Row],[close_date]],"MMMM")</f>
        <v>March</v>
      </c>
    </row>
    <row r="5395" spans="1:12" x14ac:dyDescent="0.3">
      <c r="A5395" s="1" t="s">
        <v>6748</v>
      </c>
      <c r="B5395" s="1" t="s">
        <v>172</v>
      </c>
      <c r="C5395" s="1" t="str">
        <f>VLOOKUP($B5395,Table_sales_teams[],2,FALSE)</f>
        <v>Melvin Marxen</v>
      </c>
      <c r="D5395" s="1" t="str">
        <f>VLOOKUP($B5395,Table_sales_teams[],3,FALSE)</f>
        <v>Central</v>
      </c>
      <c r="E5395" s="1" t="s">
        <v>72</v>
      </c>
      <c r="F5395" s="1" t="s">
        <v>437</v>
      </c>
      <c r="G5395" s="1" t="s">
        <v>12</v>
      </c>
      <c r="H5395" s="2">
        <v>42725</v>
      </c>
      <c r="I5395" s="2">
        <v>42815</v>
      </c>
      <c r="J5395" s="1">
        <v>1212</v>
      </c>
      <c r="K5395" s="1">
        <f>YEAR(Table_sales_pipeline[[#This Row],[close_date]])</f>
        <v>2017</v>
      </c>
      <c r="L5395" s="1" t="str">
        <f>TEXT(Table_sales_pipeline[[#This Row],[close_date]],"MMMM")</f>
        <v>March</v>
      </c>
    </row>
    <row r="5396" spans="1:12" x14ac:dyDescent="0.3">
      <c r="A5396" s="1" t="s">
        <v>1250</v>
      </c>
      <c r="B5396" s="1" t="s">
        <v>242</v>
      </c>
      <c r="C5396" s="1" t="str">
        <f>VLOOKUP($B5396,Table_sales_teams[],2,FALSE)</f>
        <v>Summer Sewald</v>
      </c>
      <c r="D5396" s="1" t="str">
        <f>VLOOKUP($B5396,Table_sales_teams[],3,FALSE)</f>
        <v>West</v>
      </c>
      <c r="E5396" s="1" t="s">
        <v>72</v>
      </c>
      <c r="F5396" s="1" t="s">
        <v>69</v>
      </c>
      <c r="G5396" s="1" t="s">
        <v>12</v>
      </c>
      <c r="H5396" s="2">
        <v>42702</v>
      </c>
      <c r="I5396" s="2">
        <v>42813</v>
      </c>
      <c r="J5396" s="1">
        <v>979</v>
      </c>
      <c r="K5396" s="1">
        <f>YEAR(Table_sales_pipeline[[#This Row],[close_date]])</f>
        <v>2017</v>
      </c>
      <c r="L5396" s="1" t="str">
        <f>TEXT(Table_sales_pipeline[[#This Row],[close_date]],"MMMM")</f>
        <v>March</v>
      </c>
    </row>
    <row r="5397" spans="1:12" x14ac:dyDescent="0.3">
      <c r="A5397" s="1" t="s">
        <v>6795</v>
      </c>
      <c r="B5397" s="1" t="s">
        <v>187</v>
      </c>
      <c r="C5397" s="1" t="str">
        <f>VLOOKUP($B5397,Table_sales_teams[],2,FALSE)</f>
        <v>Summer Sewald</v>
      </c>
      <c r="D5397" s="1" t="str">
        <f>VLOOKUP($B5397,Table_sales_teams[],3,FALSE)</f>
        <v>West</v>
      </c>
      <c r="E5397" s="1" t="s">
        <v>21</v>
      </c>
      <c r="F5397" s="1" t="s">
        <v>92</v>
      </c>
      <c r="G5397" s="1" t="s">
        <v>12</v>
      </c>
      <c r="H5397" s="2">
        <v>42684</v>
      </c>
      <c r="I5397" s="2">
        <v>42817</v>
      </c>
      <c r="J5397" s="1">
        <v>590</v>
      </c>
      <c r="K5397" s="1">
        <f>YEAR(Table_sales_pipeline[[#This Row],[close_date]])</f>
        <v>2017</v>
      </c>
      <c r="L5397" s="1" t="str">
        <f>TEXT(Table_sales_pipeline[[#This Row],[close_date]],"MMMM")</f>
        <v>March</v>
      </c>
    </row>
    <row r="5398" spans="1:12" x14ac:dyDescent="0.3">
      <c r="A5398" s="1" t="s">
        <v>6799</v>
      </c>
      <c r="B5398" s="1" t="s">
        <v>63</v>
      </c>
      <c r="C5398" s="1" t="str">
        <f>VLOOKUP($B5398,Table_sales_teams[],2,FALSE)</f>
        <v>Cara Losch</v>
      </c>
      <c r="D5398" s="1" t="str">
        <f>VLOOKUP($B5398,Table_sales_teams[],3,FALSE)</f>
        <v>East</v>
      </c>
      <c r="E5398" s="1" t="s">
        <v>43</v>
      </c>
      <c r="F5398" s="1" t="s">
        <v>139</v>
      </c>
      <c r="G5398" s="1" t="s">
        <v>23</v>
      </c>
      <c r="H5398" s="2">
        <v>42781</v>
      </c>
      <c r="I5398" s="2">
        <v>42798</v>
      </c>
      <c r="J5398" s="1">
        <v>0</v>
      </c>
      <c r="K5398" s="1">
        <f>YEAR(Table_sales_pipeline[[#This Row],[close_date]])</f>
        <v>2017</v>
      </c>
      <c r="L5398" s="1" t="str">
        <f>TEXT(Table_sales_pipeline[[#This Row],[close_date]],"MMMM")</f>
        <v>March</v>
      </c>
    </row>
    <row r="5399" spans="1:12" x14ac:dyDescent="0.3">
      <c r="A5399" s="1" t="s">
        <v>6807</v>
      </c>
      <c r="B5399" s="1" t="s">
        <v>20</v>
      </c>
      <c r="C5399" s="1" t="str">
        <f>VLOOKUP($B5399,Table_sales_teams[],2,FALSE)</f>
        <v>Melvin Marxen</v>
      </c>
      <c r="D5399" s="1" t="str">
        <f>VLOOKUP($B5399,Table_sales_teams[],3,FALSE)</f>
        <v>Central</v>
      </c>
      <c r="E5399" s="1" t="s">
        <v>43</v>
      </c>
      <c r="F5399" s="1" t="s">
        <v>193</v>
      </c>
      <c r="G5399" s="1" t="s">
        <v>12</v>
      </c>
      <c r="H5399" s="2">
        <v>42726</v>
      </c>
      <c r="I5399" s="2">
        <v>42808</v>
      </c>
      <c r="J5399" s="1">
        <v>5533</v>
      </c>
      <c r="K5399" s="1">
        <f>YEAR(Table_sales_pipeline[[#This Row],[close_date]])</f>
        <v>2017</v>
      </c>
      <c r="L5399" s="1" t="str">
        <f>TEXT(Table_sales_pipeline[[#This Row],[close_date]],"MMMM")</f>
        <v>March</v>
      </c>
    </row>
    <row r="5400" spans="1:12" x14ac:dyDescent="0.3">
      <c r="A5400" s="1" t="s">
        <v>6816</v>
      </c>
      <c r="B5400" s="1" t="s">
        <v>9</v>
      </c>
      <c r="C5400" s="1" t="str">
        <f>VLOOKUP($B5400,Table_sales_teams[],2,FALSE)</f>
        <v>Melvin Marxen</v>
      </c>
      <c r="D5400" s="1" t="str">
        <f>VLOOKUP($B5400,Table_sales_teams[],3,FALSE)</f>
        <v>Central</v>
      </c>
      <c r="E5400" s="1" t="s">
        <v>21</v>
      </c>
      <c r="F5400" s="1" t="s">
        <v>144</v>
      </c>
      <c r="G5400" s="1" t="s">
        <v>12</v>
      </c>
      <c r="H5400" s="2">
        <v>42721</v>
      </c>
      <c r="I5400" s="2">
        <v>42798</v>
      </c>
      <c r="J5400" s="1">
        <v>463</v>
      </c>
      <c r="K5400" s="1">
        <f>YEAR(Table_sales_pipeline[[#This Row],[close_date]])</f>
        <v>2017</v>
      </c>
      <c r="L5400" s="1" t="str">
        <f>TEXT(Table_sales_pipeline[[#This Row],[close_date]],"MMMM")</f>
        <v>March</v>
      </c>
    </row>
    <row r="5401" spans="1:12" x14ac:dyDescent="0.3">
      <c r="A5401" s="1" t="s">
        <v>6817</v>
      </c>
      <c r="B5401" s="1" t="s">
        <v>101</v>
      </c>
      <c r="C5401" s="1" t="str">
        <f>VLOOKUP($B5401,Table_sales_teams[],2,FALSE)</f>
        <v>Dustin Brinkmann</v>
      </c>
      <c r="D5401" s="1" t="str">
        <f>VLOOKUP($B5401,Table_sales_teams[],3,FALSE)</f>
        <v>Central</v>
      </c>
      <c r="E5401" s="1" t="s">
        <v>15</v>
      </c>
      <c r="F5401" s="1" t="s">
        <v>193</v>
      </c>
      <c r="G5401" s="1" t="s">
        <v>12</v>
      </c>
      <c r="H5401" s="2">
        <v>42698</v>
      </c>
      <c r="I5401" s="2">
        <v>42796</v>
      </c>
      <c r="J5401" s="1">
        <v>57</v>
      </c>
      <c r="K5401" s="1">
        <f>YEAR(Table_sales_pipeline[[#This Row],[close_date]])</f>
        <v>2017</v>
      </c>
      <c r="L5401" s="1" t="str">
        <f>TEXT(Table_sales_pipeline[[#This Row],[close_date]],"MMMM")</f>
        <v>March</v>
      </c>
    </row>
    <row r="5402" spans="1:12" x14ac:dyDescent="0.3">
      <c r="A5402" s="1" t="s">
        <v>1332</v>
      </c>
      <c r="B5402" s="1" t="s">
        <v>20</v>
      </c>
      <c r="C5402" s="1" t="str">
        <f>VLOOKUP($B5402,Table_sales_teams[],2,FALSE)</f>
        <v>Melvin Marxen</v>
      </c>
      <c r="D5402" s="1" t="str">
        <f>VLOOKUP($B5402,Table_sales_teams[],3,FALSE)</f>
        <v>Central</v>
      </c>
      <c r="E5402" s="1" t="s">
        <v>36</v>
      </c>
      <c r="F5402" s="1" t="s">
        <v>362</v>
      </c>
      <c r="G5402" s="1" t="s">
        <v>12</v>
      </c>
      <c r="H5402" s="2">
        <v>42727</v>
      </c>
      <c r="I5402" s="2">
        <v>42807</v>
      </c>
      <c r="J5402" s="1">
        <v>3440</v>
      </c>
      <c r="K5402" s="1">
        <f>YEAR(Table_sales_pipeline[[#This Row],[close_date]])</f>
        <v>2017</v>
      </c>
      <c r="L5402" s="1" t="str">
        <f>TEXT(Table_sales_pipeline[[#This Row],[close_date]],"MMMM")</f>
        <v>March</v>
      </c>
    </row>
    <row r="5403" spans="1:12" x14ac:dyDescent="0.3">
      <c r="A5403" s="1" t="s">
        <v>6835</v>
      </c>
      <c r="B5403" s="1" t="s">
        <v>187</v>
      </c>
      <c r="C5403" s="1" t="str">
        <f>VLOOKUP($B5403,Table_sales_teams[],2,FALSE)</f>
        <v>Summer Sewald</v>
      </c>
      <c r="D5403" s="1" t="str">
        <f>VLOOKUP($B5403,Table_sales_teams[],3,FALSE)</f>
        <v>West</v>
      </c>
      <c r="E5403" s="1" t="s">
        <v>21</v>
      </c>
      <c r="F5403" s="1" t="s">
        <v>127</v>
      </c>
      <c r="G5403" s="1" t="s">
        <v>12</v>
      </c>
      <c r="H5403" s="2">
        <v>42769</v>
      </c>
      <c r="I5403" s="2">
        <v>42808</v>
      </c>
      <c r="J5403" s="1">
        <v>622</v>
      </c>
      <c r="K5403" s="1">
        <f>YEAR(Table_sales_pipeline[[#This Row],[close_date]])</f>
        <v>2017</v>
      </c>
      <c r="L5403" s="1" t="str">
        <f>TEXT(Table_sales_pipeline[[#This Row],[close_date]],"MMMM")</f>
        <v>March</v>
      </c>
    </row>
    <row r="5404" spans="1:12" x14ac:dyDescent="0.3">
      <c r="A5404" s="1" t="s">
        <v>1351</v>
      </c>
      <c r="B5404" s="1" t="s">
        <v>133</v>
      </c>
      <c r="C5404" s="1" t="str">
        <f>VLOOKUP($B5404,Table_sales_teams[],2,FALSE)</f>
        <v>Dustin Brinkmann</v>
      </c>
      <c r="D5404" s="1" t="str">
        <f>VLOOKUP($B5404,Table_sales_teams[],3,FALSE)</f>
        <v>Central</v>
      </c>
      <c r="E5404" s="1" t="s">
        <v>36</v>
      </c>
      <c r="F5404" s="1" t="s">
        <v>221</v>
      </c>
      <c r="G5404" s="1" t="s">
        <v>23</v>
      </c>
      <c r="H5404" s="2">
        <v>42694</v>
      </c>
      <c r="I5404" s="2">
        <v>42802</v>
      </c>
      <c r="J5404" s="1">
        <v>0</v>
      </c>
      <c r="K5404" s="1">
        <f>YEAR(Table_sales_pipeline[[#This Row],[close_date]])</f>
        <v>2017</v>
      </c>
      <c r="L5404" s="1" t="str">
        <f>TEXT(Table_sales_pipeline[[#This Row],[close_date]],"MMMM")</f>
        <v>March</v>
      </c>
    </row>
    <row r="5405" spans="1:12" x14ac:dyDescent="0.3">
      <c r="A5405" s="1" t="s">
        <v>6847</v>
      </c>
      <c r="B5405" s="1" t="s">
        <v>187</v>
      </c>
      <c r="C5405" s="1" t="str">
        <f>VLOOKUP($B5405,Table_sales_teams[],2,FALSE)</f>
        <v>Summer Sewald</v>
      </c>
      <c r="D5405" s="1" t="str">
        <f>VLOOKUP($B5405,Table_sales_teams[],3,FALSE)</f>
        <v>West</v>
      </c>
      <c r="E5405" s="1" t="s">
        <v>72</v>
      </c>
      <c r="F5405" s="1" t="s">
        <v>168</v>
      </c>
      <c r="G5405" s="1" t="s">
        <v>12</v>
      </c>
      <c r="H5405" s="2">
        <v>42694</v>
      </c>
      <c r="I5405" s="2">
        <v>42797</v>
      </c>
      <c r="J5405" s="1">
        <v>1207</v>
      </c>
      <c r="K5405" s="1">
        <f>YEAR(Table_sales_pipeline[[#This Row],[close_date]])</f>
        <v>2017</v>
      </c>
      <c r="L5405" s="1" t="str">
        <f>TEXT(Table_sales_pipeline[[#This Row],[close_date]],"MMMM")</f>
        <v>March</v>
      </c>
    </row>
    <row r="5406" spans="1:12" x14ac:dyDescent="0.3">
      <c r="A5406" s="1" t="s">
        <v>6863</v>
      </c>
      <c r="B5406" s="1" t="s">
        <v>86</v>
      </c>
      <c r="C5406" s="1" t="str">
        <f>VLOOKUP($B5406,Table_sales_teams[],2,FALSE)</f>
        <v>Celia Rouche</v>
      </c>
      <c r="D5406" s="1" t="str">
        <f>VLOOKUP($B5406,Table_sales_teams[],3,FALSE)</f>
        <v>West</v>
      </c>
      <c r="E5406" s="1" t="s">
        <v>21</v>
      </c>
      <c r="F5406" s="1" t="s">
        <v>365</v>
      </c>
      <c r="G5406" s="1" t="s">
        <v>12</v>
      </c>
      <c r="H5406" s="2">
        <v>42795</v>
      </c>
      <c r="I5406" s="2">
        <v>42802</v>
      </c>
      <c r="J5406" s="1">
        <v>523</v>
      </c>
      <c r="K5406" s="1">
        <f>YEAR(Table_sales_pipeline[[#This Row],[close_date]])</f>
        <v>2017</v>
      </c>
      <c r="L5406" s="1" t="str">
        <f>TEXT(Table_sales_pipeline[[#This Row],[close_date]],"MMMM")</f>
        <v>March</v>
      </c>
    </row>
    <row r="5407" spans="1:12" x14ac:dyDescent="0.3">
      <c r="A5407" s="1" t="s">
        <v>6887</v>
      </c>
      <c r="B5407" s="1" t="s">
        <v>39</v>
      </c>
      <c r="C5407" s="1" t="str">
        <f>VLOOKUP($B5407,Table_sales_teams[],2,FALSE)</f>
        <v>Rocco Neubert</v>
      </c>
      <c r="D5407" s="1" t="str">
        <f>VLOOKUP($B5407,Table_sales_teams[],3,FALSE)</f>
        <v>East</v>
      </c>
      <c r="E5407" s="1" t="s">
        <v>72</v>
      </c>
      <c r="F5407" s="1" t="s">
        <v>152</v>
      </c>
      <c r="G5407" s="1" t="s">
        <v>12</v>
      </c>
      <c r="H5407" s="2">
        <v>42761</v>
      </c>
      <c r="I5407" s="2">
        <v>42813</v>
      </c>
      <c r="J5407" s="1">
        <v>1158</v>
      </c>
      <c r="K5407" s="1">
        <f>YEAR(Table_sales_pipeline[[#This Row],[close_date]])</f>
        <v>2017</v>
      </c>
      <c r="L5407" s="1" t="str">
        <f>TEXT(Table_sales_pipeline[[#This Row],[close_date]],"MMMM")</f>
        <v>March</v>
      </c>
    </row>
    <row r="5408" spans="1:12" x14ac:dyDescent="0.3">
      <c r="A5408" s="1" t="s">
        <v>6906</v>
      </c>
      <c r="B5408" s="1" t="s">
        <v>49</v>
      </c>
      <c r="C5408" s="1" t="str">
        <f>VLOOKUP($B5408,Table_sales_teams[],2,FALSE)</f>
        <v>Summer Sewald</v>
      </c>
      <c r="D5408" s="1" t="str">
        <f>VLOOKUP($B5408,Table_sales_teams[],3,FALSE)</f>
        <v>West</v>
      </c>
      <c r="E5408" s="1" t="s">
        <v>36</v>
      </c>
      <c r="F5408" s="1" t="s">
        <v>365</v>
      </c>
      <c r="G5408" s="1" t="s">
        <v>12</v>
      </c>
      <c r="H5408" s="2">
        <v>42754</v>
      </c>
      <c r="I5408" s="2">
        <v>42822</v>
      </c>
      <c r="J5408" s="1">
        <v>3273</v>
      </c>
      <c r="K5408" s="1">
        <f>YEAR(Table_sales_pipeline[[#This Row],[close_date]])</f>
        <v>2017</v>
      </c>
      <c r="L5408" s="1" t="str">
        <f>TEXT(Table_sales_pipeline[[#This Row],[close_date]],"MMMM")</f>
        <v>March</v>
      </c>
    </row>
    <row r="5409" spans="1:12" x14ac:dyDescent="0.3">
      <c r="A5409" s="1" t="s">
        <v>6927</v>
      </c>
      <c r="B5409" s="1" t="s">
        <v>9</v>
      </c>
      <c r="C5409" s="1" t="str">
        <f>VLOOKUP($B5409,Table_sales_teams[],2,FALSE)</f>
        <v>Melvin Marxen</v>
      </c>
      <c r="D5409" s="1" t="str">
        <f>VLOOKUP($B5409,Table_sales_teams[],3,FALSE)</f>
        <v>Central</v>
      </c>
      <c r="E5409" s="1" t="s">
        <v>21</v>
      </c>
      <c r="F5409" s="1" t="s">
        <v>193</v>
      </c>
      <c r="G5409" s="1" t="s">
        <v>12</v>
      </c>
      <c r="H5409" s="2">
        <v>42814</v>
      </c>
      <c r="I5409" s="2">
        <v>42824</v>
      </c>
      <c r="J5409" s="1">
        <v>604</v>
      </c>
      <c r="K5409" s="1">
        <f>YEAR(Table_sales_pipeline[[#This Row],[close_date]])</f>
        <v>2017</v>
      </c>
      <c r="L5409" s="1" t="str">
        <f>TEXT(Table_sales_pipeline[[#This Row],[close_date]],"MMMM")</f>
        <v>March</v>
      </c>
    </row>
    <row r="5410" spans="1:12" x14ac:dyDescent="0.3">
      <c r="A5410" s="1" t="s">
        <v>6956</v>
      </c>
      <c r="B5410" s="1" t="s">
        <v>49</v>
      </c>
      <c r="C5410" s="1" t="str">
        <f>VLOOKUP($B5410,Table_sales_teams[],2,FALSE)</f>
        <v>Summer Sewald</v>
      </c>
      <c r="D5410" s="1" t="str">
        <f>VLOOKUP($B5410,Table_sales_teams[],3,FALSE)</f>
        <v>West</v>
      </c>
      <c r="E5410" s="1" t="s">
        <v>36</v>
      </c>
      <c r="F5410" s="1" t="s">
        <v>127</v>
      </c>
      <c r="G5410" s="1" t="s">
        <v>12</v>
      </c>
      <c r="H5410" s="2">
        <v>42813</v>
      </c>
      <c r="I5410" s="2">
        <v>42823</v>
      </c>
      <c r="J5410" s="1">
        <v>3550</v>
      </c>
      <c r="K5410" s="1">
        <f>YEAR(Table_sales_pipeline[[#This Row],[close_date]])</f>
        <v>2017</v>
      </c>
      <c r="L5410" s="1" t="str">
        <f>TEXT(Table_sales_pipeline[[#This Row],[close_date]],"MMMM")</f>
        <v>March</v>
      </c>
    </row>
    <row r="5411" spans="1:12" x14ac:dyDescent="0.3">
      <c r="A5411" s="1" t="s">
        <v>6999</v>
      </c>
      <c r="B5411" s="1" t="s">
        <v>216</v>
      </c>
      <c r="C5411" s="1" t="str">
        <f>VLOOKUP($B5411,Table_sales_teams[],2,FALSE)</f>
        <v>Celia Rouche</v>
      </c>
      <c r="D5411" s="1" t="str">
        <f>VLOOKUP($B5411,Table_sales_teams[],3,FALSE)</f>
        <v>West</v>
      </c>
      <c r="E5411" s="1" t="s">
        <v>36</v>
      </c>
      <c r="F5411" s="1" t="s">
        <v>339</v>
      </c>
      <c r="G5411" s="1" t="s">
        <v>12</v>
      </c>
      <c r="H5411" s="2">
        <v>42761</v>
      </c>
      <c r="I5411" s="2">
        <v>42813</v>
      </c>
      <c r="J5411" s="1">
        <v>2982</v>
      </c>
      <c r="K5411" s="1">
        <f>YEAR(Table_sales_pipeline[[#This Row],[close_date]])</f>
        <v>2017</v>
      </c>
      <c r="L5411" s="1" t="str">
        <f>TEXT(Table_sales_pipeline[[#This Row],[close_date]],"MMMM")</f>
        <v>March</v>
      </c>
    </row>
    <row r="5412" spans="1:12" x14ac:dyDescent="0.3">
      <c r="A5412" s="1" t="s">
        <v>7007</v>
      </c>
      <c r="B5412" s="1" t="s">
        <v>86</v>
      </c>
      <c r="C5412" s="1" t="str">
        <f>VLOOKUP($B5412,Table_sales_teams[],2,FALSE)</f>
        <v>Celia Rouche</v>
      </c>
      <c r="D5412" s="1" t="str">
        <f>VLOOKUP($B5412,Table_sales_teams[],3,FALSE)</f>
        <v>West</v>
      </c>
      <c r="E5412" s="1" t="s">
        <v>21</v>
      </c>
      <c r="F5412" s="1" t="s">
        <v>125</v>
      </c>
      <c r="G5412" s="1" t="s">
        <v>12</v>
      </c>
      <c r="H5412" s="2">
        <v>42787</v>
      </c>
      <c r="I5412" s="2">
        <v>42814</v>
      </c>
      <c r="J5412" s="1">
        <v>600</v>
      </c>
      <c r="K5412" s="1">
        <f>YEAR(Table_sales_pipeline[[#This Row],[close_date]])</f>
        <v>2017</v>
      </c>
      <c r="L5412" s="1" t="str">
        <f>TEXT(Table_sales_pipeline[[#This Row],[close_date]],"MMMM")</f>
        <v>March</v>
      </c>
    </row>
    <row r="5413" spans="1:12" x14ac:dyDescent="0.3">
      <c r="A5413" s="1" t="s">
        <v>7027</v>
      </c>
      <c r="B5413" s="1" t="s">
        <v>90</v>
      </c>
      <c r="C5413" s="1" t="str">
        <f>VLOOKUP($B5413,Table_sales_teams[],2,FALSE)</f>
        <v>Cara Losch</v>
      </c>
      <c r="D5413" s="1" t="str">
        <f>VLOOKUP($B5413,Table_sales_teams[],3,FALSE)</f>
        <v>East</v>
      </c>
      <c r="E5413" s="1" t="s">
        <v>36</v>
      </c>
      <c r="F5413" s="1" t="s">
        <v>233</v>
      </c>
      <c r="G5413" s="1" t="s">
        <v>12</v>
      </c>
      <c r="H5413" s="2">
        <v>42750</v>
      </c>
      <c r="I5413" s="2">
        <v>42823</v>
      </c>
      <c r="J5413" s="1">
        <v>3833</v>
      </c>
      <c r="K5413" s="1">
        <f>YEAR(Table_sales_pipeline[[#This Row],[close_date]])</f>
        <v>2017</v>
      </c>
      <c r="L5413" s="1" t="str">
        <f>TEXT(Table_sales_pipeline[[#This Row],[close_date]],"MMMM")</f>
        <v>March</v>
      </c>
    </row>
    <row r="5414" spans="1:12" x14ac:dyDescent="0.3">
      <c r="A5414" s="1" t="s">
        <v>7036</v>
      </c>
      <c r="B5414" s="1" t="s">
        <v>124</v>
      </c>
      <c r="C5414" s="1" t="str">
        <f>VLOOKUP($B5414,Table_sales_teams[],2,FALSE)</f>
        <v>Celia Rouche</v>
      </c>
      <c r="D5414" s="1" t="str">
        <f>VLOOKUP($B5414,Table_sales_teams[],3,FALSE)</f>
        <v>West</v>
      </c>
      <c r="E5414" s="1" t="s">
        <v>15</v>
      </c>
      <c r="F5414" s="1" t="s">
        <v>272</v>
      </c>
      <c r="G5414" s="1" t="s">
        <v>12</v>
      </c>
      <c r="H5414" s="2">
        <v>42789</v>
      </c>
      <c r="I5414" s="2">
        <v>42804</v>
      </c>
      <c r="J5414" s="1">
        <v>47</v>
      </c>
      <c r="K5414" s="1">
        <f>YEAR(Table_sales_pipeline[[#This Row],[close_date]])</f>
        <v>2017</v>
      </c>
      <c r="L5414" s="1" t="str">
        <f>TEXT(Table_sales_pipeline[[#This Row],[close_date]],"MMMM")</f>
        <v>March</v>
      </c>
    </row>
    <row r="5415" spans="1:12" x14ac:dyDescent="0.3">
      <c r="A5415" s="1" t="s">
        <v>7049</v>
      </c>
      <c r="B5415" s="1" t="s">
        <v>80</v>
      </c>
      <c r="C5415" s="1" t="str">
        <f>VLOOKUP($B5415,Table_sales_teams[],2,FALSE)</f>
        <v>Rocco Neubert</v>
      </c>
      <c r="D5415" s="1" t="str">
        <f>VLOOKUP($B5415,Table_sales_teams[],3,FALSE)</f>
        <v>East</v>
      </c>
      <c r="E5415" s="1" t="s">
        <v>10</v>
      </c>
      <c r="F5415" s="1" t="s">
        <v>174</v>
      </c>
      <c r="G5415" s="1" t="s">
        <v>12</v>
      </c>
      <c r="H5415" s="2">
        <v>42795</v>
      </c>
      <c r="I5415" s="2">
        <v>42809</v>
      </c>
      <c r="J5415" s="1">
        <v>5068</v>
      </c>
      <c r="K5415" s="1">
        <f>YEAR(Table_sales_pipeline[[#This Row],[close_date]])</f>
        <v>2017</v>
      </c>
      <c r="L5415" s="1" t="str">
        <f>TEXT(Table_sales_pipeline[[#This Row],[close_date]],"MMMM")</f>
        <v>March</v>
      </c>
    </row>
    <row r="5416" spans="1:12" x14ac:dyDescent="0.3">
      <c r="A5416" s="1" t="s">
        <v>1559</v>
      </c>
      <c r="B5416" s="1" t="s">
        <v>101</v>
      </c>
      <c r="C5416" s="1" t="str">
        <f>VLOOKUP($B5416,Table_sales_teams[],2,FALSE)</f>
        <v>Dustin Brinkmann</v>
      </c>
      <c r="D5416" s="1" t="str">
        <f>VLOOKUP($B5416,Table_sales_teams[],3,FALSE)</f>
        <v>Central</v>
      </c>
      <c r="E5416" s="1" t="s">
        <v>15</v>
      </c>
      <c r="F5416" s="1" t="s">
        <v>134</v>
      </c>
      <c r="G5416" s="1" t="s">
        <v>12</v>
      </c>
      <c r="H5416" s="2">
        <v>42816</v>
      </c>
      <c r="I5416" s="2">
        <v>42820</v>
      </c>
      <c r="J5416" s="1">
        <v>61</v>
      </c>
      <c r="K5416" s="1">
        <f>YEAR(Table_sales_pipeline[[#This Row],[close_date]])</f>
        <v>2017</v>
      </c>
      <c r="L5416" s="1" t="str">
        <f>TEXT(Table_sales_pipeline[[#This Row],[close_date]],"MMMM")</f>
        <v>March</v>
      </c>
    </row>
    <row r="5417" spans="1:12" x14ac:dyDescent="0.3">
      <c r="A5417" s="1" t="s">
        <v>7064</v>
      </c>
      <c r="B5417" s="1" t="s">
        <v>187</v>
      </c>
      <c r="C5417" s="1" t="str">
        <f>VLOOKUP($B5417,Table_sales_teams[],2,FALSE)</f>
        <v>Summer Sewald</v>
      </c>
      <c r="D5417" s="1" t="str">
        <f>VLOOKUP($B5417,Table_sales_teams[],3,FALSE)</f>
        <v>West</v>
      </c>
      <c r="E5417" s="1" t="s">
        <v>10</v>
      </c>
      <c r="F5417" s="1" t="s">
        <v>188</v>
      </c>
      <c r="G5417" s="1" t="s">
        <v>12</v>
      </c>
      <c r="H5417" s="2">
        <v>42748</v>
      </c>
      <c r="I5417" s="2">
        <v>42815</v>
      </c>
      <c r="J5417" s="1">
        <v>4453</v>
      </c>
      <c r="K5417" s="1">
        <f>YEAR(Table_sales_pipeline[[#This Row],[close_date]])</f>
        <v>2017</v>
      </c>
      <c r="L5417" s="1" t="str">
        <f>TEXT(Table_sales_pipeline[[#This Row],[close_date]],"MMMM")</f>
        <v>March</v>
      </c>
    </row>
    <row r="5418" spans="1:12" x14ac:dyDescent="0.3">
      <c r="A5418" s="1" t="s">
        <v>1566</v>
      </c>
      <c r="B5418" s="1" t="s">
        <v>46</v>
      </c>
      <c r="C5418" s="1" t="str">
        <f>VLOOKUP($B5418,Table_sales_teams[],2,FALSE)</f>
        <v>Dustin Brinkmann</v>
      </c>
      <c r="D5418" s="1" t="str">
        <f>VLOOKUP($B5418,Table_sales_teams[],3,FALSE)</f>
        <v>Central</v>
      </c>
      <c r="E5418" s="1" t="s">
        <v>21</v>
      </c>
      <c r="F5418" s="1" t="s">
        <v>94</v>
      </c>
      <c r="G5418" s="1" t="s">
        <v>12</v>
      </c>
      <c r="H5418" s="2">
        <v>42725</v>
      </c>
      <c r="I5418" s="2">
        <v>42816</v>
      </c>
      <c r="J5418" s="1">
        <v>546</v>
      </c>
      <c r="K5418" s="1">
        <f>YEAR(Table_sales_pipeline[[#This Row],[close_date]])</f>
        <v>2017</v>
      </c>
      <c r="L5418" s="1" t="str">
        <f>TEXT(Table_sales_pipeline[[#This Row],[close_date]],"MMMM")</f>
        <v>March</v>
      </c>
    </row>
    <row r="5419" spans="1:12" x14ac:dyDescent="0.3">
      <c r="A5419" s="1" t="s">
        <v>1587</v>
      </c>
      <c r="B5419" s="1" t="s">
        <v>71</v>
      </c>
      <c r="C5419" s="1" t="str">
        <f>VLOOKUP($B5419,Table_sales_teams[],2,FALSE)</f>
        <v>Celia Rouche</v>
      </c>
      <c r="D5419" s="1" t="str">
        <f>VLOOKUP($B5419,Table_sales_teams[],3,FALSE)</f>
        <v>West</v>
      </c>
      <c r="E5419" s="1" t="s">
        <v>36</v>
      </c>
      <c r="F5419" s="1" t="s">
        <v>352</v>
      </c>
      <c r="G5419" s="1" t="s">
        <v>12</v>
      </c>
      <c r="H5419" s="2">
        <v>42711</v>
      </c>
      <c r="I5419" s="2">
        <v>42797</v>
      </c>
      <c r="J5419" s="1">
        <v>3426</v>
      </c>
      <c r="K5419" s="1">
        <f>YEAR(Table_sales_pipeline[[#This Row],[close_date]])</f>
        <v>2017</v>
      </c>
      <c r="L5419" s="1" t="str">
        <f>TEXT(Table_sales_pipeline[[#This Row],[close_date]],"MMMM")</f>
        <v>March</v>
      </c>
    </row>
    <row r="5420" spans="1:12" x14ac:dyDescent="0.3">
      <c r="A5420" s="1" t="s">
        <v>7093</v>
      </c>
      <c r="B5420" s="1" t="s">
        <v>25</v>
      </c>
      <c r="C5420" s="1" t="str">
        <f>VLOOKUP($B5420,Table_sales_teams[],2,FALSE)</f>
        <v>Summer Sewald</v>
      </c>
      <c r="D5420" s="1" t="str">
        <f>VLOOKUP($B5420,Table_sales_teams[],3,FALSE)</f>
        <v>West</v>
      </c>
      <c r="E5420" s="1" t="s">
        <v>43</v>
      </c>
      <c r="F5420" s="1" t="s">
        <v>188</v>
      </c>
      <c r="G5420" s="1" t="s">
        <v>12</v>
      </c>
      <c r="H5420" s="2">
        <v>42730</v>
      </c>
      <c r="I5420" s="2">
        <v>42804</v>
      </c>
      <c r="J5420" s="1">
        <v>6490</v>
      </c>
      <c r="K5420" s="1">
        <f>YEAR(Table_sales_pipeline[[#This Row],[close_date]])</f>
        <v>2017</v>
      </c>
      <c r="L5420" s="1" t="str">
        <f>TEXT(Table_sales_pipeline[[#This Row],[close_date]],"MMMM")</f>
        <v>March</v>
      </c>
    </row>
    <row r="5421" spans="1:12" x14ac:dyDescent="0.3">
      <c r="A5421" s="1" t="s">
        <v>7111</v>
      </c>
      <c r="B5421" s="1" t="s">
        <v>14</v>
      </c>
      <c r="C5421" s="1" t="str">
        <f>VLOOKUP($B5421,Table_sales_teams[],2,FALSE)</f>
        <v>Dustin Brinkmann</v>
      </c>
      <c r="D5421" s="1" t="str">
        <f>VLOOKUP($B5421,Table_sales_teams[],3,FALSE)</f>
        <v>Central</v>
      </c>
      <c r="E5421" s="1" t="s">
        <v>36</v>
      </c>
      <c r="F5421" s="1" t="s">
        <v>16</v>
      </c>
      <c r="G5421" s="1" t="s">
        <v>12</v>
      </c>
      <c r="H5421" s="2">
        <v>42733</v>
      </c>
      <c r="I5421" s="2">
        <v>42817</v>
      </c>
      <c r="J5421" s="1">
        <v>4148</v>
      </c>
      <c r="K5421" s="1">
        <f>YEAR(Table_sales_pipeline[[#This Row],[close_date]])</f>
        <v>2017</v>
      </c>
      <c r="L5421" s="1" t="str">
        <f>TEXT(Table_sales_pipeline[[#This Row],[close_date]],"MMMM")</f>
        <v>March</v>
      </c>
    </row>
    <row r="5422" spans="1:12" x14ac:dyDescent="0.3">
      <c r="A5422" s="1" t="s">
        <v>7116</v>
      </c>
      <c r="B5422" s="1" t="s">
        <v>80</v>
      </c>
      <c r="C5422" s="1" t="str">
        <f>VLOOKUP($B5422,Table_sales_teams[],2,FALSE)</f>
        <v>Rocco Neubert</v>
      </c>
      <c r="D5422" s="1" t="str">
        <f>VLOOKUP($B5422,Table_sales_teams[],3,FALSE)</f>
        <v>East</v>
      </c>
      <c r="E5422" s="1" t="s">
        <v>10</v>
      </c>
      <c r="F5422" s="1" t="s">
        <v>139</v>
      </c>
      <c r="G5422" s="1" t="s">
        <v>12</v>
      </c>
      <c r="H5422" s="2">
        <v>42776</v>
      </c>
      <c r="I5422" s="2">
        <v>42814</v>
      </c>
      <c r="J5422" s="1">
        <v>5021</v>
      </c>
      <c r="K5422" s="1">
        <f>YEAR(Table_sales_pipeline[[#This Row],[close_date]])</f>
        <v>2017</v>
      </c>
      <c r="L5422" s="1" t="str">
        <f>TEXT(Table_sales_pipeline[[#This Row],[close_date]],"MMMM")</f>
        <v>March</v>
      </c>
    </row>
    <row r="5423" spans="1:12" x14ac:dyDescent="0.3">
      <c r="A5423" s="1" t="s">
        <v>7153</v>
      </c>
      <c r="B5423" s="1" t="s">
        <v>9</v>
      </c>
      <c r="C5423" s="1" t="str">
        <f>VLOOKUP($B5423,Table_sales_teams[],2,FALSE)</f>
        <v>Melvin Marxen</v>
      </c>
      <c r="D5423" s="1" t="str">
        <f>VLOOKUP($B5423,Table_sales_teams[],3,FALSE)</f>
        <v>Central</v>
      </c>
      <c r="E5423" s="1" t="s">
        <v>21</v>
      </c>
      <c r="F5423" s="1" t="s">
        <v>193</v>
      </c>
      <c r="G5423" s="1" t="s">
        <v>23</v>
      </c>
      <c r="H5423" s="2">
        <v>42707</v>
      </c>
      <c r="I5423" s="2">
        <v>42806</v>
      </c>
      <c r="J5423" s="1">
        <v>0</v>
      </c>
      <c r="K5423" s="1">
        <f>YEAR(Table_sales_pipeline[[#This Row],[close_date]])</f>
        <v>2017</v>
      </c>
      <c r="L5423" s="1" t="str">
        <f>TEXT(Table_sales_pipeline[[#This Row],[close_date]],"MMMM")</f>
        <v>March</v>
      </c>
    </row>
    <row r="5424" spans="1:12" x14ac:dyDescent="0.3">
      <c r="A5424" s="1" t="s">
        <v>7156</v>
      </c>
      <c r="B5424" s="1" t="s">
        <v>101</v>
      </c>
      <c r="C5424" s="1" t="str">
        <f>VLOOKUP($B5424,Table_sales_teams[],2,FALSE)</f>
        <v>Dustin Brinkmann</v>
      </c>
      <c r="D5424" s="1" t="str">
        <f>VLOOKUP($B5424,Table_sales_teams[],3,FALSE)</f>
        <v>Central</v>
      </c>
      <c r="E5424" s="1" t="s">
        <v>15</v>
      </c>
      <c r="F5424" s="1" t="s">
        <v>131</v>
      </c>
      <c r="G5424" s="1" t="s">
        <v>12</v>
      </c>
      <c r="H5424" s="2">
        <v>42685</v>
      </c>
      <c r="I5424" s="2">
        <v>42797</v>
      </c>
      <c r="J5424" s="1">
        <v>67</v>
      </c>
      <c r="K5424" s="1">
        <f>YEAR(Table_sales_pipeline[[#This Row],[close_date]])</f>
        <v>2017</v>
      </c>
      <c r="L5424" s="1" t="str">
        <f>TEXT(Table_sales_pipeline[[#This Row],[close_date]],"MMMM")</f>
        <v>March</v>
      </c>
    </row>
    <row r="5425" spans="1:12" x14ac:dyDescent="0.3">
      <c r="A5425" s="1" t="s">
        <v>7164</v>
      </c>
      <c r="B5425" s="1" t="s">
        <v>46</v>
      </c>
      <c r="C5425" s="1" t="str">
        <f>VLOOKUP($B5425,Table_sales_teams[],2,FALSE)</f>
        <v>Dustin Brinkmann</v>
      </c>
      <c r="D5425" s="1" t="str">
        <f>VLOOKUP($B5425,Table_sales_teams[],3,FALSE)</f>
        <v>Central</v>
      </c>
      <c r="E5425" s="1" t="s">
        <v>21</v>
      </c>
      <c r="F5425" s="1" t="s">
        <v>193</v>
      </c>
      <c r="G5425" s="1" t="s">
        <v>12</v>
      </c>
      <c r="H5425" s="2">
        <v>42728</v>
      </c>
      <c r="I5425" s="2">
        <v>42797</v>
      </c>
      <c r="J5425" s="1">
        <v>615</v>
      </c>
      <c r="K5425" s="1">
        <f>YEAR(Table_sales_pipeline[[#This Row],[close_date]])</f>
        <v>2017</v>
      </c>
      <c r="L5425" s="1" t="str">
        <f>TEXT(Table_sales_pipeline[[#This Row],[close_date]],"MMMM")</f>
        <v>March</v>
      </c>
    </row>
    <row r="5426" spans="1:12" x14ac:dyDescent="0.3">
      <c r="A5426" s="1" t="s">
        <v>7166</v>
      </c>
      <c r="B5426" s="1" t="s">
        <v>115</v>
      </c>
      <c r="C5426" s="1" t="str">
        <f>VLOOKUP($B5426,Table_sales_teams[],2,FALSE)</f>
        <v>Rocco Neubert</v>
      </c>
      <c r="D5426" s="1" t="str">
        <f>VLOOKUP($B5426,Table_sales_teams[],3,FALSE)</f>
        <v>East</v>
      </c>
      <c r="E5426" s="1" t="s">
        <v>10</v>
      </c>
      <c r="F5426" s="1" t="s">
        <v>387</v>
      </c>
      <c r="G5426" s="1" t="s">
        <v>12</v>
      </c>
      <c r="H5426" s="2">
        <v>42694</v>
      </c>
      <c r="I5426" s="2">
        <v>42817</v>
      </c>
      <c r="J5426" s="1">
        <v>4704</v>
      </c>
      <c r="K5426" s="1">
        <f>YEAR(Table_sales_pipeline[[#This Row],[close_date]])</f>
        <v>2017</v>
      </c>
      <c r="L5426" s="1" t="str">
        <f>TEXT(Table_sales_pipeline[[#This Row],[close_date]],"MMMM")</f>
        <v>March</v>
      </c>
    </row>
    <row r="5427" spans="1:12" x14ac:dyDescent="0.3">
      <c r="A5427" s="1" t="s">
        <v>7175</v>
      </c>
      <c r="B5427" s="1" t="s">
        <v>84</v>
      </c>
      <c r="C5427" s="1" t="str">
        <f>VLOOKUP($B5427,Table_sales_teams[],2,FALSE)</f>
        <v>Melvin Marxen</v>
      </c>
      <c r="D5427" s="1" t="str">
        <f>VLOOKUP($B5427,Table_sales_teams[],3,FALSE)</f>
        <v>Central</v>
      </c>
      <c r="E5427" s="1" t="s">
        <v>10</v>
      </c>
      <c r="F5427" s="1" t="s">
        <v>144</v>
      </c>
      <c r="G5427" s="1" t="s">
        <v>12</v>
      </c>
      <c r="H5427" s="2">
        <v>42706</v>
      </c>
      <c r="I5427" s="2">
        <v>42824</v>
      </c>
      <c r="J5427" s="1">
        <v>5406</v>
      </c>
      <c r="K5427" s="1">
        <f>YEAR(Table_sales_pipeline[[#This Row],[close_date]])</f>
        <v>2017</v>
      </c>
      <c r="L5427" s="1" t="str">
        <f>TEXT(Table_sales_pipeline[[#This Row],[close_date]],"MMMM")</f>
        <v>March</v>
      </c>
    </row>
    <row r="5428" spans="1:12" x14ac:dyDescent="0.3">
      <c r="A5428" s="1" t="s">
        <v>7182</v>
      </c>
      <c r="B5428" s="1" t="s">
        <v>20</v>
      </c>
      <c r="C5428" s="1" t="str">
        <f>VLOOKUP($B5428,Table_sales_teams[],2,FALSE)</f>
        <v>Melvin Marxen</v>
      </c>
      <c r="D5428" s="1" t="str">
        <f>VLOOKUP($B5428,Table_sales_teams[],3,FALSE)</f>
        <v>Central</v>
      </c>
      <c r="E5428" s="1" t="s">
        <v>10</v>
      </c>
      <c r="F5428" s="1" t="s">
        <v>47</v>
      </c>
      <c r="G5428" s="1" t="s">
        <v>12</v>
      </c>
      <c r="H5428" s="2">
        <v>42788</v>
      </c>
      <c r="I5428" s="2">
        <v>42818</v>
      </c>
      <c r="J5428" s="1">
        <v>4375</v>
      </c>
      <c r="K5428" s="1">
        <f>YEAR(Table_sales_pipeline[[#This Row],[close_date]])</f>
        <v>2017</v>
      </c>
      <c r="L5428" s="1" t="str">
        <f>TEXT(Table_sales_pipeline[[#This Row],[close_date]],"MMMM")</f>
        <v>March</v>
      </c>
    </row>
    <row r="5429" spans="1:12" x14ac:dyDescent="0.3">
      <c r="A5429" s="1" t="s">
        <v>7183</v>
      </c>
      <c r="B5429" s="1" t="s">
        <v>146</v>
      </c>
      <c r="C5429" s="1" t="str">
        <f>VLOOKUP($B5429,Table_sales_teams[],2,FALSE)</f>
        <v>Rocco Neubert</v>
      </c>
      <c r="D5429" s="1" t="str">
        <f>VLOOKUP($B5429,Table_sales_teams[],3,FALSE)</f>
        <v>East</v>
      </c>
      <c r="E5429" s="1" t="s">
        <v>72</v>
      </c>
      <c r="F5429" s="1" t="s">
        <v>174</v>
      </c>
      <c r="G5429" s="1" t="s">
        <v>12</v>
      </c>
      <c r="H5429" s="2">
        <v>42757</v>
      </c>
      <c r="I5429" s="2">
        <v>42822</v>
      </c>
      <c r="J5429" s="1">
        <v>1100</v>
      </c>
      <c r="K5429" s="1">
        <f>YEAR(Table_sales_pipeline[[#This Row],[close_date]])</f>
        <v>2017</v>
      </c>
      <c r="L5429" s="1" t="str">
        <f>TEXT(Table_sales_pipeline[[#This Row],[close_date]],"MMMM")</f>
        <v>March</v>
      </c>
    </row>
    <row r="5430" spans="1:12" x14ac:dyDescent="0.3">
      <c r="A5430" s="1" t="s">
        <v>7184</v>
      </c>
      <c r="B5430" s="1" t="s">
        <v>242</v>
      </c>
      <c r="C5430" s="1" t="str">
        <f>VLOOKUP($B5430,Table_sales_teams[],2,FALSE)</f>
        <v>Summer Sewald</v>
      </c>
      <c r="D5430" s="1" t="str">
        <f>VLOOKUP($B5430,Table_sales_teams[],3,FALSE)</f>
        <v>West</v>
      </c>
      <c r="E5430" s="1" t="s">
        <v>10</v>
      </c>
      <c r="F5430" s="1" t="s">
        <v>715</v>
      </c>
      <c r="G5430" s="1" t="s">
        <v>12</v>
      </c>
      <c r="H5430" s="2">
        <v>42685</v>
      </c>
      <c r="I5430" s="2">
        <v>42808</v>
      </c>
      <c r="J5430" s="1">
        <v>4899</v>
      </c>
      <c r="K5430" s="1">
        <f>YEAR(Table_sales_pipeline[[#This Row],[close_date]])</f>
        <v>2017</v>
      </c>
      <c r="L5430" s="1" t="str">
        <f>TEXT(Table_sales_pipeline[[#This Row],[close_date]],"MMMM")</f>
        <v>March</v>
      </c>
    </row>
    <row r="5431" spans="1:12" x14ac:dyDescent="0.3">
      <c r="A5431" s="1" t="s">
        <v>7220</v>
      </c>
      <c r="B5431" s="1" t="s">
        <v>97</v>
      </c>
      <c r="C5431" s="1" t="str">
        <f>VLOOKUP($B5431,Table_sales_teams[],2,FALSE)</f>
        <v>Celia Rouche</v>
      </c>
      <c r="D5431" s="1" t="str">
        <f>VLOOKUP($B5431,Table_sales_teams[],3,FALSE)</f>
        <v>West</v>
      </c>
      <c r="E5431" s="1" t="s">
        <v>72</v>
      </c>
      <c r="F5431" s="1" t="s">
        <v>668</v>
      </c>
      <c r="G5431" s="1" t="s">
        <v>12</v>
      </c>
      <c r="H5431" s="2">
        <v>42812</v>
      </c>
      <c r="I5431" s="2">
        <v>42825</v>
      </c>
      <c r="J5431" s="1">
        <v>1171</v>
      </c>
      <c r="K5431" s="1">
        <f>YEAR(Table_sales_pipeline[[#This Row],[close_date]])</f>
        <v>2017</v>
      </c>
      <c r="L5431" s="1" t="str">
        <f>TEXT(Table_sales_pipeline[[#This Row],[close_date]],"MMMM")</f>
        <v>March</v>
      </c>
    </row>
    <row r="5432" spans="1:12" x14ac:dyDescent="0.3">
      <c r="A5432" s="1" t="s">
        <v>7230</v>
      </c>
      <c r="B5432" s="1" t="s">
        <v>14</v>
      </c>
      <c r="C5432" s="1" t="str">
        <f>VLOOKUP($B5432,Table_sales_teams[],2,FALSE)</f>
        <v>Dustin Brinkmann</v>
      </c>
      <c r="D5432" s="1" t="str">
        <f>VLOOKUP($B5432,Table_sales_teams[],3,FALSE)</f>
        <v>Central</v>
      </c>
      <c r="E5432" s="1" t="s">
        <v>43</v>
      </c>
      <c r="F5432" s="1" t="s">
        <v>16</v>
      </c>
      <c r="G5432" s="1" t="s">
        <v>12</v>
      </c>
      <c r="H5432" s="2">
        <v>42719</v>
      </c>
      <c r="I5432" s="2">
        <v>42809</v>
      </c>
      <c r="J5432" s="1">
        <v>5765</v>
      </c>
      <c r="K5432" s="1">
        <f>YEAR(Table_sales_pipeline[[#This Row],[close_date]])</f>
        <v>2017</v>
      </c>
      <c r="L5432" s="1" t="str">
        <f>TEXT(Table_sales_pipeline[[#This Row],[close_date]],"MMMM")</f>
        <v>March</v>
      </c>
    </row>
    <row r="5433" spans="1:12" x14ac:dyDescent="0.3">
      <c r="A5433" s="1" t="s">
        <v>7232</v>
      </c>
      <c r="B5433" s="1" t="s">
        <v>75</v>
      </c>
      <c r="C5433" s="1" t="str">
        <f>VLOOKUP($B5433,Table_sales_teams[],2,FALSE)</f>
        <v>Rocco Neubert</v>
      </c>
      <c r="D5433" s="1" t="str">
        <f>VLOOKUP($B5433,Table_sales_teams[],3,FALSE)</f>
        <v>East</v>
      </c>
      <c r="E5433" s="1" t="s">
        <v>36</v>
      </c>
      <c r="F5433" s="1" t="s">
        <v>76</v>
      </c>
      <c r="G5433" s="1" t="s">
        <v>23</v>
      </c>
      <c r="H5433" s="2">
        <v>42738</v>
      </c>
      <c r="I5433" s="2">
        <v>42816</v>
      </c>
      <c r="J5433" s="1">
        <v>0</v>
      </c>
      <c r="K5433" s="1">
        <f>YEAR(Table_sales_pipeline[[#This Row],[close_date]])</f>
        <v>2017</v>
      </c>
      <c r="L5433" s="1" t="str">
        <f>TEXT(Table_sales_pipeline[[#This Row],[close_date]],"MMMM")</f>
        <v>March</v>
      </c>
    </row>
    <row r="5434" spans="1:12" x14ac:dyDescent="0.3">
      <c r="A5434" s="1" t="s">
        <v>7236</v>
      </c>
      <c r="B5434" s="1" t="s">
        <v>187</v>
      </c>
      <c r="C5434" s="1" t="str">
        <f>VLOOKUP($B5434,Table_sales_teams[],2,FALSE)</f>
        <v>Summer Sewald</v>
      </c>
      <c r="D5434" s="1" t="str">
        <f>VLOOKUP($B5434,Table_sales_teams[],3,FALSE)</f>
        <v>West</v>
      </c>
      <c r="E5434" s="1" t="s">
        <v>15</v>
      </c>
      <c r="F5434" s="1" t="s">
        <v>61</v>
      </c>
      <c r="G5434" s="1" t="s">
        <v>12</v>
      </c>
      <c r="H5434" s="2">
        <v>42798</v>
      </c>
      <c r="I5434" s="2">
        <v>42812</v>
      </c>
      <c r="J5434" s="1">
        <v>51</v>
      </c>
      <c r="K5434" s="1">
        <f>YEAR(Table_sales_pipeline[[#This Row],[close_date]])</f>
        <v>2017</v>
      </c>
      <c r="L5434" s="1" t="str">
        <f>TEXT(Table_sales_pipeline[[#This Row],[close_date]],"MMMM")</f>
        <v>March</v>
      </c>
    </row>
    <row r="5435" spans="1:12" x14ac:dyDescent="0.3">
      <c r="A5435" s="1" t="s">
        <v>7237</v>
      </c>
      <c r="B5435" s="1" t="s">
        <v>28</v>
      </c>
      <c r="C5435" s="1" t="str">
        <f>VLOOKUP($B5435,Table_sales_teams[],2,FALSE)</f>
        <v>Cara Losch</v>
      </c>
      <c r="D5435" s="1" t="str">
        <f>VLOOKUP($B5435,Table_sales_teams[],3,FALSE)</f>
        <v>East</v>
      </c>
      <c r="E5435" s="1" t="s">
        <v>15</v>
      </c>
      <c r="F5435" s="1" t="s">
        <v>44</v>
      </c>
      <c r="G5435" s="1" t="s">
        <v>12</v>
      </c>
      <c r="H5435" s="2">
        <v>42789</v>
      </c>
      <c r="I5435" s="2">
        <v>42796</v>
      </c>
      <c r="J5435" s="1">
        <v>50</v>
      </c>
      <c r="K5435" s="1">
        <f>YEAR(Table_sales_pipeline[[#This Row],[close_date]])</f>
        <v>2017</v>
      </c>
      <c r="L5435" s="1" t="str">
        <f>TEXT(Table_sales_pipeline[[#This Row],[close_date]],"MMMM")</f>
        <v>March</v>
      </c>
    </row>
    <row r="5436" spans="1:12" x14ac:dyDescent="0.3">
      <c r="A5436" s="1" t="s">
        <v>7246</v>
      </c>
      <c r="B5436" s="1" t="s">
        <v>28</v>
      </c>
      <c r="C5436" s="1" t="str">
        <f>VLOOKUP($B5436,Table_sales_teams[],2,FALSE)</f>
        <v>Cara Losch</v>
      </c>
      <c r="D5436" s="1" t="str">
        <f>VLOOKUP($B5436,Table_sales_teams[],3,FALSE)</f>
        <v>East</v>
      </c>
      <c r="E5436" s="1" t="s">
        <v>36</v>
      </c>
      <c r="F5436" s="1" t="s">
        <v>419</v>
      </c>
      <c r="G5436" s="1" t="s">
        <v>12</v>
      </c>
      <c r="H5436" s="2">
        <v>42818</v>
      </c>
      <c r="I5436" s="2">
        <v>42825</v>
      </c>
      <c r="J5436" s="1">
        <v>3498</v>
      </c>
      <c r="K5436" s="1">
        <f>YEAR(Table_sales_pipeline[[#This Row],[close_date]])</f>
        <v>2017</v>
      </c>
      <c r="L5436" s="1" t="str">
        <f>TEXT(Table_sales_pipeline[[#This Row],[close_date]],"MMMM")</f>
        <v>March</v>
      </c>
    </row>
    <row r="5437" spans="1:12" x14ac:dyDescent="0.3">
      <c r="A5437" s="1" t="s">
        <v>7266</v>
      </c>
      <c r="B5437" s="1" t="s">
        <v>242</v>
      </c>
      <c r="C5437" s="1" t="str">
        <f>VLOOKUP($B5437,Table_sales_teams[],2,FALSE)</f>
        <v>Summer Sewald</v>
      </c>
      <c r="D5437" s="1" t="str">
        <f>VLOOKUP($B5437,Table_sales_teams[],3,FALSE)</f>
        <v>West</v>
      </c>
      <c r="E5437" s="1" t="s">
        <v>21</v>
      </c>
      <c r="F5437" s="1" t="s">
        <v>272</v>
      </c>
      <c r="G5437" s="1" t="s">
        <v>12</v>
      </c>
      <c r="H5437" s="2">
        <v>42786</v>
      </c>
      <c r="I5437" s="2">
        <v>42795</v>
      </c>
      <c r="J5437" s="1">
        <v>571</v>
      </c>
      <c r="K5437" s="1">
        <f>YEAR(Table_sales_pipeline[[#This Row],[close_date]])</f>
        <v>2017</v>
      </c>
      <c r="L5437" s="1" t="str">
        <f>TEXT(Table_sales_pipeline[[#This Row],[close_date]],"MMMM")</f>
        <v>March</v>
      </c>
    </row>
    <row r="5438" spans="1:12" x14ac:dyDescent="0.3">
      <c r="A5438" s="1" t="s">
        <v>7288</v>
      </c>
      <c r="B5438" s="1" t="s">
        <v>242</v>
      </c>
      <c r="C5438" s="1" t="str">
        <f>VLOOKUP($B5438,Table_sales_teams[],2,FALSE)</f>
        <v>Summer Sewald</v>
      </c>
      <c r="D5438" s="1" t="str">
        <f>VLOOKUP($B5438,Table_sales_teams[],3,FALSE)</f>
        <v>West</v>
      </c>
      <c r="E5438" s="1" t="s">
        <v>10</v>
      </c>
      <c r="F5438" s="1" t="s">
        <v>261</v>
      </c>
      <c r="G5438" s="1" t="s">
        <v>12</v>
      </c>
      <c r="H5438" s="2">
        <v>42750</v>
      </c>
      <c r="I5438" s="2">
        <v>42825</v>
      </c>
      <c r="J5438" s="1">
        <v>4939</v>
      </c>
      <c r="K5438" s="1">
        <f>YEAR(Table_sales_pipeline[[#This Row],[close_date]])</f>
        <v>2017</v>
      </c>
      <c r="L5438" s="1" t="str">
        <f>TEXT(Table_sales_pipeline[[#This Row],[close_date]],"MMMM")</f>
        <v>March</v>
      </c>
    </row>
    <row r="5439" spans="1:12" x14ac:dyDescent="0.3">
      <c r="A5439" s="1" t="s">
        <v>7299</v>
      </c>
      <c r="B5439" s="1" t="s">
        <v>86</v>
      </c>
      <c r="C5439" s="1" t="str">
        <f>VLOOKUP($B5439,Table_sales_teams[],2,FALSE)</f>
        <v>Celia Rouche</v>
      </c>
      <c r="D5439" s="1" t="str">
        <f>VLOOKUP($B5439,Table_sales_teams[],3,FALSE)</f>
        <v>West</v>
      </c>
      <c r="E5439" s="1" t="s">
        <v>15</v>
      </c>
      <c r="F5439" s="1" t="s">
        <v>50</v>
      </c>
      <c r="G5439" s="1" t="s">
        <v>12</v>
      </c>
      <c r="H5439" s="2">
        <v>42738</v>
      </c>
      <c r="I5439" s="2">
        <v>42809</v>
      </c>
      <c r="J5439" s="1">
        <v>55</v>
      </c>
      <c r="K5439" s="1">
        <f>YEAR(Table_sales_pipeline[[#This Row],[close_date]])</f>
        <v>2017</v>
      </c>
      <c r="L5439" s="1" t="str">
        <f>TEXT(Table_sales_pipeline[[#This Row],[close_date]],"MMMM")</f>
        <v>March</v>
      </c>
    </row>
    <row r="5440" spans="1:12" x14ac:dyDescent="0.3">
      <c r="A5440" s="1" t="s">
        <v>7301</v>
      </c>
      <c r="B5440" s="1" t="s">
        <v>86</v>
      </c>
      <c r="C5440" s="1" t="str">
        <f>VLOOKUP($B5440,Table_sales_teams[],2,FALSE)</f>
        <v>Celia Rouche</v>
      </c>
      <c r="D5440" s="1" t="str">
        <f>VLOOKUP($B5440,Table_sales_teams[],3,FALSE)</f>
        <v>West</v>
      </c>
      <c r="E5440" s="1" t="s">
        <v>10</v>
      </c>
      <c r="F5440" s="1" t="s">
        <v>50</v>
      </c>
      <c r="G5440" s="1" t="s">
        <v>12</v>
      </c>
      <c r="H5440" s="2">
        <v>42777</v>
      </c>
      <c r="I5440" s="2">
        <v>42818</v>
      </c>
      <c r="J5440" s="1">
        <v>4510</v>
      </c>
      <c r="K5440" s="1">
        <f>YEAR(Table_sales_pipeline[[#This Row],[close_date]])</f>
        <v>2017</v>
      </c>
      <c r="L5440" s="1" t="str">
        <f>TEXT(Table_sales_pipeline[[#This Row],[close_date]],"MMMM")</f>
        <v>March</v>
      </c>
    </row>
    <row r="5441" spans="1:12" x14ac:dyDescent="0.3">
      <c r="A5441" s="1" t="s">
        <v>1800</v>
      </c>
      <c r="B5441" s="1" t="s">
        <v>9</v>
      </c>
      <c r="C5441" s="1" t="str">
        <f>VLOOKUP($B5441,Table_sales_teams[],2,FALSE)</f>
        <v>Melvin Marxen</v>
      </c>
      <c r="D5441" s="1" t="str">
        <f>VLOOKUP($B5441,Table_sales_teams[],3,FALSE)</f>
        <v>Central</v>
      </c>
      <c r="E5441" s="1" t="s">
        <v>10</v>
      </c>
      <c r="F5441" s="1" t="s">
        <v>134</v>
      </c>
      <c r="G5441" s="1" t="s">
        <v>12</v>
      </c>
      <c r="H5441" s="2">
        <v>42706</v>
      </c>
      <c r="I5441" s="2">
        <v>42803</v>
      </c>
      <c r="J5441" s="1">
        <v>4891</v>
      </c>
      <c r="K5441" s="1">
        <f>YEAR(Table_sales_pipeline[[#This Row],[close_date]])</f>
        <v>2017</v>
      </c>
      <c r="L5441" s="1" t="str">
        <f>TEXT(Table_sales_pipeline[[#This Row],[close_date]],"MMMM")</f>
        <v>March</v>
      </c>
    </row>
    <row r="5442" spans="1:12" x14ac:dyDescent="0.3">
      <c r="A5442" s="1" t="s">
        <v>7342</v>
      </c>
      <c r="B5442" s="1" t="s">
        <v>187</v>
      </c>
      <c r="C5442" s="1" t="str">
        <f>VLOOKUP($B5442,Table_sales_teams[],2,FALSE)</f>
        <v>Summer Sewald</v>
      </c>
      <c r="D5442" s="1" t="str">
        <f>VLOOKUP($B5442,Table_sales_teams[],3,FALSE)</f>
        <v>West</v>
      </c>
      <c r="E5442" s="1" t="s">
        <v>15</v>
      </c>
      <c r="F5442" s="1" t="s">
        <v>218</v>
      </c>
      <c r="G5442" s="1" t="s">
        <v>12</v>
      </c>
      <c r="H5442" s="2">
        <v>42791</v>
      </c>
      <c r="I5442" s="2">
        <v>42805</v>
      </c>
      <c r="J5442" s="1">
        <v>59</v>
      </c>
      <c r="K5442" s="1">
        <f>YEAR(Table_sales_pipeline[[#This Row],[close_date]])</f>
        <v>2017</v>
      </c>
      <c r="L5442" s="1" t="str">
        <f>TEXT(Table_sales_pipeline[[#This Row],[close_date]],"MMMM")</f>
        <v>March</v>
      </c>
    </row>
    <row r="5443" spans="1:12" x14ac:dyDescent="0.3">
      <c r="A5443" s="1" t="s">
        <v>7364</v>
      </c>
      <c r="B5443" s="1" t="s">
        <v>63</v>
      </c>
      <c r="C5443" s="1" t="str">
        <f>VLOOKUP($B5443,Table_sales_teams[],2,FALSE)</f>
        <v>Cara Losch</v>
      </c>
      <c r="D5443" s="1" t="str">
        <f>VLOOKUP($B5443,Table_sales_teams[],3,FALSE)</f>
        <v>East</v>
      </c>
      <c r="E5443" s="1" t="s">
        <v>21</v>
      </c>
      <c r="F5443" s="1" t="s">
        <v>387</v>
      </c>
      <c r="G5443" s="1" t="s">
        <v>12</v>
      </c>
      <c r="H5443" s="2">
        <v>42754</v>
      </c>
      <c r="I5443" s="2">
        <v>42824</v>
      </c>
      <c r="J5443" s="1">
        <v>617</v>
      </c>
      <c r="K5443" s="1">
        <f>YEAR(Table_sales_pipeline[[#This Row],[close_date]])</f>
        <v>2017</v>
      </c>
      <c r="L5443" s="1" t="str">
        <f>TEXT(Table_sales_pipeline[[#This Row],[close_date]],"MMMM")</f>
        <v>March</v>
      </c>
    </row>
    <row r="5444" spans="1:12" x14ac:dyDescent="0.3">
      <c r="A5444" s="1" t="s">
        <v>7376</v>
      </c>
      <c r="B5444" s="1" t="s">
        <v>20</v>
      </c>
      <c r="C5444" s="1" t="str">
        <f>VLOOKUP($B5444,Table_sales_teams[],2,FALSE)</f>
        <v>Melvin Marxen</v>
      </c>
      <c r="D5444" s="1" t="str">
        <f>VLOOKUP($B5444,Table_sales_teams[],3,FALSE)</f>
        <v>Central</v>
      </c>
      <c r="E5444" s="1" t="s">
        <v>21</v>
      </c>
      <c r="F5444" s="1" t="s">
        <v>437</v>
      </c>
      <c r="G5444" s="1" t="s">
        <v>12</v>
      </c>
      <c r="H5444" s="2">
        <v>42733</v>
      </c>
      <c r="I5444" s="2">
        <v>42813</v>
      </c>
      <c r="J5444" s="1">
        <v>571</v>
      </c>
      <c r="K5444" s="1">
        <f>YEAR(Table_sales_pipeline[[#This Row],[close_date]])</f>
        <v>2017</v>
      </c>
      <c r="L5444" s="1" t="str">
        <f>TEXT(Table_sales_pipeline[[#This Row],[close_date]],"MMMM")</f>
        <v>March</v>
      </c>
    </row>
    <row r="5445" spans="1:12" x14ac:dyDescent="0.3">
      <c r="A5445" s="1" t="s">
        <v>7403</v>
      </c>
      <c r="B5445" s="1" t="s">
        <v>9</v>
      </c>
      <c r="C5445" s="1" t="str">
        <f>VLOOKUP($B5445,Table_sales_teams[],2,FALSE)</f>
        <v>Melvin Marxen</v>
      </c>
      <c r="D5445" s="1" t="str">
        <f>VLOOKUP($B5445,Table_sales_teams[],3,FALSE)</f>
        <v>Central</v>
      </c>
      <c r="E5445" s="1" t="s">
        <v>10</v>
      </c>
      <c r="F5445" s="1" t="s">
        <v>78</v>
      </c>
      <c r="G5445" s="1" t="s">
        <v>23</v>
      </c>
      <c r="H5445" s="2">
        <v>42693</v>
      </c>
      <c r="I5445" s="2">
        <v>42811</v>
      </c>
      <c r="J5445" s="1">
        <v>0</v>
      </c>
      <c r="K5445" s="1">
        <f>YEAR(Table_sales_pipeline[[#This Row],[close_date]])</f>
        <v>2017</v>
      </c>
      <c r="L5445" s="1" t="str">
        <f>TEXT(Table_sales_pipeline[[#This Row],[close_date]],"MMMM")</f>
        <v>March</v>
      </c>
    </row>
    <row r="5446" spans="1:12" x14ac:dyDescent="0.3">
      <c r="A5446" s="1" t="s">
        <v>7441</v>
      </c>
      <c r="B5446" s="1" t="s">
        <v>242</v>
      </c>
      <c r="C5446" s="1" t="str">
        <f>VLOOKUP($B5446,Table_sales_teams[],2,FALSE)</f>
        <v>Summer Sewald</v>
      </c>
      <c r="D5446" s="1" t="str">
        <f>VLOOKUP($B5446,Table_sales_teams[],3,FALSE)</f>
        <v>West</v>
      </c>
      <c r="E5446" s="1" t="s">
        <v>72</v>
      </c>
      <c r="F5446" s="1" t="s">
        <v>37</v>
      </c>
      <c r="G5446" s="1" t="s">
        <v>12</v>
      </c>
      <c r="H5446" s="2">
        <v>42691</v>
      </c>
      <c r="I5446" s="2">
        <v>42807</v>
      </c>
      <c r="J5446" s="1">
        <v>1180</v>
      </c>
      <c r="K5446" s="1">
        <f>YEAR(Table_sales_pipeline[[#This Row],[close_date]])</f>
        <v>2017</v>
      </c>
      <c r="L5446" s="1" t="str">
        <f>TEXT(Table_sales_pipeline[[#This Row],[close_date]],"MMMM")</f>
        <v>March</v>
      </c>
    </row>
    <row r="5447" spans="1:12" x14ac:dyDescent="0.3">
      <c r="A5447" s="1" t="s">
        <v>7442</v>
      </c>
      <c r="B5447" s="1" t="s">
        <v>34</v>
      </c>
      <c r="C5447" s="1" t="str">
        <f>VLOOKUP($B5447,Table_sales_teams[],2,FALSE)</f>
        <v>Summer Sewald</v>
      </c>
      <c r="D5447" s="1" t="str">
        <f>VLOOKUP($B5447,Table_sales_teams[],3,FALSE)</f>
        <v>West</v>
      </c>
      <c r="E5447" s="1" t="s">
        <v>36</v>
      </c>
      <c r="F5447" s="1" t="s">
        <v>159</v>
      </c>
      <c r="G5447" s="1" t="s">
        <v>23</v>
      </c>
      <c r="H5447" s="2">
        <v>42742</v>
      </c>
      <c r="I5447" s="2">
        <v>42822</v>
      </c>
      <c r="J5447" s="1">
        <v>0</v>
      </c>
      <c r="K5447" s="1">
        <f>YEAR(Table_sales_pipeline[[#This Row],[close_date]])</f>
        <v>2017</v>
      </c>
      <c r="L5447" s="1" t="str">
        <f>TEXT(Table_sales_pipeline[[#This Row],[close_date]],"MMMM")</f>
        <v>March</v>
      </c>
    </row>
    <row r="5448" spans="1:12" x14ac:dyDescent="0.3">
      <c r="A5448" s="1" t="s">
        <v>1980</v>
      </c>
      <c r="B5448" s="1" t="s">
        <v>97</v>
      </c>
      <c r="C5448" s="1" t="str">
        <f>VLOOKUP($B5448,Table_sales_teams[],2,FALSE)</f>
        <v>Celia Rouche</v>
      </c>
      <c r="D5448" s="1" t="str">
        <f>VLOOKUP($B5448,Table_sales_teams[],3,FALSE)</f>
        <v>West</v>
      </c>
      <c r="E5448" s="1" t="s">
        <v>43</v>
      </c>
      <c r="F5448" s="1" t="s">
        <v>470</v>
      </c>
      <c r="G5448" s="1" t="s">
        <v>12</v>
      </c>
      <c r="H5448" s="2">
        <v>42752</v>
      </c>
      <c r="I5448" s="2">
        <v>42823</v>
      </c>
      <c r="J5448" s="1">
        <v>5120</v>
      </c>
      <c r="K5448" s="1">
        <f>YEAR(Table_sales_pipeline[[#This Row],[close_date]])</f>
        <v>2017</v>
      </c>
      <c r="L5448" s="1" t="str">
        <f>TEXT(Table_sales_pipeline[[#This Row],[close_date]],"MMMM")</f>
        <v>March</v>
      </c>
    </row>
    <row r="5449" spans="1:12" x14ac:dyDescent="0.3">
      <c r="A5449" s="1" t="s">
        <v>2002</v>
      </c>
      <c r="B5449" s="1" t="s">
        <v>133</v>
      </c>
      <c r="C5449" s="1" t="str">
        <f>VLOOKUP($B5449,Table_sales_teams[],2,FALSE)</f>
        <v>Dustin Brinkmann</v>
      </c>
      <c r="D5449" s="1" t="str">
        <f>VLOOKUP($B5449,Table_sales_teams[],3,FALSE)</f>
        <v>Central</v>
      </c>
      <c r="E5449" s="1" t="s">
        <v>21</v>
      </c>
      <c r="F5449" s="1" t="s">
        <v>52</v>
      </c>
      <c r="G5449" s="1" t="s">
        <v>23</v>
      </c>
      <c r="H5449" s="2">
        <v>42741</v>
      </c>
      <c r="I5449" s="2">
        <v>42814</v>
      </c>
      <c r="J5449" s="1">
        <v>0</v>
      </c>
      <c r="K5449" s="1">
        <f>YEAR(Table_sales_pipeline[[#This Row],[close_date]])</f>
        <v>2017</v>
      </c>
      <c r="L5449" s="1" t="str">
        <f>TEXT(Table_sales_pipeline[[#This Row],[close_date]],"MMMM")</f>
        <v>March</v>
      </c>
    </row>
    <row r="5450" spans="1:12" x14ac:dyDescent="0.3">
      <c r="A5450" s="1" t="s">
        <v>7488</v>
      </c>
      <c r="B5450" s="1" t="s">
        <v>242</v>
      </c>
      <c r="C5450" s="1" t="str">
        <f>VLOOKUP($B5450,Table_sales_teams[],2,FALSE)</f>
        <v>Summer Sewald</v>
      </c>
      <c r="D5450" s="1" t="str">
        <f>VLOOKUP($B5450,Table_sales_teams[],3,FALSE)</f>
        <v>West</v>
      </c>
      <c r="E5450" s="1" t="s">
        <v>43</v>
      </c>
      <c r="F5450" s="1" t="s">
        <v>168</v>
      </c>
      <c r="G5450" s="1" t="s">
        <v>12</v>
      </c>
      <c r="H5450" s="2">
        <v>42769</v>
      </c>
      <c r="I5450" s="2">
        <v>42823</v>
      </c>
      <c r="J5450" s="1">
        <v>4667</v>
      </c>
      <c r="K5450" s="1">
        <f>YEAR(Table_sales_pipeline[[#This Row],[close_date]])</f>
        <v>2017</v>
      </c>
      <c r="L5450" s="1" t="str">
        <f>TEXT(Table_sales_pipeline[[#This Row],[close_date]],"MMMM")</f>
        <v>March</v>
      </c>
    </row>
    <row r="5451" spans="1:12" x14ac:dyDescent="0.3">
      <c r="A5451" s="1" t="s">
        <v>7500</v>
      </c>
      <c r="B5451" s="1" t="s">
        <v>39</v>
      </c>
      <c r="C5451" s="1" t="str">
        <f>VLOOKUP($B5451,Table_sales_teams[],2,FALSE)</f>
        <v>Rocco Neubert</v>
      </c>
      <c r="D5451" s="1" t="str">
        <f>VLOOKUP($B5451,Table_sales_teams[],3,FALSE)</f>
        <v>East</v>
      </c>
      <c r="E5451" s="1" t="s">
        <v>21</v>
      </c>
      <c r="F5451" s="1" t="s">
        <v>44</v>
      </c>
      <c r="G5451" s="1" t="s">
        <v>12</v>
      </c>
      <c r="H5451" s="2">
        <v>42724</v>
      </c>
      <c r="I5451" s="2">
        <v>42806</v>
      </c>
      <c r="J5451" s="1">
        <v>579</v>
      </c>
      <c r="K5451" s="1">
        <f>YEAR(Table_sales_pipeline[[#This Row],[close_date]])</f>
        <v>2017</v>
      </c>
      <c r="L5451" s="1" t="str">
        <f>TEXT(Table_sales_pipeline[[#This Row],[close_date]],"MMMM")</f>
        <v>March</v>
      </c>
    </row>
    <row r="5452" spans="1:12" x14ac:dyDescent="0.3">
      <c r="A5452" s="1" t="s">
        <v>7527</v>
      </c>
      <c r="B5452" s="1" t="s">
        <v>143</v>
      </c>
      <c r="C5452" s="1" t="str">
        <f>VLOOKUP($B5452,Table_sales_teams[],2,FALSE)</f>
        <v>Dustin Brinkmann</v>
      </c>
      <c r="D5452" s="1" t="str">
        <f>VLOOKUP($B5452,Table_sales_teams[],3,FALSE)</f>
        <v>Central</v>
      </c>
      <c r="E5452" s="1" t="s">
        <v>36</v>
      </c>
      <c r="F5452" s="1" t="s">
        <v>290</v>
      </c>
      <c r="G5452" s="1" t="s">
        <v>23</v>
      </c>
      <c r="H5452" s="2">
        <v>42739</v>
      </c>
      <c r="I5452" s="2">
        <v>42814</v>
      </c>
      <c r="J5452" s="1">
        <v>0</v>
      </c>
      <c r="K5452" s="1">
        <f>YEAR(Table_sales_pipeline[[#This Row],[close_date]])</f>
        <v>2017</v>
      </c>
      <c r="L5452" s="1" t="str">
        <f>TEXT(Table_sales_pipeline[[#This Row],[close_date]],"MMMM")</f>
        <v>March</v>
      </c>
    </row>
    <row r="5453" spans="1:12" x14ac:dyDescent="0.3">
      <c r="A5453" s="1" t="s">
        <v>7528</v>
      </c>
      <c r="B5453" s="1" t="s">
        <v>14</v>
      </c>
      <c r="C5453" s="1" t="str">
        <f>VLOOKUP($B5453,Table_sales_teams[],2,FALSE)</f>
        <v>Dustin Brinkmann</v>
      </c>
      <c r="D5453" s="1" t="str">
        <f>VLOOKUP($B5453,Table_sales_teams[],3,FALSE)</f>
        <v>Central</v>
      </c>
      <c r="E5453" s="1" t="s">
        <v>36</v>
      </c>
      <c r="F5453" s="1" t="s">
        <v>144</v>
      </c>
      <c r="G5453" s="1" t="s">
        <v>12</v>
      </c>
      <c r="H5453" s="2">
        <v>42698</v>
      </c>
      <c r="I5453" s="2">
        <v>42819</v>
      </c>
      <c r="J5453" s="1">
        <v>3647</v>
      </c>
      <c r="K5453" s="1">
        <f>YEAR(Table_sales_pipeline[[#This Row],[close_date]])</f>
        <v>2017</v>
      </c>
      <c r="L5453" s="1" t="str">
        <f>TEXT(Table_sales_pipeline[[#This Row],[close_date]],"MMMM")</f>
        <v>March</v>
      </c>
    </row>
    <row r="5454" spans="1:12" x14ac:dyDescent="0.3">
      <c r="A5454" s="1" t="s">
        <v>7533</v>
      </c>
      <c r="B5454" s="1" t="s">
        <v>28</v>
      </c>
      <c r="C5454" s="1" t="str">
        <f>VLOOKUP($B5454,Table_sales_teams[],2,FALSE)</f>
        <v>Cara Losch</v>
      </c>
      <c r="D5454" s="1" t="str">
        <f>VLOOKUP($B5454,Table_sales_teams[],3,FALSE)</f>
        <v>East</v>
      </c>
      <c r="E5454" s="1" t="s">
        <v>15</v>
      </c>
      <c r="F5454" s="1" t="s">
        <v>147</v>
      </c>
      <c r="G5454" s="1" t="s">
        <v>12</v>
      </c>
      <c r="H5454" s="2">
        <v>42807</v>
      </c>
      <c r="I5454" s="2">
        <v>42818</v>
      </c>
      <c r="J5454" s="1">
        <v>50</v>
      </c>
      <c r="K5454" s="1">
        <f>YEAR(Table_sales_pipeline[[#This Row],[close_date]])</f>
        <v>2017</v>
      </c>
      <c r="L5454" s="1" t="str">
        <f>TEXT(Table_sales_pipeline[[#This Row],[close_date]],"MMMM")</f>
        <v>March</v>
      </c>
    </row>
    <row r="5455" spans="1:12" x14ac:dyDescent="0.3">
      <c r="A5455" s="1" t="s">
        <v>7534</v>
      </c>
      <c r="B5455" s="1" t="s">
        <v>242</v>
      </c>
      <c r="C5455" s="1" t="str">
        <f>VLOOKUP($B5455,Table_sales_teams[],2,FALSE)</f>
        <v>Summer Sewald</v>
      </c>
      <c r="D5455" s="1" t="str">
        <f>VLOOKUP($B5455,Table_sales_teams[],3,FALSE)</f>
        <v>West</v>
      </c>
      <c r="E5455" s="1" t="s">
        <v>72</v>
      </c>
      <c r="F5455" s="1" t="s">
        <v>161</v>
      </c>
      <c r="G5455" s="1" t="s">
        <v>12</v>
      </c>
      <c r="H5455" s="2">
        <v>42709</v>
      </c>
      <c r="I5455" s="2">
        <v>42815</v>
      </c>
      <c r="J5455" s="1">
        <v>891</v>
      </c>
      <c r="K5455" s="1">
        <f>YEAR(Table_sales_pipeline[[#This Row],[close_date]])</f>
        <v>2017</v>
      </c>
      <c r="L5455" s="1" t="str">
        <f>TEXT(Table_sales_pipeline[[#This Row],[close_date]],"MMMM")</f>
        <v>March</v>
      </c>
    </row>
    <row r="5456" spans="1:12" x14ac:dyDescent="0.3">
      <c r="A5456" s="1" t="s">
        <v>7539</v>
      </c>
      <c r="B5456" s="1" t="s">
        <v>75</v>
      </c>
      <c r="C5456" s="1" t="str">
        <f>VLOOKUP($B5456,Table_sales_teams[],2,FALSE)</f>
        <v>Rocco Neubert</v>
      </c>
      <c r="D5456" s="1" t="str">
        <f>VLOOKUP($B5456,Table_sales_teams[],3,FALSE)</f>
        <v>East</v>
      </c>
      <c r="E5456" s="1" t="s">
        <v>72</v>
      </c>
      <c r="F5456" s="1" t="s">
        <v>267</v>
      </c>
      <c r="G5456" s="1" t="s">
        <v>12</v>
      </c>
      <c r="H5456" s="2">
        <v>42760</v>
      </c>
      <c r="I5456" s="2">
        <v>42815</v>
      </c>
      <c r="J5456" s="1">
        <v>1065</v>
      </c>
      <c r="K5456" s="1">
        <f>YEAR(Table_sales_pipeline[[#This Row],[close_date]])</f>
        <v>2017</v>
      </c>
      <c r="L5456" s="1" t="str">
        <f>TEXT(Table_sales_pipeline[[#This Row],[close_date]],"MMMM")</f>
        <v>March</v>
      </c>
    </row>
    <row r="5457" spans="1:12" x14ac:dyDescent="0.3">
      <c r="A5457" s="1" t="s">
        <v>7551</v>
      </c>
      <c r="B5457" s="1" t="s">
        <v>9</v>
      </c>
      <c r="C5457" s="1" t="str">
        <f>VLOOKUP($B5457,Table_sales_teams[],2,FALSE)</f>
        <v>Melvin Marxen</v>
      </c>
      <c r="D5457" s="1" t="str">
        <f>VLOOKUP($B5457,Table_sales_teams[],3,FALSE)</f>
        <v>Central</v>
      </c>
      <c r="E5457" s="1" t="s">
        <v>10</v>
      </c>
      <c r="F5457" s="1" t="s">
        <v>129</v>
      </c>
      <c r="G5457" s="1" t="s">
        <v>12</v>
      </c>
      <c r="H5457" s="2">
        <v>42732</v>
      </c>
      <c r="I5457" s="2">
        <v>42816</v>
      </c>
      <c r="J5457" s="1">
        <v>3952</v>
      </c>
      <c r="K5457" s="1">
        <f>YEAR(Table_sales_pipeline[[#This Row],[close_date]])</f>
        <v>2017</v>
      </c>
      <c r="L5457" s="1" t="str">
        <f>TEXT(Table_sales_pipeline[[#This Row],[close_date]],"MMMM")</f>
        <v>March</v>
      </c>
    </row>
    <row r="5458" spans="1:12" x14ac:dyDescent="0.3">
      <c r="A5458" s="1" t="s">
        <v>2130</v>
      </c>
      <c r="B5458" s="1" t="s">
        <v>133</v>
      </c>
      <c r="C5458" s="1" t="str">
        <f>VLOOKUP($B5458,Table_sales_teams[],2,FALSE)</f>
        <v>Dustin Brinkmann</v>
      </c>
      <c r="D5458" s="1" t="str">
        <f>VLOOKUP($B5458,Table_sales_teams[],3,FALSE)</f>
        <v>Central</v>
      </c>
      <c r="E5458" s="1" t="s">
        <v>21</v>
      </c>
      <c r="F5458" s="1" t="s">
        <v>134</v>
      </c>
      <c r="G5458" s="1" t="s">
        <v>12</v>
      </c>
      <c r="H5458" s="2">
        <v>42745</v>
      </c>
      <c r="I5458" s="2">
        <v>42824</v>
      </c>
      <c r="J5458" s="1">
        <v>489</v>
      </c>
      <c r="K5458" s="1">
        <f>YEAR(Table_sales_pipeline[[#This Row],[close_date]])</f>
        <v>2017</v>
      </c>
      <c r="L5458" s="1" t="str">
        <f>TEXT(Table_sales_pipeline[[#This Row],[close_date]],"MMMM")</f>
        <v>March</v>
      </c>
    </row>
    <row r="5459" spans="1:12" x14ac:dyDescent="0.3">
      <c r="A5459" s="1" t="s">
        <v>2137</v>
      </c>
      <c r="B5459" s="1" t="s">
        <v>172</v>
      </c>
      <c r="C5459" s="1" t="str">
        <f>VLOOKUP($B5459,Table_sales_teams[],2,FALSE)</f>
        <v>Melvin Marxen</v>
      </c>
      <c r="D5459" s="1" t="str">
        <f>VLOOKUP($B5459,Table_sales_teams[],3,FALSE)</f>
        <v>Central</v>
      </c>
      <c r="E5459" s="1" t="s">
        <v>21</v>
      </c>
      <c r="F5459" s="1" t="s">
        <v>221</v>
      </c>
      <c r="G5459" s="1" t="s">
        <v>12</v>
      </c>
      <c r="H5459" s="2">
        <v>42705</v>
      </c>
      <c r="I5459" s="2">
        <v>42820</v>
      </c>
      <c r="J5459" s="1">
        <v>546</v>
      </c>
      <c r="K5459" s="1">
        <f>YEAR(Table_sales_pipeline[[#This Row],[close_date]])</f>
        <v>2017</v>
      </c>
      <c r="L5459" s="1" t="str">
        <f>TEXT(Table_sales_pipeline[[#This Row],[close_date]],"MMMM")</f>
        <v>March</v>
      </c>
    </row>
    <row r="5460" spans="1:12" x14ac:dyDescent="0.3">
      <c r="A5460" s="1" t="s">
        <v>7632</v>
      </c>
      <c r="B5460" s="1" t="s">
        <v>187</v>
      </c>
      <c r="C5460" s="1" t="str">
        <f>VLOOKUP($B5460,Table_sales_teams[],2,FALSE)</f>
        <v>Summer Sewald</v>
      </c>
      <c r="D5460" s="1" t="str">
        <f>VLOOKUP($B5460,Table_sales_teams[],3,FALSE)</f>
        <v>West</v>
      </c>
      <c r="E5460" s="1" t="s">
        <v>10</v>
      </c>
      <c r="F5460" s="1" t="s">
        <v>339</v>
      </c>
      <c r="G5460" s="1" t="s">
        <v>12</v>
      </c>
      <c r="H5460" s="2">
        <v>42785</v>
      </c>
      <c r="I5460" s="2">
        <v>42799</v>
      </c>
      <c r="J5460" s="1">
        <v>4216</v>
      </c>
      <c r="K5460" s="1">
        <f>YEAR(Table_sales_pipeline[[#This Row],[close_date]])</f>
        <v>2017</v>
      </c>
      <c r="L5460" s="1" t="str">
        <f>TEXT(Table_sales_pipeline[[#This Row],[close_date]],"MMMM")</f>
        <v>March</v>
      </c>
    </row>
    <row r="5461" spans="1:12" x14ac:dyDescent="0.3">
      <c r="A5461" s="1" t="s">
        <v>7635</v>
      </c>
      <c r="B5461" s="1" t="s">
        <v>49</v>
      </c>
      <c r="C5461" s="1" t="str">
        <f>VLOOKUP($B5461,Table_sales_teams[],2,FALSE)</f>
        <v>Summer Sewald</v>
      </c>
      <c r="D5461" s="1" t="str">
        <f>VLOOKUP($B5461,Table_sales_teams[],3,FALSE)</f>
        <v>West</v>
      </c>
      <c r="E5461" s="1" t="s">
        <v>10</v>
      </c>
      <c r="F5461" s="1" t="s">
        <v>543</v>
      </c>
      <c r="G5461" s="1" t="s">
        <v>12</v>
      </c>
      <c r="H5461" s="2">
        <v>42793</v>
      </c>
      <c r="I5461" s="2">
        <v>42809</v>
      </c>
      <c r="J5461" s="1">
        <v>4678</v>
      </c>
      <c r="K5461" s="1">
        <f>YEAR(Table_sales_pipeline[[#This Row],[close_date]])</f>
        <v>2017</v>
      </c>
      <c r="L5461" s="1" t="str">
        <f>TEXT(Table_sales_pipeline[[#This Row],[close_date]],"MMMM")</f>
        <v>March</v>
      </c>
    </row>
    <row r="5462" spans="1:12" x14ac:dyDescent="0.3">
      <c r="A5462" s="1" t="s">
        <v>7672</v>
      </c>
      <c r="B5462" s="1" t="s">
        <v>31</v>
      </c>
      <c r="C5462" s="1" t="str">
        <f>VLOOKUP($B5462,Table_sales_teams[],2,FALSE)</f>
        <v>Cara Losch</v>
      </c>
      <c r="D5462" s="1" t="str">
        <f>VLOOKUP($B5462,Table_sales_teams[],3,FALSE)</f>
        <v>East</v>
      </c>
      <c r="E5462" s="1" t="s">
        <v>15</v>
      </c>
      <c r="F5462" s="1" t="s">
        <v>76</v>
      </c>
      <c r="G5462" s="1" t="s">
        <v>23</v>
      </c>
      <c r="H5462" s="2">
        <v>42738</v>
      </c>
      <c r="I5462" s="2">
        <v>42799</v>
      </c>
      <c r="J5462" s="1">
        <v>0</v>
      </c>
      <c r="K5462" s="1">
        <f>YEAR(Table_sales_pipeline[[#This Row],[close_date]])</f>
        <v>2017</v>
      </c>
      <c r="L5462" s="1" t="str">
        <f>TEXT(Table_sales_pipeline[[#This Row],[close_date]],"MMMM")</f>
        <v>March</v>
      </c>
    </row>
    <row r="5463" spans="1:12" x14ac:dyDescent="0.3">
      <c r="A5463" s="1" t="s">
        <v>7678</v>
      </c>
      <c r="B5463" s="1" t="s">
        <v>71</v>
      </c>
      <c r="C5463" s="1" t="str">
        <f>VLOOKUP($B5463,Table_sales_teams[],2,FALSE)</f>
        <v>Celia Rouche</v>
      </c>
      <c r="D5463" s="1" t="str">
        <f>VLOOKUP($B5463,Table_sales_teams[],3,FALSE)</f>
        <v>West</v>
      </c>
      <c r="E5463" s="1" t="s">
        <v>72</v>
      </c>
      <c r="F5463" s="1" t="s">
        <v>127</v>
      </c>
      <c r="G5463" s="1" t="s">
        <v>12</v>
      </c>
      <c r="H5463" s="2">
        <v>42706</v>
      </c>
      <c r="I5463" s="2">
        <v>42797</v>
      </c>
      <c r="J5463" s="1">
        <v>1040</v>
      </c>
      <c r="K5463" s="1">
        <f>YEAR(Table_sales_pipeline[[#This Row],[close_date]])</f>
        <v>2017</v>
      </c>
      <c r="L5463" s="1" t="str">
        <f>TEXT(Table_sales_pipeline[[#This Row],[close_date]],"MMMM")</f>
        <v>March</v>
      </c>
    </row>
    <row r="5464" spans="1:12" x14ac:dyDescent="0.3">
      <c r="A5464" s="1" t="s">
        <v>7732</v>
      </c>
      <c r="B5464" s="1" t="s">
        <v>63</v>
      </c>
      <c r="C5464" s="1" t="str">
        <f>VLOOKUP($B5464,Table_sales_teams[],2,FALSE)</f>
        <v>Cara Losch</v>
      </c>
      <c r="D5464" s="1" t="str">
        <f>VLOOKUP($B5464,Table_sales_teams[],3,FALSE)</f>
        <v>East</v>
      </c>
      <c r="E5464" s="1" t="s">
        <v>36</v>
      </c>
      <c r="F5464" s="1" t="s">
        <v>150</v>
      </c>
      <c r="G5464" s="1" t="s">
        <v>12</v>
      </c>
      <c r="H5464" s="2">
        <v>42790</v>
      </c>
      <c r="I5464" s="2">
        <v>42801</v>
      </c>
      <c r="J5464" s="1">
        <v>3278</v>
      </c>
      <c r="K5464" s="1">
        <f>YEAR(Table_sales_pipeline[[#This Row],[close_date]])</f>
        <v>2017</v>
      </c>
      <c r="L5464" s="1" t="str">
        <f>TEXT(Table_sales_pipeline[[#This Row],[close_date]],"MMMM")</f>
        <v>March</v>
      </c>
    </row>
    <row r="5465" spans="1:12" x14ac:dyDescent="0.3">
      <c r="A5465" s="1" t="s">
        <v>7764</v>
      </c>
      <c r="B5465" s="1" t="s">
        <v>75</v>
      </c>
      <c r="C5465" s="1" t="str">
        <f>VLOOKUP($B5465,Table_sales_teams[],2,FALSE)</f>
        <v>Rocco Neubert</v>
      </c>
      <c r="D5465" s="1" t="str">
        <f>VLOOKUP($B5465,Table_sales_teams[],3,FALSE)</f>
        <v>East</v>
      </c>
      <c r="E5465" s="1" t="s">
        <v>10</v>
      </c>
      <c r="F5465" s="1" t="s">
        <v>29</v>
      </c>
      <c r="G5465" s="1" t="s">
        <v>23</v>
      </c>
      <c r="H5465" s="2">
        <v>42681</v>
      </c>
      <c r="I5465" s="2">
        <v>42803</v>
      </c>
      <c r="J5465" s="1">
        <v>0</v>
      </c>
      <c r="K5465" s="1">
        <f>YEAR(Table_sales_pipeline[[#This Row],[close_date]])</f>
        <v>2017</v>
      </c>
      <c r="L5465" s="1" t="str">
        <f>TEXT(Table_sales_pipeline[[#This Row],[close_date]],"MMMM")</f>
        <v>March</v>
      </c>
    </row>
    <row r="5466" spans="1:12" x14ac:dyDescent="0.3">
      <c r="A5466" s="1" t="s">
        <v>7811</v>
      </c>
      <c r="B5466" s="1" t="s">
        <v>25</v>
      </c>
      <c r="C5466" s="1" t="str">
        <f>VLOOKUP($B5466,Table_sales_teams[],2,FALSE)</f>
        <v>Summer Sewald</v>
      </c>
      <c r="D5466" s="1" t="str">
        <f>VLOOKUP($B5466,Table_sales_teams[],3,FALSE)</f>
        <v>West</v>
      </c>
      <c r="E5466" s="1" t="s">
        <v>21</v>
      </c>
      <c r="F5466" s="1" t="s">
        <v>264</v>
      </c>
      <c r="G5466" s="1" t="s">
        <v>12</v>
      </c>
      <c r="H5466" s="2">
        <v>42720</v>
      </c>
      <c r="I5466" s="2">
        <v>42809</v>
      </c>
      <c r="J5466" s="1">
        <v>537</v>
      </c>
      <c r="K5466" s="1">
        <f>YEAR(Table_sales_pipeline[[#This Row],[close_date]])</f>
        <v>2017</v>
      </c>
      <c r="L5466" s="1" t="str">
        <f>TEXT(Table_sales_pipeline[[#This Row],[close_date]],"MMMM")</f>
        <v>March</v>
      </c>
    </row>
    <row r="5467" spans="1:12" x14ac:dyDescent="0.3">
      <c r="A5467" s="1" t="s">
        <v>2306</v>
      </c>
      <c r="B5467" s="1" t="s">
        <v>101</v>
      </c>
      <c r="C5467" s="1" t="str">
        <f>VLOOKUP($B5467,Table_sales_teams[],2,FALSE)</f>
        <v>Dustin Brinkmann</v>
      </c>
      <c r="D5467" s="1" t="str">
        <f>VLOOKUP($B5467,Table_sales_teams[],3,FALSE)</f>
        <v>Central</v>
      </c>
      <c r="E5467" s="1" t="s">
        <v>15</v>
      </c>
      <c r="F5467" s="1" t="s">
        <v>362</v>
      </c>
      <c r="G5467" s="1" t="s">
        <v>12</v>
      </c>
      <c r="H5467" s="2">
        <v>42718</v>
      </c>
      <c r="I5467" s="2">
        <v>42825</v>
      </c>
      <c r="J5467" s="1">
        <v>54</v>
      </c>
      <c r="K5467" s="1">
        <f>YEAR(Table_sales_pipeline[[#This Row],[close_date]])</f>
        <v>2017</v>
      </c>
      <c r="L5467" s="1" t="str">
        <f>TEXT(Table_sales_pipeline[[#This Row],[close_date]],"MMMM")</f>
        <v>March</v>
      </c>
    </row>
    <row r="5468" spans="1:12" x14ac:dyDescent="0.3">
      <c r="A5468" s="1" t="s">
        <v>7832</v>
      </c>
      <c r="B5468" s="1" t="s">
        <v>63</v>
      </c>
      <c r="C5468" s="1" t="str">
        <f>VLOOKUP($B5468,Table_sales_teams[],2,FALSE)</f>
        <v>Cara Losch</v>
      </c>
      <c r="D5468" s="1" t="str">
        <f>VLOOKUP($B5468,Table_sales_teams[],3,FALSE)</f>
        <v>East</v>
      </c>
      <c r="E5468" s="1" t="s">
        <v>21</v>
      </c>
      <c r="F5468" s="1" t="s">
        <v>64</v>
      </c>
      <c r="G5468" s="1" t="s">
        <v>12</v>
      </c>
      <c r="H5468" s="2">
        <v>42701</v>
      </c>
      <c r="I5468" s="2">
        <v>42810</v>
      </c>
      <c r="J5468" s="1">
        <v>469</v>
      </c>
      <c r="K5468" s="1">
        <f>YEAR(Table_sales_pipeline[[#This Row],[close_date]])</f>
        <v>2017</v>
      </c>
      <c r="L5468" s="1" t="str">
        <f>TEXT(Table_sales_pipeline[[#This Row],[close_date]],"MMMM")</f>
        <v>March</v>
      </c>
    </row>
    <row r="5469" spans="1:12" x14ac:dyDescent="0.3">
      <c r="A5469" s="1" t="s">
        <v>7841</v>
      </c>
      <c r="B5469" s="1" t="s">
        <v>101</v>
      </c>
      <c r="C5469" s="1" t="str">
        <f>VLOOKUP($B5469,Table_sales_teams[],2,FALSE)</f>
        <v>Dustin Brinkmann</v>
      </c>
      <c r="D5469" s="1" t="str">
        <f>VLOOKUP($B5469,Table_sales_teams[],3,FALSE)</f>
        <v>Central</v>
      </c>
      <c r="E5469" s="1" t="s">
        <v>21</v>
      </c>
      <c r="F5469" s="1" t="s">
        <v>112</v>
      </c>
      <c r="G5469" s="1" t="s">
        <v>23</v>
      </c>
      <c r="H5469" s="2">
        <v>42816</v>
      </c>
      <c r="I5469" s="2">
        <v>42821</v>
      </c>
      <c r="J5469" s="1">
        <v>0</v>
      </c>
      <c r="K5469" s="1">
        <f>YEAR(Table_sales_pipeline[[#This Row],[close_date]])</f>
        <v>2017</v>
      </c>
      <c r="L5469" s="1" t="str">
        <f>TEXT(Table_sales_pipeline[[#This Row],[close_date]],"MMMM")</f>
        <v>March</v>
      </c>
    </row>
    <row r="5470" spans="1:12" x14ac:dyDescent="0.3">
      <c r="A5470" s="1" t="s">
        <v>7876</v>
      </c>
      <c r="B5470" s="1" t="s">
        <v>39</v>
      </c>
      <c r="C5470" s="1" t="str">
        <f>VLOOKUP($B5470,Table_sales_teams[],2,FALSE)</f>
        <v>Rocco Neubert</v>
      </c>
      <c r="D5470" s="1" t="str">
        <f>VLOOKUP($B5470,Table_sales_teams[],3,FALSE)</f>
        <v>East</v>
      </c>
      <c r="E5470" s="1" t="s">
        <v>10</v>
      </c>
      <c r="F5470" s="1" t="s">
        <v>202</v>
      </c>
      <c r="G5470" s="1" t="s">
        <v>12</v>
      </c>
      <c r="H5470" s="2">
        <v>42749</v>
      </c>
      <c r="I5470" s="2">
        <v>42823</v>
      </c>
      <c r="J5470" s="1">
        <v>4375</v>
      </c>
      <c r="K5470" s="1">
        <f>YEAR(Table_sales_pipeline[[#This Row],[close_date]])</f>
        <v>2017</v>
      </c>
      <c r="L5470" s="1" t="str">
        <f>TEXT(Table_sales_pipeline[[#This Row],[close_date]],"MMMM")</f>
        <v>March</v>
      </c>
    </row>
    <row r="5471" spans="1:12" x14ac:dyDescent="0.3">
      <c r="A5471" s="1" t="s">
        <v>7881</v>
      </c>
      <c r="B5471" s="1" t="s">
        <v>31</v>
      </c>
      <c r="C5471" s="1" t="str">
        <f>VLOOKUP($B5471,Table_sales_teams[],2,FALSE)</f>
        <v>Cara Losch</v>
      </c>
      <c r="D5471" s="1" t="str">
        <f>VLOOKUP($B5471,Table_sales_teams[],3,FALSE)</f>
        <v>East</v>
      </c>
      <c r="E5471" s="1" t="s">
        <v>15</v>
      </c>
      <c r="F5471" s="1" t="s">
        <v>118</v>
      </c>
      <c r="G5471" s="1" t="s">
        <v>12</v>
      </c>
      <c r="H5471" s="2">
        <v>42799</v>
      </c>
      <c r="I5471" s="2">
        <v>42808</v>
      </c>
      <c r="J5471" s="1">
        <v>48</v>
      </c>
      <c r="K5471" s="1">
        <f>YEAR(Table_sales_pipeline[[#This Row],[close_date]])</f>
        <v>2017</v>
      </c>
      <c r="L5471" s="1" t="str">
        <f>TEXT(Table_sales_pipeline[[#This Row],[close_date]],"MMMM")</f>
        <v>March</v>
      </c>
    </row>
    <row r="5472" spans="1:12" x14ac:dyDescent="0.3">
      <c r="A5472" s="1" t="s">
        <v>7886</v>
      </c>
      <c r="B5472" s="1" t="s">
        <v>20</v>
      </c>
      <c r="C5472" s="1" t="str">
        <f>VLOOKUP($B5472,Table_sales_teams[],2,FALSE)</f>
        <v>Melvin Marxen</v>
      </c>
      <c r="D5472" s="1" t="str">
        <f>VLOOKUP($B5472,Table_sales_teams[],3,FALSE)</f>
        <v>Central</v>
      </c>
      <c r="E5472" s="1" t="s">
        <v>15</v>
      </c>
      <c r="F5472" s="1" t="s">
        <v>131</v>
      </c>
      <c r="G5472" s="1" t="s">
        <v>12</v>
      </c>
      <c r="H5472" s="2">
        <v>42711</v>
      </c>
      <c r="I5472" s="2">
        <v>42806</v>
      </c>
      <c r="J5472" s="1">
        <v>51</v>
      </c>
      <c r="K5472" s="1">
        <f>YEAR(Table_sales_pipeline[[#This Row],[close_date]])</f>
        <v>2017</v>
      </c>
      <c r="L5472" s="1" t="str">
        <f>TEXT(Table_sales_pipeline[[#This Row],[close_date]],"MMMM")</f>
        <v>March</v>
      </c>
    </row>
    <row r="5473" spans="1:12" x14ac:dyDescent="0.3">
      <c r="A5473" s="1" t="s">
        <v>7892</v>
      </c>
      <c r="B5473" s="1" t="s">
        <v>124</v>
      </c>
      <c r="C5473" s="1" t="str">
        <f>VLOOKUP($B5473,Table_sales_teams[],2,FALSE)</f>
        <v>Celia Rouche</v>
      </c>
      <c r="D5473" s="1" t="str">
        <f>VLOOKUP($B5473,Table_sales_teams[],3,FALSE)</f>
        <v>West</v>
      </c>
      <c r="E5473" s="1" t="s">
        <v>36</v>
      </c>
      <c r="F5473" s="1" t="s">
        <v>37</v>
      </c>
      <c r="G5473" s="1" t="s">
        <v>12</v>
      </c>
      <c r="H5473" s="2">
        <v>42764</v>
      </c>
      <c r="I5473" s="2">
        <v>42806</v>
      </c>
      <c r="J5473" s="1">
        <v>3602</v>
      </c>
      <c r="K5473" s="1">
        <f>YEAR(Table_sales_pipeline[[#This Row],[close_date]])</f>
        <v>2017</v>
      </c>
      <c r="L5473" s="1" t="str">
        <f>TEXT(Table_sales_pipeline[[#This Row],[close_date]],"MMMM")</f>
        <v>March</v>
      </c>
    </row>
    <row r="5474" spans="1:12" x14ac:dyDescent="0.3">
      <c r="A5474" s="1" t="s">
        <v>7929</v>
      </c>
      <c r="B5474" s="1" t="s">
        <v>25</v>
      </c>
      <c r="C5474" s="1" t="str">
        <f>VLOOKUP($B5474,Table_sales_teams[],2,FALSE)</f>
        <v>Summer Sewald</v>
      </c>
      <c r="D5474" s="1" t="str">
        <f>VLOOKUP($B5474,Table_sales_teams[],3,FALSE)</f>
        <v>West</v>
      </c>
      <c r="E5474" s="1" t="s">
        <v>21</v>
      </c>
      <c r="F5474" s="1" t="s">
        <v>168</v>
      </c>
      <c r="G5474" s="1" t="s">
        <v>12</v>
      </c>
      <c r="H5474" s="2">
        <v>42733</v>
      </c>
      <c r="I5474" s="2">
        <v>42804</v>
      </c>
      <c r="J5474" s="1">
        <v>601</v>
      </c>
      <c r="K5474" s="1">
        <f>YEAR(Table_sales_pipeline[[#This Row],[close_date]])</f>
        <v>2017</v>
      </c>
      <c r="L5474" s="1" t="str">
        <f>TEXT(Table_sales_pipeline[[#This Row],[close_date]],"MMMM")</f>
        <v>March</v>
      </c>
    </row>
    <row r="5475" spans="1:12" x14ac:dyDescent="0.3">
      <c r="A5475" s="1" t="s">
        <v>7953</v>
      </c>
      <c r="B5475" s="1" t="s">
        <v>14</v>
      </c>
      <c r="C5475" s="1" t="str">
        <f>VLOOKUP($B5475,Table_sales_teams[],2,FALSE)</f>
        <v>Dustin Brinkmann</v>
      </c>
      <c r="D5475" s="1" t="str">
        <f>VLOOKUP($B5475,Table_sales_teams[],3,FALSE)</f>
        <v>Central</v>
      </c>
      <c r="E5475" s="1" t="s">
        <v>15</v>
      </c>
      <c r="F5475" s="1" t="s">
        <v>99</v>
      </c>
      <c r="G5475" s="1" t="s">
        <v>12</v>
      </c>
      <c r="H5475" s="2">
        <v>42748</v>
      </c>
      <c r="I5475" s="2">
        <v>42810</v>
      </c>
      <c r="J5475" s="1">
        <v>58</v>
      </c>
      <c r="K5475" s="1">
        <f>YEAR(Table_sales_pipeline[[#This Row],[close_date]])</f>
        <v>2017</v>
      </c>
      <c r="L5475" s="1" t="str">
        <f>TEXT(Table_sales_pipeline[[#This Row],[close_date]],"MMMM")</f>
        <v>March</v>
      </c>
    </row>
    <row r="5476" spans="1:12" x14ac:dyDescent="0.3">
      <c r="A5476" s="1" t="s">
        <v>7959</v>
      </c>
      <c r="B5476" s="1" t="s">
        <v>28</v>
      </c>
      <c r="C5476" s="1" t="str">
        <f>VLOOKUP($B5476,Table_sales_teams[],2,FALSE)</f>
        <v>Cara Losch</v>
      </c>
      <c r="D5476" s="1" t="str">
        <f>VLOOKUP($B5476,Table_sales_teams[],3,FALSE)</f>
        <v>East</v>
      </c>
      <c r="E5476" s="1" t="s">
        <v>72</v>
      </c>
      <c r="F5476" s="1" t="s">
        <v>64</v>
      </c>
      <c r="G5476" s="1" t="s">
        <v>12</v>
      </c>
      <c r="H5476" s="2">
        <v>42721</v>
      </c>
      <c r="I5476" s="2">
        <v>42807</v>
      </c>
      <c r="J5476" s="1">
        <v>1255</v>
      </c>
      <c r="K5476" s="1">
        <f>YEAR(Table_sales_pipeline[[#This Row],[close_date]])</f>
        <v>2017</v>
      </c>
      <c r="L5476" s="1" t="str">
        <f>TEXT(Table_sales_pipeline[[#This Row],[close_date]],"MMMM")</f>
        <v>March</v>
      </c>
    </row>
    <row r="5477" spans="1:12" x14ac:dyDescent="0.3">
      <c r="A5477" s="1" t="s">
        <v>7965</v>
      </c>
      <c r="B5477" s="1" t="s">
        <v>31</v>
      </c>
      <c r="C5477" s="1" t="str">
        <f>VLOOKUP($B5477,Table_sales_teams[],2,FALSE)</f>
        <v>Cara Losch</v>
      </c>
      <c r="D5477" s="1" t="str">
        <f>VLOOKUP($B5477,Table_sales_teams[],3,FALSE)</f>
        <v>East</v>
      </c>
      <c r="E5477" s="1" t="s">
        <v>21</v>
      </c>
      <c r="F5477" s="1" t="s">
        <v>419</v>
      </c>
      <c r="G5477" s="1" t="s">
        <v>12</v>
      </c>
      <c r="H5477" s="2">
        <v>42714</v>
      </c>
      <c r="I5477" s="2">
        <v>42812</v>
      </c>
      <c r="J5477" s="1">
        <v>504</v>
      </c>
      <c r="K5477" s="1">
        <f>YEAR(Table_sales_pipeline[[#This Row],[close_date]])</f>
        <v>2017</v>
      </c>
      <c r="L5477" s="1" t="str">
        <f>TEXT(Table_sales_pipeline[[#This Row],[close_date]],"MMMM")</f>
        <v>March</v>
      </c>
    </row>
    <row r="5478" spans="1:12" x14ac:dyDescent="0.3">
      <c r="A5478" s="1" t="s">
        <v>7966</v>
      </c>
      <c r="B5478" s="1" t="s">
        <v>28</v>
      </c>
      <c r="C5478" s="1" t="str">
        <f>VLOOKUP($B5478,Table_sales_teams[],2,FALSE)</f>
        <v>Cara Losch</v>
      </c>
      <c r="D5478" s="1" t="str">
        <f>VLOOKUP($B5478,Table_sales_teams[],3,FALSE)</f>
        <v>East</v>
      </c>
      <c r="E5478" s="1" t="s">
        <v>15</v>
      </c>
      <c r="F5478" s="1" t="s">
        <v>384</v>
      </c>
      <c r="G5478" s="1" t="s">
        <v>23</v>
      </c>
      <c r="H5478" s="2">
        <v>42774</v>
      </c>
      <c r="I5478" s="2">
        <v>42825</v>
      </c>
      <c r="J5478" s="1">
        <v>0</v>
      </c>
      <c r="K5478" s="1">
        <f>YEAR(Table_sales_pipeline[[#This Row],[close_date]])</f>
        <v>2017</v>
      </c>
      <c r="L5478" s="1" t="str">
        <f>TEXT(Table_sales_pipeline[[#This Row],[close_date]],"MMMM")</f>
        <v>March</v>
      </c>
    </row>
    <row r="5479" spans="1:12" x14ac:dyDescent="0.3">
      <c r="A5479" s="1" t="s">
        <v>7989</v>
      </c>
      <c r="B5479" s="1" t="s">
        <v>28</v>
      </c>
      <c r="C5479" s="1" t="str">
        <f>VLOOKUP($B5479,Table_sales_teams[],2,FALSE)</f>
        <v>Cara Losch</v>
      </c>
      <c r="D5479" s="1" t="str">
        <f>VLOOKUP($B5479,Table_sales_teams[],3,FALSE)</f>
        <v>East</v>
      </c>
      <c r="E5479" s="1" t="s">
        <v>43</v>
      </c>
      <c r="F5479" s="1" t="s">
        <v>118</v>
      </c>
      <c r="G5479" s="1" t="s">
        <v>12</v>
      </c>
      <c r="H5479" s="2">
        <v>42699</v>
      </c>
      <c r="I5479" s="2">
        <v>42795</v>
      </c>
      <c r="J5479" s="1">
        <v>5964</v>
      </c>
      <c r="K5479" s="1">
        <f>YEAR(Table_sales_pipeline[[#This Row],[close_date]])</f>
        <v>2017</v>
      </c>
      <c r="L5479" s="1" t="str">
        <f>TEXT(Table_sales_pipeline[[#This Row],[close_date]],"MMMM")</f>
        <v>March</v>
      </c>
    </row>
    <row r="5480" spans="1:12" x14ac:dyDescent="0.3">
      <c r="A5480" s="1" t="s">
        <v>7995</v>
      </c>
      <c r="B5480" s="1" t="s">
        <v>187</v>
      </c>
      <c r="C5480" s="1" t="str">
        <f>VLOOKUP($B5480,Table_sales_teams[],2,FALSE)</f>
        <v>Summer Sewald</v>
      </c>
      <c r="D5480" s="1" t="str">
        <f>VLOOKUP($B5480,Table_sales_teams[],3,FALSE)</f>
        <v>West</v>
      </c>
      <c r="E5480" s="1" t="s">
        <v>21</v>
      </c>
      <c r="F5480" s="1" t="s">
        <v>715</v>
      </c>
      <c r="G5480" s="1" t="s">
        <v>12</v>
      </c>
      <c r="H5480" s="2">
        <v>42789</v>
      </c>
      <c r="I5480" s="2">
        <v>42805</v>
      </c>
      <c r="J5480" s="1">
        <v>480</v>
      </c>
      <c r="K5480" s="1">
        <f>YEAR(Table_sales_pipeline[[#This Row],[close_date]])</f>
        <v>2017</v>
      </c>
      <c r="L5480" s="1" t="str">
        <f>TEXT(Table_sales_pipeline[[#This Row],[close_date]],"MMMM")</f>
        <v>March</v>
      </c>
    </row>
    <row r="5481" spans="1:12" x14ac:dyDescent="0.3">
      <c r="A5481" s="1" t="s">
        <v>7997</v>
      </c>
      <c r="B5481" s="1" t="s">
        <v>84</v>
      </c>
      <c r="C5481" s="1" t="str">
        <f>VLOOKUP($B5481,Table_sales_teams[],2,FALSE)</f>
        <v>Melvin Marxen</v>
      </c>
      <c r="D5481" s="1" t="str">
        <f>VLOOKUP($B5481,Table_sales_teams[],3,FALSE)</f>
        <v>Central</v>
      </c>
      <c r="E5481" s="1" t="s">
        <v>21</v>
      </c>
      <c r="F5481" s="1" t="s">
        <v>59</v>
      </c>
      <c r="G5481" s="1" t="s">
        <v>12</v>
      </c>
      <c r="H5481" s="2">
        <v>42736</v>
      </c>
      <c r="I5481" s="2">
        <v>42810</v>
      </c>
      <c r="J5481" s="1">
        <v>565</v>
      </c>
      <c r="K5481" s="1">
        <f>YEAR(Table_sales_pipeline[[#This Row],[close_date]])</f>
        <v>2017</v>
      </c>
      <c r="L5481" s="1" t="str">
        <f>TEXT(Table_sales_pipeline[[#This Row],[close_date]],"MMMM")</f>
        <v>March</v>
      </c>
    </row>
    <row r="5482" spans="1:12" x14ac:dyDescent="0.3">
      <c r="A5482" s="1" t="s">
        <v>2538</v>
      </c>
      <c r="B5482" s="1" t="s">
        <v>49</v>
      </c>
      <c r="C5482" s="1" t="str">
        <f>VLOOKUP($B5482,Table_sales_teams[],2,FALSE)</f>
        <v>Summer Sewald</v>
      </c>
      <c r="D5482" s="1" t="str">
        <f>VLOOKUP($B5482,Table_sales_teams[],3,FALSE)</f>
        <v>West</v>
      </c>
      <c r="E5482" s="1" t="s">
        <v>10</v>
      </c>
      <c r="F5482" s="1" t="s">
        <v>69</v>
      </c>
      <c r="G5482" s="1" t="s">
        <v>12</v>
      </c>
      <c r="H5482" s="2">
        <v>42720</v>
      </c>
      <c r="I5482" s="2">
        <v>42803</v>
      </c>
      <c r="J5482" s="1">
        <v>4694</v>
      </c>
      <c r="K5482" s="1">
        <f>YEAR(Table_sales_pipeline[[#This Row],[close_date]])</f>
        <v>2017</v>
      </c>
      <c r="L5482" s="1" t="str">
        <f>TEXT(Table_sales_pipeline[[#This Row],[close_date]],"MMMM")</f>
        <v>March</v>
      </c>
    </row>
    <row r="5483" spans="1:12" x14ac:dyDescent="0.3">
      <c r="A5483" s="1" t="s">
        <v>8037</v>
      </c>
      <c r="B5483" s="1" t="s">
        <v>31</v>
      </c>
      <c r="C5483" s="1" t="str">
        <f>VLOOKUP($B5483,Table_sales_teams[],2,FALSE)</f>
        <v>Cara Losch</v>
      </c>
      <c r="D5483" s="1" t="str">
        <f>VLOOKUP($B5483,Table_sales_teams[],3,FALSE)</f>
        <v>East</v>
      </c>
      <c r="E5483" s="1" t="s">
        <v>15</v>
      </c>
      <c r="F5483" s="1" t="s">
        <v>304</v>
      </c>
      <c r="G5483" s="1" t="s">
        <v>23</v>
      </c>
      <c r="H5483" s="2">
        <v>42716</v>
      </c>
      <c r="I5483" s="2">
        <v>42817</v>
      </c>
      <c r="J5483" s="1">
        <v>0</v>
      </c>
      <c r="K5483" s="1">
        <f>YEAR(Table_sales_pipeline[[#This Row],[close_date]])</f>
        <v>2017</v>
      </c>
      <c r="L5483" s="1" t="str">
        <f>TEXT(Table_sales_pipeline[[#This Row],[close_date]],"MMMM")</f>
        <v>March</v>
      </c>
    </row>
    <row r="5484" spans="1:12" x14ac:dyDescent="0.3">
      <c r="A5484" s="1" t="s">
        <v>8042</v>
      </c>
      <c r="B5484" s="1" t="s">
        <v>143</v>
      </c>
      <c r="C5484" s="1" t="str">
        <f>VLOOKUP($B5484,Table_sales_teams[],2,FALSE)</f>
        <v>Dustin Brinkmann</v>
      </c>
      <c r="D5484" s="1" t="str">
        <f>VLOOKUP($B5484,Table_sales_teams[],3,FALSE)</f>
        <v>Central</v>
      </c>
      <c r="E5484" s="1" t="s">
        <v>15</v>
      </c>
      <c r="F5484" s="1" t="s">
        <v>258</v>
      </c>
      <c r="G5484" s="1" t="s">
        <v>12</v>
      </c>
      <c r="H5484" s="2">
        <v>42801</v>
      </c>
      <c r="I5484" s="2">
        <v>42811</v>
      </c>
      <c r="J5484" s="1">
        <v>47</v>
      </c>
      <c r="K5484" s="1">
        <f>YEAR(Table_sales_pipeline[[#This Row],[close_date]])</f>
        <v>2017</v>
      </c>
      <c r="L5484" s="1" t="str">
        <f>TEXT(Table_sales_pipeline[[#This Row],[close_date]],"MMMM")</f>
        <v>March</v>
      </c>
    </row>
    <row r="5485" spans="1:12" x14ac:dyDescent="0.3">
      <c r="A5485" s="1" t="s">
        <v>8061</v>
      </c>
      <c r="B5485" s="1" t="s">
        <v>242</v>
      </c>
      <c r="C5485" s="1" t="str">
        <f>VLOOKUP($B5485,Table_sales_teams[],2,FALSE)</f>
        <v>Summer Sewald</v>
      </c>
      <c r="D5485" s="1" t="str">
        <f>VLOOKUP($B5485,Table_sales_teams[],3,FALSE)</f>
        <v>West</v>
      </c>
      <c r="E5485" s="1" t="s">
        <v>72</v>
      </c>
      <c r="F5485" s="1" t="s">
        <v>73</v>
      </c>
      <c r="G5485" s="1" t="s">
        <v>12</v>
      </c>
      <c r="H5485" s="2">
        <v>42708</v>
      </c>
      <c r="I5485" s="2">
        <v>42802</v>
      </c>
      <c r="J5485" s="1">
        <v>1070</v>
      </c>
      <c r="K5485" s="1">
        <f>YEAR(Table_sales_pipeline[[#This Row],[close_date]])</f>
        <v>2017</v>
      </c>
      <c r="L5485" s="1" t="str">
        <f>TEXT(Table_sales_pipeline[[#This Row],[close_date]],"MMMM")</f>
        <v>March</v>
      </c>
    </row>
    <row r="5486" spans="1:12" x14ac:dyDescent="0.3">
      <c r="A5486" s="1" t="s">
        <v>2627</v>
      </c>
      <c r="B5486" s="1" t="s">
        <v>133</v>
      </c>
      <c r="C5486" s="1" t="str">
        <f>VLOOKUP($B5486,Table_sales_teams[],2,FALSE)</f>
        <v>Dustin Brinkmann</v>
      </c>
      <c r="D5486" s="1" t="str">
        <f>VLOOKUP($B5486,Table_sales_teams[],3,FALSE)</f>
        <v>Central</v>
      </c>
      <c r="E5486" s="1" t="s">
        <v>21</v>
      </c>
      <c r="F5486" s="1" t="s">
        <v>94</v>
      </c>
      <c r="G5486" s="1" t="s">
        <v>12</v>
      </c>
      <c r="H5486" s="2">
        <v>42710</v>
      </c>
      <c r="I5486" s="2">
        <v>42806</v>
      </c>
      <c r="J5486" s="1">
        <v>609</v>
      </c>
      <c r="K5486" s="1">
        <f>YEAR(Table_sales_pipeline[[#This Row],[close_date]])</f>
        <v>2017</v>
      </c>
      <c r="L5486" s="1" t="str">
        <f>TEXT(Table_sales_pipeline[[#This Row],[close_date]],"MMMM")</f>
        <v>March</v>
      </c>
    </row>
    <row r="5487" spans="1:12" x14ac:dyDescent="0.3">
      <c r="A5487" s="1" t="s">
        <v>8098</v>
      </c>
      <c r="B5487" s="1" t="s">
        <v>154</v>
      </c>
      <c r="C5487" s="1" t="str">
        <f>VLOOKUP($B5487,Table_sales_teams[],2,FALSE)</f>
        <v>Melvin Marxen</v>
      </c>
      <c r="D5487" s="1" t="str">
        <f>VLOOKUP($B5487,Table_sales_teams[],3,FALSE)</f>
        <v>Central</v>
      </c>
      <c r="E5487" s="1" t="s">
        <v>21</v>
      </c>
      <c r="F5487" s="1" t="s">
        <v>437</v>
      </c>
      <c r="G5487" s="1" t="s">
        <v>12</v>
      </c>
      <c r="H5487" s="2">
        <v>42782</v>
      </c>
      <c r="I5487" s="2">
        <v>42795</v>
      </c>
      <c r="J5487" s="1">
        <v>608</v>
      </c>
      <c r="K5487" s="1">
        <f>YEAR(Table_sales_pipeline[[#This Row],[close_date]])</f>
        <v>2017</v>
      </c>
      <c r="L5487" s="1" t="str">
        <f>TEXT(Table_sales_pipeline[[#This Row],[close_date]],"MMMM")</f>
        <v>March</v>
      </c>
    </row>
    <row r="5488" spans="1:12" x14ac:dyDescent="0.3">
      <c r="A5488" s="1" t="s">
        <v>8101</v>
      </c>
      <c r="B5488" s="1" t="s">
        <v>97</v>
      </c>
      <c r="C5488" s="1" t="str">
        <f>VLOOKUP($B5488,Table_sales_teams[],2,FALSE)</f>
        <v>Celia Rouche</v>
      </c>
      <c r="D5488" s="1" t="str">
        <f>VLOOKUP($B5488,Table_sales_teams[],3,FALSE)</f>
        <v>West</v>
      </c>
      <c r="E5488" s="1" t="s">
        <v>15</v>
      </c>
      <c r="F5488" s="1" t="s">
        <v>390</v>
      </c>
      <c r="G5488" s="1" t="s">
        <v>12</v>
      </c>
      <c r="H5488" s="2">
        <v>42710</v>
      </c>
      <c r="I5488" s="2">
        <v>42810</v>
      </c>
      <c r="J5488" s="1">
        <v>54</v>
      </c>
      <c r="K5488" s="1">
        <f>YEAR(Table_sales_pipeline[[#This Row],[close_date]])</f>
        <v>2017</v>
      </c>
      <c r="L5488" s="1" t="str">
        <f>TEXT(Table_sales_pipeline[[#This Row],[close_date]],"MMMM")</f>
        <v>March</v>
      </c>
    </row>
    <row r="5489" spans="1:12" x14ac:dyDescent="0.3">
      <c r="A5489" s="1" t="s">
        <v>8125</v>
      </c>
      <c r="B5489" s="1" t="s">
        <v>146</v>
      </c>
      <c r="C5489" s="1" t="str">
        <f>VLOOKUP($B5489,Table_sales_teams[],2,FALSE)</f>
        <v>Rocco Neubert</v>
      </c>
      <c r="D5489" s="1" t="str">
        <f>VLOOKUP($B5489,Table_sales_teams[],3,FALSE)</f>
        <v>East</v>
      </c>
      <c r="E5489" s="1" t="s">
        <v>21</v>
      </c>
      <c r="F5489" s="1" t="s">
        <v>67</v>
      </c>
      <c r="G5489" s="1" t="s">
        <v>12</v>
      </c>
      <c r="H5489" s="2">
        <v>42781</v>
      </c>
      <c r="I5489" s="2">
        <v>42797</v>
      </c>
      <c r="J5489" s="1">
        <v>537</v>
      </c>
      <c r="K5489" s="1">
        <f>YEAR(Table_sales_pipeline[[#This Row],[close_date]])</f>
        <v>2017</v>
      </c>
      <c r="L5489" s="1" t="str">
        <f>TEXT(Table_sales_pipeline[[#This Row],[close_date]],"MMMM")</f>
        <v>March</v>
      </c>
    </row>
    <row r="5490" spans="1:12" x14ac:dyDescent="0.3">
      <c r="A5490" s="1" t="s">
        <v>8203</v>
      </c>
      <c r="B5490" s="1" t="s">
        <v>115</v>
      </c>
      <c r="C5490" s="1" t="str">
        <f>VLOOKUP($B5490,Table_sales_teams[],2,FALSE)</f>
        <v>Rocco Neubert</v>
      </c>
      <c r="D5490" s="1" t="str">
        <f>VLOOKUP($B5490,Table_sales_teams[],3,FALSE)</f>
        <v>East</v>
      </c>
      <c r="E5490" s="1" t="s">
        <v>21</v>
      </c>
      <c r="F5490" s="1" t="s">
        <v>152</v>
      </c>
      <c r="G5490" s="1" t="s">
        <v>23</v>
      </c>
      <c r="H5490" s="2">
        <v>42753</v>
      </c>
      <c r="I5490" s="2">
        <v>42823</v>
      </c>
      <c r="J5490" s="1">
        <v>0</v>
      </c>
      <c r="K5490" s="1">
        <f>YEAR(Table_sales_pipeline[[#This Row],[close_date]])</f>
        <v>2017</v>
      </c>
      <c r="L5490" s="1" t="str">
        <f>TEXT(Table_sales_pipeline[[#This Row],[close_date]],"MMMM")</f>
        <v>March</v>
      </c>
    </row>
    <row r="5491" spans="1:12" x14ac:dyDescent="0.3">
      <c r="A5491" s="1" t="s">
        <v>8214</v>
      </c>
      <c r="B5491" s="1" t="s">
        <v>101</v>
      </c>
      <c r="C5491" s="1" t="str">
        <f>VLOOKUP($B5491,Table_sales_teams[],2,FALSE)</f>
        <v>Dustin Brinkmann</v>
      </c>
      <c r="D5491" s="1" t="str">
        <f>VLOOKUP($B5491,Table_sales_teams[],3,FALSE)</f>
        <v>Central</v>
      </c>
      <c r="E5491" s="1" t="s">
        <v>36</v>
      </c>
      <c r="F5491" s="1" t="s">
        <v>137</v>
      </c>
      <c r="G5491" s="1" t="s">
        <v>12</v>
      </c>
      <c r="H5491" s="2">
        <v>42722</v>
      </c>
      <c r="I5491" s="2">
        <v>42818</v>
      </c>
      <c r="J5491" s="1">
        <v>2955</v>
      </c>
      <c r="K5491" s="1">
        <f>YEAR(Table_sales_pipeline[[#This Row],[close_date]])</f>
        <v>2017</v>
      </c>
      <c r="L5491" s="1" t="str">
        <f>TEXT(Table_sales_pipeline[[#This Row],[close_date]],"MMMM")</f>
        <v>March</v>
      </c>
    </row>
    <row r="5492" spans="1:12" x14ac:dyDescent="0.3">
      <c r="A5492" s="1" t="s">
        <v>8223</v>
      </c>
      <c r="B5492" s="1" t="s">
        <v>39</v>
      </c>
      <c r="C5492" s="1" t="str">
        <f>VLOOKUP($B5492,Table_sales_teams[],2,FALSE)</f>
        <v>Rocco Neubert</v>
      </c>
      <c r="D5492" s="1" t="str">
        <f>VLOOKUP($B5492,Table_sales_teams[],3,FALSE)</f>
        <v>East</v>
      </c>
      <c r="E5492" s="1" t="s">
        <v>21</v>
      </c>
      <c r="F5492" s="1" t="s">
        <v>252</v>
      </c>
      <c r="G5492" s="1" t="s">
        <v>12</v>
      </c>
      <c r="H5492" s="2">
        <v>42695</v>
      </c>
      <c r="I5492" s="2">
        <v>42815</v>
      </c>
      <c r="J5492" s="1">
        <v>462</v>
      </c>
      <c r="K5492" s="1">
        <f>YEAR(Table_sales_pipeline[[#This Row],[close_date]])</f>
        <v>2017</v>
      </c>
      <c r="L5492" s="1" t="str">
        <f>TEXT(Table_sales_pipeline[[#This Row],[close_date]],"MMMM")</f>
        <v>March</v>
      </c>
    </row>
    <row r="5493" spans="1:12" x14ac:dyDescent="0.3">
      <c r="A5493" s="1" t="s">
        <v>8238</v>
      </c>
      <c r="B5493" s="1" t="s">
        <v>97</v>
      </c>
      <c r="C5493" s="1" t="str">
        <f>VLOOKUP($B5493,Table_sales_teams[],2,FALSE)</f>
        <v>Celia Rouche</v>
      </c>
      <c r="D5493" s="1" t="str">
        <f>VLOOKUP($B5493,Table_sales_teams[],3,FALSE)</f>
        <v>West</v>
      </c>
      <c r="E5493" s="1" t="s">
        <v>21</v>
      </c>
      <c r="F5493" s="1" t="s">
        <v>92</v>
      </c>
      <c r="G5493" s="1" t="s">
        <v>12</v>
      </c>
      <c r="H5493" s="2">
        <v>42733</v>
      </c>
      <c r="I5493" s="2">
        <v>42807</v>
      </c>
      <c r="J5493" s="1">
        <v>576</v>
      </c>
      <c r="K5493" s="1">
        <f>YEAR(Table_sales_pipeline[[#This Row],[close_date]])</f>
        <v>2017</v>
      </c>
      <c r="L5493" s="1" t="str">
        <f>TEXT(Table_sales_pipeline[[#This Row],[close_date]],"MMMM")</f>
        <v>March</v>
      </c>
    </row>
    <row r="5494" spans="1:12" x14ac:dyDescent="0.3">
      <c r="A5494" s="1" t="s">
        <v>8253</v>
      </c>
      <c r="B5494" s="1" t="s">
        <v>49</v>
      </c>
      <c r="C5494" s="1" t="str">
        <f>VLOOKUP($B5494,Table_sales_teams[],2,FALSE)</f>
        <v>Summer Sewald</v>
      </c>
      <c r="D5494" s="1" t="str">
        <f>VLOOKUP($B5494,Table_sales_teams[],3,FALSE)</f>
        <v>West</v>
      </c>
      <c r="E5494" s="1" t="s">
        <v>21</v>
      </c>
      <c r="F5494" s="1" t="s">
        <v>54</v>
      </c>
      <c r="G5494" s="1" t="s">
        <v>12</v>
      </c>
      <c r="H5494" s="2">
        <v>42701</v>
      </c>
      <c r="I5494" s="2">
        <v>42797</v>
      </c>
      <c r="J5494" s="1">
        <v>532</v>
      </c>
      <c r="K5494" s="1">
        <f>YEAR(Table_sales_pipeline[[#This Row],[close_date]])</f>
        <v>2017</v>
      </c>
      <c r="L5494" s="1" t="str">
        <f>TEXT(Table_sales_pipeline[[#This Row],[close_date]],"MMMM")</f>
        <v>March</v>
      </c>
    </row>
    <row r="5495" spans="1:12" x14ac:dyDescent="0.3">
      <c r="A5495" s="1" t="s">
        <v>8261</v>
      </c>
      <c r="B5495" s="1" t="s">
        <v>115</v>
      </c>
      <c r="C5495" s="1" t="str">
        <f>VLOOKUP($B5495,Table_sales_teams[],2,FALSE)</f>
        <v>Rocco Neubert</v>
      </c>
      <c r="D5495" s="1" t="str">
        <f>VLOOKUP($B5495,Table_sales_teams[],3,FALSE)</f>
        <v>East</v>
      </c>
      <c r="E5495" s="1" t="s">
        <v>72</v>
      </c>
      <c r="F5495" s="1" t="s">
        <v>252</v>
      </c>
      <c r="G5495" s="1" t="s">
        <v>12</v>
      </c>
      <c r="H5495" s="2">
        <v>42795</v>
      </c>
      <c r="I5495" s="2">
        <v>42804</v>
      </c>
      <c r="J5495" s="1">
        <v>1053</v>
      </c>
      <c r="K5495" s="1">
        <f>YEAR(Table_sales_pipeline[[#This Row],[close_date]])</f>
        <v>2017</v>
      </c>
      <c r="L5495" s="1" t="str">
        <f>TEXT(Table_sales_pipeline[[#This Row],[close_date]],"MMMM")</f>
        <v>March</v>
      </c>
    </row>
    <row r="5496" spans="1:12" x14ac:dyDescent="0.3">
      <c r="A5496" s="1" t="s">
        <v>8303</v>
      </c>
      <c r="B5496" s="1" t="s">
        <v>39</v>
      </c>
      <c r="C5496" s="1" t="str">
        <f>VLOOKUP($B5496,Table_sales_teams[],2,FALSE)</f>
        <v>Rocco Neubert</v>
      </c>
      <c r="D5496" s="1" t="str">
        <f>VLOOKUP($B5496,Table_sales_teams[],3,FALSE)</f>
        <v>East</v>
      </c>
      <c r="E5496" s="1" t="s">
        <v>21</v>
      </c>
      <c r="F5496" s="1" t="s">
        <v>414</v>
      </c>
      <c r="G5496" s="1" t="s">
        <v>12</v>
      </c>
      <c r="H5496" s="2">
        <v>42813</v>
      </c>
      <c r="I5496" s="2">
        <v>42824</v>
      </c>
      <c r="J5496" s="1">
        <v>574</v>
      </c>
      <c r="K5496" s="1">
        <f>YEAR(Table_sales_pipeline[[#This Row],[close_date]])</f>
        <v>2017</v>
      </c>
      <c r="L5496" s="1" t="str">
        <f>TEXT(Table_sales_pipeline[[#This Row],[close_date]],"MMMM")</f>
        <v>March</v>
      </c>
    </row>
    <row r="5497" spans="1:12" x14ac:dyDescent="0.3">
      <c r="A5497" s="1" t="s">
        <v>8320</v>
      </c>
      <c r="B5497" s="1" t="s">
        <v>124</v>
      </c>
      <c r="C5497" s="1" t="str">
        <f>VLOOKUP($B5497,Table_sales_teams[],2,FALSE)</f>
        <v>Celia Rouche</v>
      </c>
      <c r="D5497" s="1" t="str">
        <f>VLOOKUP($B5497,Table_sales_teams[],3,FALSE)</f>
        <v>West</v>
      </c>
      <c r="E5497" s="1" t="s">
        <v>72</v>
      </c>
      <c r="F5497" s="1" t="s">
        <v>50</v>
      </c>
      <c r="G5497" s="1" t="s">
        <v>12</v>
      </c>
      <c r="H5497" s="2">
        <v>42723</v>
      </c>
      <c r="I5497" s="2">
        <v>42812</v>
      </c>
      <c r="J5497" s="1">
        <v>1164</v>
      </c>
      <c r="K5497" s="1">
        <f>YEAR(Table_sales_pipeline[[#This Row],[close_date]])</f>
        <v>2017</v>
      </c>
      <c r="L5497" s="1" t="str">
        <f>TEXT(Table_sales_pipeline[[#This Row],[close_date]],"MMMM")</f>
        <v>March</v>
      </c>
    </row>
    <row r="5498" spans="1:12" x14ac:dyDescent="0.3">
      <c r="A5498" s="1" t="s">
        <v>8341</v>
      </c>
      <c r="B5498" s="1" t="s">
        <v>49</v>
      </c>
      <c r="C5498" s="1" t="str">
        <f>VLOOKUP($B5498,Table_sales_teams[],2,FALSE)</f>
        <v>Summer Sewald</v>
      </c>
      <c r="D5498" s="1" t="str">
        <f>VLOOKUP($B5498,Table_sales_teams[],3,FALSE)</f>
        <v>West</v>
      </c>
      <c r="E5498" s="1" t="s">
        <v>10</v>
      </c>
      <c r="F5498" s="1" t="s">
        <v>159</v>
      </c>
      <c r="G5498" s="1" t="s">
        <v>12</v>
      </c>
      <c r="H5498" s="2">
        <v>42755</v>
      </c>
      <c r="I5498" s="2">
        <v>42801</v>
      </c>
      <c r="J5498" s="1">
        <v>4559</v>
      </c>
      <c r="K5498" s="1">
        <f>YEAR(Table_sales_pipeline[[#This Row],[close_date]])</f>
        <v>2017</v>
      </c>
      <c r="L5498" s="1" t="str">
        <f>TEXT(Table_sales_pipeline[[#This Row],[close_date]],"MMMM")</f>
        <v>March</v>
      </c>
    </row>
    <row r="5499" spans="1:12" x14ac:dyDescent="0.3">
      <c r="A5499" s="1" t="s">
        <v>8353</v>
      </c>
      <c r="B5499" s="1" t="s">
        <v>101</v>
      </c>
      <c r="C5499" s="1" t="str">
        <f>VLOOKUP($B5499,Table_sales_teams[],2,FALSE)</f>
        <v>Dustin Brinkmann</v>
      </c>
      <c r="D5499" s="1" t="str">
        <f>VLOOKUP($B5499,Table_sales_teams[],3,FALSE)</f>
        <v>Central</v>
      </c>
      <c r="E5499" s="1" t="s">
        <v>15</v>
      </c>
      <c r="F5499" s="1" t="s">
        <v>18</v>
      </c>
      <c r="G5499" s="1" t="s">
        <v>23</v>
      </c>
      <c r="H5499" s="2">
        <v>42798</v>
      </c>
      <c r="I5499" s="2">
        <v>42814</v>
      </c>
      <c r="J5499" s="1">
        <v>0</v>
      </c>
      <c r="K5499" s="1">
        <f>YEAR(Table_sales_pipeline[[#This Row],[close_date]])</f>
        <v>2017</v>
      </c>
      <c r="L5499" s="1" t="str">
        <f>TEXT(Table_sales_pipeline[[#This Row],[close_date]],"MMMM")</f>
        <v>March</v>
      </c>
    </row>
    <row r="5500" spans="1:12" x14ac:dyDescent="0.3">
      <c r="A5500" s="1" t="s">
        <v>2914</v>
      </c>
      <c r="B5500" s="1" t="s">
        <v>9</v>
      </c>
      <c r="C5500" s="1" t="str">
        <f>VLOOKUP($B5500,Table_sales_teams[],2,FALSE)</f>
        <v>Melvin Marxen</v>
      </c>
      <c r="D5500" s="1" t="str">
        <f>VLOOKUP($B5500,Table_sales_teams[],3,FALSE)</f>
        <v>Central</v>
      </c>
      <c r="E5500" s="1" t="s">
        <v>21</v>
      </c>
      <c r="F5500" s="1" t="s">
        <v>134</v>
      </c>
      <c r="G5500" s="1" t="s">
        <v>12</v>
      </c>
      <c r="H5500" s="2">
        <v>42756</v>
      </c>
      <c r="I5500" s="2">
        <v>42813</v>
      </c>
      <c r="J5500" s="1">
        <v>657</v>
      </c>
      <c r="K5500" s="1">
        <f>YEAR(Table_sales_pipeline[[#This Row],[close_date]])</f>
        <v>2017</v>
      </c>
      <c r="L5500" s="1" t="str">
        <f>TEXT(Table_sales_pipeline[[#This Row],[close_date]],"MMMM")</f>
        <v>March</v>
      </c>
    </row>
    <row r="5501" spans="1:12" x14ac:dyDescent="0.3">
      <c r="A5501" s="1" t="s">
        <v>8361</v>
      </c>
      <c r="B5501" s="1" t="s">
        <v>39</v>
      </c>
      <c r="C5501" s="1" t="str">
        <f>VLOOKUP($B5501,Table_sales_teams[],2,FALSE)</f>
        <v>Rocco Neubert</v>
      </c>
      <c r="D5501" s="1" t="str">
        <f>VLOOKUP($B5501,Table_sales_teams[],3,FALSE)</f>
        <v>East</v>
      </c>
      <c r="E5501" s="1" t="s">
        <v>15</v>
      </c>
      <c r="F5501" s="1" t="s">
        <v>44</v>
      </c>
      <c r="G5501" s="1" t="s">
        <v>23</v>
      </c>
      <c r="H5501" s="2">
        <v>42697</v>
      </c>
      <c r="I5501" s="2">
        <v>42824</v>
      </c>
      <c r="J5501" s="1">
        <v>0</v>
      </c>
      <c r="K5501" s="1">
        <f>YEAR(Table_sales_pipeline[[#This Row],[close_date]])</f>
        <v>2017</v>
      </c>
      <c r="L5501" s="1" t="str">
        <f>TEXT(Table_sales_pipeline[[#This Row],[close_date]],"MMMM")</f>
        <v>March</v>
      </c>
    </row>
    <row r="5502" spans="1:12" x14ac:dyDescent="0.3">
      <c r="A5502" s="1" t="s">
        <v>8395</v>
      </c>
      <c r="B5502" s="1" t="s">
        <v>66</v>
      </c>
      <c r="C5502" s="1" t="str">
        <f>VLOOKUP($B5502,Table_sales_teams[],2,FALSE)</f>
        <v>Cara Losch</v>
      </c>
      <c r="D5502" s="1" t="str">
        <f>VLOOKUP($B5502,Table_sales_teams[],3,FALSE)</f>
        <v>East</v>
      </c>
      <c r="E5502" s="1" t="s">
        <v>36</v>
      </c>
      <c r="F5502" s="1" t="s">
        <v>81</v>
      </c>
      <c r="G5502" s="1" t="s">
        <v>12</v>
      </c>
      <c r="H5502" s="2">
        <v>42798</v>
      </c>
      <c r="I5502" s="2">
        <v>42806</v>
      </c>
      <c r="J5502" s="1">
        <v>3340</v>
      </c>
      <c r="K5502" s="1">
        <f>YEAR(Table_sales_pipeline[[#This Row],[close_date]])</f>
        <v>2017</v>
      </c>
      <c r="L5502" s="1" t="str">
        <f>TEXT(Table_sales_pipeline[[#This Row],[close_date]],"MMMM")</f>
        <v>March</v>
      </c>
    </row>
    <row r="5503" spans="1:12" x14ac:dyDescent="0.3">
      <c r="A5503" s="1" t="s">
        <v>8403</v>
      </c>
      <c r="B5503" s="1" t="s">
        <v>187</v>
      </c>
      <c r="C5503" s="1" t="str">
        <f>VLOOKUP($B5503,Table_sales_teams[],2,FALSE)</f>
        <v>Summer Sewald</v>
      </c>
      <c r="D5503" s="1" t="str">
        <f>VLOOKUP($B5503,Table_sales_teams[],3,FALSE)</f>
        <v>West</v>
      </c>
      <c r="E5503" s="1" t="s">
        <v>21</v>
      </c>
      <c r="F5503" s="1" t="s">
        <v>390</v>
      </c>
      <c r="G5503" s="1" t="s">
        <v>12</v>
      </c>
      <c r="H5503" s="2">
        <v>42696</v>
      </c>
      <c r="I5503" s="2">
        <v>42825</v>
      </c>
      <c r="J5503" s="1">
        <v>566</v>
      </c>
      <c r="K5503" s="1">
        <f>YEAR(Table_sales_pipeline[[#This Row],[close_date]])</f>
        <v>2017</v>
      </c>
      <c r="L5503" s="1" t="str">
        <f>TEXT(Table_sales_pipeline[[#This Row],[close_date]],"MMMM")</f>
        <v>March</v>
      </c>
    </row>
    <row r="5504" spans="1:12" x14ac:dyDescent="0.3">
      <c r="A5504" s="1" t="s">
        <v>8417</v>
      </c>
      <c r="B5504" s="1" t="s">
        <v>80</v>
      </c>
      <c r="C5504" s="1" t="str">
        <f>VLOOKUP($B5504,Table_sales_teams[],2,FALSE)</f>
        <v>Rocco Neubert</v>
      </c>
      <c r="D5504" s="1" t="str">
        <f>VLOOKUP($B5504,Table_sales_teams[],3,FALSE)</f>
        <v>East</v>
      </c>
      <c r="E5504" s="1" t="s">
        <v>43</v>
      </c>
      <c r="F5504" s="1" t="s">
        <v>139</v>
      </c>
      <c r="G5504" s="1" t="s">
        <v>12</v>
      </c>
      <c r="H5504" s="2">
        <v>42709</v>
      </c>
      <c r="I5504" s="2">
        <v>42824</v>
      </c>
      <c r="J5504" s="1">
        <v>5425</v>
      </c>
      <c r="K5504" s="1">
        <f>YEAR(Table_sales_pipeline[[#This Row],[close_date]])</f>
        <v>2017</v>
      </c>
      <c r="L5504" s="1" t="str">
        <f>TEXT(Table_sales_pipeline[[#This Row],[close_date]],"MMMM")</f>
        <v>March</v>
      </c>
    </row>
    <row r="5505" spans="1:12" x14ac:dyDescent="0.3">
      <c r="A5505" s="1" t="s">
        <v>8466</v>
      </c>
      <c r="B5505" s="1" t="s">
        <v>187</v>
      </c>
      <c r="C5505" s="1" t="str">
        <f>VLOOKUP($B5505,Table_sales_teams[],2,FALSE)</f>
        <v>Summer Sewald</v>
      </c>
      <c r="D5505" s="1" t="str">
        <f>VLOOKUP($B5505,Table_sales_teams[],3,FALSE)</f>
        <v>West</v>
      </c>
      <c r="E5505" s="1" t="s">
        <v>36</v>
      </c>
      <c r="F5505" s="1" t="s">
        <v>73</v>
      </c>
      <c r="G5505" s="1" t="s">
        <v>12</v>
      </c>
      <c r="H5505" s="2">
        <v>42805</v>
      </c>
      <c r="I5505" s="2">
        <v>42820</v>
      </c>
      <c r="J5505" s="1">
        <v>3254</v>
      </c>
      <c r="K5505" s="1">
        <f>YEAR(Table_sales_pipeline[[#This Row],[close_date]])</f>
        <v>2017</v>
      </c>
      <c r="L5505" s="1" t="str">
        <f>TEXT(Table_sales_pipeline[[#This Row],[close_date]],"MMMM")</f>
        <v>March</v>
      </c>
    </row>
    <row r="5506" spans="1:12" x14ac:dyDescent="0.3">
      <c r="A5506" s="1" t="s">
        <v>8478</v>
      </c>
      <c r="B5506" s="1" t="s">
        <v>66</v>
      </c>
      <c r="C5506" s="1" t="str">
        <f>VLOOKUP($B5506,Table_sales_teams[],2,FALSE)</f>
        <v>Cara Losch</v>
      </c>
      <c r="D5506" s="1" t="str">
        <f>VLOOKUP($B5506,Table_sales_teams[],3,FALSE)</f>
        <v>East</v>
      </c>
      <c r="E5506" s="1" t="s">
        <v>15</v>
      </c>
      <c r="F5506" s="1" t="s">
        <v>150</v>
      </c>
      <c r="G5506" s="1" t="s">
        <v>12</v>
      </c>
      <c r="H5506" s="2">
        <v>42760</v>
      </c>
      <c r="I5506" s="2">
        <v>42802</v>
      </c>
      <c r="J5506" s="1">
        <v>59</v>
      </c>
      <c r="K5506" s="1">
        <f>YEAR(Table_sales_pipeline[[#This Row],[close_date]])</f>
        <v>2017</v>
      </c>
      <c r="L5506" s="1" t="str">
        <f>TEXT(Table_sales_pipeline[[#This Row],[close_date]],"MMMM")</f>
        <v>March</v>
      </c>
    </row>
    <row r="5507" spans="1:12" x14ac:dyDescent="0.3">
      <c r="A5507" s="1" t="s">
        <v>8481</v>
      </c>
      <c r="B5507" s="1" t="s">
        <v>9</v>
      </c>
      <c r="C5507" s="1" t="str">
        <f>VLOOKUP($B5507,Table_sales_teams[],2,FALSE)</f>
        <v>Melvin Marxen</v>
      </c>
      <c r="D5507" s="1" t="str">
        <f>VLOOKUP($B5507,Table_sales_teams[],3,FALSE)</f>
        <v>Central</v>
      </c>
      <c r="E5507" s="1" t="s">
        <v>72</v>
      </c>
      <c r="F5507" s="1" t="s">
        <v>296</v>
      </c>
      <c r="G5507" s="1" t="s">
        <v>23</v>
      </c>
      <c r="H5507" s="2">
        <v>42691</v>
      </c>
      <c r="I5507" s="2">
        <v>42815</v>
      </c>
      <c r="J5507" s="1">
        <v>0</v>
      </c>
      <c r="K5507" s="1">
        <f>YEAR(Table_sales_pipeline[[#This Row],[close_date]])</f>
        <v>2017</v>
      </c>
      <c r="L5507" s="1" t="str">
        <f>TEXT(Table_sales_pipeline[[#This Row],[close_date]],"MMMM")</f>
        <v>March</v>
      </c>
    </row>
    <row r="5508" spans="1:12" x14ac:dyDescent="0.3">
      <c r="A5508" s="1" t="s">
        <v>8495</v>
      </c>
      <c r="B5508" s="1" t="s">
        <v>124</v>
      </c>
      <c r="C5508" s="1" t="str">
        <f>VLOOKUP($B5508,Table_sales_teams[],2,FALSE)</f>
        <v>Celia Rouche</v>
      </c>
      <c r="D5508" s="1" t="str">
        <f>VLOOKUP($B5508,Table_sales_teams[],3,FALSE)</f>
        <v>West</v>
      </c>
      <c r="E5508" s="1" t="s">
        <v>15</v>
      </c>
      <c r="F5508" s="1" t="s">
        <v>73</v>
      </c>
      <c r="G5508" s="1" t="s">
        <v>12</v>
      </c>
      <c r="H5508" s="2">
        <v>42723</v>
      </c>
      <c r="I5508" s="2">
        <v>42801</v>
      </c>
      <c r="J5508" s="1">
        <v>65</v>
      </c>
      <c r="K5508" s="1">
        <f>YEAR(Table_sales_pipeline[[#This Row],[close_date]])</f>
        <v>2017</v>
      </c>
      <c r="L5508" s="1" t="str">
        <f>TEXT(Table_sales_pipeline[[#This Row],[close_date]],"MMMM")</f>
        <v>March</v>
      </c>
    </row>
    <row r="5509" spans="1:12" x14ac:dyDescent="0.3">
      <c r="A5509" s="1" t="s">
        <v>8510</v>
      </c>
      <c r="B5509" s="1" t="s">
        <v>97</v>
      </c>
      <c r="C5509" s="1" t="str">
        <f>VLOOKUP($B5509,Table_sales_teams[],2,FALSE)</f>
        <v>Celia Rouche</v>
      </c>
      <c r="D5509" s="1" t="str">
        <f>VLOOKUP($B5509,Table_sales_teams[],3,FALSE)</f>
        <v>West</v>
      </c>
      <c r="E5509" s="1" t="s">
        <v>36</v>
      </c>
      <c r="F5509" s="1" t="s">
        <v>73</v>
      </c>
      <c r="G5509" s="1" t="s">
        <v>12</v>
      </c>
      <c r="H5509" s="2">
        <v>42801</v>
      </c>
      <c r="I5509" s="2">
        <v>42809</v>
      </c>
      <c r="J5509" s="1">
        <v>3969</v>
      </c>
      <c r="K5509" s="1">
        <f>YEAR(Table_sales_pipeline[[#This Row],[close_date]])</f>
        <v>2017</v>
      </c>
      <c r="L5509" s="1" t="str">
        <f>TEXT(Table_sales_pipeline[[#This Row],[close_date]],"MMMM")</f>
        <v>March</v>
      </c>
    </row>
    <row r="5510" spans="1:12" x14ac:dyDescent="0.3">
      <c r="A5510" s="1" t="s">
        <v>3097</v>
      </c>
      <c r="B5510" s="1" t="s">
        <v>86</v>
      </c>
      <c r="C5510" s="1" t="str">
        <f>VLOOKUP($B5510,Table_sales_teams[],2,FALSE)</f>
        <v>Celia Rouche</v>
      </c>
      <c r="D5510" s="1" t="str">
        <f>VLOOKUP($B5510,Table_sales_teams[],3,FALSE)</f>
        <v>West</v>
      </c>
      <c r="E5510" s="1" t="s">
        <v>10</v>
      </c>
      <c r="F5510" s="1" t="s">
        <v>69</v>
      </c>
      <c r="G5510" s="1" t="s">
        <v>12</v>
      </c>
      <c r="H5510" s="2">
        <v>42723</v>
      </c>
      <c r="I5510" s="2">
        <v>42810</v>
      </c>
      <c r="J5510" s="1">
        <v>4907</v>
      </c>
      <c r="K5510" s="1">
        <f>YEAR(Table_sales_pipeline[[#This Row],[close_date]])</f>
        <v>2017</v>
      </c>
      <c r="L5510" s="1" t="str">
        <f>TEXT(Table_sales_pipeline[[#This Row],[close_date]],"MMMM")</f>
        <v>March</v>
      </c>
    </row>
    <row r="5511" spans="1:12" x14ac:dyDescent="0.3">
      <c r="A5511" s="1" t="s">
        <v>8526</v>
      </c>
      <c r="B5511" s="1" t="s">
        <v>9</v>
      </c>
      <c r="C5511" s="1" t="str">
        <f>VLOOKUP($B5511,Table_sales_teams[],2,FALSE)</f>
        <v>Melvin Marxen</v>
      </c>
      <c r="D5511" s="1" t="str">
        <f>VLOOKUP($B5511,Table_sales_teams[],3,FALSE)</f>
        <v>Central</v>
      </c>
      <c r="E5511" s="1" t="s">
        <v>15</v>
      </c>
      <c r="F5511" s="1" t="s">
        <v>224</v>
      </c>
      <c r="G5511" s="1" t="s">
        <v>12</v>
      </c>
      <c r="H5511" s="2">
        <v>42741</v>
      </c>
      <c r="I5511" s="2">
        <v>42811</v>
      </c>
      <c r="J5511" s="1">
        <v>56</v>
      </c>
      <c r="K5511" s="1">
        <f>YEAR(Table_sales_pipeline[[#This Row],[close_date]])</f>
        <v>2017</v>
      </c>
      <c r="L5511" s="1" t="str">
        <f>TEXT(Table_sales_pipeline[[#This Row],[close_date]],"MMMM")</f>
        <v>March</v>
      </c>
    </row>
    <row r="5512" spans="1:12" x14ac:dyDescent="0.3">
      <c r="A5512" s="1" t="s">
        <v>8529</v>
      </c>
      <c r="B5512" s="1" t="s">
        <v>154</v>
      </c>
      <c r="C5512" s="1" t="str">
        <f>VLOOKUP($B5512,Table_sales_teams[],2,FALSE)</f>
        <v>Melvin Marxen</v>
      </c>
      <c r="D5512" s="1" t="str">
        <f>VLOOKUP($B5512,Table_sales_teams[],3,FALSE)</f>
        <v>Central</v>
      </c>
      <c r="E5512" s="1" t="s">
        <v>72</v>
      </c>
      <c r="F5512" s="1" t="s">
        <v>18</v>
      </c>
      <c r="G5512" s="1" t="s">
        <v>12</v>
      </c>
      <c r="H5512" s="2">
        <v>42691</v>
      </c>
      <c r="I5512" s="2">
        <v>42811</v>
      </c>
      <c r="J5512" s="1">
        <v>903</v>
      </c>
      <c r="K5512" s="1">
        <f>YEAR(Table_sales_pipeline[[#This Row],[close_date]])</f>
        <v>2017</v>
      </c>
      <c r="L5512" s="1" t="str">
        <f>TEXT(Table_sales_pipeline[[#This Row],[close_date]],"MMMM")</f>
        <v>March</v>
      </c>
    </row>
    <row r="5513" spans="1:12" x14ac:dyDescent="0.3">
      <c r="A5513" s="1" t="s">
        <v>8535</v>
      </c>
      <c r="B5513" s="1" t="s">
        <v>101</v>
      </c>
      <c r="C5513" s="1" t="str">
        <f>VLOOKUP($B5513,Table_sales_teams[],2,FALSE)</f>
        <v>Dustin Brinkmann</v>
      </c>
      <c r="D5513" s="1" t="str">
        <f>VLOOKUP($B5513,Table_sales_teams[],3,FALSE)</f>
        <v>Central</v>
      </c>
      <c r="E5513" s="1" t="s">
        <v>15</v>
      </c>
      <c r="F5513" s="1" t="s">
        <v>112</v>
      </c>
      <c r="G5513" s="1" t="s">
        <v>12</v>
      </c>
      <c r="H5513" s="2">
        <v>42684</v>
      </c>
      <c r="I5513" s="2">
        <v>42806</v>
      </c>
      <c r="J5513" s="1">
        <v>61</v>
      </c>
      <c r="K5513" s="1">
        <f>YEAR(Table_sales_pipeline[[#This Row],[close_date]])</f>
        <v>2017</v>
      </c>
      <c r="L5513" s="1" t="str">
        <f>TEXT(Table_sales_pipeline[[#This Row],[close_date]],"MMMM")</f>
        <v>March</v>
      </c>
    </row>
    <row r="5514" spans="1:12" x14ac:dyDescent="0.3">
      <c r="A5514" s="1" t="s">
        <v>8542</v>
      </c>
      <c r="B5514" s="1" t="s">
        <v>14</v>
      </c>
      <c r="C5514" s="1" t="str">
        <f>VLOOKUP($B5514,Table_sales_teams[],2,FALSE)</f>
        <v>Dustin Brinkmann</v>
      </c>
      <c r="D5514" s="1" t="str">
        <f>VLOOKUP($B5514,Table_sales_teams[],3,FALSE)</f>
        <v>Central</v>
      </c>
      <c r="E5514" s="1" t="s">
        <v>15</v>
      </c>
      <c r="F5514" s="1" t="s">
        <v>137</v>
      </c>
      <c r="G5514" s="1" t="s">
        <v>12</v>
      </c>
      <c r="H5514" s="2">
        <v>42804</v>
      </c>
      <c r="I5514" s="2">
        <v>42813</v>
      </c>
      <c r="J5514" s="1">
        <v>58</v>
      </c>
      <c r="K5514" s="1">
        <f>YEAR(Table_sales_pipeline[[#This Row],[close_date]])</f>
        <v>2017</v>
      </c>
      <c r="L5514" s="1" t="str">
        <f>TEXT(Table_sales_pipeline[[#This Row],[close_date]],"MMMM")</f>
        <v>March</v>
      </c>
    </row>
    <row r="5515" spans="1:12" x14ac:dyDescent="0.3">
      <c r="A5515" s="1" t="s">
        <v>8549</v>
      </c>
      <c r="B5515" s="1" t="s">
        <v>49</v>
      </c>
      <c r="C5515" s="1" t="str">
        <f>VLOOKUP($B5515,Table_sales_teams[],2,FALSE)</f>
        <v>Summer Sewald</v>
      </c>
      <c r="D5515" s="1" t="str">
        <f>VLOOKUP($B5515,Table_sales_teams[],3,FALSE)</f>
        <v>West</v>
      </c>
      <c r="E5515" s="1" t="s">
        <v>10</v>
      </c>
      <c r="F5515" s="1" t="s">
        <v>715</v>
      </c>
      <c r="G5515" s="1" t="s">
        <v>12</v>
      </c>
      <c r="H5515" s="2">
        <v>42719</v>
      </c>
      <c r="I5515" s="2">
        <v>42809</v>
      </c>
      <c r="J5515" s="1">
        <v>5100</v>
      </c>
      <c r="K5515" s="1">
        <f>YEAR(Table_sales_pipeline[[#This Row],[close_date]])</f>
        <v>2017</v>
      </c>
      <c r="L5515" s="1" t="str">
        <f>TEXT(Table_sales_pipeline[[#This Row],[close_date]],"MMMM")</f>
        <v>March</v>
      </c>
    </row>
    <row r="5516" spans="1:12" x14ac:dyDescent="0.3">
      <c r="A5516" s="1" t="s">
        <v>8577</v>
      </c>
      <c r="B5516" s="1" t="s">
        <v>34</v>
      </c>
      <c r="C5516" s="1" t="str">
        <f>VLOOKUP($B5516,Table_sales_teams[],2,FALSE)</f>
        <v>Summer Sewald</v>
      </c>
      <c r="D5516" s="1" t="str">
        <f>VLOOKUP($B5516,Table_sales_teams[],3,FALSE)</f>
        <v>West</v>
      </c>
      <c r="E5516" s="1" t="s">
        <v>72</v>
      </c>
      <c r="F5516" s="1" t="s">
        <v>212</v>
      </c>
      <c r="G5516" s="1" t="s">
        <v>12</v>
      </c>
      <c r="H5516" s="2">
        <v>42744</v>
      </c>
      <c r="I5516" s="2">
        <v>42808</v>
      </c>
      <c r="J5516" s="1">
        <v>1117</v>
      </c>
      <c r="K5516" s="1">
        <f>YEAR(Table_sales_pipeline[[#This Row],[close_date]])</f>
        <v>2017</v>
      </c>
      <c r="L5516" s="1" t="str">
        <f>TEXT(Table_sales_pipeline[[#This Row],[close_date]],"MMMM")</f>
        <v>March</v>
      </c>
    </row>
    <row r="5517" spans="1:12" x14ac:dyDescent="0.3">
      <c r="A5517" s="1" t="s">
        <v>8595</v>
      </c>
      <c r="B5517" s="1" t="s">
        <v>9</v>
      </c>
      <c r="C5517" s="1" t="str">
        <f>VLOOKUP($B5517,Table_sales_teams[],2,FALSE)</f>
        <v>Melvin Marxen</v>
      </c>
      <c r="D5517" s="1" t="str">
        <f>VLOOKUP($B5517,Table_sales_teams[],3,FALSE)</f>
        <v>Central</v>
      </c>
      <c r="E5517" s="1" t="s">
        <v>10</v>
      </c>
      <c r="F5517" s="1" t="s">
        <v>18</v>
      </c>
      <c r="G5517" s="1" t="s">
        <v>12</v>
      </c>
      <c r="H5517" s="2">
        <v>42700</v>
      </c>
      <c r="I5517" s="2">
        <v>42802</v>
      </c>
      <c r="J5517" s="1">
        <v>4739</v>
      </c>
      <c r="K5517" s="1">
        <f>YEAR(Table_sales_pipeline[[#This Row],[close_date]])</f>
        <v>2017</v>
      </c>
      <c r="L5517" s="1" t="str">
        <f>TEXT(Table_sales_pipeline[[#This Row],[close_date]],"MMMM")</f>
        <v>March</v>
      </c>
    </row>
    <row r="5518" spans="1:12" x14ac:dyDescent="0.3">
      <c r="A5518" s="1" t="s">
        <v>8605</v>
      </c>
      <c r="B5518" s="1" t="s">
        <v>28</v>
      </c>
      <c r="C5518" s="1" t="str">
        <f>VLOOKUP($B5518,Table_sales_teams[],2,FALSE)</f>
        <v>Cara Losch</v>
      </c>
      <c r="D5518" s="1" t="str">
        <f>VLOOKUP($B5518,Table_sales_teams[],3,FALSE)</f>
        <v>East</v>
      </c>
      <c r="E5518" s="1" t="s">
        <v>10</v>
      </c>
      <c r="F5518" s="1" t="s">
        <v>118</v>
      </c>
      <c r="G5518" s="1" t="s">
        <v>12</v>
      </c>
      <c r="H5518" s="2">
        <v>42699</v>
      </c>
      <c r="I5518" s="2">
        <v>42800</v>
      </c>
      <c r="J5518" s="1">
        <v>4570</v>
      </c>
      <c r="K5518" s="1">
        <f>YEAR(Table_sales_pipeline[[#This Row],[close_date]])</f>
        <v>2017</v>
      </c>
      <c r="L5518" s="1" t="str">
        <f>TEXT(Table_sales_pipeline[[#This Row],[close_date]],"MMMM")</f>
        <v>March</v>
      </c>
    </row>
    <row r="5519" spans="1:12" x14ac:dyDescent="0.3">
      <c r="A5519" s="1" t="s">
        <v>8626</v>
      </c>
      <c r="B5519" s="1" t="s">
        <v>75</v>
      </c>
      <c r="C5519" s="1" t="str">
        <f>VLOOKUP($B5519,Table_sales_teams[],2,FALSE)</f>
        <v>Rocco Neubert</v>
      </c>
      <c r="D5519" s="1" t="str">
        <f>VLOOKUP($B5519,Table_sales_teams[],3,FALSE)</f>
        <v>East</v>
      </c>
      <c r="E5519" s="1" t="s">
        <v>36</v>
      </c>
      <c r="F5519" s="1" t="s">
        <v>32</v>
      </c>
      <c r="G5519" s="1" t="s">
        <v>12</v>
      </c>
      <c r="H5519" s="2">
        <v>42775</v>
      </c>
      <c r="I5519" s="2">
        <v>42796</v>
      </c>
      <c r="J5519" s="1">
        <v>3249</v>
      </c>
      <c r="K5519" s="1">
        <f>YEAR(Table_sales_pipeline[[#This Row],[close_date]])</f>
        <v>2017</v>
      </c>
      <c r="L5519" s="1" t="str">
        <f>TEXT(Table_sales_pipeline[[#This Row],[close_date]],"MMMM")</f>
        <v>March</v>
      </c>
    </row>
    <row r="5520" spans="1:12" x14ac:dyDescent="0.3">
      <c r="A5520" s="1" t="s">
        <v>8630</v>
      </c>
      <c r="B5520" s="1" t="s">
        <v>86</v>
      </c>
      <c r="C5520" s="1" t="str">
        <f>VLOOKUP($B5520,Table_sales_teams[],2,FALSE)</f>
        <v>Celia Rouche</v>
      </c>
      <c r="D5520" s="1" t="str">
        <f>VLOOKUP($B5520,Table_sales_teams[],3,FALSE)</f>
        <v>West</v>
      </c>
      <c r="E5520" s="1" t="s">
        <v>15</v>
      </c>
      <c r="F5520" s="1" t="s">
        <v>50</v>
      </c>
      <c r="G5520" s="1" t="s">
        <v>12</v>
      </c>
      <c r="H5520" s="2">
        <v>42712</v>
      </c>
      <c r="I5520" s="2">
        <v>42820</v>
      </c>
      <c r="J5520" s="1">
        <v>54</v>
      </c>
      <c r="K5520" s="1">
        <f>YEAR(Table_sales_pipeline[[#This Row],[close_date]])</f>
        <v>2017</v>
      </c>
      <c r="L5520" s="1" t="str">
        <f>TEXT(Table_sales_pipeline[[#This Row],[close_date]],"MMMM")</f>
        <v>March</v>
      </c>
    </row>
    <row r="5521" spans="1:12" x14ac:dyDescent="0.3">
      <c r="A5521" s="1" t="s">
        <v>8655</v>
      </c>
      <c r="B5521" s="1" t="s">
        <v>31</v>
      </c>
      <c r="C5521" s="1" t="str">
        <f>VLOOKUP($B5521,Table_sales_teams[],2,FALSE)</f>
        <v>Cara Losch</v>
      </c>
      <c r="D5521" s="1" t="str">
        <f>VLOOKUP($B5521,Table_sales_teams[],3,FALSE)</f>
        <v>East</v>
      </c>
      <c r="E5521" s="1" t="s">
        <v>21</v>
      </c>
      <c r="F5521" s="1" t="s">
        <v>102</v>
      </c>
      <c r="G5521" s="1" t="s">
        <v>12</v>
      </c>
      <c r="H5521" s="2">
        <v>42818</v>
      </c>
      <c r="I5521" s="2">
        <v>42820</v>
      </c>
      <c r="J5521" s="1">
        <v>499</v>
      </c>
      <c r="K5521" s="1">
        <f>YEAR(Table_sales_pipeline[[#This Row],[close_date]])</f>
        <v>2017</v>
      </c>
      <c r="L5521" s="1" t="str">
        <f>TEXT(Table_sales_pipeline[[#This Row],[close_date]],"MMMM")</f>
        <v>March</v>
      </c>
    </row>
    <row r="5522" spans="1:12" x14ac:dyDescent="0.3">
      <c r="A5522" s="1" t="s">
        <v>3228</v>
      </c>
      <c r="B5522" s="1" t="s">
        <v>20</v>
      </c>
      <c r="C5522" s="1" t="str">
        <f>VLOOKUP($B5522,Table_sales_teams[],2,FALSE)</f>
        <v>Melvin Marxen</v>
      </c>
      <c r="D5522" s="1" t="str">
        <f>VLOOKUP($B5522,Table_sales_teams[],3,FALSE)</f>
        <v>Central</v>
      </c>
      <c r="E5522" s="1" t="s">
        <v>21</v>
      </c>
      <c r="F5522" s="1" t="s">
        <v>362</v>
      </c>
      <c r="G5522" s="1" t="s">
        <v>23</v>
      </c>
      <c r="H5522" s="2">
        <v>42724</v>
      </c>
      <c r="I5522" s="2">
        <v>42819</v>
      </c>
      <c r="J5522" s="1">
        <v>0</v>
      </c>
      <c r="K5522" s="1">
        <f>YEAR(Table_sales_pipeline[[#This Row],[close_date]])</f>
        <v>2017</v>
      </c>
      <c r="L5522" s="1" t="str">
        <f>TEXT(Table_sales_pipeline[[#This Row],[close_date]],"MMMM")</f>
        <v>March</v>
      </c>
    </row>
    <row r="5523" spans="1:12" x14ac:dyDescent="0.3">
      <c r="A5523" s="1" t="s">
        <v>8689</v>
      </c>
      <c r="B5523" s="1" t="s">
        <v>63</v>
      </c>
      <c r="C5523" s="1" t="str">
        <f>VLOOKUP($B5523,Table_sales_teams[],2,FALSE)</f>
        <v>Cara Losch</v>
      </c>
      <c r="D5523" s="1" t="str">
        <f>VLOOKUP($B5523,Table_sales_teams[],3,FALSE)</f>
        <v>East</v>
      </c>
      <c r="E5523" s="1" t="s">
        <v>72</v>
      </c>
      <c r="F5523" s="1" t="s">
        <v>67</v>
      </c>
      <c r="G5523" s="1" t="s">
        <v>12</v>
      </c>
      <c r="H5523" s="2">
        <v>42819</v>
      </c>
      <c r="I5523" s="2">
        <v>42822</v>
      </c>
      <c r="J5523" s="1">
        <v>1026</v>
      </c>
      <c r="K5523" s="1">
        <f>YEAR(Table_sales_pipeline[[#This Row],[close_date]])</f>
        <v>2017</v>
      </c>
      <c r="L5523" s="1" t="str">
        <f>TEXT(Table_sales_pipeline[[#This Row],[close_date]],"MMMM")</f>
        <v>March</v>
      </c>
    </row>
    <row r="5524" spans="1:12" x14ac:dyDescent="0.3">
      <c r="A5524" s="1" t="s">
        <v>3258</v>
      </c>
      <c r="B5524" s="1" t="s">
        <v>9</v>
      </c>
      <c r="C5524" s="1" t="str">
        <f>VLOOKUP($B5524,Table_sales_teams[],2,FALSE)</f>
        <v>Melvin Marxen</v>
      </c>
      <c r="D5524" s="1" t="str">
        <f>VLOOKUP($B5524,Table_sales_teams[],3,FALSE)</f>
        <v>Central</v>
      </c>
      <c r="E5524" s="1" t="s">
        <v>72</v>
      </c>
      <c r="F5524" s="1" t="s">
        <v>134</v>
      </c>
      <c r="G5524" s="1" t="s">
        <v>12</v>
      </c>
      <c r="H5524" s="2">
        <v>42813</v>
      </c>
      <c r="I5524" s="2">
        <v>42815</v>
      </c>
      <c r="J5524" s="1">
        <v>929</v>
      </c>
      <c r="K5524" s="1">
        <f>YEAR(Table_sales_pipeline[[#This Row],[close_date]])</f>
        <v>2017</v>
      </c>
      <c r="L5524" s="1" t="str">
        <f>TEXT(Table_sales_pipeline[[#This Row],[close_date]],"MMMM")</f>
        <v>March</v>
      </c>
    </row>
    <row r="5525" spans="1:12" x14ac:dyDescent="0.3">
      <c r="A5525" s="1" t="s">
        <v>8718</v>
      </c>
      <c r="B5525" s="1" t="s">
        <v>9</v>
      </c>
      <c r="C5525" s="1" t="str">
        <f>VLOOKUP($B5525,Table_sales_teams[],2,FALSE)</f>
        <v>Melvin Marxen</v>
      </c>
      <c r="D5525" s="1" t="str">
        <f>VLOOKUP($B5525,Table_sales_teams[],3,FALSE)</f>
        <v>Central</v>
      </c>
      <c r="E5525" s="1" t="s">
        <v>43</v>
      </c>
      <c r="F5525" s="1" t="s">
        <v>78</v>
      </c>
      <c r="G5525" s="1" t="s">
        <v>23</v>
      </c>
      <c r="H5525" s="2">
        <v>42746</v>
      </c>
      <c r="I5525" s="2">
        <v>42804</v>
      </c>
      <c r="J5525" s="1">
        <v>0</v>
      </c>
      <c r="K5525" s="1">
        <f>YEAR(Table_sales_pipeline[[#This Row],[close_date]])</f>
        <v>2017</v>
      </c>
      <c r="L5525" s="1" t="str">
        <f>TEXT(Table_sales_pipeline[[#This Row],[close_date]],"MMMM")</f>
        <v>March</v>
      </c>
    </row>
    <row r="5526" spans="1:12" x14ac:dyDescent="0.3">
      <c r="A5526" s="1" t="s">
        <v>8726</v>
      </c>
      <c r="B5526" s="1" t="s">
        <v>86</v>
      </c>
      <c r="C5526" s="1" t="str">
        <f>VLOOKUP($B5526,Table_sales_teams[],2,FALSE)</f>
        <v>Celia Rouche</v>
      </c>
      <c r="D5526" s="1" t="str">
        <f>VLOOKUP($B5526,Table_sales_teams[],3,FALSE)</f>
        <v>West</v>
      </c>
      <c r="E5526" s="1" t="s">
        <v>36</v>
      </c>
      <c r="F5526" s="1" t="s">
        <v>64</v>
      </c>
      <c r="G5526" s="1" t="s">
        <v>12</v>
      </c>
      <c r="H5526" s="2">
        <v>42698</v>
      </c>
      <c r="I5526" s="2">
        <v>42821</v>
      </c>
      <c r="J5526" s="1">
        <v>3671</v>
      </c>
      <c r="K5526" s="1">
        <f>YEAR(Table_sales_pipeline[[#This Row],[close_date]])</f>
        <v>2017</v>
      </c>
      <c r="L5526" s="1" t="str">
        <f>TEXT(Table_sales_pipeline[[#This Row],[close_date]],"MMMM")</f>
        <v>March</v>
      </c>
    </row>
    <row r="5527" spans="1:12" x14ac:dyDescent="0.3">
      <c r="A5527" s="1" t="s">
        <v>3277</v>
      </c>
      <c r="B5527" s="1" t="s">
        <v>14</v>
      </c>
      <c r="C5527" s="1" t="str">
        <f>VLOOKUP($B5527,Table_sales_teams[],2,FALSE)</f>
        <v>Dustin Brinkmann</v>
      </c>
      <c r="D5527" s="1" t="str">
        <f>VLOOKUP($B5527,Table_sales_teams[],3,FALSE)</f>
        <v>Central</v>
      </c>
      <c r="E5527" s="1" t="s">
        <v>36</v>
      </c>
      <c r="F5527" s="1" t="s">
        <v>362</v>
      </c>
      <c r="G5527" s="1" t="s">
        <v>23</v>
      </c>
      <c r="H5527" s="2">
        <v>42724</v>
      </c>
      <c r="I5527" s="2">
        <v>42795</v>
      </c>
      <c r="J5527" s="1">
        <v>0</v>
      </c>
      <c r="K5527" s="1">
        <f>YEAR(Table_sales_pipeline[[#This Row],[close_date]])</f>
        <v>2017</v>
      </c>
      <c r="L5527" s="1" t="str">
        <f>TEXT(Table_sales_pipeline[[#This Row],[close_date]],"MMMM")</f>
        <v>March</v>
      </c>
    </row>
    <row r="5528" spans="1:12" x14ac:dyDescent="0.3">
      <c r="A5528" s="1" t="s">
        <v>8733</v>
      </c>
      <c r="B5528" s="1" t="s">
        <v>187</v>
      </c>
      <c r="C5528" s="1" t="str">
        <f>VLOOKUP($B5528,Table_sales_teams[],2,FALSE)</f>
        <v>Summer Sewald</v>
      </c>
      <c r="D5528" s="1" t="str">
        <f>VLOOKUP($B5528,Table_sales_teams[],3,FALSE)</f>
        <v>West</v>
      </c>
      <c r="E5528" s="1" t="s">
        <v>21</v>
      </c>
      <c r="F5528" s="1" t="s">
        <v>37</v>
      </c>
      <c r="G5528" s="1" t="s">
        <v>12</v>
      </c>
      <c r="H5528" s="2">
        <v>42711</v>
      </c>
      <c r="I5528" s="2">
        <v>42814</v>
      </c>
      <c r="J5528" s="1">
        <v>564</v>
      </c>
      <c r="K5528" s="1">
        <f>YEAR(Table_sales_pipeline[[#This Row],[close_date]])</f>
        <v>2017</v>
      </c>
      <c r="L5528" s="1" t="str">
        <f>TEXT(Table_sales_pipeline[[#This Row],[close_date]],"MMMM")</f>
        <v>March</v>
      </c>
    </row>
    <row r="5529" spans="1:12" x14ac:dyDescent="0.3">
      <c r="A5529" s="1" t="s">
        <v>8740</v>
      </c>
      <c r="B5529" s="1" t="s">
        <v>133</v>
      </c>
      <c r="C5529" s="1" t="str">
        <f>VLOOKUP($B5529,Table_sales_teams[],2,FALSE)</f>
        <v>Dustin Brinkmann</v>
      </c>
      <c r="D5529" s="1" t="str">
        <f>VLOOKUP($B5529,Table_sales_teams[],3,FALSE)</f>
        <v>Central</v>
      </c>
      <c r="E5529" s="1" t="s">
        <v>21</v>
      </c>
      <c r="F5529" s="1" t="s">
        <v>239</v>
      </c>
      <c r="G5529" s="1" t="s">
        <v>23</v>
      </c>
      <c r="H5529" s="2">
        <v>42715</v>
      </c>
      <c r="I5529" s="2">
        <v>42803</v>
      </c>
      <c r="J5529" s="1">
        <v>0</v>
      </c>
      <c r="K5529" s="1">
        <f>YEAR(Table_sales_pipeline[[#This Row],[close_date]])</f>
        <v>2017</v>
      </c>
      <c r="L5529" s="1" t="str">
        <f>TEXT(Table_sales_pipeline[[#This Row],[close_date]],"MMMM")</f>
        <v>March</v>
      </c>
    </row>
    <row r="5530" spans="1:12" x14ac:dyDescent="0.3">
      <c r="A5530" s="1" t="s">
        <v>8747</v>
      </c>
      <c r="B5530" s="1" t="s">
        <v>28</v>
      </c>
      <c r="C5530" s="1" t="str">
        <f>VLOOKUP($B5530,Table_sales_teams[],2,FALSE)</f>
        <v>Cara Losch</v>
      </c>
      <c r="D5530" s="1" t="str">
        <f>VLOOKUP($B5530,Table_sales_teams[],3,FALSE)</f>
        <v>East</v>
      </c>
      <c r="E5530" s="1" t="s">
        <v>36</v>
      </c>
      <c r="F5530" s="1" t="s">
        <v>102</v>
      </c>
      <c r="G5530" s="1" t="s">
        <v>12</v>
      </c>
      <c r="H5530" s="2">
        <v>42733</v>
      </c>
      <c r="I5530" s="2">
        <v>42797</v>
      </c>
      <c r="J5530" s="1">
        <v>3351</v>
      </c>
      <c r="K5530" s="1">
        <f>YEAR(Table_sales_pipeline[[#This Row],[close_date]])</f>
        <v>2017</v>
      </c>
      <c r="L5530" s="1" t="str">
        <f>TEXT(Table_sales_pipeline[[#This Row],[close_date]],"MMMM")</f>
        <v>March</v>
      </c>
    </row>
    <row r="5531" spans="1:12" x14ac:dyDescent="0.3">
      <c r="A5531" s="1" t="s">
        <v>8753</v>
      </c>
      <c r="B5531" s="1" t="s">
        <v>216</v>
      </c>
      <c r="C5531" s="1" t="str">
        <f>VLOOKUP($B5531,Table_sales_teams[],2,FALSE)</f>
        <v>Celia Rouche</v>
      </c>
      <c r="D5531" s="1" t="str">
        <f>VLOOKUP($B5531,Table_sales_teams[],3,FALSE)</f>
        <v>West</v>
      </c>
      <c r="E5531" s="1" t="s">
        <v>15</v>
      </c>
      <c r="F5531" s="1" t="s">
        <v>37</v>
      </c>
      <c r="G5531" s="1" t="s">
        <v>12</v>
      </c>
      <c r="H5531" s="2">
        <v>42726</v>
      </c>
      <c r="I5531" s="2">
        <v>42825</v>
      </c>
      <c r="J5531" s="1">
        <v>45</v>
      </c>
      <c r="K5531" s="1">
        <f>YEAR(Table_sales_pipeline[[#This Row],[close_date]])</f>
        <v>2017</v>
      </c>
      <c r="L5531" s="1" t="str">
        <f>TEXT(Table_sales_pipeline[[#This Row],[close_date]],"MMMM")</f>
        <v>March</v>
      </c>
    </row>
    <row r="5532" spans="1:12" x14ac:dyDescent="0.3">
      <c r="A5532" s="1" t="s">
        <v>8766</v>
      </c>
      <c r="B5532" s="1" t="s">
        <v>34</v>
      </c>
      <c r="C5532" s="1" t="str">
        <f>VLOOKUP($B5532,Table_sales_teams[],2,FALSE)</f>
        <v>Summer Sewald</v>
      </c>
      <c r="D5532" s="1" t="str">
        <f>VLOOKUP($B5532,Table_sales_teams[],3,FALSE)</f>
        <v>West</v>
      </c>
      <c r="E5532" s="1" t="s">
        <v>72</v>
      </c>
      <c r="F5532" s="1" t="s">
        <v>54</v>
      </c>
      <c r="G5532" s="1" t="s">
        <v>12</v>
      </c>
      <c r="H5532" s="2">
        <v>42818</v>
      </c>
      <c r="I5532" s="2">
        <v>42823</v>
      </c>
      <c r="J5532" s="1">
        <v>1159</v>
      </c>
      <c r="K5532" s="1">
        <f>YEAR(Table_sales_pipeline[[#This Row],[close_date]])</f>
        <v>2017</v>
      </c>
      <c r="L5532" s="1" t="str">
        <f>TEXT(Table_sales_pipeline[[#This Row],[close_date]],"MMMM")</f>
        <v>March</v>
      </c>
    </row>
    <row r="5533" spans="1:12" x14ac:dyDescent="0.3">
      <c r="A5533" s="1" t="s">
        <v>3320</v>
      </c>
      <c r="B5533" s="1" t="s">
        <v>20</v>
      </c>
      <c r="C5533" s="1" t="str">
        <f>VLOOKUP($B5533,Table_sales_teams[],2,FALSE)</f>
        <v>Melvin Marxen</v>
      </c>
      <c r="D5533" s="1" t="str">
        <f>VLOOKUP($B5533,Table_sales_teams[],3,FALSE)</f>
        <v>Central</v>
      </c>
      <c r="E5533" s="1" t="s">
        <v>15</v>
      </c>
      <c r="F5533" s="1" t="s">
        <v>52</v>
      </c>
      <c r="G5533" s="1" t="s">
        <v>12</v>
      </c>
      <c r="H5533" s="2">
        <v>42747</v>
      </c>
      <c r="I5533" s="2">
        <v>42814</v>
      </c>
      <c r="J5533" s="1">
        <v>49</v>
      </c>
      <c r="K5533" s="1">
        <f>YEAR(Table_sales_pipeline[[#This Row],[close_date]])</f>
        <v>2017</v>
      </c>
      <c r="L5533" s="1" t="str">
        <f>TEXT(Table_sales_pipeline[[#This Row],[close_date]],"MMMM")</f>
        <v>March</v>
      </c>
    </row>
    <row r="5534" spans="1:12" x14ac:dyDescent="0.3">
      <c r="A5534" s="1" t="s">
        <v>8785</v>
      </c>
      <c r="B5534" s="1" t="s">
        <v>14</v>
      </c>
      <c r="C5534" s="1" t="str">
        <f>VLOOKUP($B5534,Table_sales_teams[],2,FALSE)</f>
        <v>Dustin Brinkmann</v>
      </c>
      <c r="D5534" s="1" t="str">
        <f>VLOOKUP($B5534,Table_sales_teams[],3,FALSE)</f>
        <v>Central</v>
      </c>
      <c r="E5534" s="1" t="s">
        <v>15</v>
      </c>
      <c r="F5534" s="1" t="s">
        <v>112</v>
      </c>
      <c r="G5534" s="1" t="s">
        <v>12</v>
      </c>
      <c r="H5534" s="2">
        <v>42678</v>
      </c>
      <c r="I5534" s="2">
        <v>42804</v>
      </c>
      <c r="J5534" s="1">
        <v>53</v>
      </c>
      <c r="K5534" s="1">
        <f>YEAR(Table_sales_pipeline[[#This Row],[close_date]])</f>
        <v>2017</v>
      </c>
      <c r="L5534" s="1" t="str">
        <f>TEXT(Table_sales_pipeline[[#This Row],[close_date]],"MMMM")</f>
        <v>March</v>
      </c>
    </row>
    <row r="5535" spans="1:12" x14ac:dyDescent="0.3">
      <c r="A5535" s="1" t="s">
        <v>8789</v>
      </c>
      <c r="B5535" s="1" t="s">
        <v>75</v>
      </c>
      <c r="C5535" s="1" t="str">
        <f>VLOOKUP($B5535,Table_sales_teams[],2,FALSE)</f>
        <v>Rocco Neubert</v>
      </c>
      <c r="D5535" s="1" t="str">
        <f>VLOOKUP($B5535,Table_sales_teams[],3,FALSE)</f>
        <v>East</v>
      </c>
      <c r="E5535" s="1" t="s">
        <v>72</v>
      </c>
      <c r="F5535" s="1" t="s">
        <v>174</v>
      </c>
      <c r="G5535" s="1" t="s">
        <v>12</v>
      </c>
      <c r="H5535" s="2">
        <v>42725</v>
      </c>
      <c r="I5535" s="2">
        <v>42801</v>
      </c>
      <c r="J5535" s="1">
        <v>1020</v>
      </c>
      <c r="K5535" s="1">
        <f>YEAR(Table_sales_pipeline[[#This Row],[close_date]])</f>
        <v>2017</v>
      </c>
      <c r="L5535" s="1" t="str">
        <f>TEXT(Table_sales_pipeline[[#This Row],[close_date]],"MMMM")</f>
        <v>March</v>
      </c>
    </row>
    <row r="5536" spans="1:12" x14ac:dyDescent="0.3">
      <c r="A5536" s="1" t="s">
        <v>8798</v>
      </c>
      <c r="B5536" s="1" t="s">
        <v>46</v>
      </c>
      <c r="C5536" s="1" t="str">
        <f>VLOOKUP($B5536,Table_sales_teams[],2,FALSE)</f>
        <v>Dustin Brinkmann</v>
      </c>
      <c r="D5536" s="1" t="str">
        <f>VLOOKUP($B5536,Table_sales_teams[],3,FALSE)</f>
        <v>Central</v>
      </c>
      <c r="E5536" s="1" t="s">
        <v>21</v>
      </c>
      <c r="F5536" s="1" t="s">
        <v>193</v>
      </c>
      <c r="G5536" s="1" t="s">
        <v>12</v>
      </c>
      <c r="H5536" s="2">
        <v>42792</v>
      </c>
      <c r="I5536" s="2">
        <v>42809</v>
      </c>
      <c r="J5536" s="1">
        <v>660</v>
      </c>
      <c r="K5536" s="1">
        <f>YEAR(Table_sales_pipeline[[#This Row],[close_date]])</f>
        <v>2017</v>
      </c>
      <c r="L5536" s="1" t="str">
        <f>TEXT(Table_sales_pipeline[[#This Row],[close_date]],"MMMM")</f>
        <v>March</v>
      </c>
    </row>
    <row r="5537" spans="1:12" x14ac:dyDescent="0.3">
      <c r="A5537" s="1" t="s">
        <v>8820</v>
      </c>
      <c r="B5537" s="1" t="s">
        <v>86</v>
      </c>
      <c r="C5537" s="1" t="str">
        <f>VLOOKUP($B5537,Table_sales_teams[],2,FALSE)</f>
        <v>Celia Rouche</v>
      </c>
      <c r="D5537" s="1" t="str">
        <f>VLOOKUP($B5537,Table_sales_teams[],3,FALSE)</f>
        <v>West</v>
      </c>
      <c r="E5537" s="1" t="s">
        <v>10</v>
      </c>
      <c r="F5537" s="1" t="s">
        <v>212</v>
      </c>
      <c r="G5537" s="1" t="s">
        <v>12</v>
      </c>
      <c r="H5537" s="2">
        <v>42722</v>
      </c>
      <c r="I5537" s="2">
        <v>42815</v>
      </c>
      <c r="J5537" s="1">
        <v>3742</v>
      </c>
      <c r="K5537" s="1">
        <f>YEAR(Table_sales_pipeline[[#This Row],[close_date]])</f>
        <v>2017</v>
      </c>
      <c r="L5537" s="1" t="str">
        <f>TEXT(Table_sales_pipeline[[#This Row],[close_date]],"MMMM")</f>
        <v>March</v>
      </c>
    </row>
    <row r="5538" spans="1:12" x14ac:dyDescent="0.3">
      <c r="A5538" s="1" t="s">
        <v>3368</v>
      </c>
      <c r="B5538" s="1" t="s">
        <v>14</v>
      </c>
      <c r="C5538" s="1" t="str">
        <f>VLOOKUP($B5538,Table_sales_teams[],2,FALSE)</f>
        <v>Dustin Brinkmann</v>
      </c>
      <c r="D5538" s="1" t="str">
        <f>VLOOKUP($B5538,Table_sales_teams[],3,FALSE)</f>
        <v>Central</v>
      </c>
      <c r="E5538" s="1" t="s">
        <v>43</v>
      </c>
      <c r="F5538" s="1" t="s">
        <v>94</v>
      </c>
      <c r="G5538" s="1" t="s">
        <v>12</v>
      </c>
      <c r="H5538" s="2">
        <v>42736</v>
      </c>
      <c r="I5538" s="2">
        <v>42795</v>
      </c>
      <c r="J5538" s="1">
        <v>5087</v>
      </c>
      <c r="K5538" s="1">
        <f>YEAR(Table_sales_pipeline[[#This Row],[close_date]])</f>
        <v>2017</v>
      </c>
      <c r="L5538" s="1" t="str">
        <f>TEXT(Table_sales_pipeline[[#This Row],[close_date]],"MMMM")</f>
        <v>March</v>
      </c>
    </row>
    <row r="5539" spans="1:12" x14ac:dyDescent="0.3">
      <c r="A5539" s="1" t="s">
        <v>8845</v>
      </c>
      <c r="B5539" s="1" t="s">
        <v>9</v>
      </c>
      <c r="C5539" s="1" t="str">
        <f>VLOOKUP($B5539,Table_sales_teams[],2,FALSE)</f>
        <v>Melvin Marxen</v>
      </c>
      <c r="D5539" s="1" t="str">
        <f>VLOOKUP($B5539,Table_sales_teams[],3,FALSE)</f>
        <v>Central</v>
      </c>
      <c r="E5539" s="1" t="s">
        <v>10</v>
      </c>
      <c r="F5539" s="1" t="s">
        <v>54</v>
      </c>
      <c r="G5539" s="1" t="s">
        <v>12</v>
      </c>
      <c r="H5539" s="2">
        <v>42771</v>
      </c>
      <c r="I5539" s="2">
        <v>42819</v>
      </c>
      <c r="J5539" s="1">
        <v>5559</v>
      </c>
      <c r="K5539" s="1">
        <f>YEAR(Table_sales_pipeline[[#This Row],[close_date]])</f>
        <v>2017</v>
      </c>
      <c r="L5539" s="1" t="str">
        <f>TEXT(Table_sales_pipeline[[#This Row],[close_date]],"MMMM")</f>
        <v>March</v>
      </c>
    </row>
    <row r="5540" spans="1:12" x14ac:dyDescent="0.3">
      <c r="A5540" s="1" t="s">
        <v>8886</v>
      </c>
      <c r="B5540" s="1" t="s">
        <v>80</v>
      </c>
      <c r="C5540" s="1" t="str">
        <f>VLOOKUP($B5540,Table_sales_teams[],2,FALSE)</f>
        <v>Rocco Neubert</v>
      </c>
      <c r="D5540" s="1" t="str">
        <f>VLOOKUP($B5540,Table_sales_teams[],3,FALSE)</f>
        <v>East</v>
      </c>
      <c r="E5540" s="1" t="s">
        <v>36</v>
      </c>
      <c r="F5540" s="1" t="s">
        <v>202</v>
      </c>
      <c r="G5540" s="1" t="s">
        <v>12</v>
      </c>
      <c r="H5540" s="2">
        <v>42704</v>
      </c>
      <c r="I5540" s="2">
        <v>42809</v>
      </c>
      <c r="J5540" s="1">
        <v>3665</v>
      </c>
      <c r="K5540" s="1">
        <f>YEAR(Table_sales_pipeline[[#This Row],[close_date]])</f>
        <v>2017</v>
      </c>
      <c r="L5540" s="1" t="str">
        <f>TEXT(Table_sales_pipeline[[#This Row],[close_date]],"MMMM")</f>
        <v>March</v>
      </c>
    </row>
    <row r="5541" spans="1:12" x14ac:dyDescent="0.3">
      <c r="A5541" s="1" t="s">
        <v>3441</v>
      </c>
      <c r="B5541" s="1" t="s">
        <v>20</v>
      </c>
      <c r="C5541" s="1" t="str">
        <f>VLOOKUP($B5541,Table_sales_teams[],2,FALSE)</f>
        <v>Melvin Marxen</v>
      </c>
      <c r="D5541" s="1" t="str">
        <f>VLOOKUP($B5541,Table_sales_teams[],3,FALSE)</f>
        <v>Central</v>
      </c>
      <c r="E5541" s="1" t="s">
        <v>10</v>
      </c>
      <c r="F5541" s="1" t="s">
        <v>94</v>
      </c>
      <c r="G5541" s="1" t="s">
        <v>12</v>
      </c>
      <c r="H5541" s="2">
        <v>42697</v>
      </c>
      <c r="I5541" s="2">
        <v>42797</v>
      </c>
      <c r="J5541" s="1">
        <v>4438</v>
      </c>
      <c r="K5541" s="1">
        <f>YEAR(Table_sales_pipeline[[#This Row],[close_date]])</f>
        <v>2017</v>
      </c>
      <c r="L5541" s="1" t="str">
        <f>TEXT(Table_sales_pipeline[[#This Row],[close_date]],"MMMM")</f>
        <v>March</v>
      </c>
    </row>
    <row r="5542" spans="1:12" x14ac:dyDescent="0.3">
      <c r="A5542" s="1" t="s">
        <v>3449</v>
      </c>
      <c r="B5542" s="1" t="s">
        <v>14</v>
      </c>
      <c r="C5542" s="1" t="str">
        <f>VLOOKUP($B5542,Table_sales_teams[],2,FALSE)</f>
        <v>Dustin Brinkmann</v>
      </c>
      <c r="D5542" s="1" t="str">
        <f>VLOOKUP($B5542,Table_sales_teams[],3,FALSE)</f>
        <v>Central</v>
      </c>
      <c r="E5542" s="1" t="s">
        <v>36</v>
      </c>
      <c r="F5542" s="1" t="s">
        <v>362</v>
      </c>
      <c r="G5542" s="1" t="s">
        <v>12</v>
      </c>
      <c r="H5542" s="2">
        <v>42722</v>
      </c>
      <c r="I5542" s="2">
        <v>42796</v>
      </c>
      <c r="J5542" s="1">
        <v>3246</v>
      </c>
      <c r="K5542" s="1">
        <f>YEAR(Table_sales_pipeline[[#This Row],[close_date]])</f>
        <v>2017</v>
      </c>
      <c r="L5542" s="1" t="str">
        <f>TEXT(Table_sales_pipeline[[#This Row],[close_date]],"MMMM")</f>
        <v>March</v>
      </c>
    </row>
    <row r="5543" spans="1:12" x14ac:dyDescent="0.3">
      <c r="A5543" s="1" t="s">
        <v>8916</v>
      </c>
      <c r="B5543" s="1" t="s">
        <v>146</v>
      </c>
      <c r="C5543" s="1" t="str">
        <f>VLOOKUP($B5543,Table_sales_teams[],2,FALSE)</f>
        <v>Rocco Neubert</v>
      </c>
      <c r="D5543" s="1" t="str">
        <f>VLOOKUP($B5543,Table_sales_teams[],3,FALSE)</f>
        <v>East</v>
      </c>
      <c r="E5543" s="1" t="s">
        <v>72</v>
      </c>
      <c r="F5543" s="1" t="s">
        <v>267</v>
      </c>
      <c r="G5543" s="1" t="s">
        <v>12</v>
      </c>
      <c r="H5543" s="2">
        <v>42712</v>
      </c>
      <c r="I5543" s="2">
        <v>42822</v>
      </c>
      <c r="J5543" s="1">
        <v>978</v>
      </c>
      <c r="K5543" s="1">
        <f>YEAR(Table_sales_pipeline[[#This Row],[close_date]])</f>
        <v>2017</v>
      </c>
      <c r="L5543" s="1" t="str">
        <f>TEXT(Table_sales_pipeline[[#This Row],[close_date]],"MMMM")</f>
        <v>March</v>
      </c>
    </row>
    <row r="5544" spans="1:12" x14ac:dyDescent="0.3">
      <c r="A5544" s="1" t="s">
        <v>91</v>
      </c>
      <c r="B5544" s="1" t="s">
        <v>71</v>
      </c>
      <c r="C5544" s="1" t="str">
        <f>VLOOKUP($B5544,Table_sales_teams[],2,FALSE)</f>
        <v>Celia Rouche</v>
      </c>
      <c r="D5544" s="1" t="str">
        <f>VLOOKUP($B5544,Table_sales_teams[],3,FALSE)</f>
        <v>West</v>
      </c>
      <c r="E5544" s="1" t="s">
        <v>15</v>
      </c>
      <c r="F5544" s="1" t="s">
        <v>92</v>
      </c>
      <c r="G5544" s="1" t="s">
        <v>12</v>
      </c>
      <c r="H5544" s="2">
        <v>42725</v>
      </c>
      <c r="I5544" s="2">
        <v>42817</v>
      </c>
      <c r="J5544" s="1">
        <v>53</v>
      </c>
      <c r="K5544" s="1">
        <f>YEAR(Table_sales_pipeline[[#This Row],[close_date]])</f>
        <v>2017</v>
      </c>
      <c r="L5544" s="1" t="str">
        <f>TEXT(Table_sales_pipeline[[#This Row],[close_date]],"MMMM")</f>
        <v>March</v>
      </c>
    </row>
    <row r="5545" spans="1:12" x14ac:dyDescent="0.3">
      <c r="A5545" s="1" t="s">
        <v>136</v>
      </c>
      <c r="B5545" s="1" t="s">
        <v>9</v>
      </c>
      <c r="C5545" s="1" t="str">
        <f>VLOOKUP($B5545,Table_sales_teams[],2,FALSE)</f>
        <v>Melvin Marxen</v>
      </c>
      <c r="D5545" s="1" t="str">
        <f>VLOOKUP($B5545,Table_sales_teams[],3,FALSE)</f>
        <v>Central</v>
      </c>
      <c r="E5545" s="1" t="s">
        <v>21</v>
      </c>
      <c r="F5545" s="1" t="s">
        <v>137</v>
      </c>
      <c r="G5545" s="1" t="s">
        <v>12</v>
      </c>
      <c r="H5545" s="2">
        <v>42736</v>
      </c>
      <c r="I5545" s="2">
        <v>42814</v>
      </c>
      <c r="J5545" s="1">
        <v>510</v>
      </c>
      <c r="K5545" s="1">
        <f>YEAR(Table_sales_pipeline[[#This Row],[close_date]])</f>
        <v>2017</v>
      </c>
      <c r="L5545" s="1" t="str">
        <f>TEXT(Table_sales_pipeline[[#This Row],[close_date]],"MMMM")</f>
        <v>March</v>
      </c>
    </row>
    <row r="5546" spans="1:12" x14ac:dyDescent="0.3">
      <c r="A5546" s="1" t="s">
        <v>145</v>
      </c>
      <c r="B5546" s="1" t="s">
        <v>146</v>
      </c>
      <c r="C5546" s="1" t="str">
        <f>VLOOKUP($B5546,Table_sales_teams[],2,FALSE)</f>
        <v>Rocco Neubert</v>
      </c>
      <c r="D5546" s="1" t="str">
        <f>VLOOKUP($B5546,Table_sales_teams[],3,FALSE)</f>
        <v>East</v>
      </c>
      <c r="E5546" s="1" t="s">
        <v>36</v>
      </c>
      <c r="F5546" s="1" t="s">
        <v>147</v>
      </c>
      <c r="G5546" s="1" t="s">
        <v>12</v>
      </c>
      <c r="H5546" s="2">
        <v>42786</v>
      </c>
      <c r="I5546" s="2">
        <v>42799</v>
      </c>
      <c r="J5546" s="1">
        <v>3315</v>
      </c>
      <c r="K5546" s="1">
        <f>YEAR(Table_sales_pipeline[[#This Row],[close_date]])</f>
        <v>2017</v>
      </c>
      <c r="L5546" s="1" t="str">
        <f>TEXT(Table_sales_pipeline[[#This Row],[close_date]],"MMMM")</f>
        <v>March</v>
      </c>
    </row>
    <row r="5547" spans="1:12" x14ac:dyDescent="0.3">
      <c r="A5547" s="1" t="s">
        <v>3585</v>
      </c>
      <c r="B5547" s="1" t="s">
        <v>242</v>
      </c>
      <c r="C5547" s="1" t="str">
        <f>VLOOKUP($B5547,Table_sales_teams[],2,FALSE)</f>
        <v>Summer Sewald</v>
      </c>
      <c r="D5547" s="1" t="str">
        <f>VLOOKUP($B5547,Table_sales_teams[],3,FALSE)</f>
        <v>West</v>
      </c>
      <c r="E5547" s="1" t="s">
        <v>72</v>
      </c>
      <c r="F5547" s="1" t="s">
        <v>69</v>
      </c>
      <c r="G5547" s="1" t="s">
        <v>12</v>
      </c>
      <c r="H5547" s="2">
        <v>42808</v>
      </c>
      <c r="I5547" s="2">
        <v>42819</v>
      </c>
      <c r="J5547" s="1">
        <v>1019</v>
      </c>
      <c r="K5547" s="1">
        <f>YEAR(Table_sales_pipeline[[#This Row],[close_date]])</f>
        <v>2017</v>
      </c>
      <c r="L5547" s="1" t="str">
        <f>TEXT(Table_sales_pipeline[[#This Row],[close_date]],"MMMM")</f>
        <v>March</v>
      </c>
    </row>
    <row r="5548" spans="1:12" x14ac:dyDescent="0.3">
      <c r="A5548" s="1" t="s">
        <v>3605</v>
      </c>
      <c r="B5548" s="1" t="s">
        <v>9</v>
      </c>
      <c r="C5548" s="1" t="str">
        <f>VLOOKUP($B5548,Table_sales_teams[],2,FALSE)</f>
        <v>Melvin Marxen</v>
      </c>
      <c r="D5548" s="1" t="str">
        <f>VLOOKUP($B5548,Table_sales_teams[],3,FALSE)</f>
        <v>Central</v>
      </c>
      <c r="E5548" s="1" t="s">
        <v>36</v>
      </c>
      <c r="F5548" s="1" t="s">
        <v>94</v>
      </c>
      <c r="G5548" s="1" t="s">
        <v>12</v>
      </c>
      <c r="H5548" s="2">
        <v>42724</v>
      </c>
      <c r="I5548" s="2">
        <v>42819</v>
      </c>
      <c r="J5548" s="1">
        <v>3269</v>
      </c>
      <c r="K5548" s="1">
        <f>YEAR(Table_sales_pipeline[[#This Row],[close_date]])</f>
        <v>2017</v>
      </c>
      <c r="L5548" s="1" t="str">
        <f>TEXT(Table_sales_pipeline[[#This Row],[close_date]],"MMMM")</f>
        <v>March</v>
      </c>
    </row>
    <row r="5549" spans="1:12" x14ac:dyDescent="0.3">
      <c r="A5549" s="1" t="s">
        <v>240</v>
      </c>
      <c r="B5549" s="1" t="s">
        <v>31</v>
      </c>
      <c r="C5549" s="1" t="str">
        <f>VLOOKUP($B5549,Table_sales_teams[],2,FALSE)</f>
        <v>Cara Losch</v>
      </c>
      <c r="D5549" s="1" t="str">
        <f>VLOOKUP($B5549,Table_sales_teams[],3,FALSE)</f>
        <v>East</v>
      </c>
      <c r="E5549" s="1" t="s">
        <v>72</v>
      </c>
      <c r="F5549" s="1" t="s">
        <v>122</v>
      </c>
      <c r="G5549" s="1" t="s">
        <v>12</v>
      </c>
      <c r="H5549" s="2">
        <v>42681</v>
      </c>
      <c r="I5549" s="2">
        <v>42805</v>
      </c>
      <c r="J5549" s="1">
        <v>1014</v>
      </c>
      <c r="K5549" s="1">
        <f>YEAR(Table_sales_pipeline[[#This Row],[close_date]])</f>
        <v>2017</v>
      </c>
      <c r="L5549" s="1" t="str">
        <f>TEXT(Table_sales_pipeline[[#This Row],[close_date]],"MMMM")</f>
        <v>March</v>
      </c>
    </row>
    <row r="5550" spans="1:12" x14ac:dyDescent="0.3">
      <c r="A5550" s="1" t="s">
        <v>249</v>
      </c>
      <c r="B5550" s="1" t="s">
        <v>115</v>
      </c>
      <c r="C5550" s="1" t="str">
        <f>VLOOKUP($B5550,Table_sales_teams[],2,FALSE)</f>
        <v>Rocco Neubert</v>
      </c>
      <c r="D5550" s="1" t="str">
        <f>VLOOKUP($B5550,Table_sales_teams[],3,FALSE)</f>
        <v>East</v>
      </c>
      <c r="E5550" s="1" t="s">
        <v>43</v>
      </c>
      <c r="F5550" s="1" t="s">
        <v>174</v>
      </c>
      <c r="G5550" s="1" t="s">
        <v>12</v>
      </c>
      <c r="H5550" s="2">
        <v>42744</v>
      </c>
      <c r="I5550" s="2">
        <v>42813</v>
      </c>
      <c r="J5550" s="1">
        <v>5743</v>
      </c>
      <c r="K5550" s="1">
        <f>YEAR(Table_sales_pipeline[[#This Row],[close_date]])</f>
        <v>2017</v>
      </c>
      <c r="L5550" s="1" t="str">
        <f>TEXT(Table_sales_pipeline[[#This Row],[close_date]],"MMMM")</f>
        <v>March</v>
      </c>
    </row>
    <row r="5551" spans="1:12" x14ac:dyDescent="0.3">
      <c r="A5551" s="1" t="s">
        <v>277</v>
      </c>
      <c r="B5551" s="1" t="s">
        <v>31</v>
      </c>
      <c r="C5551" s="1" t="str">
        <f>VLOOKUP($B5551,Table_sales_teams[],2,FALSE)</f>
        <v>Cara Losch</v>
      </c>
      <c r="D5551" s="1" t="str">
        <f>VLOOKUP($B5551,Table_sales_teams[],3,FALSE)</f>
        <v>East</v>
      </c>
      <c r="E5551" s="1" t="s">
        <v>21</v>
      </c>
      <c r="F5551" s="1" t="s">
        <v>102</v>
      </c>
      <c r="G5551" s="1" t="s">
        <v>12</v>
      </c>
      <c r="H5551" s="2">
        <v>42704</v>
      </c>
      <c r="I5551" s="2">
        <v>42818</v>
      </c>
      <c r="J5551" s="1">
        <v>564</v>
      </c>
      <c r="K5551" s="1">
        <f>YEAR(Table_sales_pipeline[[#This Row],[close_date]])</f>
        <v>2017</v>
      </c>
      <c r="L5551" s="1" t="str">
        <f>TEXT(Table_sales_pipeline[[#This Row],[close_date]],"MMMM")</f>
        <v>March</v>
      </c>
    </row>
    <row r="5552" spans="1:12" x14ac:dyDescent="0.3">
      <c r="A5552" s="1" t="s">
        <v>347</v>
      </c>
      <c r="B5552" s="1" t="s">
        <v>84</v>
      </c>
      <c r="C5552" s="1" t="str">
        <f>VLOOKUP($B5552,Table_sales_teams[],2,FALSE)</f>
        <v>Melvin Marxen</v>
      </c>
      <c r="D5552" s="1" t="str">
        <f>VLOOKUP($B5552,Table_sales_teams[],3,FALSE)</f>
        <v>Central</v>
      </c>
      <c r="E5552" s="1" t="s">
        <v>21</v>
      </c>
      <c r="F5552" s="1" t="s">
        <v>18</v>
      </c>
      <c r="G5552" s="1" t="s">
        <v>12</v>
      </c>
      <c r="H5552" s="2">
        <v>42715</v>
      </c>
      <c r="I5552" s="2">
        <v>42815</v>
      </c>
      <c r="J5552" s="1">
        <v>543</v>
      </c>
      <c r="K5552" s="1">
        <f>YEAR(Table_sales_pipeline[[#This Row],[close_date]])</f>
        <v>2017</v>
      </c>
      <c r="L5552" s="1" t="str">
        <f>TEXT(Table_sales_pipeline[[#This Row],[close_date]],"MMMM")</f>
        <v>March</v>
      </c>
    </row>
    <row r="5553" spans="1:12" x14ac:dyDescent="0.3">
      <c r="A5553" s="1" t="s">
        <v>356</v>
      </c>
      <c r="B5553" s="1" t="s">
        <v>146</v>
      </c>
      <c r="C5553" s="1" t="str">
        <f>VLOOKUP($B5553,Table_sales_teams[],2,FALSE)</f>
        <v>Rocco Neubert</v>
      </c>
      <c r="D5553" s="1" t="str">
        <f>VLOOKUP($B5553,Table_sales_teams[],3,FALSE)</f>
        <v>East</v>
      </c>
      <c r="E5553" s="1" t="s">
        <v>36</v>
      </c>
      <c r="F5553" s="1" t="s">
        <v>29</v>
      </c>
      <c r="G5553" s="1" t="s">
        <v>12</v>
      </c>
      <c r="H5553" s="2">
        <v>42736</v>
      </c>
      <c r="I5553" s="2">
        <v>42823</v>
      </c>
      <c r="J5553" s="1">
        <v>3962</v>
      </c>
      <c r="K5553" s="1">
        <f>YEAR(Table_sales_pipeline[[#This Row],[close_date]])</f>
        <v>2017</v>
      </c>
      <c r="L5553" s="1" t="str">
        <f>TEXT(Table_sales_pipeline[[#This Row],[close_date]],"MMMM")</f>
        <v>March</v>
      </c>
    </row>
    <row r="5554" spans="1:12" x14ac:dyDescent="0.3">
      <c r="A5554" s="1" t="s">
        <v>364</v>
      </c>
      <c r="B5554" s="1" t="s">
        <v>216</v>
      </c>
      <c r="C5554" s="1" t="str">
        <f>VLOOKUP($B5554,Table_sales_teams[],2,FALSE)</f>
        <v>Celia Rouche</v>
      </c>
      <c r="D5554" s="1" t="str">
        <f>VLOOKUP($B5554,Table_sales_teams[],3,FALSE)</f>
        <v>West</v>
      </c>
      <c r="E5554" s="1" t="s">
        <v>36</v>
      </c>
      <c r="F5554" s="1" t="s">
        <v>365</v>
      </c>
      <c r="G5554" s="1" t="s">
        <v>12</v>
      </c>
      <c r="H5554" s="2">
        <v>42744</v>
      </c>
      <c r="I5554" s="2">
        <v>42823</v>
      </c>
      <c r="J5554" s="1">
        <v>3145</v>
      </c>
      <c r="K5554" s="1">
        <f>YEAR(Table_sales_pipeline[[#This Row],[close_date]])</f>
        <v>2017</v>
      </c>
      <c r="L5554" s="1" t="str">
        <f>TEXT(Table_sales_pipeline[[#This Row],[close_date]],"MMMM")</f>
        <v>March</v>
      </c>
    </row>
    <row r="5555" spans="1:12" x14ac:dyDescent="0.3">
      <c r="A5555" s="1" t="s">
        <v>2715</v>
      </c>
      <c r="B5555" s="1" t="s">
        <v>9</v>
      </c>
      <c r="C5555" s="1" t="str">
        <f>VLOOKUP($B5555,Table_sales_teams[],2,FALSE)</f>
        <v>Melvin Marxen</v>
      </c>
      <c r="D5555" s="1" t="str">
        <f>VLOOKUP($B5555,Table_sales_teams[],3,FALSE)</f>
        <v>Central</v>
      </c>
      <c r="E5555" s="1" t="s">
        <v>15</v>
      </c>
      <c r="F5555" s="1" t="s">
        <v>221</v>
      </c>
      <c r="G5555" s="1" t="s">
        <v>12</v>
      </c>
      <c r="H5555" s="2">
        <v>42668</v>
      </c>
      <c r="I5555" s="2">
        <v>42801</v>
      </c>
      <c r="J5555" s="1">
        <v>50</v>
      </c>
      <c r="K5555" s="1">
        <f>YEAR(Table_sales_pipeline[[#This Row],[close_date]])</f>
        <v>2017</v>
      </c>
      <c r="L5555" s="1" t="str">
        <f>TEXT(Table_sales_pipeline[[#This Row],[close_date]],"MMMM")</f>
        <v>March</v>
      </c>
    </row>
    <row r="5556" spans="1:12" x14ac:dyDescent="0.3">
      <c r="A5556" s="1" t="s">
        <v>3726</v>
      </c>
      <c r="B5556" s="1" t="s">
        <v>84</v>
      </c>
      <c r="C5556" s="1" t="str">
        <f>VLOOKUP($B5556,Table_sales_teams[],2,FALSE)</f>
        <v>Melvin Marxen</v>
      </c>
      <c r="D5556" s="1" t="str">
        <f>VLOOKUP($B5556,Table_sales_teams[],3,FALSE)</f>
        <v>Central</v>
      </c>
      <c r="E5556" s="1" t="s">
        <v>36</v>
      </c>
      <c r="F5556" s="1" t="s">
        <v>134</v>
      </c>
      <c r="G5556" s="1" t="s">
        <v>12</v>
      </c>
      <c r="H5556" s="2">
        <v>42802</v>
      </c>
      <c r="I5556" s="2">
        <v>42812</v>
      </c>
      <c r="J5556" s="1">
        <v>3217</v>
      </c>
      <c r="K5556" s="1">
        <f>YEAR(Table_sales_pipeline[[#This Row],[close_date]])</f>
        <v>2017</v>
      </c>
      <c r="L5556" s="1" t="str">
        <f>TEXT(Table_sales_pipeline[[#This Row],[close_date]],"MMMM")</f>
        <v>March</v>
      </c>
    </row>
    <row r="5557" spans="1:12" x14ac:dyDescent="0.3">
      <c r="A5557" s="1" t="s">
        <v>412</v>
      </c>
      <c r="B5557" s="1" t="s">
        <v>80</v>
      </c>
      <c r="C5557" s="1" t="str">
        <f>VLOOKUP($B5557,Table_sales_teams[],2,FALSE)</f>
        <v>Rocco Neubert</v>
      </c>
      <c r="D5557" s="1" t="str">
        <f>VLOOKUP($B5557,Table_sales_teams[],3,FALSE)</f>
        <v>East</v>
      </c>
      <c r="E5557" s="1" t="s">
        <v>21</v>
      </c>
      <c r="F5557" s="1" t="s">
        <v>206</v>
      </c>
      <c r="G5557" s="1" t="s">
        <v>12</v>
      </c>
      <c r="H5557" s="2">
        <v>42713</v>
      </c>
      <c r="I5557" s="2">
        <v>42808</v>
      </c>
      <c r="J5557" s="1">
        <v>549</v>
      </c>
      <c r="K5557" s="1">
        <f>YEAR(Table_sales_pipeline[[#This Row],[close_date]])</f>
        <v>2017</v>
      </c>
      <c r="L5557" s="1" t="str">
        <f>TEXT(Table_sales_pipeline[[#This Row],[close_date]],"MMMM")</f>
        <v>March</v>
      </c>
    </row>
    <row r="5558" spans="1:12" x14ac:dyDescent="0.3">
      <c r="A5558" s="1" t="s">
        <v>431</v>
      </c>
      <c r="B5558" s="1" t="s">
        <v>101</v>
      </c>
      <c r="C5558" s="1" t="str">
        <f>VLOOKUP($B5558,Table_sales_teams[],2,FALSE)</f>
        <v>Dustin Brinkmann</v>
      </c>
      <c r="D5558" s="1" t="str">
        <f>VLOOKUP($B5558,Table_sales_teams[],3,FALSE)</f>
        <v>Central</v>
      </c>
      <c r="E5558" s="1" t="s">
        <v>15</v>
      </c>
      <c r="F5558" s="1" t="s">
        <v>18</v>
      </c>
      <c r="G5558" s="1" t="s">
        <v>12</v>
      </c>
      <c r="H5558" s="2">
        <v>42768</v>
      </c>
      <c r="I5558" s="2">
        <v>42824</v>
      </c>
      <c r="J5558" s="1">
        <v>54</v>
      </c>
      <c r="K5558" s="1">
        <f>YEAR(Table_sales_pipeline[[#This Row],[close_date]])</f>
        <v>2017</v>
      </c>
      <c r="L5558" s="1" t="str">
        <f>TEXT(Table_sales_pipeline[[#This Row],[close_date]],"MMMM")</f>
        <v>March</v>
      </c>
    </row>
    <row r="5559" spans="1:12" x14ac:dyDescent="0.3">
      <c r="A5559" s="1" t="s">
        <v>448</v>
      </c>
      <c r="B5559" s="1" t="s">
        <v>49</v>
      </c>
      <c r="C5559" s="1" t="str">
        <f>VLOOKUP($B5559,Table_sales_teams[],2,FALSE)</f>
        <v>Summer Sewald</v>
      </c>
      <c r="D5559" s="1" t="str">
        <f>VLOOKUP($B5559,Table_sales_teams[],3,FALSE)</f>
        <v>West</v>
      </c>
      <c r="E5559" s="1" t="s">
        <v>21</v>
      </c>
      <c r="F5559" s="1" t="s">
        <v>272</v>
      </c>
      <c r="G5559" s="1" t="s">
        <v>23</v>
      </c>
      <c r="H5559" s="2">
        <v>42724</v>
      </c>
      <c r="I5559" s="2">
        <v>42801</v>
      </c>
      <c r="J5559" s="1">
        <v>0</v>
      </c>
      <c r="K5559" s="1">
        <f>YEAR(Table_sales_pipeline[[#This Row],[close_date]])</f>
        <v>2017</v>
      </c>
      <c r="L5559" s="1" t="str">
        <f>TEXT(Table_sales_pipeline[[#This Row],[close_date]],"MMMM")</f>
        <v>March</v>
      </c>
    </row>
    <row r="5560" spans="1:12" x14ac:dyDescent="0.3">
      <c r="A5560" s="1" t="s">
        <v>457</v>
      </c>
      <c r="B5560" s="1" t="s">
        <v>80</v>
      </c>
      <c r="C5560" s="1" t="str">
        <f>VLOOKUP($B5560,Table_sales_teams[],2,FALSE)</f>
        <v>Rocco Neubert</v>
      </c>
      <c r="D5560" s="1" t="str">
        <f>VLOOKUP($B5560,Table_sales_teams[],3,FALSE)</f>
        <v>East</v>
      </c>
      <c r="E5560" s="1" t="s">
        <v>21</v>
      </c>
      <c r="F5560" s="1" t="s">
        <v>384</v>
      </c>
      <c r="G5560" s="1" t="s">
        <v>12</v>
      </c>
      <c r="H5560" s="2">
        <v>42809</v>
      </c>
      <c r="I5560" s="2">
        <v>42825</v>
      </c>
      <c r="J5560" s="1">
        <v>538</v>
      </c>
      <c r="K5560" s="1">
        <f>YEAR(Table_sales_pipeline[[#This Row],[close_date]])</f>
        <v>2017</v>
      </c>
      <c r="L5560" s="1" t="str">
        <f>TEXT(Table_sales_pipeline[[#This Row],[close_date]],"MMMM")</f>
        <v>March</v>
      </c>
    </row>
    <row r="5561" spans="1:12" x14ac:dyDescent="0.3">
      <c r="A5561" s="1" t="s">
        <v>479</v>
      </c>
      <c r="B5561" s="1" t="s">
        <v>133</v>
      </c>
      <c r="C5561" s="1" t="str">
        <f>VLOOKUP($B5561,Table_sales_teams[],2,FALSE)</f>
        <v>Dustin Brinkmann</v>
      </c>
      <c r="D5561" s="1" t="str">
        <f>VLOOKUP($B5561,Table_sales_teams[],3,FALSE)</f>
        <v>Central</v>
      </c>
      <c r="E5561" s="1" t="s">
        <v>15</v>
      </c>
      <c r="F5561" s="1" t="s">
        <v>344</v>
      </c>
      <c r="G5561" s="1" t="s">
        <v>12</v>
      </c>
      <c r="H5561" s="2">
        <v>42729</v>
      </c>
      <c r="I5561" s="2">
        <v>42804</v>
      </c>
      <c r="J5561" s="1">
        <v>56</v>
      </c>
      <c r="K5561" s="1">
        <f>YEAR(Table_sales_pipeline[[#This Row],[close_date]])</f>
        <v>2017</v>
      </c>
      <c r="L5561" s="1" t="str">
        <f>TEXT(Table_sales_pipeline[[#This Row],[close_date]],"MMMM")</f>
        <v>March</v>
      </c>
    </row>
    <row r="5562" spans="1:12" x14ac:dyDescent="0.3">
      <c r="A5562" s="1" t="s">
        <v>3817</v>
      </c>
      <c r="B5562" s="1" t="s">
        <v>9</v>
      </c>
      <c r="C5562" s="1" t="str">
        <f>VLOOKUP($B5562,Table_sales_teams[],2,FALSE)</f>
        <v>Melvin Marxen</v>
      </c>
      <c r="D5562" s="1" t="str">
        <f>VLOOKUP($B5562,Table_sales_teams[],3,FALSE)</f>
        <v>Central</v>
      </c>
      <c r="E5562" s="1" t="s">
        <v>10</v>
      </c>
      <c r="F5562" s="1" t="s">
        <v>94</v>
      </c>
      <c r="G5562" s="1" t="s">
        <v>23</v>
      </c>
      <c r="H5562" s="2">
        <v>42741</v>
      </c>
      <c r="I5562" s="2">
        <v>42812</v>
      </c>
      <c r="J5562" s="1">
        <v>0</v>
      </c>
      <c r="K5562" s="1">
        <f>YEAR(Table_sales_pipeline[[#This Row],[close_date]])</f>
        <v>2017</v>
      </c>
      <c r="L5562" s="1" t="str">
        <f>TEXT(Table_sales_pipeline[[#This Row],[close_date]],"MMMM")</f>
        <v>March</v>
      </c>
    </row>
    <row r="5563" spans="1:12" x14ac:dyDescent="0.3">
      <c r="A5563" s="1" t="s">
        <v>509</v>
      </c>
      <c r="B5563" s="1" t="s">
        <v>133</v>
      </c>
      <c r="C5563" s="1" t="str">
        <f>VLOOKUP($B5563,Table_sales_teams[],2,FALSE)</f>
        <v>Dustin Brinkmann</v>
      </c>
      <c r="D5563" s="1" t="str">
        <f>VLOOKUP($B5563,Table_sales_teams[],3,FALSE)</f>
        <v>Central</v>
      </c>
      <c r="E5563" s="1" t="s">
        <v>21</v>
      </c>
      <c r="F5563" s="1" t="s">
        <v>290</v>
      </c>
      <c r="G5563" s="1" t="s">
        <v>12</v>
      </c>
      <c r="H5563" s="2">
        <v>42797</v>
      </c>
      <c r="I5563" s="2">
        <v>42803</v>
      </c>
      <c r="J5563" s="1">
        <v>542</v>
      </c>
      <c r="K5563" s="1">
        <f>YEAR(Table_sales_pipeline[[#This Row],[close_date]])</f>
        <v>2017</v>
      </c>
      <c r="L5563" s="1" t="str">
        <f>TEXT(Table_sales_pipeline[[#This Row],[close_date]],"MMMM")</f>
        <v>March</v>
      </c>
    </row>
    <row r="5564" spans="1:12" x14ac:dyDescent="0.3">
      <c r="A5564" s="1" t="s">
        <v>513</v>
      </c>
      <c r="B5564" s="1" t="s">
        <v>31</v>
      </c>
      <c r="C5564" s="1" t="str">
        <f>VLOOKUP($B5564,Table_sales_teams[],2,FALSE)</f>
        <v>Cara Losch</v>
      </c>
      <c r="D5564" s="1" t="str">
        <f>VLOOKUP($B5564,Table_sales_teams[],3,FALSE)</f>
        <v>East</v>
      </c>
      <c r="E5564" s="1" t="s">
        <v>36</v>
      </c>
      <c r="F5564" s="1" t="s">
        <v>304</v>
      </c>
      <c r="G5564" s="1" t="s">
        <v>23</v>
      </c>
      <c r="H5564" s="2">
        <v>42748</v>
      </c>
      <c r="I5564" s="2">
        <v>42825</v>
      </c>
      <c r="J5564" s="1">
        <v>0</v>
      </c>
      <c r="K5564" s="1">
        <f>YEAR(Table_sales_pipeline[[#This Row],[close_date]])</f>
        <v>2017</v>
      </c>
      <c r="L5564" s="1" t="str">
        <f>TEXT(Table_sales_pipeline[[#This Row],[close_date]],"MMMM")</f>
        <v>March</v>
      </c>
    </row>
    <row r="5565" spans="1:12" x14ac:dyDescent="0.3">
      <c r="A5565" s="1" t="s">
        <v>514</v>
      </c>
      <c r="B5565" s="1" t="s">
        <v>80</v>
      </c>
      <c r="C5565" s="1" t="str">
        <f>VLOOKUP($B5565,Table_sales_teams[],2,FALSE)</f>
        <v>Rocco Neubert</v>
      </c>
      <c r="D5565" s="1" t="str">
        <f>VLOOKUP($B5565,Table_sales_teams[],3,FALSE)</f>
        <v>East</v>
      </c>
      <c r="E5565" s="1" t="s">
        <v>10</v>
      </c>
      <c r="F5565" s="1" t="s">
        <v>304</v>
      </c>
      <c r="G5565" s="1" t="s">
        <v>12</v>
      </c>
      <c r="H5565" s="2">
        <v>42788</v>
      </c>
      <c r="I5565" s="2">
        <v>42796</v>
      </c>
      <c r="J5565" s="1">
        <v>4711</v>
      </c>
      <c r="K5565" s="1">
        <f>YEAR(Table_sales_pipeline[[#This Row],[close_date]])</f>
        <v>2017</v>
      </c>
      <c r="L5565" s="1" t="str">
        <f>TEXT(Table_sales_pipeline[[#This Row],[close_date]],"MMMM")</f>
        <v>March</v>
      </c>
    </row>
    <row r="5566" spans="1:12" x14ac:dyDescent="0.3">
      <c r="A5566" s="1" t="s">
        <v>542</v>
      </c>
      <c r="B5566" s="1" t="s">
        <v>242</v>
      </c>
      <c r="C5566" s="1" t="str">
        <f>VLOOKUP($B5566,Table_sales_teams[],2,FALSE)</f>
        <v>Summer Sewald</v>
      </c>
      <c r="D5566" s="1" t="str">
        <f>VLOOKUP($B5566,Table_sales_teams[],3,FALSE)</f>
        <v>West</v>
      </c>
      <c r="E5566" s="1" t="s">
        <v>21</v>
      </c>
      <c r="F5566" s="1" t="s">
        <v>543</v>
      </c>
      <c r="G5566" s="1" t="s">
        <v>12</v>
      </c>
      <c r="H5566" s="2">
        <v>42806</v>
      </c>
      <c r="I5566" s="2">
        <v>42821</v>
      </c>
      <c r="J5566" s="1">
        <v>491</v>
      </c>
      <c r="K5566" s="1">
        <f>YEAR(Table_sales_pipeline[[#This Row],[close_date]])</f>
        <v>2017</v>
      </c>
      <c r="L5566" s="1" t="str">
        <f>TEXT(Table_sales_pipeline[[#This Row],[close_date]],"MMMM")</f>
        <v>March</v>
      </c>
    </row>
    <row r="5567" spans="1:12" x14ac:dyDescent="0.3">
      <c r="A5567" s="1" t="s">
        <v>555</v>
      </c>
      <c r="B5567" s="1" t="s">
        <v>31</v>
      </c>
      <c r="C5567" s="1" t="str">
        <f>VLOOKUP($B5567,Table_sales_teams[],2,FALSE)</f>
        <v>Cara Losch</v>
      </c>
      <c r="D5567" s="1" t="str">
        <f>VLOOKUP($B5567,Table_sales_teams[],3,FALSE)</f>
        <v>East</v>
      </c>
      <c r="E5567" s="1" t="s">
        <v>36</v>
      </c>
      <c r="F5567" s="1" t="s">
        <v>155</v>
      </c>
      <c r="G5567" s="1" t="s">
        <v>12</v>
      </c>
      <c r="H5567" s="2">
        <v>42713</v>
      </c>
      <c r="I5567" s="2">
        <v>42808</v>
      </c>
      <c r="J5567" s="1">
        <v>3558</v>
      </c>
      <c r="K5567" s="1">
        <f>YEAR(Table_sales_pipeline[[#This Row],[close_date]])</f>
        <v>2017</v>
      </c>
      <c r="L5567" s="1" t="str">
        <f>TEXT(Table_sales_pipeline[[#This Row],[close_date]],"MMMM")</f>
        <v>March</v>
      </c>
    </row>
    <row r="5568" spans="1:12" x14ac:dyDescent="0.3">
      <c r="A5568" s="1" t="s">
        <v>574</v>
      </c>
      <c r="B5568" s="1" t="s">
        <v>143</v>
      </c>
      <c r="C5568" s="1" t="str">
        <f>VLOOKUP($B5568,Table_sales_teams[],2,FALSE)</f>
        <v>Dustin Brinkmann</v>
      </c>
      <c r="D5568" s="1" t="str">
        <f>VLOOKUP($B5568,Table_sales_teams[],3,FALSE)</f>
        <v>Central</v>
      </c>
      <c r="E5568" s="1" t="s">
        <v>36</v>
      </c>
      <c r="F5568" s="1" t="s">
        <v>18</v>
      </c>
      <c r="G5568" s="1" t="s">
        <v>12</v>
      </c>
      <c r="H5568" s="2">
        <v>42804</v>
      </c>
      <c r="I5568" s="2">
        <v>42814</v>
      </c>
      <c r="J5568" s="1">
        <v>3587</v>
      </c>
      <c r="K5568" s="1">
        <f>YEAR(Table_sales_pipeline[[#This Row],[close_date]])</f>
        <v>2017</v>
      </c>
      <c r="L5568" s="1" t="str">
        <f>TEXT(Table_sales_pipeline[[#This Row],[close_date]],"MMMM")</f>
        <v>March</v>
      </c>
    </row>
    <row r="5569" spans="1:12" x14ac:dyDescent="0.3">
      <c r="A5569" s="1" t="s">
        <v>589</v>
      </c>
      <c r="B5569" s="1" t="s">
        <v>146</v>
      </c>
      <c r="C5569" s="1" t="str">
        <f>VLOOKUP($B5569,Table_sales_teams[],2,FALSE)</f>
        <v>Rocco Neubert</v>
      </c>
      <c r="D5569" s="1" t="str">
        <f>VLOOKUP($B5569,Table_sales_teams[],3,FALSE)</f>
        <v>East</v>
      </c>
      <c r="E5569" s="1" t="s">
        <v>72</v>
      </c>
      <c r="F5569" s="1" t="s">
        <v>387</v>
      </c>
      <c r="G5569" s="1" t="s">
        <v>12</v>
      </c>
      <c r="H5569" s="2">
        <v>42781</v>
      </c>
      <c r="I5569" s="2">
        <v>42798</v>
      </c>
      <c r="J5569" s="1">
        <v>1090</v>
      </c>
      <c r="K5569" s="1">
        <f>YEAR(Table_sales_pipeline[[#This Row],[close_date]])</f>
        <v>2017</v>
      </c>
      <c r="L5569" s="1" t="str">
        <f>TEXT(Table_sales_pipeline[[#This Row],[close_date]],"MMMM")</f>
        <v>March</v>
      </c>
    </row>
    <row r="5570" spans="1:12" x14ac:dyDescent="0.3">
      <c r="A5570" s="1" t="s">
        <v>592</v>
      </c>
      <c r="B5570" s="1" t="s">
        <v>39</v>
      </c>
      <c r="C5570" s="1" t="str">
        <f>VLOOKUP($B5570,Table_sales_teams[],2,FALSE)</f>
        <v>Rocco Neubert</v>
      </c>
      <c r="D5570" s="1" t="str">
        <f>VLOOKUP($B5570,Table_sales_teams[],3,FALSE)</f>
        <v>East</v>
      </c>
      <c r="E5570" s="1" t="s">
        <v>10</v>
      </c>
      <c r="F5570" s="1" t="s">
        <v>122</v>
      </c>
      <c r="G5570" s="1" t="s">
        <v>12</v>
      </c>
      <c r="H5570" s="2">
        <v>42713</v>
      </c>
      <c r="I5570" s="2">
        <v>42797</v>
      </c>
      <c r="J5570" s="1">
        <v>4998</v>
      </c>
      <c r="K5570" s="1">
        <f>YEAR(Table_sales_pipeline[[#This Row],[close_date]])</f>
        <v>2017</v>
      </c>
      <c r="L5570" s="1" t="str">
        <f>TEXT(Table_sales_pipeline[[#This Row],[close_date]],"MMMM")</f>
        <v>March</v>
      </c>
    </row>
    <row r="5571" spans="1:12" x14ac:dyDescent="0.3">
      <c r="A5571" s="1" t="s">
        <v>597</v>
      </c>
      <c r="B5571" s="1" t="s">
        <v>84</v>
      </c>
      <c r="C5571" s="1" t="str">
        <f>VLOOKUP($B5571,Table_sales_teams[],2,FALSE)</f>
        <v>Melvin Marxen</v>
      </c>
      <c r="D5571" s="1" t="str">
        <f>VLOOKUP($B5571,Table_sales_teams[],3,FALSE)</f>
        <v>Central</v>
      </c>
      <c r="E5571" s="1" t="s">
        <v>10</v>
      </c>
      <c r="F5571" s="1" t="s">
        <v>239</v>
      </c>
      <c r="G5571" s="1" t="s">
        <v>12</v>
      </c>
      <c r="H5571" s="2">
        <v>42740</v>
      </c>
      <c r="I5571" s="2">
        <v>42813</v>
      </c>
      <c r="J5571" s="1">
        <v>4716</v>
      </c>
      <c r="K5571" s="1">
        <f>YEAR(Table_sales_pipeline[[#This Row],[close_date]])</f>
        <v>2017</v>
      </c>
      <c r="L5571" s="1" t="str">
        <f>TEXT(Table_sales_pipeline[[#This Row],[close_date]],"MMMM")</f>
        <v>March</v>
      </c>
    </row>
    <row r="5572" spans="1:12" x14ac:dyDescent="0.3">
      <c r="A5572" s="1" t="s">
        <v>627</v>
      </c>
      <c r="B5572" s="1" t="s">
        <v>143</v>
      </c>
      <c r="C5572" s="1" t="str">
        <f>VLOOKUP($B5572,Table_sales_teams[],2,FALSE)</f>
        <v>Dustin Brinkmann</v>
      </c>
      <c r="D5572" s="1" t="str">
        <f>VLOOKUP($B5572,Table_sales_teams[],3,FALSE)</f>
        <v>Central</v>
      </c>
      <c r="E5572" s="1" t="s">
        <v>36</v>
      </c>
      <c r="F5572" s="1" t="s">
        <v>239</v>
      </c>
      <c r="G5572" s="1" t="s">
        <v>12</v>
      </c>
      <c r="H5572" s="2">
        <v>42699</v>
      </c>
      <c r="I5572" s="2">
        <v>42800</v>
      </c>
      <c r="J5572" s="1">
        <v>3956</v>
      </c>
      <c r="K5572" s="1">
        <f>YEAR(Table_sales_pipeline[[#This Row],[close_date]])</f>
        <v>2017</v>
      </c>
      <c r="L5572" s="1" t="str">
        <f>TEXT(Table_sales_pipeline[[#This Row],[close_date]],"MMMM")</f>
        <v>March</v>
      </c>
    </row>
    <row r="5573" spans="1:12" x14ac:dyDescent="0.3">
      <c r="A5573" s="1" t="s">
        <v>629</v>
      </c>
      <c r="B5573" s="1" t="s">
        <v>80</v>
      </c>
      <c r="C5573" s="1" t="str">
        <f>VLOOKUP($B5573,Table_sales_teams[],2,FALSE)</f>
        <v>Rocco Neubert</v>
      </c>
      <c r="D5573" s="1" t="str">
        <f>VLOOKUP($B5573,Table_sales_teams[],3,FALSE)</f>
        <v>East</v>
      </c>
      <c r="E5573" s="1" t="s">
        <v>72</v>
      </c>
      <c r="F5573" s="1" t="s">
        <v>233</v>
      </c>
      <c r="G5573" s="1" t="s">
        <v>12</v>
      </c>
      <c r="H5573" s="2">
        <v>42813</v>
      </c>
      <c r="I5573" s="2">
        <v>42818</v>
      </c>
      <c r="J5573" s="1">
        <v>1161</v>
      </c>
      <c r="K5573" s="1">
        <f>YEAR(Table_sales_pipeline[[#This Row],[close_date]])</f>
        <v>2017</v>
      </c>
      <c r="L5573" s="1" t="str">
        <f>TEXT(Table_sales_pipeline[[#This Row],[close_date]],"MMMM")</f>
        <v>March</v>
      </c>
    </row>
    <row r="5574" spans="1:12" x14ac:dyDescent="0.3">
      <c r="A5574" s="1" t="s">
        <v>658</v>
      </c>
      <c r="B5574" s="1" t="s">
        <v>80</v>
      </c>
      <c r="C5574" s="1" t="str">
        <f>VLOOKUP($B5574,Table_sales_teams[],2,FALSE)</f>
        <v>Rocco Neubert</v>
      </c>
      <c r="D5574" s="1" t="str">
        <f>VLOOKUP($B5574,Table_sales_teams[],3,FALSE)</f>
        <v>East</v>
      </c>
      <c r="E5574" s="1" t="s">
        <v>10</v>
      </c>
      <c r="F5574" s="1" t="s">
        <v>252</v>
      </c>
      <c r="G5574" s="1" t="s">
        <v>12</v>
      </c>
      <c r="H5574" s="2">
        <v>42778</v>
      </c>
      <c r="I5574" s="2">
        <v>42798</v>
      </c>
      <c r="J5574" s="1">
        <v>4705</v>
      </c>
      <c r="K5574" s="1">
        <f>YEAR(Table_sales_pipeline[[#This Row],[close_date]])</f>
        <v>2017</v>
      </c>
      <c r="L5574" s="1" t="str">
        <f>TEXT(Table_sales_pipeline[[#This Row],[close_date]],"MMMM")</f>
        <v>March</v>
      </c>
    </row>
    <row r="5575" spans="1:12" x14ac:dyDescent="0.3">
      <c r="A5575" s="1" t="s">
        <v>669</v>
      </c>
      <c r="B5575" s="1" t="s">
        <v>71</v>
      </c>
      <c r="C5575" s="1" t="str">
        <f>VLOOKUP($B5575,Table_sales_teams[],2,FALSE)</f>
        <v>Celia Rouche</v>
      </c>
      <c r="D5575" s="1" t="str">
        <f>VLOOKUP($B5575,Table_sales_teams[],3,FALSE)</f>
        <v>West</v>
      </c>
      <c r="E5575" s="1" t="s">
        <v>36</v>
      </c>
      <c r="F5575" s="1" t="s">
        <v>37</v>
      </c>
      <c r="G5575" s="1" t="s">
        <v>12</v>
      </c>
      <c r="H5575" s="2">
        <v>42679</v>
      </c>
      <c r="I5575" s="2">
        <v>42805</v>
      </c>
      <c r="J5575" s="1">
        <v>3393</v>
      </c>
      <c r="K5575" s="1">
        <f>YEAR(Table_sales_pipeline[[#This Row],[close_date]])</f>
        <v>2017</v>
      </c>
      <c r="L5575" s="1" t="str">
        <f>TEXT(Table_sales_pipeline[[#This Row],[close_date]],"MMMM")</f>
        <v>March</v>
      </c>
    </row>
    <row r="5576" spans="1:12" x14ac:dyDescent="0.3">
      <c r="A5576" s="1" t="s">
        <v>4022</v>
      </c>
      <c r="B5576" s="1" t="s">
        <v>187</v>
      </c>
      <c r="C5576" s="1" t="str">
        <f>VLOOKUP($B5576,Table_sales_teams[],2,FALSE)</f>
        <v>Summer Sewald</v>
      </c>
      <c r="D5576" s="1" t="str">
        <f>VLOOKUP($B5576,Table_sales_teams[],3,FALSE)</f>
        <v>West</v>
      </c>
      <c r="E5576" s="1" t="s">
        <v>10</v>
      </c>
      <c r="F5576" s="1" t="s">
        <v>352</v>
      </c>
      <c r="G5576" s="1" t="s">
        <v>23</v>
      </c>
      <c r="H5576" s="2">
        <v>42788</v>
      </c>
      <c r="I5576" s="2">
        <v>42808</v>
      </c>
      <c r="J5576" s="1">
        <v>0</v>
      </c>
      <c r="K5576" s="1">
        <f>YEAR(Table_sales_pipeline[[#This Row],[close_date]])</f>
        <v>2017</v>
      </c>
      <c r="L5576" s="1" t="str">
        <f>TEXT(Table_sales_pipeline[[#This Row],[close_date]],"MMMM")</f>
        <v>March</v>
      </c>
    </row>
    <row r="5577" spans="1:12" x14ac:dyDescent="0.3">
      <c r="A5577" s="1" t="s">
        <v>679</v>
      </c>
      <c r="B5577" s="1" t="s">
        <v>216</v>
      </c>
      <c r="C5577" s="1" t="str">
        <f>VLOOKUP($B5577,Table_sales_teams[],2,FALSE)</f>
        <v>Celia Rouche</v>
      </c>
      <c r="D5577" s="1" t="str">
        <f>VLOOKUP($B5577,Table_sales_teams[],3,FALSE)</f>
        <v>West</v>
      </c>
      <c r="E5577" s="1" t="s">
        <v>21</v>
      </c>
      <c r="F5577" s="1" t="s">
        <v>64</v>
      </c>
      <c r="G5577" s="1" t="s">
        <v>12</v>
      </c>
      <c r="H5577" s="2">
        <v>42701</v>
      </c>
      <c r="I5577" s="2">
        <v>42820</v>
      </c>
      <c r="J5577" s="1">
        <v>538</v>
      </c>
      <c r="K5577" s="1">
        <f>YEAR(Table_sales_pipeline[[#This Row],[close_date]])</f>
        <v>2017</v>
      </c>
      <c r="L5577" s="1" t="str">
        <f>TEXT(Table_sales_pipeline[[#This Row],[close_date]],"MMMM")</f>
        <v>March</v>
      </c>
    </row>
    <row r="5578" spans="1:12" x14ac:dyDescent="0.3">
      <c r="A5578" s="1" t="s">
        <v>709</v>
      </c>
      <c r="B5578" s="1" t="s">
        <v>9</v>
      </c>
      <c r="C5578" s="1" t="str">
        <f>VLOOKUP($B5578,Table_sales_teams[],2,FALSE)</f>
        <v>Melvin Marxen</v>
      </c>
      <c r="D5578" s="1" t="str">
        <f>VLOOKUP($B5578,Table_sales_teams[],3,FALSE)</f>
        <v>Central</v>
      </c>
      <c r="E5578" s="1" t="s">
        <v>10</v>
      </c>
      <c r="F5578" s="1" t="s">
        <v>290</v>
      </c>
      <c r="G5578" s="1" t="s">
        <v>12</v>
      </c>
      <c r="H5578" s="2">
        <v>42788</v>
      </c>
      <c r="I5578" s="2">
        <v>42804</v>
      </c>
      <c r="J5578" s="1">
        <v>3763</v>
      </c>
      <c r="K5578" s="1">
        <f>YEAR(Table_sales_pipeline[[#This Row],[close_date]])</f>
        <v>2017</v>
      </c>
      <c r="L5578" s="1" t="str">
        <f>TEXT(Table_sales_pipeline[[#This Row],[close_date]],"MMMM")</f>
        <v>March</v>
      </c>
    </row>
    <row r="5579" spans="1:12" x14ac:dyDescent="0.3">
      <c r="A5579" s="1" t="s">
        <v>710</v>
      </c>
      <c r="B5579" s="1" t="s">
        <v>146</v>
      </c>
      <c r="C5579" s="1" t="str">
        <f>VLOOKUP($B5579,Table_sales_teams[],2,FALSE)</f>
        <v>Rocco Neubert</v>
      </c>
      <c r="D5579" s="1" t="str">
        <f>VLOOKUP($B5579,Table_sales_teams[],3,FALSE)</f>
        <v>East</v>
      </c>
      <c r="E5579" s="1" t="s">
        <v>21</v>
      </c>
      <c r="F5579" s="1" t="s">
        <v>419</v>
      </c>
      <c r="G5579" s="1" t="s">
        <v>12</v>
      </c>
      <c r="H5579" s="2">
        <v>42720</v>
      </c>
      <c r="I5579" s="2">
        <v>42808</v>
      </c>
      <c r="J5579" s="1">
        <v>493</v>
      </c>
      <c r="K5579" s="1">
        <f>YEAR(Table_sales_pipeline[[#This Row],[close_date]])</f>
        <v>2017</v>
      </c>
      <c r="L5579" s="1" t="str">
        <f>TEXT(Table_sales_pipeline[[#This Row],[close_date]],"MMMM")</f>
        <v>March</v>
      </c>
    </row>
    <row r="5580" spans="1:12" x14ac:dyDescent="0.3">
      <c r="A5580" s="1" t="s">
        <v>4069</v>
      </c>
      <c r="B5580" s="1" t="s">
        <v>84</v>
      </c>
      <c r="C5580" s="1" t="str">
        <f>VLOOKUP($B5580,Table_sales_teams[],2,FALSE)</f>
        <v>Melvin Marxen</v>
      </c>
      <c r="D5580" s="1" t="str">
        <f>VLOOKUP($B5580,Table_sales_teams[],3,FALSE)</f>
        <v>Central</v>
      </c>
      <c r="E5580" s="1" t="s">
        <v>21</v>
      </c>
      <c r="F5580" s="1" t="s">
        <v>94</v>
      </c>
      <c r="G5580" s="1" t="s">
        <v>12</v>
      </c>
      <c r="H5580" s="2">
        <v>42728</v>
      </c>
      <c r="I5580" s="2">
        <v>42825</v>
      </c>
      <c r="J5580" s="1">
        <v>517</v>
      </c>
      <c r="K5580" s="1">
        <f>YEAR(Table_sales_pipeline[[#This Row],[close_date]])</f>
        <v>2017</v>
      </c>
      <c r="L5580" s="1" t="str">
        <f>TEXT(Table_sales_pipeline[[#This Row],[close_date]],"MMMM")</f>
        <v>March</v>
      </c>
    </row>
    <row r="5581" spans="1:12" x14ac:dyDescent="0.3">
      <c r="A5581" s="1" t="s">
        <v>743</v>
      </c>
      <c r="B5581" s="1" t="s">
        <v>75</v>
      </c>
      <c r="C5581" s="1" t="str">
        <f>VLOOKUP($B5581,Table_sales_teams[],2,FALSE)</f>
        <v>Rocco Neubert</v>
      </c>
      <c r="D5581" s="1" t="str">
        <f>VLOOKUP($B5581,Table_sales_teams[],3,FALSE)</f>
        <v>East</v>
      </c>
      <c r="E5581" s="1" t="s">
        <v>72</v>
      </c>
      <c r="F5581" s="1" t="s">
        <v>387</v>
      </c>
      <c r="G5581" s="1" t="s">
        <v>12</v>
      </c>
      <c r="H5581" s="2">
        <v>42736</v>
      </c>
      <c r="I5581" s="2">
        <v>42813</v>
      </c>
      <c r="J5581" s="1">
        <v>1116</v>
      </c>
      <c r="K5581" s="1">
        <f>YEAR(Table_sales_pipeline[[#This Row],[close_date]])</f>
        <v>2017</v>
      </c>
      <c r="L5581" s="1" t="str">
        <f>TEXT(Table_sales_pipeline[[#This Row],[close_date]],"MMMM")</f>
        <v>March</v>
      </c>
    </row>
    <row r="5582" spans="1:12" x14ac:dyDescent="0.3">
      <c r="A5582" s="1" t="s">
        <v>750</v>
      </c>
      <c r="B5582" s="1" t="s">
        <v>9</v>
      </c>
      <c r="C5582" s="1" t="str">
        <f>VLOOKUP($B5582,Table_sales_teams[],2,FALSE)</f>
        <v>Melvin Marxen</v>
      </c>
      <c r="D5582" s="1" t="str">
        <f>VLOOKUP($B5582,Table_sales_teams[],3,FALSE)</f>
        <v>Central</v>
      </c>
      <c r="E5582" s="1" t="s">
        <v>36</v>
      </c>
      <c r="F5582" s="1" t="s">
        <v>137</v>
      </c>
      <c r="G5582" s="1" t="s">
        <v>12</v>
      </c>
      <c r="H5582" s="2">
        <v>42693</v>
      </c>
      <c r="I5582" s="2">
        <v>42812</v>
      </c>
      <c r="J5582" s="1">
        <v>3563</v>
      </c>
      <c r="K5582" s="1">
        <f>YEAR(Table_sales_pipeline[[#This Row],[close_date]])</f>
        <v>2017</v>
      </c>
      <c r="L5582" s="1" t="str">
        <f>TEXT(Table_sales_pipeline[[#This Row],[close_date]],"MMMM")</f>
        <v>March</v>
      </c>
    </row>
    <row r="5583" spans="1:12" x14ac:dyDescent="0.3">
      <c r="A5583" s="1" t="s">
        <v>761</v>
      </c>
      <c r="B5583" s="1" t="s">
        <v>133</v>
      </c>
      <c r="C5583" s="1" t="str">
        <f>VLOOKUP($B5583,Table_sales_teams[],2,FALSE)</f>
        <v>Dustin Brinkmann</v>
      </c>
      <c r="D5583" s="1" t="str">
        <f>VLOOKUP($B5583,Table_sales_teams[],3,FALSE)</f>
        <v>Central</v>
      </c>
      <c r="E5583" s="1" t="s">
        <v>15</v>
      </c>
      <c r="F5583" s="1" t="s">
        <v>437</v>
      </c>
      <c r="G5583" s="1" t="s">
        <v>12</v>
      </c>
      <c r="H5583" s="2">
        <v>42755</v>
      </c>
      <c r="I5583" s="2">
        <v>42800</v>
      </c>
      <c r="J5583" s="1">
        <v>56</v>
      </c>
      <c r="K5583" s="1">
        <f>YEAR(Table_sales_pipeline[[#This Row],[close_date]])</f>
        <v>2017</v>
      </c>
      <c r="L5583" s="1" t="str">
        <f>TEXT(Table_sales_pipeline[[#This Row],[close_date]],"MMMM")</f>
        <v>March</v>
      </c>
    </row>
    <row r="5584" spans="1:12" x14ac:dyDescent="0.3">
      <c r="A5584" s="1" t="s">
        <v>811</v>
      </c>
      <c r="B5584" s="1" t="s">
        <v>101</v>
      </c>
      <c r="C5584" s="1" t="str">
        <f>VLOOKUP($B5584,Table_sales_teams[],2,FALSE)</f>
        <v>Dustin Brinkmann</v>
      </c>
      <c r="D5584" s="1" t="str">
        <f>VLOOKUP($B5584,Table_sales_teams[],3,FALSE)</f>
        <v>Central</v>
      </c>
      <c r="E5584" s="1" t="s">
        <v>15</v>
      </c>
      <c r="F5584" s="1" t="s">
        <v>290</v>
      </c>
      <c r="G5584" s="1" t="s">
        <v>12</v>
      </c>
      <c r="H5584" s="2">
        <v>42781</v>
      </c>
      <c r="I5584" s="2">
        <v>42811</v>
      </c>
      <c r="J5584" s="1">
        <v>60</v>
      </c>
      <c r="K5584" s="1">
        <f>YEAR(Table_sales_pipeline[[#This Row],[close_date]])</f>
        <v>2017</v>
      </c>
      <c r="L5584" s="1" t="str">
        <f>TEXT(Table_sales_pipeline[[#This Row],[close_date]],"MMMM")</f>
        <v>March</v>
      </c>
    </row>
    <row r="5585" spans="1:12" x14ac:dyDescent="0.3">
      <c r="A5585" s="1" t="s">
        <v>816</v>
      </c>
      <c r="B5585" s="1" t="s">
        <v>49</v>
      </c>
      <c r="C5585" s="1" t="str">
        <f>VLOOKUP($B5585,Table_sales_teams[],2,FALSE)</f>
        <v>Summer Sewald</v>
      </c>
      <c r="D5585" s="1" t="str">
        <f>VLOOKUP($B5585,Table_sales_teams[],3,FALSE)</f>
        <v>West</v>
      </c>
      <c r="E5585" s="1" t="s">
        <v>21</v>
      </c>
      <c r="F5585" s="1" t="s">
        <v>164</v>
      </c>
      <c r="G5585" s="1" t="s">
        <v>23</v>
      </c>
      <c r="H5585" s="2">
        <v>42740</v>
      </c>
      <c r="I5585" s="2">
        <v>42824</v>
      </c>
      <c r="J5585" s="1">
        <v>0</v>
      </c>
      <c r="K5585" s="1">
        <f>YEAR(Table_sales_pipeline[[#This Row],[close_date]])</f>
        <v>2017</v>
      </c>
      <c r="L5585" s="1" t="str">
        <f>TEXT(Table_sales_pipeline[[#This Row],[close_date]],"MMMM")</f>
        <v>March</v>
      </c>
    </row>
    <row r="5586" spans="1:12" x14ac:dyDescent="0.3">
      <c r="A5586" s="1" t="s">
        <v>817</v>
      </c>
      <c r="B5586" s="1" t="s">
        <v>75</v>
      </c>
      <c r="C5586" s="1" t="str">
        <f>VLOOKUP($B5586,Table_sales_teams[],2,FALSE)</f>
        <v>Rocco Neubert</v>
      </c>
      <c r="D5586" s="1" t="str">
        <f>VLOOKUP($B5586,Table_sales_teams[],3,FALSE)</f>
        <v>East</v>
      </c>
      <c r="E5586" s="1" t="s">
        <v>36</v>
      </c>
      <c r="F5586" s="1" t="s">
        <v>81</v>
      </c>
      <c r="G5586" s="1" t="s">
        <v>23</v>
      </c>
      <c r="H5586" s="2">
        <v>42752</v>
      </c>
      <c r="I5586" s="2">
        <v>42813</v>
      </c>
      <c r="J5586" s="1">
        <v>0</v>
      </c>
      <c r="K5586" s="1">
        <f>YEAR(Table_sales_pipeline[[#This Row],[close_date]])</f>
        <v>2017</v>
      </c>
      <c r="L5586" s="1" t="str">
        <f>TEXT(Table_sales_pipeline[[#This Row],[close_date]],"MMMM")</f>
        <v>March</v>
      </c>
    </row>
    <row r="5587" spans="1:12" x14ac:dyDescent="0.3">
      <c r="A5587" s="1" t="s">
        <v>823</v>
      </c>
      <c r="B5587" s="1" t="s">
        <v>20</v>
      </c>
      <c r="C5587" s="1" t="str">
        <f>VLOOKUP($B5587,Table_sales_teams[],2,FALSE)</f>
        <v>Melvin Marxen</v>
      </c>
      <c r="D5587" s="1" t="str">
        <f>VLOOKUP($B5587,Table_sales_teams[],3,FALSE)</f>
        <v>Central</v>
      </c>
      <c r="E5587" s="1" t="s">
        <v>36</v>
      </c>
      <c r="F5587" s="1" t="s">
        <v>18</v>
      </c>
      <c r="G5587" s="1" t="s">
        <v>12</v>
      </c>
      <c r="H5587" s="2">
        <v>42697</v>
      </c>
      <c r="I5587" s="2">
        <v>42811</v>
      </c>
      <c r="J5587" s="1">
        <v>2972</v>
      </c>
      <c r="K5587" s="1">
        <f>YEAR(Table_sales_pipeline[[#This Row],[close_date]])</f>
        <v>2017</v>
      </c>
      <c r="L5587" s="1" t="str">
        <f>TEXT(Table_sales_pipeline[[#This Row],[close_date]],"MMMM")</f>
        <v>March</v>
      </c>
    </row>
    <row r="5588" spans="1:12" x14ac:dyDescent="0.3">
      <c r="A5588" s="1" t="s">
        <v>4178</v>
      </c>
      <c r="B5588" s="1" t="s">
        <v>46</v>
      </c>
      <c r="C5588" s="1" t="str">
        <f>VLOOKUP($B5588,Table_sales_teams[],2,FALSE)</f>
        <v>Dustin Brinkmann</v>
      </c>
      <c r="D5588" s="1" t="str">
        <f>VLOOKUP($B5588,Table_sales_teams[],3,FALSE)</f>
        <v>Central</v>
      </c>
      <c r="E5588" s="1" t="s">
        <v>15</v>
      </c>
      <c r="F5588" s="1" t="s">
        <v>362</v>
      </c>
      <c r="G5588" s="1" t="s">
        <v>12</v>
      </c>
      <c r="H5588" s="2">
        <v>42727</v>
      </c>
      <c r="I5588" s="2">
        <v>42801</v>
      </c>
      <c r="J5588" s="1">
        <v>58</v>
      </c>
      <c r="K5588" s="1">
        <f>YEAR(Table_sales_pipeline[[#This Row],[close_date]])</f>
        <v>2017</v>
      </c>
      <c r="L5588" s="1" t="str">
        <f>TEXT(Table_sales_pipeline[[#This Row],[close_date]],"MMMM")</f>
        <v>March</v>
      </c>
    </row>
    <row r="5589" spans="1:12" x14ac:dyDescent="0.3">
      <c r="A5589" s="1" t="s">
        <v>848</v>
      </c>
      <c r="B5589" s="1" t="s">
        <v>25</v>
      </c>
      <c r="C5589" s="1" t="str">
        <f>VLOOKUP($B5589,Table_sales_teams[],2,FALSE)</f>
        <v>Summer Sewald</v>
      </c>
      <c r="D5589" s="1" t="str">
        <f>VLOOKUP($B5589,Table_sales_teams[],3,FALSE)</f>
        <v>West</v>
      </c>
      <c r="E5589" s="1" t="s">
        <v>21</v>
      </c>
      <c r="F5589" s="1" t="s">
        <v>212</v>
      </c>
      <c r="G5589" s="1" t="s">
        <v>12</v>
      </c>
      <c r="H5589" s="2">
        <v>42769</v>
      </c>
      <c r="I5589" s="2">
        <v>42806</v>
      </c>
      <c r="J5589" s="1">
        <v>458</v>
      </c>
      <c r="K5589" s="1">
        <f>YEAR(Table_sales_pipeline[[#This Row],[close_date]])</f>
        <v>2017</v>
      </c>
      <c r="L5589" s="1" t="str">
        <f>TEXT(Table_sales_pipeline[[#This Row],[close_date]],"MMMM")</f>
        <v>March</v>
      </c>
    </row>
    <row r="5590" spans="1:12" x14ac:dyDescent="0.3">
      <c r="A5590" s="1" t="s">
        <v>867</v>
      </c>
      <c r="B5590" s="1" t="s">
        <v>34</v>
      </c>
      <c r="C5590" s="1" t="str">
        <f>VLOOKUP($B5590,Table_sales_teams[],2,FALSE)</f>
        <v>Summer Sewald</v>
      </c>
      <c r="D5590" s="1" t="str">
        <f>VLOOKUP($B5590,Table_sales_teams[],3,FALSE)</f>
        <v>West</v>
      </c>
      <c r="E5590" s="1" t="s">
        <v>72</v>
      </c>
      <c r="F5590" s="1" t="s">
        <v>252</v>
      </c>
      <c r="G5590" s="1" t="s">
        <v>12</v>
      </c>
      <c r="H5590" s="2">
        <v>42789</v>
      </c>
      <c r="I5590" s="2">
        <v>42808</v>
      </c>
      <c r="J5590" s="1">
        <v>929</v>
      </c>
      <c r="K5590" s="1">
        <f>YEAR(Table_sales_pipeline[[#This Row],[close_date]])</f>
        <v>2017</v>
      </c>
      <c r="L5590" s="1" t="str">
        <f>TEXT(Table_sales_pipeline[[#This Row],[close_date]],"MMMM")</f>
        <v>March</v>
      </c>
    </row>
    <row r="5591" spans="1:12" x14ac:dyDescent="0.3">
      <c r="A5591" s="1" t="s">
        <v>879</v>
      </c>
      <c r="B5591" s="1" t="s">
        <v>14</v>
      </c>
      <c r="C5591" s="1" t="str">
        <f>VLOOKUP($B5591,Table_sales_teams[],2,FALSE)</f>
        <v>Dustin Brinkmann</v>
      </c>
      <c r="D5591" s="1" t="str">
        <f>VLOOKUP($B5591,Table_sales_teams[],3,FALSE)</f>
        <v>Central</v>
      </c>
      <c r="E5591" s="1" t="s">
        <v>21</v>
      </c>
      <c r="F5591" s="1" t="s">
        <v>129</v>
      </c>
      <c r="G5591" s="1" t="s">
        <v>12</v>
      </c>
      <c r="H5591" s="2">
        <v>42732</v>
      </c>
      <c r="I5591" s="2">
        <v>42795</v>
      </c>
      <c r="J5591" s="1">
        <v>625</v>
      </c>
      <c r="K5591" s="1">
        <f>YEAR(Table_sales_pipeline[[#This Row],[close_date]])</f>
        <v>2017</v>
      </c>
      <c r="L5591" s="1" t="str">
        <f>TEXT(Table_sales_pipeline[[#This Row],[close_date]],"MMMM")</f>
        <v>March</v>
      </c>
    </row>
    <row r="5592" spans="1:12" x14ac:dyDescent="0.3">
      <c r="A5592" s="1" t="s">
        <v>890</v>
      </c>
      <c r="B5592" s="1" t="s">
        <v>49</v>
      </c>
      <c r="C5592" s="1" t="str">
        <f>VLOOKUP($B5592,Table_sales_teams[],2,FALSE)</f>
        <v>Summer Sewald</v>
      </c>
      <c r="D5592" s="1" t="str">
        <f>VLOOKUP($B5592,Table_sales_teams[],3,FALSE)</f>
        <v>West</v>
      </c>
      <c r="E5592" s="1" t="s">
        <v>21</v>
      </c>
      <c r="F5592" s="1" t="s">
        <v>365</v>
      </c>
      <c r="G5592" s="1" t="s">
        <v>12</v>
      </c>
      <c r="H5592" s="2">
        <v>42796</v>
      </c>
      <c r="I5592" s="2">
        <v>42813</v>
      </c>
      <c r="J5592" s="1">
        <v>599</v>
      </c>
      <c r="K5592" s="1">
        <f>YEAR(Table_sales_pipeline[[#This Row],[close_date]])</f>
        <v>2017</v>
      </c>
      <c r="L5592" s="1" t="str">
        <f>TEXT(Table_sales_pipeline[[#This Row],[close_date]],"MMMM")</f>
        <v>March</v>
      </c>
    </row>
    <row r="5593" spans="1:12" x14ac:dyDescent="0.3">
      <c r="A5593" s="1" t="s">
        <v>893</v>
      </c>
      <c r="B5593" s="1" t="s">
        <v>49</v>
      </c>
      <c r="C5593" s="1" t="str">
        <f>VLOOKUP($B5593,Table_sales_teams[],2,FALSE)</f>
        <v>Summer Sewald</v>
      </c>
      <c r="D5593" s="1" t="str">
        <f>VLOOKUP($B5593,Table_sales_teams[],3,FALSE)</f>
        <v>West</v>
      </c>
      <c r="E5593" s="1" t="s">
        <v>10</v>
      </c>
      <c r="F5593" s="1" t="s">
        <v>328</v>
      </c>
      <c r="G5593" s="1" t="s">
        <v>12</v>
      </c>
      <c r="H5593" s="2">
        <v>42725</v>
      </c>
      <c r="I5593" s="2">
        <v>42802</v>
      </c>
      <c r="J5593" s="1">
        <v>4719</v>
      </c>
      <c r="K5593" s="1">
        <f>YEAR(Table_sales_pipeline[[#This Row],[close_date]])</f>
        <v>2017</v>
      </c>
      <c r="L5593" s="1" t="str">
        <f>TEXT(Table_sales_pipeline[[#This Row],[close_date]],"MMMM")</f>
        <v>March</v>
      </c>
    </row>
    <row r="5594" spans="1:12" x14ac:dyDescent="0.3">
      <c r="A5594" s="1" t="s">
        <v>923</v>
      </c>
      <c r="B5594" s="1" t="s">
        <v>124</v>
      </c>
      <c r="C5594" s="1" t="str">
        <f>VLOOKUP($B5594,Table_sales_teams[],2,FALSE)</f>
        <v>Celia Rouche</v>
      </c>
      <c r="D5594" s="1" t="str">
        <f>VLOOKUP($B5594,Table_sales_teams[],3,FALSE)</f>
        <v>West</v>
      </c>
      <c r="E5594" s="1" t="s">
        <v>10</v>
      </c>
      <c r="F5594" s="1" t="s">
        <v>73</v>
      </c>
      <c r="G5594" s="1" t="s">
        <v>12</v>
      </c>
      <c r="H5594" s="2">
        <v>42800</v>
      </c>
      <c r="I5594" s="2">
        <v>42807</v>
      </c>
      <c r="J5594" s="1">
        <v>4987</v>
      </c>
      <c r="K5594" s="1">
        <f>YEAR(Table_sales_pipeline[[#This Row],[close_date]])</f>
        <v>2017</v>
      </c>
      <c r="L5594" s="1" t="str">
        <f>TEXT(Table_sales_pipeline[[#This Row],[close_date]],"MMMM")</f>
        <v>March</v>
      </c>
    </row>
    <row r="5595" spans="1:12" x14ac:dyDescent="0.3">
      <c r="A5595" s="1" t="s">
        <v>935</v>
      </c>
      <c r="B5595" s="1" t="s">
        <v>9</v>
      </c>
      <c r="C5595" s="1" t="str">
        <f>VLOOKUP($B5595,Table_sales_teams[],2,FALSE)</f>
        <v>Melvin Marxen</v>
      </c>
      <c r="D5595" s="1" t="str">
        <f>VLOOKUP($B5595,Table_sales_teams[],3,FALSE)</f>
        <v>Central</v>
      </c>
      <c r="E5595" s="1" t="s">
        <v>21</v>
      </c>
      <c r="F5595" s="1" t="s">
        <v>16</v>
      </c>
      <c r="G5595" s="1" t="s">
        <v>23</v>
      </c>
      <c r="H5595" s="2">
        <v>42688</v>
      </c>
      <c r="I5595" s="2">
        <v>42802</v>
      </c>
      <c r="J5595" s="1">
        <v>0</v>
      </c>
      <c r="K5595" s="1">
        <f>YEAR(Table_sales_pipeline[[#This Row],[close_date]])</f>
        <v>2017</v>
      </c>
      <c r="L5595" s="1" t="str">
        <f>TEXT(Table_sales_pipeline[[#This Row],[close_date]],"MMMM")</f>
        <v>March</v>
      </c>
    </row>
    <row r="5596" spans="1:12" x14ac:dyDescent="0.3">
      <c r="A5596" s="1" t="s">
        <v>976</v>
      </c>
      <c r="B5596" s="1" t="s">
        <v>86</v>
      </c>
      <c r="C5596" s="1" t="str">
        <f>VLOOKUP($B5596,Table_sales_teams[],2,FALSE)</f>
        <v>Celia Rouche</v>
      </c>
      <c r="D5596" s="1" t="str">
        <f>VLOOKUP($B5596,Table_sales_teams[],3,FALSE)</f>
        <v>West</v>
      </c>
      <c r="E5596" s="1" t="s">
        <v>72</v>
      </c>
      <c r="F5596" s="1" t="s">
        <v>252</v>
      </c>
      <c r="G5596" s="1" t="s">
        <v>23</v>
      </c>
      <c r="H5596" s="2">
        <v>42785</v>
      </c>
      <c r="I5596" s="2">
        <v>42801</v>
      </c>
      <c r="J5596" s="1">
        <v>0</v>
      </c>
      <c r="K5596" s="1">
        <f>YEAR(Table_sales_pipeline[[#This Row],[close_date]])</f>
        <v>2017</v>
      </c>
      <c r="L5596" s="1" t="str">
        <f>TEXT(Table_sales_pipeline[[#This Row],[close_date]],"MMMM")</f>
        <v>March</v>
      </c>
    </row>
    <row r="5597" spans="1:12" x14ac:dyDescent="0.3">
      <c r="A5597" s="1" t="s">
        <v>993</v>
      </c>
      <c r="B5597" s="1" t="s">
        <v>146</v>
      </c>
      <c r="C5597" s="1" t="str">
        <f>VLOOKUP($B5597,Table_sales_teams[],2,FALSE)</f>
        <v>Rocco Neubert</v>
      </c>
      <c r="D5597" s="1" t="str">
        <f>VLOOKUP($B5597,Table_sales_teams[],3,FALSE)</f>
        <v>East</v>
      </c>
      <c r="E5597" s="1" t="s">
        <v>21</v>
      </c>
      <c r="F5597" s="1" t="s">
        <v>233</v>
      </c>
      <c r="G5597" s="1" t="s">
        <v>12</v>
      </c>
      <c r="H5597" s="2">
        <v>42686</v>
      </c>
      <c r="I5597" s="2">
        <v>42795</v>
      </c>
      <c r="J5597" s="1">
        <v>556</v>
      </c>
      <c r="K5597" s="1">
        <f>YEAR(Table_sales_pipeline[[#This Row],[close_date]])</f>
        <v>2017</v>
      </c>
      <c r="L5597" s="1" t="str">
        <f>TEXT(Table_sales_pipeline[[#This Row],[close_date]],"MMMM")</f>
        <v>March</v>
      </c>
    </row>
    <row r="5598" spans="1:12" x14ac:dyDescent="0.3">
      <c r="A5598" s="1" t="s">
        <v>1004</v>
      </c>
      <c r="B5598" s="1" t="s">
        <v>172</v>
      </c>
      <c r="C5598" s="1" t="str">
        <f>VLOOKUP($B5598,Table_sales_teams[],2,FALSE)</f>
        <v>Melvin Marxen</v>
      </c>
      <c r="D5598" s="1" t="str">
        <f>VLOOKUP($B5598,Table_sales_teams[],3,FALSE)</f>
        <v>Central</v>
      </c>
      <c r="E5598" s="1" t="s">
        <v>21</v>
      </c>
      <c r="F5598" s="1" t="s">
        <v>437</v>
      </c>
      <c r="G5598" s="1" t="s">
        <v>23</v>
      </c>
      <c r="H5598" s="2">
        <v>42728</v>
      </c>
      <c r="I5598" s="2">
        <v>42804</v>
      </c>
      <c r="J5598" s="1">
        <v>0</v>
      </c>
      <c r="K5598" s="1">
        <f>YEAR(Table_sales_pipeline[[#This Row],[close_date]])</f>
        <v>2017</v>
      </c>
      <c r="L5598" s="1" t="str">
        <f>TEXT(Table_sales_pipeline[[#This Row],[close_date]],"MMMM")</f>
        <v>March</v>
      </c>
    </row>
    <row r="5599" spans="1:12" x14ac:dyDescent="0.3">
      <c r="A5599" s="1" t="s">
        <v>1020</v>
      </c>
      <c r="B5599" s="1" t="s">
        <v>39</v>
      </c>
      <c r="C5599" s="1" t="str">
        <f>VLOOKUP($B5599,Table_sales_teams[],2,FALSE)</f>
        <v>Rocco Neubert</v>
      </c>
      <c r="D5599" s="1" t="str">
        <f>VLOOKUP($B5599,Table_sales_teams[],3,FALSE)</f>
        <v>East</v>
      </c>
      <c r="E5599" s="1" t="s">
        <v>10</v>
      </c>
      <c r="F5599" s="1" t="s">
        <v>174</v>
      </c>
      <c r="G5599" s="1" t="s">
        <v>12</v>
      </c>
      <c r="H5599" s="2">
        <v>42799</v>
      </c>
      <c r="I5599" s="2">
        <v>42817</v>
      </c>
      <c r="J5599" s="1">
        <v>4443</v>
      </c>
      <c r="K5599" s="1">
        <f>YEAR(Table_sales_pipeline[[#This Row],[close_date]])</f>
        <v>2017</v>
      </c>
      <c r="L5599" s="1" t="str">
        <f>TEXT(Table_sales_pipeline[[#This Row],[close_date]],"MMMM")</f>
        <v>March</v>
      </c>
    </row>
    <row r="5600" spans="1:12" x14ac:dyDescent="0.3">
      <c r="A5600" s="1" t="s">
        <v>1021</v>
      </c>
      <c r="B5600" s="1" t="s">
        <v>154</v>
      </c>
      <c r="C5600" s="1" t="str">
        <f>VLOOKUP($B5600,Table_sales_teams[],2,FALSE)</f>
        <v>Melvin Marxen</v>
      </c>
      <c r="D5600" s="1" t="str">
        <f>VLOOKUP($B5600,Table_sales_teams[],3,FALSE)</f>
        <v>Central</v>
      </c>
      <c r="E5600" s="1" t="s">
        <v>72</v>
      </c>
      <c r="F5600" s="1" t="s">
        <v>99</v>
      </c>
      <c r="G5600" s="1" t="s">
        <v>12</v>
      </c>
      <c r="H5600" s="2">
        <v>42773</v>
      </c>
      <c r="I5600" s="2">
        <v>42822</v>
      </c>
      <c r="J5600" s="1">
        <v>1062</v>
      </c>
      <c r="K5600" s="1">
        <f>YEAR(Table_sales_pipeline[[#This Row],[close_date]])</f>
        <v>2017</v>
      </c>
      <c r="L5600" s="1" t="str">
        <f>TEXT(Table_sales_pipeline[[#This Row],[close_date]],"MMMM")</f>
        <v>March</v>
      </c>
    </row>
    <row r="5601" spans="1:12" x14ac:dyDescent="0.3">
      <c r="A5601" s="1" t="s">
        <v>1029</v>
      </c>
      <c r="B5601" s="1" t="s">
        <v>9</v>
      </c>
      <c r="C5601" s="1" t="str">
        <f>VLOOKUP($B5601,Table_sales_teams[],2,FALSE)</f>
        <v>Melvin Marxen</v>
      </c>
      <c r="D5601" s="1" t="str">
        <f>VLOOKUP($B5601,Table_sales_teams[],3,FALSE)</f>
        <v>Central</v>
      </c>
      <c r="E5601" s="1" t="s">
        <v>15</v>
      </c>
      <c r="F5601" s="1" t="s">
        <v>11</v>
      </c>
      <c r="G5601" s="1" t="s">
        <v>12</v>
      </c>
      <c r="H5601" s="2">
        <v>42809</v>
      </c>
      <c r="I5601" s="2">
        <v>42814</v>
      </c>
      <c r="J5601" s="1">
        <v>60</v>
      </c>
      <c r="K5601" s="1">
        <f>YEAR(Table_sales_pipeline[[#This Row],[close_date]])</f>
        <v>2017</v>
      </c>
      <c r="L5601" s="1" t="str">
        <f>TEXT(Table_sales_pipeline[[#This Row],[close_date]],"MMMM")</f>
        <v>March</v>
      </c>
    </row>
    <row r="5602" spans="1:12" x14ac:dyDescent="0.3">
      <c r="A5602" s="1" t="s">
        <v>1043</v>
      </c>
      <c r="B5602" s="1" t="s">
        <v>124</v>
      </c>
      <c r="C5602" s="1" t="str">
        <f>VLOOKUP($B5602,Table_sales_teams[],2,FALSE)</f>
        <v>Celia Rouche</v>
      </c>
      <c r="D5602" s="1" t="str">
        <f>VLOOKUP($B5602,Table_sales_teams[],3,FALSE)</f>
        <v>West</v>
      </c>
      <c r="E5602" s="1" t="s">
        <v>15</v>
      </c>
      <c r="F5602" s="1" t="s">
        <v>218</v>
      </c>
      <c r="G5602" s="1" t="s">
        <v>12</v>
      </c>
      <c r="H5602" s="2">
        <v>42681</v>
      </c>
      <c r="I5602" s="2">
        <v>42802</v>
      </c>
      <c r="J5602" s="1">
        <v>46</v>
      </c>
      <c r="K5602" s="1">
        <f>YEAR(Table_sales_pipeline[[#This Row],[close_date]])</f>
        <v>2017</v>
      </c>
      <c r="L5602" s="1" t="str">
        <f>TEXT(Table_sales_pipeline[[#This Row],[close_date]],"MMMM")</f>
        <v>March</v>
      </c>
    </row>
    <row r="5603" spans="1:12" x14ac:dyDescent="0.3">
      <c r="A5603" s="1" t="s">
        <v>1050</v>
      </c>
      <c r="B5603" s="1" t="s">
        <v>14</v>
      </c>
      <c r="C5603" s="1" t="str">
        <f>VLOOKUP($B5603,Table_sales_teams[],2,FALSE)</f>
        <v>Dustin Brinkmann</v>
      </c>
      <c r="D5603" s="1" t="str">
        <f>VLOOKUP($B5603,Table_sales_teams[],3,FALSE)</f>
        <v>Central</v>
      </c>
      <c r="E5603" s="1" t="s">
        <v>21</v>
      </c>
      <c r="F5603" s="1" t="s">
        <v>258</v>
      </c>
      <c r="G5603" s="1" t="s">
        <v>12</v>
      </c>
      <c r="H5603" s="2">
        <v>42791</v>
      </c>
      <c r="I5603" s="2">
        <v>42796</v>
      </c>
      <c r="J5603" s="1">
        <v>423</v>
      </c>
      <c r="K5603" s="1">
        <f>YEAR(Table_sales_pipeline[[#This Row],[close_date]])</f>
        <v>2017</v>
      </c>
      <c r="L5603" s="1" t="str">
        <f>TEXT(Table_sales_pipeline[[#This Row],[close_date]],"MMMM")</f>
        <v>March</v>
      </c>
    </row>
    <row r="5604" spans="1:12" x14ac:dyDescent="0.3">
      <c r="A5604" s="1" t="s">
        <v>1059</v>
      </c>
      <c r="B5604" s="1" t="s">
        <v>39</v>
      </c>
      <c r="C5604" s="1" t="str">
        <f>VLOOKUP($B5604,Table_sales_teams[],2,FALSE)</f>
        <v>Rocco Neubert</v>
      </c>
      <c r="D5604" s="1" t="str">
        <f>VLOOKUP($B5604,Table_sales_teams[],3,FALSE)</f>
        <v>East</v>
      </c>
      <c r="E5604" s="1" t="s">
        <v>10</v>
      </c>
      <c r="F5604" s="1" t="s">
        <v>81</v>
      </c>
      <c r="G5604" s="1" t="s">
        <v>12</v>
      </c>
      <c r="H5604" s="2">
        <v>42712</v>
      </c>
      <c r="I5604" s="2">
        <v>42814</v>
      </c>
      <c r="J5604" s="1">
        <v>5059</v>
      </c>
      <c r="K5604" s="1">
        <f>YEAR(Table_sales_pipeline[[#This Row],[close_date]])</f>
        <v>2017</v>
      </c>
      <c r="L5604" s="1" t="str">
        <f>TEXT(Table_sales_pipeline[[#This Row],[close_date]],"MMMM")</f>
        <v>March</v>
      </c>
    </row>
    <row r="5605" spans="1:12" x14ac:dyDescent="0.3">
      <c r="A5605" s="1" t="s">
        <v>1084</v>
      </c>
      <c r="B5605" s="1" t="s">
        <v>34</v>
      </c>
      <c r="C5605" s="1" t="str">
        <f>VLOOKUP($B5605,Table_sales_teams[],2,FALSE)</f>
        <v>Summer Sewald</v>
      </c>
      <c r="D5605" s="1" t="str">
        <f>VLOOKUP($B5605,Table_sales_teams[],3,FALSE)</f>
        <v>West</v>
      </c>
      <c r="E5605" s="1" t="s">
        <v>43</v>
      </c>
      <c r="F5605" s="1" t="s">
        <v>61</v>
      </c>
      <c r="G5605" s="1" t="s">
        <v>12</v>
      </c>
      <c r="H5605" s="2">
        <v>42792</v>
      </c>
      <c r="I5605" s="2">
        <v>42808</v>
      </c>
      <c r="J5605" s="1">
        <v>4846</v>
      </c>
      <c r="K5605" s="1">
        <f>YEAR(Table_sales_pipeline[[#This Row],[close_date]])</f>
        <v>2017</v>
      </c>
      <c r="L5605" s="1" t="str">
        <f>TEXT(Table_sales_pipeline[[#This Row],[close_date]],"MMMM")</f>
        <v>March</v>
      </c>
    </row>
    <row r="5606" spans="1:12" x14ac:dyDescent="0.3">
      <c r="A5606" s="1" t="s">
        <v>1114</v>
      </c>
      <c r="B5606" s="1" t="s">
        <v>63</v>
      </c>
      <c r="C5606" s="1" t="str">
        <f>VLOOKUP($B5606,Table_sales_teams[],2,FALSE)</f>
        <v>Cara Losch</v>
      </c>
      <c r="D5606" s="1" t="str">
        <f>VLOOKUP($B5606,Table_sales_teams[],3,FALSE)</f>
        <v>East</v>
      </c>
      <c r="E5606" s="1" t="s">
        <v>72</v>
      </c>
      <c r="F5606" s="1" t="s">
        <v>419</v>
      </c>
      <c r="G5606" s="1" t="s">
        <v>12</v>
      </c>
      <c r="H5606" s="2">
        <v>42687</v>
      </c>
      <c r="I5606" s="2">
        <v>42808</v>
      </c>
      <c r="J5606" s="1">
        <v>1233</v>
      </c>
      <c r="K5606" s="1">
        <f>YEAR(Table_sales_pipeline[[#This Row],[close_date]])</f>
        <v>2017</v>
      </c>
      <c r="L5606" s="1" t="str">
        <f>TEXT(Table_sales_pipeline[[#This Row],[close_date]],"MMMM")</f>
        <v>March</v>
      </c>
    </row>
    <row r="5607" spans="1:12" x14ac:dyDescent="0.3">
      <c r="A5607" s="1" t="s">
        <v>1115</v>
      </c>
      <c r="B5607" s="1" t="s">
        <v>86</v>
      </c>
      <c r="C5607" s="1" t="str">
        <f>VLOOKUP($B5607,Table_sales_teams[],2,FALSE)</f>
        <v>Celia Rouche</v>
      </c>
      <c r="D5607" s="1" t="str">
        <f>VLOOKUP($B5607,Table_sales_teams[],3,FALSE)</f>
        <v>West</v>
      </c>
      <c r="E5607" s="1" t="s">
        <v>21</v>
      </c>
      <c r="F5607" s="1" t="s">
        <v>50</v>
      </c>
      <c r="G5607" s="1" t="s">
        <v>12</v>
      </c>
      <c r="H5607" s="2">
        <v>42808</v>
      </c>
      <c r="I5607" s="2">
        <v>42811</v>
      </c>
      <c r="J5607" s="1">
        <v>542</v>
      </c>
      <c r="K5607" s="1">
        <f>YEAR(Table_sales_pipeline[[#This Row],[close_date]])</f>
        <v>2017</v>
      </c>
      <c r="L5607" s="1" t="str">
        <f>TEXT(Table_sales_pipeline[[#This Row],[close_date]],"MMMM")</f>
        <v>March</v>
      </c>
    </row>
    <row r="5608" spans="1:12" x14ac:dyDescent="0.3">
      <c r="A5608" s="1" t="s">
        <v>1123</v>
      </c>
      <c r="B5608" s="1" t="s">
        <v>14</v>
      </c>
      <c r="C5608" s="1" t="str">
        <f>VLOOKUP($B5608,Table_sales_teams[],2,FALSE)</f>
        <v>Dustin Brinkmann</v>
      </c>
      <c r="D5608" s="1" t="str">
        <f>VLOOKUP($B5608,Table_sales_teams[],3,FALSE)</f>
        <v>Central</v>
      </c>
      <c r="E5608" s="1" t="s">
        <v>15</v>
      </c>
      <c r="F5608" s="1" t="s">
        <v>258</v>
      </c>
      <c r="G5608" s="1" t="s">
        <v>12</v>
      </c>
      <c r="H5608" s="2">
        <v>42805</v>
      </c>
      <c r="I5608" s="2">
        <v>42811</v>
      </c>
      <c r="J5608" s="1">
        <v>57</v>
      </c>
      <c r="K5608" s="1">
        <f>YEAR(Table_sales_pipeline[[#This Row],[close_date]])</f>
        <v>2017</v>
      </c>
      <c r="L5608" s="1" t="str">
        <f>TEXT(Table_sales_pipeline[[#This Row],[close_date]],"MMMM")</f>
        <v>March</v>
      </c>
    </row>
    <row r="5609" spans="1:12" x14ac:dyDescent="0.3">
      <c r="A5609" s="1" t="s">
        <v>1129</v>
      </c>
      <c r="B5609" s="1" t="s">
        <v>101</v>
      </c>
      <c r="C5609" s="1" t="str">
        <f>VLOOKUP($B5609,Table_sales_teams[],2,FALSE)</f>
        <v>Dustin Brinkmann</v>
      </c>
      <c r="D5609" s="1" t="str">
        <f>VLOOKUP($B5609,Table_sales_teams[],3,FALSE)</f>
        <v>Central</v>
      </c>
      <c r="E5609" s="1" t="s">
        <v>15</v>
      </c>
      <c r="F5609" s="1" t="s">
        <v>16</v>
      </c>
      <c r="G5609" s="1" t="s">
        <v>12</v>
      </c>
      <c r="H5609" s="2">
        <v>42702</v>
      </c>
      <c r="I5609" s="2">
        <v>42801</v>
      </c>
      <c r="J5609" s="1">
        <v>43</v>
      </c>
      <c r="K5609" s="1">
        <f>YEAR(Table_sales_pipeline[[#This Row],[close_date]])</f>
        <v>2017</v>
      </c>
      <c r="L5609" s="1" t="str">
        <f>TEXT(Table_sales_pipeline[[#This Row],[close_date]],"MMMM")</f>
        <v>March</v>
      </c>
    </row>
    <row r="5610" spans="1:12" x14ac:dyDescent="0.3">
      <c r="A5610" s="1" t="s">
        <v>1137</v>
      </c>
      <c r="B5610" s="1" t="s">
        <v>28</v>
      </c>
      <c r="C5610" s="1" t="str">
        <f>VLOOKUP($B5610,Table_sales_teams[],2,FALSE)</f>
        <v>Cara Losch</v>
      </c>
      <c r="D5610" s="1" t="str">
        <f>VLOOKUP($B5610,Table_sales_teams[],3,FALSE)</f>
        <v>East</v>
      </c>
      <c r="E5610" s="1" t="s">
        <v>15</v>
      </c>
      <c r="F5610" s="1" t="s">
        <v>150</v>
      </c>
      <c r="G5610" s="1" t="s">
        <v>12</v>
      </c>
      <c r="H5610" s="2">
        <v>42696</v>
      </c>
      <c r="I5610" s="2">
        <v>42798</v>
      </c>
      <c r="J5610" s="1">
        <v>62</v>
      </c>
      <c r="K5610" s="1">
        <f>YEAR(Table_sales_pipeline[[#This Row],[close_date]])</f>
        <v>2017</v>
      </c>
      <c r="L5610" s="1" t="str">
        <f>TEXT(Table_sales_pipeline[[#This Row],[close_date]],"MMMM")</f>
        <v>March</v>
      </c>
    </row>
    <row r="5611" spans="1:12" x14ac:dyDescent="0.3">
      <c r="A5611" s="1" t="s">
        <v>1167</v>
      </c>
      <c r="B5611" s="1" t="s">
        <v>31</v>
      </c>
      <c r="C5611" s="1" t="str">
        <f>VLOOKUP($B5611,Table_sales_teams[],2,FALSE)</f>
        <v>Cara Losch</v>
      </c>
      <c r="D5611" s="1" t="str">
        <f>VLOOKUP($B5611,Table_sales_teams[],3,FALSE)</f>
        <v>East</v>
      </c>
      <c r="E5611" s="1" t="s">
        <v>43</v>
      </c>
      <c r="F5611" s="1" t="s">
        <v>29</v>
      </c>
      <c r="G5611" s="1" t="s">
        <v>23</v>
      </c>
      <c r="H5611" s="2">
        <v>42684</v>
      </c>
      <c r="I5611" s="2">
        <v>42805</v>
      </c>
      <c r="J5611" s="1">
        <v>0</v>
      </c>
      <c r="K5611" s="1">
        <f>YEAR(Table_sales_pipeline[[#This Row],[close_date]])</f>
        <v>2017</v>
      </c>
      <c r="L5611" s="1" t="str">
        <f>TEXT(Table_sales_pipeline[[#This Row],[close_date]],"MMMM")</f>
        <v>March</v>
      </c>
    </row>
    <row r="5612" spans="1:12" x14ac:dyDescent="0.3">
      <c r="A5612" s="1" t="s">
        <v>3551</v>
      </c>
      <c r="B5612" s="1" t="s">
        <v>86</v>
      </c>
      <c r="C5612" s="1" t="str">
        <f>VLOOKUP($B5612,Table_sales_teams[],2,FALSE)</f>
        <v>Celia Rouche</v>
      </c>
      <c r="D5612" s="1" t="str">
        <f>VLOOKUP($B5612,Table_sales_teams[],3,FALSE)</f>
        <v>West</v>
      </c>
      <c r="E5612" s="1" t="s">
        <v>15</v>
      </c>
      <c r="F5612" s="1" t="s">
        <v>352</v>
      </c>
      <c r="G5612" s="1" t="s">
        <v>12</v>
      </c>
      <c r="H5612" s="2">
        <v>42673</v>
      </c>
      <c r="I5612" s="2">
        <v>42796</v>
      </c>
      <c r="J5612" s="1">
        <v>57</v>
      </c>
      <c r="K5612" s="1">
        <f>YEAR(Table_sales_pipeline[[#This Row],[close_date]])</f>
        <v>2017</v>
      </c>
      <c r="L5612" s="1" t="str">
        <f>TEXT(Table_sales_pipeline[[#This Row],[close_date]],"MMMM")</f>
        <v>March</v>
      </c>
    </row>
    <row r="5613" spans="1:12" x14ac:dyDescent="0.3">
      <c r="A5613" s="1" t="s">
        <v>1198</v>
      </c>
      <c r="B5613" s="1" t="s">
        <v>143</v>
      </c>
      <c r="C5613" s="1" t="str">
        <f>VLOOKUP($B5613,Table_sales_teams[],2,FALSE)</f>
        <v>Dustin Brinkmann</v>
      </c>
      <c r="D5613" s="1" t="str">
        <f>VLOOKUP($B5613,Table_sales_teams[],3,FALSE)</f>
        <v>Central</v>
      </c>
      <c r="E5613" s="1" t="s">
        <v>36</v>
      </c>
      <c r="F5613" s="1" t="s">
        <v>437</v>
      </c>
      <c r="G5613" s="1" t="s">
        <v>12</v>
      </c>
      <c r="H5613" s="2">
        <v>42764</v>
      </c>
      <c r="I5613" s="2">
        <v>42815</v>
      </c>
      <c r="J5613" s="1">
        <v>3496</v>
      </c>
      <c r="K5613" s="1">
        <f>YEAR(Table_sales_pipeline[[#This Row],[close_date]])</f>
        <v>2017</v>
      </c>
      <c r="L5613" s="1" t="str">
        <f>TEXT(Table_sales_pipeline[[#This Row],[close_date]],"MMMM")</f>
        <v>March</v>
      </c>
    </row>
    <row r="5614" spans="1:12" x14ac:dyDescent="0.3">
      <c r="A5614" s="1" t="s">
        <v>4543</v>
      </c>
      <c r="B5614" s="1" t="s">
        <v>133</v>
      </c>
      <c r="C5614" s="1" t="str">
        <f>VLOOKUP($B5614,Table_sales_teams[],2,FALSE)</f>
        <v>Dustin Brinkmann</v>
      </c>
      <c r="D5614" s="1" t="str">
        <f>VLOOKUP($B5614,Table_sales_teams[],3,FALSE)</f>
        <v>Central</v>
      </c>
      <c r="E5614" s="1" t="s">
        <v>36</v>
      </c>
      <c r="F5614" s="1" t="s">
        <v>52</v>
      </c>
      <c r="G5614" s="1" t="s">
        <v>12</v>
      </c>
      <c r="H5614" s="2">
        <v>42746</v>
      </c>
      <c r="I5614" s="2">
        <v>42806</v>
      </c>
      <c r="J5614" s="1">
        <v>3669</v>
      </c>
      <c r="K5614" s="1">
        <f>YEAR(Table_sales_pipeline[[#This Row],[close_date]])</f>
        <v>2017</v>
      </c>
      <c r="L5614" s="1" t="str">
        <f>TEXT(Table_sales_pipeline[[#This Row],[close_date]],"MMMM")</f>
        <v>March</v>
      </c>
    </row>
    <row r="5615" spans="1:12" x14ac:dyDescent="0.3">
      <c r="A5615" s="1" t="s">
        <v>1214</v>
      </c>
      <c r="B5615" s="1" t="s">
        <v>216</v>
      </c>
      <c r="C5615" s="1" t="str">
        <f>VLOOKUP($B5615,Table_sales_teams[],2,FALSE)</f>
        <v>Celia Rouche</v>
      </c>
      <c r="D5615" s="1" t="str">
        <f>VLOOKUP($B5615,Table_sales_teams[],3,FALSE)</f>
        <v>West</v>
      </c>
      <c r="E5615" s="1" t="s">
        <v>15</v>
      </c>
      <c r="F5615" s="1" t="s">
        <v>264</v>
      </c>
      <c r="G5615" s="1" t="s">
        <v>12</v>
      </c>
      <c r="H5615" s="2">
        <v>42733</v>
      </c>
      <c r="I5615" s="2">
        <v>42808</v>
      </c>
      <c r="J5615" s="1">
        <v>56</v>
      </c>
      <c r="K5615" s="1">
        <f>YEAR(Table_sales_pipeline[[#This Row],[close_date]])</f>
        <v>2017</v>
      </c>
      <c r="L5615" s="1" t="str">
        <f>TEXT(Table_sales_pipeline[[#This Row],[close_date]],"MMMM")</f>
        <v>March</v>
      </c>
    </row>
    <row r="5616" spans="1:12" x14ac:dyDescent="0.3">
      <c r="A5616" s="1" t="s">
        <v>4577</v>
      </c>
      <c r="B5616" s="1" t="s">
        <v>154</v>
      </c>
      <c r="C5616" s="1" t="str">
        <f>VLOOKUP($B5616,Table_sales_teams[],2,FALSE)</f>
        <v>Melvin Marxen</v>
      </c>
      <c r="D5616" s="1" t="str">
        <f>VLOOKUP($B5616,Table_sales_teams[],3,FALSE)</f>
        <v>Central</v>
      </c>
      <c r="E5616" s="1" t="s">
        <v>36</v>
      </c>
      <c r="F5616" s="1" t="s">
        <v>52</v>
      </c>
      <c r="G5616" s="1" t="s">
        <v>12</v>
      </c>
      <c r="H5616" s="2">
        <v>42737</v>
      </c>
      <c r="I5616" s="2">
        <v>42804</v>
      </c>
      <c r="J5616" s="1">
        <v>3647</v>
      </c>
      <c r="K5616" s="1">
        <f>YEAR(Table_sales_pipeline[[#This Row],[close_date]])</f>
        <v>2017</v>
      </c>
      <c r="L5616" s="1" t="str">
        <f>TEXT(Table_sales_pipeline[[#This Row],[close_date]],"MMMM")</f>
        <v>March</v>
      </c>
    </row>
    <row r="5617" spans="1:12" x14ac:dyDescent="0.3">
      <c r="A5617" s="1" t="s">
        <v>1231</v>
      </c>
      <c r="B5617" s="1" t="s">
        <v>49</v>
      </c>
      <c r="C5617" s="1" t="str">
        <f>VLOOKUP($B5617,Table_sales_teams[],2,FALSE)</f>
        <v>Summer Sewald</v>
      </c>
      <c r="D5617" s="1" t="str">
        <f>VLOOKUP($B5617,Table_sales_teams[],3,FALSE)</f>
        <v>West</v>
      </c>
      <c r="E5617" s="1" t="s">
        <v>10</v>
      </c>
      <c r="F5617" s="1" t="s">
        <v>159</v>
      </c>
      <c r="G5617" s="1" t="s">
        <v>23</v>
      </c>
      <c r="H5617" s="2">
        <v>42722</v>
      </c>
      <c r="I5617" s="2">
        <v>42812</v>
      </c>
      <c r="J5617" s="1">
        <v>0</v>
      </c>
      <c r="K5617" s="1">
        <f>YEAR(Table_sales_pipeline[[#This Row],[close_date]])</f>
        <v>2017</v>
      </c>
      <c r="L5617" s="1" t="str">
        <f>TEXT(Table_sales_pipeline[[#This Row],[close_date]],"MMMM")</f>
        <v>March</v>
      </c>
    </row>
    <row r="5618" spans="1:12" x14ac:dyDescent="0.3">
      <c r="A5618" s="1" t="s">
        <v>1269</v>
      </c>
      <c r="B5618" s="1" t="s">
        <v>146</v>
      </c>
      <c r="C5618" s="1" t="str">
        <f>VLOOKUP($B5618,Table_sales_teams[],2,FALSE)</f>
        <v>Rocco Neubert</v>
      </c>
      <c r="D5618" s="1" t="str">
        <f>VLOOKUP($B5618,Table_sales_teams[],3,FALSE)</f>
        <v>East</v>
      </c>
      <c r="E5618" s="1" t="s">
        <v>15</v>
      </c>
      <c r="F5618" s="1" t="s">
        <v>81</v>
      </c>
      <c r="G5618" s="1" t="s">
        <v>12</v>
      </c>
      <c r="H5618" s="2">
        <v>42700</v>
      </c>
      <c r="I5618" s="2">
        <v>42806</v>
      </c>
      <c r="J5618" s="1">
        <v>57</v>
      </c>
      <c r="K5618" s="1">
        <f>YEAR(Table_sales_pipeline[[#This Row],[close_date]])</f>
        <v>2017</v>
      </c>
      <c r="L5618" s="1" t="str">
        <f>TEXT(Table_sales_pipeline[[#This Row],[close_date]],"MMMM")</f>
        <v>March</v>
      </c>
    </row>
    <row r="5619" spans="1:12" x14ac:dyDescent="0.3">
      <c r="A5619" s="1" t="s">
        <v>1276</v>
      </c>
      <c r="B5619" s="1" t="s">
        <v>28</v>
      </c>
      <c r="C5619" s="1" t="str">
        <f>VLOOKUP($B5619,Table_sales_teams[],2,FALSE)</f>
        <v>Cara Losch</v>
      </c>
      <c r="D5619" s="1" t="str">
        <f>VLOOKUP($B5619,Table_sales_teams[],3,FALSE)</f>
        <v>East</v>
      </c>
      <c r="E5619" s="1" t="s">
        <v>21</v>
      </c>
      <c r="F5619" s="1" t="s">
        <v>102</v>
      </c>
      <c r="G5619" s="1" t="s">
        <v>12</v>
      </c>
      <c r="H5619" s="2">
        <v>42705</v>
      </c>
      <c r="I5619" s="2">
        <v>42820</v>
      </c>
      <c r="J5619" s="1">
        <v>513</v>
      </c>
      <c r="K5619" s="1">
        <f>YEAR(Table_sales_pipeline[[#This Row],[close_date]])</f>
        <v>2017</v>
      </c>
      <c r="L5619" s="1" t="str">
        <f>TEXT(Table_sales_pipeline[[#This Row],[close_date]],"MMMM")</f>
        <v>March</v>
      </c>
    </row>
    <row r="5620" spans="1:12" x14ac:dyDescent="0.3">
      <c r="A5620" s="1" t="s">
        <v>1280</v>
      </c>
      <c r="B5620" s="1" t="s">
        <v>86</v>
      </c>
      <c r="C5620" s="1" t="str">
        <f>VLOOKUP($B5620,Table_sales_teams[],2,FALSE)</f>
        <v>Celia Rouche</v>
      </c>
      <c r="D5620" s="1" t="str">
        <f>VLOOKUP($B5620,Table_sales_teams[],3,FALSE)</f>
        <v>West</v>
      </c>
      <c r="E5620" s="1" t="s">
        <v>15</v>
      </c>
      <c r="F5620" s="1" t="s">
        <v>61</v>
      </c>
      <c r="G5620" s="1" t="s">
        <v>12</v>
      </c>
      <c r="H5620" s="2">
        <v>42705</v>
      </c>
      <c r="I5620" s="2">
        <v>42799</v>
      </c>
      <c r="J5620" s="1">
        <v>46</v>
      </c>
      <c r="K5620" s="1">
        <f>YEAR(Table_sales_pipeline[[#This Row],[close_date]])</f>
        <v>2017</v>
      </c>
      <c r="L5620" s="1" t="str">
        <f>TEXT(Table_sales_pipeline[[#This Row],[close_date]],"MMMM")</f>
        <v>March</v>
      </c>
    </row>
    <row r="5621" spans="1:12" x14ac:dyDescent="0.3">
      <c r="A5621" s="1" t="s">
        <v>1284</v>
      </c>
      <c r="B5621" s="1" t="s">
        <v>101</v>
      </c>
      <c r="C5621" s="1" t="str">
        <f>VLOOKUP($B5621,Table_sales_teams[],2,FALSE)</f>
        <v>Dustin Brinkmann</v>
      </c>
      <c r="D5621" s="1" t="str">
        <f>VLOOKUP($B5621,Table_sales_teams[],3,FALSE)</f>
        <v>Central</v>
      </c>
      <c r="E5621" s="1" t="s">
        <v>15</v>
      </c>
      <c r="F5621" s="1" t="s">
        <v>159</v>
      </c>
      <c r="G5621" s="1" t="s">
        <v>12</v>
      </c>
      <c r="H5621" s="2">
        <v>42796</v>
      </c>
      <c r="I5621" s="2">
        <v>42811</v>
      </c>
      <c r="J5621" s="1">
        <v>62</v>
      </c>
      <c r="K5621" s="1">
        <f>YEAR(Table_sales_pipeline[[#This Row],[close_date]])</f>
        <v>2017</v>
      </c>
      <c r="L5621" s="1" t="str">
        <f>TEXT(Table_sales_pipeline[[#This Row],[close_date]],"MMMM")</f>
        <v>March</v>
      </c>
    </row>
    <row r="5622" spans="1:12" x14ac:dyDescent="0.3">
      <c r="A5622" s="1" t="s">
        <v>1297</v>
      </c>
      <c r="B5622" s="1" t="s">
        <v>63</v>
      </c>
      <c r="C5622" s="1" t="str">
        <f>VLOOKUP($B5622,Table_sales_teams[],2,FALSE)</f>
        <v>Cara Losch</v>
      </c>
      <c r="D5622" s="1" t="str">
        <f>VLOOKUP($B5622,Table_sales_teams[],3,FALSE)</f>
        <v>East</v>
      </c>
      <c r="E5622" s="1" t="s">
        <v>36</v>
      </c>
      <c r="F5622" s="1" t="s">
        <v>29</v>
      </c>
      <c r="G5622" s="1" t="s">
        <v>12</v>
      </c>
      <c r="H5622" s="2">
        <v>42802</v>
      </c>
      <c r="I5622" s="2">
        <v>42812</v>
      </c>
      <c r="J5622" s="1">
        <v>4291</v>
      </c>
      <c r="K5622" s="1">
        <f>YEAR(Table_sales_pipeline[[#This Row],[close_date]])</f>
        <v>2017</v>
      </c>
      <c r="L5622" s="1" t="str">
        <f>TEXT(Table_sales_pipeline[[#This Row],[close_date]],"MMMM")</f>
        <v>March</v>
      </c>
    </row>
    <row r="5623" spans="1:12" x14ac:dyDescent="0.3">
      <c r="A5623" s="1" t="s">
        <v>1317</v>
      </c>
      <c r="B5623" s="1" t="s">
        <v>49</v>
      </c>
      <c r="C5623" s="1" t="str">
        <f>VLOOKUP($B5623,Table_sales_teams[],2,FALSE)</f>
        <v>Summer Sewald</v>
      </c>
      <c r="D5623" s="1" t="str">
        <f>VLOOKUP($B5623,Table_sales_teams[],3,FALSE)</f>
        <v>West</v>
      </c>
      <c r="E5623" s="1" t="s">
        <v>21</v>
      </c>
      <c r="F5623" s="1" t="s">
        <v>168</v>
      </c>
      <c r="G5623" s="1" t="s">
        <v>12</v>
      </c>
      <c r="H5623" s="2">
        <v>42737</v>
      </c>
      <c r="I5623" s="2">
        <v>42795</v>
      </c>
      <c r="J5623" s="1">
        <v>550</v>
      </c>
      <c r="K5623" s="1">
        <f>YEAR(Table_sales_pipeline[[#This Row],[close_date]])</f>
        <v>2017</v>
      </c>
      <c r="L5623" s="1" t="str">
        <f>TEXT(Table_sales_pipeline[[#This Row],[close_date]],"MMMM")</f>
        <v>March</v>
      </c>
    </row>
    <row r="5624" spans="1:12" x14ac:dyDescent="0.3">
      <c r="A5624" s="1" t="s">
        <v>1322</v>
      </c>
      <c r="B5624" s="1" t="s">
        <v>49</v>
      </c>
      <c r="C5624" s="1" t="str">
        <f>VLOOKUP($B5624,Table_sales_teams[],2,FALSE)</f>
        <v>Summer Sewald</v>
      </c>
      <c r="D5624" s="1" t="str">
        <f>VLOOKUP($B5624,Table_sales_teams[],3,FALSE)</f>
        <v>West</v>
      </c>
      <c r="E5624" s="1" t="s">
        <v>72</v>
      </c>
      <c r="F5624" s="1" t="s">
        <v>218</v>
      </c>
      <c r="G5624" s="1" t="s">
        <v>12</v>
      </c>
      <c r="H5624" s="2">
        <v>42793</v>
      </c>
      <c r="I5624" s="2">
        <v>42804</v>
      </c>
      <c r="J5624" s="1">
        <v>1173</v>
      </c>
      <c r="K5624" s="1">
        <f>YEAR(Table_sales_pipeline[[#This Row],[close_date]])</f>
        <v>2017</v>
      </c>
      <c r="L5624" s="1" t="str">
        <f>TEXT(Table_sales_pipeline[[#This Row],[close_date]],"MMMM")</f>
        <v>March</v>
      </c>
    </row>
    <row r="5625" spans="1:12" x14ac:dyDescent="0.3">
      <c r="A5625" s="1" t="s">
        <v>1329</v>
      </c>
      <c r="B5625" s="1" t="s">
        <v>84</v>
      </c>
      <c r="C5625" s="1" t="str">
        <f>VLOOKUP($B5625,Table_sales_teams[],2,FALSE)</f>
        <v>Melvin Marxen</v>
      </c>
      <c r="D5625" s="1" t="str">
        <f>VLOOKUP($B5625,Table_sales_teams[],3,FALSE)</f>
        <v>Central</v>
      </c>
      <c r="E5625" s="1" t="s">
        <v>36</v>
      </c>
      <c r="F5625" s="1" t="s">
        <v>437</v>
      </c>
      <c r="G5625" s="1" t="s">
        <v>12</v>
      </c>
      <c r="H5625" s="2">
        <v>42755</v>
      </c>
      <c r="I5625" s="2">
        <v>42822</v>
      </c>
      <c r="J5625" s="1">
        <v>3459</v>
      </c>
      <c r="K5625" s="1">
        <f>YEAR(Table_sales_pipeline[[#This Row],[close_date]])</f>
        <v>2017</v>
      </c>
      <c r="L5625" s="1" t="str">
        <f>TEXT(Table_sales_pipeline[[#This Row],[close_date]],"MMMM")</f>
        <v>March</v>
      </c>
    </row>
    <row r="5626" spans="1:12" x14ac:dyDescent="0.3">
      <c r="A5626" s="1" t="s">
        <v>1338</v>
      </c>
      <c r="B5626" s="1" t="s">
        <v>28</v>
      </c>
      <c r="C5626" s="1" t="str">
        <f>VLOOKUP($B5626,Table_sales_teams[],2,FALSE)</f>
        <v>Cara Losch</v>
      </c>
      <c r="D5626" s="1" t="str">
        <f>VLOOKUP($B5626,Table_sales_teams[],3,FALSE)</f>
        <v>East</v>
      </c>
      <c r="E5626" s="1" t="s">
        <v>21</v>
      </c>
      <c r="F5626" s="1" t="s">
        <v>64</v>
      </c>
      <c r="G5626" s="1" t="s">
        <v>12</v>
      </c>
      <c r="H5626" s="2">
        <v>42705</v>
      </c>
      <c r="I5626" s="2">
        <v>42822</v>
      </c>
      <c r="J5626" s="1">
        <v>590</v>
      </c>
      <c r="K5626" s="1">
        <f>YEAR(Table_sales_pipeline[[#This Row],[close_date]])</f>
        <v>2017</v>
      </c>
      <c r="L5626" s="1" t="str">
        <f>TEXT(Table_sales_pipeline[[#This Row],[close_date]],"MMMM")</f>
        <v>March</v>
      </c>
    </row>
    <row r="5627" spans="1:12" x14ac:dyDescent="0.3">
      <c r="A5627" s="1" t="s">
        <v>4670</v>
      </c>
      <c r="B5627" s="1" t="s">
        <v>9</v>
      </c>
      <c r="C5627" s="1" t="str">
        <f>VLOOKUP($B5627,Table_sales_teams[],2,FALSE)</f>
        <v>Melvin Marxen</v>
      </c>
      <c r="D5627" s="1" t="str">
        <f>VLOOKUP($B5627,Table_sales_teams[],3,FALSE)</f>
        <v>Central</v>
      </c>
      <c r="E5627" s="1" t="s">
        <v>43</v>
      </c>
      <c r="F5627" s="1" t="s">
        <v>362</v>
      </c>
      <c r="G5627" s="1" t="s">
        <v>12</v>
      </c>
      <c r="H5627" s="2">
        <v>42729</v>
      </c>
      <c r="I5627" s="2">
        <v>42807</v>
      </c>
      <c r="J5627" s="1">
        <v>4711</v>
      </c>
      <c r="K5627" s="1">
        <f>YEAR(Table_sales_pipeline[[#This Row],[close_date]])</f>
        <v>2017</v>
      </c>
      <c r="L5627" s="1" t="str">
        <f>TEXT(Table_sales_pipeline[[#This Row],[close_date]],"MMMM")</f>
        <v>March</v>
      </c>
    </row>
    <row r="5628" spans="1:12" x14ac:dyDescent="0.3">
      <c r="A5628" s="1" t="s">
        <v>1356</v>
      </c>
      <c r="B5628" s="1" t="s">
        <v>80</v>
      </c>
      <c r="C5628" s="1" t="str">
        <f>VLOOKUP($B5628,Table_sales_teams[],2,FALSE)</f>
        <v>Rocco Neubert</v>
      </c>
      <c r="D5628" s="1" t="str">
        <f>VLOOKUP($B5628,Table_sales_teams[],3,FALSE)</f>
        <v>East</v>
      </c>
      <c r="E5628" s="1" t="s">
        <v>36</v>
      </c>
      <c r="F5628" s="1" t="s">
        <v>102</v>
      </c>
      <c r="G5628" s="1" t="s">
        <v>12</v>
      </c>
      <c r="H5628" s="2">
        <v>42808</v>
      </c>
      <c r="I5628" s="2">
        <v>42815</v>
      </c>
      <c r="J5628" s="1">
        <v>3503</v>
      </c>
      <c r="K5628" s="1">
        <f>YEAR(Table_sales_pipeline[[#This Row],[close_date]])</f>
        <v>2017</v>
      </c>
      <c r="L5628" s="1" t="str">
        <f>TEXT(Table_sales_pipeline[[#This Row],[close_date]],"MMMM")</f>
        <v>March</v>
      </c>
    </row>
    <row r="5629" spans="1:12" x14ac:dyDescent="0.3">
      <c r="A5629" s="1" t="s">
        <v>1377</v>
      </c>
      <c r="B5629" s="1" t="s">
        <v>31</v>
      </c>
      <c r="C5629" s="1" t="str">
        <f>VLOOKUP($B5629,Table_sales_teams[],2,FALSE)</f>
        <v>Cara Losch</v>
      </c>
      <c r="D5629" s="1" t="str">
        <f>VLOOKUP($B5629,Table_sales_teams[],3,FALSE)</f>
        <v>East</v>
      </c>
      <c r="E5629" s="1" t="s">
        <v>15</v>
      </c>
      <c r="F5629" s="1" t="s">
        <v>88</v>
      </c>
      <c r="G5629" s="1" t="s">
        <v>23</v>
      </c>
      <c r="H5629" s="2">
        <v>42751</v>
      </c>
      <c r="I5629" s="2">
        <v>42807</v>
      </c>
      <c r="J5629" s="1">
        <v>0</v>
      </c>
      <c r="K5629" s="1">
        <f>YEAR(Table_sales_pipeline[[#This Row],[close_date]])</f>
        <v>2017</v>
      </c>
      <c r="L5629" s="1" t="str">
        <f>TEXT(Table_sales_pipeline[[#This Row],[close_date]],"MMMM")</f>
        <v>March</v>
      </c>
    </row>
    <row r="5630" spans="1:12" x14ac:dyDescent="0.3">
      <c r="A5630" s="1" t="s">
        <v>3773</v>
      </c>
      <c r="B5630" s="1" t="s">
        <v>172</v>
      </c>
      <c r="C5630" s="1" t="str">
        <f>VLOOKUP($B5630,Table_sales_teams[],2,FALSE)</f>
        <v>Melvin Marxen</v>
      </c>
      <c r="D5630" s="1" t="str">
        <f>VLOOKUP($B5630,Table_sales_teams[],3,FALSE)</f>
        <v>Central</v>
      </c>
      <c r="E5630" s="1" t="s">
        <v>72</v>
      </c>
      <c r="F5630" s="1" t="s">
        <v>52</v>
      </c>
      <c r="G5630" s="1" t="s">
        <v>12</v>
      </c>
      <c r="H5630" s="2">
        <v>42675</v>
      </c>
      <c r="I5630" s="2">
        <v>42797</v>
      </c>
      <c r="J5630" s="1">
        <v>1026</v>
      </c>
      <c r="K5630" s="1">
        <f>YEAR(Table_sales_pipeline[[#This Row],[close_date]])</f>
        <v>2017</v>
      </c>
      <c r="L5630" s="1" t="str">
        <f>TEXT(Table_sales_pipeline[[#This Row],[close_date]],"MMMM")</f>
        <v>March</v>
      </c>
    </row>
    <row r="5631" spans="1:12" x14ac:dyDescent="0.3">
      <c r="A5631" s="1" t="s">
        <v>1437</v>
      </c>
      <c r="B5631" s="1" t="s">
        <v>97</v>
      </c>
      <c r="C5631" s="1" t="str">
        <f>VLOOKUP($B5631,Table_sales_teams[],2,FALSE)</f>
        <v>Celia Rouche</v>
      </c>
      <c r="D5631" s="1" t="str">
        <f>VLOOKUP($B5631,Table_sales_teams[],3,FALSE)</f>
        <v>West</v>
      </c>
      <c r="E5631" s="1" t="s">
        <v>36</v>
      </c>
      <c r="F5631" s="1" t="s">
        <v>543</v>
      </c>
      <c r="G5631" s="1" t="s">
        <v>23</v>
      </c>
      <c r="H5631" s="2">
        <v>42731</v>
      </c>
      <c r="I5631" s="2">
        <v>42819</v>
      </c>
      <c r="J5631" s="1">
        <v>0</v>
      </c>
      <c r="K5631" s="1">
        <f>YEAR(Table_sales_pipeline[[#This Row],[close_date]])</f>
        <v>2017</v>
      </c>
      <c r="L5631" s="1" t="str">
        <f>TEXT(Table_sales_pipeline[[#This Row],[close_date]],"MMMM")</f>
        <v>March</v>
      </c>
    </row>
    <row r="5632" spans="1:12" x14ac:dyDescent="0.3">
      <c r="A5632" s="1" t="s">
        <v>1441</v>
      </c>
      <c r="B5632" s="1" t="s">
        <v>9</v>
      </c>
      <c r="C5632" s="1" t="str">
        <f>VLOOKUP($B5632,Table_sales_teams[],2,FALSE)</f>
        <v>Melvin Marxen</v>
      </c>
      <c r="D5632" s="1" t="str">
        <f>VLOOKUP($B5632,Table_sales_teams[],3,FALSE)</f>
        <v>Central</v>
      </c>
      <c r="E5632" s="1" t="s">
        <v>36</v>
      </c>
      <c r="F5632" s="1" t="s">
        <v>224</v>
      </c>
      <c r="G5632" s="1" t="s">
        <v>12</v>
      </c>
      <c r="H5632" s="2">
        <v>42728</v>
      </c>
      <c r="I5632" s="2">
        <v>42808</v>
      </c>
      <c r="J5632" s="1">
        <v>3358</v>
      </c>
      <c r="K5632" s="1">
        <f>YEAR(Table_sales_pipeline[[#This Row],[close_date]])</f>
        <v>2017</v>
      </c>
      <c r="L5632" s="1" t="str">
        <f>TEXT(Table_sales_pipeline[[#This Row],[close_date]],"MMMM")</f>
        <v>March</v>
      </c>
    </row>
    <row r="5633" spans="1:12" x14ac:dyDescent="0.3">
      <c r="A5633" s="1" t="s">
        <v>1442</v>
      </c>
      <c r="B5633" s="1" t="s">
        <v>216</v>
      </c>
      <c r="C5633" s="1" t="str">
        <f>VLOOKUP($B5633,Table_sales_teams[],2,FALSE)</f>
        <v>Celia Rouche</v>
      </c>
      <c r="D5633" s="1" t="str">
        <f>VLOOKUP($B5633,Table_sales_teams[],3,FALSE)</f>
        <v>West</v>
      </c>
      <c r="E5633" s="1" t="s">
        <v>15</v>
      </c>
      <c r="F5633" s="1" t="s">
        <v>188</v>
      </c>
      <c r="G5633" s="1" t="s">
        <v>23</v>
      </c>
      <c r="H5633" s="2">
        <v>42808</v>
      </c>
      <c r="I5633" s="2">
        <v>42824</v>
      </c>
      <c r="J5633" s="1">
        <v>0</v>
      </c>
      <c r="K5633" s="1">
        <f>YEAR(Table_sales_pipeline[[#This Row],[close_date]])</f>
        <v>2017</v>
      </c>
      <c r="L5633" s="1" t="str">
        <f>TEXT(Table_sales_pipeline[[#This Row],[close_date]],"MMMM")</f>
        <v>March</v>
      </c>
    </row>
    <row r="5634" spans="1:12" x14ac:dyDescent="0.3">
      <c r="A5634" s="1" t="s">
        <v>1443</v>
      </c>
      <c r="B5634" s="1" t="s">
        <v>49</v>
      </c>
      <c r="C5634" s="1" t="str">
        <f>VLOOKUP($B5634,Table_sales_teams[],2,FALSE)</f>
        <v>Summer Sewald</v>
      </c>
      <c r="D5634" s="1" t="str">
        <f>VLOOKUP($B5634,Table_sales_teams[],3,FALSE)</f>
        <v>West</v>
      </c>
      <c r="E5634" s="1" t="s">
        <v>43</v>
      </c>
      <c r="F5634" s="1" t="s">
        <v>331</v>
      </c>
      <c r="G5634" s="1" t="s">
        <v>12</v>
      </c>
      <c r="H5634" s="2">
        <v>42713</v>
      </c>
      <c r="I5634" s="2">
        <v>42798</v>
      </c>
      <c r="J5634" s="1">
        <v>5425</v>
      </c>
      <c r="K5634" s="1">
        <f>YEAR(Table_sales_pipeline[[#This Row],[close_date]])</f>
        <v>2017</v>
      </c>
      <c r="L5634" s="1" t="str">
        <f>TEXT(Table_sales_pipeline[[#This Row],[close_date]],"MMMM")</f>
        <v>March</v>
      </c>
    </row>
    <row r="5635" spans="1:12" x14ac:dyDescent="0.3">
      <c r="A5635" s="1" t="s">
        <v>1450</v>
      </c>
      <c r="B5635" s="1" t="s">
        <v>28</v>
      </c>
      <c r="C5635" s="1" t="str">
        <f>VLOOKUP($B5635,Table_sales_teams[],2,FALSE)</f>
        <v>Cara Losch</v>
      </c>
      <c r="D5635" s="1" t="str">
        <f>VLOOKUP($B5635,Table_sales_teams[],3,FALSE)</f>
        <v>East</v>
      </c>
      <c r="E5635" s="1" t="s">
        <v>10</v>
      </c>
      <c r="F5635" s="1" t="s">
        <v>29</v>
      </c>
      <c r="G5635" s="1" t="s">
        <v>12</v>
      </c>
      <c r="H5635" s="2">
        <v>42801</v>
      </c>
      <c r="I5635" s="2">
        <v>42810</v>
      </c>
      <c r="J5635" s="1">
        <v>4980</v>
      </c>
      <c r="K5635" s="1">
        <f>YEAR(Table_sales_pipeline[[#This Row],[close_date]])</f>
        <v>2017</v>
      </c>
      <c r="L5635" s="1" t="str">
        <f>TEXT(Table_sales_pipeline[[#This Row],[close_date]],"MMMM")</f>
        <v>March</v>
      </c>
    </row>
    <row r="5636" spans="1:12" x14ac:dyDescent="0.3">
      <c r="A5636" s="1" t="s">
        <v>1461</v>
      </c>
      <c r="B5636" s="1" t="s">
        <v>146</v>
      </c>
      <c r="C5636" s="1" t="str">
        <f>VLOOKUP($B5636,Table_sales_teams[],2,FALSE)</f>
        <v>Rocco Neubert</v>
      </c>
      <c r="D5636" s="1" t="str">
        <f>VLOOKUP($B5636,Table_sales_teams[],3,FALSE)</f>
        <v>East</v>
      </c>
      <c r="E5636" s="1" t="s">
        <v>15</v>
      </c>
      <c r="F5636" s="1" t="s">
        <v>122</v>
      </c>
      <c r="G5636" s="1" t="s">
        <v>12</v>
      </c>
      <c r="H5636" s="2">
        <v>42732</v>
      </c>
      <c r="I5636" s="2">
        <v>42810</v>
      </c>
      <c r="J5636" s="1">
        <v>57</v>
      </c>
      <c r="K5636" s="1">
        <f>YEAR(Table_sales_pipeline[[#This Row],[close_date]])</f>
        <v>2017</v>
      </c>
      <c r="L5636" s="1" t="str">
        <f>TEXT(Table_sales_pipeline[[#This Row],[close_date]],"MMMM")</f>
        <v>March</v>
      </c>
    </row>
    <row r="5637" spans="1:12" x14ac:dyDescent="0.3">
      <c r="A5637" s="1" t="s">
        <v>1490</v>
      </c>
      <c r="B5637" s="1" t="s">
        <v>97</v>
      </c>
      <c r="C5637" s="1" t="str">
        <f>VLOOKUP($B5637,Table_sales_teams[],2,FALSE)</f>
        <v>Celia Rouche</v>
      </c>
      <c r="D5637" s="1" t="str">
        <f>VLOOKUP($B5637,Table_sales_teams[],3,FALSE)</f>
        <v>West</v>
      </c>
      <c r="E5637" s="1" t="s">
        <v>15</v>
      </c>
      <c r="F5637" s="1" t="s">
        <v>125</v>
      </c>
      <c r="G5637" s="1" t="s">
        <v>12</v>
      </c>
      <c r="H5637" s="2">
        <v>42724</v>
      </c>
      <c r="I5637" s="2">
        <v>42802</v>
      </c>
      <c r="J5637" s="1">
        <v>64</v>
      </c>
      <c r="K5637" s="1">
        <f>YEAR(Table_sales_pipeline[[#This Row],[close_date]])</f>
        <v>2017</v>
      </c>
      <c r="L5637" s="1" t="str">
        <f>TEXT(Table_sales_pipeline[[#This Row],[close_date]],"MMMM")</f>
        <v>March</v>
      </c>
    </row>
    <row r="5638" spans="1:12" x14ac:dyDescent="0.3">
      <c r="A5638" s="1" t="s">
        <v>1493</v>
      </c>
      <c r="B5638" s="1" t="s">
        <v>49</v>
      </c>
      <c r="C5638" s="1" t="str">
        <f>VLOOKUP($B5638,Table_sales_teams[],2,FALSE)</f>
        <v>Summer Sewald</v>
      </c>
      <c r="D5638" s="1" t="str">
        <f>VLOOKUP($B5638,Table_sales_teams[],3,FALSE)</f>
        <v>West</v>
      </c>
      <c r="E5638" s="1" t="s">
        <v>21</v>
      </c>
      <c r="F5638" s="1" t="s">
        <v>212</v>
      </c>
      <c r="G5638" s="1" t="s">
        <v>12</v>
      </c>
      <c r="H5638" s="2">
        <v>42686</v>
      </c>
      <c r="I5638" s="2">
        <v>42813</v>
      </c>
      <c r="J5638" s="1">
        <v>578</v>
      </c>
      <c r="K5638" s="1">
        <f>YEAR(Table_sales_pipeline[[#This Row],[close_date]])</f>
        <v>2017</v>
      </c>
      <c r="L5638" s="1" t="str">
        <f>TEXT(Table_sales_pipeline[[#This Row],[close_date]],"MMMM")</f>
        <v>March</v>
      </c>
    </row>
    <row r="5639" spans="1:12" x14ac:dyDescent="0.3">
      <c r="A5639" s="1" t="s">
        <v>1501</v>
      </c>
      <c r="B5639" s="1" t="s">
        <v>86</v>
      </c>
      <c r="C5639" s="1" t="str">
        <f>VLOOKUP($B5639,Table_sales_teams[],2,FALSE)</f>
        <v>Celia Rouche</v>
      </c>
      <c r="D5639" s="1" t="str">
        <f>VLOOKUP($B5639,Table_sales_teams[],3,FALSE)</f>
        <v>West</v>
      </c>
      <c r="E5639" s="1" t="s">
        <v>10</v>
      </c>
      <c r="F5639" s="1" t="s">
        <v>212</v>
      </c>
      <c r="G5639" s="1" t="s">
        <v>12</v>
      </c>
      <c r="H5639" s="2">
        <v>42719</v>
      </c>
      <c r="I5639" s="2">
        <v>42801</v>
      </c>
      <c r="J5639" s="1">
        <v>4906</v>
      </c>
      <c r="K5639" s="1">
        <f>YEAR(Table_sales_pipeline[[#This Row],[close_date]])</f>
        <v>2017</v>
      </c>
      <c r="L5639" s="1" t="str">
        <f>TEXT(Table_sales_pipeline[[#This Row],[close_date]],"MMMM")</f>
        <v>March</v>
      </c>
    </row>
    <row r="5640" spans="1:12" x14ac:dyDescent="0.3">
      <c r="A5640" s="1" t="s">
        <v>4828</v>
      </c>
      <c r="B5640" s="1" t="s">
        <v>143</v>
      </c>
      <c r="C5640" s="1" t="str">
        <f>VLOOKUP($B5640,Table_sales_teams[],2,FALSE)</f>
        <v>Dustin Brinkmann</v>
      </c>
      <c r="D5640" s="1" t="str">
        <f>VLOOKUP($B5640,Table_sales_teams[],3,FALSE)</f>
        <v>Central</v>
      </c>
      <c r="E5640" s="1" t="s">
        <v>43</v>
      </c>
      <c r="F5640" s="1" t="s">
        <v>362</v>
      </c>
      <c r="G5640" s="1" t="s">
        <v>12</v>
      </c>
      <c r="H5640" s="2">
        <v>42712</v>
      </c>
      <c r="I5640" s="2">
        <v>42795</v>
      </c>
      <c r="J5640" s="1">
        <v>5882</v>
      </c>
      <c r="K5640" s="1">
        <f>YEAR(Table_sales_pipeline[[#This Row],[close_date]])</f>
        <v>2017</v>
      </c>
      <c r="L5640" s="1" t="str">
        <f>TEXT(Table_sales_pipeline[[#This Row],[close_date]],"MMMM")</f>
        <v>March</v>
      </c>
    </row>
    <row r="5641" spans="1:12" x14ac:dyDescent="0.3">
      <c r="A5641" s="1" t="s">
        <v>1507</v>
      </c>
      <c r="B5641" s="1" t="s">
        <v>80</v>
      </c>
      <c r="C5641" s="1" t="str">
        <f>VLOOKUP($B5641,Table_sales_teams[],2,FALSE)</f>
        <v>Rocco Neubert</v>
      </c>
      <c r="D5641" s="1" t="str">
        <f>VLOOKUP($B5641,Table_sales_teams[],3,FALSE)</f>
        <v>East</v>
      </c>
      <c r="E5641" s="1" t="s">
        <v>10</v>
      </c>
      <c r="F5641" s="1" t="s">
        <v>384</v>
      </c>
      <c r="G5641" s="1" t="s">
        <v>23</v>
      </c>
      <c r="H5641" s="2">
        <v>42764</v>
      </c>
      <c r="I5641" s="2">
        <v>42807</v>
      </c>
      <c r="J5641" s="1">
        <v>0</v>
      </c>
      <c r="K5641" s="1">
        <f>YEAR(Table_sales_pipeline[[#This Row],[close_date]])</f>
        <v>2017</v>
      </c>
      <c r="L5641" s="1" t="str">
        <f>TEXT(Table_sales_pipeline[[#This Row],[close_date]],"MMMM")</f>
        <v>March</v>
      </c>
    </row>
    <row r="5642" spans="1:12" x14ac:dyDescent="0.3">
      <c r="A5642" s="1" t="s">
        <v>1509</v>
      </c>
      <c r="B5642" s="1" t="s">
        <v>71</v>
      </c>
      <c r="C5642" s="1" t="str">
        <f>VLOOKUP($B5642,Table_sales_teams[],2,FALSE)</f>
        <v>Celia Rouche</v>
      </c>
      <c r="D5642" s="1" t="str">
        <f>VLOOKUP($B5642,Table_sales_teams[],3,FALSE)</f>
        <v>West</v>
      </c>
      <c r="E5642" s="1" t="s">
        <v>72</v>
      </c>
      <c r="F5642" s="1" t="s">
        <v>543</v>
      </c>
      <c r="G5642" s="1" t="s">
        <v>12</v>
      </c>
      <c r="H5642" s="2">
        <v>42706</v>
      </c>
      <c r="I5642" s="2">
        <v>42798</v>
      </c>
      <c r="J5642" s="1">
        <v>1108</v>
      </c>
      <c r="K5642" s="1">
        <f>YEAR(Table_sales_pipeline[[#This Row],[close_date]])</f>
        <v>2017</v>
      </c>
      <c r="L5642" s="1" t="str">
        <f>TEXT(Table_sales_pipeline[[#This Row],[close_date]],"MMMM")</f>
        <v>March</v>
      </c>
    </row>
    <row r="5643" spans="1:12" x14ac:dyDescent="0.3">
      <c r="A5643" s="1" t="s">
        <v>1525</v>
      </c>
      <c r="B5643" s="1" t="s">
        <v>31</v>
      </c>
      <c r="C5643" s="1" t="str">
        <f>VLOOKUP($B5643,Table_sales_teams[],2,FALSE)</f>
        <v>Cara Losch</v>
      </c>
      <c r="D5643" s="1" t="str">
        <f>VLOOKUP($B5643,Table_sales_teams[],3,FALSE)</f>
        <v>East</v>
      </c>
      <c r="E5643" s="1" t="s">
        <v>15</v>
      </c>
      <c r="F5643" s="1" t="s">
        <v>387</v>
      </c>
      <c r="G5643" s="1" t="s">
        <v>12</v>
      </c>
      <c r="H5643" s="2">
        <v>42733</v>
      </c>
      <c r="I5643" s="2">
        <v>42823</v>
      </c>
      <c r="J5643" s="1">
        <v>54</v>
      </c>
      <c r="K5643" s="1">
        <f>YEAR(Table_sales_pipeline[[#This Row],[close_date]])</f>
        <v>2017</v>
      </c>
      <c r="L5643" s="1" t="str">
        <f>TEXT(Table_sales_pipeline[[#This Row],[close_date]],"MMMM")</f>
        <v>March</v>
      </c>
    </row>
    <row r="5644" spans="1:12" x14ac:dyDescent="0.3">
      <c r="A5644" s="1" t="s">
        <v>1527</v>
      </c>
      <c r="B5644" s="1" t="s">
        <v>86</v>
      </c>
      <c r="C5644" s="1" t="str">
        <f>VLOOKUP($B5644,Table_sales_teams[],2,FALSE)</f>
        <v>Celia Rouche</v>
      </c>
      <c r="D5644" s="1" t="str">
        <f>VLOOKUP($B5644,Table_sales_teams[],3,FALSE)</f>
        <v>West</v>
      </c>
      <c r="E5644" s="1" t="s">
        <v>15</v>
      </c>
      <c r="F5644" s="1" t="s">
        <v>272</v>
      </c>
      <c r="G5644" s="1" t="s">
        <v>12</v>
      </c>
      <c r="H5644" s="2">
        <v>42713</v>
      </c>
      <c r="I5644" s="2">
        <v>42809</v>
      </c>
      <c r="J5644" s="1">
        <v>55</v>
      </c>
      <c r="K5644" s="1">
        <f>YEAR(Table_sales_pipeline[[#This Row],[close_date]])</f>
        <v>2017</v>
      </c>
      <c r="L5644" s="1" t="str">
        <f>TEXT(Table_sales_pipeline[[#This Row],[close_date]],"MMMM")</f>
        <v>March</v>
      </c>
    </row>
    <row r="5645" spans="1:12" x14ac:dyDescent="0.3">
      <c r="A5645" s="1" t="s">
        <v>1533</v>
      </c>
      <c r="B5645" s="1" t="s">
        <v>86</v>
      </c>
      <c r="C5645" s="1" t="str">
        <f>VLOOKUP($B5645,Table_sales_teams[],2,FALSE)</f>
        <v>Celia Rouche</v>
      </c>
      <c r="D5645" s="1" t="str">
        <f>VLOOKUP($B5645,Table_sales_teams[],3,FALSE)</f>
        <v>West</v>
      </c>
      <c r="E5645" s="1" t="s">
        <v>21</v>
      </c>
      <c r="F5645" s="1" t="s">
        <v>64</v>
      </c>
      <c r="G5645" s="1" t="s">
        <v>12</v>
      </c>
      <c r="H5645" s="2">
        <v>42716</v>
      </c>
      <c r="I5645" s="2">
        <v>42812</v>
      </c>
      <c r="J5645" s="1">
        <v>443</v>
      </c>
      <c r="K5645" s="1">
        <f>YEAR(Table_sales_pipeline[[#This Row],[close_date]])</f>
        <v>2017</v>
      </c>
      <c r="L5645" s="1" t="str">
        <f>TEXT(Table_sales_pipeline[[#This Row],[close_date]],"MMMM")</f>
        <v>March</v>
      </c>
    </row>
    <row r="5646" spans="1:12" x14ac:dyDescent="0.3">
      <c r="A5646" s="1" t="s">
        <v>1536</v>
      </c>
      <c r="B5646" s="1" t="s">
        <v>14</v>
      </c>
      <c r="C5646" s="1" t="str">
        <f>VLOOKUP($B5646,Table_sales_teams[],2,FALSE)</f>
        <v>Dustin Brinkmann</v>
      </c>
      <c r="D5646" s="1" t="str">
        <f>VLOOKUP($B5646,Table_sales_teams[],3,FALSE)</f>
        <v>Central</v>
      </c>
      <c r="E5646" s="1" t="s">
        <v>21</v>
      </c>
      <c r="F5646" s="1" t="s">
        <v>129</v>
      </c>
      <c r="G5646" s="1" t="s">
        <v>12</v>
      </c>
      <c r="H5646" s="2">
        <v>42796</v>
      </c>
      <c r="I5646" s="2">
        <v>42806</v>
      </c>
      <c r="J5646" s="1">
        <v>522</v>
      </c>
      <c r="K5646" s="1">
        <f>YEAR(Table_sales_pipeline[[#This Row],[close_date]])</f>
        <v>2017</v>
      </c>
      <c r="L5646" s="1" t="str">
        <f>TEXT(Table_sales_pipeline[[#This Row],[close_date]],"MMMM")</f>
        <v>March</v>
      </c>
    </row>
    <row r="5647" spans="1:12" x14ac:dyDescent="0.3">
      <c r="A5647" s="1" t="s">
        <v>1540</v>
      </c>
      <c r="B5647" s="1" t="s">
        <v>9</v>
      </c>
      <c r="C5647" s="1" t="str">
        <f>VLOOKUP($B5647,Table_sales_teams[],2,FALSE)</f>
        <v>Melvin Marxen</v>
      </c>
      <c r="D5647" s="1" t="str">
        <f>VLOOKUP($B5647,Table_sales_teams[],3,FALSE)</f>
        <v>Central</v>
      </c>
      <c r="E5647" s="1" t="s">
        <v>72</v>
      </c>
      <c r="F5647" s="1" t="s">
        <v>99</v>
      </c>
      <c r="G5647" s="1" t="s">
        <v>12</v>
      </c>
      <c r="H5647" s="2">
        <v>42688</v>
      </c>
      <c r="I5647" s="2">
        <v>42814</v>
      </c>
      <c r="J5647" s="1">
        <v>1170</v>
      </c>
      <c r="K5647" s="1">
        <f>YEAR(Table_sales_pipeline[[#This Row],[close_date]])</f>
        <v>2017</v>
      </c>
      <c r="L5647" s="1" t="str">
        <f>TEXT(Table_sales_pipeline[[#This Row],[close_date]],"MMMM")</f>
        <v>March</v>
      </c>
    </row>
    <row r="5648" spans="1:12" x14ac:dyDescent="0.3">
      <c r="A5648" s="1" t="s">
        <v>1543</v>
      </c>
      <c r="B5648" s="1" t="s">
        <v>84</v>
      </c>
      <c r="C5648" s="1" t="str">
        <f>VLOOKUP($B5648,Table_sales_teams[],2,FALSE)</f>
        <v>Melvin Marxen</v>
      </c>
      <c r="D5648" s="1" t="str">
        <f>VLOOKUP($B5648,Table_sales_teams[],3,FALSE)</f>
        <v>Central</v>
      </c>
      <c r="E5648" s="1" t="s">
        <v>15</v>
      </c>
      <c r="F5648" s="1" t="s">
        <v>11</v>
      </c>
      <c r="G5648" s="1" t="s">
        <v>12</v>
      </c>
      <c r="H5648" s="2">
        <v>42711</v>
      </c>
      <c r="I5648" s="2">
        <v>42805</v>
      </c>
      <c r="J5648" s="1">
        <v>51</v>
      </c>
      <c r="K5648" s="1">
        <f>YEAR(Table_sales_pipeline[[#This Row],[close_date]])</f>
        <v>2017</v>
      </c>
      <c r="L5648" s="1" t="str">
        <f>TEXT(Table_sales_pipeline[[#This Row],[close_date]],"MMMM")</f>
        <v>March</v>
      </c>
    </row>
    <row r="5649" spans="1:12" x14ac:dyDescent="0.3">
      <c r="A5649" s="1" t="s">
        <v>1577</v>
      </c>
      <c r="B5649" s="1" t="s">
        <v>20</v>
      </c>
      <c r="C5649" s="1" t="str">
        <f>VLOOKUP($B5649,Table_sales_teams[],2,FALSE)</f>
        <v>Melvin Marxen</v>
      </c>
      <c r="D5649" s="1" t="str">
        <f>VLOOKUP($B5649,Table_sales_teams[],3,FALSE)</f>
        <v>Central</v>
      </c>
      <c r="E5649" s="1" t="s">
        <v>15</v>
      </c>
      <c r="F5649" s="1" t="s">
        <v>78</v>
      </c>
      <c r="G5649" s="1" t="s">
        <v>12</v>
      </c>
      <c r="H5649" s="2">
        <v>42741</v>
      </c>
      <c r="I5649" s="2">
        <v>42817</v>
      </c>
      <c r="J5649" s="1">
        <v>44</v>
      </c>
      <c r="K5649" s="1">
        <f>YEAR(Table_sales_pipeline[[#This Row],[close_date]])</f>
        <v>2017</v>
      </c>
      <c r="L5649" s="1" t="str">
        <f>TEXT(Table_sales_pipeline[[#This Row],[close_date]],"MMMM")</f>
        <v>March</v>
      </c>
    </row>
    <row r="5650" spans="1:12" x14ac:dyDescent="0.3">
      <c r="A5650" s="1" t="s">
        <v>1582</v>
      </c>
      <c r="B5650" s="1" t="s">
        <v>66</v>
      </c>
      <c r="C5650" s="1" t="str">
        <f>VLOOKUP($B5650,Table_sales_teams[],2,FALSE)</f>
        <v>Cara Losch</v>
      </c>
      <c r="D5650" s="1" t="str">
        <f>VLOOKUP($B5650,Table_sales_teams[],3,FALSE)</f>
        <v>East</v>
      </c>
      <c r="E5650" s="1" t="s">
        <v>10</v>
      </c>
      <c r="F5650" s="1" t="s">
        <v>76</v>
      </c>
      <c r="G5650" s="1" t="s">
        <v>23</v>
      </c>
      <c r="H5650" s="2">
        <v>42777</v>
      </c>
      <c r="I5650" s="2">
        <v>42796</v>
      </c>
      <c r="J5650" s="1">
        <v>0</v>
      </c>
      <c r="K5650" s="1">
        <f>YEAR(Table_sales_pipeline[[#This Row],[close_date]])</f>
        <v>2017</v>
      </c>
      <c r="L5650" s="1" t="str">
        <f>TEXT(Table_sales_pipeline[[#This Row],[close_date]],"MMMM")</f>
        <v>March</v>
      </c>
    </row>
    <row r="5651" spans="1:12" x14ac:dyDescent="0.3">
      <c r="A5651" s="1" t="s">
        <v>1586</v>
      </c>
      <c r="B5651" s="1" t="s">
        <v>9</v>
      </c>
      <c r="C5651" s="1" t="str">
        <f>VLOOKUP($B5651,Table_sales_teams[],2,FALSE)</f>
        <v>Melvin Marxen</v>
      </c>
      <c r="D5651" s="1" t="str">
        <f>VLOOKUP($B5651,Table_sales_teams[],3,FALSE)</f>
        <v>Central</v>
      </c>
      <c r="E5651" s="1" t="s">
        <v>21</v>
      </c>
      <c r="F5651" s="1" t="s">
        <v>11</v>
      </c>
      <c r="G5651" s="1" t="s">
        <v>23</v>
      </c>
      <c r="H5651" s="2">
        <v>42730</v>
      </c>
      <c r="I5651" s="2">
        <v>42817</v>
      </c>
      <c r="J5651" s="1">
        <v>0</v>
      </c>
      <c r="K5651" s="1">
        <f>YEAR(Table_sales_pipeline[[#This Row],[close_date]])</f>
        <v>2017</v>
      </c>
      <c r="L5651" s="1" t="str">
        <f>TEXT(Table_sales_pipeline[[#This Row],[close_date]],"MMMM")</f>
        <v>March</v>
      </c>
    </row>
    <row r="5652" spans="1:12" x14ac:dyDescent="0.3">
      <c r="A5652" s="1" t="s">
        <v>4918</v>
      </c>
      <c r="B5652" s="1" t="s">
        <v>9</v>
      </c>
      <c r="C5652" s="1" t="str">
        <f>VLOOKUP($B5652,Table_sales_teams[],2,FALSE)</f>
        <v>Melvin Marxen</v>
      </c>
      <c r="D5652" s="1" t="str">
        <f>VLOOKUP($B5652,Table_sales_teams[],3,FALSE)</f>
        <v>Central</v>
      </c>
      <c r="E5652" s="1" t="s">
        <v>10</v>
      </c>
      <c r="F5652" s="1" t="s">
        <v>134</v>
      </c>
      <c r="G5652" s="1" t="s">
        <v>12</v>
      </c>
      <c r="H5652" s="2">
        <v>42788</v>
      </c>
      <c r="I5652" s="2">
        <v>42799</v>
      </c>
      <c r="J5652" s="1">
        <v>5006</v>
      </c>
      <c r="K5652" s="1">
        <f>YEAR(Table_sales_pipeline[[#This Row],[close_date]])</f>
        <v>2017</v>
      </c>
      <c r="L5652" s="1" t="str">
        <f>TEXT(Table_sales_pipeline[[#This Row],[close_date]],"MMMM")</f>
        <v>March</v>
      </c>
    </row>
    <row r="5653" spans="1:12" x14ac:dyDescent="0.3">
      <c r="A5653" s="1" t="s">
        <v>1688</v>
      </c>
      <c r="B5653" s="1" t="s">
        <v>187</v>
      </c>
      <c r="C5653" s="1" t="str">
        <f>VLOOKUP($B5653,Table_sales_teams[],2,FALSE)</f>
        <v>Summer Sewald</v>
      </c>
      <c r="D5653" s="1" t="str">
        <f>VLOOKUP($B5653,Table_sales_teams[],3,FALSE)</f>
        <v>West</v>
      </c>
      <c r="E5653" s="1" t="s">
        <v>10</v>
      </c>
      <c r="F5653" s="1" t="s">
        <v>164</v>
      </c>
      <c r="G5653" s="1" t="s">
        <v>12</v>
      </c>
      <c r="H5653" s="2">
        <v>42714</v>
      </c>
      <c r="I5653" s="2">
        <v>42816</v>
      </c>
      <c r="J5653" s="1">
        <v>4839</v>
      </c>
      <c r="K5653" s="1">
        <f>YEAR(Table_sales_pipeline[[#This Row],[close_date]])</f>
        <v>2017</v>
      </c>
      <c r="L5653" s="1" t="str">
        <f>TEXT(Table_sales_pipeline[[#This Row],[close_date]],"MMMM")</f>
        <v>March</v>
      </c>
    </row>
    <row r="5654" spans="1:12" x14ac:dyDescent="0.3">
      <c r="A5654" s="1" t="s">
        <v>1739</v>
      </c>
      <c r="B5654" s="1" t="s">
        <v>242</v>
      </c>
      <c r="C5654" s="1" t="str">
        <f>VLOOKUP($B5654,Table_sales_teams[],2,FALSE)</f>
        <v>Summer Sewald</v>
      </c>
      <c r="D5654" s="1" t="str">
        <f>VLOOKUP($B5654,Table_sales_teams[],3,FALSE)</f>
        <v>West</v>
      </c>
      <c r="E5654" s="1" t="s">
        <v>10</v>
      </c>
      <c r="F5654" s="1" t="s">
        <v>261</v>
      </c>
      <c r="G5654" s="1" t="s">
        <v>12</v>
      </c>
      <c r="H5654" s="2">
        <v>42748</v>
      </c>
      <c r="I5654" s="2">
        <v>42819</v>
      </c>
      <c r="J5654" s="1">
        <v>4071</v>
      </c>
      <c r="K5654" s="1">
        <f>YEAR(Table_sales_pipeline[[#This Row],[close_date]])</f>
        <v>2017</v>
      </c>
      <c r="L5654" s="1" t="str">
        <f>TEXT(Table_sales_pipeline[[#This Row],[close_date]],"MMMM")</f>
        <v>March</v>
      </c>
    </row>
    <row r="5655" spans="1:12" x14ac:dyDescent="0.3">
      <c r="A5655" s="1" t="s">
        <v>1744</v>
      </c>
      <c r="B5655" s="1" t="s">
        <v>133</v>
      </c>
      <c r="C5655" s="1" t="str">
        <f>VLOOKUP($B5655,Table_sales_teams[],2,FALSE)</f>
        <v>Dustin Brinkmann</v>
      </c>
      <c r="D5655" s="1" t="str">
        <f>VLOOKUP($B5655,Table_sales_teams[],3,FALSE)</f>
        <v>Central</v>
      </c>
      <c r="E5655" s="1" t="s">
        <v>36</v>
      </c>
      <c r="F5655" s="1" t="s">
        <v>47</v>
      </c>
      <c r="G5655" s="1" t="s">
        <v>23</v>
      </c>
      <c r="H5655" s="2">
        <v>42755</v>
      </c>
      <c r="I5655" s="2">
        <v>42805</v>
      </c>
      <c r="J5655" s="1">
        <v>0</v>
      </c>
      <c r="K5655" s="1">
        <f>YEAR(Table_sales_pipeline[[#This Row],[close_date]])</f>
        <v>2017</v>
      </c>
      <c r="L5655" s="1" t="str">
        <f>TEXT(Table_sales_pipeline[[#This Row],[close_date]],"MMMM")</f>
        <v>March</v>
      </c>
    </row>
    <row r="5656" spans="1:12" x14ac:dyDescent="0.3">
      <c r="A5656" s="1" t="s">
        <v>1793</v>
      </c>
      <c r="B5656" s="1" t="s">
        <v>124</v>
      </c>
      <c r="C5656" s="1" t="str">
        <f>VLOOKUP($B5656,Table_sales_teams[],2,FALSE)</f>
        <v>Celia Rouche</v>
      </c>
      <c r="D5656" s="1" t="str">
        <f>VLOOKUP($B5656,Table_sales_teams[],3,FALSE)</f>
        <v>West</v>
      </c>
      <c r="E5656" s="1" t="s">
        <v>36</v>
      </c>
      <c r="F5656" s="1" t="s">
        <v>127</v>
      </c>
      <c r="G5656" s="1" t="s">
        <v>12</v>
      </c>
      <c r="H5656" s="2">
        <v>42808</v>
      </c>
      <c r="I5656" s="2">
        <v>42814</v>
      </c>
      <c r="J5656" s="1">
        <v>3386</v>
      </c>
      <c r="K5656" s="1">
        <f>YEAR(Table_sales_pipeline[[#This Row],[close_date]])</f>
        <v>2017</v>
      </c>
      <c r="L5656" s="1" t="str">
        <f>TEXT(Table_sales_pipeline[[#This Row],[close_date]],"MMMM")</f>
        <v>March</v>
      </c>
    </row>
    <row r="5657" spans="1:12" x14ac:dyDescent="0.3">
      <c r="A5657" s="1" t="s">
        <v>1799</v>
      </c>
      <c r="B5657" s="1" t="s">
        <v>97</v>
      </c>
      <c r="C5657" s="1" t="str">
        <f>VLOOKUP($B5657,Table_sales_teams[],2,FALSE)</f>
        <v>Celia Rouche</v>
      </c>
      <c r="D5657" s="1" t="str">
        <f>VLOOKUP($B5657,Table_sales_teams[],3,FALSE)</f>
        <v>West</v>
      </c>
      <c r="E5657" s="1" t="s">
        <v>21</v>
      </c>
      <c r="F5657" s="1" t="s">
        <v>61</v>
      </c>
      <c r="G5657" s="1" t="s">
        <v>12</v>
      </c>
      <c r="H5657" s="2">
        <v>42697</v>
      </c>
      <c r="I5657" s="2">
        <v>42795</v>
      </c>
      <c r="J5657" s="1">
        <v>523</v>
      </c>
      <c r="K5657" s="1">
        <f>YEAR(Table_sales_pipeline[[#This Row],[close_date]])</f>
        <v>2017</v>
      </c>
      <c r="L5657" s="1" t="str">
        <f>TEXT(Table_sales_pipeline[[#This Row],[close_date]],"MMMM")</f>
        <v>March</v>
      </c>
    </row>
    <row r="5658" spans="1:12" x14ac:dyDescent="0.3">
      <c r="A5658" s="1" t="s">
        <v>1812</v>
      </c>
      <c r="B5658" s="1" t="s">
        <v>80</v>
      </c>
      <c r="C5658" s="1" t="str">
        <f>VLOOKUP($B5658,Table_sales_teams[],2,FALSE)</f>
        <v>Rocco Neubert</v>
      </c>
      <c r="D5658" s="1" t="str">
        <f>VLOOKUP($B5658,Table_sales_teams[],3,FALSE)</f>
        <v>East</v>
      </c>
      <c r="E5658" s="1" t="s">
        <v>10</v>
      </c>
      <c r="F5658" s="1" t="s">
        <v>384</v>
      </c>
      <c r="G5658" s="1" t="s">
        <v>12</v>
      </c>
      <c r="H5658" s="2">
        <v>42813</v>
      </c>
      <c r="I5658" s="2">
        <v>42822</v>
      </c>
      <c r="J5658" s="1">
        <v>4975</v>
      </c>
      <c r="K5658" s="1">
        <f>YEAR(Table_sales_pipeline[[#This Row],[close_date]])</f>
        <v>2017</v>
      </c>
      <c r="L5658" s="1" t="str">
        <f>TEXT(Table_sales_pipeline[[#This Row],[close_date]],"MMMM")</f>
        <v>March</v>
      </c>
    </row>
    <row r="5659" spans="1:12" x14ac:dyDescent="0.3">
      <c r="A5659" s="1" t="s">
        <v>1835</v>
      </c>
      <c r="B5659" s="1" t="s">
        <v>86</v>
      </c>
      <c r="C5659" s="1" t="str">
        <f>VLOOKUP($B5659,Table_sales_teams[],2,FALSE)</f>
        <v>Celia Rouche</v>
      </c>
      <c r="D5659" s="1" t="str">
        <f>VLOOKUP($B5659,Table_sales_teams[],3,FALSE)</f>
        <v>West</v>
      </c>
      <c r="E5659" s="1" t="s">
        <v>21</v>
      </c>
      <c r="F5659" s="1" t="s">
        <v>328</v>
      </c>
      <c r="G5659" s="1" t="s">
        <v>23</v>
      </c>
      <c r="H5659" s="2">
        <v>42725</v>
      </c>
      <c r="I5659" s="2">
        <v>42802</v>
      </c>
      <c r="J5659" s="1">
        <v>0</v>
      </c>
      <c r="K5659" s="1">
        <f>YEAR(Table_sales_pipeline[[#This Row],[close_date]])</f>
        <v>2017</v>
      </c>
      <c r="L5659" s="1" t="str">
        <f>TEXT(Table_sales_pipeline[[#This Row],[close_date]],"MMMM")</f>
        <v>March</v>
      </c>
    </row>
    <row r="5660" spans="1:12" x14ac:dyDescent="0.3">
      <c r="A5660" s="1" t="s">
        <v>5173</v>
      </c>
      <c r="B5660" s="1" t="s">
        <v>172</v>
      </c>
      <c r="C5660" s="1" t="str">
        <f>VLOOKUP($B5660,Table_sales_teams[],2,FALSE)</f>
        <v>Melvin Marxen</v>
      </c>
      <c r="D5660" s="1" t="str">
        <f>VLOOKUP($B5660,Table_sales_teams[],3,FALSE)</f>
        <v>Central</v>
      </c>
      <c r="E5660" s="1" t="s">
        <v>36</v>
      </c>
      <c r="F5660" s="1" t="s">
        <v>134</v>
      </c>
      <c r="G5660" s="1" t="s">
        <v>12</v>
      </c>
      <c r="H5660" s="2">
        <v>42800</v>
      </c>
      <c r="I5660" s="2">
        <v>42813</v>
      </c>
      <c r="J5660" s="1">
        <v>3167</v>
      </c>
      <c r="K5660" s="1">
        <f>YEAR(Table_sales_pipeline[[#This Row],[close_date]])</f>
        <v>2017</v>
      </c>
      <c r="L5660" s="1" t="str">
        <f>TEXT(Table_sales_pipeline[[#This Row],[close_date]],"MMMM")</f>
        <v>March</v>
      </c>
    </row>
    <row r="5661" spans="1:12" x14ac:dyDescent="0.3">
      <c r="A5661" s="1" t="s">
        <v>1862</v>
      </c>
      <c r="B5661" s="1" t="s">
        <v>49</v>
      </c>
      <c r="C5661" s="1" t="str">
        <f>VLOOKUP($B5661,Table_sales_teams[],2,FALSE)</f>
        <v>Summer Sewald</v>
      </c>
      <c r="D5661" s="1" t="str">
        <f>VLOOKUP($B5661,Table_sales_teams[],3,FALSE)</f>
        <v>West</v>
      </c>
      <c r="E5661" s="1" t="s">
        <v>72</v>
      </c>
      <c r="F5661" s="1" t="s">
        <v>73</v>
      </c>
      <c r="G5661" s="1" t="s">
        <v>12</v>
      </c>
      <c r="H5661" s="2">
        <v>42745</v>
      </c>
      <c r="I5661" s="2">
        <v>42802</v>
      </c>
      <c r="J5661" s="1">
        <v>1095</v>
      </c>
      <c r="K5661" s="1">
        <f>YEAR(Table_sales_pipeline[[#This Row],[close_date]])</f>
        <v>2017</v>
      </c>
      <c r="L5661" s="1" t="str">
        <f>TEXT(Table_sales_pipeline[[#This Row],[close_date]],"MMMM")</f>
        <v>March</v>
      </c>
    </row>
    <row r="5662" spans="1:12" x14ac:dyDescent="0.3">
      <c r="A5662" s="1" t="s">
        <v>1869</v>
      </c>
      <c r="B5662" s="1" t="s">
        <v>242</v>
      </c>
      <c r="C5662" s="1" t="str">
        <f>VLOOKUP($B5662,Table_sales_teams[],2,FALSE)</f>
        <v>Summer Sewald</v>
      </c>
      <c r="D5662" s="1" t="str">
        <f>VLOOKUP($B5662,Table_sales_teams[],3,FALSE)</f>
        <v>West</v>
      </c>
      <c r="E5662" s="1" t="s">
        <v>21</v>
      </c>
      <c r="F5662" s="1" t="s">
        <v>252</v>
      </c>
      <c r="G5662" s="1" t="s">
        <v>12</v>
      </c>
      <c r="H5662" s="2">
        <v>42717</v>
      </c>
      <c r="I5662" s="2">
        <v>42798</v>
      </c>
      <c r="J5662" s="1">
        <v>524</v>
      </c>
      <c r="K5662" s="1">
        <f>YEAR(Table_sales_pipeline[[#This Row],[close_date]])</f>
        <v>2017</v>
      </c>
      <c r="L5662" s="1" t="str">
        <f>TEXT(Table_sales_pipeline[[#This Row],[close_date]],"MMMM")</f>
        <v>March</v>
      </c>
    </row>
    <row r="5663" spans="1:12" x14ac:dyDescent="0.3">
      <c r="A5663" s="1" t="s">
        <v>1874</v>
      </c>
      <c r="B5663" s="1" t="s">
        <v>25</v>
      </c>
      <c r="C5663" s="1" t="str">
        <f>VLOOKUP($B5663,Table_sales_teams[],2,FALSE)</f>
        <v>Summer Sewald</v>
      </c>
      <c r="D5663" s="1" t="str">
        <f>VLOOKUP($B5663,Table_sales_teams[],3,FALSE)</f>
        <v>West</v>
      </c>
      <c r="E5663" s="1" t="s">
        <v>21</v>
      </c>
      <c r="F5663" s="1" t="s">
        <v>54</v>
      </c>
      <c r="G5663" s="1" t="s">
        <v>12</v>
      </c>
      <c r="H5663" s="2">
        <v>42716</v>
      </c>
      <c r="I5663" s="2">
        <v>42823</v>
      </c>
      <c r="J5663" s="1">
        <v>437</v>
      </c>
      <c r="K5663" s="1">
        <f>YEAR(Table_sales_pipeline[[#This Row],[close_date]])</f>
        <v>2017</v>
      </c>
      <c r="L5663" s="1" t="str">
        <f>TEXT(Table_sales_pipeline[[#This Row],[close_date]],"MMMM")</f>
        <v>March</v>
      </c>
    </row>
    <row r="5664" spans="1:12" x14ac:dyDescent="0.3">
      <c r="A5664" s="1" t="s">
        <v>1879</v>
      </c>
      <c r="B5664" s="1" t="s">
        <v>9</v>
      </c>
      <c r="C5664" s="1" t="str">
        <f>VLOOKUP($B5664,Table_sales_teams[],2,FALSE)</f>
        <v>Melvin Marxen</v>
      </c>
      <c r="D5664" s="1" t="str">
        <f>VLOOKUP($B5664,Table_sales_teams[],3,FALSE)</f>
        <v>Central</v>
      </c>
      <c r="E5664" s="1" t="s">
        <v>72</v>
      </c>
      <c r="F5664" s="1" t="s">
        <v>11</v>
      </c>
      <c r="G5664" s="1" t="s">
        <v>12</v>
      </c>
      <c r="H5664" s="2">
        <v>42776</v>
      </c>
      <c r="I5664" s="2">
        <v>42824</v>
      </c>
      <c r="J5664" s="1">
        <v>1126</v>
      </c>
      <c r="K5664" s="1">
        <f>YEAR(Table_sales_pipeline[[#This Row],[close_date]])</f>
        <v>2017</v>
      </c>
      <c r="L5664" s="1" t="str">
        <f>TEXT(Table_sales_pipeline[[#This Row],[close_date]],"MMMM")</f>
        <v>March</v>
      </c>
    </row>
    <row r="5665" spans="1:12" x14ac:dyDescent="0.3">
      <c r="A5665" s="1" t="s">
        <v>1884</v>
      </c>
      <c r="B5665" s="1" t="s">
        <v>49</v>
      </c>
      <c r="C5665" s="1" t="str">
        <f>VLOOKUP($B5665,Table_sales_teams[],2,FALSE)</f>
        <v>Summer Sewald</v>
      </c>
      <c r="D5665" s="1" t="str">
        <f>VLOOKUP($B5665,Table_sales_teams[],3,FALSE)</f>
        <v>West</v>
      </c>
      <c r="E5665" s="1" t="s">
        <v>10</v>
      </c>
      <c r="F5665" s="1" t="s">
        <v>212</v>
      </c>
      <c r="G5665" s="1" t="s">
        <v>12</v>
      </c>
      <c r="H5665" s="2">
        <v>42715</v>
      </c>
      <c r="I5665" s="2">
        <v>42822</v>
      </c>
      <c r="J5665" s="1">
        <v>5149</v>
      </c>
      <c r="K5665" s="1">
        <f>YEAR(Table_sales_pipeline[[#This Row],[close_date]])</f>
        <v>2017</v>
      </c>
      <c r="L5665" s="1" t="str">
        <f>TEXT(Table_sales_pipeline[[#This Row],[close_date]],"MMMM")</f>
        <v>March</v>
      </c>
    </row>
    <row r="5666" spans="1:12" x14ac:dyDescent="0.3">
      <c r="A5666" s="1" t="s">
        <v>5216</v>
      </c>
      <c r="B5666" s="1" t="s">
        <v>143</v>
      </c>
      <c r="C5666" s="1" t="str">
        <f>VLOOKUP($B5666,Table_sales_teams[],2,FALSE)</f>
        <v>Dustin Brinkmann</v>
      </c>
      <c r="D5666" s="1" t="str">
        <f>VLOOKUP($B5666,Table_sales_teams[],3,FALSE)</f>
        <v>Central</v>
      </c>
      <c r="E5666" s="1" t="s">
        <v>36</v>
      </c>
      <c r="F5666" s="1" t="s">
        <v>362</v>
      </c>
      <c r="G5666" s="1" t="s">
        <v>12</v>
      </c>
      <c r="H5666" s="2">
        <v>42728</v>
      </c>
      <c r="I5666" s="2">
        <v>42810</v>
      </c>
      <c r="J5666" s="1">
        <v>2955</v>
      </c>
      <c r="K5666" s="1">
        <f>YEAR(Table_sales_pipeline[[#This Row],[close_date]])</f>
        <v>2017</v>
      </c>
      <c r="L5666" s="1" t="str">
        <f>TEXT(Table_sales_pipeline[[#This Row],[close_date]],"MMMM")</f>
        <v>March</v>
      </c>
    </row>
    <row r="5667" spans="1:12" x14ac:dyDescent="0.3">
      <c r="A5667" s="1" t="s">
        <v>1913</v>
      </c>
      <c r="B5667" s="1" t="s">
        <v>216</v>
      </c>
      <c r="C5667" s="1" t="str">
        <f>VLOOKUP($B5667,Table_sales_teams[],2,FALSE)</f>
        <v>Celia Rouche</v>
      </c>
      <c r="D5667" s="1" t="str">
        <f>VLOOKUP($B5667,Table_sales_teams[],3,FALSE)</f>
        <v>West</v>
      </c>
      <c r="E5667" s="1" t="s">
        <v>36</v>
      </c>
      <c r="F5667" s="1" t="s">
        <v>73</v>
      </c>
      <c r="G5667" s="1" t="s">
        <v>12</v>
      </c>
      <c r="H5667" s="2">
        <v>42795</v>
      </c>
      <c r="I5667" s="2">
        <v>42801</v>
      </c>
      <c r="J5667" s="1">
        <v>3959</v>
      </c>
      <c r="K5667" s="1">
        <f>YEAR(Table_sales_pipeline[[#This Row],[close_date]])</f>
        <v>2017</v>
      </c>
      <c r="L5667" s="1" t="str">
        <f>TEXT(Table_sales_pipeline[[#This Row],[close_date]],"MMMM")</f>
        <v>March</v>
      </c>
    </row>
    <row r="5668" spans="1:12" x14ac:dyDescent="0.3">
      <c r="A5668" s="1" t="s">
        <v>1914</v>
      </c>
      <c r="B5668" s="1" t="s">
        <v>14</v>
      </c>
      <c r="C5668" s="1" t="str">
        <f>VLOOKUP($B5668,Table_sales_teams[],2,FALSE)</f>
        <v>Dustin Brinkmann</v>
      </c>
      <c r="D5668" s="1" t="str">
        <f>VLOOKUP($B5668,Table_sales_teams[],3,FALSE)</f>
        <v>Central</v>
      </c>
      <c r="E5668" s="1" t="s">
        <v>43</v>
      </c>
      <c r="F5668" s="1" t="s">
        <v>290</v>
      </c>
      <c r="G5668" s="1" t="s">
        <v>12</v>
      </c>
      <c r="H5668" s="2">
        <v>42811</v>
      </c>
      <c r="I5668" s="2">
        <v>42820</v>
      </c>
      <c r="J5668" s="1">
        <v>6064</v>
      </c>
      <c r="K5668" s="1">
        <f>YEAR(Table_sales_pipeline[[#This Row],[close_date]])</f>
        <v>2017</v>
      </c>
      <c r="L5668" s="1" t="str">
        <f>TEXT(Table_sales_pipeline[[#This Row],[close_date]],"MMMM")</f>
        <v>March</v>
      </c>
    </row>
    <row r="5669" spans="1:12" x14ac:dyDescent="0.3">
      <c r="A5669" s="1" t="s">
        <v>1963</v>
      </c>
      <c r="B5669" s="1" t="s">
        <v>9</v>
      </c>
      <c r="C5669" s="1" t="str">
        <f>VLOOKUP($B5669,Table_sales_teams[],2,FALSE)</f>
        <v>Melvin Marxen</v>
      </c>
      <c r="D5669" s="1" t="str">
        <f>VLOOKUP($B5669,Table_sales_teams[],3,FALSE)</f>
        <v>Central</v>
      </c>
      <c r="E5669" s="1" t="s">
        <v>21</v>
      </c>
      <c r="F5669" s="1" t="s">
        <v>22</v>
      </c>
      <c r="G5669" s="1" t="s">
        <v>12</v>
      </c>
      <c r="H5669" s="2">
        <v>42707</v>
      </c>
      <c r="I5669" s="2">
        <v>42817</v>
      </c>
      <c r="J5669" s="1">
        <v>516</v>
      </c>
      <c r="K5669" s="1">
        <f>YEAR(Table_sales_pipeline[[#This Row],[close_date]])</f>
        <v>2017</v>
      </c>
      <c r="L5669" s="1" t="str">
        <f>TEXT(Table_sales_pipeline[[#This Row],[close_date]],"MMMM")</f>
        <v>March</v>
      </c>
    </row>
    <row r="5670" spans="1:12" x14ac:dyDescent="0.3">
      <c r="A5670" s="1" t="s">
        <v>1983</v>
      </c>
      <c r="B5670" s="1" t="s">
        <v>34</v>
      </c>
      <c r="C5670" s="1" t="str">
        <f>VLOOKUP($B5670,Table_sales_teams[],2,FALSE)</f>
        <v>Summer Sewald</v>
      </c>
      <c r="D5670" s="1" t="str">
        <f>VLOOKUP($B5670,Table_sales_teams[],3,FALSE)</f>
        <v>West</v>
      </c>
      <c r="E5670" s="1" t="s">
        <v>21</v>
      </c>
      <c r="F5670" s="1" t="s">
        <v>50</v>
      </c>
      <c r="G5670" s="1" t="s">
        <v>23</v>
      </c>
      <c r="H5670" s="2">
        <v>42767</v>
      </c>
      <c r="I5670" s="2">
        <v>42823</v>
      </c>
      <c r="J5670" s="1">
        <v>0</v>
      </c>
      <c r="K5670" s="1">
        <f>YEAR(Table_sales_pipeline[[#This Row],[close_date]])</f>
        <v>2017</v>
      </c>
      <c r="L5670" s="1" t="str">
        <f>TEXT(Table_sales_pipeline[[#This Row],[close_date]],"MMMM")</f>
        <v>March</v>
      </c>
    </row>
    <row r="5671" spans="1:12" x14ac:dyDescent="0.3">
      <c r="A5671" s="1" t="s">
        <v>1992</v>
      </c>
      <c r="B5671" s="1" t="s">
        <v>49</v>
      </c>
      <c r="C5671" s="1" t="str">
        <f>VLOOKUP($B5671,Table_sales_teams[],2,FALSE)</f>
        <v>Summer Sewald</v>
      </c>
      <c r="D5671" s="1" t="str">
        <f>VLOOKUP($B5671,Table_sales_teams[],3,FALSE)</f>
        <v>West</v>
      </c>
      <c r="E5671" s="1" t="s">
        <v>21</v>
      </c>
      <c r="F5671" s="1" t="s">
        <v>127</v>
      </c>
      <c r="G5671" s="1" t="s">
        <v>12</v>
      </c>
      <c r="H5671" s="2">
        <v>42690</v>
      </c>
      <c r="I5671" s="2">
        <v>42825</v>
      </c>
      <c r="J5671" s="1">
        <v>559</v>
      </c>
      <c r="K5671" s="1">
        <f>YEAR(Table_sales_pipeline[[#This Row],[close_date]])</f>
        <v>2017</v>
      </c>
      <c r="L5671" s="1" t="str">
        <f>TEXT(Table_sales_pipeline[[#This Row],[close_date]],"MMMM")</f>
        <v>March</v>
      </c>
    </row>
    <row r="5672" spans="1:12" x14ac:dyDescent="0.3">
      <c r="A5672" s="1" t="s">
        <v>1993</v>
      </c>
      <c r="B5672" s="1" t="s">
        <v>86</v>
      </c>
      <c r="C5672" s="1" t="str">
        <f>VLOOKUP($B5672,Table_sales_teams[],2,FALSE)</f>
        <v>Celia Rouche</v>
      </c>
      <c r="D5672" s="1" t="str">
        <f>VLOOKUP($B5672,Table_sales_teams[],3,FALSE)</f>
        <v>West</v>
      </c>
      <c r="E5672" s="1" t="s">
        <v>21</v>
      </c>
      <c r="F5672" s="1" t="s">
        <v>61</v>
      </c>
      <c r="G5672" s="1" t="s">
        <v>12</v>
      </c>
      <c r="H5672" s="2">
        <v>42720</v>
      </c>
      <c r="I5672" s="2">
        <v>42822</v>
      </c>
      <c r="J5672" s="1">
        <v>492</v>
      </c>
      <c r="K5672" s="1">
        <f>YEAR(Table_sales_pipeline[[#This Row],[close_date]])</f>
        <v>2017</v>
      </c>
      <c r="L5672" s="1" t="str">
        <f>TEXT(Table_sales_pipeline[[#This Row],[close_date]],"MMMM")</f>
        <v>March</v>
      </c>
    </row>
    <row r="5673" spans="1:12" x14ac:dyDescent="0.3">
      <c r="A5673" s="1" t="s">
        <v>1994</v>
      </c>
      <c r="B5673" s="1" t="s">
        <v>154</v>
      </c>
      <c r="C5673" s="1" t="str">
        <f>VLOOKUP($B5673,Table_sales_teams[],2,FALSE)</f>
        <v>Melvin Marxen</v>
      </c>
      <c r="D5673" s="1" t="str">
        <f>VLOOKUP($B5673,Table_sales_teams[],3,FALSE)</f>
        <v>Central</v>
      </c>
      <c r="E5673" s="1" t="s">
        <v>72</v>
      </c>
      <c r="F5673" s="1" t="s">
        <v>11</v>
      </c>
      <c r="G5673" s="1" t="s">
        <v>23</v>
      </c>
      <c r="H5673" s="2">
        <v>42746</v>
      </c>
      <c r="I5673" s="2">
        <v>42825</v>
      </c>
      <c r="J5673" s="1">
        <v>0</v>
      </c>
      <c r="K5673" s="1">
        <f>YEAR(Table_sales_pipeline[[#This Row],[close_date]])</f>
        <v>2017</v>
      </c>
      <c r="L5673" s="1" t="str">
        <f>TEXT(Table_sales_pipeline[[#This Row],[close_date]],"MMMM")</f>
        <v>March</v>
      </c>
    </row>
    <row r="5674" spans="1:12" x14ac:dyDescent="0.3">
      <c r="A5674" s="1" t="s">
        <v>2005</v>
      </c>
      <c r="B5674" s="1" t="s">
        <v>46</v>
      </c>
      <c r="C5674" s="1" t="str">
        <f>VLOOKUP($B5674,Table_sales_teams[],2,FALSE)</f>
        <v>Dustin Brinkmann</v>
      </c>
      <c r="D5674" s="1" t="str">
        <f>VLOOKUP($B5674,Table_sales_teams[],3,FALSE)</f>
        <v>Central</v>
      </c>
      <c r="E5674" s="1" t="s">
        <v>15</v>
      </c>
      <c r="F5674" s="1" t="s">
        <v>193</v>
      </c>
      <c r="G5674" s="1" t="s">
        <v>12</v>
      </c>
      <c r="H5674" s="2">
        <v>42753</v>
      </c>
      <c r="I5674" s="2">
        <v>42823</v>
      </c>
      <c r="J5674" s="1">
        <v>59</v>
      </c>
      <c r="K5674" s="1">
        <f>YEAR(Table_sales_pipeline[[#This Row],[close_date]])</f>
        <v>2017</v>
      </c>
      <c r="L5674" s="1" t="str">
        <f>TEXT(Table_sales_pipeline[[#This Row],[close_date]],"MMMM")</f>
        <v>March</v>
      </c>
    </row>
    <row r="5675" spans="1:12" x14ac:dyDescent="0.3">
      <c r="A5675" s="1" t="s">
        <v>2025</v>
      </c>
      <c r="B5675" s="1" t="s">
        <v>101</v>
      </c>
      <c r="C5675" s="1" t="str">
        <f>VLOOKUP($B5675,Table_sales_teams[],2,FALSE)</f>
        <v>Dustin Brinkmann</v>
      </c>
      <c r="D5675" s="1" t="str">
        <f>VLOOKUP($B5675,Table_sales_teams[],3,FALSE)</f>
        <v>Central</v>
      </c>
      <c r="E5675" s="1" t="s">
        <v>36</v>
      </c>
      <c r="F5675" s="1" t="s">
        <v>78</v>
      </c>
      <c r="G5675" s="1" t="s">
        <v>12</v>
      </c>
      <c r="H5675" s="2">
        <v>42813</v>
      </c>
      <c r="I5675" s="2">
        <v>42821</v>
      </c>
      <c r="J5675" s="1">
        <v>2871</v>
      </c>
      <c r="K5675" s="1">
        <f>YEAR(Table_sales_pipeline[[#This Row],[close_date]])</f>
        <v>2017</v>
      </c>
      <c r="L5675" s="1" t="str">
        <f>TEXT(Table_sales_pipeline[[#This Row],[close_date]],"MMMM")</f>
        <v>March</v>
      </c>
    </row>
    <row r="5676" spans="1:12" x14ac:dyDescent="0.3">
      <c r="A5676" s="1" t="s">
        <v>2060</v>
      </c>
      <c r="B5676" s="1" t="s">
        <v>143</v>
      </c>
      <c r="C5676" s="1" t="str">
        <f>VLOOKUP($B5676,Table_sales_teams[],2,FALSE)</f>
        <v>Dustin Brinkmann</v>
      </c>
      <c r="D5676" s="1" t="str">
        <f>VLOOKUP($B5676,Table_sales_teams[],3,FALSE)</f>
        <v>Central</v>
      </c>
      <c r="E5676" s="1" t="s">
        <v>15</v>
      </c>
      <c r="F5676" s="1" t="s">
        <v>112</v>
      </c>
      <c r="G5676" s="1" t="s">
        <v>12</v>
      </c>
      <c r="H5676" s="2">
        <v>42818</v>
      </c>
      <c r="I5676" s="2">
        <v>42825</v>
      </c>
      <c r="J5676" s="1">
        <v>54</v>
      </c>
      <c r="K5676" s="1">
        <f>YEAR(Table_sales_pipeline[[#This Row],[close_date]])</f>
        <v>2017</v>
      </c>
      <c r="L5676" s="1" t="str">
        <f>TEXT(Table_sales_pipeline[[#This Row],[close_date]],"MMMM")</f>
        <v>March</v>
      </c>
    </row>
    <row r="5677" spans="1:12" x14ac:dyDescent="0.3">
      <c r="A5677" s="1" t="s">
        <v>2069</v>
      </c>
      <c r="B5677" s="1" t="s">
        <v>39</v>
      </c>
      <c r="C5677" s="1" t="str">
        <f>VLOOKUP($B5677,Table_sales_teams[],2,FALSE)</f>
        <v>Rocco Neubert</v>
      </c>
      <c r="D5677" s="1" t="str">
        <f>VLOOKUP($B5677,Table_sales_teams[],3,FALSE)</f>
        <v>East</v>
      </c>
      <c r="E5677" s="1" t="s">
        <v>21</v>
      </c>
      <c r="F5677" s="1" t="s">
        <v>414</v>
      </c>
      <c r="G5677" s="1" t="s">
        <v>12</v>
      </c>
      <c r="H5677" s="2">
        <v>42721</v>
      </c>
      <c r="I5677" s="2">
        <v>42806</v>
      </c>
      <c r="J5677" s="1">
        <v>605</v>
      </c>
      <c r="K5677" s="1">
        <f>YEAR(Table_sales_pipeline[[#This Row],[close_date]])</f>
        <v>2017</v>
      </c>
      <c r="L5677" s="1" t="str">
        <f>TEXT(Table_sales_pipeline[[#This Row],[close_date]],"MMMM")</f>
        <v>March</v>
      </c>
    </row>
    <row r="5678" spans="1:12" x14ac:dyDescent="0.3">
      <c r="A5678" s="1" t="s">
        <v>2082</v>
      </c>
      <c r="B5678" s="1" t="s">
        <v>154</v>
      </c>
      <c r="C5678" s="1" t="str">
        <f>VLOOKUP($B5678,Table_sales_teams[],2,FALSE)</f>
        <v>Melvin Marxen</v>
      </c>
      <c r="D5678" s="1" t="str">
        <f>VLOOKUP($B5678,Table_sales_teams[],3,FALSE)</f>
        <v>Central</v>
      </c>
      <c r="E5678" s="1" t="s">
        <v>10</v>
      </c>
      <c r="F5678" s="1" t="s">
        <v>129</v>
      </c>
      <c r="G5678" s="1" t="s">
        <v>12</v>
      </c>
      <c r="H5678" s="2">
        <v>42695</v>
      </c>
      <c r="I5678" s="2">
        <v>42795</v>
      </c>
      <c r="J5678" s="1">
        <v>4926</v>
      </c>
      <c r="K5678" s="1">
        <f>YEAR(Table_sales_pipeline[[#This Row],[close_date]])</f>
        <v>2017</v>
      </c>
      <c r="L5678" s="1" t="str">
        <f>TEXT(Table_sales_pipeline[[#This Row],[close_date]],"MMMM")</f>
        <v>March</v>
      </c>
    </row>
    <row r="5679" spans="1:12" x14ac:dyDescent="0.3">
      <c r="A5679" s="1" t="s">
        <v>2083</v>
      </c>
      <c r="B5679" s="1" t="s">
        <v>39</v>
      </c>
      <c r="C5679" s="1" t="str">
        <f>VLOOKUP($B5679,Table_sales_teams[],2,FALSE)</f>
        <v>Rocco Neubert</v>
      </c>
      <c r="D5679" s="1" t="str">
        <f>VLOOKUP($B5679,Table_sales_teams[],3,FALSE)</f>
        <v>East</v>
      </c>
      <c r="E5679" s="1" t="s">
        <v>72</v>
      </c>
      <c r="F5679" s="1" t="s">
        <v>387</v>
      </c>
      <c r="G5679" s="1" t="s">
        <v>12</v>
      </c>
      <c r="H5679" s="2">
        <v>42720</v>
      </c>
      <c r="I5679" s="2">
        <v>42801</v>
      </c>
      <c r="J5679" s="1">
        <v>1037</v>
      </c>
      <c r="K5679" s="1">
        <f>YEAR(Table_sales_pipeline[[#This Row],[close_date]])</f>
        <v>2017</v>
      </c>
      <c r="L5679" s="1" t="str">
        <f>TEXT(Table_sales_pipeline[[#This Row],[close_date]],"MMMM")</f>
        <v>March</v>
      </c>
    </row>
    <row r="5680" spans="1:12" x14ac:dyDescent="0.3">
      <c r="A5680" s="1" t="s">
        <v>2087</v>
      </c>
      <c r="B5680" s="1" t="s">
        <v>25</v>
      </c>
      <c r="C5680" s="1" t="str">
        <f>VLOOKUP($B5680,Table_sales_teams[],2,FALSE)</f>
        <v>Summer Sewald</v>
      </c>
      <c r="D5680" s="1" t="str">
        <f>VLOOKUP($B5680,Table_sales_teams[],3,FALSE)</f>
        <v>West</v>
      </c>
      <c r="E5680" s="1" t="s">
        <v>72</v>
      </c>
      <c r="F5680" s="1" t="s">
        <v>331</v>
      </c>
      <c r="G5680" s="1" t="s">
        <v>12</v>
      </c>
      <c r="H5680" s="2">
        <v>42738</v>
      </c>
      <c r="I5680" s="2">
        <v>42800</v>
      </c>
      <c r="J5680" s="1">
        <v>990</v>
      </c>
      <c r="K5680" s="1">
        <f>YEAR(Table_sales_pipeline[[#This Row],[close_date]])</f>
        <v>2017</v>
      </c>
      <c r="L5680" s="1" t="str">
        <f>TEXT(Table_sales_pipeline[[#This Row],[close_date]],"MMMM")</f>
        <v>March</v>
      </c>
    </row>
    <row r="5681" spans="1:12" x14ac:dyDescent="0.3">
      <c r="A5681" s="1" t="s">
        <v>5384</v>
      </c>
      <c r="B5681" s="1" t="s">
        <v>14</v>
      </c>
      <c r="C5681" s="1" t="str">
        <f>VLOOKUP($B5681,Table_sales_teams[],2,FALSE)</f>
        <v>Dustin Brinkmann</v>
      </c>
      <c r="D5681" s="1" t="str">
        <f>VLOOKUP($B5681,Table_sales_teams[],3,FALSE)</f>
        <v>Central</v>
      </c>
      <c r="E5681" s="1" t="s">
        <v>36</v>
      </c>
      <c r="F5681" s="1" t="s">
        <v>221</v>
      </c>
      <c r="G5681" s="1" t="s">
        <v>23</v>
      </c>
      <c r="H5681" s="2">
        <v>42756</v>
      </c>
      <c r="I5681" s="2">
        <v>42803</v>
      </c>
      <c r="J5681" s="1">
        <v>0</v>
      </c>
      <c r="K5681" s="1">
        <f>YEAR(Table_sales_pipeline[[#This Row],[close_date]])</f>
        <v>2017</v>
      </c>
      <c r="L5681" s="1" t="str">
        <f>TEXT(Table_sales_pipeline[[#This Row],[close_date]],"MMMM")</f>
        <v>March</v>
      </c>
    </row>
    <row r="5682" spans="1:12" x14ac:dyDescent="0.3">
      <c r="A5682" s="1" t="s">
        <v>2103</v>
      </c>
      <c r="B5682" s="1" t="s">
        <v>63</v>
      </c>
      <c r="C5682" s="1" t="str">
        <f>VLOOKUP($B5682,Table_sales_teams[],2,FALSE)</f>
        <v>Cara Losch</v>
      </c>
      <c r="D5682" s="1" t="str">
        <f>VLOOKUP($B5682,Table_sales_teams[],3,FALSE)</f>
        <v>East</v>
      </c>
      <c r="E5682" s="1" t="s">
        <v>15</v>
      </c>
      <c r="F5682" s="1" t="s">
        <v>32</v>
      </c>
      <c r="G5682" s="1" t="s">
        <v>12</v>
      </c>
      <c r="H5682" s="2">
        <v>42764</v>
      </c>
      <c r="I5682" s="2">
        <v>42803</v>
      </c>
      <c r="J5682" s="1">
        <v>57</v>
      </c>
      <c r="K5682" s="1">
        <f>YEAR(Table_sales_pipeline[[#This Row],[close_date]])</f>
        <v>2017</v>
      </c>
      <c r="L5682" s="1" t="str">
        <f>TEXT(Table_sales_pipeline[[#This Row],[close_date]],"MMMM")</f>
        <v>March</v>
      </c>
    </row>
    <row r="5683" spans="1:12" x14ac:dyDescent="0.3">
      <c r="A5683" s="1" t="s">
        <v>2104</v>
      </c>
      <c r="B5683" s="1" t="s">
        <v>28</v>
      </c>
      <c r="C5683" s="1" t="str">
        <f>VLOOKUP($B5683,Table_sales_teams[],2,FALSE)</f>
        <v>Cara Losch</v>
      </c>
      <c r="D5683" s="1" t="str">
        <f>VLOOKUP($B5683,Table_sales_teams[],3,FALSE)</f>
        <v>East</v>
      </c>
      <c r="E5683" s="1" t="s">
        <v>21</v>
      </c>
      <c r="F5683" s="1" t="s">
        <v>202</v>
      </c>
      <c r="G5683" s="1" t="s">
        <v>12</v>
      </c>
      <c r="H5683" s="2">
        <v>42813</v>
      </c>
      <c r="I5683" s="2">
        <v>42816</v>
      </c>
      <c r="J5683" s="1">
        <v>586</v>
      </c>
      <c r="K5683" s="1">
        <f>YEAR(Table_sales_pipeline[[#This Row],[close_date]])</f>
        <v>2017</v>
      </c>
      <c r="L5683" s="1" t="str">
        <f>TEXT(Table_sales_pipeline[[#This Row],[close_date]],"MMMM")</f>
        <v>March</v>
      </c>
    </row>
    <row r="5684" spans="1:12" x14ac:dyDescent="0.3">
      <c r="A5684" s="1" t="s">
        <v>2174</v>
      </c>
      <c r="B5684" s="1" t="s">
        <v>20</v>
      </c>
      <c r="C5684" s="1" t="str">
        <f>VLOOKUP($B5684,Table_sales_teams[],2,FALSE)</f>
        <v>Melvin Marxen</v>
      </c>
      <c r="D5684" s="1" t="str">
        <f>VLOOKUP($B5684,Table_sales_teams[],3,FALSE)</f>
        <v>Central</v>
      </c>
      <c r="E5684" s="1" t="s">
        <v>43</v>
      </c>
      <c r="F5684" s="1" t="s">
        <v>112</v>
      </c>
      <c r="G5684" s="1" t="s">
        <v>12</v>
      </c>
      <c r="H5684" s="2">
        <v>42801</v>
      </c>
      <c r="I5684" s="2">
        <v>42805</v>
      </c>
      <c r="J5684" s="1">
        <v>4887</v>
      </c>
      <c r="K5684" s="1">
        <f>YEAR(Table_sales_pipeline[[#This Row],[close_date]])</f>
        <v>2017</v>
      </c>
      <c r="L5684" s="1" t="str">
        <f>TEXT(Table_sales_pipeline[[#This Row],[close_date]],"MMMM")</f>
        <v>March</v>
      </c>
    </row>
    <row r="5685" spans="1:12" x14ac:dyDescent="0.3">
      <c r="A5685" s="1" t="s">
        <v>2181</v>
      </c>
      <c r="B5685" s="1" t="s">
        <v>66</v>
      </c>
      <c r="C5685" s="1" t="str">
        <f>VLOOKUP($B5685,Table_sales_teams[],2,FALSE)</f>
        <v>Cara Losch</v>
      </c>
      <c r="D5685" s="1" t="str">
        <f>VLOOKUP($B5685,Table_sales_teams[],3,FALSE)</f>
        <v>East</v>
      </c>
      <c r="E5685" s="1" t="s">
        <v>15</v>
      </c>
      <c r="F5685" s="1" t="s">
        <v>122</v>
      </c>
      <c r="G5685" s="1" t="s">
        <v>12</v>
      </c>
      <c r="H5685" s="2">
        <v>42721</v>
      </c>
      <c r="I5685" s="2">
        <v>42796</v>
      </c>
      <c r="J5685" s="1">
        <v>48</v>
      </c>
      <c r="K5685" s="1">
        <f>YEAR(Table_sales_pipeline[[#This Row],[close_date]])</f>
        <v>2017</v>
      </c>
      <c r="L5685" s="1" t="str">
        <f>TEXT(Table_sales_pipeline[[#This Row],[close_date]],"MMMM")</f>
        <v>March</v>
      </c>
    </row>
    <row r="5686" spans="1:12" x14ac:dyDescent="0.3">
      <c r="A5686" s="1" t="s">
        <v>2206</v>
      </c>
      <c r="B5686" s="1" t="s">
        <v>154</v>
      </c>
      <c r="C5686" s="1" t="str">
        <f>VLOOKUP($B5686,Table_sales_teams[],2,FALSE)</f>
        <v>Melvin Marxen</v>
      </c>
      <c r="D5686" s="1" t="str">
        <f>VLOOKUP($B5686,Table_sales_teams[],3,FALSE)</f>
        <v>Central</v>
      </c>
      <c r="E5686" s="1" t="s">
        <v>72</v>
      </c>
      <c r="F5686" s="1" t="s">
        <v>18</v>
      </c>
      <c r="G5686" s="1" t="s">
        <v>23</v>
      </c>
      <c r="H5686" s="2">
        <v>42723</v>
      </c>
      <c r="I5686" s="2">
        <v>42806</v>
      </c>
      <c r="J5686" s="1">
        <v>0</v>
      </c>
      <c r="K5686" s="1">
        <f>YEAR(Table_sales_pipeline[[#This Row],[close_date]])</f>
        <v>2017</v>
      </c>
      <c r="L5686" s="1" t="str">
        <f>TEXT(Table_sales_pipeline[[#This Row],[close_date]],"MMMM")</f>
        <v>March</v>
      </c>
    </row>
    <row r="5687" spans="1:12" x14ac:dyDescent="0.3">
      <c r="A5687" s="1" t="s">
        <v>2222</v>
      </c>
      <c r="B5687" s="1" t="s">
        <v>172</v>
      </c>
      <c r="C5687" s="1" t="str">
        <f>VLOOKUP($B5687,Table_sales_teams[],2,FALSE)</f>
        <v>Melvin Marxen</v>
      </c>
      <c r="D5687" s="1" t="str">
        <f>VLOOKUP($B5687,Table_sales_teams[],3,FALSE)</f>
        <v>Central</v>
      </c>
      <c r="E5687" s="1" t="s">
        <v>72</v>
      </c>
      <c r="F5687" s="1" t="s">
        <v>22</v>
      </c>
      <c r="G5687" s="1" t="s">
        <v>12</v>
      </c>
      <c r="H5687" s="2">
        <v>42700</v>
      </c>
      <c r="I5687" s="2">
        <v>42815</v>
      </c>
      <c r="J5687" s="1">
        <v>1080</v>
      </c>
      <c r="K5687" s="1">
        <f>YEAR(Table_sales_pipeline[[#This Row],[close_date]])</f>
        <v>2017</v>
      </c>
      <c r="L5687" s="1" t="str">
        <f>TEXT(Table_sales_pipeline[[#This Row],[close_date]],"MMMM")</f>
        <v>March</v>
      </c>
    </row>
    <row r="5688" spans="1:12" x14ac:dyDescent="0.3">
      <c r="A5688" s="1" t="s">
        <v>2232</v>
      </c>
      <c r="B5688" s="1" t="s">
        <v>242</v>
      </c>
      <c r="C5688" s="1" t="str">
        <f>VLOOKUP($B5688,Table_sales_teams[],2,FALSE)</f>
        <v>Summer Sewald</v>
      </c>
      <c r="D5688" s="1" t="str">
        <f>VLOOKUP($B5688,Table_sales_teams[],3,FALSE)</f>
        <v>West</v>
      </c>
      <c r="E5688" s="1" t="s">
        <v>72</v>
      </c>
      <c r="F5688" s="1" t="s">
        <v>212</v>
      </c>
      <c r="G5688" s="1" t="s">
        <v>12</v>
      </c>
      <c r="H5688" s="2">
        <v>42733</v>
      </c>
      <c r="I5688" s="2">
        <v>42807</v>
      </c>
      <c r="J5688" s="1">
        <v>1185</v>
      </c>
      <c r="K5688" s="1">
        <f>YEAR(Table_sales_pipeline[[#This Row],[close_date]])</f>
        <v>2017</v>
      </c>
      <c r="L5688" s="1" t="str">
        <f>TEXT(Table_sales_pipeline[[#This Row],[close_date]],"MMMM")</f>
        <v>March</v>
      </c>
    </row>
    <row r="5689" spans="1:12" x14ac:dyDescent="0.3">
      <c r="A5689" s="1" t="s">
        <v>2239</v>
      </c>
      <c r="B5689" s="1" t="s">
        <v>84</v>
      </c>
      <c r="C5689" s="1" t="str">
        <f>VLOOKUP($B5689,Table_sales_teams[],2,FALSE)</f>
        <v>Melvin Marxen</v>
      </c>
      <c r="D5689" s="1" t="str">
        <f>VLOOKUP($B5689,Table_sales_teams[],3,FALSE)</f>
        <v>Central</v>
      </c>
      <c r="E5689" s="1" t="s">
        <v>21</v>
      </c>
      <c r="F5689" s="1" t="s">
        <v>137</v>
      </c>
      <c r="G5689" s="1" t="s">
        <v>12</v>
      </c>
      <c r="H5689" s="2">
        <v>42802</v>
      </c>
      <c r="I5689" s="2">
        <v>42818</v>
      </c>
      <c r="J5689" s="1">
        <v>590</v>
      </c>
      <c r="K5689" s="1">
        <f>YEAR(Table_sales_pipeline[[#This Row],[close_date]])</f>
        <v>2017</v>
      </c>
      <c r="L5689" s="1" t="str">
        <f>TEXT(Table_sales_pipeline[[#This Row],[close_date]],"MMMM")</f>
        <v>March</v>
      </c>
    </row>
    <row r="5690" spans="1:12" x14ac:dyDescent="0.3">
      <c r="A5690" s="1" t="s">
        <v>2271</v>
      </c>
      <c r="B5690" s="1" t="s">
        <v>63</v>
      </c>
      <c r="C5690" s="1" t="str">
        <f>VLOOKUP($B5690,Table_sales_teams[],2,FALSE)</f>
        <v>Cara Losch</v>
      </c>
      <c r="D5690" s="1" t="str">
        <f>VLOOKUP($B5690,Table_sales_teams[],3,FALSE)</f>
        <v>East</v>
      </c>
      <c r="E5690" s="1" t="s">
        <v>21</v>
      </c>
      <c r="F5690" s="1" t="s">
        <v>180</v>
      </c>
      <c r="G5690" s="1" t="s">
        <v>23</v>
      </c>
      <c r="H5690" s="2">
        <v>42781</v>
      </c>
      <c r="I5690" s="2">
        <v>42817</v>
      </c>
      <c r="J5690" s="1">
        <v>0</v>
      </c>
      <c r="K5690" s="1">
        <f>YEAR(Table_sales_pipeline[[#This Row],[close_date]])</f>
        <v>2017</v>
      </c>
      <c r="L5690" s="1" t="str">
        <f>TEXT(Table_sales_pipeline[[#This Row],[close_date]],"MMMM")</f>
        <v>March</v>
      </c>
    </row>
    <row r="5691" spans="1:12" x14ac:dyDescent="0.3">
      <c r="A5691" s="1" t="s">
        <v>2272</v>
      </c>
      <c r="B5691" s="1" t="s">
        <v>75</v>
      </c>
      <c r="C5691" s="1" t="str">
        <f>VLOOKUP($B5691,Table_sales_teams[],2,FALSE)</f>
        <v>Rocco Neubert</v>
      </c>
      <c r="D5691" s="1" t="str">
        <f>VLOOKUP($B5691,Table_sales_teams[],3,FALSE)</f>
        <v>East</v>
      </c>
      <c r="E5691" s="1" t="s">
        <v>43</v>
      </c>
      <c r="F5691" s="1" t="s">
        <v>387</v>
      </c>
      <c r="G5691" s="1" t="s">
        <v>12</v>
      </c>
      <c r="H5691" s="2">
        <v>42799</v>
      </c>
      <c r="I5691" s="2">
        <v>42815</v>
      </c>
      <c r="J5691" s="1">
        <v>6024</v>
      </c>
      <c r="K5691" s="1">
        <f>YEAR(Table_sales_pipeline[[#This Row],[close_date]])</f>
        <v>2017</v>
      </c>
      <c r="L5691" s="1" t="str">
        <f>TEXT(Table_sales_pipeline[[#This Row],[close_date]],"MMMM")</f>
        <v>March</v>
      </c>
    </row>
    <row r="5692" spans="1:12" x14ac:dyDescent="0.3">
      <c r="A5692" s="1" t="s">
        <v>2287</v>
      </c>
      <c r="B5692" s="1" t="s">
        <v>9</v>
      </c>
      <c r="C5692" s="1" t="str">
        <f>VLOOKUP($B5692,Table_sales_teams[],2,FALSE)</f>
        <v>Melvin Marxen</v>
      </c>
      <c r="D5692" s="1" t="str">
        <f>VLOOKUP($B5692,Table_sales_teams[],3,FALSE)</f>
        <v>Central</v>
      </c>
      <c r="E5692" s="1" t="s">
        <v>15</v>
      </c>
      <c r="F5692" s="1" t="s">
        <v>18</v>
      </c>
      <c r="G5692" s="1" t="s">
        <v>12</v>
      </c>
      <c r="H5692" s="2">
        <v>42745</v>
      </c>
      <c r="I5692" s="2">
        <v>42822</v>
      </c>
      <c r="J5692" s="1">
        <v>52</v>
      </c>
      <c r="K5692" s="1">
        <f>YEAR(Table_sales_pipeline[[#This Row],[close_date]])</f>
        <v>2017</v>
      </c>
      <c r="L5692" s="1" t="str">
        <f>TEXT(Table_sales_pipeline[[#This Row],[close_date]],"MMMM")</f>
        <v>March</v>
      </c>
    </row>
    <row r="5693" spans="1:12" x14ac:dyDescent="0.3">
      <c r="A5693" s="1" t="s">
        <v>5568</v>
      </c>
      <c r="B5693" s="1" t="s">
        <v>133</v>
      </c>
      <c r="C5693" s="1" t="str">
        <f>VLOOKUP($B5693,Table_sales_teams[],2,FALSE)</f>
        <v>Dustin Brinkmann</v>
      </c>
      <c r="D5693" s="1" t="str">
        <f>VLOOKUP($B5693,Table_sales_teams[],3,FALSE)</f>
        <v>Central</v>
      </c>
      <c r="E5693" s="1" t="s">
        <v>21</v>
      </c>
      <c r="F5693" s="1" t="s">
        <v>52</v>
      </c>
      <c r="G5693" s="1" t="s">
        <v>12</v>
      </c>
      <c r="H5693" s="2">
        <v>42721</v>
      </c>
      <c r="I5693" s="2">
        <v>42796</v>
      </c>
      <c r="J5693" s="1">
        <v>559</v>
      </c>
      <c r="K5693" s="1">
        <f>YEAR(Table_sales_pipeline[[#This Row],[close_date]])</f>
        <v>2017</v>
      </c>
      <c r="L5693" s="1" t="str">
        <f>TEXT(Table_sales_pipeline[[#This Row],[close_date]],"MMMM")</f>
        <v>March</v>
      </c>
    </row>
    <row r="5694" spans="1:12" x14ac:dyDescent="0.3">
      <c r="A5694" s="1" t="s">
        <v>2311</v>
      </c>
      <c r="B5694" s="1" t="s">
        <v>80</v>
      </c>
      <c r="C5694" s="1" t="str">
        <f>VLOOKUP($B5694,Table_sales_teams[],2,FALSE)</f>
        <v>Rocco Neubert</v>
      </c>
      <c r="D5694" s="1" t="str">
        <f>VLOOKUP($B5694,Table_sales_teams[],3,FALSE)</f>
        <v>East</v>
      </c>
      <c r="E5694" s="1" t="s">
        <v>36</v>
      </c>
      <c r="F5694" s="1" t="s">
        <v>252</v>
      </c>
      <c r="G5694" s="1" t="s">
        <v>12</v>
      </c>
      <c r="H5694" s="2">
        <v>42766</v>
      </c>
      <c r="I5694" s="2">
        <v>42811</v>
      </c>
      <c r="J5694" s="1">
        <v>2923</v>
      </c>
      <c r="K5694" s="1">
        <f>YEAR(Table_sales_pipeline[[#This Row],[close_date]])</f>
        <v>2017</v>
      </c>
      <c r="L5694" s="1" t="str">
        <f>TEXT(Table_sales_pipeline[[#This Row],[close_date]],"MMMM")</f>
        <v>March</v>
      </c>
    </row>
    <row r="5695" spans="1:12" x14ac:dyDescent="0.3">
      <c r="A5695" s="1" t="s">
        <v>2319</v>
      </c>
      <c r="B5695" s="1" t="s">
        <v>39</v>
      </c>
      <c r="C5695" s="1" t="str">
        <f>VLOOKUP($B5695,Table_sales_teams[],2,FALSE)</f>
        <v>Rocco Neubert</v>
      </c>
      <c r="D5695" s="1" t="str">
        <f>VLOOKUP($B5695,Table_sales_teams[],3,FALSE)</f>
        <v>East</v>
      </c>
      <c r="E5695" s="1" t="s">
        <v>36</v>
      </c>
      <c r="F5695" s="1" t="s">
        <v>139</v>
      </c>
      <c r="G5695" s="1" t="s">
        <v>12</v>
      </c>
      <c r="H5695" s="2">
        <v>42744</v>
      </c>
      <c r="I5695" s="2">
        <v>42819</v>
      </c>
      <c r="J5695" s="1">
        <v>3892</v>
      </c>
      <c r="K5695" s="1">
        <f>YEAR(Table_sales_pipeline[[#This Row],[close_date]])</f>
        <v>2017</v>
      </c>
      <c r="L5695" s="1" t="str">
        <f>TEXT(Table_sales_pipeline[[#This Row],[close_date]],"MMMM")</f>
        <v>March</v>
      </c>
    </row>
    <row r="5696" spans="1:12" x14ac:dyDescent="0.3">
      <c r="A5696" s="1" t="s">
        <v>2320</v>
      </c>
      <c r="B5696" s="1" t="s">
        <v>9</v>
      </c>
      <c r="C5696" s="1" t="str">
        <f>VLOOKUP($B5696,Table_sales_teams[],2,FALSE)</f>
        <v>Melvin Marxen</v>
      </c>
      <c r="D5696" s="1" t="str">
        <f>VLOOKUP($B5696,Table_sales_teams[],3,FALSE)</f>
        <v>Central</v>
      </c>
      <c r="E5696" s="1" t="s">
        <v>21</v>
      </c>
      <c r="F5696" s="1" t="s">
        <v>47</v>
      </c>
      <c r="G5696" s="1" t="s">
        <v>12</v>
      </c>
      <c r="H5696" s="2">
        <v>42682</v>
      </c>
      <c r="I5696" s="2">
        <v>42820</v>
      </c>
      <c r="J5696" s="1">
        <v>561</v>
      </c>
      <c r="K5696" s="1">
        <f>YEAR(Table_sales_pipeline[[#This Row],[close_date]])</f>
        <v>2017</v>
      </c>
      <c r="L5696" s="1" t="str">
        <f>TEXT(Table_sales_pipeline[[#This Row],[close_date]],"MMMM")</f>
        <v>March</v>
      </c>
    </row>
    <row r="5697" spans="1:12" x14ac:dyDescent="0.3">
      <c r="A5697" s="1" t="s">
        <v>5607</v>
      </c>
      <c r="B5697" s="1" t="s">
        <v>9</v>
      </c>
      <c r="C5697" s="1" t="str">
        <f>VLOOKUP($B5697,Table_sales_teams[],2,FALSE)</f>
        <v>Melvin Marxen</v>
      </c>
      <c r="D5697" s="1" t="str">
        <f>VLOOKUP($B5697,Table_sales_teams[],3,FALSE)</f>
        <v>Central</v>
      </c>
      <c r="E5697" s="1" t="s">
        <v>10</v>
      </c>
      <c r="F5697" s="1" t="s">
        <v>52</v>
      </c>
      <c r="G5697" s="1" t="s">
        <v>12</v>
      </c>
      <c r="H5697" s="2">
        <v>42766</v>
      </c>
      <c r="I5697" s="2">
        <v>42804</v>
      </c>
      <c r="J5697" s="1">
        <v>5035</v>
      </c>
      <c r="K5697" s="1">
        <f>YEAR(Table_sales_pipeline[[#This Row],[close_date]])</f>
        <v>2017</v>
      </c>
      <c r="L5697" s="1" t="str">
        <f>TEXT(Table_sales_pipeline[[#This Row],[close_date]],"MMMM")</f>
        <v>March</v>
      </c>
    </row>
    <row r="5698" spans="1:12" x14ac:dyDescent="0.3">
      <c r="A5698" s="1" t="s">
        <v>2351</v>
      </c>
      <c r="B5698" s="1" t="s">
        <v>242</v>
      </c>
      <c r="C5698" s="1" t="str">
        <f>VLOOKUP($B5698,Table_sales_teams[],2,FALSE)</f>
        <v>Summer Sewald</v>
      </c>
      <c r="D5698" s="1" t="str">
        <f>VLOOKUP($B5698,Table_sales_teams[],3,FALSE)</f>
        <v>West</v>
      </c>
      <c r="E5698" s="1" t="s">
        <v>10</v>
      </c>
      <c r="F5698" s="1" t="s">
        <v>73</v>
      </c>
      <c r="G5698" s="1" t="s">
        <v>23</v>
      </c>
      <c r="H5698" s="2">
        <v>42718</v>
      </c>
      <c r="I5698" s="2">
        <v>42798</v>
      </c>
      <c r="J5698" s="1">
        <v>0</v>
      </c>
      <c r="K5698" s="1">
        <f>YEAR(Table_sales_pipeline[[#This Row],[close_date]])</f>
        <v>2017</v>
      </c>
      <c r="L5698" s="1" t="str">
        <f>TEXT(Table_sales_pipeline[[#This Row],[close_date]],"MMMM")</f>
        <v>March</v>
      </c>
    </row>
    <row r="5699" spans="1:12" x14ac:dyDescent="0.3">
      <c r="A5699" s="1" t="s">
        <v>2352</v>
      </c>
      <c r="B5699" s="1" t="s">
        <v>31</v>
      </c>
      <c r="C5699" s="1" t="str">
        <f>VLOOKUP($B5699,Table_sales_teams[],2,FALSE)</f>
        <v>Cara Losch</v>
      </c>
      <c r="D5699" s="1" t="str">
        <f>VLOOKUP($B5699,Table_sales_teams[],3,FALSE)</f>
        <v>East</v>
      </c>
      <c r="E5699" s="1" t="s">
        <v>15</v>
      </c>
      <c r="F5699" s="1" t="s">
        <v>139</v>
      </c>
      <c r="G5699" s="1" t="s">
        <v>12</v>
      </c>
      <c r="H5699" s="2">
        <v>42729</v>
      </c>
      <c r="I5699" s="2">
        <v>42799</v>
      </c>
      <c r="J5699" s="1">
        <v>47</v>
      </c>
      <c r="K5699" s="1">
        <f>YEAR(Table_sales_pipeline[[#This Row],[close_date]])</f>
        <v>2017</v>
      </c>
      <c r="L5699" s="1" t="str">
        <f>TEXT(Table_sales_pipeline[[#This Row],[close_date]],"MMMM")</f>
        <v>March</v>
      </c>
    </row>
    <row r="5700" spans="1:12" x14ac:dyDescent="0.3">
      <c r="A5700" s="1" t="s">
        <v>2366</v>
      </c>
      <c r="B5700" s="1" t="s">
        <v>86</v>
      </c>
      <c r="C5700" s="1" t="str">
        <f>VLOOKUP($B5700,Table_sales_teams[],2,FALSE)</f>
        <v>Celia Rouche</v>
      </c>
      <c r="D5700" s="1" t="str">
        <f>VLOOKUP($B5700,Table_sales_teams[],3,FALSE)</f>
        <v>West</v>
      </c>
      <c r="E5700" s="1" t="s">
        <v>15</v>
      </c>
      <c r="F5700" s="1" t="s">
        <v>390</v>
      </c>
      <c r="G5700" s="1" t="s">
        <v>12</v>
      </c>
      <c r="H5700" s="2">
        <v>42706</v>
      </c>
      <c r="I5700" s="2">
        <v>42821</v>
      </c>
      <c r="J5700" s="1">
        <v>60</v>
      </c>
      <c r="K5700" s="1">
        <f>YEAR(Table_sales_pipeline[[#This Row],[close_date]])</f>
        <v>2017</v>
      </c>
      <c r="L5700" s="1" t="str">
        <f>TEXT(Table_sales_pipeline[[#This Row],[close_date]],"MMMM")</f>
        <v>March</v>
      </c>
    </row>
    <row r="5701" spans="1:12" x14ac:dyDescent="0.3">
      <c r="A5701" s="1" t="s">
        <v>2368</v>
      </c>
      <c r="B5701" s="1" t="s">
        <v>80</v>
      </c>
      <c r="C5701" s="1" t="str">
        <f>VLOOKUP($B5701,Table_sales_teams[],2,FALSE)</f>
        <v>Rocco Neubert</v>
      </c>
      <c r="D5701" s="1" t="str">
        <f>VLOOKUP($B5701,Table_sales_teams[],3,FALSE)</f>
        <v>East</v>
      </c>
      <c r="E5701" s="1" t="s">
        <v>10</v>
      </c>
      <c r="F5701" s="1" t="s">
        <v>139</v>
      </c>
      <c r="G5701" s="1" t="s">
        <v>12</v>
      </c>
      <c r="H5701" s="2">
        <v>42791</v>
      </c>
      <c r="I5701" s="2">
        <v>42802</v>
      </c>
      <c r="J5701" s="1">
        <v>5040</v>
      </c>
      <c r="K5701" s="1">
        <f>YEAR(Table_sales_pipeline[[#This Row],[close_date]])</f>
        <v>2017</v>
      </c>
      <c r="L5701" s="1" t="str">
        <f>TEXT(Table_sales_pipeline[[#This Row],[close_date]],"MMMM")</f>
        <v>March</v>
      </c>
    </row>
    <row r="5702" spans="1:12" x14ac:dyDescent="0.3">
      <c r="A5702" s="1" t="s">
        <v>2376</v>
      </c>
      <c r="B5702" s="1" t="s">
        <v>115</v>
      </c>
      <c r="C5702" s="1" t="str">
        <f>VLOOKUP($B5702,Table_sales_teams[],2,FALSE)</f>
        <v>Rocco Neubert</v>
      </c>
      <c r="D5702" s="1" t="str">
        <f>VLOOKUP($B5702,Table_sales_teams[],3,FALSE)</f>
        <v>East</v>
      </c>
      <c r="E5702" s="1" t="s">
        <v>36</v>
      </c>
      <c r="F5702" s="1" t="s">
        <v>174</v>
      </c>
      <c r="G5702" s="1" t="s">
        <v>12</v>
      </c>
      <c r="H5702" s="2">
        <v>42709</v>
      </c>
      <c r="I5702" s="2">
        <v>42808</v>
      </c>
      <c r="J5702" s="1">
        <v>3677</v>
      </c>
      <c r="K5702" s="1">
        <f>YEAR(Table_sales_pipeline[[#This Row],[close_date]])</f>
        <v>2017</v>
      </c>
      <c r="L5702" s="1" t="str">
        <f>TEXT(Table_sales_pipeline[[#This Row],[close_date]],"MMMM")</f>
        <v>March</v>
      </c>
    </row>
    <row r="5703" spans="1:12" x14ac:dyDescent="0.3">
      <c r="A5703" s="1" t="s">
        <v>2378</v>
      </c>
      <c r="B5703" s="1" t="s">
        <v>49</v>
      </c>
      <c r="C5703" s="1" t="str">
        <f>VLOOKUP($B5703,Table_sales_teams[],2,FALSE)</f>
        <v>Summer Sewald</v>
      </c>
      <c r="D5703" s="1" t="str">
        <f>VLOOKUP($B5703,Table_sales_teams[],3,FALSE)</f>
        <v>West</v>
      </c>
      <c r="E5703" s="1" t="s">
        <v>43</v>
      </c>
      <c r="F5703" s="1" t="s">
        <v>212</v>
      </c>
      <c r="G5703" s="1" t="s">
        <v>23</v>
      </c>
      <c r="H5703" s="2">
        <v>42715</v>
      </c>
      <c r="I5703" s="2">
        <v>42812</v>
      </c>
      <c r="J5703" s="1">
        <v>0</v>
      </c>
      <c r="K5703" s="1">
        <f>YEAR(Table_sales_pipeline[[#This Row],[close_date]])</f>
        <v>2017</v>
      </c>
      <c r="L5703" s="1" t="str">
        <f>TEXT(Table_sales_pipeline[[#This Row],[close_date]],"MMMM")</f>
        <v>March</v>
      </c>
    </row>
    <row r="5704" spans="1:12" x14ac:dyDescent="0.3">
      <c r="A5704" s="1" t="s">
        <v>2393</v>
      </c>
      <c r="B5704" s="1" t="s">
        <v>28</v>
      </c>
      <c r="C5704" s="1" t="str">
        <f>VLOOKUP($B5704,Table_sales_teams[],2,FALSE)</f>
        <v>Cara Losch</v>
      </c>
      <c r="D5704" s="1" t="str">
        <f>VLOOKUP($B5704,Table_sales_teams[],3,FALSE)</f>
        <v>East</v>
      </c>
      <c r="E5704" s="1" t="s">
        <v>43</v>
      </c>
      <c r="F5704" s="1" t="s">
        <v>76</v>
      </c>
      <c r="G5704" s="1" t="s">
        <v>12</v>
      </c>
      <c r="H5704" s="2">
        <v>42733</v>
      </c>
      <c r="I5704" s="2">
        <v>42817</v>
      </c>
      <c r="J5704" s="1">
        <v>5002</v>
      </c>
      <c r="K5704" s="1">
        <f>YEAR(Table_sales_pipeline[[#This Row],[close_date]])</f>
        <v>2017</v>
      </c>
      <c r="L5704" s="1" t="str">
        <f>TEXT(Table_sales_pipeline[[#This Row],[close_date]],"MMMM")</f>
        <v>March</v>
      </c>
    </row>
    <row r="5705" spans="1:12" x14ac:dyDescent="0.3">
      <c r="A5705" s="1" t="s">
        <v>2400</v>
      </c>
      <c r="B5705" s="1" t="s">
        <v>46</v>
      </c>
      <c r="C5705" s="1" t="str">
        <f>VLOOKUP($B5705,Table_sales_teams[],2,FALSE)</f>
        <v>Dustin Brinkmann</v>
      </c>
      <c r="D5705" s="1" t="str">
        <f>VLOOKUP($B5705,Table_sales_teams[],3,FALSE)</f>
        <v>Central</v>
      </c>
      <c r="E5705" s="1" t="s">
        <v>21</v>
      </c>
      <c r="F5705" s="1" t="s">
        <v>193</v>
      </c>
      <c r="G5705" s="1" t="s">
        <v>12</v>
      </c>
      <c r="H5705" s="2">
        <v>42737</v>
      </c>
      <c r="I5705" s="2">
        <v>42815</v>
      </c>
      <c r="J5705" s="1">
        <v>573</v>
      </c>
      <c r="K5705" s="1">
        <f>YEAR(Table_sales_pipeline[[#This Row],[close_date]])</f>
        <v>2017</v>
      </c>
      <c r="L5705" s="1" t="str">
        <f>TEXT(Table_sales_pipeline[[#This Row],[close_date]],"MMMM")</f>
        <v>March</v>
      </c>
    </row>
    <row r="5706" spans="1:12" x14ac:dyDescent="0.3">
      <c r="A5706" s="1" t="s">
        <v>2409</v>
      </c>
      <c r="B5706" s="1" t="s">
        <v>25</v>
      </c>
      <c r="C5706" s="1" t="str">
        <f>VLOOKUP($B5706,Table_sales_teams[],2,FALSE)</f>
        <v>Summer Sewald</v>
      </c>
      <c r="D5706" s="1" t="str">
        <f>VLOOKUP($B5706,Table_sales_teams[],3,FALSE)</f>
        <v>West</v>
      </c>
      <c r="E5706" s="1" t="s">
        <v>21</v>
      </c>
      <c r="F5706" s="1" t="s">
        <v>73</v>
      </c>
      <c r="G5706" s="1" t="s">
        <v>12</v>
      </c>
      <c r="H5706" s="2">
        <v>42813</v>
      </c>
      <c r="I5706" s="2">
        <v>42820</v>
      </c>
      <c r="J5706" s="1">
        <v>403</v>
      </c>
      <c r="K5706" s="1">
        <f>YEAR(Table_sales_pipeline[[#This Row],[close_date]])</f>
        <v>2017</v>
      </c>
      <c r="L5706" s="1" t="str">
        <f>TEXT(Table_sales_pipeline[[#This Row],[close_date]],"MMMM")</f>
        <v>March</v>
      </c>
    </row>
    <row r="5707" spans="1:12" x14ac:dyDescent="0.3">
      <c r="A5707" s="1" t="s">
        <v>2430</v>
      </c>
      <c r="B5707" s="1" t="s">
        <v>101</v>
      </c>
      <c r="C5707" s="1" t="str">
        <f>VLOOKUP($B5707,Table_sales_teams[],2,FALSE)</f>
        <v>Dustin Brinkmann</v>
      </c>
      <c r="D5707" s="1" t="str">
        <f>VLOOKUP($B5707,Table_sales_teams[],3,FALSE)</f>
        <v>Central</v>
      </c>
      <c r="E5707" s="1" t="s">
        <v>21</v>
      </c>
      <c r="F5707" s="1" t="s">
        <v>437</v>
      </c>
      <c r="G5707" s="1" t="s">
        <v>23</v>
      </c>
      <c r="H5707" s="2">
        <v>42741</v>
      </c>
      <c r="I5707" s="2">
        <v>42818</v>
      </c>
      <c r="J5707" s="1">
        <v>0</v>
      </c>
      <c r="K5707" s="1">
        <f>YEAR(Table_sales_pipeline[[#This Row],[close_date]])</f>
        <v>2017</v>
      </c>
      <c r="L5707" s="1" t="str">
        <f>TEXT(Table_sales_pipeline[[#This Row],[close_date]],"MMMM")</f>
        <v>March</v>
      </c>
    </row>
    <row r="5708" spans="1:12" x14ac:dyDescent="0.3">
      <c r="A5708" s="1" t="s">
        <v>5696</v>
      </c>
      <c r="B5708" s="1" t="s">
        <v>124</v>
      </c>
      <c r="C5708" s="1" t="str">
        <f>VLOOKUP($B5708,Table_sales_teams[],2,FALSE)</f>
        <v>Celia Rouche</v>
      </c>
      <c r="D5708" s="1" t="str">
        <f>VLOOKUP($B5708,Table_sales_teams[],3,FALSE)</f>
        <v>West</v>
      </c>
      <c r="E5708" s="1" t="s">
        <v>15</v>
      </c>
      <c r="F5708" s="1" t="s">
        <v>470</v>
      </c>
      <c r="G5708" s="1" t="s">
        <v>12</v>
      </c>
      <c r="H5708" s="2">
        <v>42685</v>
      </c>
      <c r="I5708" s="2">
        <v>42799</v>
      </c>
      <c r="J5708" s="1">
        <v>58</v>
      </c>
      <c r="K5708" s="1">
        <f>YEAR(Table_sales_pipeline[[#This Row],[close_date]])</f>
        <v>2017</v>
      </c>
      <c r="L5708" s="1" t="str">
        <f>TEXT(Table_sales_pipeline[[#This Row],[close_date]],"MMMM")</f>
        <v>March</v>
      </c>
    </row>
    <row r="5709" spans="1:12" x14ac:dyDescent="0.3">
      <c r="A5709" s="1" t="s">
        <v>5713</v>
      </c>
      <c r="B5709" s="1" t="s">
        <v>101</v>
      </c>
      <c r="C5709" s="1" t="str">
        <f>VLOOKUP($B5709,Table_sales_teams[],2,FALSE)</f>
        <v>Dustin Brinkmann</v>
      </c>
      <c r="D5709" s="1" t="str">
        <f>VLOOKUP($B5709,Table_sales_teams[],3,FALSE)</f>
        <v>Central</v>
      </c>
      <c r="E5709" s="1" t="s">
        <v>15</v>
      </c>
      <c r="F5709" s="1" t="s">
        <v>134</v>
      </c>
      <c r="G5709" s="1" t="s">
        <v>12</v>
      </c>
      <c r="H5709" s="2">
        <v>42795</v>
      </c>
      <c r="I5709" s="2">
        <v>42811</v>
      </c>
      <c r="J5709" s="1">
        <v>49</v>
      </c>
      <c r="K5709" s="1">
        <f>YEAR(Table_sales_pipeline[[#This Row],[close_date]])</f>
        <v>2017</v>
      </c>
      <c r="L5709" s="1" t="str">
        <f>TEXT(Table_sales_pipeline[[#This Row],[close_date]],"MMMM")</f>
        <v>March</v>
      </c>
    </row>
    <row r="5710" spans="1:12" x14ac:dyDescent="0.3">
      <c r="A5710" s="1" t="s">
        <v>2458</v>
      </c>
      <c r="B5710" s="1" t="s">
        <v>46</v>
      </c>
      <c r="C5710" s="1" t="str">
        <f>VLOOKUP($B5710,Table_sales_teams[],2,FALSE)</f>
        <v>Dustin Brinkmann</v>
      </c>
      <c r="D5710" s="1" t="str">
        <f>VLOOKUP($B5710,Table_sales_teams[],3,FALSE)</f>
        <v>Central</v>
      </c>
      <c r="E5710" s="1" t="s">
        <v>21</v>
      </c>
      <c r="F5710" s="1" t="s">
        <v>131</v>
      </c>
      <c r="G5710" s="1" t="s">
        <v>12</v>
      </c>
      <c r="H5710" s="2">
        <v>42720</v>
      </c>
      <c r="I5710" s="2">
        <v>42807</v>
      </c>
      <c r="J5710" s="1">
        <v>589</v>
      </c>
      <c r="K5710" s="1">
        <f>YEAR(Table_sales_pipeline[[#This Row],[close_date]])</f>
        <v>2017</v>
      </c>
      <c r="L5710" s="1" t="str">
        <f>TEXT(Table_sales_pipeline[[#This Row],[close_date]],"MMMM")</f>
        <v>March</v>
      </c>
    </row>
    <row r="5711" spans="1:12" x14ac:dyDescent="0.3">
      <c r="A5711" s="1" t="s">
        <v>2471</v>
      </c>
      <c r="B5711" s="1" t="s">
        <v>14</v>
      </c>
      <c r="C5711" s="1" t="str">
        <f>VLOOKUP($B5711,Table_sales_teams[],2,FALSE)</f>
        <v>Dustin Brinkmann</v>
      </c>
      <c r="D5711" s="1" t="str">
        <f>VLOOKUP($B5711,Table_sales_teams[],3,FALSE)</f>
        <v>Central</v>
      </c>
      <c r="E5711" s="1" t="s">
        <v>43</v>
      </c>
      <c r="F5711" s="1" t="s">
        <v>137</v>
      </c>
      <c r="G5711" s="1" t="s">
        <v>12</v>
      </c>
      <c r="H5711" s="2">
        <v>42775</v>
      </c>
      <c r="I5711" s="2">
        <v>42795</v>
      </c>
      <c r="J5711" s="1">
        <v>4760</v>
      </c>
      <c r="K5711" s="1">
        <f>YEAR(Table_sales_pipeline[[#This Row],[close_date]])</f>
        <v>2017</v>
      </c>
      <c r="L5711" s="1" t="str">
        <f>TEXT(Table_sales_pipeline[[#This Row],[close_date]],"MMMM")</f>
        <v>March</v>
      </c>
    </row>
    <row r="5712" spans="1:12" x14ac:dyDescent="0.3">
      <c r="A5712" s="1" t="s">
        <v>2478</v>
      </c>
      <c r="B5712" s="1" t="s">
        <v>9</v>
      </c>
      <c r="C5712" s="1" t="str">
        <f>VLOOKUP($B5712,Table_sales_teams[],2,FALSE)</f>
        <v>Melvin Marxen</v>
      </c>
      <c r="D5712" s="1" t="str">
        <f>VLOOKUP($B5712,Table_sales_teams[],3,FALSE)</f>
        <v>Central</v>
      </c>
      <c r="E5712" s="1" t="s">
        <v>36</v>
      </c>
      <c r="F5712" s="1" t="s">
        <v>129</v>
      </c>
      <c r="G5712" s="1" t="s">
        <v>12</v>
      </c>
      <c r="H5712" s="2">
        <v>42690</v>
      </c>
      <c r="I5712" s="2">
        <v>42808</v>
      </c>
      <c r="J5712" s="1">
        <v>3725</v>
      </c>
      <c r="K5712" s="1">
        <f>YEAR(Table_sales_pipeline[[#This Row],[close_date]])</f>
        <v>2017</v>
      </c>
      <c r="L5712" s="1" t="str">
        <f>TEXT(Table_sales_pipeline[[#This Row],[close_date]],"MMMM")</f>
        <v>March</v>
      </c>
    </row>
    <row r="5713" spans="1:12" x14ac:dyDescent="0.3">
      <c r="A5713" s="1" t="s">
        <v>2479</v>
      </c>
      <c r="B5713" s="1" t="s">
        <v>63</v>
      </c>
      <c r="C5713" s="1" t="str">
        <f>VLOOKUP($B5713,Table_sales_teams[],2,FALSE)</f>
        <v>Cara Losch</v>
      </c>
      <c r="D5713" s="1" t="str">
        <f>VLOOKUP($B5713,Table_sales_teams[],3,FALSE)</f>
        <v>East</v>
      </c>
      <c r="E5713" s="1" t="s">
        <v>36</v>
      </c>
      <c r="F5713" s="1" t="s">
        <v>76</v>
      </c>
      <c r="G5713" s="1" t="s">
        <v>12</v>
      </c>
      <c r="H5713" s="2">
        <v>42781</v>
      </c>
      <c r="I5713" s="2">
        <v>42800</v>
      </c>
      <c r="J5713" s="1">
        <v>3507</v>
      </c>
      <c r="K5713" s="1">
        <f>YEAR(Table_sales_pipeline[[#This Row],[close_date]])</f>
        <v>2017</v>
      </c>
      <c r="L5713" s="1" t="str">
        <f>TEXT(Table_sales_pipeline[[#This Row],[close_date]],"MMMM")</f>
        <v>March</v>
      </c>
    </row>
    <row r="5714" spans="1:12" x14ac:dyDescent="0.3">
      <c r="A5714" s="1" t="s">
        <v>2492</v>
      </c>
      <c r="B5714" s="1" t="s">
        <v>66</v>
      </c>
      <c r="C5714" s="1" t="str">
        <f>VLOOKUP($B5714,Table_sales_teams[],2,FALSE)</f>
        <v>Cara Losch</v>
      </c>
      <c r="D5714" s="1" t="str">
        <f>VLOOKUP($B5714,Table_sales_teams[],3,FALSE)</f>
        <v>East</v>
      </c>
      <c r="E5714" s="1" t="s">
        <v>15</v>
      </c>
      <c r="F5714" s="1" t="s">
        <v>88</v>
      </c>
      <c r="G5714" s="1" t="s">
        <v>12</v>
      </c>
      <c r="H5714" s="2">
        <v>42724</v>
      </c>
      <c r="I5714" s="2">
        <v>42802</v>
      </c>
      <c r="J5714" s="1">
        <v>60</v>
      </c>
      <c r="K5714" s="1">
        <f>YEAR(Table_sales_pipeline[[#This Row],[close_date]])</f>
        <v>2017</v>
      </c>
      <c r="L5714" s="1" t="str">
        <f>TEXT(Table_sales_pipeline[[#This Row],[close_date]],"MMMM")</f>
        <v>March</v>
      </c>
    </row>
    <row r="5715" spans="1:12" x14ac:dyDescent="0.3">
      <c r="A5715" s="1" t="s">
        <v>2495</v>
      </c>
      <c r="B5715" s="1" t="s">
        <v>75</v>
      </c>
      <c r="C5715" s="1" t="str">
        <f>VLOOKUP($B5715,Table_sales_teams[],2,FALSE)</f>
        <v>Rocco Neubert</v>
      </c>
      <c r="D5715" s="1" t="str">
        <f>VLOOKUP($B5715,Table_sales_teams[],3,FALSE)</f>
        <v>East</v>
      </c>
      <c r="E5715" s="1" t="s">
        <v>15</v>
      </c>
      <c r="F5715" s="1" t="s">
        <v>81</v>
      </c>
      <c r="G5715" s="1" t="s">
        <v>23</v>
      </c>
      <c r="H5715" s="2">
        <v>42711</v>
      </c>
      <c r="I5715" s="2">
        <v>42814</v>
      </c>
      <c r="J5715" s="1">
        <v>0</v>
      </c>
      <c r="K5715" s="1">
        <f>YEAR(Table_sales_pipeline[[#This Row],[close_date]])</f>
        <v>2017</v>
      </c>
      <c r="L5715" s="1" t="str">
        <f>TEXT(Table_sales_pipeline[[#This Row],[close_date]],"MMMM")</f>
        <v>March</v>
      </c>
    </row>
    <row r="5716" spans="1:12" x14ac:dyDescent="0.3">
      <c r="A5716" s="1" t="s">
        <v>2502</v>
      </c>
      <c r="B5716" s="1" t="s">
        <v>86</v>
      </c>
      <c r="C5716" s="1" t="str">
        <f>VLOOKUP($B5716,Table_sales_teams[],2,FALSE)</f>
        <v>Celia Rouche</v>
      </c>
      <c r="D5716" s="1" t="str">
        <f>VLOOKUP($B5716,Table_sales_teams[],3,FALSE)</f>
        <v>West</v>
      </c>
      <c r="E5716" s="1" t="s">
        <v>15</v>
      </c>
      <c r="F5716" s="1" t="s">
        <v>73</v>
      </c>
      <c r="G5716" s="1" t="s">
        <v>12</v>
      </c>
      <c r="H5716" s="2">
        <v>42791</v>
      </c>
      <c r="I5716" s="2">
        <v>42805</v>
      </c>
      <c r="J5716" s="1">
        <v>61</v>
      </c>
      <c r="K5716" s="1">
        <f>YEAR(Table_sales_pipeline[[#This Row],[close_date]])</f>
        <v>2017</v>
      </c>
      <c r="L5716" s="1" t="str">
        <f>TEXT(Table_sales_pipeline[[#This Row],[close_date]],"MMMM")</f>
        <v>March</v>
      </c>
    </row>
    <row r="5717" spans="1:12" x14ac:dyDescent="0.3">
      <c r="A5717" s="1" t="s">
        <v>2511</v>
      </c>
      <c r="B5717" s="1" t="s">
        <v>14</v>
      </c>
      <c r="C5717" s="1" t="str">
        <f>VLOOKUP($B5717,Table_sales_teams[],2,FALSE)</f>
        <v>Dustin Brinkmann</v>
      </c>
      <c r="D5717" s="1" t="str">
        <f>VLOOKUP($B5717,Table_sales_teams[],3,FALSE)</f>
        <v>Central</v>
      </c>
      <c r="E5717" s="1" t="s">
        <v>15</v>
      </c>
      <c r="F5717" s="1" t="s">
        <v>137</v>
      </c>
      <c r="G5717" s="1" t="s">
        <v>23</v>
      </c>
      <c r="H5717" s="2">
        <v>42688</v>
      </c>
      <c r="I5717" s="2">
        <v>42824</v>
      </c>
      <c r="J5717" s="1">
        <v>0</v>
      </c>
      <c r="K5717" s="1">
        <f>YEAR(Table_sales_pipeline[[#This Row],[close_date]])</f>
        <v>2017</v>
      </c>
      <c r="L5717" s="1" t="str">
        <f>TEXT(Table_sales_pipeline[[#This Row],[close_date]],"MMMM")</f>
        <v>March</v>
      </c>
    </row>
    <row r="5718" spans="1:12" x14ac:dyDescent="0.3">
      <c r="A5718" s="1" t="s">
        <v>2513</v>
      </c>
      <c r="B5718" s="1" t="s">
        <v>14</v>
      </c>
      <c r="C5718" s="1" t="str">
        <f>VLOOKUP($B5718,Table_sales_teams[],2,FALSE)</f>
        <v>Dustin Brinkmann</v>
      </c>
      <c r="D5718" s="1" t="str">
        <f>VLOOKUP($B5718,Table_sales_teams[],3,FALSE)</f>
        <v>Central</v>
      </c>
      <c r="E5718" s="1" t="s">
        <v>15</v>
      </c>
      <c r="F5718" s="1" t="s">
        <v>344</v>
      </c>
      <c r="G5718" s="1" t="s">
        <v>12</v>
      </c>
      <c r="H5718" s="2">
        <v>42744</v>
      </c>
      <c r="I5718" s="2">
        <v>42809</v>
      </c>
      <c r="J5718" s="1">
        <v>56</v>
      </c>
      <c r="K5718" s="1">
        <f>YEAR(Table_sales_pipeline[[#This Row],[close_date]])</f>
        <v>2017</v>
      </c>
      <c r="L5718" s="1" t="str">
        <f>TEXT(Table_sales_pipeline[[#This Row],[close_date]],"MMMM")</f>
        <v>March</v>
      </c>
    </row>
    <row r="5719" spans="1:12" x14ac:dyDescent="0.3">
      <c r="A5719" s="1" t="s">
        <v>2531</v>
      </c>
      <c r="B5719" s="1" t="s">
        <v>75</v>
      </c>
      <c r="C5719" s="1" t="str">
        <f>VLOOKUP($B5719,Table_sales_teams[],2,FALSE)</f>
        <v>Rocco Neubert</v>
      </c>
      <c r="D5719" s="1" t="str">
        <f>VLOOKUP($B5719,Table_sales_teams[],3,FALSE)</f>
        <v>East</v>
      </c>
      <c r="E5719" s="1" t="s">
        <v>36</v>
      </c>
      <c r="F5719" s="1" t="s">
        <v>54</v>
      </c>
      <c r="G5719" s="1" t="s">
        <v>12</v>
      </c>
      <c r="H5719" s="2">
        <v>42799</v>
      </c>
      <c r="I5719" s="2">
        <v>42808</v>
      </c>
      <c r="J5719" s="1">
        <v>3759</v>
      </c>
      <c r="K5719" s="1">
        <f>YEAR(Table_sales_pipeline[[#This Row],[close_date]])</f>
        <v>2017</v>
      </c>
      <c r="L5719" s="1" t="str">
        <f>TEXT(Table_sales_pipeline[[#This Row],[close_date]],"MMMM")</f>
        <v>March</v>
      </c>
    </row>
    <row r="5720" spans="1:12" x14ac:dyDescent="0.3">
      <c r="A5720" s="1" t="s">
        <v>2555</v>
      </c>
      <c r="B5720" s="1" t="s">
        <v>90</v>
      </c>
      <c r="C5720" s="1" t="str">
        <f>VLOOKUP($B5720,Table_sales_teams[],2,FALSE)</f>
        <v>Cara Losch</v>
      </c>
      <c r="D5720" s="1" t="str">
        <f>VLOOKUP($B5720,Table_sales_teams[],3,FALSE)</f>
        <v>East</v>
      </c>
      <c r="E5720" s="1" t="s">
        <v>36</v>
      </c>
      <c r="F5720" s="1" t="s">
        <v>67</v>
      </c>
      <c r="G5720" s="1" t="s">
        <v>23</v>
      </c>
      <c r="H5720" s="2">
        <v>42722</v>
      </c>
      <c r="I5720" s="2">
        <v>42821</v>
      </c>
      <c r="J5720" s="1">
        <v>0</v>
      </c>
      <c r="K5720" s="1">
        <f>YEAR(Table_sales_pipeline[[#This Row],[close_date]])</f>
        <v>2017</v>
      </c>
      <c r="L5720" s="1" t="str">
        <f>TEXT(Table_sales_pipeline[[#This Row],[close_date]],"MMMM")</f>
        <v>March</v>
      </c>
    </row>
    <row r="5721" spans="1:12" x14ac:dyDescent="0.3">
      <c r="A5721" s="1" t="s">
        <v>2560</v>
      </c>
      <c r="B5721" s="1" t="s">
        <v>66</v>
      </c>
      <c r="C5721" s="1" t="str">
        <f>VLOOKUP($B5721,Table_sales_teams[],2,FALSE)</f>
        <v>Cara Losch</v>
      </c>
      <c r="D5721" s="1" t="str">
        <f>VLOOKUP($B5721,Table_sales_teams[],3,FALSE)</f>
        <v>East</v>
      </c>
      <c r="E5721" s="1" t="s">
        <v>10</v>
      </c>
      <c r="F5721" s="1" t="s">
        <v>147</v>
      </c>
      <c r="G5721" s="1" t="s">
        <v>12</v>
      </c>
      <c r="H5721" s="2">
        <v>42701</v>
      </c>
      <c r="I5721" s="2">
        <v>42815</v>
      </c>
      <c r="J5721" s="1">
        <v>4829</v>
      </c>
      <c r="K5721" s="1">
        <f>YEAR(Table_sales_pipeline[[#This Row],[close_date]])</f>
        <v>2017</v>
      </c>
      <c r="L5721" s="1" t="str">
        <f>TEXT(Table_sales_pipeline[[#This Row],[close_date]],"MMMM")</f>
        <v>March</v>
      </c>
    </row>
    <row r="5722" spans="1:12" x14ac:dyDescent="0.3">
      <c r="A5722" s="1" t="s">
        <v>2561</v>
      </c>
      <c r="B5722" s="1" t="s">
        <v>49</v>
      </c>
      <c r="C5722" s="1" t="str">
        <f>VLOOKUP($B5722,Table_sales_teams[],2,FALSE)</f>
        <v>Summer Sewald</v>
      </c>
      <c r="D5722" s="1" t="str">
        <f>VLOOKUP($B5722,Table_sales_teams[],3,FALSE)</f>
        <v>West</v>
      </c>
      <c r="E5722" s="1" t="s">
        <v>36</v>
      </c>
      <c r="F5722" s="1" t="s">
        <v>264</v>
      </c>
      <c r="G5722" s="1" t="s">
        <v>12</v>
      </c>
      <c r="H5722" s="2">
        <v>42754</v>
      </c>
      <c r="I5722" s="2">
        <v>42823</v>
      </c>
      <c r="J5722" s="1">
        <v>3407</v>
      </c>
      <c r="K5722" s="1">
        <f>YEAR(Table_sales_pipeline[[#This Row],[close_date]])</f>
        <v>2017</v>
      </c>
      <c r="L5722" s="1" t="str">
        <f>TEXT(Table_sales_pipeline[[#This Row],[close_date]],"MMMM")</f>
        <v>March</v>
      </c>
    </row>
    <row r="5723" spans="1:12" x14ac:dyDescent="0.3">
      <c r="A5723" s="1" t="s">
        <v>2571</v>
      </c>
      <c r="B5723" s="1" t="s">
        <v>115</v>
      </c>
      <c r="C5723" s="1" t="str">
        <f>VLOOKUP($B5723,Table_sales_teams[],2,FALSE)</f>
        <v>Rocco Neubert</v>
      </c>
      <c r="D5723" s="1" t="str">
        <f>VLOOKUP($B5723,Table_sales_teams[],3,FALSE)</f>
        <v>East</v>
      </c>
      <c r="E5723" s="1" t="s">
        <v>43</v>
      </c>
      <c r="F5723" s="1" t="s">
        <v>174</v>
      </c>
      <c r="G5723" s="1" t="s">
        <v>23</v>
      </c>
      <c r="H5723" s="2">
        <v>42807</v>
      </c>
      <c r="I5723" s="2">
        <v>42818</v>
      </c>
      <c r="J5723" s="1">
        <v>0</v>
      </c>
      <c r="K5723" s="1">
        <f>YEAR(Table_sales_pipeline[[#This Row],[close_date]])</f>
        <v>2017</v>
      </c>
      <c r="L5723" s="1" t="str">
        <f>TEXT(Table_sales_pipeline[[#This Row],[close_date]],"MMMM")</f>
        <v>March</v>
      </c>
    </row>
    <row r="5724" spans="1:12" x14ac:dyDescent="0.3">
      <c r="A5724" s="1" t="s">
        <v>2578</v>
      </c>
      <c r="B5724" s="1" t="s">
        <v>46</v>
      </c>
      <c r="C5724" s="1" t="str">
        <f>VLOOKUP($B5724,Table_sales_teams[],2,FALSE)</f>
        <v>Dustin Brinkmann</v>
      </c>
      <c r="D5724" s="1" t="str">
        <f>VLOOKUP($B5724,Table_sales_teams[],3,FALSE)</f>
        <v>Central</v>
      </c>
      <c r="E5724" s="1" t="s">
        <v>72</v>
      </c>
      <c r="F5724" s="1" t="s">
        <v>193</v>
      </c>
      <c r="G5724" s="1" t="s">
        <v>23</v>
      </c>
      <c r="H5724" s="2">
        <v>42707</v>
      </c>
      <c r="I5724" s="2">
        <v>42811</v>
      </c>
      <c r="J5724" s="1">
        <v>0</v>
      </c>
      <c r="K5724" s="1">
        <f>YEAR(Table_sales_pipeline[[#This Row],[close_date]])</f>
        <v>2017</v>
      </c>
      <c r="L5724" s="1" t="str">
        <f>TEXT(Table_sales_pipeline[[#This Row],[close_date]],"MMMM")</f>
        <v>March</v>
      </c>
    </row>
    <row r="5725" spans="1:12" x14ac:dyDescent="0.3">
      <c r="A5725" s="1" t="s">
        <v>2580</v>
      </c>
      <c r="B5725" s="1" t="s">
        <v>242</v>
      </c>
      <c r="C5725" s="1" t="str">
        <f>VLOOKUP($B5725,Table_sales_teams[],2,FALSE)</f>
        <v>Summer Sewald</v>
      </c>
      <c r="D5725" s="1" t="str">
        <f>VLOOKUP($B5725,Table_sales_teams[],3,FALSE)</f>
        <v>West</v>
      </c>
      <c r="E5725" s="1" t="s">
        <v>72</v>
      </c>
      <c r="F5725" s="1" t="s">
        <v>212</v>
      </c>
      <c r="G5725" s="1" t="s">
        <v>12</v>
      </c>
      <c r="H5725" s="2">
        <v>42797</v>
      </c>
      <c r="I5725" s="2">
        <v>42807</v>
      </c>
      <c r="J5725" s="1">
        <v>1057</v>
      </c>
      <c r="K5725" s="1">
        <f>YEAR(Table_sales_pipeline[[#This Row],[close_date]])</f>
        <v>2017</v>
      </c>
      <c r="L5725" s="1" t="str">
        <f>TEXT(Table_sales_pipeline[[#This Row],[close_date]],"MMMM")</f>
        <v>March</v>
      </c>
    </row>
    <row r="5726" spans="1:12" x14ac:dyDescent="0.3">
      <c r="A5726" s="1" t="s">
        <v>2585</v>
      </c>
      <c r="B5726" s="1" t="s">
        <v>34</v>
      </c>
      <c r="C5726" s="1" t="str">
        <f>VLOOKUP($B5726,Table_sales_teams[],2,FALSE)</f>
        <v>Summer Sewald</v>
      </c>
      <c r="D5726" s="1" t="str">
        <f>VLOOKUP($B5726,Table_sales_teams[],3,FALSE)</f>
        <v>West</v>
      </c>
      <c r="E5726" s="1" t="s">
        <v>10</v>
      </c>
      <c r="F5726" s="1" t="s">
        <v>168</v>
      </c>
      <c r="G5726" s="1" t="s">
        <v>12</v>
      </c>
      <c r="H5726" s="2">
        <v>42736</v>
      </c>
      <c r="I5726" s="2">
        <v>42812</v>
      </c>
      <c r="J5726" s="1">
        <v>4586</v>
      </c>
      <c r="K5726" s="1">
        <f>YEAR(Table_sales_pipeline[[#This Row],[close_date]])</f>
        <v>2017</v>
      </c>
      <c r="L5726" s="1" t="str">
        <f>TEXT(Table_sales_pipeline[[#This Row],[close_date]],"MMMM")</f>
        <v>March</v>
      </c>
    </row>
    <row r="5727" spans="1:12" x14ac:dyDescent="0.3">
      <c r="A5727" s="1" t="s">
        <v>2607</v>
      </c>
      <c r="B5727" s="1" t="s">
        <v>28</v>
      </c>
      <c r="C5727" s="1" t="str">
        <f>VLOOKUP($B5727,Table_sales_teams[],2,FALSE)</f>
        <v>Cara Losch</v>
      </c>
      <c r="D5727" s="1" t="str">
        <f>VLOOKUP($B5727,Table_sales_teams[],3,FALSE)</f>
        <v>East</v>
      </c>
      <c r="E5727" s="1" t="s">
        <v>21</v>
      </c>
      <c r="F5727" s="1" t="s">
        <v>67</v>
      </c>
      <c r="G5727" s="1" t="s">
        <v>12</v>
      </c>
      <c r="H5727" s="2">
        <v>42708</v>
      </c>
      <c r="I5727" s="2">
        <v>42814</v>
      </c>
      <c r="J5727" s="1">
        <v>513</v>
      </c>
      <c r="K5727" s="1">
        <f>YEAR(Table_sales_pipeline[[#This Row],[close_date]])</f>
        <v>2017</v>
      </c>
      <c r="L5727" s="1" t="str">
        <f>TEXT(Table_sales_pipeline[[#This Row],[close_date]],"MMMM")</f>
        <v>March</v>
      </c>
    </row>
    <row r="5728" spans="1:12" x14ac:dyDescent="0.3">
      <c r="A5728" s="1" t="s">
        <v>2611</v>
      </c>
      <c r="B5728" s="1" t="s">
        <v>63</v>
      </c>
      <c r="C5728" s="1" t="str">
        <f>VLOOKUP($B5728,Table_sales_teams[],2,FALSE)</f>
        <v>Cara Losch</v>
      </c>
      <c r="D5728" s="1" t="str">
        <f>VLOOKUP($B5728,Table_sales_teams[],3,FALSE)</f>
        <v>East</v>
      </c>
      <c r="E5728" s="1" t="s">
        <v>72</v>
      </c>
      <c r="F5728" s="1" t="s">
        <v>387</v>
      </c>
      <c r="G5728" s="1" t="s">
        <v>23</v>
      </c>
      <c r="H5728" s="2">
        <v>42740</v>
      </c>
      <c r="I5728" s="2">
        <v>42820</v>
      </c>
      <c r="J5728" s="1">
        <v>0</v>
      </c>
      <c r="K5728" s="1">
        <f>YEAR(Table_sales_pipeline[[#This Row],[close_date]])</f>
        <v>2017</v>
      </c>
      <c r="L5728" s="1" t="str">
        <f>TEXT(Table_sales_pipeline[[#This Row],[close_date]],"MMMM")</f>
        <v>March</v>
      </c>
    </row>
    <row r="5729" spans="1:12" x14ac:dyDescent="0.3">
      <c r="A5729" s="1" t="s">
        <v>2617</v>
      </c>
      <c r="B5729" s="1" t="s">
        <v>187</v>
      </c>
      <c r="C5729" s="1" t="str">
        <f>VLOOKUP($B5729,Table_sales_teams[],2,FALSE)</f>
        <v>Summer Sewald</v>
      </c>
      <c r="D5729" s="1" t="str">
        <f>VLOOKUP($B5729,Table_sales_teams[],3,FALSE)</f>
        <v>West</v>
      </c>
      <c r="E5729" s="1" t="s">
        <v>72</v>
      </c>
      <c r="F5729" s="1" t="s">
        <v>125</v>
      </c>
      <c r="G5729" s="1" t="s">
        <v>12</v>
      </c>
      <c r="H5729" s="2">
        <v>42698</v>
      </c>
      <c r="I5729" s="2">
        <v>42822</v>
      </c>
      <c r="J5729" s="1">
        <v>1059</v>
      </c>
      <c r="K5729" s="1">
        <f>YEAR(Table_sales_pipeline[[#This Row],[close_date]])</f>
        <v>2017</v>
      </c>
      <c r="L5729" s="1" t="str">
        <f>TEXT(Table_sales_pipeline[[#This Row],[close_date]],"MMMM")</f>
        <v>March</v>
      </c>
    </row>
    <row r="5730" spans="1:12" x14ac:dyDescent="0.3">
      <c r="A5730" s="1" t="s">
        <v>2630</v>
      </c>
      <c r="B5730" s="1" t="s">
        <v>28</v>
      </c>
      <c r="C5730" s="1" t="str">
        <f>VLOOKUP($B5730,Table_sales_teams[],2,FALSE)</f>
        <v>Cara Losch</v>
      </c>
      <c r="D5730" s="1" t="str">
        <f>VLOOKUP($B5730,Table_sales_teams[],3,FALSE)</f>
        <v>East</v>
      </c>
      <c r="E5730" s="1" t="s">
        <v>21</v>
      </c>
      <c r="F5730" s="1" t="s">
        <v>122</v>
      </c>
      <c r="G5730" s="1" t="s">
        <v>12</v>
      </c>
      <c r="H5730" s="2">
        <v>42747</v>
      </c>
      <c r="I5730" s="2">
        <v>42804</v>
      </c>
      <c r="J5730" s="1">
        <v>540</v>
      </c>
      <c r="K5730" s="1">
        <f>YEAR(Table_sales_pipeline[[#This Row],[close_date]])</f>
        <v>2017</v>
      </c>
      <c r="L5730" s="1" t="str">
        <f>TEXT(Table_sales_pipeline[[#This Row],[close_date]],"MMMM")</f>
        <v>March</v>
      </c>
    </row>
    <row r="5731" spans="1:12" x14ac:dyDescent="0.3">
      <c r="A5731" s="1" t="s">
        <v>5900</v>
      </c>
      <c r="B5731" s="1" t="s">
        <v>101</v>
      </c>
      <c r="C5731" s="1" t="str">
        <f>VLOOKUP($B5731,Table_sales_teams[],2,FALSE)</f>
        <v>Dustin Brinkmann</v>
      </c>
      <c r="D5731" s="1" t="str">
        <f>VLOOKUP($B5731,Table_sales_teams[],3,FALSE)</f>
        <v>Central</v>
      </c>
      <c r="E5731" s="1" t="s">
        <v>36</v>
      </c>
      <c r="F5731" s="1" t="s">
        <v>94</v>
      </c>
      <c r="G5731" s="1" t="s">
        <v>23</v>
      </c>
      <c r="H5731" s="2">
        <v>42803</v>
      </c>
      <c r="I5731" s="2">
        <v>42807</v>
      </c>
      <c r="J5731" s="1">
        <v>0</v>
      </c>
      <c r="K5731" s="1">
        <f>YEAR(Table_sales_pipeline[[#This Row],[close_date]])</f>
        <v>2017</v>
      </c>
      <c r="L5731" s="1" t="str">
        <f>TEXT(Table_sales_pipeline[[#This Row],[close_date]],"MMMM")</f>
        <v>March</v>
      </c>
    </row>
    <row r="5732" spans="1:12" x14ac:dyDescent="0.3">
      <c r="A5732" s="1" t="s">
        <v>2651</v>
      </c>
      <c r="B5732" s="1" t="s">
        <v>84</v>
      </c>
      <c r="C5732" s="1" t="str">
        <f>VLOOKUP($B5732,Table_sales_teams[],2,FALSE)</f>
        <v>Melvin Marxen</v>
      </c>
      <c r="D5732" s="1" t="str">
        <f>VLOOKUP($B5732,Table_sales_teams[],3,FALSE)</f>
        <v>Central</v>
      </c>
      <c r="E5732" s="1" t="s">
        <v>21</v>
      </c>
      <c r="F5732" s="1" t="s">
        <v>296</v>
      </c>
      <c r="G5732" s="1" t="s">
        <v>23</v>
      </c>
      <c r="H5732" s="2">
        <v>42725</v>
      </c>
      <c r="I5732" s="2">
        <v>42804</v>
      </c>
      <c r="J5732" s="1">
        <v>0</v>
      </c>
      <c r="K5732" s="1">
        <f>YEAR(Table_sales_pipeline[[#This Row],[close_date]])</f>
        <v>2017</v>
      </c>
      <c r="L5732" s="1" t="str">
        <f>TEXT(Table_sales_pipeline[[#This Row],[close_date]],"MMMM")</f>
        <v>March</v>
      </c>
    </row>
    <row r="5733" spans="1:12" x14ac:dyDescent="0.3">
      <c r="A5733" s="1" t="s">
        <v>2657</v>
      </c>
      <c r="B5733" s="1" t="s">
        <v>80</v>
      </c>
      <c r="C5733" s="1" t="str">
        <f>VLOOKUP($B5733,Table_sales_teams[],2,FALSE)</f>
        <v>Rocco Neubert</v>
      </c>
      <c r="D5733" s="1" t="str">
        <f>VLOOKUP($B5733,Table_sales_teams[],3,FALSE)</f>
        <v>East</v>
      </c>
      <c r="E5733" s="1" t="s">
        <v>36</v>
      </c>
      <c r="F5733" s="1" t="s">
        <v>67</v>
      </c>
      <c r="G5733" s="1" t="s">
        <v>12</v>
      </c>
      <c r="H5733" s="2">
        <v>42705</v>
      </c>
      <c r="I5733" s="2">
        <v>42816</v>
      </c>
      <c r="J5733" s="1">
        <v>3463</v>
      </c>
      <c r="K5733" s="1">
        <f>YEAR(Table_sales_pipeline[[#This Row],[close_date]])</f>
        <v>2017</v>
      </c>
      <c r="L5733" s="1" t="str">
        <f>TEXT(Table_sales_pipeline[[#This Row],[close_date]],"MMMM")</f>
        <v>March</v>
      </c>
    </row>
    <row r="5734" spans="1:12" x14ac:dyDescent="0.3">
      <c r="A5734" s="1" t="s">
        <v>2690</v>
      </c>
      <c r="B5734" s="1" t="s">
        <v>39</v>
      </c>
      <c r="C5734" s="1" t="str">
        <f>VLOOKUP($B5734,Table_sales_teams[],2,FALSE)</f>
        <v>Rocco Neubert</v>
      </c>
      <c r="D5734" s="1" t="str">
        <f>VLOOKUP($B5734,Table_sales_teams[],3,FALSE)</f>
        <v>East</v>
      </c>
      <c r="E5734" s="1" t="s">
        <v>21</v>
      </c>
      <c r="F5734" s="1" t="s">
        <v>29</v>
      </c>
      <c r="G5734" s="1" t="s">
        <v>12</v>
      </c>
      <c r="H5734" s="2">
        <v>42782</v>
      </c>
      <c r="I5734" s="2">
        <v>42798</v>
      </c>
      <c r="J5734" s="1">
        <v>555</v>
      </c>
      <c r="K5734" s="1">
        <f>YEAR(Table_sales_pipeline[[#This Row],[close_date]])</f>
        <v>2017</v>
      </c>
      <c r="L5734" s="1" t="str">
        <f>TEXT(Table_sales_pipeline[[#This Row],[close_date]],"MMMM")</f>
        <v>March</v>
      </c>
    </row>
    <row r="5735" spans="1:12" x14ac:dyDescent="0.3">
      <c r="A5735" s="1" t="s">
        <v>2705</v>
      </c>
      <c r="B5735" s="1" t="s">
        <v>75</v>
      </c>
      <c r="C5735" s="1" t="str">
        <f>VLOOKUP($B5735,Table_sales_teams[],2,FALSE)</f>
        <v>Rocco Neubert</v>
      </c>
      <c r="D5735" s="1" t="str">
        <f>VLOOKUP($B5735,Table_sales_teams[],3,FALSE)</f>
        <v>East</v>
      </c>
      <c r="E5735" s="1" t="s">
        <v>21</v>
      </c>
      <c r="F5735" s="1" t="s">
        <v>150</v>
      </c>
      <c r="G5735" s="1" t="s">
        <v>12</v>
      </c>
      <c r="H5735" s="2">
        <v>42719</v>
      </c>
      <c r="I5735" s="2">
        <v>42810</v>
      </c>
      <c r="J5735" s="1">
        <v>639</v>
      </c>
      <c r="K5735" s="1">
        <f>YEAR(Table_sales_pipeline[[#This Row],[close_date]])</f>
        <v>2017</v>
      </c>
      <c r="L5735" s="1" t="str">
        <f>TEXT(Table_sales_pipeline[[#This Row],[close_date]],"MMMM")</f>
        <v>March</v>
      </c>
    </row>
    <row r="5736" spans="1:12" x14ac:dyDescent="0.3">
      <c r="A5736" s="1" t="s">
        <v>2726</v>
      </c>
      <c r="B5736" s="1" t="s">
        <v>39</v>
      </c>
      <c r="C5736" s="1" t="str">
        <f>VLOOKUP($B5736,Table_sales_teams[],2,FALSE)</f>
        <v>Rocco Neubert</v>
      </c>
      <c r="D5736" s="1" t="str">
        <f>VLOOKUP($B5736,Table_sales_teams[],3,FALSE)</f>
        <v>East</v>
      </c>
      <c r="E5736" s="1" t="s">
        <v>36</v>
      </c>
      <c r="F5736" s="1" t="s">
        <v>139</v>
      </c>
      <c r="G5736" s="1" t="s">
        <v>12</v>
      </c>
      <c r="H5736" s="2">
        <v>42713</v>
      </c>
      <c r="I5736" s="2">
        <v>42822</v>
      </c>
      <c r="J5736" s="1">
        <v>3421</v>
      </c>
      <c r="K5736" s="1">
        <f>YEAR(Table_sales_pipeline[[#This Row],[close_date]])</f>
        <v>2017</v>
      </c>
      <c r="L5736" s="1" t="str">
        <f>TEXT(Table_sales_pipeline[[#This Row],[close_date]],"MMMM")</f>
        <v>March</v>
      </c>
    </row>
    <row r="5737" spans="1:12" x14ac:dyDescent="0.3">
      <c r="A5737" s="1" t="s">
        <v>2728</v>
      </c>
      <c r="B5737" s="1" t="s">
        <v>14</v>
      </c>
      <c r="C5737" s="1" t="str">
        <f>VLOOKUP($B5737,Table_sales_teams[],2,FALSE)</f>
        <v>Dustin Brinkmann</v>
      </c>
      <c r="D5737" s="1" t="str">
        <f>VLOOKUP($B5737,Table_sales_teams[],3,FALSE)</f>
        <v>Central</v>
      </c>
      <c r="E5737" s="1" t="s">
        <v>21</v>
      </c>
      <c r="F5737" s="1" t="s">
        <v>344</v>
      </c>
      <c r="G5737" s="1" t="s">
        <v>23</v>
      </c>
      <c r="H5737" s="2">
        <v>42792</v>
      </c>
      <c r="I5737" s="2">
        <v>42810</v>
      </c>
      <c r="J5737" s="1">
        <v>0</v>
      </c>
      <c r="K5737" s="1">
        <f>YEAR(Table_sales_pipeline[[#This Row],[close_date]])</f>
        <v>2017</v>
      </c>
      <c r="L5737" s="1" t="str">
        <f>TEXT(Table_sales_pipeline[[#This Row],[close_date]],"MMMM")</f>
        <v>March</v>
      </c>
    </row>
    <row r="5738" spans="1:12" x14ac:dyDescent="0.3">
      <c r="A5738" s="1" t="s">
        <v>2749</v>
      </c>
      <c r="B5738" s="1" t="s">
        <v>172</v>
      </c>
      <c r="C5738" s="1" t="str">
        <f>VLOOKUP($B5738,Table_sales_teams[],2,FALSE)</f>
        <v>Melvin Marxen</v>
      </c>
      <c r="D5738" s="1" t="str">
        <f>VLOOKUP($B5738,Table_sales_teams[],3,FALSE)</f>
        <v>Central</v>
      </c>
      <c r="E5738" s="1" t="s">
        <v>43</v>
      </c>
      <c r="F5738" s="1" t="s">
        <v>129</v>
      </c>
      <c r="G5738" s="1" t="s">
        <v>12</v>
      </c>
      <c r="H5738" s="2">
        <v>42788</v>
      </c>
      <c r="I5738" s="2">
        <v>42801</v>
      </c>
      <c r="J5738" s="1">
        <v>5604</v>
      </c>
      <c r="K5738" s="1">
        <f>YEAR(Table_sales_pipeline[[#This Row],[close_date]])</f>
        <v>2017</v>
      </c>
      <c r="L5738" s="1" t="str">
        <f>TEXT(Table_sales_pipeline[[#This Row],[close_date]],"MMMM")</f>
        <v>March</v>
      </c>
    </row>
    <row r="5739" spans="1:12" x14ac:dyDescent="0.3">
      <c r="A5739" s="1" t="s">
        <v>2768</v>
      </c>
      <c r="B5739" s="1" t="s">
        <v>187</v>
      </c>
      <c r="C5739" s="1" t="str">
        <f>VLOOKUP($B5739,Table_sales_teams[],2,FALSE)</f>
        <v>Summer Sewald</v>
      </c>
      <c r="D5739" s="1" t="str">
        <f>VLOOKUP($B5739,Table_sales_teams[],3,FALSE)</f>
        <v>West</v>
      </c>
      <c r="E5739" s="1" t="s">
        <v>72</v>
      </c>
      <c r="F5739" s="1" t="s">
        <v>715</v>
      </c>
      <c r="G5739" s="1" t="s">
        <v>23</v>
      </c>
      <c r="H5739" s="2">
        <v>42791</v>
      </c>
      <c r="I5739" s="2">
        <v>42802</v>
      </c>
      <c r="J5739" s="1">
        <v>0</v>
      </c>
      <c r="K5739" s="1">
        <f>YEAR(Table_sales_pipeline[[#This Row],[close_date]])</f>
        <v>2017</v>
      </c>
      <c r="L5739" s="1" t="str">
        <f>TEXT(Table_sales_pipeline[[#This Row],[close_date]],"MMMM")</f>
        <v>March</v>
      </c>
    </row>
    <row r="5740" spans="1:12" x14ac:dyDescent="0.3">
      <c r="A5740" s="1" t="s">
        <v>2772</v>
      </c>
      <c r="B5740" s="1" t="s">
        <v>86</v>
      </c>
      <c r="C5740" s="1" t="str">
        <f>VLOOKUP($B5740,Table_sales_teams[],2,FALSE)</f>
        <v>Celia Rouche</v>
      </c>
      <c r="D5740" s="1" t="str">
        <f>VLOOKUP($B5740,Table_sales_teams[],3,FALSE)</f>
        <v>West</v>
      </c>
      <c r="E5740" s="1" t="s">
        <v>36</v>
      </c>
      <c r="F5740" s="1" t="s">
        <v>212</v>
      </c>
      <c r="G5740" s="1" t="s">
        <v>12</v>
      </c>
      <c r="H5740" s="2">
        <v>42732</v>
      </c>
      <c r="I5740" s="2">
        <v>42807</v>
      </c>
      <c r="J5740" s="1">
        <v>3803</v>
      </c>
      <c r="K5740" s="1">
        <f>YEAR(Table_sales_pipeline[[#This Row],[close_date]])</f>
        <v>2017</v>
      </c>
      <c r="L5740" s="1" t="str">
        <f>TEXT(Table_sales_pipeline[[#This Row],[close_date]],"MMMM")</f>
        <v>March</v>
      </c>
    </row>
    <row r="5741" spans="1:12" x14ac:dyDescent="0.3">
      <c r="A5741" s="1" t="s">
        <v>2790</v>
      </c>
      <c r="B5741" s="1" t="s">
        <v>124</v>
      </c>
      <c r="C5741" s="1" t="str">
        <f>VLOOKUP($B5741,Table_sales_teams[],2,FALSE)</f>
        <v>Celia Rouche</v>
      </c>
      <c r="D5741" s="1" t="str">
        <f>VLOOKUP($B5741,Table_sales_teams[],3,FALSE)</f>
        <v>West</v>
      </c>
      <c r="E5741" s="1" t="s">
        <v>217</v>
      </c>
      <c r="F5741" s="1" t="s">
        <v>92</v>
      </c>
      <c r="G5741" s="1" t="s">
        <v>12</v>
      </c>
      <c r="H5741" s="2">
        <v>42694</v>
      </c>
      <c r="I5741" s="2">
        <v>42803</v>
      </c>
      <c r="J5741" s="1">
        <v>25897</v>
      </c>
      <c r="K5741" s="1">
        <f>YEAR(Table_sales_pipeline[[#This Row],[close_date]])</f>
        <v>2017</v>
      </c>
      <c r="L5741" s="1" t="str">
        <f>TEXT(Table_sales_pipeline[[#This Row],[close_date]],"MMMM")</f>
        <v>March</v>
      </c>
    </row>
    <row r="5742" spans="1:12" x14ac:dyDescent="0.3">
      <c r="A5742" s="1" t="s">
        <v>2792</v>
      </c>
      <c r="B5742" s="1" t="s">
        <v>90</v>
      </c>
      <c r="C5742" s="1" t="str">
        <f>VLOOKUP($B5742,Table_sales_teams[],2,FALSE)</f>
        <v>Cara Losch</v>
      </c>
      <c r="D5742" s="1" t="str">
        <f>VLOOKUP($B5742,Table_sales_teams[],3,FALSE)</f>
        <v>East</v>
      </c>
      <c r="E5742" s="1" t="s">
        <v>36</v>
      </c>
      <c r="F5742" s="1" t="s">
        <v>152</v>
      </c>
      <c r="G5742" s="1" t="s">
        <v>12</v>
      </c>
      <c r="H5742" s="2">
        <v>42686</v>
      </c>
      <c r="I5742" s="2">
        <v>42801</v>
      </c>
      <c r="J5742" s="1">
        <v>3045</v>
      </c>
      <c r="K5742" s="1">
        <f>YEAR(Table_sales_pipeline[[#This Row],[close_date]])</f>
        <v>2017</v>
      </c>
      <c r="L5742" s="1" t="str">
        <f>TEXT(Table_sales_pipeline[[#This Row],[close_date]],"MMMM")</f>
        <v>March</v>
      </c>
    </row>
    <row r="5743" spans="1:12" x14ac:dyDescent="0.3">
      <c r="A5743" s="1" t="s">
        <v>2797</v>
      </c>
      <c r="B5743" s="1" t="s">
        <v>97</v>
      </c>
      <c r="C5743" s="1" t="str">
        <f>VLOOKUP($B5743,Table_sales_teams[],2,FALSE)</f>
        <v>Celia Rouche</v>
      </c>
      <c r="D5743" s="1" t="str">
        <f>VLOOKUP($B5743,Table_sales_teams[],3,FALSE)</f>
        <v>West</v>
      </c>
      <c r="E5743" s="1" t="s">
        <v>72</v>
      </c>
      <c r="F5743" s="1" t="s">
        <v>61</v>
      </c>
      <c r="G5743" s="1" t="s">
        <v>23</v>
      </c>
      <c r="H5743" s="2">
        <v>42754</v>
      </c>
      <c r="I5743" s="2">
        <v>42820</v>
      </c>
      <c r="J5743" s="1">
        <v>0</v>
      </c>
      <c r="K5743" s="1">
        <f>YEAR(Table_sales_pipeline[[#This Row],[close_date]])</f>
        <v>2017</v>
      </c>
      <c r="L5743" s="1" t="str">
        <f>TEXT(Table_sales_pipeline[[#This Row],[close_date]],"MMMM")</f>
        <v>March</v>
      </c>
    </row>
    <row r="5744" spans="1:12" x14ac:dyDescent="0.3">
      <c r="A5744" s="1" t="s">
        <v>2816</v>
      </c>
      <c r="B5744" s="1" t="s">
        <v>9</v>
      </c>
      <c r="C5744" s="1" t="str">
        <f>VLOOKUP($B5744,Table_sales_teams[],2,FALSE)</f>
        <v>Melvin Marxen</v>
      </c>
      <c r="D5744" s="1" t="str">
        <f>VLOOKUP($B5744,Table_sales_teams[],3,FALSE)</f>
        <v>Central</v>
      </c>
      <c r="E5744" s="1" t="s">
        <v>21</v>
      </c>
      <c r="F5744" s="1" t="s">
        <v>18</v>
      </c>
      <c r="G5744" s="1" t="s">
        <v>12</v>
      </c>
      <c r="H5744" s="2">
        <v>42722</v>
      </c>
      <c r="I5744" s="2">
        <v>42808</v>
      </c>
      <c r="J5744" s="1">
        <v>514</v>
      </c>
      <c r="K5744" s="1">
        <f>YEAR(Table_sales_pipeline[[#This Row],[close_date]])</f>
        <v>2017</v>
      </c>
      <c r="L5744" s="1" t="str">
        <f>TEXT(Table_sales_pipeline[[#This Row],[close_date]],"MMMM")</f>
        <v>March</v>
      </c>
    </row>
    <row r="5745" spans="1:12" x14ac:dyDescent="0.3">
      <c r="A5745" s="1" t="s">
        <v>2817</v>
      </c>
      <c r="B5745" s="1" t="s">
        <v>242</v>
      </c>
      <c r="C5745" s="1" t="str">
        <f>VLOOKUP($B5745,Table_sales_teams[],2,FALSE)</f>
        <v>Summer Sewald</v>
      </c>
      <c r="D5745" s="1" t="str">
        <f>VLOOKUP($B5745,Table_sales_teams[],3,FALSE)</f>
        <v>West</v>
      </c>
      <c r="E5745" s="1" t="s">
        <v>72</v>
      </c>
      <c r="F5745" s="1" t="s">
        <v>161</v>
      </c>
      <c r="G5745" s="1" t="s">
        <v>12</v>
      </c>
      <c r="H5745" s="2">
        <v>42742</v>
      </c>
      <c r="I5745" s="2">
        <v>42819</v>
      </c>
      <c r="J5745" s="1">
        <v>1135</v>
      </c>
      <c r="K5745" s="1">
        <f>YEAR(Table_sales_pipeline[[#This Row],[close_date]])</f>
        <v>2017</v>
      </c>
      <c r="L5745" s="1" t="str">
        <f>TEXT(Table_sales_pipeline[[#This Row],[close_date]],"MMMM")</f>
        <v>March</v>
      </c>
    </row>
    <row r="5746" spans="1:12" x14ac:dyDescent="0.3">
      <c r="A5746" s="1" t="s">
        <v>2829</v>
      </c>
      <c r="B5746" s="1" t="s">
        <v>14</v>
      </c>
      <c r="C5746" s="1" t="str">
        <f>VLOOKUP($B5746,Table_sales_teams[],2,FALSE)</f>
        <v>Dustin Brinkmann</v>
      </c>
      <c r="D5746" s="1" t="str">
        <f>VLOOKUP($B5746,Table_sales_teams[],3,FALSE)</f>
        <v>Central</v>
      </c>
      <c r="E5746" s="1" t="s">
        <v>43</v>
      </c>
      <c r="F5746" s="1" t="s">
        <v>112</v>
      </c>
      <c r="G5746" s="1" t="s">
        <v>23</v>
      </c>
      <c r="H5746" s="2">
        <v>42726</v>
      </c>
      <c r="I5746" s="2">
        <v>42821</v>
      </c>
      <c r="J5746" s="1">
        <v>0</v>
      </c>
      <c r="K5746" s="1">
        <f>YEAR(Table_sales_pipeline[[#This Row],[close_date]])</f>
        <v>2017</v>
      </c>
      <c r="L5746" s="1" t="str">
        <f>TEXT(Table_sales_pipeline[[#This Row],[close_date]],"MMMM")</f>
        <v>March</v>
      </c>
    </row>
    <row r="5747" spans="1:12" x14ac:dyDescent="0.3">
      <c r="A5747" s="1" t="s">
        <v>2833</v>
      </c>
      <c r="B5747" s="1" t="s">
        <v>39</v>
      </c>
      <c r="C5747" s="1" t="str">
        <f>VLOOKUP($B5747,Table_sales_teams[],2,FALSE)</f>
        <v>Rocco Neubert</v>
      </c>
      <c r="D5747" s="1" t="str">
        <f>VLOOKUP($B5747,Table_sales_teams[],3,FALSE)</f>
        <v>East</v>
      </c>
      <c r="E5747" s="1" t="s">
        <v>10</v>
      </c>
      <c r="F5747" s="1" t="s">
        <v>44</v>
      </c>
      <c r="G5747" s="1" t="s">
        <v>23</v>
      </c>
      <c r="H5747" s="2">
        <v>42729</v>
      </c>
      <c r="I5747" s="2">
        <v>42817</v>
      </c>
      <c r="J5747" s="1">
        <v>0</v>
      </c>
      <c r="K5747" s="1">
        <f>YEAR(Table_sales_pipeline[[#This Row],[close_date]])</f>
        <v>2017</v>
      </c>
      <c r="L5747" s="1" t="str">
        <f>TEXT(Table_sales_pipeline[[#This Row],[close_date]],"MMMM")</f>
        <v>March</v>
      </c>
    </row>
    <row r="5748" spans="1:12" x14ac:dyDescent="0.3">
      <c r="A5748" s="1" t="s">
        <v>2859</v>
      </c>
      <c r="B5748" s="1" t="s">
        <v>115</v>
      </c>
      <c r="C5748" s="1" t="str">
        <f>VLOOKUP($B5748,Table_sales_teams[],2,FALSE)</f>
        <v>Rocco Neubert</v>
      </c>
      <c r="D5748" s="1" t="str">
        <f>VLOOKUP($B5748,Table_sales_teams[],3,FALSE)</f>
        <v>East</v>
      </c>
      <c r="E5748" s="1" t="s">
        <v>43</v>
      </c>
      <c r="F5748" s="1" t="s">
        <v>419</v>
      </c>
      <c r="G5748" s="1" t="s">
        <v>12</v>
      </c>
      <c r="H5748" s="2">
        <v>42792</v>
      </c>
      <c r="I5748" s="2">
        <v>42807</v>
      </c>
      <c r="J5748" s="1">
        <v>4766</v>
      </c>
      <c r="K5748" s="1">
        <f>YEAR(Table_sales_pipeline[[#This Row],[close_date]])</f>
        <v>2017</v>
      </c>
      <c r="L5748" s="1" t="str">
        <f>TEXT(Table_sales_pipeline[[#This Row],[close_date]],"MMMM")</f>
        <v>March</v>
      </c>
    </row>
    <row r="5749" spans="1:12" x14ac:dyDescent="0.3">
      <c r="A5749" s="1" t="s">
        <v>2865</v>
      </c>
      <c r="B5749" s="1" t="s">
        <v>154</v>
      </c>
      <c r="C5749" s="1" t="str">
        <f>VLOOKUP($B5749,Table_sales_teams[],2,FALSE)</f>
        <v>Melvin Marxen</v>
      </c>
      <c r="D5749" s="1" t="str">
        <f>VLOOKUP($B5749,Table_sales_teams[],3,FALSE)</f>
        <v>Central</v>
      </c>
      <c r="E5749" s="1" t="s">
        <v>15</v>
      </c>
      <c r="F5749" s="1" t="s">
        <v>18</v>
      </c>
      <c r="G5749" s="1" t="s">
        <v>12</v>
      </c>
      <c r="H5749" s="2">
        <v>42818</v>
      </c>
      <c r="I5749" s="2">
        <v>42820</v>
      </c>
      <c r="J5749" s="1">
        <v>48</v>
      </c>
      <c r="K5749" s="1">
        <f>YEAR(Table_sales_pipeline[[#This Row],[close_date]])</f>
        <v>2017</v>
      </c>
      <c r="L5749" s="1" t="str">
        <f>TEXT(Table_sales_pipeline[[#This Row],[close_date]],"MMMM")</f>
        <v>March</v>
      </c>
    </row>
    <row r="5750" spans="1:12" x14ac:dyDescent="0.3">
      <c r="A5750" s="1" t="s">
        <v>2888</v>
      </c>
      <c r="B5750" s="1" t="s">
        <v>9</v>
      </c>
      <c r="C5750" s="1" t="str">
        <f>VLOOKUP($B5750,Table_sales_teams[],2,FALSE)</f>
        <v>Melvin Marxen</v>
      </c>
      <c r="D5750" s="1" t="str">
        <f>VLOOKUP($B5750,Table_sales_teams[],3,FALSE)</f>
        <v>Central</v>
      </c>
      <c r="E5750" s="1" t="s">
        <v>72</v>
      </c>
      <c r="F5750" s="1" t="s">
        <v>16</v>
      </c>
      <c r="G5750" s="1" t="s">
        <v>12</v>
      </c>
      <c r="H5750" s="2">
        <v>42738</v>
      </c>
      <c r="I5750" s="2">
        <v>42815</v>
      </c>
      <c r="J5750" s="1">
        <v>1012</v>
      </c>
      <c r="K5750" s="1">
        <f>YEAR(Table_sales_pipeline[[#This Row],[close_date]])</f>
        <v>2017</v>
      </c>
      <c r="L5750" s="1" t="str">
        <f>TEXT(Table_sales_pipeline[[#This Row],[close_date]],"MMMM")</f>
        <v>March</v>
      </c>
    </row>
    <row r="5751" spans="1:12" x14ac:dyDescent="0.3">
      <c r="A5751" s="1" t="s">
        <v>2933</v>
      </c>
      <c r="B5751" s="1" t="s">
        <v>172</v>
      </c>
      <c r="C5751" s="1" t="str">
        <f>VLOOKUP($B5751,Table_sales_teams[],2,FALSE)</f>
        <v>Melvin Marxen</v>
      </c>
      <c r="D5751" s="1" t="str">
        <f>VLOOKUP($B5751,Table_sales_teams[],3,FALSE)</f>
        <v>Central</v>
      </c>
      <c r="E5751" s="1" t="s">
        <v>72</v>
      </c>
      <c r="F5751" s="1" t="s">
        <v>159</v>
      </c>
      <c r="G5751" s="1" t="s">
        <v>12</v>
      </c>
      <c r="H5751" s="2">
        <v>42752</v>
      </c>
      <c r="I5751" s="2">
        <v>42817</v>
      </c>
      <c r="J5751" s="1">
        <v>1343</v>
      </c>
      <c r="K5751" s="1">
        <f>YEAR(Table_sales_pipeline[[#This Row],[close_date]])</f>
        <v>2017</v>
      </c>
      <c r="L5751" s="1" t="str">
        <f>TEXT(Table_sales_pipeline[[#This Row],[close_date]],"MMMM")</f>
        <v>March</v>
      </c>
    </row>
    <row r="5752" spans="1:12" x14ac:dyDescent="0.3">
      <c r="A5752" s="1" t="s">
        <v>2963</v>
      </c>
      <c r="B5752" s="1" t="s">
        <v>9</v>
      </c>
      <c r="C5752" s="1" t="str">
        <f>VLOOKUP($B5752,Table_sales_teams[],2,FALSE)</f>
        <v>Melvin Marxen</v>
      </c>
      <c r="D5752" s="1" t="str">
        <f>VLOOKUP($B5752,Table_sales_teams[],3,FALSE)</f>
        <v>Central</v>
      </c>
      <c r="E5752" s="1" t="s">
        <v>21</v>
      </c>
      <c r="F5752" s="1" t="s">
        <v>344</v>
      </c>
      <c r="G5752" s="1" t="s">
        <v>23</v>
      </c>
      <c r="H5752" s="2">
        <v>42788</v>
      </c>
      <c r="I5752" s="2">
        <v>42799</v>
      </c>
      <c r="J5752" s="1">
        <v>0</v>
      </c>
      <c r="K5752" s="1">
        <f>YEAR(Table_sales_pipeline[[#This Row],[close_date]])</f>
        <v>2017</v>
      </c>
      <c r="L5752" s="1" t="str">
        <f>TEXT(Table_sales_pipeline[[#This Row],[close_date]],"MMMM")</f>
        <v>March</v>
      </c>
    </row>
    <row r="5753" spans="1:12" x14ac:dyDescent="0.3">
      <c r="A5753" s="1" t="s">
        <v>6170</v>
      </c>
      <c r="B5753" s="1" t="s">
        <v>84</v>
      </c>
      <c r="C5753" s="1" t="str">
        <f>VLOOKUP($B5753,Table_sales_teams[],2,FALSE)</f>
        <v>Melvin Marxen</v>
      </c>
      <c r="D5753" s="1" t="str">
        <f>VLOOKUP($B5753,Table_sales_teams[],3,FALSE)</f>
        <v>Central</v>
      </c>
      <c r="E5753" s="1" t="s">
        <v>21</v>
      </c>
      <c r="F5753" s="1" t="s">
        <v>221</v>
      </c>
      <c r="G5753" s="1" t="s">
        <v>12</v>
      </c>
      <c r="H5753" s="2">
        <v>42727</v>
      </c>
      <c r="I5753" s="2">
        <v>42806</v>
      </c>
      <c r="J5753" s="1">
        <v>469</v>
      </c>
      <c r="K5753" s="1">
        <f>YEAR(Table_sales_pipeline[[#This Row],[close_date]])</f>
        <v>2017</v>
      </c>
      <c r="L5753" s="1" t="str">
        <f>TEXT(Table_sales_pipeline[[#This Row],[close_date]],"MMMM")</f>
        <v>March</v>
      </c>
    </row>
    <row r="5754" spans="1:12" x14ac:dyDescent="0.3">
      <c r="A5754" s="1" t="s">
        <v>6180</v>
      </c>
      <c r="B5754" s="1" t="s">
        <v>133</v>
      </c>
      <c r="C5754" s="1" t="str">
        <f>VLOOKUP($B5754,Table_sales_teams[],2,FALSE)</f>
        <v>Dustin Brinkmann</v>
      </c>
      <c r="D5754" s="1" t="str">
        <f>VLOOKUP($B5754,Table_sales_teams[],3,FALSE)</f>
        <v>Central</v>
      </c>
      <c r="E5754" s="1" t="s">
        <v>21</v>
      </c>
      <c r="F5754" s="1" t="s">
        <v>94</v>
      </c>
      <c r="G5754" s="1" t="s">
        <v>12</v>
      </c>
      <c r="H5754" s="2">
        <v>42718</v>
      </c>
      <c r="I5754" s="2">
        <v>42816</v>
      </c>
      <c r="J5754" s="1">
        <v>547</v>
      </c>
      <c r="K5754" s="1">
        <f>YEAR(Table_sales_pipeline[[#This Row],[close_date]])</f>
        <v>2017</v>
      </c>
      <c r="L5754" s="1" t="str">
        <f>TEXT(Table_sales_pipeline[[#This Row],[close_date]],"MMMM")</f>
        <v>March</v>
      </c>
    </row>
    <row r="5755" spans="1:12" x14ac:dyDescent="0.3">
      <c r="A5755" s="1" t="s">
        <v>2997</v>
      </c>
      <c r="B5755" s="1" t="s">
        <v>14</v>
      </c>
      <c r="C5755" s="1" t="str">
        <f>VLOOKUP($B5755,Table_sales_teams[],2,FALSE)</f>
        <v>Dustin Brinkmann</v>
      </c>
      <c r="D5755" s="1" t="str">
        <f>VLOOKUP($B5755,Table_sales_teams[],3,FALSE)</f>
        <v>Central</v>
      </c>
      <c r="E5755" s="1" t="s">
        <v>15</v>
      </c>
      <c r="F5755" s="1" t="s">
        <v>176</v>
      </c>
      <c r="G5755" s="1" t="s">
        <v>12</v>
      </c>
      <c r="H5755" s="2">
        <v>42745</v>
      </c>
      <c r="I5755" s="2">
        <v>42820</v>
      </c>
      <c r="J5755" s="1">
        <v>59</v>
      </c>
      <c r="K5755" s="1">
        <f>YEAR(Table_sales_pipeline[[#This Row],[close_date]])</f>
        <v>2017</v>
      </c>
      <c r="L5755" s="1" t="str">
        <f>TEXT(Table_sales_pipeline[[#This Row],[close_date]],"MMMM")</f>
        <v>March</v>
      </c>
    </row>
    <row r="5756" spans="1:12" x14ac:dyDescent="0.3">
      <c r="A5756" s="1" t="s">
        <v>3025</v>
      </c>
      <c r="B5756" s="1" t="s">
        <v>25</v>
      </c>
      <c r="C5756" s="1" t="str">
        <f>VLOOKUP($B5756,Table_sales_teams[],2,FALSE)</f>
        <v>Summer Sewald</v>
      </c>
      <c r="D5756" s="1" t="str">
        <f>VLOOKUP($B5756,Table_sales_teams[],3,FALSE)</f>
        <v>West</v>
      </c>
      <c r="E5756" s="1" t="s">
        <v>43</v>
      </c>
      <c r="F5756" s="1" t="s">
        <v>212</v>
      </c>
      <c r="G5756" s="1" t="s">
        <v>23</v>
      </c>
      <c r="H5756" s="2">
        <v>42681</v>
      </c>
      <c r="I5756" s="2">
        <v>42811</v>
      </c>
      <c r="J5756" s="1">
        <v>0</v>
      </c>
      <c r="K5756" s="1">
        <f>YEAR(Table_sales_pipeline[[#This Row],[close_date]])</f>
        <v>2017</v>
      </c>
      <c r="L5756" s="1" t="str">
        <f>TEXT(Table_sales_pipeline[[#This Row],[close_date]],"MMMM")</f>
        <v>March</v>
      </c>
    </row>
    <row r="5757" spans="1:12" x14ac:dyDescent="0.3">
      <c r="A5757" s="1" t="s">
        <v>3037</v>
      </c>
      <c r="B5757" s="1" t="s">
        <v>9</v>
      </c>
      <c r="C5757" s="1" t="str">
        <f>VLOOKUP($B5757,Table_sales_teams[],2,FALSE)</f>
        <v>Melvin Marxen</v>
      </c>
      <c r="D5757" s="1" t="str">
        <f>VLOOKUP($B5757,Table_sales_teams[],3,FALSE)</f>
        <v>Central</v>
      </c>
      <c r="E5757" s="1" t="s">
        <v>10</v>
      </c>
      <c r="F5757" s="1" t="s">
        <v>54</v>
      </c>
      <c r="G5757" s="1" t="s">
        <v>23</v>
      </c>
      <c r="H5757" s="2">
        <v>42708</v>
      </c>
      <c r="I5757" s="2">
        <v>42803</v>
      </c>
      <c r="J5757" s="1">
        <v>0</v>
      </c>
      <c r="K5757" s="1">
        <f>YEAR(Table_sales_pipeline[[#This Row],[close_date]])</f>
        <v>2017</v>
      </c>
      <c r="L5757" s="1" t="str">
        <f>TEXT(Table_sales_pipeline[[#This Row],[close_date]],"MMMM")</f>
        <v>March</v>
      </c>
    </row>
    <row r="5758" spans="1:12" x14ac:dyDescent="0.3">
      <c r="A5758" s="1" t="s">
        <v>3052</v>
      </c>
      <c r="B5758" s="1" t="s">
        <v>84</v>
      </c>
      <c r="C5758" s="1" t="str">
        <f>VLOOKUP($B5758,Table_sales_teams[],2,FALSE)</f>
        <v>Melvin Marxen</v>
      </c>
      <c r="D5758" s="1" t="str">
        <f>VLOOKUP($B5758,Table_sales_teams[],3,FALSE)</f>
        <v>Central</v>
      </c>
      <c r="E5758" s="1" t="s">
        <v>72</v>
      </c>
      <c r="F5758" s="1" t="s">
        <v>193</v>
      </c>
      <c r="G5758" s="1" t="s">
        <v>23</v>
      </c>
      <c r="H5758" s="2">
        <v>42797</v>
      </c>
      <c r="I5758" s="2">
        <v>42810</v>
      </c>
      <c r="J5758" s="1">
        <v>0</v>
      </c>
      <c r="K5758" s="1">
        <f>YEAR(Table_sales_pipeline[[#This Row],[close_date]])</f>
        <v>2017</v>
      </c>
      <c r="L5758" s="1" t="str">
        <f>TEXT(Table_sales_pipeline[[#This Row],[close_date]],"MMMM")</f>
        <v>March</v>
      </c>
    </row>
    <row r="5759" spans="1:12" x14ac:dyDescent="0.3">
      <c r="A5759" s="1" t="s">
        <v>3062</v>
      </c>
      <c r="B5759" s="1" t="s">
        <v>86</v>
      </c>
      <c r="C5759" s="1" t="str">
        <f>VLOOKUP($B5759,Table_sales_teams[],2,FALSE)</f>
        <v>Celia Rouche</v>
      </c>
      <c r="D5759" s="1" t="str">
        <f>VLOOKUP($B5759,Table_sales_teams[],3,FALSE)</f>
        <v>West</v>
      </c>
      <c r="E5759" s="1" t="s">
        <v>36</v>
      </c>
      <c r="F5759" s="1" t="s">
        <v>168</v>
      </c>
      <c r="G5759" s="1" t="s">
        <v>12</v>
      </c>
      <c r="H5759" s="2">
        <v>42764</v>
      </c>
      <c r="I5759" s="2">
        <v>42807</v>
      </c>
      <c r="J5759" s="1">
        <v>2970</v>
      </c>
      <c r="K5759" s="1">
        <f>YEAR(Table_sales_pipeline[[#This Row],[close_date]])</f>
        <v>2017</v>
      </c>
      <c r="L5759" s="1" t="str">
        <f>TEXT(Table_sales_pipeline[[#This Row],[close_date]],"MMMM")</f>
        <v>March</v>
      </c>
    </row>
    <row r="5760" spans="1:12" x14ac:dyDescent="0.3">
      <c r="A5760" s="1" t="s">
        <v>3078</v>
      </c>
      <c r="B5760" s="1" t="s">
        <v>101</v>
      </c>
      <c r="C5760" s="1" t="str">
        <f>VLOOKUP($B5760,Table_sales_teams[],2,FALSE)</f>
        <v>Dustin Brinkmann</v>
      </c>
      <c r="D5760" s="1" t="str">
        <f>VLOOKUP($B5760,Table_sales_teams[],3,FALSE)</f>
        <v>Central</v>
      </c>
      <c r="E5760" s="1" t="s">
        <v>15</v>
      </c>
      <c r="F5760" s="1" t="s">
        <v>344</v>
      </c>
      <c r="G5760" s="1" t="s">
        <v>12</v>
      </c>
      <c r="H5760" s="2">
        <v>42720</v>
      </c>
      <c r="I5760" s="2">
        <v>42802</v>
      </c>
      <c r="J5760" s="1">
        <v>50</v>
      </c>
      <c r="K5760" s="1">
        <f>YEAR(Table_sales_pipeline[[#This Row],[close_date]])</f>
        <v>2017</v>
      </c>
      <c r="L5760" s="1" t="str">
        <f>TEXT(Table_sales_pipeline[[#This Row],[close_date]],"MMMM")</f>
        <v>March</v>
      </c>
    </row>
    <row r="5761" spans="1:12" x14ac:dyDescent="0.3">
      <c r="A5761" s="1" t="s">
        <v>3096</v>
      </c>
      <c r="B5761" s="1" t="s">
        <v>28</v>
      </c>
      <c r="C5761" s="1" t="str">
        <f>VLOOKUP($B5761,Table_sales_teams[],2,FALSE)</f>
        <v>Cara Losch</v>
      </c>
      <c r="D5761" s="1" t="str">
        <f>VLOOKUP($B5761,Table_sales_teams[],3,FALSE)</f>
        <v>East</v>
      </c>
      <c r="E5761" s="1" t="s">
        <v>15</v>
      </c>
      <c r="F5761" s="1" t="s">
        <v>152</v>
      </c>
      <c r="G5761" s="1" t="s">
        <v>12</v>
      </c>
      <c r="H5761" s="2">
        <v>42813</v>
      </c>
      <c r="I5761" s="2">
        <v>42819</v>
      </c>
      <c r="J5761" s="1">
        <v>41</v>
      </c>
      <c r="K5761" s="1">
        <f>YEAR(Table_sales_pipeline[[#This Row],[close_date]])</f>
        <v>2017</v>
      </c>
      <c r="L5761" s="1" t="str">
        <f>TEXT(Table_sales_pipeline[[#This Row],[close_date]],"MMMM")</f>
        <v>March</v>
      </c>
    </row>
    <row r="5762" spans="1:12" x14ac:dyDescent="0.3">
      <c r="A5762" s="1" t="s">
        <v>6316</v>
      </c>
      <c r="B5762" s="1" t="s">
        <v>84</v>
      </c>
      <c r="C5762" s="1" t="str">
        <f>VLOOKUP($B5762,Table_sales_teams[],2,FALSE)</f>
        <v>Melvin Marxen</v>
      </c>
      <c r="D5762" s="1" t="str">
        <f>VLOOKUP($B5762,Table_sales_teams[],3,FALSE)</f>
        <v>Central</v>
      </c>
      <c r="E5762" s="1" t="s">
        <v>21</v>
      </c>
      <c r="F5762" s="1" t="s">
        <v>362</v>
      </c>
      <c r="G5762" s="1" t="s">
        <v>12</v>
      </c>
      <c r="H5762" s="2">
        <v>42717</v>
      </c>
      <c r="I5762" s="2">
        <v>42822</v>
      </c>
      <c r="J5762" s="1">
        <v>519</v>
      </c>
      <c r="K5762" s="1">
        <f>YEAR(Table_sales_pipeline[[#This Row],[close_date]])</f>
        <v>2017</v>
      </c>
      <c r="L5762" s="1" t="str">
        <f>TEXT(Table_sales_pipeline[[#This Row],[close_date]],"MMMM")</f>
        <v>March</v>
      </c>
    </row>
    <row r="5763" spans="1:12" x14ac:dyDescent="0.3">
      <c r="A5763" s="1" t="s">
        <v>3124</v>
      </c>
      <c r="B5763" s="1" t="s">
        <v>75</v>
      </c>
      <c r="C5763" s="1" t="str">
        <f>VLOOKUP($B5763,Table_sales_teams[],2,FALSE)</f>
        <v>Rocco Neubert</v>
      </c>
      <c r="D5763" s="1" t="str">
        <f>VLOOKUP($B5763,Table_sales_teams[],3,FALSE)</f>
        <v>East</v>
      </c>
      <c r="E5763" s="1" t="s">
        <v>10</v>
      </c>
      <c r="F5763" s="1" t="s">
        <v>384</v>
      </c>
      <c r="G5763" s="1" t="s">
        <v>12</v>
      </c>
      <c r="H5763" s="2">
        <v>42711</v>
      </c>
      <c r="I5763" s="2">
        <v>42822</v>
      </c>
      <c r="J5763" s="1">
        <v>4799</v>
      </c>
      <c r="K5763" s="1">
        <f>YEAR(Table_sales_pipeline[[#This Row],[close_date]])</f>
        <v>2017</v>
      </c>
      <c r="L5763" s="1" t="str">
        <f>TEXT(Table_sales_pipeline[[#This Row],[close_date]],"MMMM")</f>
        <v>March</v>
      </c>
    </row>
    <row r="5764" spans="1:12" x14ac:dyDescent="0.3">
      <c r="A5764" s="1" t="s">
        <v>3130</v>
      </c>
      <c r="B5764" s="1" t="s">
        <v>84</v>
      </c>
      <c r="C5764" s="1" t="str">
        <f>VLOOKUP($B5764,Table_sales_teams[],2,FALSE)</f>
        <v>Melvin Marxen</v>
      </c>
      <c r="D5764" s="1" t="str">
        <f>VLOOKUP($B5764,Table_sales_teams[],3,FALSE)</f>
        <v>Central</v>
      </c>
      <c r="E5764" s="1" t="s">
        <v>36</v>
      </c>
      <c r="F5764" s="1" t="s">
        <v>290</v>
      </c>
      <c r="G5764" s="1" t="s">
        <v>12</v>
      </c>
      <c r="H5764" s="2">
        <v>42752</v>
      </c>
      <c r="I5764" s="2">
        <v>42808</v>
      </c>
      <c r="J5764" s="1">
        <v>3257</v>
      </c>
      <c r="K5764" s="1">
        <f>YEAR(Table_sales_pipeline[[#This Row],[close_date]])</f>
        <v>2017</v>
      </c>
      <c r="L5764" s="1" t="str">
        <f>TEXT(Table_sales_pipeline[[#This Row],[close_date]],"MMMM")</f>
        <v>March</v>
      </c>
    </row>
    <row r="5765" spans="1:12" x14ac:dyDescent="0.3">
      <c r="A5765" s="1" t="s">
        <v>3148</v>
      </c>
      <c r="B5765" s="1" t="s">
        <v>101</v>
      </c>
      <c r="C5765" s="1" t="str">
        <f>VLOOKUP($B5765,Table_sales_teams[],2,FALSE)</f>
        <v>Dustin Brinkmann</v>
      </c>
      <c r="D5765" s="1" t="str">
        <f>VLOOKUP($B5765,Table_sales_teams[],3,FALSE)</f>
        <v>Central</v>
      </c>
      <c r="E5765" s="1" t="s">
        <v>36</v>
      </c>
      <c r="F5765" s="1" t="s">
        <v>144</v>
      </c>
      <c r="G5765" s="1" t="s">
        <v>12</v>
      </c>
      <c r="H5765" s="2">
        <v>42758</v>
      </c>
      <c r="I5765" s="2">
        <v>42817</v>
      </c>
      <c r="J5765" s="1">
        <v>3046</v>
      </c>
      <c r="K5765" s="1">
        <f>YEAR(Table_sales_pipeline[[#This Row],[close_date]])</f>
        <v>2017</v>
      </c>
      <c r="L5765" s="1" t="str">
        <f>TEXT(Table_sales_pipeline[[#This Row],[close_date]],"MMMM")</f>
        <v>March</v>
      </c>
    </row>
    <row r="5766" spans="1:12" x14ac:dyDescent="0.3">
      <c r="A5766" s="1" t="s">
        <v>3159</v>
      </c>
      <c r="B5766" s="1" t="s">
        <v>97</v>
      </c>
      <c r="C5766" s="1" t="str">
        <f>VLOOKUP($B5766,Table_sales_teams[],2,FALSE)</f>
        <v>Celia Rouche</v>
      </c>
      <c r="D5766" s="1" t="str">
        <f>VLOOKUP($B5766,Table_sales_teams[],3,FALSE)</f>
        <v>West</v>
      </c>
      <c r="E5766" s="1" t="s">
        <v>36</v>
      </c>
      <c r="F5766" s="1" t="s">
        <v>365</v>
      </c>
      <c r="G5766" s="1" t="s">
        <v>12</v>
      </c>
      <c r="H5766" s="2">
        <v>42745</v>
      </c>
      <c r="I5766" s="2">
        <v>42805</v>
      </c>
      <c r="J5766" s="1">
        <v>3820</v>
      </c>
      <c r="K5766" s="1">
        <f>YEAR(Table_sales_pipeline[[#This Row],[close_date]])</f>
        <v>2017</v>
      </c>
      <c r="L5766" s="1" t="str">
        <f>TEXT(Table_sales_pipeline[[#This Row],[close_date]],"MMMM")</f>
        <v>March</v>
      </c>
    </row>
    <row r="5767" spans="1:12" x14ac:dyDescent="0.3">
      <c r="A5767" s="1" t="s">
        <v>3161</v>
      </c>
      <c r="B5767" s="1" t="s">
        <v>28</v>
      </c>
      <c r="C5767" s="1" t="str">
        <f>VLOOKUP($B5767,Table_sales_teams[],2,FALSE)</f>
        <v>Cara Losch</v>
      </c>
      <c r="D5767" s="1" t="str">
        <f>VLOOKUP($B5767,Table_sales_teams[],3,FALSE)</f>
        <v>East</v>
      </c>
      <c r="E5767" s="1" t="s">
        <v>21</v>
      </c>
      <c r="F5767" s="1" t="s">
        <v>174</v>
      </c>
      <c r="G5767" s="1" t="s">
        <v>12</v>
      </c>
      <c r="H5767" s="2">
        <v>42801</v>
      </c>
      <c r="I5767" s="2">
        <v>42804</v>
      </c>
      <c r="J5767" s="1">
        <v>542</v>
      </c>
      <c r="K5767" s="1">
        <f>YEAR(Table_sales_pipeline[[#This Row],[close_date]])</f>
        <v>2017</v>
      </c>
      <c r="L5767" s="1" t="str">
        <f>TEXT(Table_sales_pipeline[[#This Row],[close_date]],"MMMM")</f>
        <v>March</v>
      </c>
    </row>
    <row r="5768" spans="1:12" x14ac:dyDescent="0.3">
      <c r="A5768" s="1" t="s">
        <v>3165</v>
      </c>
      <c r="B5768" s="1" t="s">
        <v>14</v>
      </c>
      <c r="C5768" s="1" t="str">
        <f>VLOOKUP($B5768,Table_sales_teams[],2,FALSE)</f>
        <v>Dustin Brinkmann</v>
      </c>
      <c r="D5768" s="1" t="str">
        <f>VLOOKUP($B5768,Table_sales_teams[],3,FALSE)</f>
        <v>Central</v>
      </c>
      <c r="E5768" s="1" t="s">
        <v>15</v>
      </c>
      <c r="F5768" s="1" t="s">
        <v>239</v>
      </c>
      <c r="G5768" s="1" t="s">
        <v>12</v>
      </c>
      <c r="H5768" s="2">
        <v>42699</v>
      </c>
      <c r="I5768" s="2">
        <v>42795</v>
      </c>
      <c r="J5768" s="1">
        <v>58</v>
      </c>
      <c r="K5768" s="1">
        <f>YEAR(Table_sales_pipeline[[#This Row],[close_date]])</f>
        <v>2017</v>
      </c>
      <c r="L5768" s="1" t="str">
        <f>TEXT(Table_sales_pipeline[[#This Row],[close_date]],"MMMM")</f>
        <v>March</v>
      </c>
    </row>
    <row r="5769" spans="1:12" x14ac:dyDescent="0.3">
      <c r="A5769" s="1" t="s">
        <v>3188</v>
      </c>
      <c r="B5769" s="1" t="s">
        <v>9</v>
      </c>
      <c r="C5769" s="1" t="str">
        <f>VLOOKUP($B5769,Table_sales_teams[],2,FALSE)</f>
        <v>Melvin Marxen</v>
      </c>
      <c r="D5769" s="1" t="str">
        <f>VLOOKUP($B5769,Table_sales_teams[],3,FALSE)</f>
        <v>Central</v>
      </c>
      <c r="E5769" s="1" t="s">
        <v>10</v>
      </c>
      <c r="F5769" s="1" t="s">
        <v>78</v>
      </c>
      <c r="G5769" s="1" t="s">
        <v>23</v>
      </c>
      <c r="H5769" s="2">
        <v>42707</v>
      </c>
      <c r="I5769" s="2">
        <v>42813</v>
      </c>
      <c r="J5769" s="1">
        <v>0</v>
      </c>
      <c r="K5769" s="1">
        <f>YEAR(Table_sales_pipeline[[#This Row],[close_date]])</f>
        <v>2017</v>
      </c>
      <c r="L5769" s="1" t="str">
        <f>TEXT(Table_sales_pipeline[[#This Row],[close_date]],"MMMM")</f>
        <v>March</v>
      </c>
    </row>
    <row r="5770" spans="1:12" x14ac:dyDescent="0.3">
      <c r="A5770" s="1" t="s">
        <v>3199</v>
      </c>
      <c r="B5770" s="1" t="s">
        <v>187</v>
      </c>
      <c r="C5770" s="1" t="str">
        <f>VLOOKUP($B5770,Table_sales_teams[],2,FALSE)</f>
        <v>Summer Sewald</v>
      </c>
      <c r="D5770" s="1" t="str">
        <f>VLOOKUP($B5770,Table_sales_teams[],3,FALSE)</f>
        <v>West</v>
      </c>
      <c r="E5770" s="1" t="s">
        <v>21</v>
      </c>
      <c r="F5770" s="1" t="s">
        <v>543</v>
      </c>
      <c r="G5770" s="1" t="s">
        <v>23</v>
      </c>
      <c r="H5770" s="2">
        <v>42814</v>
      </c>
      <c r="I5770" s="2">
        <v>42817</v>
      </c>
      <c r="J5770" s="1">
        <v>0</v>
      </c>
      <c r="K5770" s="1">
        <f>YEAR(Table_sales_pipeline[[#This Row],[close_date]])</f>
        <v>2017</v>
      </c>
      <c r="L5770" s="1" t="str">
        <f>TEXT(Table_sales_pipeline[[#This Row],[close_date]],"MMMM")</f>
        <v>March</v>
      </c>
    </row>
    <row r="5771" spans="1:12" x14ac:dyDescent="0.3">
      <c r="A5771" s="1" t="s">
        <v>3200</v>
      </c>
      <c r="B5771" s="1" t="s">
        <v>14</v>
      </c>
      <c r="C5771" s="1" t="str">
        <f>VLOOKUP($B5771,Table_sales_teams[],2,FALSE)</f>
        <v>Dustin Brinkmann</v>
      </c>
      <c r="D5771" s="1" t="str">
        <f>VLOOKUP($B5771,Table_sales_teams[],3,FALSE)</f>
        <v>Central</v>
      </c>
      <c r="E5771" s="1" t="s">
        <v>15</v>
      </c>
      <c r="F5771" s="1" t="s">
        <v>159</v>
      </c>
      <c r="G5771" s="1" t="s">
        <v>12</v>
      </c>
      <c r="H5771" s="2">
        <v>42737</v>
      </c>
      <c r="I5771" s="2">
        <v>42796</v>
      </c>
      <c r="J5771" s="1">
        <v>60</v>
      </c>
      <c r="K5771" s="1">
        <f>YEAR(Table_sales_pipeline[[#This Row],[close_date]])</f>
        <v>2017</v>
      </c>
      <c r="L5771" s="1" t="str">
        <f>TEXT(Table_sales_pipeline[[#This Row],[close_date]],"MMMM")</f>
        <v>March</v>
      </c>
    </row>
    <row r="5772" spans="1:12" x14ac:dyDescent="0.3">
      <c r="A5772" s="1" t="s">
        <v>3207</v>
      </c>
      <c r="B5772" s="1" t="s">
        <v>9</v>
      </c>
      <c r="C5772" s="1" t="str">
        <f>VLOOKUP($B5772,Table_sales_teams[],2,FALSE)</f>
        <v>Melvin Marxen</v>
      </c>
      <c r="D5772" s="1" t="str">
        <f>VLOOKUP($B5772,Table_sales_teams[],3,FALSE)</f>
        <v>Central</v>
      </c>
      <c r="E5772" s="1" t="s">
        <v>21</v>
      </c>
      <c r="F5772" s="1" t="s">
        <v>290</v>
      </c>
      <c r="G5772" s="1" t="s">
        <v>12</v>
      </c>
      <c r="H5772" s="2">
        <v>42795</v>
      </c>
      <c r="I5772" s="2">
        <v>42806</v>
      </c>
      <c r="J5772" s="1">
        <v>657</v>
      </c>
      <c r="K5772" s="1">
        <f>YEAR(Table_sales_pipeline[[#This Row],[close_date]])</f>
        <v>2017</v>
      </c>
      <c r="L5772" s="1" t="str">
        <f>TEXT(Table_sales_pipeline[[#This Row],[close_date]],"MMMM")</f>
        <v>March</v>
      </c>
    </row>
    <row r="5773" spans="1:12" x14ac:dyDescent="0.3">
      <c r="A5773" s="1" t="s">
        <v>3212</v>
      </c>
      <c r="B5773" s="1" t="s">
        <v>75</v>
      </c>
      <c r="C5773" s="1" t="str">
        <f>VLOOKUP($B5773,Table_sales_teams[],2,FALSE)</f>
        <v>Rocco Neubert</v>
      </c>
      <c r="D5773" s="1" t="str">
        <f>VLOOKUP($B5773,Table_sales_teams[],3,FALSE)</f>
        <v>East</v>
      </c>
      <c r="E5773" s="1" t="s">
        <v>10</v>
      </c>
      <c r="F5773" s="1" t="s">
        <v>252</v>
      </c>
      <c r="G5773" s="1" t="s">
        <v>12</v>
      </c>
      <c r="H5773" s="2">
        <v>42759</v>
      </c>
      <c r="I5773" s="2">
        <v>42825</v>
      </c>
      <c r="J5773" s="1">
        <v>5140</v>
      </c>
      <c r="K5773" s="1">
        <f>YEAR(Table_sales_pipeline[[#This Row],[close_date]])</f>
        <v>2017</v>
      </c>
      <c r="L5773" s="1" t="str">
        <f>TEXT(Table_sales_pipeline[[#This Row],[close_date]],"MMMM")</f>
        <v>March</v>
      </c>
    </row>
    <row r="5774" spans="1:12" x14ac:dyDescent="0.3">
      <c r="A5774" s="1" t="s">
        <v>3215</v>
      </c>
      <c r="B5774" s="1" t="s">
        <v>25</v>
      </c>
      <c r="C5774" s="1" t="str">
        <f>VLOOKUP($B5774,Table_sales_teams[],2,FALSE)</f>
        <v>Summer Sewald</v>
      </c>
      <c r="D5774" s="1" t="str">
        <f>VLOOKUP($B5774,Table_sales_teams[],3,FALSE)</f>
        <v>West</v>
      </c>
      <c r="E5774" s="1" t="s">
        <v>10</v>
      </c>
      <c r="F5774" s="1" t="s">
        <v>328</v>
      </c>
      <c r="G5774" s="1" t="s">
        <v>12</v>
      </c>
      <c r="H5774" s="2">
        <v>42738</v>
      </c>
      <c r="I5774" s="2">
        <v>42812</v>
      </c>
      <c r="J5774" s="1">
        <v>4374</v>
      </c>
      <c r="K5774" s="1">
        <f>YEAR(Table_sales_pipeline[[#This Row],[close_date]])</f>
        <v>2017</v>
      </c>
      <c r="L5774" s="1" t="str">
        <f>TEXT(Table_sales_pipeline[[#This Row],[close_date]],"MMMM")</f>
        <v>March</v>
      </c>
    </row>
    <row r="5775" spans="1:12" x14ac:dyDescent="0.3">
      <c r="A5775" s="1" t="s">
        <v>3230</v>
      </c>
      <c r="B5775" s="1" t="s">
        <v>49</v>
      </c>
      <c r="C5775" s="1" t="str">
        <f>VLOOKUP($B5775,Table_sales_teams[],2,FALSE)</f>
        <v>Summer Sewald</v>
      </c>
      <c r="D5775" s="1" t="str">
        <f>VLOOKUP($B5775,Table_sales_teams[],3,FALSE)</f>
        <v>West</v>
      </c>
      <c r="E5775" s="1" t="s">
        <v>72</v>
      </c>
      <c r="F5775" s="1" t="s">
        <v>365</v>
      </c>
      <c r="G5775" s="1" t="s">
        <v>12</v>
      </c>
      <c r="H5775" s="2">
        <v>42738</v>
      </c>
      <c r="I5775" s="2">
        <v>42824</v>
      </c>
      <c r="J5775" s="1">
        <v>1054</v>
      </c>
      <c r="K5775" s="1">
        <f>YEAR(Table_sales_pipeline[[#This Row],[close_date]])</f>
        <v>2017</v>
      </c>
      <c r="L5775" s="1" t="str">
        <f>TEXT(Table_sales_pipeline[[#This Row],[close_date]],"MMMM")</f>
        <v>March</v>
      </c>
    </row>
    <row r="5776" spans="1:12" x14ac:dyDescent="0.3">
      <c r="A5776" s="1" t="s">
        <v>6433</v>
      </c>
      <c r="B5776" s="1" t="s">
        <v>101</v>
      </c>
      <c r="C5776" s="1" t="str">
        <f>VLOOKUP($B5776,Table_sales_teams[],2,FALSE)</f>
        <v>Dustin Brinkmann</v>
      </c>
      <c r="D5776" s="1" t="str">
        <f>VLOOKUP($B5776,Table_sales_teams[],3,FALSE)</f>
        <v>Central</v>
      </c>
      <c r="E5776" s="1" t="s">
        <v>43</v>
      </c>
      <c r="F5776" s="1" t="s">
        <v>221</v>
      </c>
      <c r="G5776" s="1" t="s">
        <v>12</v>
      </c>
      <c r="H5776" s="2">
        <v>42784</v>
      </c>
      <c r="I5776" s="2">
        <v>42819</v>
      </c>
      <c r="J5776" s="1">
        <v>5614</v>
      </c>
      <c r="K5776" s="1">
        <f>YEAR(Table_sales_pipeline[[#This Row],[close_date]])</f>
        <v>2017</v>
      </c>
      <c r="L5776" s="1" t="str">
        <f>TEXT(Table_sales_pipeline[[#This Row],[close_date]],"MMMM")</f>
        <v>March</v>
      </c>
    </row>
    <row r="5777" spans="1:12" x14ac:dyDescent="0.3">
      <c r="A5777" s="1" t="s">
        <v>6471</v>
      </c>
      <c r="B5777" s="1" t="s">
        <v>46</v>
      </c>
      <c r="C5777" s="1" t="str">
        <f>VLOOKUP($B5777,Table_sales_teams[],2,FALSE)</f>
        <v>Dustin Brinkmann</v>
      </c>
      <c r="D5777" s="1" t="str">
        <f>VLOOKUP($B5777,Table_sales_teams[],3,FALSE)</f>
        <v>Central</v>
      </c>
      <c r="E5777" s="1" t="s">
        <v>15</v>
      </c>
      <c r="F5777" s="1" t="s">
        <v>134</v>
      </c>
      <c r="G5777" s="1" t="s">
        <v>12</v>
      </c>
      <c r="H5777" s="2">
        <v>42681</v>
      </c>
      <c r="I5777" s="2">
        <v>42812</v>
      </c>
      <c r="J5777" s="1">
        <v>50</v>
      </c>
      <c r="K5777" s="1">
        <f>YEAR(Table_sales_pipeline[[#This Row],[close_date]])</f>
        <v>2017</v>
      </c>
      <c r="L5777" s="1" t="str">
        <f>TEXT(Table_sales_pipeline[[#This Row],[close_date]],"MMMM")</f>
        <v>March</v>
      </c>
    </row>
    <row r="5778" spans="1:12" x14ac:dyDescent="0.3">
      <c r="A5778" s="1" t="s">
        <v>6473</v>
      </c>
      <c r="B5778" s="1" t="s">
        <v>49</v>
      </c>
      <c r="C5778" s="1" t="str">
        <f>VLOOKUP($B5778,Table_sales_teams[],2,FALSE)</f>
        <v>Summer Sewald</v>
      </c>
      <c r="D5778" s="1" t="str">
        <f>VLOOKUP($B5778,Table_sales_teams[],3,FALSE)</f>
        <v>West</v>
      </c>
      <c r="E5778" s="1" t="s">
        <v>21</v>
      </c>
      <c r="F5778" s="1" t="s">
        <v>470</v>
      </c>
      <c r="G5778" s="1" t="s">
        <v>12</v>
      </c>
      <c r="H5778" s="2">
        <v>42706</v>
      </c>
      <c r="I5778" s="2">
        <v>42814</v>
      </c>
      <c r="J5778" s="1">
        <v>515</v>
      </c>
      <c r="K5778" s="1">
        <f>YEAR(Table_sales_pipeline[[#This Row],[close_date]])</f>
        <v>2017</v>
      </c>
      <c r="L5778" s="1" t="str">
        <f>TEXT(Table_sales_pipeline[[#This Row],[close_date]],"MMMM")</f>
        <v>March</v>
      </c>
    </row>
    <row r="5779" spans="1:12" x14ac:dyDescent="0.3">
      <c r="A5779" s="1" t="s">
        <v>3278</v>
      </c>
      <c r="B5779" s="1" t="s">
        <v>154</v>
      </c>
      <c r="C5779" s="1" t="str">
        <f>VLOOKUP($B5779,Table_sales_teams[],2,FALSE)</f>
        <v>Melvin Marxen</v>
      </c>
      <c r="D5779" s="1" t="str">
        <f>VLOOKUP($B5779,Table_sales_teams[],3,FALSE)</f>
        <v>Central</v>
      </c>
      <c r="E5779" s="1" t="s">
        <v>15</v>
      </c>
      <c r="F5779" s="1" t="s">
        <v>78</v>
      </c>
      <c r="G5779" s="1" t="s">
        <v>12</v>
      </c>
      <c r="H5779" s="2">
        <v>42733</v>
      </c>
      <c r="I5779" s="2">
        <v>42797</v>
      </c>
      <c r="J5779" s="1">
        <v>52</v>
      </c>
      <c r="K5779" s="1">
        <f>YEAR(Table_sales_pipeline[[#This Row],[close_date]])</f>
        <v>2017</v>
      </c>
      <c r="L5779" s="1" t="str">
        <f>TEXT(Table_sales_pipeline[[#This Row],[close_date]],"MMMM")</f>
        <v>March</v>
      </c>
    </row>
    <row r="5780" spans="1:12" x14ac:dyDescent="0.3">
      <c r="A5780" s="1" t="s">
        <v>3305</v>
      </c>
      <c r="B5780" s="1" t="s">
        <v>90</v>
      </c>
      <c r="C5780" s="1" t="str">
        <f>VLOOKUP($B5780,Table_sales_teams[],2,FALSE)</f>
        <v>Cara Losch</v>
      </c>
      <c r="D5780" s="1" t="str">
        <f>VLOOKUP($B5780,Table_sales_teams[],3,FALSE)</f>
        <v>East</v>
      </c>
      <c r="E5780" s="1" t="s">
        <v>36</v>
      </c>
      <c r="F5780" s="1" t="s">
        <v>81</v>
      </c>
      <c r="G5780" s="1" t="s">
        <v>23</v>
      </c>
      <c r="H5780" s="2">
        <v>42815</v>
      </c>
      <c r="I5780" s="2">
        <v>42820</v>
      </c>
      <c r="J5780" s="1">
        <v>0</v>
      </c>
      <c r="K5780" s="1">
        <f>YEAR(Table_sales_pipeline[[#This Row],[close_date]])</f>
        <v>2017</v>
      </c>
      <c r="L5780" s="1" t="str">
        <f>TEXT(Table_sales_pipeline[[#This Row],[close_date]],"MMMM")</f>
        <v>March</v>
      </c>
    </row>
    <row r="5781" spans="1:12" x14ac:dyDescent="0.3">
      <c r="A5781" s="1" t="s">
        <v>3316</v>
      </c>
      <c r="B5781" s="1" t="s">
        <v>49</v>
      </c>
      <c r="C5781" s="1" t="str">
        <f>VLOOKUP($B5781,Table_sales_teams[],2,FALSE)</f>
        <v>Summer Sewald</v>
      </c>
      <c r="D5781" s="1" t="str">
        <f>VLOOKUP($B5781,Table_sales_teams[],3,FALSE)</f>
        <v>West</v>
      </c>
      <c r="E5781" s="1" t="s">
        <v>21</v>
      </c>
      <c r="F5781" s="1" t="s">
        <v>188</v>
      </c>
      <c r="G5781" s="1" t="s">
        <v>12</v>
      </c>
      <c r="H5781" s="2">
        <v>42748</v>
      </c>
      <c r="I5781" s="2">
        <v>42808</v>
      </c>
      <c r="J5781" s="1">
        <v>619</v>
      </c>
      <c r="K5781" s="1">
        <f>YEAR(Table_sales_pipeline[[#This Row],[close_date]])</f>
        <v>2017</v>
      </c>
      <c r="L5781" s="1" t="str">
        <f>TEXT(Table_sales_pipeline[[#This Row],[close_date]],"MMMM")</f>
        <v>March</v>
      </c>
    </row>
    <row r="5782" spans="1:12" x14ac:dyDescent="0.3">
      <c r="A5782" s="1" t="s">
        <v>3334</v>
      </c>
      <c r="B5782" s="1" t="s">
        <v>14</v>
      </c>
      <c r="C5782" s="1" t="str">
        <f>VLOOKUP($B5782,Table_sales_teams[],2,FALSE)</f>
        <v>Dustin Brinkmann</v>
      </c>
      <c r="D5782" s="1" t="str">
        <f>VLOOKUP($B5782,Table_sales_teams[],3,FALSE)</f>
        <v>Central</v>
      </c>
      <c r="E5782" s="1" t="s">
        <v>72</v>
      </c>
      <c r="F5782" s="1" t="s">
        <v>239</v>
      </c>
      <c r="G5782" s="1" t="s">
        <v>12</v>
      </c>
      <c r="H5782" s="2">
        <v>42787</v>
      </c>
      <c r="I5782" s="2">
        <v>42798</v>
      </c>
      <c r="J5782" s="1">
        <v>999</v>
      </c>
      <c r="K5782" s="1">
        <f>YEAR(Table_sales_pipeline[[#This Row],[close_date]])</f>
        <v>2017</v>
      </c>
      <c r="L5782" s="1" t="str">
        <f>TEXT(Table_sales_pipeline[[#This Row],[close_date]],"MMMM")</f>
        <v>March</v>
      </c>
    </row>
    <row r="5783" spans="1:12" x14ac:dyDescent="0.3">
      <c r="A5783" s="1" t="s">
        <v>3336</v>
      </c>
      <c r="B5783" s="1" t="s">
        <v>75</v>
      </c>
      <c r="C5783" s="1" t="str">
        <f>VLOOKUP($B5783,Table_sales_teams[],2,FALSE)</f>
        <v>Rocco Neubert</v>
      </c>
      <c r="D5783" s="1" t="str">
        <f>VLOOKUP($B5783,Table_sales_teams[],3,FALSE)</f>
        <v>East</v>
      </c>
      <c r="E5783" s="1" t="s">
        <v>10</v>
      </c>
      <c r="F5783" s="1" t="s">
        <v>419</v>
      </c>
      <c r="G5783" s="1" t="s">
        <v>12</v>
      </c>
      <c r="H5783" s="2">
        <v>42788</v>
      </c>
      <c r="I5783" s="2">
        <v>42797</v>
      </c>
      <c r="J5783" s="1">
        <v>4475</v>
      </c>
      <c r="K5783" s="1">
        <f>YEAR(Table_sales_pipeline[[#This Row],[close_date]])</f>
        <v>2017</v>
      </c>
      <c r="L5783" s="1" t="str">
        <f>TEXT(Table_sales_pipeline[[#This Row],[close_date]],"MMMM")</f>
        <v>March</v>
      </c>
    </row>
    <row r="5784" spans="1:12" x14ac:dyDescent="0.3">
      <c r="A5784" s="1" t="s">
        <v>3340</v>
      </c>
      <c r="B5784" s="1" t="s">
        <v>187</v>
      </c>
      <c r="C5784" s="1" t="str">
        <f>VLOOKUP($B5784,Table_sales_teams[],2,FALSE)</f>
        <v>Summer Sewald</v>
      </c>
      <c r="D5784" s="1" t="str">
        <f>VLOOKUP($B5784,Table_sales_teams[],3,FALSE)</f>
        <v>West</v>
      </c>
      <c r="E5784" s="1" t="s">
        <v>21</v>
      </c>
      <c r="F5784" s="1" t="s">
        <v>127</v>
      </c>
      <c r="G5784" s="1" t="s">
        <v>12</v>
      </c>
      <c r="H5784" s="2">
        <v>42749</v>
      </c>
      <c r="I5784" s="2">
        <v>42822</v>
      </c>
      <c r="J5784" s="1">
        <v>610</v>
      </c>
      <c r="K5784" s="1">
        <f>YEAR(Table_sales_pipeline[[#This Row],[close_date]])</f>
        <v>2017</v>
      </c>
      <c r="L5784" s="1" t="str">
        <f>TEXT(Table_sales_pipeline[[#This Row],[close_date]],"MMMM")</f>
        <v>March</v>
      </c>
    </row>
    <row r="5785" spans="1:12" x14ac:dyDescent="0.3">
      <c r="A5785" s="1" t="s">
        <v>3352</v>
      </c>
      <c r="B5785" s="1" t="s">
        <v>14</v>
      </c>
      <c r="C5785" s="1" t="str">
        <f>VLOOKUP($B5785,Table_sales_teams[],2,FALSE)</f>
        <v>Dustin Brinkmann</v>
      </c>
      <c r="D5785" s="1" t="str">
        <f>VLOOKUP($B5785,Table_sales_teams[],3,FALSE)</f>
        <v>Central</v>
      </c>
      <c r="E5785" s="1" t="s">
        <v>43</v>
      </c>
      <c r="F5785" s="1" t="s">
        <v>131</v>
      </c>
      <c r="G5785" s="1" t="s">
        <v>12</v>
      </c>
      <c r="H5785" s="2">
        <v>42743</v>
      </c>
      <c r="I5785" s="2">
        <v>42812</v>
      </c>
      <c r="J5785" s="1">
        <v>5210</v>
      </c>
      <c r="K5785" s="1">
        <f>YEAR(Table_sales_pipeline[[#This Row],[close_date]])</f>
        <v>2017</v>
      </c>
      <c r="L5785" s="1" t="str">
        <f>TEXT(Table_sales_pipeline[[#This Row],[close_date]],"MMMM")</f>
        <v>March</v>
      </c>
    </row>
    <row r="5786" spans="1:12" x14ac:dyDescent="0.3">
      <c r="A5786" s="1" t="s">
        <v>3353</v>
      </c>
      <c r="B5786" s="1" t="s">
        <v>49</v>
      </c>
      <c r="C5786" s="1" t="str">
        <f>VLOOKUP($B5786,Table_sales_teams[],2,FALSE)</f>
        <v>Summer Sewald</v>
      </c>
      <c r="D5786" s="1" t="str">
        <f>VLOOKUP($B5786,Table_sales_teams[],3,FALSE)</f>
        <v>West</v>
      </c>
      <c r="E5786" s="1" t="s">
        <v>21</v>
      </c>
      <c r="F5786" s="1" t="s">
        <v>125</v>
      </c>
      <c r="G5786" s="1" t="s">
        <v>12</v>
      </c>
      <c r="H5786" s="2">
        <v>42739</v>
      </c>
      <c r="I5786" s="2">
        <v>42810</v>
      </c>
      <c r="J5786" s="1">
        <v>586</v>
      </c>
      <c r="K5786" s="1">
        <f>YEAR(Table_sales_pipeline[[#This Row],[close_date]])</f>
        <v>2017</v>
      </c>
      <c r="L5786" s="1" t="str">
        <f>TEXT(Table_sales_pipeline[[#This Row],[close_date]],"MMMM")</f>
        <v>March</v>
      </c>
    </row>
    <row r="5787" spans="1:12" x14ac:dyDescent="0.3">
      <c r="A5787" s="1" t="s">
        <v>3375</v>
      </c>
      <c r="B5787" s="1" t="s">
        <v>187</v>
      </c>
      <c r="C5787" s="1" t="str">
        <f>VLOOKUP($B5787,Table_sales_teams[],2,FALSE)</f>
        <v>Summer Sewald</v>
      </c>
      <c r="D5787" s="1" t="str">
        <f>VLOOKUP($B5787,Table_sales_teams[],3,FALSE)</f>
        <v>West</v>
      </c>
      <c r="E5787" s="1" t="s">
        <v>21</v>
      </c>
      <c r="F5787" s="1" t="s">
        <v>37</v>
      </c>
      <c r="G5787" s="1" t="s">
        <v>12</v>
      </c>
      <c r="H5787" s="2">
        <v>42736</v>
      </c>
      <c r="I5787" s="2">
        <v>42820</v>
      </c>
      <c r="J5787" s="1">
        <v>633</v>
      </c>
      <c r="K5787" s="1">
        <f>YEAR(Table_sales_pipeline[[#This Row],[close_date]])</f>
        <v>2017</v>
      </c>
      <c r="L5787" s="1" t="str">
        <f>TEXT(Table_sales_pipeline[[#This Row],[close_date]],"MMMM")</f>
        <v>March</v>
      </c>
    </row>
    <row r="5788" spans="1:12" x14ac:dyDescent="0.3">
      <c r="A5788" s="1" t="s">
        <v>6597</v>
      </c>
      <c r="B5788" s="1" t="s">
        <v>25</v>
      </c>
      <c r="C5788" s="1" t="str">
        <f>VLOOKUP($B5788,Table_sales_teams[],2,FALSE)</f>
        <v>Summer Sewald</v>
      </c>
      <c r="D5788" s="1" t="str">
        <f>VLOOKUP($B5788,Table_sales_teams[],3,FALSE)</f>
        <v>West</v>
      </c>
      <c r="E5788" s="1" t="s">
        <v>43</v>
      </c>
      <c r="F5788" s="1" t="s">
        <v>470</v>
      </c>
      <c r="G5788" s="1" t="s">
        <v>12</v>
      </c>
      <c r="H5788" s="2">
        <v>42762</v>
      </c>
      <c r="I5788" s="2">
        <v>42800</v>
      </c>
      <c r="J5788" s="1">
        <v>5616</v>
      </c>
      <c r="K5788" s="1">
        <f>YEAR(Table_sales_pipeline[[#This Row],[close_date]])</f>
        <v>2017</v>
      </c>
      <c r="L5788" s="1" t="str">
        <f>TEXT(Table_sales_pipeline[[#This Row],[close_date]],"MMMM")</f>
        <v>March</v>
      </c>
    </row>
    <row r="5789" spans="1:12" x14ac:dyDescent="0.3">
      <c r="A5789" s="1" t="s">
        <v>3398</v>
      </c>
      <c r="B5789" s="1" t="s">
        <v>242</v>
      </c>
      <c r="C5789" s="1" t="str">
        <f>VLOOKUP($B5789,Table_sales_teams[],2,FALSE)</f>
        <v>Summer Sewald</v>
      </c>
      <c r="D5789" s="1" t="str">
        <f>VLOOKUP($B5789,Table_sales_teams[],3,FALSE)</f>
        <v>West</v>
      </c>
      <c r="E5789" s="1" t="s">
        <v>72</v>
      </c>
      <c r="F5789" s="1" t="s">
        <v>159</v>
      </c>
      <c r="G5789" s="1" t="s">
        <v>23</v>
      </c>
      <c r="H5789" s="2">
        <v>42745</v>
      </c>
      <c r="I5789" s="2">
        <v>42806</v>
      </c>
      <c r="J5789" s="1">
        <v>0</v>
      </c>
      <c r="K5789" s="1">
        <f>YEAR(Table_sales_pipeline[[#This Row],[close_date]])</f>
        <v>2017</v>
      </c>
      <c r="L5789" s="1" t="str">
        <f>TEXT(Table_sales_pipeline[[#This Row],[close_date]],"MMMM")</f>
        <v>March</v>
      </c>
    </row>
    <row r="5790" spans="1:12" x14ac:dyDescent="0.3">
      <c r="A5790" s="1" t="s">
        <v>3417</v>
      </c>
      <c r="B5790" s="1" t="s">
        <v>14</v>
      </c>
      <c r="C5790" s="1" t="str">
        <f>VLOOKUP($B5790,Table_sales_teams[],2,FALSE)</f>
        <v>Dustin Brinkmann</v>
      </c>
      <c r="D5790" s="1" t="str">
        <f>VLOOKUP($B5790,Table_sales_teams[],3,FALSE)</f>
        <v>Central</v>
      </c>
      <c r="E5790" s="1" t="s">
        <v>15</v>
      </c>
      <c r="F5790" s="1" t="s">
        <v>344</v>
      </c>
      <c r="G5790" s="1" t="s">
        <v>23</v>
      </c>
      <c r="H5790" s="2">
        <v>42713</v>
      </c>
      <c r="I5790" s="2">
        <v>42816</v>
      </c>
      <c r="J5790" s="1">
        <v>0</v>
      </c>
      <c r="K5790" s="1">
        <f>YEAR(Table_sales_pipeline[[#This Row],[close_date]])</f>
        <v>2017</v>
      </c>
      <c r="L5790" s="1" t="str">
        <f>TEXT(Table_sales_pipeline[[#This Row],[close_date]],"MMMM")</f>
        <v>March</v>
      </c>
    </row>
    <row r="5791" spans="1:12" x14ac:dyDescent="0.3">
      <c r="A5791" s="1" t="s">
        <v>6624</v>
      </c>
      <c r="B5791" s="1" t="s">
        <v>9</v>
      </c>
      <c r="C5791" s="1" t="str">
        <f>VLOOKUP($B5791,Table_sales_teams[],2,FALSE)</f>
        <v>Melvin Marxen</v>
      </c>
      <c r="D5791" s="1" t="str">
        <f>VLOOKUP($B5791,Table_sales_teams[],3,FALSE)</f>
        <v>Central</v>
      </c>
      <c r="E5791" s="1" t="s">
        <v>72</v>
      </c>
      <c r="F5791" s="1" t="s">
        <v>94</v>
      </c>
      <c r="G5791" s="1" t="s">
        <v>12</v>
      </c>
      <c r="H5791" s="2">
        <v>42785</v>
      </c>
      <c r="I5791" s="2">
        <v>42798</v>
      </c>
      <c r="J5791" s="1">
        <v>1217</v>
      </c>
      <c r="K5791" s="1">
        <f>YEAR(Table_sales_pipeline[[#This Row],[close_date]])</f>
        <v>2017</v>
      </c>
      <c r="L5791" s="1" t="str">
        <f>TEXT(Table_sales_pipeline[[#This Row],[close_date]],"MMMM")</f>
        <v>March</v>
      </c>
    </row>
    <row r="5792" spans="1:12" x14ac:dyDescent="0.3">
      <c r="A5792" s="1" t="s">
        <v>3426</v>
      </c>
      <c r="B5792" s="1" t="s">
        <v>115</v>
      </c>
      <c r="C5792" s="1" t="str">
        <f>VLOOKUP($B5792,Table_sales_teams[],2,FALSE)</f>
        <v>Rocco Neubert</v>
      </c>
      <c r="D5792" s="1" t="str">
        <f>VLOOKUP($B5792,Table_sales_teams[],3,FALSE)</f>
        <v>East</v>
      </c>
      <c r="E5792" s="1" t="s">
        <v>72</v>
      </c>
      <c r="F5792" s="1" t="s">
        <v>44</v>
      </c>
      <c r="G5792" s="1" t="s">
        <v>12</v>
      </c>
      <c r="H5792" s="2">
        <v>42796</v>
      </c>
      <c r="I5792" s="2">
        <v>42812</v>
      </c>
      <c r="J5792" s="1">
        <v>1001</v>
      </c>
      <c r="K5792" s="1">
        <f>YEAR(Table_sales_pipeline[[#This Row],[close_date]])</f>
        <v>2017</v>
      </c>
      <c r="L5792" s="1" t="str">
        <f>TEXT(Table_sales_pipeline[[#This Row],[close_date]],"MMMM")</f>
        <v>March</v>
      </c>
    </row>
    <row r="5793" spans="1:12" x14ac:dyDescent="0.3">
      <c r="A5793" s="1" t="s">
        <v>3430</v>
      </c>
      <c r="B5793" s="1" t="s">
        <v>143</v>
      </c>
      <c r="C5793" s="1" t="str">
        <f>VLOOKUP($B5793,Table_sales_teams[],2,FALSE)</f>
        <v>Dustin Brinkmann</v>
      </c>
      <c r="D5793" s="1" t="str">
        <f>VLOOKUP($B5793,Table_sales_teams[],3,FALSE)</f>
        <v>Central</v>
      </c>
      <c r="E5793" s="1" t="s">
        <v>72</v>
      </c>
      <c r="F5793" s="1" t="s">
        <v>16</v>
      </c>
      <c r="G5793" s="1" t="s">
        <v>12</v>
      </c>
      <c r="H5793" s="2">
        <v>42815</v>
      </c>
      <c r="I5793" s="2">
        <v>42824</v>
      </c>
      <c r="J5793" s="1">
        <v>966</v>
      </c>
      <c r="K5793" s="1">
        <f>YEAR(Table_sales_pipeline[[#This Row],[close_date]])</f>
        <v>2017</v>
      </c>
      <c r="L5793" s="1" t="str">
        <f>TEXT(Table_sales_pipeline[[#This Row],[close_date]],"MMMM")</f>
        <v>March</v>
      </c>
    </row>
    <row r="5794" spans="1:12" x14ac:dyDescent="0.3">
      <c r="A5794" s="1" t="s">
        <v>3451</v>
      </c>
      <c r="B5794" s="1" t="s">
        <v>46</v>
      </c>
      <c r="C5794" s="1" t="str">
        <f>VLOOKUP($B5794,Table_sales_teams[],2,FALSE)</f>
        <v>Dustin Brinkmann</v>
      </c>
      <c r="D5794" s="1" t="str">
        <f>VLOOKUP($B5794,Table_sales_teams[],3,FALSE)</f>
        <v>Central</v>
      </c>
      <c r="E5794" s="1" t="s">
        <v>21</v>
      </c>
      <c r="F5794" s="1" t="s">
        <v>296</v>
      </c>
      <c r="G5794" s="1" t="s">
        <v>12</v>
      </c>
      <c r="H5794" s="2">
        <v>42721</v>
      </c>
      <c r="I5794" s="2">
        <v>42822</v>
      </c>
      <c r="J5794" s="1">
        <v>557</v>
      </c>
      <c r="K5794" s="1">
        <f>YEAR(Table_sales_pipeline[[#This Row],[close_date]])</f>
        <v>2017</v>
      </c>
      <c r="L5794" s="1" t="str">
        <f>TEXT(Table_sales_pipeline[[#This Row],[close_date]],"MMMM")</f>
        <v>March</v>
      </c>
    </row>
    <row r="5795" spans="1:12" x14ac:dyDescent="0.3">
      <c r="A5795" s="1" t="s">
        <v>3464</v>
      </c>
      <c r="B5795" s="1" t="s">
        <v>80</v>
      </c>
      <c r="C5795" s="1" t="str">
        <f>VLOOKUP($B5795,Table_sales_teams[],2,FALSE)</f>
        <v>Rocco Neubert</v>
      </c>
      <c r="D5795" s="1" t="str">
        <f>VLOOKUP($B5795,Table_sales_teams[],3,FALSE)</f>
        <v>East</v>
      </c>
      <c r="E5795" s="1" t="s">
        <v>21</v>
      </c>
      <c r="F5795" s="1" t="s">
        <v>147</v>
      </c>
      <c r="G5795" s="1" t="s">
        <v>12</v>
      </c>
      <c r="H5795" s="2">
        <v>42789</v>
      </c>
      <c r="I5795" s="2">
        <v>42806</v>
      </c>
      <c r="J5795" s="1">
        <v>572</v>
      </c>
      <c r="K5795" s="1">
        <f>YEAR(Table_sales_pipeline[[#This Row],[close_date]])</f>
        <v>2017</v>
      </c>
      <c r="L5795" s="1" t="str">
        <f>TEXT(Table_sales_pipeline[[#This Row],[close_date]],"MMMM")</f>
        <v>March</v>
      </c>
    </row>
    <row r="5796" spans="1:12" x14ac:dyDescent="0.3">
      <c r="A5796" s="1" t="s">
        <v>3489</v>
      </c>
      <c r="B5796" s="1" t="s">
        <v>20</v>
      </c>
      <c r="C5796" s="1" t="str">
        <f>VLOOKUP($B5796,Table_sales_teams[],2,FALSE)</f>
        <v>Melvin Marxen</v>
      </c>
      <c r="D5796" s="1" t="str">
        <f>VLOOKUP($B5796,Table_sales_teams[],3,FALSE)</f>
        <v>Central</v>
      </c>
      <c r="E5796" s="1" t="s">
        <v>10</v>
      </c>
      <c r="F5796" s="1" t="s">
        <v>47</v>
      </c>
      <c r="G5796" s="1" t="s">
        <v>12</v>
      </c>
      <c r="H5796" s="2">
        <v>42729</v>
      </c>
      <c r="I5796" s="2">
        <v>42819</v>
      </c>
      <c r="J5796" s="1">
        <v>4891</v>
      </c>
      <c r="K5796" s="1">
        <f>YEAR(Table_sales_pipeline[[#This Row],[close_date]])</f>
        <v>2017</v>
      </c>
      <c r="L5796" s="1" t="str">
        <f>TEXT(Table_sales_pipeline[[#This Row],[close_date]],"MMMM")</f>
        <v>March</v>
      </c>
    </row>
    <row r="5797" spans="1:12" x14ac:dyDescent="0.3">
      <c r="A5797" s="1" t="s">
        <v>3516</v>
      </c>
      <c r="B5797" s="1" t="s">
        <v>49</v>
      </c>
      <c r="C5797" s="1" t="str">
        <f>VLOOKUP($B5797,Table_sales_teams[],2,FALSE)</f>
        <v>Summer Sewald</v>
      </c>
      <c r="D5797" s="1" t="str">
        <f>VLOOKUP($B5797,Table_sales_teams[],3,FALSE)</f>
        <v>West</v>
      </c>
      <c r="E5797" s="1" t="s">
        <v>43</v>
      </c>
      <c r="F5797" s="1" t="s">
        <v>125</v>
      </c>
      <c r="G5797" s="1" t="s">
        <v>12</v>
      </c>
      <c r="H5797" s="2">
        <v>42731</v>
      </c>
      <c r="I5797" s="2">
        <v>42809</v>
      </c>
      <c r="J5797" s="1">
        <v>5256</v>
      </c>
      <c r="K5797" s="1">
        <f>YEAR(Table_sales_pipeline[[#This Row],[close_date]])</f>
        <v>2017</v>
      </c>
      <c r="L5797" s="1" t="str">
        <f>TEXT(Table_sales_pipeline[[#This Row],[close_date]],"MMMM")</f>
        <v>March</v>
      </c>
    </row>
    <row r="5798" spans="1:12" x14ac:dyDescent="0.3">
      <c r="A5798" s="1" t="s">
        <v>3524</v>
      </c>
      <c r="B5798" s="1" t="s">
        <v>124</v>
      </c>
      <c r="C5798" s="1" t="str">
        <f>VLOOKUP($B5798,Table_sales_teams[],2,FALSE)</f>
        <v>Celia Rouche</v>
      </c>
      <c r="D5798" s="1" t="str">
        <f>VLOOKUP($B5798,Table_sales_teams[],3,FALSE)</f>
        <v>West</v>
      </c>
      <c r="E5798" s="1" t="s">
        <v>43</v>
      </c>
      <c r="F5798" s="1" t="s">
        <v>261</v>
      </c>
      <c r="G5798" s="1" t="s">
        <v>23</v>
      </c>
      <c r="H5798" s="2">
        <v>42728</v>
      </c>
      <c r="I5798" s="2">
        <v>42823</v>
      </c>
      <c r="J5798" s="1">
        <v>0</v>
      </c>
      <c r="K5798" s="1">
        <f>YEAR(Table_sales_pipeline[[#This Row],[close_date]])</f>
        <v>2017</v>
      </c>
      <c r="L5798" s="1" t="str">
        <f>TEXT(Table_sales_pipeline[[#This Row],[close_date]],"MMMM")</f>
        <v>March</v>
      </c>
    </row>
    <row r="5799" spans="1:12" x14ac:dyDescent="0.3">
      <c r="A5799" s="1" t="s">
        <v>3525</v>
      </c>
      <c r="B5799" s="1" t="s">
        <v>80</v>
      </c>
      <c r="C5799" s="1" t="str">
        <f>VLOOKUP($B5799,Table_sales_teams[],2,FALSE)</f>
        <v>Rocco Neubert</v>
      </c>
      <c r="D5799" s="1" t="str">
        <f>VLOOKUP($B5799,Table_sales_teams[],3,FALSE)</f>
        <v>East</v>
      </c>
      <c r="E5799" s="1" t="s">
        <v>21</v>
      </c>
      <c r="F5799" s="1" t="s">
        <v>118</v>
      </c>
      <c r="G5799" s="1" t="s">
        <v>12</v>
      </c>
      <c r="H5799" s="2">
        <v>42771</v>
      </c>
      <c r="I5799" s="2">
        <v>42821</v>
      </c>
      <c r="J5799" s="1">
        <v>493</v>
      </c>
      <c r="K5799" s="1">
        <f>YEAR(Table_sales_pipeline[[#This Row],[close_date]])</f>
        <v>2017</v>
      </c>
      <c r="L5799" s="1" t="str">
        <f>TEXT(Table_sales_pipeline[[#This Row],[close_date]],"MMMM")</f>
        <v>March</v>
      </c>
    </row>
    <row r="5800" spans="1:12" x14ac:dyDescent="0.3">
      <c r="A5800" s="1" t="s">
        <v>3543</v>
      </c>
      <c r="B5800" s="1" t="s">
        <v>25</v>
      </c>
      <c r="C5800" s="1" t="str">
        <f>VLOOKUP($B5800,Table_sales_teams[],2,FALSE)</f>
        <v>Summer Sewald</v>
      </c>
      <c r="D5800" s="1" t="str">
        <f>VLOOKUP($B5800,Table_sales_teams[],3,FALSE)</f>
        <v>West</v>
      </c>
      <c r="E5800" s="1" t="s">
        <v>43</v>
      </c>
      <c r="F5800" s="1" t="s">
        <v>73</v>
      </c>
      <c r="G5800" s="1" t="s">
        <v>23</v>
      </c>
      <c r="H5800" s="2">
        <v>42799</v>
      </c>
      <c r="I5800" s="2">
        <v>42809</v>
      </c>
      <c r="J5800" s="1">
        <v>0</v>
      </c>
      <c r="K5800" s="1">
        <f>YEAR(Table_sales_pipeline[[#This Row],[close_date]])</f>
        <v>2017</v>
      </c>
      <c r="L5800" s="1" t="str">
        <f>TEXT(Table_sales_pipeline[[#This Row],[close_date]],"MMMM")</f>
        <v>March</v>
      </c>
    </row>
    <row r="5801" spans="1:12" x14ac:dyDescent="0.3">
      <c r="A5801" s="1" t="s">
        <v>3569</v>
      </c>
      <c r="B5801" s="1" t="s">
        <v>187</v>
      </c>
      <c r="C5801" s="1" t="str">
        <f>VLOOKUP($B5801,Table_sales_teams[],2,FALSE)</f>
        <v>Summer Sewald</v>
      </c>
      <c r="D5801" s="1" t="str">
        <f>VLOOKUP($B5801,Table_sales_teams[],3,FALSE)</f>
        <v>West</v>
      </c>
      <c r="E5801" s="1" t="s">
        <v>36</v>
      </c>
      <c r="F5801" s="1" t="s">
        <v>328</v>
      </c>
      <c r="G5801" s="1" t="s">
        <v>12</v>
      </c>
      <c r="H5801" s="2">
        <v>42798</v>
      </c>
      <c r="I5801" s="2">
        <v>42815</v>
      </c>
      <c r="J5801" s="1">
        <v>3164</v>
      </c>
      <c r="K5801" s="1">
        <f>YEAR(Table_sales_pipeline[[#This Row],[close_date]])</f>
        <v>2017</v>
      </c>
      <c r="L5801" s="1" t="str">
        <f>TEXT(Table_sales_pipeline[[#This Row],[close_date]],"MMMM")</f>
        <v>March</v>
      </c>
    </row>
    <row r="5802" spans="1:12" x14ac:dyDescent="0.3">
      <c r="A5802" s="1" t="s">
        <v>3597</v>
      </c>
      <c r="B5802" s="1" t="s">
        <v>146</v>
      </c>
      <c r="C5802" s="1" t="str">
        <f>VLOOKUP($B5802,Table_sales_teams[],2,FALSE)</f>
        <v>Rocco Neubert</v>
      </c>
      <c r="D5802" s="1" t="str">
        <f>VLOOKUP($B5802,Table_sales_teams[],3,FALSE)</f>
        <v>East</v>
      </c>
      <c r="E5802" s="1" t="s">
        <v>72</v>
      </c>
      <c r="F5802" s="1" t="s">
        <v>252</v>
      </c>
      <c r="G5802" s="1" t="s">
        <v>12</v>
      </c>
      <c r="H5802" s="2">
        <v>42793</v>
      </c>
      <c r="I5802" s="2">
        <v>42807</v>
      </c>
      <c r="J5802" s="1">
        <v>1106</v>
      </c>
      <c r="K5802" s="1">
        <f>YEAR(Table_sales_pipeline[[#This Row],[close_date]])</f>
        <v>2017</v>
      </c>
      <c r="L5802" s="1" t="str">
        <f>TEXT(Table_sales_pipeline[[#This Row],[close_date]],"MMMM")</f>
        <v>March</v>
      </c>
    </row>
    <row r="5803" spans="1:12" x14ac:dyDescent="0.3">
      <c r="A5803" s="1" t="s">
        <v>3601</v>
      </c>
      <c r="B5803" s="1" t="s">
        <v>34</v>
      </c>
      <c r="C5803" s="1" t="str">
        <f>VLOOKUP($B5803,Table_sales_teams[],2,FALSE)</f>
        <v>Summer Sewald</v>
      </c>
      <c r="D5803" s="1" t="str">
        <f>VLOOKUP($B5803,Table_sales_teams[],3,FALSE)</f>
        <v>West</v>
      </c>
      <c r="E5803" s="1" t="s">
        <v>72</v>
      </c>
      <c r="F5803" s="1" t="s">
        <v>168</v>
      </c>
      <c r="G5803" s="1" t="s">
        <v>12</v>
      </c>
      <c r="H5803" s="2">
        <v>42822</v>
      </c>
      <c r="I5803" s="2">
        <v>42824</v>
      </c>
      <c r="J5803" s="1">
        <v>1084</v>
      </c>
      <c r="K5803" s="1">
        <f>YEAR(Table_sales_pipeline[[#This Row],[close_date]])</f>
        <v>2017</v>
      </c>
      <c r="L5803" s="1" t="str">
        <f>TEXT(Table_sales_pipeline[[#This Row],[close_date]],"MMMM")</f>
        <v>March</v>
      </c>
    </row>
    <row r="5804" spans="1:12" x14ac:dyDescent="0.3">
      <c r="A5804" s="1" t="s">
        <v>6797</v>
      </c>
      <c r="B5804" s="1" t="s">
        <v>20</v>
      </c>
      <c r="C5804" s="1" t="str">
        <f>VLOOKUP($B5804,Table_sales_teams[],2,FALSE)</f>
        <v>Melvin Marxen</v>
      </c>
      <c r="D5804" s="1" t="str">
        <f>VLOOKUP($B5804,Table_sales_teams[],3,FALSE)</f>
        <v>Central</v>
      </c>
      <c r="E5804" s="1" t="s">
        <v>72</v>
      </c>
      <c r="F5804" s="1" t="s">
        <v>221</v>
      </c>
      <c r="G5804" s="1" t="s">
        <v>23</v>
      </c>
      <c r="H5804" s="2">
        <v>42723</v>
      </c>
      <c r="I5804" s="2">
        <v>42801</v>
      </c>
      <c r="J5804" s="1">
        <v>0</v>
      </c>
      <c r="K5804" s="1">
        <f>YEAR(Table_sales_pipeline[[#This Row],[close_date]])</f>
        <v>2017</v>
      </c>
      <c r="L5804" s="1" t="str">
        <f>TEXT(Table_sales_pipeline[[#This Row],[close_date]],"MMMM")</f>
        <v>March</v>
      </c>
    </row>
    <row r="5805" spans="1:12" x14ac:dyDescent="0.3">
      <c r="A5805" s="1" t="s">
        <v>5854</v>
      </c>
      <c r="B5805" s="1" t="s">
        <v>34</v>
      </c>
      <c r="C5805" s="1" t="str">
        <f>VLOOKUP($B5805,Table_sales_teams[],2,FALSE)</f>
        <v>Summer Sewald</v>
      </c>
      <c r="D5805" s="1" t="str">
        <f>VLOOKUP($B5805,Table_sales_teams[],3,FALSE)</f>
        <v>West</v>
      </c>
      <c r="E5805" s="1" t="s">
        <v>21</v>
      </c>
      <c r="F5805" s="1" t="s">
        <v>69</v>
      </c>
      <c r="G5805" s="1" t="s">
        <v>12</v>
      </c>
      <c r="H5805" s="2">
        <v>42668</v>
      </c>
      <c r="I5805" s="2">
        <v>42796</v>
      </c>
      <c r="J5805" s="1">
        <v>517</v>
      </c>
      <c r="K5805" s="1">
        <f>YEAR(Table_sales_pipeline[[#This Row],[close_date]])</f>
        <v>2017</v>
      </c>
      <c r="L5805" s="1" t="str">
        <f>TEXT(Table_sales_pipeline[[#This Row],[close_date]],"MMMM")</f>
        <v>March</v>
      </c>
    </row>
    <row r="5806" spans="1:12" x14ac:dyDescent="0.3">
      <c r="A5806" s="1" t="s">
        <v>3638</v>
      </c>
      <c r="B5806" s="1" t="s">
        <v>154</v>
      </c>
      <c r="C5806" s="1" t="str">
        <f>VLOOKUP($B5806,Table_sales_teams[],2,FALSE)</f>
        <v>Melvin Marxen</v>
      </c>
      <c r="D5806" s="1" t="str">
        <f>VLOOKUP($B5806,Table_sales_teams[],3,FALSE)</f>
        <v>Central</v>
      </c>
      <c r="E5806" s="1" t="s">
        <v>21</v>
      </c>
      <c r="F5806" s="1" t="s">
        <v>224</v>
      </c>
      <c r="G5806" s="1" t="s">
        <v>12</v>
      </c>
      <c r="H5806" s="2">
        <v>42696</v>
      </c>
      <c r="I5806" s="2">
        <v>42797</v>
      </c>
      <c r="J5806" s="1">
        <v>508</v>
      </c>
      <c r="K5806" s="1">
        <f>YEAR(Table_sales_pipeline[[#This Row],[close_date]])</f>
        <v>2017</v>
      </c>
      <c r="L5806" s="1" t="str">
        <f>TEXT(Table_sales_pipeline[[#This Row],[close_date]],"MMMM")</f>
        <v>March</v>
      </c>
    </row>
    <row r="5807" spans="1:12" x14ac:dyDescent="0.3">
      <c r="A5807" s="1" t="s">
        <v>3655</v>
      </c>
      <c r="B5807" s="1" t="s">
        <v>242</v>
      </c>
      <c r="C5807" s="1" t="str">
        <f>VLOOKUP($B5807,Table_sales_teams[],2,FALSE)</f>
        <v>Summer Sewald</v>
      </c>
      <c r="D5807" s="1" t="str">
        <f>VLOOKUP($B5807,Table_sales_teams[],3,FALSE)</f>
        <v>West</v>
      </c>
      <c r="E5807" s="1" t="s">
        <v>43</v>
      </c>
      <c r="F5807" s="1" t="s">
        <v>543</v>
      </c>
      <c r="G5807" s="1" t="s">
        <v>12</v>
      </c>
      <c r="H5807" s="2">
        <v>42678</v>
      </c>
      <c r="I5807" s="2">
        <v>42800</v>
      </c>
      <c r="J5807" s="1">
        <v>4631</v>
      </c>
      <c r="K5807" s="1">
        <f>YEAR(Table_sales_pipeline[[#This Row],[close_date]])</f>
        <v>2017</v>
      </c>
      <c r="L5807" s="1" t="str">
        <f>TEXT(Table_sales_pipeline[[#This Row],[close_date]],"MMMM")</f>
        <v>March</v>
      </c>
    </row>
    <row r="5808" spans="1:12" x14ac:dyDescent="0.3">
      <c r="A5808" s="1" t="s">
        <v>3664</v>
      </c>
      <c r="B5808" s="1" t="s">
        <v>9</v>
      </c>
      <c r="C5808" s="1" t="str">
        <f>VLOOKUP($B5808,Table_sales_teams[],2,FALSE)</f>
        <v>Melvin Marxen</v>
      </c>
      <c r="D5808" s="1" t="str">
        <f>VLOOKUP($B5808,Table_sales_teams[],3,FALSE)</f>
        <v>Central</v>
      </c>
      <c r="E5808" s="1" t="s">
        <v>15</v>
      </c>
      <c r="F5808" s="1" t="s">
        <v>16</v>
      </c>
      <c r="G5808" s="1" t="s">
        <v>12</v>
      </c>
      <c r="H5808" s="2">
        <v>42795</v>
      </c>
      <c r="I5808" s="2">
        <v>42802</v>
      </c>
      <c r="J5808" s="1">
        <v>60</v>
      </c>
      <c r="K5808" s="1">
        <f>YEAR(Table_sales_pipeline[[#This Row],[close_date]])</f>
        <v>2017</v>
      </c>
      <c r="L5808" s="1" t="str">
        <f>TEXT(Table_sales_pipeline[[#This Row],[close_date]],"MMMM")</f>
        <v>March</v>
      </c>
    </row>
    <row r="5809" spans="1:12" x14ac:dyDescent="0.3">
      <c r="A5809" s="1" t="s">
        <v>3672</v>
      </c>
      <c r="B5809" s="1" t="s">
        <v>133</v>
      </c>
      <c r="C5809" s="1" t="str">
        <f>VLOOKUP($B5809,Table_sales_teams[],2,FALSE)</f>
        <v>Dustin Brinkmann</v>
      </c>
      <c r="D5809" s="1" t="str">
        <f>VLOOKUP($B5809,Table_sales_teams[],3,FALSE)</f>
        <v>Central</v>
      </c>
      <c r="E5809" s="1" t="s">
        <v>15</v>
      </c>
      <c r="F5809" s="1" t="s">
        <v>137</v>
      </c>
      <c r="G5809" s="1" t="s">
        <v>12</v>
      </c>
      <c r="H5809" s="2">
        <v>42747</v>
      </c>
      <c r="I5809" s="2">
        <v>42824</v>
      </c>
      <c r="J5809" s="1">
        <v>54</v>
      </c>
      <c r="K5809" s="1">
        <f>YEAR(Table_sales_pipeline[[#This Row],[close_date]])</f>
        <v>2017</v>
      </c>
      <c r="L5809" s="1" t="str">
        <f>TEXT(Table_sales_pipeline[[#This Row],[close_date]],"MMMM")</f>
        <v>March</v>
      </c>
    </row>
    <row r="5810" spans="1:12" x14ac:dyDescent="0.3">
      <c r="A5810" s="1" t="s">
        <v>5916</v>
      </c>
      <c r="B5810" s="1" t="s">
        <v>97</v>
      </c>
      <c r="C5810" s="1" t="str">
        <f>VLOOKUP($B5810,Table_sales_teams[],2,FALSE)</f>
        <v>Celia Rouche</v>
      </c>
      <c r="D5810" s="1" t="str">
        <f>VLOOKUP($B5810,Table_sales_teams[],3,FALSE)</f>
        <v>West</v>
      </c>
      <c r="E5810" s="1" t="s">
        <v>21</v>
      </c>
      <c r="F5810" s="1" t="s">
        <v>470</v>
      </c>
      <c r="G5810" s="1" t="s">
        <v>12</v>
      </c>
      <c r="H5810" s="2">
        <v>42675</v>
      </c>
      <c r="I5810" s="2">
        <v>42801</v>
      </c>
      <c r="J5810" s="1">
        <v>601</v>
      </c>
      <c r="K5810" s="1">
        <f>YEAR(Table_sales_pipeline[[#This Row],[close_date]])</f>
        <v>2017</v>
      </c>
      <c r="L5810" s="1" t="str">
        <f>TEXT(Table_sales_pipeline[[#This Row],[close_date]],"MMMM")</f>
        <v>March</v>
      </c>
    </row>
    <row r="5811" spans="1:12" x14ac:dyDescent="0.3">
      <c r="A5811" s="1" t="s">
        <v>3690</v>
      </c>
      <c r="B5811" s="1" t="s">
        <v>80</v>
      </c>
      <c r="C5811" s="1" t="str">
        <f>VLOOKUP($B5811,Table_sales_teams[],2,FALSE)</f>
        <v>Rocco Neubert</v>
      </c>
      <c r="D5811" s="1" t="str">
        <f>VLOOKUP($B5811,Table_sales_teams[],3,FALSE)</f>
        <v>East</v>
      </c>
      <c r="E5811" s="1" t="s">
        <v>72</v>
      </c>
      <c r="F5811" s="1" t="s">
        <v>32</v>
      </c>
      <c r="G5811" s="1" t="s">
        <v>12</v>
      </c>
      <c r="H5811" s="2">
        <v>42785</v>
      </c>
      <c r="I5811" s="2">
        <v>42796</v>
      </c>
      <c r="J5811" s="1">
        <v>1011</v>
      </c>
      <c r="K5811" s="1">
        <f>YEAR(Table_sales_pipeline[[#This Row],[close_date]])</f>
        <v>2017</v>
      </c>
      <c r="L5811" s="1" t="str">
        <f>TEXT(Table_sales_pipeline[[#This Row],[close_date]],"MMMM")</f>
        <v>March</v>
      </c>
    </row>
    <row r="5812" spans="1:12" x14ac:dyDescent="0.3">
      <c r="A5812" s="1" t="s">
        <v>3694</v>
      </c>
      <c r="B5812" s="1" t="s">
        <v>31</v>
      </c>
      <c r="C5812" s="1" t="str">
        <f>VLOOKUP($B5812,Table_sales_teams[],2,FALSE)</f>
        <v>Cara Losch</v>
      </c>
      <c r="D5812" s="1" t="str">
        <f>VLOOKUP($B5812,Table_sales_teams[],3,FALSE)</f>
        <v>East</v>
      </c>
      <c r="E5812" s="1" t="s">
        <v>15</v>
      </c>
      <c r="F5812" s="1" t="s">
        <v>32</v>
      </c>
      <c r="G5812" s="1" t="s">
        <v>12</v>
      </c>
      <c r="H5812" s="2">
        <v>42747</v>
      </c>
      <c r="I5812" s="2">
        <v>42817</v>
      </c>
      <c r="J5812" s="1">
        <v>56</v>
      </c>
      <c r="K5812" s="1">
        <f>YEAR(Table_sales_pipeline[[#This Row],[close_date]])</f>
        <v>2017</v>
      </c>
      <c r="L5812" s="1" t="str">
        <f>TEXT(Table_sales_pipeline[[#This Row],[close_date]],"MMMM")</f>
        <v>March</v>
      </c>
    </row>
    <row r="5813" spans="1:12" x14ac:dyDescent="0.3">
      <c r="A5813" s="1" t="s">
        <v>3695</v>
      </c>
      <c r="B5813" s="1" t="s">
        <v>63</v>
      </c>
      <c r="C5813" s="1" t="str">
        <f>VLOOKUP($B5813,Table_sales_teams[],2,FALSE)</f>
        <v>Cara Losch</v>
      </c>
      <c r="D5813" s="1" t="str">
        <f>VLOOKUP($B5813,Table_sales_teams[],3,FALSE)</f>
        <v>East</v>
      </c>
      <c r="E5813" s="1" t="s">
        <v>10</v>
      </c>
      <c r="F5813" s="1" t="s">
        <v>118</v>
      </c>
      <c r="G5813" s="1" t="s">
        <v>12</v>
      </c>
      <c r="H5813" s="2">
        <v>42744</v>
      </c>
      <c r="I5813" s="2">
        <v>42815</v>
      </c>
      <c r="J5813" s="1">
        <v>3822</v>
      </c>
      <c r="K5813" s="1">
        <f>YEAR(Table_sales_pipeline[[#This Row],[close_date]])</f>
        <v>2017</v>
      </c>
      <c r="L5813" s="1" t="str">
        <f>TEXT(Table_sales_pipeline[[#This Row],[close_date]],"MMMM")</f>
        <v>March</v>
      </c>
    </row>
    <row r="5814" spans="1:12" x14ac:dyDescent="0.3">
      <c r="A5814" s="1" t="s">
        <v>3744</v>
      </c>
      <c r="B5814" s="1" t="s">
        <v>39</v>
      </c>
      <c r="C5814" s="1" t="str">
        <f>VLOOKUP($B5814,Table_sales_teams[],2,FALSE)</f>
        <v>Rocco Neubert</v>
      </c>
      <c r="D5814" s="1" t="str">
        <f>VLOOKUP($B5814,Table_sales_teams[],3,FALSE)</f>
        <v>East</v>
      </c>
      <c r="E5814" s="1" t="s">
        <v>72</v>
      </c>
      <c r="F5814" s="1" t="s">
        <v>155</v>
      </c>
      <c r="G5814" s="1" t="s">
        <v>12</v>
      </c>
      <c r="H5814" s="2">
        <v>42722</v>
      </c>
      <c r="I5814" s="2">
        <v>42809</v>
      </c>
      <c r="J5814" s="1">
        <v>1132</v>
      </c>
      <c r="K5814" s="1">
        <f>YEAR(Table_sales_pipeline[[#This Row],[close_date]])</f>
        <v>2017</v>
      </c>
      <c r="L5814" s="1" t="str">
        <f>TEXT(Table_sales_pipeline[[#This Row],[close_date]],"MMMM")</f>
        <v>March</v>
      </c>
    </row>
    <row r="5815" spans="1:12" x14ac:dyDescent="0.3">
      <c r="A5815" s="1" t="s">
        <v>3749</v>
      </c>
      <c r="B5815" s="1" t="s">
        <v>49</v>
      </c>
      <c r="C5815" s="1" t="str">
        <f>VLOOKUP($B5815,Table_sales_teams[],2,FALSE)</f>
        <v>Summer Sewald</v>
      </c>
      <c r="D5815" s="1" t="str">
        <f>VLOOKUP($B5815,Table_sales_teams[],3,FALSE)</f>
        <v>West</v>
      </c>
      <c r="E5815" s="1" t="s">
        <v>21</v>
      </c>
      <c r="F5815" s="1" t="s">
        <v>50</v>
      </c>
      <c r="G5815" s="1" t="s">
        <v>12</v>
      </c>
      <c r="H5815" s="2">
        <v>42702</v>
      </c>
      <c r="I5815" s="2">
        <v>42820</v>
      </c>
      <c r="J5815" s="1">
        <v>576</v>
      </c>
      <c r="K5815" s="1">
        <f>YEAR(Table_sales_pipeline[[#This Row],[close_date]])</f>
        <v>2017</v>
      </c>
      <c r="L5815" s="1" t="str">
        <f>TEXT(Table_sales_pipeline[[#This Row],[close_date]],"MMMM")</f>
        <v>March</v>
      </c>
    </row>
    <row r="5816" spans="1:12" x14ac:dyDescent="0.3">
      <c r="A5816" s="1" t="s">
        <v>3752</v>
      </c>
      <c r="B5816" s="1" t="s">
        <v>115</v>
      </c>
      <c r="C5816" s="1" t="str">
        <f>VLOOKUP($B5816,Table_sales_teams[],2,FALSE)</f>
        <v>Rocco Neubert</v>
      </c>
      <c r="D5816" s="1" t="str">
        <f>VLOOKUP($B5816,Table_sales_teams[],3,FALSE)</f>
        <v>East</v>
      </c>
      <c r="E5816" s="1" t="s">
        <v>72</v>
      </c>
      <c r="F5816" s="1" t="s">
        <v>40</v>
      </c>
      <c r="G5816" s="1" t="s">
        <v>12</v>
      </c>
      <c r="H5816" s="2">
        <v>42739</v>
      </c>
      <c r="I5816" s="2">
        <v>42819</v>
      </c>
      <c r="J5816" s="1">
        <v>1073</v>
      </c>
      <c r="K5816" s="1">
        <f>YEAR(Table_sales_pipeline[[#This Row],[close_date]])</f>
        <v>2017</v>
      </c>
      <c r="L5816" s="1" t="str">
        <f>TEXT(Table_sales_pipeline[[#This Row],[close_date]],"MMMM")</f>
        <v>March</v>
      </c>
    </row>
    <row r="5817" spans="1:12" x14ac:dyDescent="0.3">
      <c r="A5817" s="1" t="s">
        <v>3758</v>
      </c>
      <c r="B5817" s="1" t="s">
        <v>97</v>
      </c>
      <c r="C5817" s="1" t="str">
        <f>VLOOKUP($B5817,Table_sales_teams[],2,FALSE)</f>
        <v>Celia Rouche</v>
      </c>
      <c r="D5817" s="1" t="str">
        <f>VLOOKUP($B5817,Table_sales_teams[],3,FALSE)</f>
        <v>West</v>
      </c>
      <c r="E5817" s="1" t="s">
        <v>15</v>
      </c>
      <c r="F5817" s="1" t="s">
        <v>159</v>
      </c>
      <c r="G5817" s="1" t="s">
        <v>12</v>
      </c>
      <c r="H5817" s="2">
        <v>42714</v>
      </c>
      <c r="I5817" s="2">
        <v>42819</v>
      </c>
      <c r="J5817" s="1">
        <v>47</v>
      </c>
      <c r="K5817" s="1">
        <f>YEAR(Table_sales_pipeline[[#This Row],[close_date]])</f>
        <v>2017</v>
      </c>
      <c r="L5817" s="1" t="str">
        <f>TEXT(Table_sales_pipeline[[#This Row],[close_date]],"MMMM")</f>
        <v>March</v>
      </c>
    </row>
    <row r="5818" spans="1:12" x14ac:dyDescent="0.3">
      <c r="A5818" s="1" t="s">
        <v>3782</v>
      </c>
      <c r="B5818" s="1" t="s">
        <v>84</v>
      </c>
      <c r="C5818" s="1" t="str">
        <f>VLOOKUP($B5818,Table_sales_teams[],2,FALSE)</f>
        <v>Melvin Marxen</v>
      </c>
      <c r="D5818" s="1" t="str">
        <f>VLOOKUP($B5818,Table_sales_teams[],3,FALSE)</f>
        <v>Central</v>
      </c>
      <c r="E5818" s="1" t="s">
        <v>21</v>
      </c>
      <c r="F5818" s="1" t="s">
        <v>296</v>
      </c>
      <c r="G5818" s="1" t="s">
        <v>23</v>
      </c>
      <c r="H5818" s="2">
        <v>42764</v>
      </c>
      <c r="I5818" s="2">
        <v>42800</v>
      </c>
      <c r="J5818" s="1">
        <v>0</v>
      </c>
      <c r="K5818" s="1">
        <f>YEAR(Table_sales_pipeline[[#This Row],[close_date]])</f>
        <v>2017</v>
      </c>
      <c r="L5818" s="1" t="str">
        <f>TEXT(Table_sales_pipeline[[#This Row],[close_date]],"MMMM")</f>
        <v>March</v>
      </c>
    </row>
    <row r="5819" spans="1:12" x14ac:dyDescent="0.3">
      <c r="A5819" s="1" t="s">
        <v>3790</v>
      </c>
      <c r="B5819" s="1" t="s">
        <v>124</v>
      </c>
      <c r="C5819" s="1" t="str">
        <f>VLOOKUP($B5819,Table_sales_teams[],2,FALSE)</f>
        <v>Celia Rouche</v>
      </c>
      <c r="D5819" s="1" t="str">
        <f>VLOOKUP($B5819,Table_sales_teams[],3,FALSE)</f>
        <v>West</v>
      </c>
      <c r="E5819" s="1" t="s">
        <v>36</v>
      </c>
      <c r="F5819" s="1" t="s">
        <v>161</v>
      </c>
      <c r="G5819" s="1" t="s">
        <v>12</v>
      </c>
      <c r="H5819" s="2">
        <v>42803</v>
      </c>
      <c r="I5819" s="2">
        <v>42819</v>
      </c>
      <c r="J5819" s="1">
        <v>3333</v>
      </c>
      <c r="K5819" s="1">
        <f>YEAR(Table_sales_pipeline[[#This Row],[close_date]])</f>
        <v>2017</v>
      </c>
      <c r="L5819" s="1" t="str">
        <f>TEXT(Table_sales_pipeline[[#This Row],[close_date]],"MMMM")</f>
        <v>March</v>
      </c>
    </row>
    <row r="5820" spans="1:12" x14ac:dyDescent="0.3">
      <c r="A5820" s="1" t="s">
        <v>3894</v>
      </c>
      <c r="B5820" s="1" t="s">
        <v>31</v>
      </c>
      <c r="C5820" s="1" t="str">
        <f>VLOOKUP($B5820,Table_sales_teams[],2,FALSE)</f>
        <v>Cara Losch</v>
      </c>
      <c r="D5820" s="1" t="str">
        <f>VLOOKUP($B5820,Table_sales_teams[],3,FALSE)</f>
        <v>East</v>
      </c>
      <c r="E5820" s="1" t="s">
        <v>15</v>
      </c>
      <c r="F5820" s="1" t="s">
        <v>67</v>
      </c>
      <c r="G5820" s="1" t="s">
        <v>12</v>
      </c>
      <c r="H5820" s="2">
        <v>42722</v>
      </c>
      <c r="I5820" s="2">
        <v>42808</v>
      </c>
      <c r="J5820" s="1">
        <v>64</v>
      </c>
      <c r="K5820" s="1">
        <f>YEAR(Table_sales_pipeline[[#This Row],[close_date]])</f>
        <v>2017</v>
      </c>
      <c r="L5820" s="1" t="str">
        <f>TEXT(Table_sales_pipeline[[#This Row],[close_date]],"MMMM")</f>
        <v>March</v>
      </c>
    </row>
    <row r="5821" spans="1:12" x14ac:dyDescent="0.3">
      <c r="A5821" s="1" t="s">
        <v>7123</v>
      </c>
      <c r="B5821" s="1" t="s">
        <v>101</v>
      </c>
      <c r="C5821" s="1" t="str">
        <f>VLOOKUP($B5821,Table_sales_teams[],2,FALSE)</f>
        <v>Dustin Brinkmann</v>
      </c>
      <c r="D5821" s="1" t="str">
        <f>VLOOKUP($B5821,Table_sales_teams[],3,FALSE)</f>
        <v>Central</v>
      </c>
      <c r="E5821" s="1" t="s">
        <v>15</v>
      </c>
      <c r="F5821" s="1" t="s">
        <v>94</v>
      </c>
      <c r="G5821" s="1" t="s">
        <v>12</v>
      </c>
      <c r="H5821" s="2">
        <v>42696</v>
      </c>
      <c r="I5821" s="2">
        <v>42805</v>
      </c>
      <c r="J5821" s="1">
        <v>51</v>
      </c>
      <c r="K5821" s="1">
        <f>YEAR(Table_sales_pipeline[[#This Row],[close_date]])</f>
        <v>2017</v>
      </c>
      <c r="L5821" s="1" t="str">
        <f>TEXT(Table_sales_pipeline[[#This Row],[close_date]],"MMMM")</f>
        <v>March</v>
      </c>
    </row>
    <row r="5822" spans="1:12" x14ac:dyDescent="0.3">
      <c r="A5822" s="1" t="s">
        <v>3906</v>
      </c>
      <c r="B5822" s="1" t="s">
        <v>9</v>
      </c>
      <c r="C5822" s="1" t="str">
        <f>VLOOKUP($B5822,Table_sales_teams[],2,FALSE)</f>
        <v>Melvin Marxen</v>
      </c>
      <c r="D5822" s="1" t="str">
        <f>VLOOKUP($B5822,Table_sales_teams[],3,FALSE)</f>
        <v>Central</v>
      </c>
      <c r="E5822" s="1" t="s">
        <v>10</v>
      </c>
      <c r="F5822" s="1" t="s">
        <v>11</v>
      </c>
      <c r="G5822" s="1" t="s">
        <v>12</v>
      </c>
      <c r="H5822" s="2">
        <v>42707</v>
      </c>
      <c r="I5822" s="2">
        <v>42816</v>
      </c>
      <c r="J5822" s="1">
        <v>4829</v>
      </c>
      <c r="K5822" s="1">
        <f>YEAR(Table_sales_pipeline[[#This Row],[close_date]])</f>
        <v>2017</v>
      </c>
      <c r="L5822" s="1" t="str">
        <f>TEXT(Table_sales_pipeline[[#This Row],[close_date]],"MMMM")</f>
        <v>March</v>
      </c>
    </row>
    <row r="5823" spans="1:12" x14ac:dyDescent="0.3">
      <c r="A5823" s="1" t="s">
        <v>3922</v>
      </c>
      <c r="B5823" s="1" t="s">
        <v>216</v>
      </c>
      <c r="C5823" s="1" t="str">
        <f>VLOOKUP($B5823,Table_sales_teams[],2,FALSE)</f>
        <v>Celia Rouche</v>
      </c>
      <c r="D5823" s="1" t="str">
        <f>VLOOKUP($B5823,Table_sales_teams[],3,FALSE)</f>
        <v>West</v>
      </c>
      <c r="E5823" s="1" t="s">
        <v>21</v>
      </c>
      <c r="F5823" s="1" t="s">
        <v>261</v>
      </c>
      <c r="G5823" s="1" t="s">
        <v>12</v>
      </c>
      <c r="H5823" s="2">
        <v>42686</v>
      </c>
      <c r="I5823" s="2">
        <v>42797</v>
      </c>
      <c r="J5823" s="1">
        <v>635</v>
      </c>
      <c r="K5823" s="1">
        <f>YEAR(Table_sales_pipeline[[#This Row],[close_date]])</f>
        <v>2017</v>
      </c>
      <c r="L5823" s="1" t="str">
        <f>TEXT(Table_sales_pipeline[[#This Row],[close_date]],"MMMM")</f>
        <v>March</v>
      </c>
    </row>
    <row r="5824" spans="1:12" x14ac:dyDescent="0.3">
      <c r="A5824" s="1" t="s">
        <v>3942</v>
      </c>
      <c r="B5824" s="1" t="s">
        <v>49</v>
      </c>
      <c r="C5824" s="1" t="str">
        <f>VLOOKUP($B5824,Table_sales_teams[],2,FALSE)</f>
        <v>Summer Sewald</v>
      </c>
      <c r="D5824" s="1" t="str">
        <f>VLOOKUP($B5824,Table_sales_teams[],3,FALSE)</f>
        <v>West</v>
      </c>
      <c r="E5824" s="1" t="s">
        <v>10</v>
      </c>
      <c r="F5824" s="1" t="s">
        <v>543</v>
      </c>
      <c r="G5824" s="1" t="s">
        <v>12</v>
      </c>
      <c r="H5824" s="2">
        <v>42737</v>
      </c>
      <c r="I5824" s="2">
        <v>42811</v>
      </c>
      <c r="J5824" s="1">
        <v>4125</v>
      </c>
      <c r="K5824" s="1">
        <f>YEAR(Table_sales_pipeline[[#This Row],[close_date]])</f>
        <v>2017</v>
      </c>
      <c r="L5824" s="1" t="str">
        <f>TEXT(Table_sales_pipeline[[#This Row],[close_date]],"MMMM")</f>
        <v>March</v>
      </c>
    </row>
    <row r="5825" spans="1:12" x14ac:dyDescent="0.3">
      <c r="A5825" s="1" t="s">
        <v>3954</v>
      </c>
      <c r="B5825" s="1" t="s">
        <v>133</v>
      </c>
      <c r="C5825" s="1" t="str">
        <f>VLOOKUP($B5825,Table_sales_teams[],2,FALSE)</f>
        <v>Dustin Brinkmann</v>
      </c>
      <c r="D5825" s="1" t="str">
        <f>VLOOKUP($B5825,Table_sales_teams[],3,FALSE)</f>
        <v>Central</v>
      </c>
      <c r="E5825" s="1" t="s">
        <v>72</v>
      </c>
      <c r="F5825" s="1" t="s">
        <v>78</v>
      </c>
      <c r="G5825" s="1" t="s">
        <v>12</v>
      </c>
      <c r="H5825" s="2">
        <v>42703</v>
      </c>
      <c r="I5825" s="2">
        <v>42806</v>
      </c>
      <c r="J5825" s="1">
        <v>948</v>
      </c>
      <c r="K5825" s="1">
        <f>YEAR(Table_sales_pipeline[[#This Row],[close_date]])</f>
        <v>2017</v>
      </c>
      <c r="L5825" s="1" t="str">
        <f>TEXT(Table_sales_pipeline[[#This Row],[close_date]],"MMMM")</f>
        <v>March</v>
      </c>
    </row>
    <row r="5826" spans="1:12" x14ac:dyDescent="0.3">
      <c r="A5826" s="1" t="s">
        <v>3956</v>
      </c>
      <c r="B5826" s="1" t="s">
        <v>34</v>
      </c>
      <c r="C5826" s="1" t="str">
        <f>VLOOKUP($B5826,Table_sales_teams[],2,FALSE)</f>
        <v>Summer Sewald</v>
      </c>
      <c r="D5826" s="1" t="str">
        <f>VLOOKUP($B5826,Table_sales_teams[],3,FALSE)</f>
        <v>West</v>
      </c>
      <c r="E5826" s="1" t="s">
        <v>72</v>
      </c>
      <c r="F5826" s="1" t="s">
        <v>328</v>
      </c>
      <c r="G5826" s="1" t="s">
        <v>23</v>
      </c>
      <c r="H5826" s="2">
        <v>42695</v>
      </c>
      <c r="I5826" s="2">
        <v>42811</v>
      </c>
      <c r="J5826" s="1">
        <v>0</v>
      </c>
      <c r="K5826" s="1">
        <f>YEAR(Table_sales_pipeline[[#This Row],[close_date]])</f>
        <v>2017</v>
      </c>
      <c r="L5826" s="1" t="str">
        <f>TEXT(Table_sales_pipeline[[#This Row],[close_date]],"MMMM")</f>
        <v>March</v>
      </c>
    </row>
    <row r="5827" spans="1:12" x14ac:dyDescent="0.3">
      <c r="A5827" s="1" t="s">
        <v>7194</v>
      </c>
      <c r="B5827" s="1" t="s">
        <v>101</v>
      </c>
      <c r="C5827" s="1" t="str">
        <f>VLOOKUP($B5827,Table_sales_teams[],2,FALSE)</f>
        <v>Dustin Brinkmann</v>
      </c>
      <c r="D5827" s="1" t="str">
        <f>VLOOKUP($B5827,Table_sales_teams[],3,FALSE)</f>
        <v>Central</v>
      </c>
      <c r="E5827" s="1" t="s">
        <v>43</v>
      </c>
      <c r="F5827" s="1" t="s">
        <v>362</v>
      </c>
      <c r="G5827" s="1" t="s">
        <v>12</v>
      </c>
      <c r="H5827" s="2">
        <v>42721</v>
      </c>
      <c r="I5827" s="2">
        <v>42819</v>
      </c>
      <c r="J5827" s="1">
        <v>6282</v>
      </c>
      <c r="K5827" s="1">
        <f>YEAR(Table_sales_pipeline[[#This Row],[close_date]])</f>
        <v>2017</v>
      </c>
      <c r="L5827" s="1" t="str">
        <f>TEXT(Table_sales_pipeline[[#This Row],[close_date]],"MMMM")</f>
        <v>March</v>
      </c>
    </row>
    <row r="5828" spans="1:12" x14ac:dyDescent="0.3">
      <c r="A5828" s="1" t="s">
        <v>3975</v>
      </c>
      <c r="B5828" s="1" t="s">
        <v>39</v>
      </c>
      <c r="C5828" s="1" t="str">
        <f>VLOOKUP($B5828,Table_sales_teams[],2,FALSE)</f>
        <v>Rocco Neubert</v>
      </c>
      <c r="D5828" s="1" t="str">
        <f>VLOOKUP($B5828,Table_sales_teams[],3,FALSE)</f>
        <v>East</v>
      </c>
      <c r="E5828" s="1" t="s">
        <v>10</v>
      </c>
      <c r="F5828" s="1" t="s">
        <v>252</v>
      </c>
      <c r="G5828" s="1" t="s">
        <v>12</v>
      </c>
      <c r="H5828" s="2">
        <v>42745</v>
      </c>
      <c r="I5828" s="2">
        <v>42818</v>
      </c>
      <c r="J5828" s="1">
        <v>4694</v>
      </c>
      <c r="K5828" s="1">
        <f>YEAR(Table_sales_pipeline[[#This Row],[close_date]])</f>
        <v>2017</v>
      </c>
      <c r="L5828" s="1" t="str">
        <f>TEXT(Table_sales_pipeline[[#This Row],[close_date]],"MMMM")</f>
        <v>March</v>
      </c>
    </row>
    <row r="5829" spans="1:12" x14ac:dyDescent="0.3">
      <c r="A5829" s="1" t="s">
        <v>4011</v>
      </c>
      <c r="B5829" s="1" t="s">
        <v>86</v>
      </c>
      <c r="C5829" s="1" t="str">
        <f>VLOOKUP($B5829,Table_sales_teams[],2,FALSE)</f>
        <v>Celia Rouche</v>
      </c>
      <c r="D5829" s="1" t="str">
        <f>VLOOKUP($B5829,Table_sales_teams[],3,FALSE)</f>
        <v>West</v>
      </c>
      <c r="E5829" s="1" t="s">
        <v>15</v>
      </c>
      <c r="F5829" s="1" t="s">
        <v>125</v>
      </c>
      <c r="G5829" s="1" t="s">
        <v>12</v>
      </c>
      <c r="H5829" s="2">
        <v>42752</v>
      </c>
      <c r="I5829" s="2">
        <v>42824</v>
      </c>
      <c r="J5829" s="1">
        <v>49</v>
      </c>
      <c r="K5829" s="1">
        <f>YEAR(Table_sales_pipeline[[#This Row],[close_date]])</f>
        <v>2017</v>
      </c>
      <c r="L5829" s="1" t="str">
        <f>TEXT(Table_sales_pipeline[[#This Row],[close_date]],"MMMM")</f>
        <v>March</v>
      </c>
    </row>
    <row r="5830" spans="1:12" x14ac:dyDescent="0.3">
      <c r="A5830" s="1" t="s">
        <v>4018</v>
      </c>
      <c r="B5830" s="1" t="s">
        <v>14</v>
      </c>
      <c r="C5830" s="1" t="str">
        <f>VLOOKUP($B5830,Table_sales_teams[],2,FALSE)</f>
        <v>Dustin Brinkmann</v>
      </c>
      <c r="D5830" s="1" t="str">
        <f>VLOOKUP($B5830,Table_sales_teams[],3,FALSE)</f>
        <v>Central</v>
      </c>
      <c r="E5830" s="1" t="s">
        <v>36</v>
      </c>
      <c r="F5830" s="1" t="s">
        <v>78</v>
      </c>
      <c r="G5830" s="1" t="s">
        <v>23</v>
      </c>
      <c r="H5830" s="2">
        <v>42740</v>
      </c>
      <c r="I5830" s="2">
        <v>42819</v>
      </c>
      <c r="J5830" s="1">
        <v>0</v>
      </c>
      <c r="K5830" s="1">
        <f>YEAR(Table_sales_pipeline[[#This Row],[close_date]])</f>
        <v>2017</v>
      </c>
      <c r="L5830" s="1" t="str">
        <f>TEXT(Table_sales_pipeline[[#This Row],[close_date]],"MMMM")</f>
        <v>March</v>
      </c>
    </row>
    <row r="5831" spans="1:12" x14ac:dyDescent="0.3">
      <c r="A5831" s="1" t="s">
        <v>4029</v>
      </c>
      <c r="B5831" s="1" t="s">
        <v>101</v>
      </c>
      <c r="C5831" s="1" t="str">
        <f>VLOOKUP($B5831,Table_sales_teams[],2,FALSE)</f>
        <v>Dustin Brinkmann</v>
      </c>
      <c r="D5831" s="1" t="str">
        <f>VLOOKUP($B5831,Table_sales_teams[],3,FALSE)</f>
        <v>Central</v>
      </c>
      <c r="E5831" s="1" t="s">
        <v>15</v>
      </c>
      <c r="F5831" s="1" t="s">
        <v>54</v>
      </c>
      <c r="G5831" s="1" t="s">
        <v>12</v>
      </c>
      <c r="H5831" s="2">
        <v>42728</v>
      </c>
      <c r="I5831" s="2">
        <v>42802</v>
      </c>
      <c r="J5831" s="1">
        <v>62</v>
      </c>
      <c r="K5831" s="1">
        <f>YEAR(Table_sales_pipeline[[#This Row],[close_date]])</f>
        <v>2017</v>
      </c>
      <c r="L5831" s="1" t="str">
        <f>TEXT(Table_sales_pipeline[[#This Row],[close_date]],"MMMM")</f>
        <v>March</v>
      </c>
    </row>
    <row r="5832" spans="1:12" x14ac:dyDescent="0.3">
      <c r="A5832" s="1" t="s">
        <v>4057</v>
      </c>
      <c r="B5832" s="1" t="s">
        <v>101</v>
      </c>
      <c r="C5832" s="1" t="str">
        <f>VLOOKUP($B5832,Table_sales_teams[],2,FALSE)</f>
        <v>Dustin Brinkmann</v>
      </c>
      <c r="D5832" s="1" t="str">
        <f>VLOOKUP($B5832,Table_sales_teams[],3,FALSE)</f>
        <v>Central</v>
      </c>
      <c r="E5832" s="1" t="s">
        <v>15</v>
      </c>
      <c r="F5832" s="1" t="s">
        <v>99</v>
      </c>
      <c r="G5832" s="1" t="s">
        <v>12</v>
      </c>
      <c r="H5832" s="2">
        <v>42732</v>
      </c>
      <c r="I5832" s="2">
        <v>42822</v>
      </c>
      <c r="J5832" s="1">
        <v>51</v>
      </c>
      <c r="K5832" s="1">
        <f>YEAR(Table_sales_pipeline[[#This Row],[close_date]])</f>
        <v>2017</v>
      </c>
      <c r="L5832" s="1" t="str">
        <f>TEXT(Table_sales_pipeline[[#This Row],[close_date]],"MMMM")</f>
        <v>March</v>
      </c>
    </row>
    <row r="5833" spans="1:12" x14ac:dyDescent="0.3">
      <c r="A5833" s="1" t="s">
        <v>4066</v>
      </c>
      <c r="B5833" s="1" t="s">
        <v>14</v>
      </c>
      <c r="C5833" s="1" t="str">
        <f>VLOOKUP($B5833,Table_sales_teams[],2,FALSE)</f>
        <v>Dustin Brinkmann</v>
      </c>
      <c r="D5833" s="1" t="str">
        <f>VLOOKUP($B5833,Table_sales_teams[],3,FALSE)</f>
        <v>Central</v>
      </c>
      <c r="E5833" s="1" t="s">
        <v>36</v>
      </c>
      <c r="F5833" s="1" t="s">
        <v>78</v>
      </c>
      <c r="G5833" s="1" t="s">
        <v>23</v>
      </c>
      <c r="H5833" s="2">
        <v>42741</v>
      </c>
      <c r="I5833" s="2">
        <v>42815</v>
      </c>
      <c r="J5833" s="1">
        <v>0</v>
      </c>
      <c r="K5833" s="1">
        <f>YEAR(Table_sales_pipeline[[#This Row],[close_date]])</f>
        <v>2017</v>
      </c>
      <c r="L5833" s="1" t="str">
        <f>TEXT(Table_sales_pipeline[[#This Row],[close_date]],"MMMM")</f>
        <v>March</v>
      </c>
    </row>
    <row r="5834" spans="1:12" x14ac:dyDescent="0.3">
      <c r="A5834" s="1" t="s">
        <v>4070</v>
      </c>
      <c r="B5834" s="1" t="s">
        <v>84</v>
      </c>
      <c r="C5834" s="1" t="str">
        <f>VLOOKUP($B5834,Table_sales_teams[],2,FALSE)</f>
        <v>Melvin Marxen</v>
      </c>
      <c r="D5834" s="1" t="str">
        <f>VLOOKUP($B5834,Table_sales_teams[],3,FALSE)</f>
        <v>Central</v>
      </c>
      <c r="E5834" s="1" t="s">
        <v>21</v>
      </c>
      <c r="F5834" s="1" t="s">
        <v>176</v>
      </c>
      <c r="G5834" s="1" t="s">
        <v>12</v>
      </c>
      <c r="H5834" s="2">
        <v>42744</v>
      </c>
      <c r="I5834" s="2">
        <v>42796</v>
      </c>
      <c r="J5834" s="1">
        <v>504</v>
      </c>
      <c r="K5834" s="1">
        <f>YEAR(Table_sales_pipeline[[#This Row],[close_date]])</f>
        <v>2017</v>
      </c>
      <c r="L5834" s="1" t="str">
        <f>TEXT(Table_sales_pipeline[[#This Row],[close_date]],"MMMM")</f>
        <v>March</v>
      </c>
    </row>
    <row r="5835" spans="1:12" x14ac:dyDescent="0.3">
      <c r="A5835" s="1" t="s">
        <v>7311</v>
      </c>
      <c r="B5835" s="1" t="s">
        <v>172</v>
      </c>
      <c r="C5835" s="1" t="str">
        <f>VLOOKUP($B5835,Table_sales_teams[],2,FALSE)</f>
        <v>Melvin Marxen</v>
      </c>
      <c r="D5835" s="1" t="str">
        <f>VLOOKUP($B5835,Table_sales_teams[],3,FALSE)</f>
        <v>Central</v>
      </c>
      <c r="E5835" s="1" t="s">
        <v>21</v>
      </c>
      <c r="F5835" s="1" t="s">
        <v>134</v>
      </c>
      <c r="G5835" s="1" t="s">
        <v>12</v>
      </c>
      <c r="H5835" s="2">
        <v>42691</v>
      </c>
      <c r="I5835" s="2">
        <v>42799</v>
      </c>
      <c r="J5835" s="1">
        <v>487</v>
      </c>
      <c r="K5835" s="1">
        <f>YEAR(Table_sales_pipeline[[#This Row],[close_date]])</f>
        <v>2017</v>
      </c>
      <c r="L5835" s="1" t="str">
        <f>TEXT(Table_sales_pipeline[[#This Row],[close_date]],"MMMM")</f>
        <v>March</v>
      </c>
    </row>
    <row r="5836" spans="1:12" x14ac:dyDescent="0.3">
      <c r="A5836" s="1" t="s">
        <v>4114</v>
      </c>
      <c r="B5836" s="1" t="s">
        <v>46</v>
      </c>
      <c r="C5836" s="1" t="str">
        <f>VLOOKUP($B5836,Table_sales_teams[],2,FALSE)</f>
        <v>Dustin Brinkmann</v>
      </c>
      <c r="D5836" s="1" t="str">
        <f>VLOOKUP($B5836,Table_sales_teams[],3,FALSE)</f>
        <v>Central</v>
      </c>
      <c r="E5836" s="1" t="s">
        <v>15</v>
      </c>
      <c r="F5836" s="1" t="s">
        <v>16</v>
      </c>
      <c r="G5836" s="1" t="s">
        <v>12</v>
      </c>
      <c r="H5836" s="2">
        <v>42789</v>
      </c>
      <c r="I5836" s="2">
        <v>42809</v>
      </c>
      <c r="J5836" s="1">
        <v>52</v>
      </c>
      <c r="K5836" s="1">
        <f>YEAR(Table_sales_pipeline[[#This Row],[close_date]])</f>
        <v>2017</v>
      </c>
      <c r="L5836" s="1" t="str">
        <f>TEXT(Table_sales_pipeline[[#This Row],[close_date]],"MMMM")</f>
        <v>March</v>
      </c>
    </row>
    <row r="5837" spans="1:12" x14ac:dyDescent="0.3">
      <c r="A5837" s="1" t="s">
        <v>4136</v>
      </c>
      <c r="B5837" s="1" t="s">
        <v>28</v>
      </c>
      <c r="C5837" s="1" t="str">
        <f>VLOOKUP($B5837,Table_sales_teams[],2,FALSE)</f>
        <v>Cara Losch</v>
      </c>
      <c r="D5837" s="1" t="str">
        <f>VLOOKUP($B5837,Table_sales_teams[],3,FALSE)</f>
        <v>East</v>
      </c>
      <c r="E5837" s="1" t="s">
        <v>43</v>
      </c>
      <c r="F5837" s="1" t="s">
        <v>118</v>
      </c>
      <c r="G5837" s="1" t="s">
        <v>12</v>
      </c>
      <c r="H5837" s="2">
        <v>42744</v>
      </c>
      <c r="I5837" s="2">
        <v>42824</v>
      </c>
      <c r="J5837" s="1">
        <v>4974</v>
      </c>
      <c r="K5837" s="1">
        <f>YEAR(Table_sales_pipeline[[#This Row],[close_date]])</f>
        <v>2017</v>
      </c>
      <c r="L5837" s="1" t="str">
        <f>TEXT(Table_sales_pipeline[[#This Row],[close_date]],"MMMM")</f>
        <v>March</v>
      </c>
    </row>
    <row r="5838" spans="1:12" x14ac:dyDescent="0.3">
      <c r="A5838" s="1" t="s">
        <v>4161</v>
      </c>
      <c r="B5838" s="1" t="s">
        <v>9</v>
      </c>
      <c r="C5838" s="1" t="str">
        <f>VLOOKUP($B5838,Table_sales_teams[],2,FALSE)</f>
        <v>Melvin Marxen</v>
      </c>
      <c r="D5838" s="1" t="str">
        <f>VLOOKUP($B5838,Table_sales_teams[],3,FALSE)</f>
        <v>Central</v>
      </c>
      <c r="E5838" s="1" t="s">
        <v>72</v>
      </c>
      <c r="F5838" s="1" t="s">
        <v>22</v>
      </c>
      <c r="G5838" s="1" t="s">
        <v>12</v>
      </c>
      <c r="H5838" s="2">
        <v>42807</v>
      </c>
      <c r="I5838" s="2">
        <v>42811</v>
      </c>
      <c r="J5838" s="1">
        <v>1247</v>
      </c>
      <c r="K5838" s="1">
        <f>YEAR(Table_sales_pipeline[[#This Row],[close_date]])</f>
        <v>2017</v>
      </c>
      <c r="L5838" s="1" t="str">
        <f>TEXT(Table_sales_pipeline[[#This Row],[close_date]],"MMMM")</f>
        <v>March</v>
      </c>
    </row>
    <row r="5839" spans="1:12" x14ac:dyDescent="0.3">
      <c r="A5839" s="1" t="s">
        <v>4170</v>
      </c>
      <c r="B5839" s="1" t="s">
        <v>9</v>
      </c>
      <c r="C5839" s="1" t="str">
        <f>VLOOKUP($B5839,Table_sales_teams[],2,FALSE)</f>
        <v>Melvin Marxen</v>
      </c>
      <c r="D5839" s="1" t="str">
        <f>VLOOKUP($B5839,Table_sales_teams[],3,FALSE)</f>
        <v>Central</v>
      </c>
      <c r="E5839" s="1" t="s">
        <v>10</v>
      </c>
      <c r="F5839" s="1" t="s">
        <v>47</v>
      </c>
      <c r="G5839" s="1" t="s">
        <v>23</v>
      </c>
      <c r="H5839" s="2">
        <v>42732</v>
      </c>
      <c r="I5839" s="2">
        <v>42810</v>
      </c>
      <c r="J5839" s="1">
        <v>0</v>
      </c>
      <c r="K5839" s="1">
        <f>YEAR(Table_sales_pipeline[[#This Row],[close_date]])</f>
        <v>2017</v>
      </c>
      <c r="L5839" s="1" t="str">
        <f>TEXT(Table_sales_pipeline[[#This Row],[close_date]],"MMMM")</f>
        <v>March</v>
      </c>
    </row>
    <row r="5840" spans="1:12" x14ac:dyDescent="0.3">
      <c r="A5840" s="1" t="s">
        <v>4183</v>
      </c>
      <c r="B5840" s="1" t="s">
        <v>25</v>
      </c>
      <c r="C5840" s="1" t="str">
        <f>VLOOKUP($B5840,Table_sales_teams[],2,FALSE)</f>
        <v>Summer Sewald</v>
      </c>
      <c r="D5840" s="1" t="str">
        <f>VLOOKUP($B5840,Table_sales_teams[],3,FALSE)</f>
        <v>West</v>
      </c>
      <c r="E5840" s="1" t="s">
        <v>10</v>
      </c>
      <c r="F5840" s="1" t="s">
        <v>365</v>
      </c>
      <c r="G5840" s="1" t="s">
        <v>12</v>
      </c>
      <c r="H5840" s="2">
        <v>42686</v>
      </c>
      <c r="I5840" s="2">
        <v>42800</v>
      </c>
      <c r="J5840" s="1">
        <v>4338</v>
      </c>
      <c r="K5840" s="1">
        <f>YEAR(Table_sales_pipeline[[#This Row],[close_date]])</f>
        <v>2017</v>
      </c>
      <c r="L5840" s="1" t="str">
        <f>TEXT(Table_sales_pipeline[[#This Row],[close_date]],"MMMM")</f>
        <v>March</v>
      </c>
    </row>
    <row r="5841" spans="1:12" x14ac:dyDescent="0.3">
      <c r="A5841" s="1" t="s">
        <v>4184</v>
      </c>
      <c r="B5841" s="1" t="s">
        <v>86</v>
      </c>
      <c r="C5841" s="1" t="str">
        <f>VLOOKUP($B5841,Table_sales_teams[],2,FALSE)</f>
        <v>Celia Rouche</v>
      </c>
      <c r="D5841" s="1" t="str">
        <f>VLOOKUP($B5841,Table_sales_teams[],3,FALSE)</f>
        <v>West</v>
      </c>
      <c r="E5841" s="1" t="s">
        <v>72</v>
      </c>
      <c r="F5841" s="1" t="s">
        <v>365</v>
      </c>
      <c r="G5841" s="1" t="s">
        <v>23</v>
      </c>
      <c r="H5841" s="2">
        <v>42707</v>
      </c>
      <c r="I5841" s="2">
        <v>42803</v>
      </c>
      <c r="J5841" s="1">
        <v>0</v>
      </c>
      <c r="K5841" s="1">
        <f>YEAR(Table_sales_pipeline[[#This Row],[close_date]])</f>
        <v>2017</v>
      </c>
      <c r="L5841" s="1" t="str">
        <f>TEXT(Table_sales_pipeline[[#This Row],[close_date]],"MMMM")</f>
        <v>March</v>
      </c>
    </row>
    <row r="5842" spans="1:12" x14ac:dyDescent="0.3">
      <c r="A5842" s="1" t="s">
        <v>7414</v>
      </c>
      <c r="B5842" s="1" t="s">
        <v>20</v>
      </c>
      <c r="C5842" s="1" t="str">
        <f>VLOOKUP($B5842,Table_sales_teams[],2,FALSE)</f>
        <v>Melvin Marxen</v>
      </c>
      <c r="D5842" s="1" t="str">
        <f>VLOOKUP($B5842,Table_sales_teams[],3,FALSE)</f>
        <v>Central</v>
      </c>
      <c r="E5842" s="1" t="s">
        <v>15</v>
      </c>
      <c r="F5842" s="1" t="s">
        <v>221</v>
      </c>
      <c r="G5842" s="1" t="s">
        <v>12</v>
      </c>
      <c r="H5842" s="2">
        <v>42708</v>
      </c>
      <c r="I5842" s="2">
        <v>42803</v>
      </c>
      <c r="J5842" s="1">
        <v>56</v>
      </c>
      <c r="K5842" s="1">
        <f>YEAR(Table_sales_pipeline[[#This Row],[close_date]])</f>
        <v>2017</v>
      </c>
      <c r="L5842" s="1" t="str">
        <f>TEXT(Table_sales_pipeline[[#This Row],[close_date]],"MMMM")</f>
        <v>March</v>
      </c>
    </row>
    <row r="5843" spans="1:12" x14ac:dyDescent="0.3">
      <c r="A5843" s="1" t="s">
        <v>4195</v>
      </c>
      <c r="B5843" s="1" t="s">
        <v>34</v>
      </c>
      <c r="C5843" s="1" t="str">
        <f>VLOOKUP($B5843,Table_sales_teams[],2,FALSE)</f>
        <v>Summer Sewald</v>
      </c>
      <c r="D5843" s="1" t="str">
        <f>VLOOKUP($B5843,Table_sales_teams[],3,FALSE)</f>
        <v>West</v>
      </c>
      <c r="E5843" s="1" t="s">
        <v>10</v>
      </c>
      <c r="F5843" s="1" t="s">
        <v>339</v>
      </c>
      <c r="G5843" s="1" t="s">
        <v>12</v>
      </c>
      <c r="H5843" s="2">
        <v>42742</v>
      </c>
      <c r="I5843" s="2">
        <v>42808</v>
      </c>
      <c r="J5843" s="1">
        <v>4313</v>
      </c>
      <c r="K5843" s="1">
        <f>YEAR(Table_sales_pipeline[[#This Row],[close_date]])</f>
        <v>2017</v>
      </c>
      <c r="L5843" s="1" t="str">
        <f>TEXT(Table_sales_pipeline[[#This Row],[close_date]],"MMMM")</f>
        <v>March</v>
      </c>
    </row>
    <row r="5844" spans="1:12" x14ac:dyDescent="0.3">
      <c r="A5844" s="1" t="s">
        <v>4199</v>
      </c>
      <c r="B5844" s="1" t="s">
        <v>133</v>
      </c>
      <c r="C5844" s="1" t="str">
        <f>VLOOKUP($B5844,Table_sales_teams[],2,FALSE)</f>
        <v>Dustin Brinkmann</v>
      </c>
      <c r="D5844" s="1" t="str">
        <f>VLOOKUP($B5844,Table_sales_teams[],3,FALSE)</f>
        <v>Central</v>
      </c>
      <c r="E5844" s="1" t="s">
        <v>21</v>
      </c>
      <c r="F5844" s="1" t="s">
        <v>258</v>
      </c>
      <c r="G5844" s="1" t="s">
        <v>12</v>
      </c>
      <c r="H5844" s="2">
        <v>42756</v>
      </c>
      <c r="I5844" s="2">
        <v>42819</v>
      </c>
      <c r="J5844" s="1">
        <v>638</v>
      </c>
      <c r="K5844" s="1">
        <f>YEAR(Table_sales_pipeline[[#This Row],[close_date]])</f>
        <v>2017</v>
      </c>
      <c r="L5844" s="1" t="str">
        <f>TEXT(Table_sales_pipeline[[#This Row],[close_date]],"MMMM")</f>
        <v>March</v>
      </c>
    </row>
    <row r="5845" spans="1:12" x14ac:dyDescent="0.3">
      <c r="A5845" s="1" t="s">
        <v>4208</v>
      </c>
      <c r="B5845" s="1" t="s">
        <v>34</v>
      </c>
      <c r="C5845" s="1" t="str">
        <f>VLOOKUP($B5845,Table_sales_teams[],2,FALSE)</f>
        <v>Summer Sewald</v>
      </c>
      <c r="D5845" s="1" t="str">
        <f>VLOOKUP($B5845,Table_sales_teams[],3,FALSE)</f>
        <v>West</v>
      </c>
      <c r="E5845" s="1" t="s">
        <v>43</v>
      </c>
      <c r="F5845" s="1" t="s">
        <v>73</v>
      </c>
      <c r="G5845" s="1" t="s">
        <v>12</v>
      </c>
      <c r="H5845" s="2">
        <v>42788</v>
      </c>
      <c r="I5845" s="2">
        <v>42796</v>
      </c>
      <c r="J5845" s="1">
        <v>5497</v>
      </c>
      <c r="K5845" s="1">
        <f>YEAR(Table_sales_pipeline[[#This Row],[close_date]])</f>
        <v>2017</v>
      </c>
      <c r="L5845" s="1" t="str">
        <f>TEXT(Table_sales_pipeline[[#This Row],[close_date]],"MMMM")</f>
        <v>March</v>
      </c>
    </row>
    <row r="5846" spans="1:12" x14ac:dyDescent="0.3">
      <c r="A5846" s="1" t="s">
        <v>4223</v>
      </c>
      <c r="B5846" s="1" t="s">
        <v>39</v>
      </c>
      <c r="C5846" s="1" t="str">
        <f>VLOOKUP($B5846,Table_sales_teams[],2,FALSE)</f>
        <v>Rocco Neubert</v>
      </c>
      <c r="D5846" s="1" t="str">
        <f>VLOOKUP($B5846,Table_sales_teams[],3,FALSE)</f>
        <v>East</v>
      </c>
      <c r="E5846" s="1" t="s">
        <v>36</v>
      </c>
      <c r="F5846" s="1" t="s">
        <v>32</v>
      </c>
      <c r="G5846" s="1" t="s">
        <v>12</v>
      </c>
      <c r="H5846" s="2">
        <v>42709</v>
      </c>
      <c r="I5846" s="2">
        <v>42817</v>
      </c>
      <c r="J5846" s="1">
        <v>3415</v>
      </c>
      <c r="K5846" s="1">
        <f>YEAR(Table_sales_pipeline[[#This Row],[close_date]])</f>
        <v>2017</v>
      </c>
      <c r="L5846" s="1" t="str">
        <f>TEXT(Table_sales_pipeline[[#This Row],[close_date]],"MMMM")</f>
        <v>March</v>
      </c>
    </row>
    <row r="5847" spans="1:12" x14ac:dyDescent="0.3">
      <c r="A5847" s="1" t="s">
        <v>4287</v>
      </c>
      <c r="B5847" s="1" t="s">
        <v>86</v>
      </c>
      <c r="C5847" s="1" t="str">
        <f>VLOOKUP($B5847,Table_sales_teams[],2,FALSE)</f>
        <v>Celia Rouche</v>
      </c>
      <c r="D5847" s="1" t="str">
        <f>VLOOKUP($B5847,Table_sales_teams[],3,FALSE)</f>
        <v>West</v>
      </c>
      <c r="E5847" s="1" t="s">
        <v>21</v>
      </c>
      <c r="F5847" s="1" t="s">
        <v>218</v>
      </c>
      <c r="G5847" s="1" t="s">
        <v>12</v>
      </c>
      <c r="H5847" s="2">
        <v>42745</v>
      </c>
      <c r="I5847" s="2">
        <v>42814</v>
      </c>
      <c r="J5847" s="1">
        <v>581</v>
      </c>
      <c r="K5847" s="1">
        <f>YEAR(Table_sales_pipeline[[#This Row],[close_date]])</f>
        <v>2017</v>
      </c>
      <c r="L5847" s="1" t="str">
        <f>TEXT(Table_sales_pipeline[[#This Row],[close_date]],"MMMM")</f>
        <v>March</v>
      </c>
    </row>
    <row r="5848" spans="1:12" x14ac:dyDescent="0.3">
      <c r="A5848" s="1" t="s">
        <v>4304</v>
      </c>
      <c r="B5848" s="1" t="s">
        <v>20</v>
      </c>
      <c r="C5848" s="1" t="str">
        <f>VLOOKUP($B5848,Table_sales_teams[],2,FALSE)</f>
        <v>Melvin Marxen</v>
      </c>
      <c r="D5848" s="1" t="str">
        <f>VLOOKUP($B5848,Table_sales_teams[],3,FALSE)</f>
        <v>Central</v>
      </c>
      <c r="E5848" s="1" t="s">
        <v>43</v>
      </c>
      <c r="F5848" s="1" t="s">
        <v>129</v>
      </c>
      <c r="G5848" s="1" t="s">
        <v>12</v>
      </c>
      <c r="H5848" s="2">
        <v>42782</v>
      </c>
      <c r="I5848" s="2">
        <v>42795</v>
      </c>
      <c r="J5848" s="1">
        <v>6719</v>
      </c>
      <c r="K5848" s="1">
        <f>YEAR(Table_sales_pipeline[[#This Row],[close_date]])</f>
        <v>2017</v>
      </c>
      <c r="L5848" s="1" t="str">
        <f>TEXT(Table_sales_pipeline[[#This Row],[close_date]],"MMMM")</f>
        <v>March</v>
      </c>
    </row>
    <row r="5849" spans="1:12" x14ac:dyDescent="0.3">
      <c r="A5849" s="1" t="s">
        <v>4325</v>
      </c>
      <c r="B5849" s="1" t="s">
        <v>25</v>
      </c>
      <c r="C5849" s="1" t="str">
        <f>VLOOKUP($B5849,Table_sales_teams[],2,FALSE)</f>
        <v>Summer Sewald</v>
      </c>
      <c r="D5849" s="1" t="str">
        <f>VLOOKUP($B5849,Table_sales_teams[],3,FALSE)</f>
        <v>West</v>
      </c>
      <c r="E5849" s="1" t="s">
        <v>21</v>
      </c>
      <c r="F5849" s="1" t="s">
        <v>61</v>
      </c>
      <c r="G5849" s="1" t="s">
        <v>12</v>
      </c>
      <c r="H5849" s="2">
        <v>42801</v>
      </c>
      <c r="I5849" s="2">
        <v>42805</v>
      </c>
      <c r="J5849" s="1">
        <v>535</v>
      </c>
      <c r="K5849" s="1">
        <f>YEAR(Table_sales_pipeline[[#This Row],[close_date]])</f>
        <v>2017</v>
      </c>
      <c r="L5849" s="1" t="str">
        <f>TEXT(Table_sales_pipeline[[#This Row],[close_date]],"MMMM")</f>
        <v>March</v>
      </c>
    </row>
    <row r="5850" spans="1:12" x14ac:dyDescent="0.3">
      <c r="A5850" s="1" t="s">
        <v>4338</v>
      </c>
      <c r="B5850" s="1" t="s">
        <v>146</v>
      </c>
      <c r="C5850" s="1" t="str">
        <f>VLOOKUP($B5850,Table_sales_teams[],2,FALSE)</f>
        <v>Rocco Neubert</v>
      </c>
      <c r="D5850" s="1" t="str">
        <f>VLOOKUP($B5850,Table_sales_teams[],3,FALSE)</f>
        <v>East</v>
      </c>
      <c r="E5850" s="1" t="s">
        <v>72</v>
      </c>
      <c r="F5850" s="1" t="s">
        <v>419</v>
      </c>
      <c r="G5850" s="1" t="s">
        <v>12</v>
      </c>
      <c r="H5850" s="2">
        <v>42775</v>
      </c>
      <c r="I5850" s="2">
        <v>42814</v>
      </c>
      <c r="J5850" s="1">
        <v>896</v>
      </c>
      <c r="K5850" s="1">
        <f>YEAR(Table_sales_pipeline[[#This Row],[close_date]])</f>
        <v>2017</v>
      </c>
      <c r="L5850" s="1" t="str">
        <f>TEXT(Table_sales_pipeline[[#This Row],[close_date]],"MMMM")</f>
        <v>March</v>
      </c>
    </row>
    <row r="5851" spans="1:12" x14ac:dyDescent="0.3">
      <c r="A5851" s="1" t="s">
        <v>4346</v>
      </c>
      <c r="B5851" s="1" t="s">
        <v>187</v>
      </c>
      <c r="C5851" s="1" t="str">
        <f>VLOOKUP($B5851,Table_sales_teams[],2,FALSE)</f>
        <v>Summer Sewald</v>
      </c>
      <c r="D5851" s="1" t="str">
        <f>VLOOKUP($B5851,Table_sales_teams[],3,FALSE)</f>
        <v>West</v>
      </c>
      <c r="E5851" s="1" t="s">
        <v>36</v>
      </c>
      <c r="F5851" s="1" t="s">
        <v>73</v>
      </c>
      <c r="G5851" s="1" t="s">
        <v>12</v>
      </c>
      <c r="H5851" s="2">
        <v>42712</v>
      </c>
      <c r="I5851" s="2">
        <v>42805</v>
      </c>
      <c r="J5851" s="1">
        <v>3388</v>
      </c>
      <c r="K5851" s="1">
        <f>YEAR(Table_sales_pipeline[[#This Row],[close_date]])</f>
        <v>2017</v>
      </c>
      <c r="L5851" s="1" t="str">
        <f>TEXT(Table_sales_pipeline[[#This Row],[close_date]],"MMMM")</f>
        <v>March</v>
      </c>
    </row>
    <row r="5852" spans="1:12" x14ac:dyDescent="0.3">
      <c r="A5852" s="1" t="s">
        <v>4358</v>
      </c>
      <c r="B5852" s="1" t="s">
        <v>9</v>
      </c>
      <c r="C5852" s="1" t="str">
        <f>VLOOKUP($B5852,Table_sales_teams[],2,FALSE)</f>
        <v>Melvin Marxen</v>
      </c>
      <c r="D5852" s="1" t="str">
        <f>VLOOKUP($B5852,Table_sales_teams[],3,FALSE)</f>
        <v>Central</v>
      </c>
      <c r="E5852" s="1" t="s">
        <v>10</v>
      </c>
      <c r="F5852" s="1" t="s">
        <v>137</v>
      </c>
      <c r="G5852" s="1" t="s">
        <v>12</v>
      </c>
      <c r="H5852" s="2">
        <v>42696</v>
      </c>
      <c r="I5852" s="2">
        <v>42808</v>
      </c>
      <c r="J5852" s="1">
        <v>4359</v>
      </c>
      <c r="K5852" s="1">
        <f>YEAR(Table_sales_pipeline[[#This Row],[close_date]])</f>
        <v>2017</v>
      </c>
      <c r="L5852" s="1" t="str">
        <f>TEXT(Table_sales_pipeline[[#This Row],[close_date]],"MMMM")</f>
        <v>March</v>
      </c>
    </row>
    <row r="5853" spans="1:12" x14ac:dyDescent="0.3">
      <c r="A5853" s="1" t="s">
        <v>7572</v>
      </c>
      <c r="B5853" s="1" t="s">
        <v>133</v>
      </c>
      <c r="C5853" s="1" t="str">
        <f>VLOOKUP($B5853,Table_sales_teams[],2,FALSE)</f>
        <v>Dustin Brinkmann</v>
      </c>
      <c r="D5853" s="1" t="str">
        <f>VLOOKUP($B5853,Table_sales_teams[],3,FALSE)</f>
        <v>Central</v>
      </c>
      <c r="E5853" s="1" t="s">
        <v>15</v>
      </c>
      <c r="F5853" s="1" t="s">
        <v>134</v>
      </c>
      <c r="G5853" s="1" t="s">
        <v>12</v>
      </c>
      <c r="H5853" s="2">
        <v>42743</v>
      </c>
      <c r="I5853" s="2">
        <v>42821</v>
      </c>
      <c r="J5853" s="1">
        <v>47</v>
      </c>
      <c r="K5853" s="1">
        <f>YEAR(Table_sales_pipeline[[#This Row],[close_date]])</f>
        <v>2017</v>
      </c>
      <c r="L5853" s="1" t="str">
        <f>TEXT(Table_sales_pipeline[[#This Row],[close_date]],"MMMM")</f>
        <v>March</v>
      </c>
    </row>
    <row r="5854" spans="1:12" x14ac:dyDescent="0.3">
      <c r="A5854" s="1" t="s">
        <v>7579</v>
      </c>
      <c r="B5854" s="1" t="s">
        <v>9</v>
      </c>
      <c r="C5854" s="1" t="str">
        <f>VLOOKUP($B5854,Table_sales_teams[],2,FALSE)</f>
        <v>Melvin Marxen</v>
      </c>
      <c r="D5854" s="1" t="str">
        <f>VLOOKUP($B5854,Table_sales_teams[],3,FALSE)</f>
        <v>Central</v>
      </c>
      <c r="E5854" s="1" t="s">
        <v>10</v>
      </c>
      <c r="F5854" s="1" t="s">
        <v>362</v>
      </c>
      <c r="G5854" s="1" t="s">
        <v>12</v>
      </c>
      <c r="H5854" s="2">
        <v>42816</v>
      </c>
      <c r="I5854" s="2">
        <v>42824</v>
      </c>
      <c r="J5854" s="1">
        <v>5109</v>
      </c>
      <c r="K5854" s="1">
        <f>YEAR(Table_sales_pipeline[[#This Row],[close_date]])</f>
        <v>2017</v>
      </c>
      <c r="L5854" s="1" t="str">
        <f>TEXT(Table_sales_pipeline[[#This Row],[close_date]],"MMMM")</f>
        <v>March</v>
      </c>
    </row>
    <row r="5855" spans="1:12" x14ac:dyDescent="0.3">
      <c r="A5855" s="1" t="s">
        <v>4378</v>
      </c>
      <c r="B5855" s="1" t="s">
        <v>28</v>
      </c>
      <c r="C5855" s="1" t="str">
        <f>VLOOKUP($B5855,Table_sales_teams[],2,FALSE)</f>
        <v>Cara Losch</v>
      </c>
      <c r="D5855" s="1" t="str">
        <f>VLOOKUP($B5855,Table_sales_teams[],3,FALSE)</f>
        <v>East</v>
      </c>
      <c r="E5855" s="1" t="s">
        <v>72</v>
      </c>
      <c r="F5855" s="1" t="s">
        <v>419</v>
      </c>
      <c r="G5855" s="1" t="s">
        <v>12</v>
      </c>
      <c r="H5855" s="2">
        <v>42713</v>
      </c>
      <c r="I5855" s="2">
        <v>42808</v>
      </c>
      <c r="J5855" s="1">
        <v>1034</v>
      </c>
      <c r="K5855" s="1">
        <f>YEAR(Table_sales_pipeline[[#This Row],[close_date]])</f>
        <v>2017</v>
      </c>
      <c r="L5855" s="1" t="str">
        <f>TEXT(Table_sales_pipeline[[#This Row],[close_date]],"MMMM")</f>
        <v>March</v>
      </c>
    </row>
    <row r="5856" spans="1:12" x14ac:dyDescent="0.3">
      <c r="A5856" s="1" t="s">
        <v>6586</v>
      </c>
      <c r="B5856" s="1" t="s">
        <v>46</v>
      </c>
      <c r="C5856" s="1" t="str">
        <f>VLOOKUP($B5856,Table_sales_teams[],2,FALSE)</f>
        <v>Dustin Brinkmann</v>
      </c>
      <c r="D5856" s="1" t="str">
        <f>VLOOKUP($B5856,Table_sales_teams[],3,FALSE)</f>
        <v>Central</v>
      </c>
      <c r="E5856" s="1" t="s">
        <v>21</v>
      </c>
      <c r="F5856" s="1" t="s">
        <v>94</v>
      </c>
      <c r="G5856" s="1" t="s">
        <v>12</v>
      </c>
      <c r="H5856" s="2">
        <v>42668</v>
      </c>
      <c r="I5856" s="2">
        <v>42803</v>
      </c>
      <c r="J5856" s="1">
        <v>588</v>
      </c>
      <c r="K5856" s="1">
        <f>YEAR(Table_sales_pipeline[[#This Row],[close_date]])</f>
        <v>2017</v>
      </c>
      <c r="L5856" s="1" t="str">
        <f>TEXT(Table_sales_pipeline[[#This Row],[close_date]],"MMMM")</f>
        <v>March</v>
      </c>
    </row>
    <row r="5857" spans="1:12" x14ac:dyDescent="0.3">
      <c r="A5857" s="1" t="s">
        <v>4382</v>
      </c>
      <c r="B5857" s="1" t="s">
        <v>49</v>
      </c>
      <c r="C5857" s="1" t="str">
        <f>VLOOKUP($B5857,Table_sales_teams[],2,FALSE)</f>
        <v>Summer Sewald</v>
      </c>
      <c r="D5857" s="1" t="str">
        <f>VLOOKUP($B5857,Table_sales_teams[],3,FALSE)</f>
        <v>West</v>
      </c>
      <c r="E5857" s="1" t="s">
        <v>43</v>
      </c>
      <c r="F5857" s="1" t="s">
        <v>64</v>
      </c>
      <c r="G5857" s="1" t="s">
        <v>12</v>
      </c>
      <c r="H5857" s="2">
        <v>42732</v>
      </c>
      <c r="I5857" s="2">
        <v>42807</v>
      </c>
      <c r="J5857" s="1">
        <v>5515</v>
      </c>
      <c r="K5857" s="1">
        <f>YEAR(Table_sales_pipeline[[#This Row],[close_date]])</f>
        <v>2017</v>
      </c>
      <c r="L5857" s="1" t="str">
        <f>TEXT(Table_sales_pipeline[[#This Row],[close_date]],"MMMM")</f>
        <v>March</v>
      </c>
    </row>
    <row r="5858" spans="1:12" x14ac:dyDescent="0.3">
      <c r="A5858" s="1" t="s">
        <v>6591</v>
      </c>
      <c r="B5858" s="1" t="s">
        <v>46</v>
      </c>
      <c r="C5858" s="1" t="str">
        <f>VLOOKUP($B5858,Table_sales_teams[],2,FALSE)</f>
        <v>Dustin Brinkmann</v>
      </c>
      <c r="D5858" s="1" t="str">
        <f>VLOOKUP($B5858,Table_sales_teams[],3,FALSE)</f>
        <v>Central</v>
      </c>
      <c r="E5858" s="1" t="s">
        <v>72</v>
      </c>
      <c r="F5858" s="1" t="s">
        <v>221</v>
      </c>
      <c r="G5858" s="1" t="s">
        <v>12</v>
      </c>
      <c r="H5858" s="2">
        <v>42663</v>
      </c>
      <c r="I5858" s="2">
        <v>42795</v>
      </c>
      <c r="J5858" s="1">
        <v>1054</v>
      </c>
      <c r="K5858" s="1">
        <f>YEAR(Table_sales_pipeline[[#This Row],[close_date]])</f>
        <v>2017</v>
      </c>
      <c r="L5858" s="1" t="str">
        <f>TEXT(Table_sales_pipeline[[#This Row],[close_date]],"MMMM")</f>
        <v>March</v>
      </c>
    </row>
    <row r="5859" spans="1:12" x14ac:dyDescent="0.3">
      <c r="A5859" s="1" t="s">
        <v>4388</v>
      </c>
      <c r="B5859" s="1" t="s">
        <v>216</v>
      </c>
      <c r="C5859" s="1" t="str">
        <f>VLOOKUP($B5859,Table_sales_teams[],2,FALSE)</f>
        <v>Celia Rouche</v>
      </c>
      <c r="D5859" s="1" t="str">
        <f>VLOOKUP($B5859,Table_sales_teams[],3,FALSE)</f>
        <v>West</v>
      </c>
      <c r="E5859" s="1" t="s">
        <v>36</v>
      </c>
      <c r="F5859" s="1" t="s">
        <v>50</v>
      </c>
      <c r="G5859" s="1" t="s">
        <v>12</v>
      </c>
      <c r="H5859" s="2">
        <v>42679</v>
      </c>
      <c r="I5859" s="2">
        <v>42800</v>
      </c>
      <c r="J5859" s="1">
        <v>3284</v>
      </c>
      <c r="K5859" s="1">
        <f>YEAR(Table_sales_pipeline[[#This Row],[close_date]])</f>
        <v>2017</v>
      </c>
      <c r="L5859" s="1" t="str">
        <f>TEXT(Table_sales_pipeline[[#This Row],[close_date]],"MMMM")</f>
        <v>March</v>
      </c>
    </row>
    <row r="5860" spans="1:12" x14ac:dyDescent="0.3">
      <c r="A5860" s="1" t="s">
        <v>4406</v>
      </c>
      <c r="B5860" s="1" t="s">
        <v>80</v>
      </c>
      <c r="C5860" s="1" t="str">
        <f>VLOOKUP($B5860,Table_sales_teams[],2,FALSE)</f>
        <v>Rocco Neubert</v>
      </c>
      <c r="D5860" s="1" t="str">
        <f>VLOOKUP($B5860,Table_sales_teams[],3,FALSE)</f>
        <v>East</v>
      </c>
      <c r="E5860" s="1" t="s">
        <v>36</v>
      </c>
      <c r="F5860" s="1" t="s">
        <v>88</v>
      </c>
      <c r="G5860" s="1" t="s">
        <v>12</v>
      </c>
      <c r="H5860" s="2">
        <v>42738</v>
      </c>
      <c r="I5860" s="2">
        <v>42806</v>
      </c>
      <c r="J5860" s="1">
        <v>3479</v>
      </c>
      <c r="K5860" s="1">
        <f>YEAR(Table_sales_pipeline[[#This Row],[close_date]])</f>
        <v>2017</v>
      </c>
      <c r="L5860" s="1" t="str">
        <f>TEXT(Table_sales_pipeline[[#This Row],[close_date]],"MMMM")</f>
        <v>March</v>
      </c>
    </row>
    <row r="5861" spans="1:12" x14ac:dyDescent="0.3">
      <c r="A5861" s="1" t="s">
        <v>4407</v>
      </c>
      <c r="B5861" s="1" t="s">
        <v>187</v>
      </c>
      <c r="C5861" s="1" t="str">
        <f>VLOOKUP($B5861,Table_sales_teams[],2,FALSE)</f>
        <v>Summer Sewald</v>
      </c>
      <c r="D5861" s="1" t="str">
        <f>VLOOKUP($B5861,Table_sales_teams[],3,FALSE)</f>
        <v>West</v>
      </c>
      <c r="E5861" s="1" t="s">
        <v>21</v>
      </c>
      <c r="F5861" s="1" t="s">
        <v>543</v>
      </c>
      <c r="G5861" s="1" t="s">
        <v>12</v>
      </c>
      <c r="H5861" s="2">
        <v>42776</v>
      </c>
      <c r="I5861" s="2">
        <v>42800</v>
      </c>
      <c r="J5861" s="1">
        <v>563</v>
      </c>
      <c r="K5861" s="1">
        <f>YEAR(Table_sales_pipeline[[#This Row],[close_date]])</f>
        <v>2017</v>
      </c>
      <c r="L5861" s="1" t="str">
        <f>TEXT(Table_sales_pipeline[[#This Row],[close_date]],"MMMM")</f>
        <v>March</v>
      </c>
    </row>
    <row r="5862" spans="1:12" x14ac:dyDescent="0.3">
      <c r="A5862" s="1" t="s">
        <v>4413</v>
      </c>
      <c r="B5862" s="1" t="s">
        <v>216</v>
      </c>
      <c r="C5862" s="1" t="str">
        <f>VLOOKUP($B5862,Table_sales_teams[],2,FALSE)</f>
        <v>Celia Rouche</v>
      </c>
      <c r="D5862" s="1" t="str">
        <f>VLOOKUP($B5862,Table_sales_teams[],3,FALSE)</f>
        <v>West</v>
      </c>
      <c r="E5862" s="1" t="s">
        <v>15</v>
      </c>
      <c r="F5862" s="1" t="s">
        <v>272</v>
      </c>
      <c r="G5862" s="1" t="s">
        <v>12</v>
      </c>
      <c r="H5862" s="2">
        <v>42791</v>
      </c>
      <c r="I5862" s="2">
        <v>42800</v>
      </c>
      <c r="J5862" s="1">
        <v>47</v>
      </c>
      <c r="K5862" s="1">
        <f>YEAR(Table_sales_pipeline[[#This Row],[close_date]])</f>
        <v>2017</v>
      </c>
      <c r="L5862" s="1" t="str">
        <f>TEXT(Table_sales_pipeline[[#This Row],[close_date]],"MMMM")</f>
        <v>March</v>
      </c>
    </row>
    <row r="5863" spans="1:12" x14ac:dyDescent="0.3">
      <c r="A5863" s="1" t="s">
        <v>4426</v>
      </c>
      <c r="B5863" s="1" t="s">
        <v>242</v>
      </c>
      <c r="C5863" s="1" t="str">
        <f>VLOOKUP($B5863,Table_sales_teams[],2,FALSE)</f>
        <v>Summer Sewald</v>
      </c>
      <c r="D5863" s="1" t="str">
        <f>VLOOKUP($B5863,Table_sales_teams[],3,FALSE)</f>
        <v>West</v>
      </c>
      <c r="E5863" s="1" t="s">
        <v>72</v>
      </c>
      <c r="F5863" s="1" t="s">
        <v>212</v>
      </c>
      <c r="G5863" s="1" t="s">
        <v>12</v>
      </c>
      <c r="H5863" s="2">
        <v>42714</v>
      </c>
      <c r="I5863" s="2">
        <v>42818</v>
      </c>
      <c r="J5863" s="1">
        <v>1007</v>
      </c>
      <c r="K5863" s="1">
        <f>YEAR(Table_sales_pipeline[[#This Row],[close_date]])</f>
        <v>2017</v>
      </c>
      <c r="L5863" s="1" t="str">
        <f>TEXT(Table_sales_pipeline[[#This Row],[close_date]],"MMMM")</f>
        <v>March</v>
      </c>
    </row>
    <row r="5864" spans="1:12" x14ac:dyDescent="0.3">
      <c r="A5864" s="1" t="s">
        <v>4431</v>
      </c>
      <c r="B5864" s="1" t="s">
        <v>63</v>
      </c>
      <c r="C5864" s="1" t="str">
        <f>VLOOKUP($B5864,Table_sales_teams[],2,FALSE)</f>
        <v>Cara Losch</v>
      </c>
      <c r="D5864" s="1" t="str">
        <f>VLOOKUP($B5864,Table_sales_teams[],3,FALSE)</f>
        <v>East</v>
      </c>
      <c r="E5864" s="1" t="s">
        <v>21</v>
      </c>
      <c r="F5864" s="1" t="s">
        <v>32</v>
      </c>
      <c r="G5864" s="1" t="s">
        <v>12</v>
      </c>
      <c r="H5864" s="2">
        <v>42729</v>
      </c>
      <c r="I5864" s="2">
        <v>42824</v>
      </c>
      <c r="J5864" s="1">
        <v>510</v>
      </c>
      <c r="K5864" s="1">
        <f>YEAR(Table_sales_pipeline[[#This Row],[close_date]])</f>
        <v>2017</v>
      </c>
      <c r="L5864" s="1" t="str">
        <f>TEXT(Table_sales_pipeline[[#This Row],[close_date]],"MMMM")</f>
        <v>March</v>
      </c>
    </row>
    <row r="5865" spans="1:12" x14ac:dyDescent="0.3">
      <c r="A5865" s="1" t="s">
        <v>4457</v>
      </c>
      <c r="B5865" s="1" t="s">
        <v>187</v>
      </c>
      <c r="C5865" s="1" t="str">
        <f>VLOOKUP($B5865,Table_sales_teams[],2,FALSE)</f>
        <v>Summer Sewald</v>
      </c>
      <c r="D5865" s="1" t="str">
        <f>VLOOKUP($B5865,Table_sales_teams[],3,FALSE)</f>
        <v>West</v>
      </c>
      <c r="E5865" s="1" t="s">
        <v>21</v>
      </c>
      <c r="F5865" s="1" t="s">
        <v>543</v>
      </c>
      <c r="G5865" s="1" t="s">
        <v>12</v>
      </c>
      <c r="H5865" s="2">
        <v>42812</v>
      </c>
      <c r="I5865" s="2">
        <v>42822</v>
      </c>
      <c r="J5865" s="1">
        <v>453</v>
      </c>
      <c r="K5865" s="1">
        <f>YEAR(Table_sales_pipeline[[#This Row],[close_date]])</f>
        <v>2017</v>
      </c>
      <c r="L5865" s="1" t="str">
        <f>TEXT(Table_sales_pipeline[[#This Row],[close_date]],"MMMM")</f>
        <v>March</v>
      </c>
    </row>
    <row r="5866" spans="1:12" x14ac:dyDescent="0.3">
      <c r="A5866" s="1" t="s">
        <v>4460</v>
      </c>
      <c r="B5866" s="1" t="s">
        <v>49</v>
      </c>
      <c r="C5866" s="1" t="str">
        <f>VLOOKUP($B5866,Table_sales_teams[],2,FALSE)</f>
        <v>Summer Sewald</v>
      </c>
      <c r="D5866" s="1" t="str">
        <f>VLOOKUP($B5866,Table_sales_teams[],3,FALSE)</f>
        <v>West</v>
      </c>
      <c r="E5866" s="1" t="s">
        <v>15</v>
      </c>
      <c r="F5866" s="1" t="s">
        <v>125</v>
      </c>
      <c r="G5866" s="1" t="s">
        <v>12</v>
      </c>
      <c r="H5866" s="2">
        <v>42754</v>
      </c>
      <c r="I5866" s="2">
        <v>42824</v>
      </c>
      <c r="J5866" s="1">
        <v>60</v>
      </c>
      <c r="K5866" s="1">
        <f>YEAR(Table_sales_pipeline[[#This Row],[close_date]])</f>
        <v>2017</v>
      </c>
      <c r="L5866" s="1" t="str">
        <f>TEXT(Table_sales_pipeline[[#This Row],[close_date]],"MMMM")</f>
        <v>March</v>
      </c>
    </row>
    <row r="5867" spans="1:12" x14ac:dyDescent="0.3">
      <c r="A5867" s="1" t="s">
        <v>4463</v>
      </c>
      <c r="B5867" s="1" t="s">
        <v>71</v>
      </c>
      <c r="C5867" s="1" t="str">
        <f>VLOOKUP($B5867,Table_sales_teams[],2,FALSE)</f>
        <v>Celia Rouche</v>
      </c>
      <c r="D5867" s="1" t="str">
        <f>VLOOKUP($B5867,Table_sales_teams[],3,FALSE)</f>
        <v>West</v>
      </c>
      <c r="E5867" s="1" t="s">
        <v>36</v>
      </c>
      <c r="F5867" s="1" t="s">
        <v>168</v>
      </c>
      <c r="G5867" s="1" t="s">
        <v>12</v>
      </c>
      <c r="H5867" s="2">
        <v>42790</v>
      </c>
      <c r="I5867" s="2">
        <v>42805</v>
      </c>
      <c r="J5867" s="1">
        <v>3550</v>
      </c>
      <c r="K5867" s="1">
        <f>YEAR(Table_sales_pipeline[[#This Row],[close_date]])</f>
        <v>2017</v>
      </c>
      <c r="L5867" s="1" t="str">
        <f>TEXT(Table_sales_pipeline[[#This Row],[close_date]],"MMMM")</f>
        <v>March</v>
      </c>
    </row>
    <row r="5868" spans="1:12" x14ac:dyDescent="0.3">
      <c r="A5868" s="1" t="s">
        <v>4474</v>
      </c>
      <c r="B5868" s="1" t="s">
        <v>133</v>
      </c>
      <c r="C5868" s="1" t="str">
        <f>VLOOKUP($B5868,Table_sales_teams[],2,FALSE)</f>
        <v>Dustin Brinkmann</v>
      </c>
      <c r="D5868" s="1" t="str">
        <f>VLOOKUP($B5868,Table_sales_teams[],3,FALSE)</f>
        <v>Central</v>
      </c>
      <c r="E5868" s="1" t="s">
        <v>36</v>
      </c>
      <c r="F5868" s="1" t="s">
        <v>16</v>
      </c>
      <c r="G5868" s="1" t="s">
        <v>12</v>
      </c>
      <c r="H5868" s="2">
        <v>42692</v>
      </c>
      <c r="I5868" s="2">
        <v>42798</v>
      </c>
      <c r="J5868" s="1">
        <v>3180</v>
      </c>
      <c r="K5868" s="1">
        <f>YEAR(Table_sales_pipeline[[#This Row],[close_date]])</f>
        <v>2017</v>
      </c>
      <c r="L5868" s="1" t="str">
        <f>TEXT(Table_sales_pipeline[[#This Row],[close_date]],"MMMM")</f>
        <v>March</v>
      </c>
    </row>
    <row r="5869" spans="1:12" x14ac:dyDescent="0.3">
      <c r="A5869" s="1" t="s">
        <v>4486</v>
      </c>
      <c r="B5869" s="1" t="s">
        <v>187</v>
      </c>
      <c r="C5869" s="1" t="str">
        <f>VLOOKUP($B5869,Table_sales_teams[],2,FALSE)</f>
        <v>Summer Sewald</v>
      </c>
      <c r="D5869" s="1" t="str">
        <f>VLOOKUP($B5869,Table_sales_teams[],3,FALSE)</f>
        <v>West</v>
      </c>
      <c r="E5869" s="1" t="s">
        <v>36</v>
      </c>
      <c r="F5869" s="1" t="s">
        <v>37</v>
      </c>
      <c r="G5869" s="1" t="s">
        <v>12</v>
      </c>
      <c r="H5869" s="2">
        <v>42726</v>
      </c>
      <c r="I5869" s="2">
        <v>42795</v>
      </c>
      <c r="J5869" s="1">
        <v>3295</v>
      </c>
      <c r="K5869" s="1">
        <f>YEAR(Table_sales_pipeline[[#This Row],[close_date]])</f>
        <v>2017</v>
      </c>
      <c r="L5869" s="1" t="str">
        <f>TEXT(Table_sales_pipeline[[#This Row],[close_date]],"MMMM")</f>
        <v>March</v>
      </c>
    </row>
    <row r="5870" spans="1:12" x14ac:dyDescent="0.3">
      <c r="A5870" s="1" t="s">
        <v>4502</v>
      </c>
      <c r="B5870" s="1" t="s">
        <v>31</v>
      </c>
      <c r="C5870" s="1" t="str">
        <f>VLOOKUP($B5870,Table_sales_teams[],2,FALSE)</f>
        <v>Cara Losch</v>
      </c>
      <c r="D5870" s="1" t="str">
        <f>VLOOKUP($B5870,Table_sales_teams[],3,FALSE)</f>
        <v>East</v>
      </c>
      <c r="E5870" s="1" t="s">
        <v>15</v>
      </c>
      <c r="F5870" s="1" t="s">
        <v>32</v>
      </c>
      <c r="G5870" s="1" t="s">
        <v>12</v>
      </c>
      <c r="H5870" s="2">
        <v>42743</v>
      </c>
      <c r="I5870" s="2">
        <v>42819</v>
      </c>
      <c r="J5870" s="1">
        <v>63</v>
      </c>
      <c r="K5870" s="1">
        <f>YEAR(Table_sales_pipeline[[#This Row],[close_date]])</f>
        <v>2017</v>
      </c>
      <c r="L5870" s="1" t="str">
        <f>TEXT(Table_sales_pipeline[[#This Row],[close_date]],"MMMM")</f>
        <v>March</v>
      </c>
    </row>
    <row r="5871" spans="1:12" x14ac:dyDescent="0.3">
      <c r="A5871" s="1" t="s">
        <v>4504</v>
      </c>
      <c r="B5871" s="1" t="s">
        <v>80</v>
      </c>
      <c r="C5871" s="1" t="str">
        <f>VLOOKUP($B5871,Table_sales_teams[],2,FALSE)</f>
        <v>Rocco Neubert</v>
      </c>
      <c r="D5871" s="1" t="str">
        <f>VLOOKUP($B5871,Table_sales_teams[],3,FALSE)</f>
        <v>East</v>
      </c>
      <c r="E5871" s="1" t="s">
        <v>72</v>
      </c>
      <c r="F5871" s="1" t="s">
        <v>76</v>
      </c>
      <c r="G5871" s="1" t="s">
        <v>12</v>
      </c>
      <c r="H5871" s="2">
        <v>42725</v>
      </c>
      <c r="I5871" s="2">
        <v>42821</v>
      </c>
      <c r="J5871" s="1">
        <v>1186</v>
      </c>
      <c r="K5871" s="1">
        <f>YEAR(Table_sales_pipeline[[#This Row],[close_date]])</f>
        <v>2017</v>
      </c>
      <c r="L5871" s="1" t="str">
        <f>TEXT(Table_sales_pipeline[[#This Row],[close_date]],"MMMM")</f>
        <v>March</v>
      </c>
    </row>
    <row r="5872" spans="1:12" x14ac:dyDescent="0.3">
      <c r="A5872" s="1" t="s">
        <v>4506</v>
      </c>
      <c r="B5872" s="1" t="s">
        <v>31</v>
      </c>
      <c r="C5872" s="1" t="str">
        <f>VLOOKUP($B5872,Table_sales_teams[],2,FALSE)</f>
        <v>Cara Losch</v>
      </c>
      <c r="D5872" s="1" t="str">
        <f>VLOOKUP($B5872,Table_sales_teams[],3,FALSE)</f>
        <v>East</v>
      </c>
      <c r="E5872" s="1" t="s">
        <v>15</v>
      </c>
      <c r="F5872" s="1" t="s">
        <v>155</v>
      </c>
      <c r="G5872" s="1" t="s">
        <v>12</v>
      </c>
      <c r="H5872" s="2">
        <v>42718</v>
      </c>
      <c r="I5872" s="2">
        <v>42814</v>
      </c>
      <c r="J5872" s="1">
        <v>57</v>
      </c>
      <c r="K5872" s="1">
        <f>YEAR(Table_sales_pipeline[[#This Row],[close_date]])</f>
        <v>2017</v>
      </c>
      <c r="L5872" s="1" t="str">
        <f>TEXT(Table_sales_pipeline[[#This Row],[close_date]],"MMMM")</f>
        <v>March</v>
      </c>
    </row>
    <row r="5873" spans="1:12" x14ac:dyDescent="0.3">
      <c r="A5873" s="1" t="s">
        <v>7823</v>
      </c>
      <c r="B5873" s="1" t="s">
        <v>133</v>
      </c>
      <c r="C5873" s="1" t="str">
        <f>VLOOKUP($B5873,Table_sales_teams[],2,FALSE)</f>
        <v>Dustin Brinkmann</v>
      </c>
      <c r="D5873" s="1" t="str">
        <f>VLOOKUP($B5873,Table_sales_teams[],3,FALSE)</f>
        <v>Central</v>
      </c>
      <c r="E5873" s="1" t="s">
        <v>36</v>
      </c>
      <c r="F5873" s="1" t="s">
        <v>134</v>
      </c>
      <c r="G5873" s="1" t="s">
        <v>12</v>
      </c>
      <c r="H5873" s="2">
        <v>42695</v>
      </c>
      <c r="I5873" s="2">
        <v>42809</v>
      </c>
      <c r="J5873" s="1">
        <v>3573</v>
      </c>
      <c r="K5873" s="1">
        <f>YEAR(Table_sales_pipeline[[#This Row],[close_date]])</f>
        <v>2017</v>
      </c>
      <c r="L5873" s="1" t="str">
        <f>TEXT(Table_sales_pipeline[[#This Row],[close_date]],"MMMM")</f>
        <v>March</v>
      </c>
    </row>
    <row r="5874" spans="1:12" x14ac:dyDescent="0.3">
      <c r="A5874" s="1" t="s">
        <v>4581</v>
      </c>
      <c r="B5874" s="1" t="s">
        <v>86</v>
      </c>
      <c r="C5874" s="1" t="str">
        <f>VLOOKUP($B5874,Table_sales_teams[],2,FALSE)</f>
        <v>Celia Rouche</v>
      </c>
      <c r="D5874" s="1" t="str">
        <f>VLOOKUP($B5874,Table_sales_teams[],3,FALSE)</f>
        <v>West</v>
      </c>
      <c r="E5874" s="1" t="s">
        <v>10</v>
      </c>
      <c r="F5874" s="1" t="s">
        <v>168</v>
      </c>
      <c r="G5874" s="1" t="s">
        <v>12</v>
      </c>
      <c r="H5874" s="2">
        <v>42795</v>
      </c>
      <c r="I5874" s="2">
        <v>42803</v>
      </c>
      <c r="J5874" s="1">
        <v>4445</v>
      </c>
      <c r="K5874" s="1">
        <f>YEAR(Table_sales_pipeline[[#This Row],[close_date]])</f>
        <v>2017</v>
      </c>
      <c r="L5874" s="1" t="str">
        <f>TEXT(Table_sales_pipeline[[#This Row],[close_date]],"MMMM")</f>
        <v>March</v>
      </c>
    </row>
    <row r="5875" spans="1:12" x14ac:dyDescent="0.3">
      <c r="A5875" s="1" t="s">
        <v>4589</v>
      </c>
      <c r="B5875" s="1" t="s">
        <v>63</v>
      </c>
      <c r="C5875" s="1" t="str">
        <f>VLOOKUP($B5875,Table_sales_teams[],2,FALSE)</f>
        <v>Cara Losch</v>
      </c>
      <c r="D5875" s="1" t="str">
        <f>VLOOKUP($B5875,Table_sales_teams[],3,FALSE)</f>
        <v>East</v>
      </c>
      <c r="E5875" s="1" t="s">
        <v>36</v>
      </c>
      <c r="F5875" s="1" t="s">
        <v>387</v>
      </c>
      <c r="G5875" s="1" t="s">
        <v>12</v>
      </c>
      <c r="H5875" s="2">
        <v>42785</v>
      </c>
      <c r="I5875" s="2">
        <v>42795</v>
      </c>
      <c r="J5875" s="1">
        <v>3348</v>
      </c>
      <c r="K5875" s="1">
        <f>YEAR(Table_sales_pipeline[[#This Row],[close_date]])</f>
        <v>2017</v>
      </c>
      <c r="L5875" s="1" t="str">
        <f>TEXT(Table_sales_pipeline[[#This Row],[close_date]],"MMMM")</f>
        <v>March</v>
      </c>
    </row>
    <row r="5876" spans="1:12" x14ac:dyDescent="0.3">
      <c r="A5876" s="1" t="s">
        <v>4595</v>
      </c>
      <c r="B5876" s="1" t="s">
        <v>49</v>
      </c>
      <c r="C5876" s="1" t="str">
        <f>VLOOKUP($B5876,Table_sales_teams[],2,FALSE)</f>
        <v>Summer Sewald</v>
      </c>
      <c r="D5876" s="1" t="str">
        <f>VLOOKUP($B5876,Table_sales_teams[],3,FALSE)</f>
        <v>West</v>
      </c>
      <c r="E5876" s="1" t="s">
        <v>72</v>
      </c>
      <c r="F5876" s="1" t="s">
        <v>54</v>
      </c>
      <c r="G5876" s="1" t="s">
        <v>12</v>
      </c>
      <c r="H5876" s="2">
        <v>42762</v>
      </c>
      <c r="I5876" s="2">
        <v>42824</v>
      </c>
      <c r="J5876" s="1">
        <v>1136</v>
      </c>
      <c r="K5876" s="1">
        <f>YEAR(Table_sales_pipeline[[#This Row],[close_date]])</f>
        <v>2017</v>
      </c>
      <c r="L5876" s="1" t="str">
        <f>TEXT(Table_sales_pipeline[[#This Row],[close_date]],"MMMM")</f>
        <v>March</v>
      </c>
    </row>
    <row r="5877" spans="1:12" x14ac:dyDescent="0.3">
      <c r="A5877" s="1" t="s">
        <v>4596</v>
      </c>
      <c r="B5877" s="1" t="s">
        <v>34</v>
      </c>
      <c r="C5877" s="1" t="str">
        <f>VLOOKUP($B5877,Table_sales_teams[],2,FALSE)</f>
        <v>Summer Sewald</v>
      </c>
      <c r="D5877" s="1" t="str">
        <f>VLOOKUP($B5877,Table_sales_teams[],3,FALSE)</f>
        <v>West</v>
      </c>
      <c r="E5877" s="1" t="s">
        <v>10</v>
      </c>
      <c r="F5877" s="1" t="s">
        <v>365</v>
      </c>
      <c r="G5877" s="1" t="s">
        <v>12</v>
      </c>
      <c r="H5877" s="2">
        <v>42733</v>
      </c>
      <c r="I5877" s="2">
        <v>42807</v>
      </c>
      <c r="J5877" s="1">
        <v>4818</v>
      </c>
      <c r="K5877" s="1">
        <f>YEAR(Table_sales_pipeline[[#This Row],[close_date]])</f>
        <v>2017</v>
      </c>
      <c r="L5877" s="1" t="str">
        <f>TEXT(Table_sales_pipeline[[#This Row],[close_date]],"MMMM")</f>
        <v>March</v>
      </c>
    </row>
    <row r="5878" spans="1:12" x14ac:dyDescent="0.3">
      <c r="A5878" s="1" t="s">
        <v>4600</v>
      </c>
      <c r="B5878" s="1" t="s">
        <v>80</v>
      </c>
      <c r="C5878" s="1" t="str">
        <f>VLOOKUP($B5878,Table_sales_teams[],2,FALSE)</f>
        <v>Rocco Neubert</v>
      </c>
      <c r="D5878" s="1" t="str">
        <f>VLOOKUP($B5878,Table_sales_teams[],3,FALSE)</f>
        <v>East</v>
      </c>
      <c r="E5878" s="1" t="s">
        <v>43</v>
      </c>
      <c r="F5878" s="1" t="s">
        <v>384</v>
      </c>
      <c r="G5878" s="1" t="s">
        <v>12</v>
      </c>
      <c r="H5878" s="2">
        <v>42800</v>
      </c>
      <c r="I5878" s="2">
        <v>42812</v>
      </c>
      <c r="J5878" s="1">
        <v>4701</v>
      </c>
      <c r="K5878" s="1">
        <f>YEAR(Table_sales_pipeline[[#This Row],[close_date]])</f>
        <v>2017</v>
      </c>
      <c r="L5878" s="1" t="str">
        <f>TEXT(Table_sales_pipeline[[#This Row],[close_date]],"MMMM")</f>
        <v>March</v>
      </c>
    </row>
    <row r="5879" spans="1:12" x14ac:dyDescent="0.3">
      <c r="A5879" s="1" t="s">
        <v>4604</v>
      </c>
      <c r="B5879" s="1" t="s">
        <v>34</v>
      </c>
      <c r="C5879" s="1" t="str">
        <f>VLOOKUP($B5879,Table_sales_teams[],2,FALSE)</f>
        <v>Summer Sewald</v>
      </c>
      <c r="D5879" s="1" t="str">
        <f>VLOOKUP($B5879,Table_sales_teams[],3,FALSE)</f>
        <v>West</v>
      </c>
      <c r="E5879" s="1" t="s">
        <v>43</v>
      </c>
      <c r="F5879" s="1" t="s">
        <v>159</v>
      </c>
      <c r="G5879" s="1" t="s">
        <v>12</v>
      </c>
      <c r="H5879" s="2">
        <v>42761</v>
      </c>
      <c r="I5879" s="2">
        <v>42810</v>
      </c>
      <c r="J5879" s="1">
        <v>6101</v>
      </c>
      <c r="K5879" s="1">
        <f>YEAR(Table_sales_pipeline[[#This Row],[close_date]])</f>
        <v>2017</v>
      </c>
      <c r="L5879" s="1" t="str">
        <f>TEXT(Table_sales_pipeline[[#This Row],[close_date]],"MMMM")</f>
        <v>March</v>
      </c>
    </row>
    <row r="5880" spans="1:12" x14ac:dyDescent="0.3">
      <c r="A5880" s="1" t="s">
        <v>4607</v>
      </c>
      <c r="B5880" s="1" t="s">
        <v>146</v>
      </c>
      <c r="C5880" s="1" t="str">
        <f>VLOOKUP($B5880,Table_sales_teams[],2,FALSE)</f>
        <v>Rocco Neubert</v>
      </c>
      <c r="D5880" s="1" t="str">
        <f>VLOOKUP($B5880,Table_sales_teams[],3,FALSE)</f>
        <v>East</v>
      </c>
      <c r="E5880" s="1" t="s">
        <v>43</v>
      </c>
      <c r="F5880" s="1" t="s">
        <v>122</v>
      </c>
      <c r="G5880" s="1" t="s">
        <v>12</v>
      </c>
      <c r="H5880" s="2">
        <v>42795</v>
      </c>
      <c r="I5880" s="2">
        <v>42803</v>
      </c>
      <c r="J5880" s="1">
        <v>5548</v>
      </c>
      <c r="K5880" s="1">
        <f>YEAR(Table_sales_pipeline[[#This Row],[close_date]])</f>
        <v>2017</v>
      </c>
      <c r="L5880" s="1" t="str">
        <f>TEXT(Table_sales_pipeline[[#This Row],[close_date]],"MMMM")</f>
        <v>March</v>
      </c>
    </row>
    <row r="5881" spans="1:12" x14ac:dyDescent="0.3">
      <c r="A5881" s="1" t="s">
        <v>4641</v>
      </c>
      <c r="B5881" s="1" t="s">
        <v>84</v>
      </c>
      <c r="C5881" s="1" t="str">
        <f>VLOOKUP($B5881,Table_sales_teams[],2,FALSE)</f>
        <v>Melvin Marxen</v>
      </c>
      <c r="D5881" s="1" t="str">
        <f>VLOOKUP($B5881,Table_sales_teams[],3,FALSE)</f>
        <v>Central</v>
      </c>
      <c r="E5881" s="1" t="s">
        <v>21</v>
      </c>
      <c r="F5881" s="1" t="s">
        <v>137</v>
      </c>
      <c r="G5881" s="1" t="s">
        <v>12</v>
      </c>
      <c r="H5881" s="2">
        <v>42746</v>
      </c>
      <c r="I5881" s="2">
        <v>42822</v>
      </c>
      <c r="J5881" s="1">
        <v>585</v>
      </c>
      <c r="K5881" s="1">
        <f>YEAR(Table_sales_pipeline[[#This Row],[close_date]])</f>
        <v>2017</v>
      </c>
      <c r="L5881" s="1" t="str">
        <f>TEXT(Table_sales_pipeline[[#This Row],[close_date]],"MMMM")</f>
        <v>March</v>
      </c>
    </row>
    <row r="5882" spans="1:12" x14ac:dyDescent="0.3">
      <c r="A5882" s="1" t="s">
        <v>7905</v>
      </c>
      <c r="B5882" s="1" t="s">
        <v>216</v>
      </c>
      <c r="C5882" s="1" t="str">
        <f>VLOOKUP($B5882,Table_sales_teams[],2,FALSE)</f>
        <v>Celia Rouche</v>
      </c>
      <c r="D5882" s="1" t="str">
        <f>VLOOKUP($B5882,Table_sales_teams[],3,FALSE)</f>
        <v>West</v>
      </c>
      <c r="E5882" s="1" t="s">
        <v>15</v>
      </c>
      <c r="F5882" s="1" t="s">
        <v>69</v>
      </c>
      <c r="G5882" s="1" t="s">
        <v>23</v>
      </c>
      <c r="H5882" s="2">
        <v>42722</v>
      </c>
      <c r="I5882" s="2">
        <v>42807</v>
      </c>
      <c r="J5882" s="1">
        <v>0</v>
      </c>
      <c r="K5882" s="1">
        <f>YEAR(Table_sales_pipeline[[#This Row],[close_date]])</f>
        <v>2017</v>
      </c>
      <c r="L5882" s="1" t="str">
        <f>TEXT(Table_sales_pipeline[[#This Row],[close_date]],"MMMM")</f>
        <v>March</v>
      </c>
    </row>
    <row r="5883" spans="1:12" x14ac:dyDescent="0.3">
      <c r="A5883" s="1" t="s">
        <v>4651</v>
      </c>
      <c r="B5883" s="1" t="s">
        <v>187</v>
      </c>
      <c r="C5883" s="1" t="str">
        <f>VLOOKUP($B5883,Table_sales_teams[],2,FALSE)</f>
        <v>Summer Sewald</v>
      </c>
      <c r="D5883" s="1" t="str">
        <f>VLOOKUP($B5883,Table_sales_teams[],3,FALSE)</f>
        <v>West</v>
      </c>
      <c r="E5883" s="1" t="s">
        <v>21</v>
      </c>
      <c r="F5883" s="1" t="s">
        <v>92</v>
      </c>
      <c r="G5883" s="1" t="s">
        <v>12</v>
      </c>
      <c r="H5883" s="2">
        <v>42802</v>
      </c>
      <c r="I5883" s="2">
        <v>42805</v>
      </c>
      <c r="J5883" s="1">
        <v>597</v>
      </c>
      <c r="K5883" s="1">
        <f>YEAR(Table_sales_pipeline[[#This Row],[close_date]])</f>
        <v>2017</v>
      </c>
      <c r="L5883" s="1" t="str">
        <f>TEXT(Table_sales_pipeline[[#This Row],[close_date]],"MMMM")</f>
        <v>March</v>
      </c>
    </row>
    <row r="5884" spans="1:12" x14ac:dyDescent="0.3">
      <c r="A5884" s="1" t="s">
        <v>4658</v>
      </c>
      <c r="B5884" s="1" t="s">
        <v>242</v>
      </c>
      <c r="C5884" s="1" t="str">
        <f>VLOOKUP($B5884,Table_sales_teams[],2,FALSE)</f>
        <v>Summer Sewald</v>
      </c>
      <c r="D5884" s="1" t="str">
        <f>VLOOKUP($B5884,Table_sales_teams[],3,FALSE)</f>
        <v>West</v>
      </c>
      <c r="E5884" s="1" t="s">
        <v>21</v>
      </c>
      <c r="F5884" s="1" t="s">
        <v>54</v>
      </c>
      <c r="G5884" s="1" t="s">
        <v>12</v>
      </c>
      <c r="H5884" s="2">
        <v>42750</v>
      </c>
      <c r="I5884" s="2">
        <v>42815</v>
      </c>
      <c r="J5884" s="1">
        <v>688</v>
      </c>
      <c r="K5884" s="1">
        <f>YEAR(Table_sales_pipeline[[#This Row],[close_date]])</f>
        <v>2017</v>
      </c>
      <c r="L5884" s="1" t="str">
        <f>TEXT(Table_sales_pipeline[[#This Row],[close_date]],"MMMM")</f>
        <v>March</v>
      </c>
    </row>
    <row r="5885" spans="1:12" x14ac:dyDescent="0.3">
      <c r="A5885" s="1" t="s">
        <v>4665</v>
      </c>
      <c r="B5885" s="1" t="s">
        <v>86</v>
      </c>
      <c r="C5885" s="1" t="str">
        <f>VLOOKUP($B5885,Table_sales_teams[],2,FALSE)</f>
        <v>Celia Rouche</v>
      </c>
      <c r="D5885" s="1" t="str">
        <f>VLOOKUP($B5885,Table_sales_teams[],3,FALSE)</f>
        <v>West</v>
      </c>
      <c r="E5885" s="1" t="s">
        <v>10</v>
      </c>
      <c r="F5885" s="1" t="s">
        <v>365</v>
      </c>
      <c r="G5885" s="1" t="s">
        <v>12</v>
      </c>
      <c r="H5885" s="2">
        <v>42749</v>
      </c>
      <c r="I5885" s="2">
        <v>42811</v>
      </c>
      <c r="J5885" s="1">
        <v>4554</v>
      </c>
      <c r="K5885" s="1">
        <f>YEAR(Table_sales_pipeline[[#This Row],[close_date]])</f>
        <v>2017</v>
      </c>
      <c r="L5885" s="1" t="str">
        <f>TEXT(Table_sales_pipeline[[#This Row],[close_date]],"MMMM")</f>
        <v>March</v>
      </c>
    </row>
    <row r="5886" spans="1:12" x14ac:dyDescent="0.3">
      <c r="A5886" s="1" t="s">
        <v>4680</v>
      </c>
      <c r="B5886" s="1" t="s">
        <v>49</v>
      </c>
      <c r="C5886" s="1" t="str">
        <f>VLOOKUP($B5886,Table_sales_teams[],2,FALSE)</f>
        <v>Summer Sewald</v>
      </c>
      <c r="D5886" s="1" t="str">
        <f>VLOOKUP($B5886,Table_sales_teams[],3,FALSE)</f>
        <v>West</v>
      </c>
      <c r="E5886" s="1" t="s">
        <v>21</v>
      </c>
      <c r="F5886" s="1" t="s">
        <v>61</v>
      </c>
      <c r="G5886" s="1" t="s">
        <v>12</v>
      </c>
      <c r="H5886" s="2">
        <v>42805</v>
      </c>
      <c r="I5886" s="2">
        <v>42821</v>
      </c>
      <c r="J5886" s="1">
        <v>538</v>
      </c>
      <c r="K5886" s="1">
        <f>YEAR(Table_sales_pipeline[[#This Row],[close_date]])</f>
        <v>2017</v>
      </c>
      <c r="L5886" s="1" t="str">
        <f>TEXT(Table_sales_pipeline[[#This Row],[close_date]],"MMMM")</f>
        <v>March</v>
      </c>
    </row>
    <row r="5887" spans="1:12" x14ac:dyDescent="0.3">
      <c r="A5887" s="1" t="s">
        <v>4699</v>
      </c>
      <c r="B5887" s="1" t="s">
        <v>63</v>
      </c>
      <c r="C5887" s="1" t="str">
        <f>VLOOKUP($B5887,Table_sales_teams[],2,FALSE)</f>
        <v>Cara Losch</v>
      </c>
      <c r="D5887" s="1" t="str">
        <f>VLOOKUP($B5887,Table_sales_teams[],3,FALSE)</f>
        <v>East</v>
      </c>
      <c r="E5887" s="1" t="s">
        <v>43</v>
      </c>
      <c r="F5887" s="1" t="s">
        <v>155</v>
      </c>
      <c r="G5887" s="1" t="s">
        <v>12</v>
      </c>
      <c r="H5887" s="2">
        <v>42722</v>
      </c>
      <c r="I5887" s="2">
        <v>42815</v>
      </c>
      <c r="J5887" s="1">
        <v>5918</v>
      </c>
      <c r="K5887" s="1">
        <f>YEAR(Table_sales_pipeline[[#This Row],[close_date]])</f>
        <v>2017</v>
      </c>
      <c r="L5887" s="1" t="str">
        <f>TEXT(Table_sales_pipeline[[#This Row],[close_date]],"MMMM")</f>
        <v>March</v>
      </c>
    </row>
    <row r="5888" spans="1:12" x14ac:dyDescent="0.3">
      <c r="A5888" s="1" t="s">
        <v>4714</v>
      </c>
      <c r="B5888" s="1" t="s">
        <v>133</v>
      </c>
      <c r="C5888" s="1" t="str">
        <f>VLOOKUP($B5888,Table_sales_teams[],2,FALSE)</f>
        <v>Dustin Brinkmann</v>
      </c>
      <c r="D5888" s="1" t="str">
        <f>VLOOKUP($B5888,Table_sales_teams[],3,FALSE)</f>
        <v>Central</v>
      </c>
      <c r="E5888" s="1" t="s">
        <v>36</v>
      </c>
      <c r="F5888" s="1" t="s">
        <v>18</v>
      </c>
      <c r="G5888" s="1" t="s">
        <v>23</v>
      </c>
      <c r="H5888" s="2">
        <v>42705</v>
      </c>
      <c r="I5888" s="2">
        <v>42796</v>
      </c>
      <c r="J5888" s="1">
        <v>0</v>
      </c>
      <c r="K5888" s="1">
        <f>YEAR(Table_sales_pipeline[[#This Row],[close_date]])</f>
        <v>2017</v>
      </c>
      <c r="L5888" s="1" t="str">
        <f>TEXT(Table_sales_pipeline[[#This Row],[close_date]],"MMMM")</f>
        <v>March</v>
      </c>
    </row>
    <row r="5889" spans="1:12" x14ac:dyDescent="0.3">
      <c r="A5889" s="1" t="s">
        <v>4726</v>
      </c>
      <c r="B5889" s="1" t="s">
        <v>86</v>
      </c>
      <c r="C5889" s="1" t="str">
        <f>VLOOKUP($B5889,Table_sales_teams[],2,FALSE)</f>
        <v>Celia Rouche</v>
      </c>
      <c r="D5889" s="1" t="str">
        <f>VLOOKUP($B5889,Table_sales_teams[],3,FALSE)</f>
        <v>West</v>
      </c>
      <c r="E5889" s="1" t="s">
        <v>15</v>
      </c>
      <c r="F5889" s="1" t="s">
        <v>168</v>
      </c>
      <c r="G5889" s="1" t="s">
        <v>12</v>
      </c>
      <c r="H5889" s="2">
        <v>42805</v>
      </c>
      <c r="I5889" s="2">
        <v>42824</v>
      </c>
      <c r="J5889" s="1">
        <v>45</v>
      </c>
      <c r="K5889" s="1">
        <f>YEAR(Table_sales_pipeline[[#This Row],[close_date]])</f>
        <v>2017</v>
      </c>
      <c r="L5889" s="1" t="str">
        <f>TEXT(Table_sales_pipeline[[#This Row],[close_date]],"MMMM")</f>
        <v>March</v>
      </c>
    </row>
    <row r="5890" spans="1:12" x14ac:dyDescent="0.3">
      <c r="A5890" s="1" t="s">
        <v>4749</v>
      </c>
      <c r="B5890" s="1" t="s">
        <v>25</v>
      </c>
      <c r="C5890" s="1" t="str">
        <f>VLOOKUP($B5890,Table_sales_teams[],2,FALSE)</f>
        <v>Summer Sewald</v>
      </c>
      <c r="D5890" s="1" t="str">
        <f>VLOOKUP($B5890,Table_sales_teams[],3,FALSE)</f>
        <v>West</v>
      </c>
      <c r="E5890" s="1" t="s">
        <v>10</v>
      </c>
      <c r="F5890" s="1" t="s">
        <v>331</v>
      </c>
      <c r="G5890" s="1" t="s">
        <v>12</v>
      </c>
      <c r="H5890" s="2">
        <v>42708</v>
      </c>
      <c r="I5890" s="2">
        <v>42802</v>
      </c>
      <c r="J5890" s="1">
        <v>5673</v>
      </c>
      <c r="K5890" s="1">
        <f>YEAR(Table_sales_pipeline[[#This Row],[close_date]])</f>
        <v>2017</v>
      </c>
      <c r="L5890" s="1" t="str">
        <f>TEXT(Table_sales_pipeline[[#This Row],[close_date]],"MMMM")</f>
        <v>March</v>
      </c>
    </row>
    <row r="5891" spans="1:12" x14ac:dyDescent="0.3">
      <c r="A5891" s="1" t="s">
        <v>4759</v>
      </c>
      <c r="B5891" s="1" t="s">
        <v>101</v>
      </c>
      <c r="C5891" s="1" t="str">
        <f>VLOOKUP($B5891,Table_sales_teams[],2,FALSE)</f>
        <v>Dustin Brinkmann</v>
      </c>
      <c r="D5891" s="1" t="str">
        <f>VLOOKUP($B5891,Table_sales_teams[],3,FALSE)</f>
        <v>Central</v>
      </c>
      <c r="E5891" s="1" t="s">
        <v>15</v>
      </c>
      <c r="F5891" s="1" t="s">
        <v>239</v>
      </c>
      <c r="G5891" s="1" t="s">
        <v>12</v>
      </c>
      <c r="H5891" s="2">
        <v>42714</v>
      </c>
      <c r="I5891" s="2">
        <v>42801</v>
      </c>
      <c r="J5891" s="1">
        <v>49</v>
      </c>
      <c r="K5891" s="1">
        <f>YEAR(Table_sales_pipeline[[#This Row],[close_date]])</f>
        <v>2017</v>
      </c>
      <c r="L5891" s="1" t="str">
        <f>TEXT(Table_sales_pipeline[[#This Row],[close_date]],"MMMM")</f>
        <v>March</v>
      </c>
    </row>
    <row r="5892" spans="1:12" x14ac:dyDescent="0.3">
      <c r="A5892" s="1" t="s">
        <v>4762</v>
      </c>
      <c r="B5892" s="1" t="s">
        <v>39</v>
      </c>
      <c r="C5892" s="1" t="str">
        <f>VLOOKUP($B5892,Table_sales_teams[],2,FALSE)</f>
        <v>Rocco Neubert</v>
      </c>
      <c r="D5892" s="1" t="str">
        <f>VLOOKUP($B5892,Table_sales_teams[],3,FALSE)</f>
        <v>East</v>
      </c>
      <c r="E5892" s="1" t="s">
        <v>43</v>
      </c>
      <c r="F5892" s="1" t="s">
        <v>155</v>
      </c>
      <c r="G5892" s="1" t="s">
        <v>12</v>
      </c>
      <c r="H5892" s="2">
        <v>42694</v>
      </c>
      <c r="I5892" s="2">
        <v>42808</v>
      </c>
      <c r="J5892" s="1">
        <v>5585</v>
      </c>
      <c r="K5892" s="1">
        <f>YEAR(Table_sales_pipeline[[#This Row],[close_date]])</f>
        <v>2017</v>
      </c>
      <c r="L5892" s="1" t="str">
        <f>TEXT(Table_sales_pipeline[[#This Row],[close_date]],"MMMM")</f>
        <v>March</v>
      </c>
    </row>
    <row r="5893" spans="1:12" x14ac:dyDescent="0.3">
      <c r="A5893" s="1" t="s">
        <v>4794</v>
      </c>
      <c r="B5893" s="1" t="s">
        <v>187</v>
      </c>
      <c r="C5893" s="1" t="str">
        <f>VLOOKUP($B5893,Table_sales_teams[],2,FALSE)</f>
        <v>Summer Sewald</v>
      </c>
      <c r="D5893" s="1" t="str">
        <f>VLOOKUP($B5893,Table_sales_teams[],3,FALSE)</f>
        <v>West</v>
      </c>
      <c r="E5893" s="1" t="s">
        <v>21</v>
      </c>
      <c r="F5893" s="1" t="s">
        <v>668</v>
      </c>
      <c r="G5893" s="1" t="s">
        <v>12</v>
      </c>
      <c r="H5893" s="2">
        <v>42723</v>
      </c>
      <c r="I5893" s="2">
        <v>42810</v>
      </c>
      <c r="J5893" s="1">
        <v>441</v>
      </c>
      <c r="K5893" s="1">
        <f>YEAR(Table_sales_pipeline[[#This Row],[close_date]])</f>
        <v>2017</v>
      </c>
      <c r="L5893" s="1" t="str">
        <f>TEXT(Table_sales_pipeline[[#This Row],[close_date]],"MMMM")</f>
        <v>March</v>
      </c>
    </row>
    <row r="5894" spans="1:12" x14ac:dyDescent="0.3">
      <c r="A5894" s="1" t="s">
        <v>4809</v>
      </c>
      <c r="B5894" s="1" t="s">
        <v>80</v>
      </c>
      <c r="C5894" s="1" t="str">
        <f>VLOOKUP($B5894,Table_sales_teams[],2,FALSE)</f>
        <v>Rocco Neubert</v>
      </c>
      <c r="D5894" s="1" t="str">
        <f>VLOOKUP($B5894,Table_sales_teams[],3,FALSE)</f>
        <v>East</v>
      </c>
      <c r="E5894" s="1" t="s">
        <v>43</v>
      </c>
      <c r="F5894" s="1" t="s">
        <v>304</v>
      </c>
      <c r="G5894" s="1" t="s">
        <v>23</v>
      </c>
      <c r="H5894" s="2">
        <v>42716</v>
      </c>
      <c r="I5894" s="2">
        <v>42803</v>
      </c>
      <c r="J5894" s="1">
        <v>0</v>
      </c>
      <c r="K5894" s="1">
        <f>YEAR(Table_sales_pipeline[[#This Row],[close_date]])</f>
        <v>2017</v>
      </c>
      <c r="L5894" s="1" t="str">
        <f>TEXT(Table_sales_pipeline[[#This Row],[close_date]],"MMMM")</f>
        <v>March</v>
      </c>
    </row>
    <row r="5895" spans="1:12" x14ac:dyDescent="0.3">
      <c r="A5895" s="1" t="s">
        <v>4816</v>
      </c>
      <c r="B5895" s="1" t="s">
        <v>14</v>
      </c>
      <c r="C5895" s="1" t="str">
        <f>VLOOKUP($B5895,Table_sales_teams[],2,FALSE)</f>
        <v>Dustin Brinkmann</v>
      </c>
      <c r="D5895" s="1" t="str">
        <f>VLOOKUP($B5895,Table_sales_teams[],3,FALSE)</f>
        <v>Central</v>
      </c>
      <c r="E5895" s="1" t="s">
        <v>15</v>
      </c>
      <c r="F5895" s="1" t="s">
        <v>296</v>
      </c>
      <c r="G5895" s="1" t="s">
        <v>12</v>
      </c>
      <c r="H5895" s="2">
        <v>42744</v>
      </c>
      <c r="I5895" s="2">
        <v>42795</v>
      </c>
      <c r="J5895" s="1">
        <v>65</v>
      </c>
      <c r="K5895" s="1">
        <f>YEAR(Table_sales_pipeline[[#This Row],[close_date]])</f>
        <v>2017</v>
      </c>
      <c r="L5895" s="1" t="str">
        <f>TEXT(Table_sales_pipeline[[#This Row],[close_date]],"MMMM")</f>
        <v>March</v>
      </c>
    </row>
    <row r="5896" spans="1:12" x14ac:dyDescent="0.3">
      <c r="A5896" s="1" t="s">
        <v>4821</v>
      </c>
      <c r="B5896" s="1" t="s">
        <v>34</v>
      </c>
      <c r="C5896" s="1" t="str">
        <f>VLOOKUP($B5896,Table_sales_teams[],2,FALSE)</f>
        <v>Summer Sewald</v>
      </c>
      <c r="D5896" s="1" t="str">
        <f>VLOOKUP($B5896,Table_sales_teams[],3,FALSE)</f>
        <v>West</v>
      </c>
      <c r="E5896" s="1" t="s">
        <v>21</v>
      </c>
      <c r="F5896" s="1" t="s">
        <v>50</v>
      </c>
      <c r="G5896" s="1" t="s">
        <v>23</v>
      </c>
      <c r="H5896" s="2">
        <v>42758</v>
      </c>
      <c r="I5896" s="2">
        <v>42824</v>
      </c>
      <c r="J5896" s="1">
        <v>0</v>
      </c>
      <c r="K5896" s="1">
        <f>YEAR(Table_sales_pipeline[[#This Row],[close_date]])</f>
        <v>2017</v>
      </c>
      <c r="L5896" s="1" t="str">
        <f>TEXT(Table_sales_pipeline[[#This Row],[close_date]],"MMMM")</f>
        <v>March</v>
      </c>
    </row>
    <row r="5897" spans="1:12" x14ac:dyDescent="0.3">
      <c r="A5897" s="1" t="s">
        <v>4834</v>
      </c>
      <c r="B5897" s="1" t="s">
        <v>34</v>
      </c>
      <c r="C5897" s="1" t="str">
        <f>VLOOKUP($B5897,Table_sales_teams[],2,FALSE)</f>
        <v>Summer Sewald</v>
      </c>
      <c r="D5897" s="1" t="str">
        <f>VLOOKUP($B5897,Table_sales_teams[],3,FALSE)</f>
        <v>West</v>
      </c>
      <c r="E5897" s="1" t="s">
        <v>72</v>
      </c>
      <c r="F5897" s="1" t="s">
        <v>715</v>
      </c>
      <c r="G5897" s="1" t="s">
        <v>12</v>
      </c>
      <c r="H5897" s="2">
        <v>42710</v>
      </c>
      <c r="I5897" s="2">
        <v>42803</v>
      </c>
      <c r="J5897" s="1">
        <v>1049</v>
      </c>
      <c r="K5897" s="1">
        <f>YEAR(Table_sales_pipeline[[#This Row],[close_date]])</f>
        <v>2017</v>
      </c>
      <c r="L5897" s="1" t="str">
        <f>TEXT(Table_sales_pipeline[[#This Row],[close_date]],"MMMM")</f>
        <v>March</v>
      </c>
    </row>
    <row r="5898" spans="1:12" x14ac:dyDescent="0.3">
      <c r="A5898" s="1" t="s">
        <v>4837</v>
      </c>
      <c r="B5898" s="1" t="s">
        <v>84</v>
      </c>
      <c r="C5898" s="1" t="str">
        <f>VLOOKUP($B5898,Table_sales_teams[],2,FALSE)</f>
        <v>Melvin Marxen</v>
      </c>
      <c r="D5898" s="1" t="str">
        <f>VLOOKUP($B5898,Table_sales_teams[],3,FALSE)</f>
        <v>Central</v>
      </c>
      <c r="E5898" s="1" t="s">
        <v>72</v>
      </c>
      <c r="F5898" s="1" t="s">
        <v>47</v>
      </c>
      <c r="G5898" s="1" t="s">
        <v>23</v>
      </c>
      <c r="H5898" s="2">
        <v>42768</v>
      </c>
      <c r="I5898" s="2">
        <v>42806</v>
      </c>
      <c r="J5898" s="1">
        <v>0</v>
      </c>
      <c r="K5898" s="1">
        <f>YEAR(Table_sales_pipeline[[#This Row],[close_date]])</f>
        <v>2017</v>
      </c>
      <c r="L5898" s="1" t="str">
        <f>TEXT(Table_sales_pipeline[[#This Row],[close_date]],"MMMM")</f>
        <v>March</v>
      </c>
    </row>
    <row r="5899" spans="1:12" x14ac:dyDescent="0.3">
      <c r="A5899" s="1" t="s">
        <v>4844</v>
      </c>
      <c r="B5899" s="1" t="s">
        <v>20</v>
      </c>
      <c r="C5899" s="1" t="str">
        <f>VLOOKUP($B5899,Table_sales_teams[],2,FALSE)</f>
        <v>Melvin Marxen</v>
      </c>
      <c r="D5899" s="1" t="str">
        <f>VLOOKUP($B5899,Table_sales_teams[],3,FALSE)</f>
        <v>Central</v>
      </c>
      <c r="E5899" s="1" t="s">
        <v>15</v>
      </c>
      <c r="F5899" s="1" t="s">
        <v>258</v>
      </c>
      <c r="G5899" s="1" t="s">
        <v>12</v>
      </c>
      <c r="H5899" s="2">
        <v>42703</v>
      </c>
      <c r="I5899" s="2">
        <v>42801</v>
      </c>
      <c r="J5899" s="1">
        <v>57</v>
      </c>
      <c r="K5899" s="1">
        <f>YEAR(Table_sales_pipeline[[#This Row],[close_date]])</f>
        <v>2017</v>
      </c>
      <c r="L5899" s="1" t="str">
        <f>TEXT(Table_sales_pipeline[[#This Row],[close_date]],"MMMM")</f>
        <v>March</v>
      </c>
    </row>
    <row r="5900" spans="1:12" x14ac:dyDescent="0.3">
      <c r="A5900" s="1" t="s">
        <v>4845</v>
      </c>
      <c r="B5900" s="1" t="s">
        <v>66</v>
      </c>
      <c r="C5900" s="1" t="str">
        <f>VLOOKUP($B5900,Table_sales_teams[],2,FALSE)</f>
        <v>Cara Losch</v>
      </c>
      <c r="D5900" s="1" t="str">
        <f>VLOOKUP($B5900,Table_sales_teams[],3,FALSE)</f>
        <v>East</v>
      </c>
      <c r="E5900" s="1" t="s">
        <v>10</v>
      </c>
      <c r="F5900" s="1" t="s">
        <v>304</v>
      </c>
      <c r="G5900" s="1" t="s">
        <v>12</v>
      </c>
      <c r="H5900" s="2">
        <v>42785</v>
      </c>
      <c r="I5900" s="2">
        <v>42798</v>
      </c>
      <c r="J5900" s="1">
        <v>5260</v>
      </c>
      <c r="K5900" s="1">
        <f>YEAR(Table_sales_pipeline[[#This Row],[close_date]])</f>
        <v>2017</v>
      </c>
      <c r="L5900" s="1" t="str">
        <f>TEXT(Table_sales_pipeline[[#This Row],[close_date]],"MMMM")</f>
        <v>March</v>
      </c>
    </row>
    <row r="5901" spans="1:12" x14ac:dyDescent="0.3">
      <c r="A5901" s="1" t="s">
        <v>8121</v>
      </c>
      <c r="B5901" s="1" t="s">
        <v>14</v>
      </c>
      <c r="C5901" s="1" t="str">
        <f>VLOOKUP($B5901,Table_sales_teams[],2,FALSE)</f>
        <v>Dustin Brinkmann</v>
      </c>
      <c r="D5901" s="1" t="str">
        <f>VLOOKUP($B5901,Table_sales_teams[],3,FALSE)</f>
        <v>Central</v>
      </c>
      <c r="E5901" s="1" t="s">
        <v>21</v>
      </c>
      <c r="F5901" s="1" t="s">
        <v>362</v>
      </c>
      <c r="G5901" s="1" t="s">
        <v>12</v>
      </c>
      <c r="H5901" s="2">
        <v>42742</v>
      </c>
      <c r="I5901" s="2">
        <v>42802</v>
      </c>
      <c r="J5901" s="1">
        <v>622</v>
      </c>
      <c r="K5901" s="1">
        <f>YEAR(Table_sales_pipeline[[#This Row],[close_date]])</f>
        <v>2017</v>
      </c>
      <c r="L5901" s="1" t="str">
        <f>TEXT(Table_sales_pipeline[[#This Row],[close_date]],"MMMM")</f>
        <v>March</v>
      </c>
    </row>
    <row r="5902" spans="1:12" x14ac:dyDescent="0.3">
      <c r="A5902" s="1" t="s">
        <v>4863</v>
      </c>
      <c r="B5902" s="1" t="s">
        <v>146</v>
      </c>
      <c r="C5902" s="1" t="str">
        <f>VLOOKUP($B5902,Table_sales_teams[],2,FALSE)</f>
        <v>Rocco Neubert</v>
      </c>
      <c r="D5902" s="1" t="str">
        <f>VLOOKUP($B5902,Table_sales_teams[],3,FALSE)</f>
        <v>East</v>
      </c>
      <c r="E5902" s="1" t="s">
        <v>10</v>
      </c>
      <c r="F5902" s="1" t="s">
        <v>174</v>
      </c>
      <c r="G5902" s="1" t="s">
        <v>12</v>
      </c>
      <c r="H5902" s="2">
        <v>42746</v>
      </c>
      <c r="I5902" s="2">
        <v>42811</v>
      </c>
      <c r="J5902" s="1">
        <v>4905</v>
      </c>
      <c r="K5902" s="1">
        <f>YEAR(Table_sales_pipeline[[#This Row],[close_date]])</f>
        <v>2017</v>
      </c>
      <c r="L5902" s="1" t="str">
        <f>TEXT(Table_sales_pipeline[[#This Row],[close_date]],"MMMM")</f>
        <v>March</v>
      </c>
    </row>
    <row r="5903" spans="1:12" x14ac:dyDescent="0.3">
      <c r="A5903" s="1" t="s">
        <v>4873</v>
      </c>
      <c r="B5903" s="1" t="s">
        <v>20</v>
      </c>
      <c r="C5903" s="1" t="str">
        <f>VLOOKUP($B5903,Table_sales_teams[],2,FALSE)</f>
        <v>Melvin Marxen</v>
      </c>
      <c r="D5903" s="1" t="str">
        <f>VLOOKUP($B5903,Table_sales_teams[],3,FALSE)</f>
        <v>Central</v>
      </c>
      <c r="E5903" s="1" t="s">
        <v>10</v>
      </c>
      <c r="F5903" s="1" t="s">
        <v>290</v>
      </c>
      <c r="G5903" s="1" t="s">
        <v>23</v>
      </c>
      <c r="H5903" s="2">
        <v>42678</v>
      </c>
      <c r="I5903" s="2">
        <v>42812</v>
      </c>
      <c r="J5903" s="1">
        <v>0</v>
      </c>
      <c r="K5903" s="1">
        <f>YEAR(Table_sales_pipeline[[#This Row],[close_date]])</f>
        <v>2017</v>
      </c>
      <c r="L5903" s="1" t="str">
        <f>TEXT(Table_sales_pipeline[[#This Row],[close_date]],"MMMM")</f>
        <v>March</v>
      </c>
    </row>
    <row r="5904" spans="1:12" x14ac:dyDescent="0.3">
      <c r="A5904" s="1" t="s">
        <v>4880</v>
      </c>
      <c r="B5904" s="1" t="s">
        <v>143</v>
      </c>
      <c r="C5904" s="1" t="str">
        <f>VLOOKUP($B5904,Table_sales_teams[],2,FALSE)</f>
        <v>Dustin Brinkmann</v>
      </c>
      <c r="D5904" s="1" t="str">
        <f>VLOOKUP($B5904,Table_sales_teams[],3,FALSE)</f>
        <v>Central</v>
      </c>
      <c r="E5904" s="1" t="s">
        <v>36</v>
      </c>
      <c r="F5904" s="1" t="s">
        <v>296</v>
      </c>
      <c r="G5904" s="1" t="s">
        <v>12</v>
      </c>
      <c r="H5904" s="2">
        <v>42807</v>
      </c>
      <c r="I5904" s="2">
        <v>42825</v>
      </c>
      <c r="J5904" s="1">
        <v>3611</v>
      </c>
      <c r="K5904" s="1">
        <f>YEAR(Table_sales_pipeline[[#This Row],[close_date]])</f>
        <v>2017</v>
      </c>
      <c r="L5904" s="1" t="str">
        <f>TEXT(Table_sales_pipeline[[#This Row],[close_date]],"MMMM")</f>
        <v>March</v>
      </c>
    </row>
    <row r="5905" spans="1:12" x14ac:dyDescent="0.3">
      <c r="A5905" s="1" t="s">
        <v>4890</v>
      </c>
      <c r="B5905" s="1" t="s">
        <v>143</v>
      </c>
      <c r="C5905" s="1" t="str">
        <f>VLOOKUP($B5905,Table_sales_teams[],2,FALSE)</f>
        <v>Dustin Brinkmann</v>
      </c>
      <c r="D5905" s="1" t="str">
        <f>VLOOKUP($B5905,Table_sales_teams[],3,FALSE)</f>
        <v>Central</v>
      </c>
      <c r="E5905" s="1" t="s">
        <v>15</v>
      </c>
      <c r="F5905" s="1" t="s">
        <v>296</v>
      </c>
      <c r="G5905" s="1" t="s">
        <v>12</v>
      </c>
      <c r="H5905" s="2">
        <v>42812</v>
      </c>
      <c r="I5905" s="2">
        <v>42821</v>
      </c>
      <c r="J5905" s="1">
        <v>53</v>
      </c>
      <c r="K5905" s="1">
        <f>YEAR(Table_sales_pipeline[[#This Row],[close_date]])</f>
        <v>2017</v>
      </c>
      <c r="L5905" s="1" t="str">
        <f>TEXT(Table_sales_pipeline[[#This Row],[close_date]],"MMMM")</f>
        <v>March</v>
      </c>
    </row>
    <row r="5906" spans="1:12" x14ac:dyDescent="0.3">
      <c r="A5906" s="1" t="s">
        <v>4901</v>
      </c>
      <c r="B5906" s="1" t="s">
        <v>34</v>
      </c>
      <c r="C5906" s="1" t="str">
        <f>VLOOKUP($B5906,Table_sales_teams[],2,FALSE)</f>
        <v>Summer Sewald</v>
      </c>
      <c r="D5906" s="1" t="str">
        <f>VLOOKUP($B5906,Table_sales_teams[],3,FALSE)</f>
        <v>West</v>
      </c>
      <c r="E5906" s="1" t="s">
        <v>10</v>
      </c>
      <c r="F5906" s="1" t="s">
        <v>715</v>
      </c>
      <c r="G5906" s="1" t="s">
        <v>12</v>
      </c>
      <c r="H5906" s="2">
        <v>42796</v>
      </c>
      <c r="I5906" s="2">
        <v>42810</v>
      </c>
      <c r="J5906" s="1">
        <v>4277</v>
      </c>
      <c r="K5906" s="1">
        <f>YEAR(Table_sales_pipeline[[#This Row],[close_date]])</f>
        <v>2017</v>
      </c>
      <c r="L5906" s="1" t="str">
        <f>TEXT(Table_sales_pipeline[[#This Row],[close_date]],"MMMM")</f>
        <v>March</v>
      </c>
    </row>
    <row r="5907" spans="1:12" x14ac:dyDescent="0.3">
      <c r="A5907" s="1" t="s">
        <v>4919</v>
      </c>
      <c r="B5907" s="1" t="s">
        <v>49</v>
      </c>
      <c r="C5907" s="1" t="str">
        <f>VLOOKUP($B5907,Table_sales_teams[],2,FALSE)</f>
        <v>Summer Sewald</v>
      </c>
      <c r="D5907" s="1" t="str">
        <f>VLOOKUP($B5907,Table_sales_teams[],3,FALSE)</f>
        <v>West</v>
      </c>
      <c r="E5907" s="1" t="s">
        <v>10</v>
      </c>
      <c r="F5907" s="1" t="s">
        <v>50</v>
      </c>
      <c r="G5907" s="1" t="s">
        <v>12</v>
      </c>
      <c r="H5907" s="2">
        <v>42802</v>
      </c>
      <c r="I5907" s="2">
        <v>42813</v>
      </c>
      <c r="J5907" s="1">
        <v>5266</v>
      </c>
      <c r="K5907" s="1">
        <f>YEAR(Table_sales_pipeline[[#This Row],[close_date]])</f>
        <v>2017</v>
      </c>
      <c r="L5907" s="1" t="str">
        <f>TEXT(Table_sales_pipeline[[#This Row],[close_date]],"MMMM")</f>
        <v>March</v>
      </c>
    </row>
    <row r="5908" spans="1:12" x14ac:dyDescent="0.3">
      <c r="A5908" s="1" t="s">
        <v>4925</v>
      </c>
      <c r="B5908" s="1" t="s">
        <v>242</v>
      </c>
      <c r="C5908" s="1" t="str">
        <f>VLOOKUP($B5908,Table_sales_teams[],2,FALSE)</f>
        <v>Summer Sewald</v>
      </c>
      <c r="D5908" s="1" t="str">
        <f>VLOOKUP($B5908,Table_sales_teams[],3,FALSE)</f>
        <v>West</v>
      </c>
      <c r="E5908" s="1" t="s">
        <v>43</v>
      </c>
      <c r="F5908" s="1" t="s">
        <v>168</v>
      </c>
      <c r="G5908" s="1" t="s">
        <v>12</v>
      </c>
      <c r="H5908" s="2">
        <v>42750</v>
      </c>
      <c r="I5908" s="2">
        <v>42816</v>
      </c>
      <c r="J5908" s="1">
        <v>6142</v>
      </c>
      <c r="K5908" s="1">
        <f>YEAR(Table_sales_pipeline[[#This Row],[close_date]])</f>
        <v>2017</v>
      </c>
      <c r="L5908" s="1" t="str">
        <f>TEXT(Table_sales_pipeline[[#This Row],[close_date]],"MMMM")</f>
        <v>March</v>
      </c>
    </row>
    <row r="5909" spans="1:12" x14ac:dyDescent="0.3">
      <c r="A5909" s="1" t="s">
        <v>8201</v>
      </c>
      <c r="B5909" s="1" t="s">
        <v>101</v>
      </c>
      <c r="C5909" s="1" t="str">
        <f>VLOOKUP($B5909,Table_sales_teams[],2,FALSE)</f>
        <v>Dustin Brinkmann</v>
      </c>
      <c r="D5909" s="1" t="str">
        <f>VLOOKUP($B5909,Table_sales_teams[],3,FALSE)</f>
        <v>Central</v>
      </c>
      <c r="E5909" s="1" t="s">
        <v>15</v>
      </c>
      <c r="F5909" s="1" t="s">
        <v>52</v>
      </c>
      <c r="G5909" s="1" t="s">
        <v>12</v>
      </c>
      <c r="H5909" s="2">
        <v>42687</v>
      </c>
      <c r="I5909" s="2">
        <v>42803</v>
      </c>
      <c r="J5909" s="1">
        <v>60</v>
      </c>
      <c r="K5909" s="1">
        <f>YEAR(Table_sales_pipeline[[#This Row],[close_date]])</f>
        <v>2017</v>
      </c>
      <c r="L5909" s="1" t="str">
        <f>TEXT(Table_sales_pipeline[[#This Row],[close_date]],"MMMM")</f>
        <v>March</v>
      </c>
    </row>
    <row r="5910" spans="1:12" x14ac:dyDescent="0.3">
      <c r="A5910" s="1" t="s">
        <v>4954</v>
      </c>
      <c r="B5910" s="1" t="s">
        <v>39</v>
      </c>
      <c r="C5910" s="1" t="str">
        <f>VLOOKUP($B5910,Table_sales_teams[],2,FALSE)</f>
        <v>Rocco Neubert</v>
      </c>
      <c r="D5910" s="1" t="str">
        <f>VLOOKUP($B5910,Table_sales_teams[],3,FALSE)</f>
        <v>East</v>
      </c>
      <c r="E5910" s="1" t="s">
        <v>72</v>
      </c>
      <c r="F5910" s="1" t="s">
        <v>67</v>
      </c>
      <c r="G5910" s="1" t="s">
        <v>23</v>
      </c>
      <c r="H5910" s="2">
        <v>42721</v>
      </c>
      <c r="I5910" s="2">
        <v>42821</v>
      </c>
      <c r="J5910" s="1">
        <v>0</v>
      </c>
      <c r="K5910" s="1">
        <f>YEAR(Table_sales_pipeline[[#This Row],[close_date]])</f>
        <v>2017</v>
      </c>
      <c r="L5910" s="1" t="str">
        <f>TEXT(Table_sales_pipeline[[#This Row],[close_date]],"MMMM")</f>
        <v>March</v>
      </c>
    </row>
    <row r="5911" spans="1:12" x14ac:dyDescent="0.3">
      <c r="A5911" s="1" t="s">
        <v>4969</v>
      </c>
      <c r="B5911" s="1" t="s">
        <v>146</v>
      </c>
      <c r="C5911" s="1" t="str">
        <f>VLOOKUP($B5911,Table_sales_teams[],2,FALSE)</f>
        <v>Rocco Neubert</v>
      </c>
      <c r="D5911" s="1" t="str">
        <f>VLOOKUP($B5911,Table_sales_teams[],3,FALSE)</f>
        <v>East</v>
      </c>
      <c r="E5911" s="1" t="s">
        <v>36</v>
      </c>
      <c r="F5911" s="1" t="s">
        <v>202</v>
      </c>
      <c r="G5911" s="1" t="s">
        <v>12</v>
      </c>
      <c r="H5911" s="2">
        <v>42773</v>
      </c>
      <c r="I5911" s="2">
        <v>42817</v>
      </c>
      <c r="J5911" s="1">
        <v>3695</v>
      </c>
      <c r="K5911" s="1">
        <f>YEAR(Table_sales_pipeline[[#This Row],[close_date]])</f>
        <v>2017</v>
      </c>
      <c r="L5911" s="1" t="str">
        <f>TEXT(Table_sales_pipeline[[#This Row],[close_date]],"MMMM")</f>
        <v>March</v>
      </c>
    </row>
    <row r="5912" spans="1:12" x14ac:dyDescent="0.3">
      <c r="A5912" s="1" t="s">
        <v>4975</v>
      </c>
      <c r="B5912" s="1" t="s">
        <v>242</v>
      </c>
      <c r="C5912" s="1" t="str">
        <f>VLOOKUP($B5912,Table_sales_teams[],2,FALSE)</f>
        <v>Summer Sewald</v>
      </c>
      <c r="D5912" s="1" t="str">
        <f>VLOOKUP($B5912,Table_sales_teams[],3,FALSE)</f>
        <v>West</v>
      </c>
      <c r="E5912" s="1" t="s">
        <v>21</v>
      </c>
      <c r="F5912" s="1" t="s">
        <v>272</v>
      </c>
      <c r="G5912" s="1" t="s">
        <v>12</v>
      </c>
      <c r="H5912" s="2">
        <v>42760</v>
      </c>
      <c r="I5912" s="2">
        <v>42800</v>
      </c>
      <c r="J5912" s="1">
        <v>499</v>
      </c>
      <c r="K5912" s="1">
        <f>YEAR(Table_sales_pipeline[[#This Row],[close_date]])</f>
        <v>2017</v>
      </c>
      <c r="L5912" s="1" t="str">
        <f>TEXT(Table_sales_pipeline[[#This Row],[close_date]],"MMMM")</f>
        <v>March</v>
      </c>
    </row>
    <row r="5913" spans="1:12" x14ac:dyDescent="0.3">
      <c r="A5913" s="1" t="s">
        <v>8248</v>
      </c>
      <c r="B5913" s="1" t="s">
        <v>143</v>
      </c>
      <c r="C5913" s="1" t="str">
        <f>VLOOKUP($B5913,Table_sales_teams[],2,FALSE)</f>
        <v>Dustin Brinkmann</v>
      </c>
      <c r="D5913" s="1" t="str">
        <f>VLOOKUP($B5913,Table_sales_teams[],3,FALSE)</f>
        <v>Central</v>
      </c>
      <c r="E5913" s="1" t="s">
        <v>43</v>
      </c>
      <c r="F5913" s="1" t="s">
        <v>221</v>
      </c>
      <c r="G5913" s="1" t="s">
        <v>23</v>
      </c>
      <c r="H5913" s="2">
        <v>42742</v>
      </c>
      <c r="I5913" s="2">
        <v>42799</v>
      </c>
      <c r="J5913" s="1">
        <v>0</v>
      </c>
      <c r="K5913" s="1">
        <f>YEAR(Table_sales_pipeline[[#This Row],[close_date]])</f>
        <v>2017</v>
      </c>
      <c r="L5913" s="1" t="str">
        <f>TEXT(Table_sales_pipeline[[#This Row],[close_date]],"MMMM")</f>
        <v>March</v>
      </c>
    </row>
    <row r="5914" spans="1:12" x14ac:dyDescent="0.3">
      <c r="A5914" s="1" t="s">
        <v>5006</v>
      </c>
      <c r="B5914" s="1" t="s">
        <v>133</v>
      </c>
      <c r="C5914" s="1" t="str">
        <f>VLOOKUP($B5914,Table_sales_teams[],2,FALSE)</f>
        <v>Dustin Brinkmann</v>
      </c>
      <c r="D5914" s="1" t="str">
        <f>VLOOKUP($B5914,Table_sales_teams[],3,FALSE)</f>
        <v>Central</v>
      </c>
      <c r="E5914" s="1" t="s">
        <v>21</v>
      </c>
      <c r="F5914" s="1" t="s">
        <v>99</v>
      </c>
      <c r="G5914" s="1" t="s">
        <v>12</v>
      </c>
      <c r="H5914" s="2">
        <v>42720</v>
      </c>
      <c r="I5914" s="2">
        <v>42818</v>
      </c>
      <c r="J5914" s="1">
        <v>560</v>
      </c>
      <c r="K5914" s="1">
        <f>YEAR(Table_sales_pipeline[[#This Row],[close_date]])</f>
        <v>2017</v>
      </c>
      <c r="L5914" s="1" t="str">
        <f>TEXT(Table_sales_pipeline[[#This Row],[close_date]],"MMMM")</f>
        <v>March</v>
      </c>
    </row>
    <row r="5915" spans="1:12" x14ac:dyDescent="0.3">
      <c r="A5915" s="1" t="s">
        <v>8306</v>
      </c>
      <c r="B5915" s="1" t="s">
        <v>154</v>
      </c>
      <c r="C5915" s="1" t="str">
        <f>VLOOKUP($B5915,Table_sales_teams[],2,FALSE)</f>
        <v>Melvin Marxen</v>
      </c>
      <c r="D5915" s="1" t="str">
        <f>VLOOKUP($B5915,Table_sales_teams[],3,FALSE)</f>
        <v>Central</v>
      </c>
      <c r="E5915" s="1" t="s">
        <v>72</v>
      </c>
      <c r="F5915" s="1" t="s">
        <v>94</v>
      </c>
      <c r="G5915" s="1" t="s">
        <v>23</v>
      </c>
      <c r="H5915" s="2">
        <v>42698</v>
      </c>
      <c r="I5915" s="2">
        <v>42799</v>
      </c>
      <c r="J5915" s="1">
        <v>0</v>
      </c>
      <c r="K5915" s="1">
        <f>YEAR(Table_sales_pipeline[[#This Row],[close_date]])</f>
        <v>2017</v>
      </c>
      <c r="L5915" s="1" t="str">
        <f>TEXT(Table_sales_pipeline[[#This Row],[close_date]],"MMMM")</f>
        <v>March</v>
      </c>
    </row>
    <row r="5916" spans="1:12" x14ac:dyDescent="0.3">
      <c r="A5916" s="1" t="s">
        <v>5056</v>
      </c>
      <c r="B5916" s="1" t="s">
        <v>63</v>
      </c>
      <c r="C5916" s="1" t="str">
        <f>VLOOKUP($B5916,Table_sales_teams[],2,FALSE)</f>
        <v>Cara Losch</v>
      </c>
      <c r="D5916" s="1" t="str">
        <f>VLOOKUP($B5916,Table_sales_teams[],3,FALSE)</f>
        <v>East</v>
      </c>
      <c r="E5916" s="1" t="s">
        <v>15</v>
      </c>
      <c r="F5916" s="1" t="s">
        <v>44</v>
      </c>
      <c r="G5916" s="1" t="s">
        <v>12</v>
      </c>
      <c r="H5916" s="2">
        <v>42717</v>
      </c>
      <c r="I5916" s="2">
        <v>42800</v>
      </c>
      <c r="J5916" s="1">
        <v>41</v>
      </c>
      <c r="K5916" s="1">
        <f>YEAR(Table_sales_pipeline[[#This Row],[close_date]])</f>
        <v>2017</v>
      </c>
      <c r="L5916" s="1" t="str">
        <f>TEXT(Table_sales_pipeline[[#This Row],[close_date]],"MMMM")</f>
        <v>March</v>
      </c>
    </row>
    <row r="5917" spans="1:12" x14ac:dyDescent="0.3">
      <c r="A5917" s="1" t="s">
        <v>5071</v>
      </c>
      <c r="B5917" s="1" t="s">
        <v>66</v>
      </c>
      <c r="C5917" s="1" t="str">
        <f>VLOOKUP($B5917,Table_sales_teams[],2,FALSE)</f>
        <v>Cara Losch</v>
      </c>
      <c r="D5917" s="1" t="str">
        <f>VLOOKUP($B5917,Table_sales_teams[],3,FALSE)</f>
        <v>East</v>
      </c>
      <c r="E5917" s="1" t="s">
        <v>15</v>
      </c>
      <c r="F5917" s="1" t="s">
        <v>88</v>
      </c>
      <c r="G5917" s="1" t="s">
        <v>12</v>
      </c>
      <c r="H5917" s="2">
        <v>42743</v>
      </c>
      <c r="I5917" s="2">
        <v>42820</v>
      </c>
      <c r="J5917" s="1">
        <v>47</v>
      </c>
      <c r="K5917" s="1">
        <f>YEAR(Table_sales_pipeline[[#This Row],[close_date]])</f>
        <v>2017</v>
      </c>
      <c r="L5917" s="1" t="str">
        <f>TEXT(Table_sales_pipeline[[#This Row],[close_date]],"MMMM")</f>
        <v>March</v>
      </c>
    </row>
    <row r="5918" spans="1:12" x14ac:dyDescent="0.3">
      <c r="A5918" s="1" t="s">
        <v>5101</v>
      </c>
      <c r="B5918" s="1" t="s">
        <v>75</v>
      </c>
      <c r="C5918" s="1" t="str">
        <f>VLOOKUP($B5918,Table_sales_teams[],2,FALSE)</f>
        <v>Rocco Neubert</v>
      </c>
      <c r="D5918" s="1" t="str">
        <f>VLOOKUP($B5918,Table_sales_teams[],3,FALSE)</f>
        <v>East</v>
      </c>
      <c r="E5918" s="1" t="s">
        <v>72</v>
      </c>
      <c r="F5918" s="1" t="s">
        <v>206</v>
      </c>
      <c r="G5918" s="1" t="s">
        <v>23</v>
      </c>
      <c r="H5918" s="2">
        <v>42751</v>
      </c>
      <c r="I5918" s="2">
        <v>42822</v>
      </c>
      <c r="J5918" s="1">
        <v>0</v>
      </c>
      <c r="K5918" s="1">
        <f>YEAR(Table_sales_pipeline[[#This Row],[close_date]])</f>
        <v>2017</v>
      </c>
      <c r="L5918" s="1" t="str">
        <f>TEXT(Table_sales_pipeline[[#This Row],[close_date]],"MMMM")</f>
        <v>March</v>
      </c>
    </row>
    <row r="5919" spans="1:12" x14ac:dyDescent="0.3">
      <c r="A5919" s="1" t="s">
        <v>8369</v>
      </c>
      <c r="B5919" s="1" t="s">
        <v>9</v>
      </c>
      <c r="C5919" s="1" t="str">
        <f>VLOOKUP($B5919,Table_sales_teams[],2,FALSE)</f>
        <v>Melvin Marxen</v>
      </c>
      <c r="D5919" s="1" t="str">
        <f>VLOOKUP($B5919,Table_sales_teams[],3,FALSE)</f>
        <v>Central</v>
      </c>
      <c r="E5919" s="1" t="s">
        <v>10</v>
      </c>
      <c r="F5919" s="1" t="s">
        <v>362</v>
      </c>
      <c r="G5919" s="1" t="s">
        <v>12</v>
      </c>
      <c r="H5919" s="2">
        <v>42818</v>
      </c>
      <c r="I5919" s="2">
        <v>42824</v>
      </c>
      <c r="J5919" s="1">
        <v>4794</v>
      </c>
      <c r="K5919" s="1">
        <f>YEAR(Table_sales_pipeline[[#This Row],[close_date]])</f>
        <v>2017</v>
      </c>
      <c r="L5919" s="1" t="str">
        <f>TEXT(Table_sales_pipeline[[#This Row],[close_date]],"MMMM")</f>
        <v>March</v>
      </c>
    </row>
    <row r="5920" spans="1:12" x14ac:dyDescent="0.3">
      <c r="A5920" s="1" t="s">
        <v>5111</v>
      </c>
      <c r="B5920" s="1" t="s">
        <v>86</v>
      </c>
      <c r="C5920" s="1" t="str">
        <f>VLOOKUP($B5920,Table_sales_teams[],2,FALSE)</f>
        <v>Celia Rouche</v>
      </c>
      <c r="D5920" s="1" t="str">
        <f>VLOOKUP($B5920,Table_sales_teams[],3,FALSE)</f>
        <v>West</v>
      </c>
      <c r="E5920" s="1" t="s">
        <v>21</v>
      </c>
      <c r="F5920" s="1" t="s">
        <v>365</v>
      </c>
      <c r="G5920" s="1" t="s">
        <v>12</v>
      </c>
      <c r="H5920" s="2">
        <v>42754</v>
      </c>
      <c r="I5920" s="2">
        <v>42825</v>
      </c>
      <c r="J5920" s="1">
        <v>365</v>
      </c>
      <c r="K5920" s="1">
        <f>YEAR(Table_sales_pipeline[[#This Row],[close_date]])</f>
        <v>2017</v>
      </c>
      <c r="L5920" s="1" t="str">
        <f>TEXT(Table_sales_pipeline[[#This Row],[close_date]],"MMMM")</f>
        <v>March</v>
      </c>
    </row>
    <row r="5921" spans="1:12" x14ac:dyDescent="0.3">
      <c r="A5921" s="1" t="s">
        <v>5137</v>
      </c>
      <c r="B5921" s="1" t="s">
        <v>49</v>
      </c>
      <c r="C5921" s="1" t="str">
        <f>VLOOKUP($B5921,Table_sales_teams[],2,FALSE)</f>
        <v>Summer Sewald</v>
      </c>
      <c r="D5921" s="1" t="str">
        <f>VLOOKUP($B5921,Table_sales_teams[],3,FALSE)</f>
        <v>West</v>
      </c>
      <c r="E5921" s="1" t="s">
        <v>10</v>
      </c>
      <c r="F5921" s="1" t="s">
        <v>272</v>
      </c>
      <c r="G5921" s="1" t="s">
        <v>12</v>
      </c>
      <c r="H5921" s="2">
        <v>42807</v>
      </c>
      <c r="I5921" s="2">
        <v>42824</v>
      </c>
      <c r="J5921" s="1">
        <v>4955</v>
      </c>
      <c r="K5921" s="1">
        <f>YEAR(Table_sales_pipeline[[#This Row],[close_date]])</f>
        <v>2017</v>
      </c>
      <c r="L5921" s="1" t="str">
        <f>TEXT(Table_sales_pipeline[[#This Row],[close_date]],"MMMM")</f>
        <v>March</v>
      </c>
    </row>
    <row r="5922" spans="1:12" x14ac:dyDescent="0.3">
      <c r="A5922" s="1" t="s">
        <v>8408</v>
      </c>
      <c r="B5922" s="1" t="s">
        <v>172</v>
      </c>
      <c r="C5922" s="1" t="str">
        <f>VLOOKUP($B5922,Table_sales_teams[],2,FALSE)</f>
        <v>Melvin Marxen</v>
      </c>
      <c r="D5922" s="1" t="str">
        <f>VLOOKUP($B5922,Table_sales_teams[],3,FALSE)</f>
        <v>Central</v>
      </c>
      <c r="E5922" s="1" t="s">
        <v>72</v>
      </c>
      <c r="F5922" s="1" t="s">
        <v>94</v>
      </c>
      <c r="G5922" s="1" t="s">
        <v>12</v>
      </c>
      <c r="H5922" s="2">
        <v>42791</v>
      </c>
      <c r="I5922" s="2">
        <v>42800</v>
      </c>
      <c r="J5922" s="1">
        <v>1123</v>
      </c>
      <c r="K5922" s="1">
        <f>YEAR(Table_sales_pipeline[[#This Row],[close_date]])</f>
        <v>2017</v>
      </c>
      <c r="L5922" s="1" t="str">
        <f>TEXT(Table_sales_pipeline[[#This Row],[close_date]],"MMMM")</f>
        <v>March</v>
      </c>
    </row>
    <row r="5923" spans="1:12" x14ac:dyDescent="0.3">
      <c r="A5923" s="1" t="s">
        <v>5150</v>
      </c>
      <c r="B5923" s="1" t="s">
        <v>34</v>
      </c>
      <c r="C5923" s="1" t="str">
        <f>VLOOKUP($B5923,Table_sales_teams[],2,FALSE)</f>
        <v>Summer Sewald</v>
      </c>
      <c r="D5923" s="1" t="str">
        <f>VLOOKUP($B5923,Table_sales_teams[],3,FALSE)</f>
        <v>West</v>
      </c>
      <c r="E5923" s="1" t="s">
        <v>10</v>
      </c>
      <c r="F5923" s="1" t="s">
        <v>92</v>
      </c>
      <c r="G5923" s="1" t="s">
        <v>23</v>
      </c>
      <c r="H5923" s="2">
        <v>42780</v>
      </c>
      <c r="I5923" s="2">
        <v>42795</v>
      </c>
      <c r="J5923" s="1">
        <v>0</v>
      </c>
      <c r="K5923" s="1">
        <f>YEAR(Table_sales_pipeline[[#This Row],[close_date]])</f>
        <v>2017</v>
      </c>
      <c r="L5923" s="1" t="str">
        <f>TEXT(Table_sales_pipeline[[#This Row],[close_date]],"MMMM")</f>
        <v>March</v>
      </c>
    </row>
    <row r="5924" spans="1:12" x14ac:dyDescent="0.3">
      <c r="A5924" s="1" t="s">
        <v>5157</v>
      </c>
      <c r="B5924" s="1" t="s">
        <v>146</v>
      </c>
      <c r="C5924" s="1" t="str">
        <f>VLOOKUP($B5924,Table_sales_teams[],2,FALSE)</f>
        <v>Rocco Neubert</v>
      </c>
      <c r="D5924" s="1" t="str">
        <f>VLOOKUP($B5924,Table_sales_teams[],3,FALSE)</f>
        <v>East</v>
      </c>
      <c r="E5924" s="1" t="s">
        <v>36</v>
      </c>
      <c r="F5924" s="1" t="s">
        <v>206</v>
      </c>
      <c r="G5924" s="1" t="s">
        <v>23</v>
      </c>
      <c r="H5924" s="2">
        <v>42763</v>
      </c>
      <c r="I5924" s="2">
        <v>42824</v>
      </c>
      <c r="J5924" s="1">
        <v>0</v>
      </c>
      <c r="K5924" s="1">
        <f>YEAR(Table_sales_pipeline[[#This Row],[close_date]])</f>
        <v>2017</v>
      </c>
      <c r="L5924" s="1" t="str">
        <f>TEXT(Table_sales_pipeline[[#This Row],[close_date]],"MMMM")</f>
        <v>March</v>
      </c>
    </row>
    <row r="5925" spans="1:12" x14ac:dyDescent="0.3">
      <c r="A5925" s="1" t="s">
        <v>5161</v>
      </c>
      <c r="B5925" s="1" t="s">
        <v>46</v>
      </c>
      <c r="C5925" s="1" t="str">
        <f>VLOOKUP($B5925,Table_sales_teams[],2,FALSE)</f>
        <v>Dustin Brinkmann</v>
      </c>
      <c r="D5925" s="1" t="str">
        <f>VLOOKUP($B5925,Table_sales_teams[],3,FALSE)</f>
        <v>Central</v>
      </c>
      <c r="E5925" s="1" t="s">
        <v>43</v>
      </c>
      <c r="F5925" s="1" t="s">
        <v>224</v>
      </c>
      <c r="G5925" s="1" t="s">
        <v>12</v>
      </c>
      <c r="H5925" s="2">
        <v>42801</v>
      </c>
      <c r="I5925" s="2">
        <v>42807</v>
      </c>
      <c r="J5925" s="1">
        <v>6805</v>
      </c>
      <c r="K5925" s="1">
        <f>YEAR(Table_sales_pipeline[[#This Row],[close_date]])</f>
        <v>2017</v>
      </c>
      <c r="L5925" s="1" t="str">
        <f>TEXT(Table_sales_pipeline[[#This Row],[close_date]],"MMMM")</f>
        <v>March</v>
      </c>
    </row>
    <row r="5926" spans="1:12" x14ac:dyDescent="0.3">
      <c r="A5926" s="1" t="s">
        <v>5176</v>
      </c>
      <c r="B5926" s="1" t="s">
        <v>71</v>
      </c>
      <c r="C5926" s="1" t="str">
        <f>VLOOKUP($B5926,Table_sales_teams[],2,FALSE)</f>
        <v>Celia Rouche</v>
      </c>
      <c r="D5926" s="1" t="str">
        <f>VLOOKUP($B5926,Table_sales_teams[],3,FALSE)</f>
        <v>West</v>
      </c>
      <c r="E5926" s="1" t="s">
        <v>15</v>
      </c>
      <c r="F5926" s="1" t="s">
        <v>188</v>
      </c>
      <c r="G5926" s="1" t="s">
        <v>12</v>
      </c>
      <c r="H5926" s="2">
        <v>42706</v>
      </c>
      <c r="I5926" s="2">
        <v>42798</v>
      </c>
      <c r="J5926" s="1">
        <v>59</v>
      </c>
      <c r="K5926" s="1">
        <f>YEAR(Table_sales_pipeline[[#This Row],[close_date]])</f>
        <v>2017</v>
      </c>
      <c r="L5926" s="1" t="str">
        <f>TEXT(Table_sales_pipeline[[#This Row],[close_date]],"MMMM")</f>
        <v>March</v>
      </c>
    </row>
    <row r="5927" spans="1:12" x14ac:dyDescent="0.3">
      <c r="A5927" s="1" t="s">
        <v>5177</v>
      </c>
      <c r="B5927" s="1" t="s">
        <v>9</v>
      </c>
      <c r="C5927" s="1" t="str">
        <f>VLOOKUP($B5927,Table_sales_teams[],2,FALSE)</f>
        <v>Melvin Marxen</v>
      </c>
      <c r="D5927" s="1" t="str">
        <f>VLOOKUP($B5927,Table_sales_teams[],3,FALSE)</f>
        <v>Central</v>
      </c>
      <c r="E5927" s="1" t="s">
        <v>10</v>
      </c>
      <c r="F5927" s="1" t="s">
        <v>239</v>
      </c>
      <c r="G5927" s="1" t="s">
        <v>23</v>
      </c>
      <c r="H5927" s="2">
        <v>42740</v>
      </c>
      <c r="I5927" s="2">
        <v>42803</v>
      </c>
      <c r="J5927" s="1">
        <v>0</v>
      </c>
      <c r="K5927" s="1">
        <f>YEAR(Table_sales_pipeline[[#This Row],[close_date]])</f>
        <v>2017</v>
      </c>
      <c r="L5927" s="1" t="str">
        <f>TEXT(Table_sales_pipeline[[#This Row],[close_date]],"MMMM")</f>
        <v>March</v>
      </c>
    </row>
    <row r="5928" spans="1:12" x14ac:dyDescent="0.3">
      <c r="A5928" s="1" t="s">
        <v>5199</v>
      </c>
      <c r="B5928" s="1" t="s">
        <v>86</v>
      </c>
      <c r="C5928" s="1" t="str">
        <f>VLOOKUP($B5928,Table_sales_teams[],2,FALSE)</f>
        <v>Celia Rouche</v>
      </c>
      <c r="D5928" s="1" t="str">
        <f>VLOOKUP($B5928,Table_sales_teams[],3,FALSE)</f>
        <v>West</v>
      </c>
      <c r="E5928" s="1" t="s">
        <v>10</v>
      </c>
      <c r="F5928" s="1" t="s">
        <v>272</v>
      </c>
      <c r="G5928" s="1" t="s">
        <v>12</v>
      </c>
      <c r="H5928" s="2">
        <v>42696</v>
      </c>
      <c r="I5928" s="2">
        <v>42799</v>
      </c>
      <c r="J5928" s="1">
        <v>4899</v>
      </c>
      <c r="K5928" s="1">
        <f>YEAR(Table_sales_pipeline[[#This Row],[close_date]])</f>
        <v>2017</v>
      </c>
      <c r="L5928" s="1" t="str">
        <f>TEXT(Table_sales_pipeline[[#This Row],[close_date]],"MMMM")</f>
        <v>March</v>
      </c>
    </row>
    <row r="5929" spans="1:12" x14ac:dyDescent="0.3">
      <c r="A5929" s="1" t="s">
        <v>5202</v>
      </c>
      <c r="B5929" s="1" t="s">
        <v>34</v>
      </c>
      <c r="C5929" s="1" t="str">
        <f>VLOOKUP($B5929,Table_sales_teams[],2,FALSE)</f>
        <v>Summer Sewald</v>
      </c>
      <c r="D5929" s="1" t="str">
        <f>VLOOKUP($B5929,Table_sales_teams[],3,FALSE)</f>
        <v>West</v>
      </c>
      <c r="E5929" s="1" t="s">
        <v>21</v>
      </c>
      <c r="F5929" s="1" t="s">
        <v>73</v>
      </c>
      <c r="G5929" s="1" t="s">
        <v>12</v>
      </c>
      <c r="H5929" s="2">
        <v>42717</v>
      </c>
      <c r="I5929" s="2">
        <v>42821</v>
      </c>
      <c r="J5929" s="1">
        <v>552</v>
      </c>
      <c r="K5929" s="1">
        <f>YEAR(Table_sales_pipeline[[#This Row],[close_date]])</f>
        <v>2017</v>
      </c>
      <c r="L5929" s="1" t="str">
        <f>TEXT(Table_sales_pipeline[[#This Row],[close_date]],"MMMM")</f>
        <v>March</v>
      </c>
    </row>
    <row r="5930" spans="1:12" x14ac:dyDescent="0.3">
      <c r="A5930" s="1" t="s">
        <v>5225</v>
      </c>
      <c r="B5930" s="1" t="s">
        <v>25</v>
      </c>
      <c r="C5930" s="1" t="str">
        <f>VLOOKUP($B5930,Table_sales_teams[],2,FALSE)</f>
        <v>Summer Sewald</v>
      </c>
      <c r="D5930" s="1" t="str">
        <f>VLOOKUP($B5930,Table_sales_teams[],3,FALSE)</f>
        <v>West</v>
      </c>
      <c r="E5930" s="1" t="s">
        <v>10</v>
      </c>
      <c r="F5930" s="1" t="s">
        <v>264</v>
      </c>
      <c r="G5930" s="1" t="s">
        <v>12</v>
      </c>
      <c r="H5930" s="2">
        <v>42727</v>
      </c>
      <c r="I5930" s="2">
        <v>42796</v>
      </c>
      <c r="J5930" s="1">
        <v>5040</v>
      </c>
      <c r="K5930" s="1">
        <f>YEAR(Table_sales_pipeline[[#This Row],[close_date]])</f>
        <v>2017</v>
      </c>
      <c r="L5930" s="1" t="str">
        <f>TEXT(Table_sales_pipeline[[#This Row],[close_date]],"MMMM")</f>
        <v>March</v>
      </c>
    </row>
    <row r="5931" spans="1:12" x14ac:dyDescent="0.3">
      <c r="A5931" s="1" t="s">
        <v>5227</v>
      </c>
      <c r="B5931" s="1" t="s">
        <v>34</v>
      </c>
      <c r="C5931" s="1" t="str">
        <f>VLOOKUP($B5931,Table_sales_teams[],2,FALSE)</f>
        <v>Summer Sewald</v>
      </c>
      <c r="D5931" s="1" t="str">
        <f>VLOOKUP($B5931,Table_sales_teams[],3,FALSE)</f>
        <v>West</v>
      </c>
      <c r="E5931" s="1" t="s">
        <v>43</v>
      </c>
      <c r="F5931" s="1" t="s">
        <v>161</v>
      </c>
      <c r="G5931" s="1" t="s">
        <v>12</v>
      </c>
      <c r="H5931" s="2">
        <v>42754</v>
      </c>
      <c r="I5931" s="2">
        <v>42812</v>
      </c>
      <c r="J5931" s="1">
        <v>4869</v>
      </c>
      <c r="K5931" s="1">
        <f>YEAR(Table_sales_pipeline[[#This Row],[close_date]])</f>
        <v>2017</v>
      </c>
      <c r="L5931" s="1" t="str">
        <f>TEXT(Table_sales_pipeline[[#This Row],[close_date]],"MMMM")</f>
        <v>March</v>
      </c>
    </row>
    <row r="5932" spans="1:12" x14ac:dyDescent="0.3">
      <c r="A5932" s="1" t="s">
        <v>5252</v>
      </c>
      <c r="B5932" s="1" t="s">
        <v>242</v>
      </c>
      <c r="C5932" s="1" t="str">
        <f>VLOOKUP($B5932,Table_sales_teams[],2,FALSE)</f>
        <v>Summer Sewald</v>
      </c>
      <c r="D5932" s="1" t="str">
        <f>VLOOKUP($B5932,Table_sales_teams[],3,FALSE)</f>
        <v>West</v>
      </c>
      <c r="E5932" s="1" t="s">
        <v>72</v>
      </c>
      <c r="F5932" s="1" t="s">
        <v>218</v>
      </c>
      <c r="G5932" s="1" t="s">
        <v>12</v>
      </c>
      <c r="H5932" s="2">
        <v>42795</v>
      </c>
      <c r="I5932" s="2">
        <v>42815</v>
      </c>
      <c r="J5932" s="1">
        <v>1025</v>
      </c>
      <c r="K5932" s="1">
        <f>YEAR(Table_sales_pipeline[[#This Row],[close_date]])</f>
        <v>2017</v>
      </c>
      <c r="L5932" s="1" t="str">
        <f>TEXT(Table_sales_pipeline[[#This Row],[close_date]],"MMMM")</f>
        <v>March</v>
      </c>
    </row>
    <row r="5933" spans="1:12" x14ac:dyDescent="0.3">
      <c r="A5933" s="1" t="s">
        <v>5257</v>
      </c>
      <c r="B5933" s="1" t="s">
        <v>187</v>
      </c>
      <c r="C5933" s="1" t="str">
        <f>VLOOKUP($B5933,Table_sales_teams[],2,FALSE)</f>
        <v>Summer Sewald</v>
      </c>
      <c r="D5933" s="1" t="str">
        <f>VLOOKUP($B5933,Table_sales_teams[],3,FALSE)</f>
        <v>West</v>
      </c>
      <c r="E5933" s="1" t="s">
        <v>21</v>
      </c>
      <c r="F5933" s="1" t="s">
        <v>365</v>
      </c>
      <c r="G5933" s="1" t="s">
        <v>12</v>
      </c>
      <c r="H5933" s="2">
        <v>42708</v>
      </c>
      <c r="I5933" s="2">
        <v>42804</v>
      </c>
      <c r="J5933" s="1">
        <v>598</v>
      </c>
      <c r="K5933" s="1">
        <f>YEAR(Table_sales_pipeline[[#This Row],[close_date]])</f>
        <v>2017</v>
      </c>
      <c r="L5933" s="1" t="str">
        <f>TEXT(Table_sales_pipeline[[#This Row],[close_date]],"MMMM")</f>
        <v>March</v>
      </c>
    </row>
    <row r="5934" spans="1:12" x14ac:dyDescent="0.3">
      <c r="A5934" s="1" t="s">
        <v>5259</v>
      </c>
      <c r="B5934" s="1" t="s">
        <v>172</v>
      </c>
      <c r="C5934" s="1" t="str">
        <f>VLOOKUP($B5934,Table_sales_teams[],2,FALSE)</f>
        <v>Melvin Marxen</v>
      </c>
      <c r="D5934" s="1" t="str">
        <f>VLOOKUP($B5934,Table_sales_teams[],3,FALSE)</f>
        <v>Central</v>
      </c>
      <c r="E5934" s="1" t="s">
        <v>36</v>
      </c>
      <c r="F5934" s="1" t="s">
        <v>239</v>
      </c>
      <c r="G5934" s="1" t="s">
        <v>12</v>
      </c>
      <c r="H5934" s="2">
        <v>42730</v>
      </c>
      <c r="I5934" s="2">
        <v>42796</v>
      </c>
      <c r="J5934" s="1">
        <v>3841</v>
      </c>
      <c r="K5934" s="1">
        <f>YEAR(Table_sales_pipeline[[#This Row],[close_date]])</f>
        <v>2017</v>
      </c>
      <c r="L5934" s="1" t="str">
        <f>TEXT(Table_sales_pipeline[[#This Row],[close_date]],"MMMM")</f>
        <v>March</v>
      </c>
    </row>
    <row r="5935" spans="1:12" x14ac:dyDescent="0.3">
      <c r="A5935" s="1" t="s">
        <v>5264</v>
      </c>
      <c r="B5935" s="1" t="s">
        <v>86</v>
      </c>
      <c r="C5935" s="1" t="str">
        <f>VLOOKUP($B5935,Table_sales_teams[],2,FALSE)</f>
        <v>Celia Rouche</v>
      </c>
      <c r="D5935" s="1" t="str">
        <f>VLOOKUP($B5935,Table_sales_teams[],3,FALSE)</f>
        <v>West</v>
      </c>
      <c r="E5935" s="1" t="s">
        <v>21</v>
      </c>
      <c r="F5935" s="1" t="s">
        <v>64</v>
      </c>
      <c r="G5935" s="1" t="s">
        <v>12</v>
      </c>
      <c r="H5935" s="2">
        <v>42775</v>
      </c>
      <c r="I5935" s="2">
        <v>42817</v>
      </c>
      <c r="J5935" s="1">
        <v>587</v>
      </c>
      <c r="K5935" s="1">
        <f>YEAR(Table_sales_pipeline[[#This Row],[close_date]])</f>
        <v>2017</v>
      </c>
      <c r="L5935" s="1" t="str">
        <f>TEXT(Table_sales_pipeline[[#This Row],[close_date]],"MMMM")</f>
        <v>March</v>
      </c>
    </row>
    <row r="5936" spans="1:12" x14ac:dyDescent="0.3">
      <c r="A5936" s="1" t="s">
        <v>5288</v>
      </c>
      <c r="B5936" s="1" t="s">
        <v>187</v>
      </c>
      <c r="C5936" s="1" t="str">
        <f>VLOOKUP($B5936,Table_sales_teams[],2,FALSE)</f>
        <v>Summer Sewald</v>
      </c>
      <c r="D5936" s="1" t="str">
        <f>VLOOKUP($B5936,Table_sales_teams[],3,FALSE)</f>
        <v>West</v>
      </c>
      <c r="E5936" s="1" t="s">
        <v>21</v>
      </c>
      <c r="F5936" s="1" t="s">
        <v>37</v>
      </c>
      <c r="G5936" s="1" t="s">
        <v>23</v>
      </c>
      <c r="H5936" s="2">
        <v>42791</v>
      </c>
      <c r="I5936" s="2">
        <v>42806</v>
      </c>
      <c r="J5936" s="1">
        <v>0</v>
      </c>
      <c r="K5936" s="1">
        <f>YEAR(Table_sales_pipeline[[#This Row],[close_date]])</f>
        <v>2017</v>
      </c>
      <c r="L5936" s="1" t="str">
        <f>TEXT(Table_sales_pipeline[[#This Row],[close_date]],"MMMM")</f>
        <v>March</v>
      </c>
    </row>
    <row r="5937" spans="1:12" x14ac:dyDescent="0.3">
      <c r="A5937" s="1" t="s">
        <v>5291</v>
      </c>
      <c r="B5937" s="1" t="s">
        <v>28</v>
      </c>
      <c r="C5937" s="1" t="str">
        <f>VLOOKUP($B5937,Table_sales_teams[],2,FALSE)</f>
        <v>Cara Losch</v>
      </c>
      <c r="D5937" s="1" t="str">
        <f>VLOOKUP($B5937,Table_sales_teams[],3,FALSE)</f>
        <v>East</v>
      </c>
      <c r="E5937" s="1" t="s">
        <v>43</v>
      </c>
      <c r="F5937" s="1" t="s">
        <v>54</v>
      </c>
      <c r="G5937" s="1" t="s">
        <v>12</v>
      </c>
      <c r="H5937" s="2">
        <v>42728</v>
      </c>
      <c r="I5937" s="2">
        <v>42820</v>
      </c>
      <c r="J5937" s="1">
        <v>5228</v>
      </c>
      <c r="K5937" s="1">
        <f>YEAR(Table_sales_pipeline[[#This Row],[close_date]])</f>
        <v>2017</v>
      </c>
      <c r="L5937" s="1" t="str">
        <f>TEXT(Table_sales_pipeline[[#This Row],[close_date]],"MMMM")</f>
        <v>March</v>
      </c>
    </row>
    <row r="5938" spans="1:12" x14ac:dyDescent="0.3">
      <c r="A5938" s="1" t="s">
        <v>5292</v>
      </c>
      <c r="B5938" s="1" t="s">
        <v>97</v>
      </c>
      <c r="C5938" s="1" t="str">
        <f>VLOOKUP($B5938,Table_sales_teams[],2,FALSE)</f>
        <v>Celia Rouche</v>
      </c>
      <c r="D5938" s="1" t="str">
        <f>VLOOKUP($B5938,Table_sales_teams[],3,FALSE)</f>
        <v>West</v>
      </c>
      <c r="E5938" s="1" t="s">
        <v>43</v>
      </c>
      <c r="F5938" s="1" t="s">
        <v>127</v>
      </c>
      <c r="G5938" s="1" t="s">
        <v>12</v>
      </c>
      <c r="H5938" s="2">
        <v>42745</v>
      </c>
      <c r="I5938" s="2">
        <v>42810</v>
      </c>
      <c r="J5938" s="1">
        <v>5908</v>
      </c>
      <c r="K5938" s="1">
        <f>YEAR(Table_sales_pipeline[[#This Row],[close_date]])</f>
        <v>2017</v>
      </c>
      <c r="L5938" s="1" t="str">
        <f>TEXT(Table_sales_pipeline[[#This Row],[close_date]],"MMMM")</f>
        <v>March</v>
      </c>
    </row>
    <row r="5939" spans="1:12" x14ac:dyDescent="0.3">
      <c r="A5939" s="1" t="s">
        <v>5298</v>
      </c>
      <c r="B5939" s="1" t="s">
        <v>86</v>
      </c>
      <c r="C5939" s="1" t="str">
        <f>VLOOKUP($B5939,Table_sales_teams[],2,FALSE)</f>
        <v>Celia Rouche</v>
      </c>
      <c r="D5939" s="1" t="str">
        <f>VLOOKUP($B5939,Table_sales_teams[],3,FALSE)</f>
        <v>West</v>
      </c>
      <c r="E5939" s="1" t="s">
        <v>10</v>
      </c>
      <c r="F5939" s="1" t="s">
        <v>168</v>
      </c>
      <c r="G5939" s="1" t="s">
        <v>12</v>
      </c>
      <c r="H5939" s="2">
        <v>42740</v>
      </c>
      <c r="I5939" s="2">
        <v>42817</v>
      </c>
      <c r="J5939" s="1">
        <v>4211</v>
      </c>
      <c r="K5939" s="1">
        <f>YEAR(Table_sales_pipeline[[#This Row],[close_date]])</f>
        <v>2017</v>
      </c>
      <c r="L5939" s="1" t="str">
        <f>TEXT(Table_sales_pipeline[[#This Row],[close_date]],"MMMM")</f>
        <v>March</v>
      </c>
    </row>
    <row r="5940" spans="1:12" x14ac:dyDescent="0.3">
      <c r="A5940" s="1" t="s">
        <v>5314</v>
      </c>
      <c r="B5940" s="1" t="s">
        <v>34</v>
      </c>
      <c r="C5940" s="1" t="str">
        <f>VLOOKUP($B5940,Table_sales_teams[],2,FALSE)</f>
        <v>Summer Sewald</v>
      </c>
      <c r="D5940" s="1" t="str">
        <f>VLOOKUP($B5940,Table_sales_teams[],3,FALSE)</f>
        <v>West</v>
      </c>
      <c r="E5940" s="1" t="s">
        <v>21</v>
      </c>
      <c r="F5940" s="1" t="s">
        <v>161</v>
      </c>
      <c r="G5940" s="1" t="s">
        <v>23</v>
      </c>
      <c r="H5940" s="2">
        <v>42755</v>
      </c>
      <c r="I5940" s="2">
        <v>42814</v>
      </c>
      <c r="J5940" s="1">
        <v>0</v>
      </c>
      <c r="K5940" s="1">
        <f>YEAR(Table_sales_pipeline[[#This Row],[close_date]])</f>
        <v>2017</v>
      </c>
      <c r="L5940" s="1" t="str">
        <f>TEXT(Table_sales_pipeline[[#This Row],[close_date]],"MMMM")</f>
        <v>March</v>
      </c>
    </row>
    <row r="5941" spans="1:12" x14ac:dyDescent="0.3">
      <c r="A5941" s="1" t="s">
        <v>5319</v>
      </c>
      <c r="B5941" s="1" t="s">
        <v>216</v>
      </c>
      <c r="C5941" s="1" t="str">
        <f>VLOOKUP($B5941,Table_sales_teams[],2,FALSE)</f>
        <v>Celia Rouche</v>
      </c>
      <c r="D5941" s="1" t="str">
        <f>VLOOKUP($B5941,Table_sales_teams[],3,FALSE)</f>
        <v>West</v>
      </c>
      <c r="E5941" s="1" t="s">
        <v>15</v>
      </c>
      <c r="F5941" s="1" t="s">
        <v>543</v>
      </c>
      <c r="G5941" s="1" t="s">
        <v>23</v>
      </c>
      <c r="H5941" s="2">
        <v>42679</v>
      </c>
      <c r="I5941" s="2">
        <v>42797</v>
      </c>
      <c r="J5941" s="1">
        <v>0</v>
      </c>
      <c r="K5941" s="1">
        <f>YEAR(Table_sales_pipeline[[#This Row],[close_date]])</f>
        <v>2017</v>
      </c>
      <c r="L5941" s="1" t="str">
        <f>TEXT(Table_sales_pipeline[[#This Row],[close_date]],"MMMM")</f>
        <v>March</v>
      </c>
    </row>
    <row r="5942" spans="1:12" x14ac:dyDescent="0.3">
      <c r="A5942" s="1" t="s">
        <v>5327</v>
      </c>
      <c r="B5942" s="1" t="s">
        <v>80</v>
      </c>
      <c r="C5942" s="1" t="str">
        <f>VLOOKUP($B5942,Table_sales_teams[],2,FALSE)</f>
        <v>Rocco Neubert</v>
      </c>
      <c r="D5942" s="1" t="str">
        <f>VLOOKUP($B5942,Table_sales_teams[],3,FALSE)</f>
        <v>East</v>
      </c>
      <c r="E5942" s="1" t="s">
        <v>15</v>
      </c>
      <c r="F5942" s="1" t="s">
        <v>419</v>
      </c>
      <c r="G5942" s="1" t="s">
        <v>12</v>
      </c>
      <c r="H5942" s="2">
        <v>42744</v>
      </c>
      <c r="I5942" s="2">
        <v>42797</v>
      </c>
      <c r="J5942" s="1">
        <v>53</v>
      </c>
      <c r="K5942" s="1">
        <f>YEAR(Table_sales_pipeline[[#This Row],[close_date]])</f>
        <v>2017</v>
      </c>
      <c r="L5942" s="1" t="str">
        <f>TEXT(Table_sales_pipeline[[#This Row],[close_date]],"MMMM")</f>
        <v>March</v>
      </c>
    </row>
    <row r="5943" spans="1:12" x14ac:dyDescent="0.3">
      <c r="A5943" s="1" t="s">
        <v>5344</v>
      </c>
      <c r="B5943" s="1" t="s">
        <v>187</v>
      </c>
      <c r="C5943" s="1" t="str">
        <f>VLOOKUP($B5943,Table_sales_teams[],2,FALSE)</f>
        <v>Summer Sewald</v>
      </c>
      <c r="D5943" s="1" t="str">
        <f>VLOOKUP($B5943,Table_sales_teams[],3,FALSE)</f>
        <v>West</v>
      </c>
      <c r="E5943" s="1" t="s">
        <v>21</v>
      </c>
      <c r="F5943" s="1" t="s">
        <v>61</v>
      </c>
      <c r="G5943" s="1" t="s">
        <v>12</v>
      </c>
      <c r="H5943" s="2">
        <v>42752</v>
      </c>
      <c r="I5943" s="2">
        <v>42808</v>
      </c>
      <c r="J5943" s="1">
        <v>607</v>
      </c>
      <c r="K5943" s="1">
        <f>YEAR(Table_sales_pipeline[[#This Row],[close_date]])</f>
        <v>2017</v>
      </c>
      <c r="L5943" s="1" t="str">
        <f>TEXT(Table_sales_pipeline[[#This Row],[close_date]],"MMMM")</f>
        <v>March</v>
      </c>
    </row>
    <row r="5944" spans="1:12" x14ac:dyDescent="0.3">
      <c r="A5944" s="1" t="s">
        <v>5362</v>
      </c>
      <c r="B5944" s="1" t="s">
        <v>154</v>
      </c>
      <c r="C5944" s="1" t="str">
        <f>VLOOKUP($B5944,Table_sales_teams[],2,FALSE)</f>
        <v>Melvin Marxen</v>
      </c>
      <c r="D5944" s="1" t="str">
        <f>VLOOKUP($B5944,Table_sales_teams[],3,FALSE)</f>
        <v>Central</v>
      </c>
      <c r="E5944" s="1" t="s">
        <v>72</v>
      </c>
      <c r="F5944" s="1" t="s">
        <v>78</v>
      </c>
      <c r="G5944" s="1" t="s">
        <v>12</v>
      </c>
      <c r="H5944" s="2">
        <v>42797</v>
      </c>
      <c r="I5944" s="2">
        <v>42810</v>
      </c>
      <c r="J5944" s="1">
        <v>1062</v>
      </c>
      <c r="K5944" s="1">
        <f>YEAR(Table_sales_pipeline[[#This Row],[close_date]])</f>
        <v>2017</v>
      </c>
      <c r="L5944" s="1" t="str">
        <f>TEXT(Table_sales_pipeline[[#This Row],[close_date]],"MMMM")</f>
        <v>March</v>
      </c>
    </row>
    <row r="5945" spans="1:12" x14ac:dyDescent="0.3">
      <c r="A5945" s="1" t="s">
        <v>5369</v>
      </c>
      <c r="B5945" s="1" t="s">
        <v>146</v>
      </c>
      <c r="C5945" s="1" t="str">
        <f>VLOOKUP($B5945,Table_sales_teams[],2,FALSE)</f>
        <v>Rocco Neubert</v>
      </c>
      <c r="D5945" s="1" t="str">
        <f>VLOOKUP($B5945,Table_sales_teams[],3,FALSE)</f>
        <v>East</v>
      </c>
      <c r="E5945" s="1" t="s">
        <v>72</v>
      </c>
      <c r="F5945" s="1" t="s">
        <v>174</v>
      </c>
      <c r="G5945" s="1" t="s">
        <v>12</v>
      </c>
      <c r="H5945" s="2">
        <v>42707</v>
      </c>
      <c r="I5945" s="2">
        <v>42796</v>
      </c>
      <c r="J5945" s="1">
        <v>950</v>
      </c>
      <c r="K5945" s="1">
        <f>YEAR(Table_sales_pipeline[[#This Row],[close_date]])</f>
        <v>2017</v>
      </c>
      <c r="L5945" s="1" t="str">
        <f>TEXT(Table_sales_pipeline[[#This Row],[close_date]],"MMMM")</f>
        <v>March</v>
      </c>
    </row>
    <row r="5946" spans="1:12" x14ac:dyDescent="0.3">
      <c r="A5946" s="1" t="s">
        <v>5370</v>
      </c>
      <c r="B5946" s="1" t="s">
        <v>242</v>
      </c>
      <c r="C5946" s="1" t="str">
        <f>VLOOKUP($B5946,Table_sales_teams[],2,FALSE)</f>
        <v>Summer Sewald</v>
      </c>
      <c r="D5946" s="1" t="str">
        <f>VLOOKUP($B5946,Table_sales_teams[],3,FALSE)</f>
        <v>West</v>
      </c>
      <c r="E5946" s="1" t="s">
        <v>36</v>
      </c>
      <c r="F5946" s="1" t="s">
        <v>365</v>
      </c>
      <c r="G5946" s="1" t="s">
        <v>12</v>
      </c>
      <c r="H5946" s="2">
        <v>42761</v>
      </c>
      <c r="I5946" s="2">
        <v>42818</v>
      </c>
      <c r="J5946" s="1">
        <v>3106</v>
      </c>
      <c r="K5946" s="1">
        <f>YEAR(Table_sales_pipeline[[#This Row],[close_date]])</f>
        <v>2017</v>
      </c>
      <c r="L5946" s="1" t="str">
        <f>TEXT(Table_sales_pipeline[[#This Row],[close_date]],"MMMM")</f>
        <v>March</v>
      </c>
    </row>
    <row r="5947" spans="1:12" x14ac:dyDescent="0.3">
      <c r="A5947" s="1" t="s">
        <v>7631</v>
      </c>
      <c r="B5947" s="1" t="s">
        <v>9</v>
      </c>
      <c r="C5947" s="1" t="str">
        <f>VLOOKUP($B5947,Table_sales_teams[],2,FALSE)</f>
        <v>Melvin Marxen</v>
      </c>
      <c r="D5947" s="1" t="str">
        <f>VLOOKUP($B5947,Table_sales_teams[],3,FALSE)</f>
        <v>Central</v>
      </c>
      <c r="E5947" s="1" t="s">
        <v>10</v>
      </c>
      <c r="F5947" s="1" t="s">
        <v>362</v>
      </c>
      <c r="G5947" s="1" t="s">
        <v>12</v>
      </c>
      <c r="H5947" s="2">
        <v>42668</v>
      </c>
      <c r="I5947" s="2">
        <v>42805</v>
      </c>
      <c r="J5947" s="1">
        <v>4514</v>
      </c>
      <c r="K5947" s="1">
        <f>YEAR(Table_sales_pipeline[[#This Row],[close_date]])</f>
        <v>2017</v>
      </c>
      <c r="L5947" s="1" t="str">
        <f>TEXT(Table_sales_pipeline[[#This Row],[close_date]],"MMMM")</f>
        <v>March</v>
      </c>
    </row>
    <row r="5948" spans="1:12" x14ac:dyDescent="0.3">
      <c r="A5948" s="1" t="s">
        <v>5386</v>
      </c>
      <c r="B5948" s="1" t="s">
        <v>187</v>
      </c>
      <c r="C5948" s="1" t="str">
        <f>VLOOKUP($B5948,Table_sales_teams[],2,FALSE)</f>
        <v>Summer Sewald</v>
      </c>
      <c r="D5948" s="1" t="str">
        <f>VLOOKUP($B5948,Table_sales_teams[],3,FALSE)</f>
        <v>West</v>
      </c>
      <c r="E5948" s="1" t="s">
        <v>10</v>
      </c>
      <c r="F5948" s="1" t="s">
        <v>390</v>
      </c>
      <c r="G5948" s="1" t="s">
        <v>12</v>
      </c>
      <c r="H5948" s="2">
        <v>42745</v>
      </c>
      <c r="I5948" s="2">
        <v>42800</v>
      </c>
      <c r="J5948" s="1">
        <v>5620</v>
      </c>
      <c r="K5948" s="1">
        <f>YEAR(Table_sales_pipeline[[#This Row],[close_date]])</f>
        <v>2017</v>
      </c>
      <c r="L5948" s="1" t="str">
        <f>TEXT(Table_sales_pipeline[[#This Row],[close_date]],"MMMM")</f>
        <v>March</v>
      </c>
    </row>
    <row r="5949" spans="1:12" x14ac:dyDescent="0.3">
      <c r="A5949" s="1" t="s">
        <v>8683</v>
      </c>
      <c r="B5949" s="1" t="s">
        <v>101</v>
      </c>
      <c r="C5949" s="1" t="str">
        <f>VLOOKUP($B5949,Table_sales_teams[],2,FALSE)</f>
        <v>Dustin Brinkmann</v>
      </c>
      <c r="D5949" s="1" t="str">
        <f>VLOOKUP($B5949,Table_sales_teams[],3,FALSE)</f>
        <v>Central</v>
      </c>
      <c r="E5949" s="1" t="s">
        <v>15</v>
      </c>
      <c r="F5949" s="1" t="s">
        <v>362</v>
      </c>
      <c r="G5949" s="1" t="s">
        <v>12</v>
      </c>
      <c r="H5949" s="2">
        <v>42809</v>
      </c>
      <c r="I5949" s="2">
        <v>42819</v>
      </c>
      <c r="J5949" s="1">
        <v>47</v>
      </c>
      <c r="K5949" s="1">
        <f>YEAR(Table_sales_pipeline[[#This Row],[close_date]])</f>
        <v>2017</v>
      </c>
      <c r="L5949" s="1" t="str">
        <f>TEXT(Table_sales_pipeline[[#This Row],[close_date]],"MMMM")</f>
        <v>March</v>
      </c>
    </row>
    <row r="5950" spans="1:12" x14ac:dyDescent="0.3">
      <c r="A5950" s="1" t="s">
        <v>5445</v>
      </c>
      <c r="B5950" s="1" t="s">
        <v>97</v>
      </c>
      <c r="C5950" s="1" t="str">
        <f>VLOOKUP($B5950,Table_sales_teams[],2,FALSE)</f>
        <v>Celia Rouche</v>
      </c>
      <c r="D5950" s="1" t="str">
        <f>VLOOKUP($B5950,Table_sales_teams[],3,FALSE)</f>
        <v>West</v>
      </c>
      <c r="E5950" s="1" t="s">
        <v>15</v>
      </c>
      <c r="F5950" s="1" t="s">
        <v>252</v>
      </c>
      <c r="G5950" s="1" t="s">
        <v>23</v>
      </c>
      <c r="H5950" s="2">
        <v>42731</v>
      </c>
      <c r="I5950" s="2">
        <v>42822</v>
      </c>
      <c r="J5950" s="1">
        <v>0</v>
      </c>
      <c r="K5950" s="1">
        <f>YEAR(Table_sales_pipeline[[#This Row],[close_date]])</f>
        <v>2017</v>
      </c>
      <c r="L5950" s="1" t="str">
        <f>TEXT(Table_sales_pipeline[[#This Row],[close_date]],"MMMM")</f>
        <v>March</v>
      </c>
    </row>
    <row r="5951" spans="1:12" x14ac:dyDescent="0.3">
      <c r="A5951" s="1" t="s">
        <v>5451</v>
      </c>
      <c r="B5951" s="1" t="s">
        <v>86</v>
      </c>
      <c r="C5951" s="1" t="str">
        <f>VLOOKUP($B5951,Table_sales_teams[],2,FALSE)</f>
        <v>Celia Rouche</v>
      </c>
      <c r="D5951" s="1" t="str">
        <f>VLOOKUP($B5951,Table_sales_teams[],3,FALSE)</f>
        <v>West</v>
      </c>
      <c r="E5951" s="1" t="s">
        <v>36</v>
      </c>
      <c r="F5951" s="1" t="s">
        <v>61</v>
      </c>
      <c r="G5951" s="1" t="s">
        <v>12</v>
      </c>
      <c r="H5951" s="2">
        <v>42736</v>
      </c>
      <c r="I5951" s="2">
        <v>42816</v>
      </c>
      <c r="J5951" s="1">
        <v>3672</v>
      </c>
      <c r="K5951" s="1">
        <f>YEAR(Table_sales_pipeline[[#This Row],[close_date]])</f>
        <v>2017</v>
      </c>
      <c r="L5951" s="1" t="str">
        <f>TEXT(Table_sales_pipeline[[#This Row],[close_date]],"MMMM")</f>
        <v>March</v>
      </c>
    </row>
    <row r="5952" spans="1:12" x14ac:dyDescent="0.3">
      <c r="A5952" s="1" t="s">
        <v>5462</v>
      </c>
      <c r="B5952" s="1" t="s">
        <v>28</v>
      </c>
      <c r="C5952" s="1" t="str">
        <f>VLOOKUP($B5952,Table_sales_teams[],2,FALSE)</f>
        <v>Cara Losch</v>
      </c>
      <c r="D5952" s="1" t="str">
        <f>VLOOKUP($B5952,Table_sales_teams[],3,FALSE)</f>
        <v>East</v>
      </c>
      <c r="E5952" s="1" t="s">
        <v>43</v>
      </c>
      <c r="F5952" s="1" t="s">
        <v>139</v>
      </c>
      <c r="G5952" s="1" t="s">
        <v>12</v>
      </c>
      <c r="H5952" s="2">
        <v>42697</v>
      </c>
      <c r="I5952" s="2">
        <v>42797</v>
      </c>
      <c r="J5952" s="1">
        <v>5790</v>
      </c>
      <c r="K5952" s="1">
        <f>YEAR(Table_sales_pipeline[[#This Row],[close_date]])</f>
        <v>2017</v>
      </c>
      <c r="L5952" s="1" t="str">
        <f>TEXT(Table_sales_pipeline[[#This Row],[close_date]],"MMMM")</f>
        <v>March</v>
      </c>
    </row>
    <row r="5953" spans="1:12" x14ac:dyDescent="0.3">
      <c r="A5953" s="1" t="s">
        <v>5466</v>
      </c>
      <c r="B5953" s="1" t="s">
        <v>172</v>
      </c>
      <c r="C5953" s="1" t="str">
        <f>VLOOKUP($B5953,Table_sales_teams[],2,FALSE)</f>
        <v>Melvin Marxen</v>
      </c>
      <c r="D5953" s="1" t="str">
        <f>VLOOKUP($B5953,Table_sales_teams[],3,FALSE)</f>
        <v>Central</v>
      </c>
      <c r="E5953" s="1" t="s">
        <v>72</v>
      </c>
      <c r="F5953" s="1" t="s">
        <v>131</v>
      </c>
      <c r="G5953" s="1" t="s">
        <v>12</v>
      </c>
      <c r="H5953" s="2">
        <v>42694</v>
      </c>
      <c r="I5953" s="2">
        <v>42803</v>
      </c>
      <c r="J5953" s="1">
        <v>1033</v>
      </c>
      <c r="K5953" s="1">
        <f>YEAR(Table_sales_pipeline[[#This Row],[close_date]])</f>
        <v>2017</v>
      </c>
      <c r="L5953" s="1" t="str">
        <f>TEXT(Table_sales_pipeline[[#This Row],[close_date]],"MMMM")</f>
        <v>March</v>
      </c>
    </row>
    <row r="5954" spans="1:12" x14ac:dyDescent="0.3">
      <c r="A5954" s="1" t="s">
        <v>5504</v>
      </c>
      <c r="B5954" s="1" t="s">
        <v>39</v>
      </c>
      <c r="C5954" s="1" t="str">
        <f>VLOOKUP($B5954,Table_sales_teams[],2,FALSE)</f>
        <v>Rocco Neubert</v>
      </c>
      <c r="D5954" s="1" t="str">
        <f>VLOOKUP($B5954,Table_sales_teams[],3,FALSE)</f>
        <v>East</v>
      </c>
      <c r="E5954" s="1" t="s">
        <v>21</v>
      </c>
      <c r="F5954" s="1" t="s">
        <v>174</v>
      </c>
      <c r="G5954" s="1" t="s">
        <v>12</v>
      </c>
      <c r="H5954" s="2">
        <v>42782</v>
      </c>
      <c r="I5954" s="2">
        <v>42796</v>
      </c>
      <c r="J5954" s="1">
        <v>462</v>
      </c>
      <c r="K5954" s="1">
        <f>YEAR(Table_sales_pipeline[[#This Row],[close_date]])</f>
        <v>2017</v>
      </c>
      <c r="L5954" s="1" t="str">
        <f>TEXT(Table_sales_pipeline[[#This Row],[close_date]],"MMMM")</f>
        <v>March</v>
      </c>
    </row>
    <row r="5955" spans="1:12" x14ac:dyDescent="0.3">
      <c r="A5955" s="1" t="s">
        <v>5510</v>
      </c>
      <c r="B5955" s="1" t="s">
        <v>66</v>
      </c>
      <c r="C5955" s="1" t="str">
        <f>VLOOKUP($B5955,Table_sales_teams[],2,FALSE)</f>
        <v>Cara Losch</v>
      </c>
      <c r="D5955" s="1" t="str">
        <f>VLOOKUP($B5955,Table_sales_teams[],3,FALSE)</f>
        <v>East</v>
      </c>
      <c r="E5955" s="1" t="s">
        <v>43</v>
      </c>
      <c r="F5955" s="1" t="s">
        <v>202</v>
      </c>
      <c r="G5955" s="1" t="s">
        <v>23</v>
      </c>
      <c r="H5955" s="2">
        <v>42792</v>
      </c>
      <c r="I5955" s="2">
        <v>42797</v>
      </c>
      <c r="J5955" s="1">
        <v>0</v>
      </c>
      <c r="K5955" s="1">
        <f>YEAR(Table_sales_pipeline[[#This Row],[close_date]])</f>
        <v>2017</v>
      </c>
      <c r="L5955" s="1" t="str">
        <f>TEXT(Table_sales_pipeline[[#This Row],[close_date]],"MMMM")</f>
        <v>March</v>
      </c>
    </row>
    <row r="5956" spans="1:12" x14ac:dyDescent="0.3">
      <c r="A5956" s="1" t="s">
        <v>5540</v>
      </c>
      <c r="B5956" s="1" t="s">
        <v>31</v>
      </c>
      <c r="C5956" s="1" t="str">
        <f>VLOOKUP($B5956,Table_sales_teams[],2,FALSE)</f>
        <v>Cara Losch</v>
      </c>
      <c r="D5956" s="1" t="str">
        <f>VLOOKUP($B5956,Table_sales_teams[],3,FALSE)</f>
        <v>East</v>
      </c>
      <c r="E5956" s="1" t="s">
        <v>15</v>
      </c>
      <c r="F5956" s="1" t="s">
        <v>152</v>
      </c>
      <c r="G5956" s="1" t="s">
        <v>12</v>
      </c>
      <c r="H5956" s="2">
        <v>42796</v>
      </c>
      <c r="I5956" s="2">
        <v>42803</v>
      </c>
      <c r="J5956" s="1">
        <v>61</v>
      </c>
      <c r="K5956" s="1">
        <f>YEAR(Table_sales_pipeline[[#This Row],[close_date]])</f>
        <v>2017</v>
      </c>
      <c r="L5956" s="1" t="str">
        <f>TEXT(Table_sales_pipeline[[#This Row],[close_date]],"MMMM")</f>
        <v>March</v>
      </c>
    </row>
    <row r="5957" spans="1:12" x14ac:dyDescent="0.3">
      <c r="A5957" s="1" t="s">
        <v>5555</v>
      </c>
      <c r="B5957" s="1" t="s">
        <v>86</v>
      </c>
      <c r="C5957" s="1" t="str">
        <f>VLOOKUP($B5957,Table_sales_teams[],2,FALSE)</f>
        <v>Celia Rouche</v>
      </c>
      <c r="D5957" s="1" t="str">
        <f>VLOOKUP($B5957,Table_sales_teams[],3,FALSE)</f>
        <v>West</v>
      </c>
      <c r="E5957" s="1" t="s">
        <v>10</v>
      </c>
      <c r="F5957" s="1" t="s">
        <v>365</v>
      </c>
      <c r="G5957" s="1" t="s">
        <v>12</v>
      </c>
      <c r="H5957" s="2">
        <v>42810</v>
      </c>
      <c r="I5957" s="2">
        <v>42823</v>
      </c>
      <c r="J5957" s="1">
        <v>4408</v>
      </c>
      <c r="K5957" s="1">
        <f>YEAR(Table_sales_pipeline[[#This Row],[close_date]])</f>
        <v>2017</v>
      </c>
      <c r="L5957" s="1" t="str">
        <f>TEXT(Table_sales_pipeline[[#This Row],[close_date]],"MMMM")</f>
        <v>March</v>
      </c>
    </row>
    <row r="5958" spans="1:12" x14ac:dyDescent="0.3">
      <c r="A5958" s="1" t="s">
        <v>8868</v>
      </c>
      <c r="B5958" s="1" t="s">
        <v>101</v>
      </c>
      <c r="C5958" s="1" t="str">
        <f>VLOOKUP($B5958,Table_sales_teams[],2,FALSE)</f>
        <v>Dustin Brinkmann</v>
      </c>
      <c r="D5958" s="1" t="str">
        <f>VLOOKUP($B5958,Table_sales_teams[],3,FALSE)</f>
        <v>Central</v>
      </c>
      <c r="E5958" s="1" t="s">
        <v>15</v>
      </c>
      <c r="F5958" s="1" t="s">
        <v>221</v>
      </c>
      <c r="G5958" s="1" t="s">
        <v>12</v>
      </c>
      <c r="H5958" s="2">
        <v>42751</v>
      </c>
      <c r="I5958" s="2">
        <v>42811</v>
      </c>
      <c r="J5958" s="1">
        <v>47</v>
      </c>
      <c r="K5958" s="1">
        <f>YEAR(Table_sales_pipeline[[#This Row],[close_date]])</f>
        <v>2017</v>
      </c>
      <c r="L5958" s="1" t="str">
        <f>TEXT(Table_sales_pipeline[[#This Row],[close_date]],"MMMM")</f>
        <v>March</v>
      </c>
    </row>
    <row r="5959" spans="1:12" x14ac:dyDescent="0.3">
      <c r="A5959" s="1" t="s">
        <v>5560</v>
      </c>
      <c r="B5959" s="1" t="s">
        <v>20</v>
      </c>
      <c r="C5959" s="1" t="str">
        <f>VLOOKUP($B5959,Table_sales_teams[],2,FALSE)</f>
        <v>Melvin Marxen</v>
      </c>
      <c r="D5959" s="1" t="str">
        <f>VLOOKUP($B5959,Table_sales_teams[],3,FALSE)</f>
        <v>Central</v>
      </c>
      <c r="E5959" s="1" t="s">
        <v>72</v>
      </c>
      <c r="F5959" s="1" t="s">
        <v>437</v>
      </c>
      <c r="G5959" s="1" t="s">
        <v>12</v>
      </c>
      <c r="H5959" s="2">
        <v>42790</v>
      </c>
      <c r="I5959" s="2">
        <v>42804</v>
      </c>
      <c r="J5959" s="1">
        <v>1155</v>
      </c>
      <c r="K5959" s="1">
        <f>YEAR(Table_sales_pipeline[[#This Row],[close_date]])</f>
        <v>2017</v>
      </c>
      <c r="L5959" s="1" t="str">
        <f>TEXT(Table_sales_pipeline[[#This Row],[close_date]],"MMMM")</f>
        <v>March</v>
      </c>
    </row>
    <row r="5960" spans="1:12" x14ac:dyDescent="0.3">
      <c r="A5960" s="1" t="s">
        <v>5575</v>
      </c>
      <c r="B5960" s="1" t="s">
        <v>97</v>
      </c>
      <c r="C5960" s="1" t="str">
        <f>VLOOKUP($B5960,Table_sales_teams[],2,FALSE)</f>
        <v>Celia Rouche</v>
      </c>
      <c r="D5960" s="1" t="str">
        <f>VLOOKUP($B5960,Table_sales_teams[],3,FALSE)</f>
        <v>West</v>
      </c>
      <c r="E5960" s="1" t="s">
        <v>72</v>
      </c>
      <c r="F5960" s="1" t="s">
        <v>127</v>
      </c>
      <c r="G5960" s="1" t="s">
        <v>12</v>
      </c>
      <c r="H5960" s="2">
        <v>42746</v>
      </c>
      <c r="I5960" s="2">
        <v>42810</v>
      </c>
      <c r="J5960" s="1">
        <v>1091</v>
      </c>
      <c r="K5960" s="1">
        <f>YEAR(Table_sales_pipeline[[#This Row],[close_date]])</f>
        <v>2017</v>
      </c>
      <c r="L5960" s="1" t="str">
        <f>TEXT(Table_sales_pipeline[[#This Row],[close_date]],"MMMM")</f>
        <v>March</v>
      </c>
    </row>
    <row r="5961" spans="1:12" x14ac:dyDescent="0.3">
      <c r="A5961" s="1" t="s">
        <v>5581</v>
      </c>
      <c r="B5961" s="1" t="s">
        <v>71</v>
      </c>
      <c r="C5961" s="1" t="str">
        <f>VLOOKUP($B5961,Table_sales_teams[],2,FALSE)</f>
        <v>Celia Rouche</v>
      </c>
      <c r="D5961" s="1" t="str">
        <f>VLOOKUP($B5961,Table_sales_teams[],3,FALSE)</f>
        <v>West</v>
      </c>
      <c r="E5961" s="1" t="s">
        <v>72</v>
      </c>
      <c r="F5961" s="1" t="s">
        <v>212</v>
      </c>
      <c r="G5961" s="1" t="s">
        <v>12</v>
      </c>
      <c r="H5961" s="2">
        <v>42721</v>
      </c>
      <c r="I5961" s="2">
        <v>42814</v>
      </c>
      <c r="J5961" s="1">
        <v>1315</v>
      </c>
      <c r="K5961" s="1">
        <f>YEAR(Table_sales_pipeline[[#This Row],[close_date]])</f>
        <v>2017</v>
      </c>
      <c r="L5961" s="1" t="str">
        <f>TEXT(Table_sales_pipeline[[#This Row],[close_date]],"MMMM")</f>
        <v>March</v>
      </c>
    </row>
    <row r="5962" spans="1:12" x14ac:dyDescent="0.3">
      <c r="A5962" s="1" t="s">
        <v>5615</v>
      </c>
      <c r="B5962" s="1" t="s">
        <v>34</v>
      </c>
      <c r="C5962" s="1" t="str">
        <f>VLOOKUP($B5962,Table_sales_teams[],2,FALSE)</f>
        <v>Summer Sewald</v>
      </c>
      <c r="D5962" s="1" t="str">
        <f>VLOOKUP($B5962,Table_sales_teams[],3,FALSE)</f>
        <v>West</v>
      </c>
      <c r="E5962" s="1" t="s">
        <v>43</v>
      </c>
      <c r="F5962" s="1" t="s">
        <v>331</v>
      </c>
      <c r="G5962" s="1" t="s">
        <v>12</v>
      </c>
      <c r="H5962" s="2">
        <v>42701</v>
      </c>
      <c r="I5962" s="2">
        <v>42805</v>
      </c>
      <c r="J5962" s="1">
        <v>5370</v>
      </c>
      <c r="K5962" s="1">
        <f>YEAR(Table_sales_pipeline[[#This Row],[close_date]])</f>
        <v>2017</v>
      </c>
      <c r="L5962" s="1" t="str">
        <f>TEXT(Table_sales_pipeline[[#This Row],[close_date]],"MMMM")</f>
        <v>March</v>
      </c>
    </row>
    <row r="5963" spans="1:12" x14ac:dyDescent="0.3">
      <c r="A5963" s="1" t="s">
        <v>5638</v>
      </c>
      <c r="B5963" s="1" t="s">
        <v>20</v>
      </c>
      <c r="C5963" s="1" t="str">
        <f>VLOOKUP($B5963,Table_sales_teams[],2,FALSE)</f>
        <v>Melvin Marxen</v>
      </c>
      <c r="D5963" s="1" t="str">
        <f>VLOOKUP($B5963,Table_sales_teams[],3,FALSE)</f>
        <v>Central</v>
      </c>
      <c r="E5963" s="1" t="s">
        <v>15</v>
      </c>
      <c r="F5963" s="1" t="s">
        <v>296</v>
      </c>
      <c r="G5963" s="1" t="s">
        <v>23</v>
      </c>
      <c r="H5963" s="2">
        <v>42741</v>
      </c>
      <c r="I5963" s="2">
        <v>42817</v>
      </c>
      <c r="J5963" s="1">
        <v>0</v>
      </c>
      <c r="K5963" s="1">
        <f>YEAR(Table_sales_pipeline[[#This Row],[close_date]])</f>
        <v>2017</v>
      </c>
      <c r="L5963" s="1" t="str">
        <f>TEXT(Table_sales_pipeline[[#This Row],[close_date]],"MMMM")</f>
        <v>March</v>
      </c>
    </row>
    <row r="5964" spans="1:12" x14ac:dyDescent="0.3">
      <c r="A5964" s="1" t="s">
        <v>5655</v>
      </c>
      <c r="B5964" s="1" t="s">
        <v>101</v>
      </c>
      <c r="C5964" s="1" t="str">
        <f>VLOOKUP($B5964,Table_sales_teams[],2,FALSE)</f>
        <v>Dustin Brinkmann</v>
      </c>
      <c r="D5964" s="1" t="str">
        <f>VLOOKUP($B5964,Table_sales_teams[],3,FALSE)</f>
        <v>Central</v>
      </c>
      <c r="E5964" s="1" t="s">
        <v>15</v>
      </c>
      <c r="F5964" s="1" t="s">
        <v>78</v>
      </c>
      <c r="G5964" s="1" t="s">
        <v>12</v>
      </c>
      <c r="H5964" s="2">
        <v>42706</v>
      </c>
      <c r="I5964" s="2">
        <v>42808</v>
      </c>
      <c r="J5964" s="1">
        <v>54</v>
      </c>
      <c r="K5964" s="1">
        <f>YEAR(Table_sales_pipeline[[#This Row],[close_date]])</f>
        <v>2017</v>
      </c>
      <c r="L5964" s="1" t="str">
        <f>TEXT(Table_sales_pipeline[[#This Row],[close_date]],"MMMM")</f>
        <v>March</v>
      </c>
    </row>
    <row r="5965" spans="1:12" x14ac:dyDescent="0.3">
      <c r="A5965" s="1" t="s">
        <v>5683</v>
      </c>
      <c r="B5965" s="1" t="s">
        <v>97</v>
      </c>
      <c r="C5965" s="1" t="str">
        <f>VLOOKUP($B5965,Table_sales_teams[],2,FALSE)</f>
        <v>Celia Rouche</v>
      </c>
      <c r="D5965" s="1" t="str">
        <f>VLOOKUP($B5965,Table_sales_teams[],3,FALSE)</f>
        <v>West</v>
      </c>
      <c r="E5965" s="1" t="s">
        <v>36</v>
      </c>
      <c r="F5965" s="1" t="s">
        <v>64</v>
      </c>
      <c r="G5965" s="1" t="s">
        <v>12</v>
      </c>
      <c r="H5965" s="2">
        <v>42743</v>
      </c>
      <c r="I5965" s="2">
        <v>42816</v>
      </c>
      <c r="J5965" s="1">
        <v>3220</v>
      </c>
      <c r="K5965" s="1">
        <f>YEAR(Table_sales_pipeline[[#This Row],[close_date]])</f>
        <v>2017</v>
      </c>
      <c r="L5965" s="1" t="str">
        <f>TEXT(Table_sales_pipeline[[#This Row],[close_date]],"MMMM")</f>
        <v>March</v>
      </c>
    </row>
    <row r="5966" spans="1:12" x14ac:dyDescent="0.3">
      <c r="A5966" s="1" t="s">
        <v>5702</v>
      </c>
      <c r="B5966" s="1" t="s">
        <v>172</v>
      </c>
      <c r="C5966" s="1" t="str">
        <f>VLOOKUP($B5966,Table_sales_teams[],2,FALSE)</f>
        <v>Melvin Marxen</v>
      </c>
      <c r="D5966" s="1" t="str">
        <f>VLOOKUP($B5966,Table_sales_teams[],3,FALSE)</f>
        <v>Central</v>
      </c>
      <c r="E5966" s="1" t="s">
        <v>15</v>
      </c>
      <c r="F5966" s="1" t="s">
        <v>176</v>
      </c>
      <c r="G5966" s="1" t="s">
        <v>12</v>
      </c>
      <c r="H5966" s="2">
        <v>42714</v>
      </c>
      <c r="I5966" s="2">
        <v>42818</v>
      </c>
      <c r="J5966" s="1">
        <v>48</v>
      </c>
      <c r="K5966" s="1">
        <f>YEAR(Table_sales_pipeline[[#This Row],[close_date]])</f>
        <v>2017</v>
      </c>
      <c r="L5966" s="1" t="str">
        <f>TEXT(Table_sales_pipeline[[#This Row],[close_date]],"MMMM")</f>
        <v>March</v>
      </c>
    </row>
    <row r="5967" spans="1:12" x14ac:dyDescent="0.3">
      <c r="A5967" s="1" t="s">
        <v>132</v>
      </c>
      <c r="B5967" s="1" t="s">
        <v>133</v>
      </c>
      <c r="C5967" s="1" t="str">
        <f>VLOOKUP($B5967,Table_sales_teams[],2,FALSE)</f>
        <v>Dustin Brinkmann</v>
      </c>
      <c r="D5967" s="1" t="str">
        <f>VLOOKUP($B5967,Table_sales_teams[],3,FALSE)</f>
        <v>Central</v>
      </c>
      <c r="E5967" s="1" t="s">
        <v>15</v>
      </c>
      <c r="F5967" s="1" t="s">
        <v>134</v>
      </c>
      <c r="G5967" s="1" t="s">
        <v>23</v>
      </c>
      <c r="H5967" s="2">
        <v>42703</v>
      </c>
      <c r="I5967" s="2">
        <v>42822</v>
      </c>
      <c r="J5967" s="1">
        <v>0</v>
      </c>
      <c r="K5967" s="1">
        <f>YEAR(Table_sales_pipeline[[#This Row],[close_date]])</f>
        <v>2017</v>
      </c>
      <c r="L5967" s="1" t="str">
        <f>TEXT(Table_sales_pipeline[[#This Row],[close_date]],"MMMM")</f>
        <v>March</v>
      </c>
    </row>
    <row r="5968" spans="1:12" x14ac:dyDescent="0.3">
      <c r="A5968" s="1" t="s">
        <v>148</v>
      </c>
      <c r="B5968" s="1" t="s">
        <v>46</v>
      </c>
      <c r="C5968" s="1" t="str">
        <f>VLOOKUP($B5968,Table_sales_teams[],2,FALSE)</f>
        <v>Dustin Brinkmann</v>
      </c>
      <c r="D5968" s="1" t="str">
        <f>VLOOKUP($B5968,Table_sales_teams[],3,FALSE)</f>
        <v>Central</v>
      </c>
      <c r="E5968" s="1" t="s">
        <v>72</v>
      </c>
      <c r="F5968" s="1" t="s">
        <v>94</v>
      </c>
      <c r="G5968" s="1" t="s">
        <v>23</v>
      </c>
      <c r="H5968" s="2">
        <v>42755</v>
      </c>
      <c r="I5968" s="2">
        <v>42818</v>
      </c>
      <c r="J5968" s="1">
        <v>0</v>
      </c>
      <c r="K5968" s="1">
        <f>YEAR(Table_sales_pipeline[[#This Row],[close_date]])</f>
        <v>2017</v>
      </c>
      <c r="L5968" s="1" t="str">
        <f>TEXT(Table_sales_pipeline[[#This Row],[close_date]],"MMMM")</f>
        <v>March</v>
      </c>
    </row>
    <row r="5969" spans="1:12" x14ac:dyDescent="0.3">
      <c r="A5969" s="1" t="s">
        <v>5722</v>
      </c>
      <c r="B5969" s="1" t="s">
        <v>101</v>
      </c>
      <c r="C5969" s="1" t="str">
        <f>VLOOKUP($B5969,Table_sales_teams[],2,FALSE)</f>
        <v>Dustin Brinkmann</v>
      </c>
      <c r="D5969" s="1" t="str">
        <f>VLOOKUP($B5969,Table_sales_teams[],3,FALSE)</f>
        <v>Central</v>
      </c>
      <c r="E5969" s="1" t="s">
        <v>15</v>
      </c>
      <c r="F5969" s="1" t="s">
        <v>239</v>
      </c>
      <c r="G5969" s="1" t="s">
        <v>12</v>
      </c>
      <c r="H5969" s="2">
        <v>42680</v>
      </c>
      <c r="I5969" s="2">
        <v>42799</v>
      </c>
      <c r="J5969" s="1">
        <v>61</v>
      </c>
      <c r="K5969" s="1">
        <f>YEAR(Table_sales_pipeline[[#This Row],[close_date]])</f>
        <v>2017</v>
      </c>
      <c r="L5969" s="1" t="str">
        <f>TEXT(Table_sales_pipeline[[#This Row],[close_date]],"MMMM")</f>
        <v>March</v>
      </c>
    </row>
    <row r="5970" spans="1:12" x14ac:dyDescent="0.3">
      <c r="A5970" s="1" t="s">
        <v>5739</v>
      </c>
      <c r="B5970" s="1" t="s">
        <v>80</v>
      </c>
      <c r="C5970" s="1" t="str">
        <f>VLOOKUP($B5970,Table_sales_teams[],2,FALSE)</f>
        <v>Rocco Neubert</v>
      </c>
      <c r="D5970" s="1" t="str">
        <f>VLOOKUP($B5970,Table_sales_teams[],3,FALSE)</f>
        <v>East</v>
      </c>
      <c r="E5970" s="1" t="s">
        <v>36</v>
      </c>
      <c r="F5970" s="1" t="s">
        <v>384</v>
      </c>
      <c r="G5970" s="1" t="s">
        <v>12</v>
      </c>
      <c r="H5970" s="2">
        <v>42698</v>
      </c>
      <c r="I5970" s="2">
        <v>42795</v>
      </c>
      <c r="J5970" s="1">
        <v>4200</v>
      </c>
      <c r="K5970" s="1">
        <f>YEAR(Table_sales_pipeline[[#This Row],[close_date]])</f>
        <v>2017</v>
      </c>
      <c r="L5970" s="1" t="str">
        <f>TEXT(Table_sales_pipeline[[#This Row],[close_date]],"MMMM")</f>
        <v>March</v>
      </c>
    </row>
    <row r="5971" spans="1:12" x14ac:dyDescent="0.3">
      <c r="A5971" s="1" t="s">
        <v>5744</v>
      </c>
      <c r="B5971" s="1" t="s">
        <v>49</v>
      </c>
      <c r="C5971" s="1" t="str">
        <f>VLOOKUP($B5971,Table_sales_teams[],2,FALSE)</f>
        <v>Summer Sewald</v>
      </c>
      <c r="D5971" s="1" t="str">
        <f>VLOOKUP($B5971,Table_sales_teams[],3,FALSE)</f>
        <v>West</v>
      </c>
      <c r="E5971" s="1" t="s">
        <v>21</v>
      </c>
      <c r="F5971" s="1" t="s">
        <v>125</v>
      </c>
      <c r="G5971" s="1" t="s">
        <v>23</v>
      </c>
      <c r="H5971" s="2">
        <v>42725</v>
      </c>
      <c r="I5971" s="2">
        <v>42822</v>
      </c>
      <c r="J5971" s="1">
        <v>0</v>
      </c>
      <c r="K5971" s="1">
        <f>YEAR(Table_sales_pipeline[[#This Row],[close_date]])</f>
        <v>2017</v>
      </c>
      <c r="L5971" s="1" t="str">
        <f>TEXT(Table_sales_pipeline[[#This Row],[close_date]],"MMMM")</f>
        <v>March</v>
      </c>
    </row>
    <row r="5972" spans="1:12" x14ac:dyDescent="0.3">
      <c r="A5972" s="1" t="s">
        <v>5777</v>
      </c>
      <c r="B5972" s="1" t="s">
        <v>80</v>
      </c>
      <c r="C5972" s="1" t="str">
        <f>VLOOKUP($B5972,Table_sales_teams[],2,FALSE)</f>
        <v>Rocco Neubert</v>
      </c>
      <c r="D5972" s="1" t="str">
        <f>VLOOKUP($B5972,Table_sales_teams[],3,FALSE)</f>
        <v>East</v>
      </c>
      <c r="E5972" s="1" t="s">
        <v>72</v>
      </c>
      <c r="F5972" s="1" t="s">
        <v>102</v>
      </c>
      <c r="G5972" s="1" t="s">
        <v>12</v>
      </c>
      <c r="H5972" s="2">
        <v>42711</v>
      </c>
      <c r="I5972" s="2">
        <v>42801</v>
      </c>
      <c r="J5972" s="1">
        <v>1152</v>
      </c>
      <c r="K5972" s="1">
        <f>YEAR(Table_sales_pipeline[[#This Row],[close_date]])</f>
        <v>2017</v>
      </c>
      <c r="L5972" s="1" t="str">
        <f>TEXT(Table_sales_pipeline[[#This Row],[close_date]],"MMMM")</f>
        <v>March</v>
      </c>
    </row>
    <row r="5973" spans="1:12" x14ac:dyDescent="0.3">
      <c r="A5973" s="1" t="s">
        <v>5787</v>
      </c>
      <c r="B5973" s="1" t="s">
        <v>187</v>
      </c>
      <c r="C5973" s="1" t="str">
        <f>VLOOKUP($B5973,Table_sales_teams[],2,FALSE)</f>
        <v>Summer Sewald</v>
      </c>
      <c r="D5973" s="1" t="str">
        <f>VLOOKUP($B5973,Table_sales_teams[],3,FALSE)</f>
        <v>West</v>
      </c>
      <c r="E5973" s="1" t="s">
        <v>21</v>
      </c>
      <c r="F5973" s="1" t="s">
        <v>159</v>
      </c>
      <c r="G5973" s="1" t="s">
        <v>12</v>
      </c>
      <c r="H5973" s="2">
        <v>42774</v>
      </c>
      <c r="I5973" s="2">
        <v>42812</v>
      </c>
      <c r="J5973" s="1">
        <v>534</v>
      </c>
      <c r="K5973" s="1">
        <f>YEAR(Table_sales_pipeline[[#This Row],[close_date]])</f>
        <v>2017</v>
      </c>
      <c r="L5973" s="1" t="str">
        <f>TEXT(Table_sales_pipeline[[#This Row],[close_date]],"MMMM")</f>
        <v>March</v>
      </c>
    </row>
    <row r="5974" spans="1:12" x14ac:dyDescent="0.3">
      <c r="A5974" s="1" t="s">
        <v>5793</v>
      </c>
      <c r="B5974" s="1" t="s">
        <v>14</v>
      </c>
      <c r="C5974" s="1" t="str">
        <f>VLOOKUP($B5974,Table_sales_teams[],2,FALSE)</f>
        <v>Dustin Brinkmann</v>
      </c>
      <c r="D5974" s="1" t="str">
        <f>VLOOKUP($B5974,Table_sales_teams[],3,FALSE)</f>
        <v>Central</v>
      </c>
      <c r="E5974" s="1" t="s">
        <v>72</v>
      </c>
      <c r="F5974" s="1" t="s">
        <v>131</v>
      </c>
      <c r="G5974" s="1" t="s">
        <v>23</v>
      </c>
      <c r="H5974" s="2">
        <v>42705</v>
      </c>
      <c r="I5974" s="2">
        <v>42800</v>
      </c>
      <c r="J5974" s="1">
        <v>0</v>
      </c>
      <c r="K5974" s="1">
        <f>YEAR(Table_sales_pipeline[[#This Row],[close_date]])</f>
        <v>2017</v>
      </c>
      <c r="L5974" s="1" t="str">
        <f>TEXT(Table_sales_pipeline[[#This Row],[close_date]],"MMMM")</f>
        <v>March</v>
      </c>
    </row>
    <row r="5975" spans="1:12" x14ac:dyDescent="0.3">
      <c r="A5975" s="1" t="s">
        <v>5795</v>
      </c>
      <c r="B5975" s="1" t="s">
        <v>66</v>
      </c>
      <c r="C5975" s="1" t="str">
        <f>VLOOKUP($B5975,Table_sales_teams[],2,FALSE)</f>
        <v>Cara Losch</v>
      </c>
      <c r="D5975" s="1" t="str">
        <f>VLOOKUP($B5975,Table_sales_teams[],3,FALSE)</f>
        <v>East</v>
      </c>
      <c r="E5975" s="1" t="s">
        <v>36</v>
      </c>
      <c r="F5975" s="1" t="s">
        <v>202</v>
      </c>
      <c r="G5975" s="1" t="s">
        <v>23</v>
      </c>
      <c r="H5975" s="2">
        <v>42685</v>
      </c>
      <c r="I5975" s="2">
        <v>42795</v>
      </c>
      <c r="J5975" s="1">
        <v>0</v>
      </c>
      <c r="K5975" s="1">
        <f>YEAR(Table_sales_pipeline[[#This Row],[close_date]])</f>
        <v>2017</v>
      </c>
      <c r="L5975" s="1" t="str">
        <f>TEXT(Table_sales_pipeline[[#This Row],[close_date]],"MMMM")</f>
        <v>March</v>
      </c>
    </row>
    <row r="5976" spans="1:12" x14ac:dyDescent="0.3">
      <c r="A5976" s="1" t="s">
        <v>5806</v>
      </c>
      <c r="B5976" s="1" t="s">
        <v>71</v>
      </c>
      <c r="C5976" s="1" t="str">
        <f>VLOOKUP($B5976,Table_sales_teams[],2,FALSE)</f>
        <v>Celia Rouche</v>
      </c>
      <c r="D5976" s="1" t="str">
        <f>VLOOKUP($B5976,Table_sales_teams[],3,FALSE)</f>
        <v>West</v>
      </c>
      <c r="E5976" s="1" t="s">
        <v>36</v>
      </c>
      <c r="F5976" s="1" t="s">
        <v>37</v>
      </c>
      <c r="G5976" s="1" t="s">
        <v>12</v>
      </c>
      <c r="H5976" s="2">
        <v>42789</v>
      </c>
      <c r="I5976" s="2">
        <v>42802</v>
      </c>
      <c r="J5976" s="1">
        <v>3312</v>
      </c>
      <c r="K5976" s="1">
        <f>YEAR(Table_sales_pipeline[[#This Row],[close_date]])</f>
        <v>2017</v>
      </c>
      <c r="L5976" s="1" t="str">
        <f>TEXT(Table_sales_pipeline[[#This Row],[close_date]],"MMMM")</f>
        <v>March</v>
      </c>
    </row>
    <row r="5977" spans="1:12" x14ac:dyDescent="0.3">
      <c r="A5977" s="1" t="s">
        <v>5810</v>
      </c>
      <c r="B5977" s="1" t="s">
        <v>31</v>
      </c>
      <c r="C5977" s="1" t="str">
        <f>VLOOKUP($B5977,Table_sales_teams[],2,FALSE)</f>
        <v>Cara Losch</v>
      </c>
      <c r="D5977" s="1" t="str">
        <f>VLOOKUP($B5977,Table_sales_teams[],3,FALSE)</f>
        <v>East</v>
      </c>
      <c r="E5977" s="1" t="s">
        <v>21</v>
      </c>
      <c r="F5977" s="1" t="s">
        <v>414</v>
      </c>
      <c r="G5977" s="1" t="s">
        <v>12</v>
      </c>
      <c r="H5977" s="2">
        <v>42737</v>
      </c>
      <c r="I5977" s="2">
        <v>42823</v>
      </c>
      <c r="J5977" s="1">
        <v>542</v>
      </c>
      <c r="K5977" s="1">
        <f>YEAR(Table_sales_pipeline[[#This Row],[close_date]])</f>
        <v>2017</v>
      </c>
      <c r="L5977" s="1" t="str">
        <f>TEXT(Table_sales_pipeline[[#This Row],[close_date]],"MMMM")</f>
        <v>March</v>
      </c>
    </row>
    <row r="5978" spans="1:12" x14ac:dyDescent="0.3">
      <c r="A5978" s="1" t="s">
        <v>5817</v>
      </c>
      <c r="B5978" s="1" t="s">
        <v>28</v>
      </c>
      <c r="C5978" s="1" t="str">
        <f>VLOOKUP($B5978,Table_sales_teams[],2,FALSE)</f>
        <v>Cara Losch</v>
      </c>
      <c r="D5978" s="1" t="str">
        <f>VLOOKUP($B5978,Table_sales_teams[],3,FALSE)</f>
        <v>East</v>
      </c>
      <c r="E5978" s="1" t="s">
        <v>72</v>
      </c>
      <c r="F5978" s="1" t="s">
        <v>29</v>
      </c>
      <c r="G5978" s="1" t="s">
        <v>12</v>
      </c>
      <c r="H5978" s="2">
        <v>42742</v>
      </c>
      <c r="I5978" s="2">
        <v>42810</v>
      </c>
      <c r="J5978" s="1">
        <v>1257</v>
      </c>
      <c r="K5978" s="1">
        <f>YEAR(Table_sales_pipeline[[#This Row],[close_date]])</f>
        <v>2017</v>
      </c>
      <c r="L5978" s="1" t="str">
        <f>TEXT(Table_sales_pipeline[[#This Row],[close_date]],"MMMM")</f>
        <v>March</v>
      </c>
    </row>
    <row r="5979" spans="1:12" x14ac:dyDescent="0.3">
      <c r="A5979" s="1" t="s">
        <v>5834</v>
      </c>
      <c r="B5979" s="1" t="s">
        <v>75</v>
      </c>
      <c r="C5979" s="1" t="str">
        <f>VLOOKUP($B5979,Table_sales_teams[],2,FALSE)</f>
        <v>Rocco Neubert</v>
      </c>
      <c r="D5979" s="1" t="str">
        <f>VLOOKUP($B5979,Table_sales_teams[],3,FALSE)</f>
        <v>East</v>
      </c>
      <c r="E5979" s="1" t="s">
        <v>21</v>
      </c>
      <c r="F5979" s="1" t="s">
        <v>147</v>
      </c>
      <c r="G5979" s="1" t="s">
        <v>12</v>
      </c>
      <c r="H5979" s="2">
        <v>42808</v>
      </c>
      <c r="I5979" s="2">
        <v>42813</v>
      </c>
      <c r="J5979" s="1">
        <v>425</v>
      </c>
      <c r="K5979" s="1">
        <f>YEAR(Table_sales_pipeline[[#This Row],[close_date]])</f>
        <v>2017</v>
      </c>
      <c r="L5979" s="1" t="str">
        <f>TEXT(Table_sales_pipeline[[#This Row],[close_date]],"MMMM")</f>
        <v>March</v>
      </c>
    </row>
    <row r="5980" spans="1:12" x14ac:dyDescent="0.3">
      <c r="A5980" s="1" t="s">
        <v>5859</v>
      </c>
      <c r="B5980" s="1" t="s">
        <v>242</v>
      </c>
      <c r="C5980" s="1" t="str">
        <f>VLOOKUP($B5980,Table_sales_teams[],2,FALSE)</f>
        <v>Summer Sewald</v>
      </c>
      <c r="D5980" s="1" t="str">
        <f>VLOOKUP($B5980,Table_sales_teams[],3,FALSE)</f>
        <v>West</v>
      </c>
      <c r="E5980" s="1" t="s">
        <v>43</v>
      </c>
      <c r="F5980" s="1" t="s">
        <v>252</v>
      </c>
      <c r="G5980" s="1" t="s">
        <v>23</v>
      </c>
      <c r="H5980" s="2">
        <v>42804</v>
      </c>
      <c r="I5980" s="2">
        <v>42814</v>
      </c>
      <c r="J5980" s="1">
        <v>0</v>
      </c>
      <c r="K5980" s="1">
        <f>YEAR(Table_sales_pipeline[[#This Row],[close_date]])</f>
        <v>2017</v>
      </c>
      <c r="L5980" s="1" t="str">
        <f>TEXT(Table_sales_pipeline[[#This Row],[close_date]],"MMMM")</f>
        <v>March</v>
      </c>
    </row>
    <row r="5981" spans="1:12" x14ac:dyDescent="0.3">
      <c r="A5981" s="1" t="s">
        <v>5875</v>
      </c>
      <c r="B5981" s="1" t="s">
        <v>49</v>
      </c>
      <c r="C5981" s="1" t="str">
        <f>VLOOKUP($B5981,Table_sales_teams[],2,FALSE)</f>
        <v>Summer Sewald</v>
      </c>
      <c r="D5981" s="1" t="str">
        <f>VLOOKUP($B5981,Table_sales_teams[],3,FALSE)</f>
        <v>West</v>
      </c>
      <c r="E5981" s="1" t="s">
        <v>10</v>
      </c>
      <c r="F5981" s="1" t="s">
        <v>61</v>
      </c>
      <c r="G5981" s="1" t="s">
        <v>12</v>
      </c>
      <c r="H5981" s="2">
        <v>42695</v>
      </c>
      <c r="I5981" s="2">
        <v>42808</v>
      </c>
      <c r="J5981" s="1">
        <v>5539</v>
      </c>
      <c r="K5981" s="1">
        <f>YEAR(Table_sales_pipeline[[#This Row],[close_date]])</f>
        <v>2017</v>
      </c>
      <c r="L5981" s="1" t="str">
        <f>TEXT(Table_sales_pipeline[[#This Row],[close_date]],"MMMM")</f>
        <v>March</v>
      </c>
    </row>
    <row r="5982" spans="1:12" x14ac:dyDescent="0.3">
      <c r="A5982" s="1" t="s">
        <v>5888</v>
      </c>
      <c r="B5982" s="1" t="s">
        <v>97</v>
      </c>
      <c r="C5982" s="1" t="str">
        <f>VLOOKUP($B5982,Table_sales_teams[],2,FALSE)</f>
        <v>Celia Rouche</v>
      </c>
      <c r="D5982" s="1" t="str">
        <f>VLOOKUP($B5982,Table_sales_teams[],3,FALSE)</f>
        <v>West</v>
      </c>
      <c r="E5982" s="1" t="s">
        <v>15</v>
      </c>
      <c r="F5982" s="1" t="s">
        <v>328</v>
      </c>
      <c r="G5982" s="1" t="s">
        <v>23</v>
      </c>
      <c r="H5982" s="2">
        <v>42793</v>
      </c>
      <c r="I5982" s="2">
        <v>42808</v>
      </c>
      <c r="J5982" s="1">
        <v>0</v>
      </c>
      <c r="K5982" s="1">
        <f>YEAR(Table_sales_pipeline[[#This Row],[close_date]])</f>
        <v>2017</v>
      </c>
      <c r="L5982" s="1" t="str">
        <f>TEXT(Table_sales_pipeline[[#This Row],[close_date]],"MMMM")</f>
        <v>March</v>
      </c>
    </row>
    <row r="5983" spans="1:12" x14ac:dyDescent="0.3">
      <c r="A5983" s="1" t="s">
        <v>5889</v>
      </c>
      <c r="B5983" s="1" t="s">
        <v>9</v>
      </c>
      <c r="C5983" s="1" t="str">
        <f>VLOOKUP($B5983,Table_sales_teams[],2,FALSE)</f>
        <v>Melvin Marxen</v>
      </c>
      <c r="D5983" s="1" t="str">
        <f>VLOOKUP($B5983,Table_sales_teams[],3,FALSE)</f>
        <v>Central</v>
      </c>
      <c r="E5983" s="1" t="s">
        <v>72</v>
      </c>
      <c r="F5983" s="1" t="s">
        <v>290</v>
      </c>
      <c r="G5983" s="1" t="s">
        <v>12</v>
      </c>
      <c r="H5983" s="2">
        <v>42702</v>
      </c>
      <c r="I5983" s="2">
        <v>42800</v>
      </c>
      <c r="J5983" s="1">
        <v>1161</v>
      </c>
      <c r="K5983" s="1">
        <f>YEAR(Table_sales_pipeline[[#This Row],[close_date]])</f>
        <v>2017</v>
      </c>
      <c r="L5983" s="1" t="str">
        <f>TEXT(Table_sales_pipeline[[#This Row],[close_date]],"MMMM")</f>
        <v>March</v>
      </c>
    </row>
    <row r="5984" spans="1:12" x14ac:dyDescent="0.3">
      <c r="A5984" s="1" t="s">
        <v>361</v>
      </c>
      <c r="B5984" s="1" t="s">
        <v>46</v>
      </c>
      <c r="C5984" s="1" t="str">
        <f>VLOOKUP($B5984,Table_sales_teams[],2,FALSE)</f>
        <v>Dustin Brinkmann</v>
      </c>
      <c r="D5984" s="1" t="str">
        <f>VLOOKUP($B5984,Table_sales_teams[],3,FALSE)</f>
        <v>Central</v>
      </c>
      <c r="E5984" s="1" t="s">
        <v>36</v>
      </c>
      <c r="F5984" s="1" t="s">
        <v>362</v>
      </c>
      <c r="G5984" s="1" t="s">
        <v>12</v>
      </c>
      <c r="H5984" s="2">
        <v>42808</v>
      </c>
      <c r="I5984" s="2">
        <v>42810</v>
      </c>
      <c r="J5984" s="1">
        <v>3323</v>
      </c>
      <c r="K5984" s="1">
        <f>YEAR(Table_sales_pipeline[[#This Row],[close_date]])</f>
        <v>2017</v>
      </c>
      <c r="L5984" s="1" t="str">
        <f>TEXT(Table_sales_pipeline[[#This Row],[close_date]],"MMMM")</f>
        <v>March</v>
      </c>
    </row>
    <row r="5985" spans="1:12" x14ac:dyDescent="0.3">
      <c r="A5985" s="1" t="s">
        <v>5894</v>
      </c>
      <c r="B5985" s="1" t="s">
        <v>25</v>
      </c>
      <c r="C5985" s="1" t="str">
        <f>VLOOKUP($B5985,Table_sales_teams[],2,FALSE)</f>
        <v>Summer Sewald</v>
      </c>
      <c r="D5985" s="1" t="str">
        <f>VLOOKUP($B5985,Table_sales_teams[],3,FALSE)</f>
        <v>West</v>
      </c>
      <c r="E5985" s="1" t="s">
        <v>21</v>
      </c>
      <c r="F5985" s="1" t="s">
        <v>543</v>
      </c>
      <c r="G5985" s="1" t="s">
        <v>12</v>
      </c>
      <c r="H5985" s="2">
        <v>42754</v>
      </c>
      <c r="I5985" s="2">
        <v>42795</v>
      </c>
      <c r="J5985" s="1">
        <v>511</v>
      </c>
      <c r="K5985" s="1">
        <f>YEAR(Table_sales_pipeline[[#This Row],[close_date]])</f>
        <v>2017</v>
      </c>
      <c r="L5985" s="1" t="str">
        <f>TEXT(Table_sales_pipeline[[#This Row],[close_date]],"MMMM")</f>
        <v>March</v>
      </c>
    </row>
    <row r="5986" spans="1:12" x14ac:dyDescent="0.3">
      <c r="A5986" s="1" t="s">
        <v>5896</v>
      </c>
      <c r="B5986" s="1" t="s">
        <v>46</v>
      </c>
      <c r="C5986" s="1" t="str">
        <f>VLOOKUP($B5986,Table_sales_teams[],2,FALSE)</f>
        <v>Dustin Brinkmann</v>
      </c>
      <c r="D5986" s="1" t="str">
        <f>VLOOKUP($B5986,Table_sales_teams[],3,FALSE)</f>
        <v>Central</v>
      </c>
      <c r="E5986" s="1" t="s">
        <v>21</v>
      </c>
      <c r="F5986" s="1" t="s">
        <v>239</v>
      </c>
      <c r="G5986" s="1" t="s">
        <v>12</v>
      </c>
      <c r="H5986" s="2">
        <v>42706</v>
      </c>
      <c r="I5986" s="2">
        <v>42800</v>
      </c>
      <c r="J5986" s="1">
        <v>583</v>
      </c>
      <c r="K5986" s="1">
        <f>YEAR(Table_sales_pipeline[[#This Row],[close_date]])</f>
        <v>2017</v>
      </c>
      <c r="L5986" s="1" t="str">
        <f>TEXT(Table_sales_pipeline[[#This Row],[close_date]],"MMMM")</f>
        <v>March</v>
      </c>
    </row>
    <row r="5987" spans="1:12" x14ac:dyDescent="0.3">
      <c r="A5987" s="1" t="s">
        <v>5912</v>
      </c>
      <c r="B5987" s="1" t="s">
        <v>14</v>
      </c>
      <c r="C5987" s="1" t="str">
        <f>VLOOKUP($B5987,Table_sales_teams[],2,FALSE)</f>
        <v>Dustin Brinkmann</v>
      </c>
      <c r="D5987" s="1" t="str">
        <f>VLOOKUP($B5987,Table_sales_teams[],3,FALSE)</f>
        <v>Central</v>
      </c>
      <c r="E5987" s="1" t="s">
        <v>43</v>
      </c>
      <c r="F5987" s="1" t="s">
        <v>296</v>
      </c>
      <c r="G5987" s="1" t="s">
        <v>12</v>
      </c>
      <c r="H5987" s="2">
        <v>42733</v>
      </c>
      <c r="I5987" s="2">
        <v>42821</v>
      </c>
      <c r="J5987" s="1">
        <v>5459</v>
      </c>
      <c r="K5987" s="1">
        <f>YEAR(Table_sales_pipeline[[#This Row],[close_date]])</f>
        <v>2017</v>
      </c>
      <c r="L5987" s="1" t="str">
        <f>TEXT(Table_sales_pipeline[[#This Row],[close_date]],"MMMM")</f>
        <v>March</v>
      </c>
    </row>
    <row r="5988" spans="1:12" x14ac:dyDescent="0.3">
      <c r="A5988" s="1" t="s">
        <v>427</v>
      </c>
      <c r="B5988" s="1" t="s">
        <v>34</v>
      </c>
      <c r="C5988" s="1" t="str">
        <f>VLOOKUP($B5988,Table_sales_teams[],2,FALSE)</f>
        <v>Summer Sewald</v>
      </c>
      <c r="D5988" s="1" t="str">
        <f>VLOOKUP($B5988,Table_sales_teams[],3,FALSE)</f>
        <v>West</v>
      </c>
      <c r="E5988" s="1" t="s">
        <v>43</v>
      </c>
      <c r="F5988" s="1" t="s">
        <v>69</v>
      </c>
      <c r="G5988" s="1" t="s">
        <v>12</v>
      </c>
      <c r="H5988" s="2">
        <v>42701</v>
      </c>
      <c r="I5988" s="2">
        <v>42815</v>
      </c>
      <c r="J5988" s="1">
        <v>6499</v>
      </c>
      <c r="K5988" s="1">
        <f>YEAR(Table_sales_pipeline[[#This Row],[close_date]])</f>
        <v>2017</v>
      </c>
      <c r="L5988" s="1" t="str">
        <f>TEXT(Table_sales_pipeline[[#This Row],[close_date]],"MMMM")</f>
        <v>March</v>
      </c>
    </row>
    <row r="5989" spans="1:12" x14ac:dyDescent="0.3">
      <c r="A5989" s="1" t="s">
        <v>5962</v>
      </c>
      <c r="B5989" s="1" t="s">
        <v>49</v>
      </c>
      <c r="C5989" s="1" t="str">
        <f>VLOOKUP($B5989,Table_sales_teams[],2,FALSE)</f>
        <v>Summer Sewald</v>
      </c>
      <c r="D5989" s="1" t="str">
        <f>VLOOKUP($B5989,Table_sales_teams[],3,FALSE)</f>
        <v>West</v>
      </c>
      <c r="E5989" s="1" t="s">
        <v>72</v>
      </c>
      <c r="F5989" s="1" t="s">
        <v>328</v>
      </c>
      <c r="G5989" s="1" t="s">
        <v>12</v>
      </c>
      <c r="H5989" s="2">
        <v>42718</v>
      </c>
      <c r="I5989" s="2">
        <v>42808</v>
      </c>
      <c r="J5989" s="1">
        <v>988</v>
      </c>
      <c r="K5989" s="1">
        <f>YEAR(Table_sales_pipeline[[#This Row],[close_date]])</f>
        <v>2017</v>
      </c>
      <c r="L5989" s="1" t="str">
        <f>TEXT(Table_sales_pipeline[[#This Row],[close_date]],"MMMM")</f>
        <v>March</v>
      </c>
    </row>
    <row r="5990" spans="1:12" x14ac:dyDescent="0.3">
      <c r="A5990" s="1" t="s">
        <v>5976</v>
      </c>
      <c r="B5990" s="1" t="s">
        <v>86</v>
      </c>
      <c r="C5990" s="1" t="str">
        <f>VLOOKUP($B5990,Table_sales_teams[],2,FALSE)</f>
        <v>Celia Rouche</v>
      </c>
      <c r="D5990" s="1" t="str">
        <f>VLOOKUP($B5990,Table_sales_teams[],3,FALSE)</f>
        <v>West</v>
      </c>
      <c r="E5990" s="1" t="s">
        <v>72</v>
      </c>
      <c r="F5990" s="1" t="s">
        <v>159</v>
      </c>
      <c r="G5990" s="1" t="s">
        <v>12</v>
      </c>
      <c r="H5990" s="2">
        <v>42739</v>
      </c>
      <c r="I5990" s="2">
        <v>42822</v>
      </c>
      <c r="J5990" s="1">
        <v>880</v>
      </c>
      <c r="K5990" s="1">
        <f>YEAR(Table_sales_pipeline[[#This Row],[close_date]])</f>
        <v>2017</v>
      </c>
      <c r="L5990" s="1" t="str">
        <f>TEXT(Table_sales_pipeline[[#This Row],[close_date]],"MMMM")</f>
        <v>March</v>
      </c>
    </row>
    <row r="5991" spans="1:12" x14ac:dyDescent="0.3">
      <c r="A5991" s="1" t="s">
        <v>5984</v>
      </c>
      <c r="B5991" s="1" t="s">
        <v>49</v>
      </c>
      <c r="C5991" s="1" t="str">
        <f>VLOOKUP($B5991,Table_sales_teams[],2,FALSE)</f>
        <v>Summer Sewald</v>
      </c>
      <c r="D5991" s="1" t="str">
        <f>VLOOKUP($B5991,Table_sales_teams[],3,FALSE)</f>
        <v>West</v>
      </c>
      <c r="E5991" s="1" t="s">
        <v>15</v>
      </c>
      <c r="F5991" s="1" t="s">
        <v>365</v>
      </c>
      <c r="G5991" s="1" t="s">
        <v>12</v>
      </c>
      <c r="H5991" s="2">
        <v>42724</v>
      </c>
      <c r="I5991" s="2">
        <v>42825</v>
      </c>
      <c r="J5991" s="1">
        <v>51</v>
      </c>
      <c r="K5991" s="1">
        <f>YEAR(Table_sales_pipeline[[#This Row],[close_date]])</f>
        <v>2017</v>
      </c>
      <c r="L5991" s="1" t="str">
        <f>TEXT(Table_sales_pipeline[[#This Row],[close_date]],"MMMM")</f>
        <v>March</v>
      </c>
    </row>
    <row r="5992" spans="1:12" x14ac:dyDescent="0.3">
      <c r="A5992" s="1" t="s">
        <v>5988</v>
      </c>
      <c r="B5992" s="1" t="s">
        <v>101</v>
      </c>
      <c r="C5992" s="1" t="str">
        <f>VLOOKUP($B5992,Table_sales_teams[],2,FALSE)</f>
        <v>Dustin Brinkmann</v>
      </c>
      <c r="D5992" s="1" t="str">
        <f>VLOOKUP($B5992,Table_sales_teams[],3,FALSE)</f>
        <v>Central</v>
      </c>
      <c r="E5992" s="1" t="s">
        <v>15</v>
      </c>
      <c r="F5992" s="1" t="s">
        <v>22</v>
      </c>
      <c r="G5992" s="1" t="s">
        <v>23</v>
      </c>
      <c r="H5992" s="2">
        <v>42791</v>
      </c>
      <c r="I5992" s="2">
        <v>42802</v>
      </c>
      <c r="J5992" s="1">
        <v>0</v>
      </c>
      <c r="K5992" s="1">
        <f>YEAR(Table_sales_pipeline[[#This Row],[close_date]])</f>
        <v>2017</v>
      </c>
      <c r="L5992" s="1" t="str">
        <f>TEXT(Table_sales_pipeline[[#This Row],[close_date]],"MMMM")</f>
        <v>March</v>
      </c>
    </row>
    <row r="5993" spans="1:12" x14ac:dyDescent="0.3">
      <c r="A5993" s="1" t="s">
        <v>503</v>
      </c>
      <c r="B5993" s="1" t="s">
        <v>9</v>
      </c>
      <c r="C5993" s="1" t="str">
        <f>VLOOKUP($B5993,Table_sales_teams[],2,FALSE)</f>
        <v>Melvin Marxen</v>
      </c>
      <c r="D5993" s="1" t="str">
        <f>VLOOKUP($B5993,Table_sales_teams[],3,FALSE)</f>
        <v>Central</v>
      </c>
      <c r="E5993" s="1" t="s">
        <v>43</v>
      </c>
      <c r="F5993" s="1" t="s">
        <v>134</v>
      </c>
      <c r="G5993" s="1" t="s">
        <v>12</v>
      </c>
      <c r="H5993" s="2">
        <v>42708</v>
      </c>
      <c r="I5993" s="2">
        <v>42806</v>
      </c>
      <c r="J5993" s="1">
        <v>5522</v>
      </c>
      <c r="K5993" s="1">
        <f>YEAR(Table_sales_pipeline[[#This Row],[close_date]])</f>
        <v>2017</v>
      </c>
      <c r="L5993" s="1" t="str">
        <f>TEXT(Table_sales_pipeline[[#This Row],[close_date]],"MMMM")</f>
        <v>March</v>
      </c>
    </row>
    <row r="5994" spans="1:12" x14ac:dyDescent="0.3">
      <c r="A5994" s="1" t="s">
        <v>6016</v>
      </c>
      <c r="B5994" s="1" t="s">
        <v>154</v>
      </c>
      <c r="C5994" s="1" t="str">
        <f>VLOOKUP($B5994,Table_sales_teams[],2,FALSE)</f>
        <v>Melvin Marxen</v>
      </c>
      <c r="D5994" s="1" t="str">
        <f>VLOOKUP($B5994,Table_sales_teams[],3,FALSE)</f>
        <v>Central</v>
      </c>
      <c r="E5994" s="1" t="s">
        <v>21</v>
      </c>
      <c r="F5994" s="1" t="s">
        <v>16</v>
      </c>
      <c r="G5994" s="1" t="s">
        <v>12</v>
      </c>
      <c r="H5994" s="2">
        <v>42798</v>
      </c>
      <c r="I5994" s="2">
        <v>42820</v>
      </c>
      <c r="J5994" s="1">
        <v>579</v>
      </c>
      <c r="K5994" s="1">
        <f>YEAR(Table_sales_pipeline[[#This Row],[close_date]])</f>
        <v>2017</v>
      </c>
      <c r="L5994" s="1" t="str">
        <f>TEXT(Table_sales_pipeline[[#This Row],[close_date]],"MMMM")</f>
        <v>March</v>
      </c>
    </row>
    <row r="5995" spans="1:12" x14ac:dyDescent="0.3">
      <c r="A5995" s="1" t="s">
        <v>6027</v>
      </c>
      <c r="B5995" s="1" t="s">
        <v>216</v>
      </c>
      <c r="C5995" s="1" t="str">
        <f>VLOOKUP($B5995,Table_sales_teams[],2,FALSE)</f>
        <v>Celia Rouche</v>
      </c>
      <c r="D5995" s="1" t="str">
        <f>VLOOKUP($B5995,Table_sales_teams[],3,FALSE)</f>
        <v>West</v>
      </c>
      <c r="E5995" s="1" t="s">
        <v>21</v>
      </c>
      <c r="F5995" s="1" t="s">
        <v>264</v>
      </c>
      <c r="G5995" s="1" t="s">
        <v>23</v>
      </c>
      <c r="H5995" s="2">
        <v>42690</v>
      </c>
      <c r="I5995" s="2">
        <v>42805</v>
      </c>
      <c r="J5995" s="1">
        <v>0</v>
      </c>
      <c r="K5995" s="1">
        <f>YEAR(Table_sales_pipeline[[#This Row],[close_date]])</f>
        <v>2017</v>
      </c>
      <c r="L5995" s="1" t="str">
        <f>TEXT(Table_sales_pipeline[[#This Row],[close_date]],"MMMM")</f>
        <v>March</v>
      </c>
    </row>
    <row r="5996" spans="1:12" x14ac:dyDescent="0.3">
      <c r="A5996" s="1" t="s">
        <v>520</v>
      </c>
      <c r="B5996" s="1" t="s">
        <v>49</v>
      </c>
      <c r="C5996" s="1" t="str">
        <f>VLOOKUP($B5996,Table_sales_teams[],2,FALSE)</f>
        <v>Summer Sewald</v>
      </c>
      <c r="D5996" s="1" t="str">
        <f>VLOOKUP($B5996,Table_sales_teams[],3,FALSE)</f>
        <v>West</v>
      </c>
      <c r="E5996" s="1" t="s">
        <v>72</v>
      </c>
      <c r="F5996" s="1" t="s">
        <v>69</v>
      </c>
      <c r="G5996" s="1" t="s">
        <v>12</v>
      </c>
      <c r="H5996" s="2">
        <v>42718</v>
      </c>
      <c r="I5996" s="2">
        <v>42807</v>
      </c>
      <c r="J5996" s="1">
        <v>1046</v>
      </c>
      <c r="K5996" s="1">
        <f>YEAR(Table_sales_pipeline[[#This Row],[close_date]])</f>
        <v>2017</v>
      </c>
      <c r="L5996" s="1" t="str">
        <f>TEXT(Table_sales_pipeline[[#This Row],[close_date]],"MMMM")</f>
        <v>March</v>
      </c>
    </row>
    <row r="5997" spans="1:12" x14ac:dyDescent="0.3">
      <c r="A5997" s="1" t="s">
        <v>8315</v>
      </c>
      <c r="B5997" s="1" t="s">
        <v>14</v>
      </c>
      <c r="C5997" s="1" t="str">
        <f>VLOOKUP($B5997,Table_sales_teams[],2,FALSE)</f>
        <v>Dustin Brinkmann</v>
      </c>
      <c r="D5997" s="1" t="str">
        <f>VLOOKUP($B5997,Table_sales_teams[],3,FALSE)</f>
        <v>Central</v>
      </c>
      <c r="E5997" s="1" t="s">
        <v>15</v>
      </c>
      <c r="F5997" s="1" t="s">
        <v>134</v>
      </c>
      <c r="G5997" s="1" t="s">
        <v>12</v>
      </c>
      <c r="H5997" s="2">
        <v>42672</v>
      </c>
      <c r="I5997" s="2">
        <v>42795</v>
      </c>
      <c r="J5997" s="1">
        <v>49</v>
      </c>
      <c r="K5997" s="1">
        <f>YEAR(Table_sales_pipeline[[#This Row],[close_date]])</f>
        <v>2017</v>
      </c>
      <c r="L5997" s="1" t="str">
        <f>TEXT(Table_sales_pipeline[[#This Row],[close_date]],"MMMM")</f>
        <v>March</v>
      </c>
    </row>
    <row r="5998" spans="1:12" x14ac:dyDescent="0.3">
      <c r="A5998" s="1" t="s">
        <v>6068</v>
      </c>
      <c r="B5998" s="1" t="s">
        <v>20</v>
      </c>
      <c r="C5998" s="1" t="str">
        <f>VLOOKUP($B5998,Table_sales_teams[],2,FALSE)</f>
        <v>Melvin Marxen</v>
      </c>
      <c r="D5998" s="1" t="str">
        <f>VLOOKUP($B5998,Table_sales_teams[],3,FALSE)</f>
        <v>Central</v>
      </c>
      <c r="E5998" s="1" t="s">
        <v>72</v>
      </c>
      <c r="F5998" s="1" t="s">
        <v>99</v>
      </c>
      <c r="G5998" s="1" t="s">
        <v>12</v>
      </c>
      <c r="H5998" s="2">
        <v>42718</v>
      </c>
      <c r="I5998" s="2">
        <v>42796</v>
      </c>
      <c r="J5998" s="1">
        <v>970</v>
      </c>
      <c r="K5998" s="1">
        <f>YEAR(Table_sales_pipeline[[#This Row],[close_date]])</f>
        <v>2017</v>
      </c>
      <c r="L5998" s="1" t="str">
        <f>TEXT(Table_sales_pipeline[[#This Row],[close_date]],"MMMM")</f>
        <v>March</v>
      </c>
    </row>
    <row r="5999" spans="1:12" x14ac:dyDescent="0.3">
      <c r="A5999" s="1" t="s">
        <v>6088</v>
      </c>
      <c r="B5999" s="1" t="s">
        <v>49</v>
      </c>
      <c r="C5999" s="1" t="str">
        <f>VLOOKUP($B5999,Table_sales_teams[],2,FALSE)</f>
        <v>Summer Sewald</v>
      </c>
      <c r="D5999" s="1" t="str">
        <f>VLOOKUP($B5999,Table_sales_teams[],3,FALSE)</f>
        <v>West</v>
      </c>
      <c r="E5999" s="1" t="s">
        <v>10</v>
      </c>
      <c r="F5999" s="1" t="s">
        <v>715</v>
      </c>
      <c r="G5999" s="1" t="s">
        <v>12</v>
      </c>
      <c r="H5999" s="2">
        <v>42755</v>
      </c>
      <c r="I5999" s="2">
        <v>42822</v>
      </c>
      <c r="J5999" s="1">
        <v>4221</v>
      </c>
      <c r="K5999" s="1">
        <f>YEAR(Table_sales_pipeline[[#This Row],[close_date]])</f>
        <v>2017</v>
      </c>
      <c r="L5999" s="1" t="str">
        <f>TEXT(Table_sales_pipeline[[#This Row],[close_date]],"MMMM")</f>
        <v>March</v>
      </c>
    </row>
    <row r="6000" spans="1:12" x14ac:dyDescent="0.3">
      <c r="A6000" s="1" t="s">
        <v>6108</v>
      </c>
      <c r="B6000" s="1" t="s">
        <v>9</v>
      </c>
      <c r="C6000" s="1" t="str">
        <f>VLOOKUP($B6000,Table_sales_teams[],2,FALSE)</f>
        <v>Melvin Marxen</v>
      </c>
      <c r="D6000" s="1" t="str">
        <f>VLOOKUP($B6000,Table_sales_teams[],3,FALSE)</f>
        <v>Central</v>
      </c>
      <c r="E6000" s="1" t="s">
        <v>10</v>
      </c>
      <c r="F6000" s="1" t="s">
        <v>78</v>
      </c>
      <c r="G6000" s="1" t="s">
        <v>12</v>
      </c>
      <c r="H6000" s="2">
        <v>42727</v>
      </c>
      <c r="I6000" s="2">
        <v>42814</v>
      </c>
      <c r="J6000" s="1">
        <v>4247</v>
      </c>
      <c r="K6000" s="1">
        <f>YEAR(Table_sales_pipeline[[#This Row],[close_date]])</f>
        <v>2017</v>
      </c>
      <c r="L6000" s="1" t="str">
        <f>TEXT(Table_sales_pipeline[[#This Row],[close_date]],"MMMM")</f>
        <v>March</v>
      </c>
    </row>
    <row r="6001" spans="1:12" x14ac:dyDescent="0.3">
      <c r="A6001" s="1" t="s">
        <v>6121</v>
      </c>
      <c r="B6001" s="1" t="s">
        <v>146</v>
      </c>
      <c r="C6001" s="1" t="str">
        <f>VLOOKUP($B6001,Table_sales_teams[],2,FALSE)</f>
        <v>Rocco Neubert</v>
      </c>
      <c r="D6001" s="1" t="str">
        <f>VLOOKUP($B6001,Table_sales_teams[],3,FALSE)</f>
        <v>East</v>
      </c>
      <c r="E6001" s="1" t="s">
        <v>36</v>
      </c>
      <c r="F6001" s="1" t="s">
        <v>102</v>
      </c>
      <c r="G6001" s="1" t="s">
        <v>12</v>
      </c>
      <c r="H6001" s="2">
        <v>42798</v>
      </c>
      <c r="I6001" s="2">
        <v>42801</v>
      </c>
      <c r="J6001" s="1">
        <v>3889</v>
      </c>
      <c r="K6001" s="1">
        <f>YEAR(Table_sales_pipeline[[#This Row],[close_date]])</f>
        <v>2017</v>
      </c>
      <c r="L6001" s="1" t="str">
        <f>TEXT(Table_sales_pipeline[[#This Row],[close_date]],"MMMM")</f>
        <v>March</v>
      </c>
    </row>
    <row r="6002" spans="1:12" x14ac:dyDescent="0.3">
      <c r="A6002" s="1" t="s">
        <v>6132</v>
      </c>
      <c r="B6002" s="1" t="s">
        <v>9</v>
      </c>
      <c r="C6002" s="1" t="str">
        <f>VLOOKUP($B6002,Table_sales_teams[],2,FALSE)</f>
        <v>Melvin Marxen</v>
      </c>
      <c r="D6002" s="1" t="str">
        <f>VLOOKUP($B6002,Table_sales_teams[],3,FALSE)</f>
        <v>Central</v>
      </c>
      <c r="E6002" s="1" t="s">
        <v>15</v>
      </c>
      <c r="F6002" s="1" t="s">
        <v>437</v>
      </c>
      <c r="G6002" s="1" t="s">
        <v>12</v>
      </c>
      <c r="H6002" s="2">
        <v>42699</v>
      </c>
      <c r="I6002" s="2">
        <v>42821</v>
      </c>
      <c r="J6002" s="1">
        <v>49</v>
      </c>
      <c r="K6002" s="1">
        <f>YEAR(Table_sales_pipeline[[#This Row],[close_date]])</f>
        <v>2017</v>
      </c>
      <c r="L6002" s="1" t="str">
        <f>TEXT(Table_sales_pipeline[[#This Row],[close_date]],"MMMM")</f>
        <v>March</v>
      </c>
    </row>
    <row r="6003" spans="1:12" x14ac:dyDescent="0.3">
      <c r="A6003" s="1" t="s">
        <v>6171</v>
      </c>
      <c r="B6003" s="1" t="s">
        <v>71</v>
      </c>
      <c r="C6003" s="1" t="str">
        <f>VLOOKUP($B6003,Table_sales_teams[],2,FALSE)</f>
        <v>Celia Rouche</v>
      </c>
      <c r="D6003" s="1" t="str">
        <f>VLOOKUP($B6003,Table_sales_teams[],3,FALSE)</f>
        <v>West</v>
      </c>
      <c r="E6003" s="1" t="s">
        <v>36</v>
      </c>
      <c r="F6003" s="1" t="s">
        <v>188</v>
      </c>
      <c r="G6003" s="1" t="s">
        <v>23</v>
      </c>
      <c r="H6003" s="2">
        <v>42695</v>
      </c>
      <c r="I6003" s="2">
        <v>42795</v>
      </c>
      <c r="J6003" s="1">
        <v>0</v>
      </c>
      <c r="K6003" s="1">
        <f>YEAR(Table_sales_pipeline[[#This Row],[close_date]])</f>
        <v>2017</v>
      </c>
      <c r="L6003" s="1" t="str">
        <f>TEXT(Table_sales_pipeline[[#This Row],[close_date]],"MMMM")</f>
        <v>March</v>
      </c>
    </row>
    <row r="6004" spans="1:12" x14ac:dyDescent="0.3">
      <c r="A6004" s="1" t="s">
        <v>6201</v>
      </c>
      <c r="B6004" s="1" t="s">
        <v>97</v>
      </c>
      <c r="C6004" s="1" t="str">
        <f>VLOOKUP($B6004,Table_sales_teams[],2,FALSE)</f>
        <v>Celia Rouche</v>
      </c>
      <c r="D6004" s="1" t="str">
        <f>VLOOKUP($B6004,Table_sales_teams[],3,FALSE)</f>
        <v>West</v>
      </c>
      <c r="E6004" s="1" t="s">
        <v>72</v>
      </c>
      <c r="F6004" s="1" t="s">
        <v>164</v>
      </c>
      <c r="G6004" s="1" t="s">
        <v>12</v>
      </c>
      <c r="H6004" s="2">
        <v>42715</v>
      </c>
      <c r="I6004" s="2">
        <v>42805</v>
      </c>
      <c r="J6004" s="1">
        <v>1043</v>
      </c>
      <c r="K6004" s="1">
        <f>YEAR(Table_sales_pipeline[[#This Row],[close_date]])</f>
        <v>2017</v>
      </c>
      <c r="L6004" s="1" t="str">
        <f>TEXT(Table_sales_pipeline[[#This Row],[close_date]],"MMMM")</f>
        <v>March</v>
      </c>
    </row>
    <row r="6005" spans="1:12" x14ac:dyDescent="0.3">
      <c r="A6005" s="1" t="s">
        <v>6221</v>
      </c>
      <c r="B6005" s="1" t="s">
        <v>97</v>
      </c>
      <c r="C6005" s="1" t="str">
        <f>VLOOKUP($B6005,Table_sales_teams[],2,FALSE)</f>
        <v>Celia Rouche</v>
      </c>
      <c r="D6005" s="1" t="str">
        <f>VLOOKUP($B6005,Table_sales_teams[],3,FALSE)</f>
        <v>West</v>
      </c>
      <c r="E6005" s="1" t="s">
        <v>43</v>
      </c>
      <c r="F6005" s="1" t="s">
        <v>92</v>
      </c>
      <c r="G6005" s="1" t="s">
        <v>12</v>
      </c>
      <c r="H6005" s="2">
        <v>42712</v>
      </c>
      <c r="I6005" s="2">
        <v>42804</v>
      </c>
      <c r="J6005" s="1">
        <v>5410</v>
      </c>
      <c r="K6005" s="1">
        <f>YEAR(Table_sales_pipeline[[#This Row],[close_date]])</f>
        <v>2017</v>
      </c>
      <c r="L6005" s="1" t="str">
        <f>TEXT(Table_sales_pipeline[[#This Row],[close_date]],"MMMM")</f>
        <v>March</v>
      </c>
    </row>
    <row r="6006" spans="1:12" x14ac:dyDescent="0.3">
      <c r="A6006" s="1" t="s">
        <v>6242</v>
      </c>
      <c r="B6006" s="1" t="s">
        <v>9</v>
      </c>
      <c r="C6006" s="1" t="str">
        <f>VLOOKUP($B6006,Table_sales_teams[],2,FALSE)</f>
        <v>Melvin Marxen</v>
      </c>
      <c r="D6006" s="1" t="str">
        <f>VLOOKUP($B6006,Table_sales_teams[],3,FALSE)</f>
        <v>Central</v>
      </c>
      <c r="E6006" s="1" t="s">
        <v>10</v>
      </c>
      <c r="F6006" s="1" t="s">
        <v>193</v>
      </c>
      <c r="G6006" s="1" t="s">
        <v>12</v>
      </c>
      <c r="H6006" s="2">
        <v>42705</v>
      </c>
      <c r="I6006" s="2">
        <v>42824</v>
      </c>
      <c r="J6006" s="1">
        <v>4511</v>
      </c>
      <c r="K6006" s="1">
        <f>YEAR(Table_sales_pipeline[[#This Row],[close_date]])</f>
        <v>2017</v>
      </c>
      <c r="L6006" s="1" t="str">
        <f>TEXT(Table_sales_pipeline[[#This Row],[close_date]],"MMMM")</f>
        <v>March</v>
      </c>
    </row>
    <row r="6007" spans="1:12" x14ac:dyDescent="0.3">
      <c r="A6007" s="1" t="s">
        <v>6249</v>
      </c>
      <c r="B6007" s="1" t="s">
        <v>14</v>
      </c>
      <c r="C6007" s="1" t="str">
        <f>VLOOKUP($B6007,Table_sales_teams[],2,FALSE)</f>
        <v>Dustin Brinkmann</v>
      </c>
      <c r="D6007" s="1" t="str">
        <f>VLOOKUP($B6007,Table_sales_teams[],3,FALSE)</f>
        <v>Central</v>
      </c>
      <c r="E6007" s="1" t="s">
        <v>15</v>
      </c>
      <c r="F6007" s="1" t="s">
        <v>239</v>
      </c>
      <c r="G6007" s="1" t="s">
        <v>12</v>
      </c>
      <c r="H6007" s="2">
        <v>42748</v>
      </c>
      <c r="I6007" s="2">
        <v>42821</v>
      </c>
      <c r="J6007" s="1">
        <v>58</v>
      </c>
      <c r="K6007" s="1">
        <f>YEAR(Table_sales_pipeline[[#This Row],[close_date]])</f>
        <v>2017</v>
      </c>
      <c r="L6007" s="1" t="str">
        <f>TEXT(Table_sales_pipeline[[#This Row],[close_date]],"MMMM")</f>
        <v>March</v>
      </c>
    </row>
    <row r="6008" spans="1:12" x14ac:dyDescent="0.3">
      <c r="A6008" s="1" t="s">
        <v>6255</v>
      </c>
      <c r="B6008" s="1" t="s">
        <v>154</v>
      </c>
      <c r="C6008" s="1" t="str">
        <f>VLOOKUP($B6008,Table_sales_teams[],2,FALSE)</f>
        <v>Melvin Marxen</v>
      </c>
      <c r="D6008" s="1" t="str">
        <f>VLOOKUP($B6008,Table_sales_teams[],3,FALSE)</f>
        <v>Central</v>
      </c>
      <c r="E6008" s="1" t="s">
        <v>72</v>
      </c>
      <c r="F6008" s="1" t="s">
        <v>290</v>
      </c>
      <c r="G6008" s="1" t="s">
        <v>12</v>
      </c>
      <c r="H6008" s="2">
        <v>42689</v>
      </c>
      <c r="I6008" s="2">
        <v>42814</v>
      </c>
      <c r="J6008" s="1">
        <v>1162</v>
      </c>
      <c r="K6008" s="1">
        <f>YEAR(Table_sales_pipeline[[#This Row],[close_date]])</f>
        <v>2017</v>
      </c>
      <c r="L6008" s="1" t="str">
        <f>TEXT(Table_sales_pipeline[[#This Row],[close_date]],"MMMM")</f>
        <v>March</v>
      </c>
    </row>
    <row r="6009" spans="1:12" x14ac:dyDescent="0.3">
      <c r="A6009" s="1" t="s">
        <v>6257</v>
      </c>
      <c r="B6009" s="1" t="s">
        <v>71</v>
      </c>
      <c r="C6009" s="1" t="str">
        <f>VLOOKUP($B6009,Table_sales_teams[],2,FALSE)</f>
        <v>Celia Rouche</v>
      </c>
      <c r="D6009" s="1" t="str">
        <f>VLOOKUP($B6009,Table_sales_teams[],3,FALSE)</f>
        <v>West</v>
      </c>
      <c r="E6009" s="1" t="s">
        <v>72</v>
      </c>
      <c r="F6009" s="1" t="s">
        <v>261</v>
      </c>
      <c r="G6009" s="1" t="s">
        <v>12</v>
      </c>
      <c r="H6009" s="2">
        <v>42729</v>
      </c>
      <c r="I6009" s="2">
        <v>42811</v>
      </c>
      <c r="J6009" s="1">
        <v>926</v>
      </c>
      <c r="K6009" s="1">
        <f>YEAR(Table_sales_pipeline[[#This Row],[close_date]])</f>
        <v>2017</v>
      </c>
      <c r="L6009" s="1" t="str">
        <f>TEXT(Table_sales_pipeline[[#This Row],[close_date]],"MMMM")</f>
        <v>March</v>
      </c>
    </row>
    <row r="6010" spans="1:12" x14ac:dyDescent="0.3">
      <c r="A6010" s="1" t="s">
        <v>6290</v>
      </c>
      <c r="B6010" s="1" t="s">
        <v>154</v>
      </c>
      <c r="C6010" s="1" t="str">
        <f>VLOOKUP($B6010,Table_sales_teams[],2,FALSE)</f>
        <v>Melvin Marxen</v>
      </c>
      <c r="D6010" s="1" t="str">
        <f>VLOOKUP($B6010,Table_sales_teams[],3,FALSE)</f>
        <v>Central</v>
      </c>
      <c r="E6010" s="1" t="s">
        <v>43</v>
      </c>
      <c r="F6010" s="1" t="s">
        <v>11</v>
      </c>
      <c r="G6010" s="1" t="s">
        <v>12</v>
      </c>
      <c r="H6010" s="2">
        <v>42708</v>
      </c>
      <c r="I6010" s="2">
        <v>42810</v>
      </c>
      <c r="J6010" s="1">
        <v>5787</v>
      </c>
      <c r="K6010" s="1">
        <f>YEAR(Table_sales_pipeline[[#This Row],[close_date]])</f>
        <v>2017</v>
      </c>
      <c r="L6010" s="1" t="str">
        <f>TEXT(Table_sales_pipeline[[#This Row],[close_date]],"MMMM")</f>
        <v>March</v>
      </c>
    </row>
    <row r="6011" spans="1:12" x14ac:dyDescent="0.3">
      <c r="A6011" s="1" t="s">
        <v>6300</v>
      </c>
      <c r="B6011" s="1" t="s">
        <v>25</v>
      </c>
      <c r="C6011" s="1" t="str">
        <f>VLOOKUP($B6011,Table_sales_teams[],2,FALSE)</f>
        <v>Summer Sewald</v>
      </c>
      <c r="D6011" s="1" t="str">
        <f>VLOOKUP($B6011,Table_sales_teams[],3,FALSE)</f>
        <v>West</v>
      </c>
      <c r="E6011" s="1" t="s">
        <v>43</v>
      </c>
      <c r="F6011" s="1" t="s">
        <v>543</v>
      </c>
      <c r="G6011" s="1" t="s">
        <v>12</v>
      </c>
      <c r="H6011" s="2">
        <v>42691</v>
      </c>
      <c r="I6011" s="2">
        <v>42799</v>
      </c>
      <c r="J6011" s="1">
        <v>4667</v>
      </c>
      <c r="K6011" s="1">
        <f>YEAR(Table_sales_pipeline[[#This Row],[close_date]])</f>
        <v>2017</v>
      </c>
      <c r="L6011" s="1" t="str">
        <f>TEXT(Table_sales_pipeline[[#This Row],[close_date]],"MMMM")</f>
        <v>March</v>
      </c>
    </row>
    <row r="6012" spans="1:12" x14ac:dyDescent="0.3">
      <c r="A6012" s="1" t="s">
        <v>6310</v>
      </c>
      <c r="B6012" s="1" t="s">
        <v>31</v>
      </c>
      <c r="C6012" s="1" t="str">
        <f>VLOOKUP($B6012,Table_sales_teams[],2,FALSE)</f>
        <v>Cara Losch</v>
      </c>
      <c r="D6012" s="1" t="str">
        <f>VLOOKUP($B6012,Table_sales_teams[],3,FALSE)</f>
        <v>East</v>
      </c>
      <c r="E6012" s="1" t="s">
        <v>15</v>
      </c>
      <c r="F6012" s="1" t="s">
        <v>174</v>
      </c>
      <c r="G6012" s="1" t="s">
        <v>12</v>
      </c>
      <c r="H6012" s="2">
        <v>42699</v>
      </c>
      <c r="I6012" s="2">
        <v>42800</v>
      </c>
      <c r="J6012" s="1">
        <v>65</v>
      </c>
      <c r="K6012" s="1">
        <f>YEAR(Table_sales_pipeline[[#This Row],[close_date]])</f>
        <v>2017</v>
      </c>
      <c r="L6012" s="1" t="str">
        <f>TEXT(Table_sales_pipeline[[#This Row],[close_date]],"MMMM")</f>
        <v>March</v>
      </c>
    </row>
    <row r="6013" spans="1:12" x14ac:dyDescent="0.3">
      <c r="A6013" s="1" t="s">
        <v>6344</v>
      </c>
      <c r="B6013" s="1" t="s">
        <v>146</v>
      </c>
      <c r="C6013" s="1" t="str">
        <f>VLOOKUP($B6013,Table_sales_teams[],2,FALSE)</f>
        <v>Rocco Neubert</v>
      </c>
      <c r="D6013" s="1" t="str">
        <f>VLOOKUP($B6013,Table_sales_teams[],3,FALSE)</f>
        <v>East</v>
      </c>
      <c r="E6013" s="1" t="s">
        <v>10</v>
      </c>
      <c r="F6013" s="1" t="s">
        <v>155</v>
      </c>
      <c r="G6013" s="1" t="s">
        <v>12</v>
      </c>
      <c r="H6013" s="2">
        <v>42811</v>
      </c>
      <c r="I6013" s="2">
        <v>42821</v>
      </c>
      <c r="J6013" s="1">
        <v>4064</v>
      </c>
      <c r="K6013" s="1">
        <f>YEAR(Table_sales_pipeline[[#This Row],[close_date]])</f>
        <v>2017</v>
      </c>
      <c r="L6013" s="1" t="str">
        <f>TEXT(Table_sales_pipeline[[#This Row],[close_date]],"MMMM")</f>
        <v>March</v>
      </c>
    </row>
    <row r="6014" spans="1:12" x14ac:dyDescent="0.3">
      <c r="A6014" s="1" t="s">
        <v>6351</v>
      </c>
      <c r="B6014" s="1" t="s">
        <v>66</v>
      </c>
      <c r="C6014" s="1" t="str">
        <f>VLOOKUP($B6014,Table_sales_teams[],2,FALSE)</f>
        <v>Cara Losch</v>
      </c>
      <c r="D6014" s="1" t="str">
        <f>VLOOKUP($B6014,Table_sales_teams[],3,FALSE)</f>
        <v>East</v>
      </c>
      <c r="E6014" s="1" t="s">
        <v>36</v>
      </c>
      <c r="F6014" s="1" t="s">
        <v>122</v>
      </c>
      <c r="G6014" s="1" t="s">
        <v>23</v>
      </c>
      <c r="H6014" s="2">
        <v>42696</v>
      </c>
      <c r="I6014" s="2">
        <v>42814</v>
      </c>
      <c r="J6014" s="1">
        <v>0</v>
      </c>
      <c r="K6014" s="1">
        <f>YEAR(Table_sales_pipeline[[#This Row],[close_date]])</f>
        <v>2017</v>
      </c>
      <c r="L6014" s="1" t="str">
        <f>TEXT(Table_sales_pipeline[[#This Row],[close_date]],"MMMM")</f>
        <v>March</v>
      </c>
    </row>
    <row r="6015" spans="1:12" x14ac:dyDescent="0.3">
      <c r="A6015" s="1" t="s">
        <v>6358</v>
      </c>
      <c r="B6015" s="1" t="s">
        <v>9</v>
      </c>
      <c r="C6015" s="1" t="str">
        <f>VLOOKUP($B6015,Table_sales_teams[],2,FALSE)</f>
        <v>Melvin Marxen</v>
      </c>
      <c r="D6015" s="1" t="str">
        <f>VLOOKUP($B6015,Table_sales_teams[],3,FALSE)</f>
        <v>Central</v>
      </c>
      <c r="E6015" s="1" t="s">
        <v>72</v>
      </c>
      <c r="F6015" s="1" t="s">
        <v>59</v>
      </c>
      <c r="G6015" s="1" t="s">
        <v>12</v>
      </c>
      <c r="H6015" s="2">
        <v>42798</v>
      </c>
      <c r="I6015" s="2">
        <v>42814</v>
      </c>
      <c r="J6015" s="1">
        <v>1076</v>
      </c>
      <c r="K6015" s="1">
        <f>YEAR(Table_sales_pipeline[[#This Row],[close_date]])</f>
        <v>2017</v>
      </c>
      <c r="L6015" s="1" t="str">
        <f>TEXT(Table_sales_pipeline[[#This Row],[close_date]],"MMMM")</f>
        <v>March</v>
      </c>
    </row>
    <row r="6016" spans="1:12" x14ac:dyDescent="0.3">
      <c r="A6016" s="1" t="s">
        <v>6362</v>
      </c>
      <c r="B6016" s="1" t="s">
        <v>31</v>
      </c>
      <c r="C6016" s="1" t="str">
        <f>VLOOKUP($B6016,Table_sales_teams[],2,FALSE)</f>
        <v>Cara Losch</v>
      </c>
      <c r="D6016" s="1" t="str">
        <f>VLOOKUP($B6016,Table_sales_teams[],3,FALSE)</f>
        <v>East</v>
      </c>
      <c r="E6016" s="1" t="s">
        <v>15</v>
      </c>
      <c r="F6016" s="1" t="s">
        <v>150</v>
      </c>
      <c r="G6016" s="1" t="s">
        <v>12</v>
      </c>
      <c r="H6016" s="2">
        <v>42726</v>
      </c>
      <c r="I6016" s="2">
        <v>42798</v>
      </c>
      <c r="J6016" s="1">
        <v>56</v>
      </c>
      <c r="K6016" s="1">
        <f>YEAR(Table_sales_pipeline[[#This Row],[close_date]])</f>
        <v>2017</v>
      </c>
      <c r="L6016" s="1" t="str">
        <f>TEXT(Table_sales_pipeline[[#This Row],[close_date]],"MMMM")</f>
        <v>March</v>
      </c>
    </row>
    <row r="6017" spans="1:12" x14ac:dyDescent="0.3">
      <c r="A6017" s="1" t="s">
        <v>6378</v>
      </c>
      <c r="B6017" s="1" t="s">
        <v>39</v>
      </c>
      <c r="C6017" s="1" t="str">
        <f>VLOOKUP($B6017,Table_sales_teams[],2,FALSE)</f>
        <v>Rocco Neubert</v>
      </c>
      <c r="D6017" s="1" t="str">
        <f>VLOOKUP($B6017,Table_sales_teams[],3,FALSE)</f>
        <v>East</v>
      </c>
      <c r="E6017" s="1" t="s">
        <v>43</v>
      </c>
      <c r="F6017" s="1" t="s">
        <v>102</v>
      </c>
      <c r="G6017" s="1" t="s">
        <v>12</v>
      </c>
      <c r="H6017" s="2">
        <v>42780</v>
      </c>
      <c r="I6017" s="2">
        <v>42796</v>
      </c>
      <c r="J6017" s="1">
        <v>4246</v>
      </c>
      <c r="K6017" s="1">
        <f>YEAR(Table_sales_pipeline[[#This Row],[close_date]])</f>
        <v>2017</v>
      </c>
      <c r="L6017" s="1" t="str">
        <f>TEXT(Table_sales_pipeline[[#This Row],[close_date]],"MMMM")</f>
        <v>March</v>
      </c>
    </row>
    <row r="6018" spans="1:12" x14ac:dyDescent="0.3">
      <c r="A6018" s="1" t="s">
        <v>6421</v>
      </c>
      <c r="B6018" s="1" t="s">
        <v>49</v>
      </c>
      <c r="C6018" s="1" t="str">
        <f>VLOOKUP($B6018,Table_sales_teams[],2,FALSE)</f>
        <v>Summer Sewald</v>
      </c>
      <c r="D6018" s="1" t="str">
        <f>VLOOKUP($B6018,Table_sales_teams[],3,FALSE)</f>
        <v>West</v>
      </c>
      <c r="E6018" s="1" t="s">
        <v>21</v>
      </c>
      <c r="F6018" s="1" t="s">
        <v>37</v>
      </c>
      <c r="G6018" s="1" t="s">
        <v>23</v>
      </c>
      <c r="H6018" s="2">
        <v>42738</v>
      </c>
      <c r="I6018" s="2">
        <v>42811</v>
      </c>
      <c r="J6018" s="1">
        <v>0</v>
      </c>
      <c r="K6018" s="1">
        <f>YEAR(Table_sales_pipeline[[#This Row],[close_date]])</f>
        <v>2017</v>
      </c>
      <c r="L6018" s="1" t="str">
        <f>TEXT(Table_sales_pipeline[[#This Row],[close_date]],"MMMM")</f>
        <v>March</v>
      </c>
    </row>
    <row r="6019" spans="1:12" x14ac:dyDescent="0.3">
      <c r="A6019" s="1" t="s">
        <v>6424</v>
      </c>
      <c r="B6019" s="1" t="s">
        <v>20</v>
      </c>
      <c r="C6019" s="1" t="str">
        <f>VLOOKUP($B6019,Table_sales_teams[],2,FALSE)</f>
        <v>Melvin Marxen</v>
      </c>
      <c r="D6019" s="1" t="str">
        <f>VLOOKUP($B6019,Table_sales_teams[],3,FALSE)</f>
        <v>Central</v>
      </c>
      <c r="E6019" s="1" t="s">
        <v>21</v>
      </c>
      <c r="F6019" s="1" t="s">
        <v>59</v>
      </c>
      <c r="G6019" s="1" t="s">
        <v>12</v>
      </c>
      <c r="H6019" s="2">
        <v>42808</v>
      </c>
      <c r="I6019" s="2">
        <v>42818</v>
      </c>
      <c r="J6019" s="1">
        <v>615</v>
      </c>
      <c r="K6019" s="1">
        <f>YEAR(Table_sales_pipeline[[#This Row],[close_date]])</f>
        <v>2017</v>
      </c>
      <c r="L6019" s="1" t="str">
        <f>TEXT(Table_sales_pipeline[[#This Row],[close_date]],"MMMM")</f>
        <v>March</v>
      </c>
    </row>
    <row r="6020" spans="1:12" x14ac:dyDescent="0.3">
      <c r="A6020" s="1" t="s">
        <v>6439</v>
      </c>
      <c r="B6020" s="1" t="s">
        <v>86</v>
      </c>
      <c r="C6020" s="1" t="str">
        <f>VLOOKUP($B6020,Table_sales_teams[],2,FALSE)</f>
        <v>Celia Rouche</v>
      </c>
      <c r="D6020" s="1" t="str">
        <f>VLOOKUP($B6020,Table_sales_teams[],3,FALSE)</f>
        <v>West</v>
      </c>
      <c r="E6020" s="1" t="s">
        <v>36</v>
      </c>
      <c r="F6020" s="1" t="s">
        <v>264</v>
      </c>
      <c r="G6020" s="1" t="s">
        <v>12</v>
      </c>
      <c r="H6020" s="2">
        <v>42739</v>
      </c>
      <c r="I6020" s="2">
        <v>42806</v>
      </c>
      <c r="J6020" s="1">
        <v>3676</v>
      </c>
      <c r="K6020" s="1">
        <f>YEAR(Table_sales_pipeline[[#This Row],[close_date]])</f>
        <v>2017</v>
      </c>
      <c r="L6020" s="1" t="str">
        <f>TEXT(Table_sales_pipeline[[#This Row],[close_date]],"MMMM")</f>
        <v>March</v>
      </c>
    </row>
    <row r="6021" spans="1:12" x14ac:dyDescent="0.3">
      <c r="A6021" s="1" t="s">
        <v>6480</v>
      </c>
      <c r="B6021" s="1" t="s">
        <v>242</v>
      </c>
      <c r="C6021" s="1" t="str">
        <f>VLOOKUP($B6021,Table_sales_teams[],2,FALSE)</f>
        <v>Summer Sewald</v>
      </c>
      <c r="D6021" s="1" t="str">
        <f>VLOOKUP($B6021,Table_sales_teams[],3,FALSE)</f>
        <v>West</v>
      </c>
      <c r="E6021" s="1" t="s">
        <v>15</v>
      </c>
      <c r="F6021" s="1" t="s">
        <v>252</v>
      </c>
      <c r="G6021" s="1" t="s">
        <v>23</v>
      </c>
      <c r="H6021" s="2">
        <v>42722</v>
      </c>
      <c r="I6021" s="2">
        <v>42808</v>
      </c>
      <c r="J6021" s="1">
        <v>0</v>
      </c>
      <c r="K6021" s="1">
        <f>YEAR(Table_sales_pipeline[[#This Row],[close_date]])</f>
        <v>2017</v>
      </c>
      <c r="L6021" s="1" t="str">
        <f>TEXT(Table_sales_pipeline[[#This Row],[close_date]],"MMMM")</f>
        <v>March</v>
      </c>
    </row>
    <row r="6022" spans="1:12" x14ac:dyDescent="0.3">
      <c r="A6022" s="1" t="s">
        <v>6502</v>
      </c>
      <c r="B6022" s="1" t="s">
        <v>66</v>
      </c>
      <c r="C6022" s="1" t="str">
        <f>VLOOKUP($B6022,Table_sales_teams[],2,FALSE)</f>
        <v>Cara Losch</v>
      </c>
      <c r="D6022" s="1" t="str">
        <f>VLOOKUP($B6022,Table_sales_teams[],3,FALSE)</f>
        <v>East</v>
      </c>
      <c r="E6022" s="1" t="s">
        <v>10</v>
      </c>
      <c r="F6022" s="1" t="s">
        <v>44</v>
      </c>
      <c r="G6022" s="1" t="s">
        <v>12</v>
      </c>
      <c r="H6022" s="2">
        <v>42716</v>
      </c>
      <c r="I6022" s="2">
        <v>42805</v>
      </c>
      <c r="J6022" s="1">
        <v>4465</v>
      </c>
      <c r="K6022" s="1">
        <f>YEAR(Table_sales_pipeline[[#This Row],[close_date]])</f>
        <v>2017</v>
      </c>
      <c r="L6022" s="1" t="str">
        <f>TEXT(Table_sales_pipeline[[#This Row],[close_date]],"MMMM")</f>
        <v>March</v>
      </c>
    </row>
    <row r="6023" spans="1:12" x14ac:dyDescent="0.3">
      <c r="A6023" s="1" t="s">
        <v>6514</v>
      </c>
      <c r="B6023" s="1" t="s">
        <v>146</v>
      </c>
      <c r="C6023" s="1" t="str">
        <f>VLOOKUP($B6023,Table_sales_teams[],2,FALSE)</f>
        <v>Rocco Neubert</v>
      </c>
      <c r="D6023" s="1" t="str">
        <f>VLOOKUP($B6023,Table_sales_teams[],3,FALSE)</f>
        <v>East</v>
      </c>
      <c r="E6023" s="1" t="s">
        <v>10</v>
      </c>
      <c r="F6023" s="1" t="s">
        <v>44</v>
      </c>
      <c r="G6023" s="1" t="s">
        <v>23</v>
      </c>
      <c r="H6023" s="2">
        <v>42741</v>
      </c>
      <c r="I6023" s="2">
        <v>42811</v>
      </c>
      <c r="J6023" s="1">
        <v>0</v>
      </c>
      <c r="K6023" s="1">
        <f>YEAR(Table_sales_pipeline[[#This Row],[close_date]])</f>
        <v>2017</v>
      </c>
      <c r="L6023" s="1" t="str">
        <f>TEXT(Table_sales_pipeline[[#This Row],[close_date]],"MMMM")</f>
        <v>March</v>
      </c>
    </row>
    <row r="6024" spans="1:12" x14ac:dyDescent="0.3">
      <c r="A6024" s="1" t="s">
        <v>6530</v>
      </c>
      <c r="B6024" s="1" t="s">
        <v>80</v>
      </c>
      <c r="C6024" s="1" t="str">
        <f>VLOOKUP($B6024,Table_sales_teams[],2,FALSE)</f>
        <v>Rocco Neubert</v>
      </c>
      <c r="D6024" s="1" t="str">
        <f>VLOOKUP($B6024,Table_sales_teams[],3,FALSE)</f>
        <v>East</v>
      </c>
      <c r="E6024" s="1" t="s">
        <v>36</v>
      </c>
      <c r="F6024" s="1" t="s">
        <v>76</v>
      </c>
      <c r="G6024" s="1" t="s">
        <v>23</v>
      </c>
      <c r="H6024" s="2">
        <v>42797</v>
      </c>
      <c r="I6024" s="2">
        <v>42815</v>
      </c>
      <c r="J6024" s="1">
        <v>0</v>
      </c>
      <c r="K6024" s="1">
        <f>YEAR(Table_sales_pipeline[[#This Row],[close_date]])</f>
        <v>2017</v>
      </c>
      <c r="L6024" s="1" t="str">
        <f>TEXT(Table_sales_pipeline[[#This Row],[close_date]],"MMMM")</f>
        <v>March</v>
      </c>
    </row>
    <row r="6025" spans="1:12" x14ac:dyDescent="0.3">
      <c r="A6025" s="1" t="s">
        <v>6553</v>
      </c>
      <c r="B6025" s="1" t="s">
        <v>86</v>
      </c>
      <c r="C6025" s="1" t="str">
        <f>VLOOKUP($B6025,Table_sales_teams[],2,FALSE)</f>
        <v>Celia Rouche</v>
      </c>
      <c r="D6025" s="1" t="str">
        <f>VLOOKUP($B6025,Table_sales_teams[],3,FALSE)</f>
        <v>West</v>
      </c>
      <c r="E6025" s="1" t="s">
        <v>21</v>
      </c>
      <c r="F6025" s="1" t="s">
        <v>37</v>
      </c>
      <c r="G6025" s="1" t="s">
        <v>12</v>
      </c>
      <c r="H6025" s="2">
        <v>42744</v>
      </c>
      <c r="I6025" s="2">
        <v>42821</v>
      </c>
      <c r="J6025" s="1">
        <v>564</v>
      </c>
      <c r="K6025" s="1">
        <f>YEAR(Table_sales_pipeline[[#This Row],[close_date]])</f>
        <v>2017</v>
      </c>
      <c r="L6025" s="1" t="str">
        <f>TEXT(Table_sales_pipeline[[#This Row],[close_date]],"MMMM")</f>
        <v>March</v>
      </c>
    </row>
    <row r="6026" spans="1:12" x14ac:dyDescent="0.3">
      <c r="A6026" s="1" t="s">
        <v>6615</v>
      </c>
      <c r="B6026" s="1" t="s">
        <v>25</v>
      </c>
      <c r="C6026" s="1" t="str">
        <f>VLOOKUP($B6026,Table_sales_teams[],2,FALSE)</f>
        <v>Summer Sewald</v>
      </c>
      <c r="D6026" s="1" t="str">
        <f>VLOOKUP($B6026,Table_sales_teams[],3,FALSE)</f>
        <v>West</v>
      </c>
      <c r="E6026" s="1" t="s">
        <v>43</v>
      </c>
      <c r="F6026" s="1" t="s">
        <v>328</v>
      </c>
      <c r="G6026" s="1" t="s">
        <v>12</v>
      </c>
      <c r="H6026" s="2">
        <v>42678</v>
      </c>
      <c r="I6026" s="2">
        <v>42804</v>
      </c>
      <c r="J6026" s="1">
        <v>5169</v>
      </c>
      <c r="K6026" s="1">
        <f>YEAR(Table_sales_pipeline[[#This Row],[close_date]])</f>
        <v>2017</v>
      </c>
      <c r="L6026" s="1" t="str">
        <f>TEXT(Table_sales_pipeline[[#This Row],[close_date]],"MMMM")</f>
        <v>March</v>
      </c>
    </row>
    <row r="6027" spans="1:12" x14ac:dyDescent="0.3">
      <c r="A6027" s="1" t="s">
        <v>6622</v>
      </c>
      <c r="B6027" s="1" t="s">
        <v>124</v>
      </c>
      <c r="C6027" s="1" t="str">
        <f>VLOOKUP($B6027,Table_sales_teams[],2,FALSE)</f>
        <v>Celia Rouche</v>
      </c>
      <c r="D6027" s="1" t="str">
        <f>VLOOKUP($B6027,Table_sales_teams[],3,FALSE)</f>
        <v>West</v>
      </c>
      <c r="E6027" s="1" t="s">
        <v>21</v>
      </c>
      <c r="F6027" s="1" t="s">
        <v>37</v>
      </c>
      <c r="G6027" s="1" t="s">
        <v>12</v>
      </c>
      <c r="H6027" s="2">
        <v>42806</v>
      </c>
      <c r="I6027" s="2">
        <v>42825</v>
      </c>
      <c r="J6027" s="1">
        <v>481</v>
      </c>
      <c r="K6027" s="1">
        <f>YEAR(Table_sales_pipeline[[#This Row],[close_date]])</f>
        <v>2017</v>
      </c>
      <c r="L6027" s="1" t="str">
        <f>TEXT(Table_sales_pipeline[[#This Row],[close_date]],"MMMM")</f>
        <v>March</v>
      </c>
    </row>
    <row r="6028" spans="1:12" x14ac:dyDescent="0.3">
      <c r="A6028" s="1" t="s">
        <v>6648</v>
      </c>
      <c r="B6028" s="1" t="s">
        <v>115</v>
      </c>
      <c r="C6028" s="1" t="str">
        <f>VLOOKUP($B6028,Table_sales_teams[],2,FALSE)</f>
        <v>Rocco Neubert</v>
      </c>
      <c r="D6028" s="1" t="str">
        <f>VLOOKUP($B6028,Table_sales_teams[],3,FALSE)</f>
        <v>East</v>
      </c>
      <c r="E6028" s="1" t="s">
        <v>15</v>
      </c>
      <c r="F6028" s="1" t="s">
        <v>118</v>
      </c>
      <c r="G6028" s="1" t="s">
        <v>12</v>
      </c>
      <c r="H6028" s="2">
        <v>42810</v>
      </c>
      <c r="I6028" s="2">
        <v>42867</v>
      </c>
      <c r="J6028" s="1">
        <v>53</v>
      </c>
      <c r="K6028" s="1">
        <f>YEAR(Table_sales_pipeline[[#This Row],[close_date]])</f>
        <v>2017</v>
      </c>
      <c r="L6028" s="1" t="str">
        <f>TEXT(Table_sales_pipeline[[#This Row],[close_date]],"MMMM")</f>
        <v>May</v>
      </c>
    </row>
    <row r="6029" spans="1:12" x14ac:dyDescent="0.3">
      <c r="A6029" s="1" t="s">
        <v>6654</v>
      </c>
      <c r="B6029" s="1" t="s">
        <v>39</v>
      </c>
      <c r="C6029" s="1" t="str">
        <f>VLOOKUP($B6029,Table_sales_teams[],2,FALSE)</f>
        <v>Rocco Neubert</v>
      </c>
      <c r="D6029" s="1" t="str">
        <f>VLOOKUP($B6029,Table_sales_teams[],3,FALSE)</f>
        <v>East</v>
      </c>
      <c r="E6029" s="1" t="s">
        <v>10</v>
      </c>
      <c r="F6029" s="1" t="s">
        <v>414</v>
      </c>
      <c r="G6029" s="1" t="s">
        <v>12</v>
      </c>
      <c r="H6029" s="2">
        <v>42786</v>
      </c>
      <c r="I6029" s="2">
        <v>42860</v>
      </c>
      <c r="J6029" s="1">
        <v>5010</v>
      </c>
      <c r="K6029" s="1">
        <f>YEAR(Table_sales_pipeline[[#This Row],[close_date]])</f>
        <v>2017</v>
      </c>
      <c r="L6029" s="1" t="str">
        <f>TEXT(Table_sales_pipeline[[#This Row],[close_date]],"MMMM")</f>
        <v>May</v>
      </c>
    </row>
    <row r="6030" spans="1:12" x14ac:dyDescent="0.3">
      <c r="A6030" s="1" t="s">
        <v>1171</v>
      </c>
      <c r="B6030" s="1" t="s">
        <v>20</v>
      </c>
      <c r="C6030" s="1" t="str">
        <f>VLOOKUP($B6030,Table_sales_teams[],2,FALSE)</f>
        <v>Melvin Marxen</v>
      </c>
      <c r="D6030" s="1" t="str">
        <f>VLOOKUP($B6030,Table_sales_teams[],3,FALSE)</f>
        <v>Central</v>
      </c>
      <c r="E6030" s="1" t="s">
        <v>43</v>
      </c>
      <c r="F6030" s="1" t="s">
        <v>362</v>
      </c>
      <c r="G6030" s="1" t="s">
        <v>12</v>
      </c>
      <c r="H6030" s="2">
        <v>42803</v>
      </c>
      <c r="I6030" s="2">
        <v>42871</v>
      </c>
      <c r="J6030" s="1">
        <v>4853</v>
      </c>
      <c r="K6030" s="1">
        <f>YEAR(Table_sales_pipeline[[#This Row],[close_date]])</f>
        <v>2017</v>
      </c>
      <c r="L6030" s="1" t="str">
        <f>TEXT(Table_sales_pipeline[[#This Row],[close_date]],"MMMM")</f>
        <v>May</v>
      </c>
    </row>
    <row r="6031" spans="1:12" x14ac:dyDescent="0.3">
      <c r="A6031" s="1" t="s">
        <v>6671</v>
      </c>
      <c r="B6031" s="1" t="s">
        <v>31</v>
      </c>
      <c r="C6031" s="1" t="str">
        <f>VLOOKUP($B6031,Table_sales_teams[],2,FALSE)</f>
        <v>Cara Losch</v>
      </c>
      <c r="D6031" s="1" t="str">
        <f>VLOOKUP($B6031,Table_sales_teams[],3,FALSE)</f>
        <v>East</v>
      </c>
      <c r="E6031" s="1" t="s">
        <v>15</v>
      </c>
      <c r="F6031" s="1" t="s">
        <v>102</v>
      </c>
      <c r="G6031" s="1" t="s">
        <v>23</v>
      </c>
      <c r="H6031" s="2">
        <v>42800</v>
      </c>
      <c r="I6031" s="2">
        <v>42877</v>
      </c>
      <c r="J6031" s="1">
        <v>0</v>
      </c>
      <c r="K6031" s="1">
        <f>YEAR(Table_sales_pipeline[[#This Row],[close_date]])</f>
        <v>2017</v>
      </c>
      <c r="L6031" s="1" t="str">
        <f>TEXT(Table_sales_pipeline[[#This Row],[close_date]],"MMMM")</f>
        <v>May</v>
      </c>
    </row>
    <row r="6032" spans="1:12" x14ac:dyDescent="0.3">
      <c r="A6032" s="1" t="s">
        <v>6672</v>
      </c>
      <c r="B6032" s="1" t="s">
        <v>133</v>
      </c>
      <c r="C6032" s="1" t="str">
        <f>VLOOKUP($B6032,Table_sales_teams[],2,FALSE)</f>
        <v>Dustin Brinkmann</v>
      </c>
      <c r="D6032" s="1" t="str">
        <f>VLOOKUP($B6032,Table_sales_teams[],3,FALSE)</f>
        <v>Central</v>
      </c>
      <c r="E6032" s="1" t="s">
        <v>43</v>
      </c>
      <c r="F6032" s="1" t="s">
        <v>59</v>
      </c>
      <c r="G6032" s="1" t="s">
        <v>23</v>
      </c>
      <c r="H6032" s="2">
        <v>42848</v>
      </c>
      <c r="I6032" s="2">
        <v>42857</v>
      </c>
      <c r="J6032" s="1">
        <v>0</v>
      </c>
      <c r="K6032" s="1">
        <f>YEAR(Table_sales_pipeline[[#This Row],[close_date]])</f>
        <v>2017</v>
      </c>
      <c r="L6032" s="1" t="str">
        <f>TEXT(Table_sales_pipeline[[#This Row],[close_date]],"MMMM")</f>
        <v>May</v>
      </c>
    </row>
    <row r="6033" spans="1:12" x14ac:dyDescent="0.3">
      <c r="A6033" s="1" t="s">
        <v>6674</v>
      </c>
      <c r="B6033" s="1" t="s">
        <v>46</v>
      </c>
      <c r="C6033" s="1" t="str">
        <f>VLOOKUP($B6033,Table_sales_teams[],2,FALSE)</f>
        <v>Dustin Brinkmann</v>
      </c>
      <c r="D6033" s="1" t="str">
        <f>VLOOKUP($B6033,Table_sales_teams[],3,FALSE)</f>
        <v>Central</v>
      </c>
      <c r="E6033" s="1" t="s">
        <v>15</v>
      </c>
      <c r="F6033" s="1" t="s">
        <v>59</v>
      </c>
      <c r="G6033" s="1" t="s">
        <v>12</v>
      </c>
      <c r="H6033" s="2">
        <v>42846</v>
      </c>
      <c r="I6033" s="2">
        <v>42861</v>
      </c>
      <c r="J6033" s="1">
        <v>60</v>
      </c>
      <c r="K6033" s="1">
        <f>YEAR(Table_sales_pipeline[[#This Row],[close_date]])</f>
        <v>2017</v>
      </c>
      <c r="L6033" s="1" t="str">
        <f>TEXT(Table_sales_pipeline[[#This Row],[close_date]],"MMMM")</f>
        <v>May</v>
      </c>
    </row>
    <row r="6034" spans="1:12" x14ac:dyDescent="0.3">
      <c r="A6034" s="1" t="s">
        <v>6680</v>
      </c>
      <c r="B6034" s="1" t="s">
        <v>115</v>
      </c>
      <c r="C6034" s="1" t="str">
        <f>VLOOKUP($B6034,Table_sales_teams[],2,FALSE)</f>
        <v>Rocco Neubert</v>
      </c>
      <c r="D6034" s="1" t="str">
        <f>VLOOKUP($B6034,Table_sales_teams[],3,FALSE)</f>
        <v>East</v>
      </c>
      <c r="E6034" s="1" t="s">
        <v>21</v>
      </c>
      <c r="F6034" s="1" t="s">
        <v>384</v>
      </c>
      <c r="G6034" s="1" t="s">
        <v>12</v>
      </c>
      <c r="H6034" s="2">
        <v>42858</v>
      </c>
      <c r="I6034" s="2">
        <v>42868</v>
      </c>
      <c r="J6034" s="1">
        <v>511</v>
      </c>
      <c r="K6034" s="1">
        <f>YEAR(Table_sales_pipeline[[#This Row],[close_date]])</f>
        <v>2017</v>
      </c>
      <c r="L6034" s="1" t="str">
        <f>TEXT(Table_sales_pipeline[[#This Row],[close_date]],"MMMM")</f>
        <v>May</v>
      </c>
    </row>
    <row r="6035" spans="1:12" x14ac:dyDescent="0.3">
      <c r="A6035" s="1" t="s">
        <v>6683</v>
      </c>
      <c r="B6035" s="1" t="s">
        <v>28</v>
      </c>
      <c r="C6035" s="1" t="str">
        <f>VLOOKUP($B6035,Table_sales_teams[],2,FALSE)</f>
        <v>Cara Losch</v>
      </c>
      <c r="D6035" s="1" t="str">
        <f>VLOOKUP($B6035,Table_sales_teams[],3,FALSE)</f>
        <v>East</v>
      </c>
      <c r="E6035" s="1" t="s">
        <v>72</v>
      </c>
      <c r="F6035" s="1" t="s">
        <v>155</v>
      </c>
      <c r="G6035" s="1" t="s">
        <v>12</v>
      </c>
      <c r="H6035" s="2">
        <v>42782</v>
      </c>
      <c r="I6035" s="2">
        <v>42884</v>
      </c>
      <c r="J6035" s="1">
        <v>1111</v>
      </c>
      <c r="K6035" s="1">
        <f>YEAR(Table_sales_pipeline[[#This Row],[close_date]])</f>
        <v>2017</v>
      </c>
      <c r="L6035" s="1" t="str">
        <f>TEXT(Table_sales_pipeline[[#This Row],[close_date]],"MMMM")</f>
        <v>May</v>
      </c>
    </row>
    <row r="6036" spans="1:12" x14ac:dyDescent="0.3">
      <c r="A6036" s="1" t="s">
        <v>6693</v>
      </c>
      <c r="B6036" s="1" t="s">
        <v>20</v>
      </c>
      <c r="C6036" s="1" t="str">
        <f>VLOOKUP($B6036,Table_sales_teams[],2,FALSE)</f>
        <v>Melvin Marxen</v>
      </c>
      <c r="D6036" s="1" t="str">
        <f>VLOOKUP($B6036,Table_sales_teams[],3,FALSE)</f>
        <v>Central</v>
      </c>
      <c r="E6036" s="1" t="s">
        <v>10</v>
      </c>
      <c r="F6036" s="1" t="s">
        <v>437</v>
      </c>
      <c r="G6036" s="1" t="s">
        <v>23</v>
      </c>
      <c r="H6036" s="2">
        <v>42791</v>
      </c>
      <c r="I6036" s="2">
        <v>42881</v>
      </c>
      <c r="J6036" s="1">
        <v>0</v>
      </c>
      <c r="K6036" s="1">
        <f>YEAR(Table_sales_pipeline[[#This Row],[close_date]])</f>
        <v>2017</v>
      </c>
      <c r="L6036" s="1" t="str">
        <f>TEXT(Table_sales_pipeline[[#This Row],[close_date]],"MMMM")</f>
        <v>May</v>
      </c>
    </row>
    <row r="6037" spans="1:12" x14ac:dyDescent="0.3">
      <c r="A6037" s="1" t="s">
        <v>6696</v>
      </c>
      <c r="B6037" s="1" t="s">
        <v>34</v>
      </c>
      <c r="C6037" s="1" t="str">
        <f>VLOOKUP($B6037,Table_sales_teams[],2,FALSE)</f>
        <v>Summer Sewald</v>
      </c>
      <c r="D6037" s="1" t="str">
        <f>VLOOKUP($B6037,Table_sales_teams[],3,FALSE)</f>
        <v>West</v>
      </c>
      <c r="E6037" s="1" t="s">
        <v>21</v>
      </c>
      <c r="F6037" s="1" t="s">
        <v>54</v>
      </c>
      <c r="G6037" s="1" t="s">
        <v>12</v>
      </c>
      <c r="H6037" s="2">
        <v>42840</v>
      </c>
      <c r="I6037" s="2">
        <v>42878</v>
      </c>
      <c r="J6037" s="1">
        <v>501</v>
      </c>
      <c r="K6037" s="1">
        <f>YEAR(Table_sales_pipeline[[#This Row],[close_date]])</f>
        <v>2017</v>
      </c>
      <c r="L6037" s="1" t="str">
        <f>TEXT(Table_sales_pipeline[[#This Row],[close_date]],"MMMM")</f>
        <v>May</v>
      </c>
    </row>
    <row r="6038" spans="1:12" x14ac:dyDescent="0.3">
      <c r="A6038" s="1" t="s">
        <v>6706</v>
      </c>
      <c r="B6038" s="1" t="s">
        <v>34</v>
      </c>
      <c r="C6038" s="1" t="str">
        <f>VLOOKUP($B6038,Table_sales_teams[],2,FALSE)</f>
        <v>Summer Sewald</v>
      </c>
      <c r="D6038" s="1" t="str">
        <f>VLOOKUP($B6038,Table_sales_teams[],3,FALSE)</f>
        <v>West</v>
      </c>
      <c r="E6038" s="1" t="s">
        <v>43</v>
      </c>
      <c r="F6038" s="1" t="s">
        <v>73</v>
      </c>
      <c r="G6038" s="1" t="s">
        <v>23</v>
      </c>
      <c r="H6038" s="2">
        <v>42823</v>
      </c>
      <c r="I6038" s="2">
        <v>42871</v>
      </c>
      <c r="J6038" s="1">
        <v>0</v>
      </c>
      <c r="K6038" s="1">
        <f>YEAR(Table_sales_pipeline[[#This Row],[close_date]])</f>
        <v>2017</v>
      </c>
      <c r="L6038" s="1" t="str">
        <f>TEXT(Table_sales_pipeline[[#This Row],[close_date]],"MMMM")</f>
        <v>May</v>
      </c>
    </row>
    <row r="6039" spans="1:12" x14ac:dyDescent="0.3">
      <c r="A6039" s="1" t="s">
        <v>6712</v>
      </c>
      <c r="B6039" s="1" t="s">
        <v>187</v>
      </c>
      <c r="C6039" s="1" t="str">
        <f>VLOOKUP($B6039,Table_sales_teams[],2,FALSE)</f>
        <v>Summer Sewald</v>
      </c>
      <c r="D6039" s="1" t="str">
        <f>VLOOKUP($B6039,Table_sales_teams[],3,FALSE)</f>
        <v>West</v>
      </c>
      <c r="E6039" s="1" t="s">
        <v>10</v>
      </c>
      <c r="F6039" s="1" t="s">
        <v>161</v>
      </c>
      <c r="G6039" s="1" t="s">
        <v>23</v>
      </c>
      <c r="H6039" s="2">
        <v>42867</v>
      </c>
      <c r="I6039" s="2">
        <v>42875</v>
      </c>
      <c r="J6039" s="1">
        <v>0</v>
      </c>
      <c r="K6039" s="1">
        <f>YEAR(Table_sales_pipeline[[#This Row],[close_date]])</f>
        <v>2017</v>
      </c>
      <c r="L6039" s="1" t="str">
        <f>TEXT(Table_sales_pipeline[[#This Row],[close_date]],"MMMM")</f>
        <v>May</v>
      </c>
    </row>
    <row r="6040" spans="1:12" x14ac:dyDescent="0.3">
      <c r="A6040" s="1" t="s">
        <v>6714</v>
      </c>
      <c r="B6040" s="1" t="s">
        <v>9</v>
      </c>
      <c r="C6040" s="1" t="str">
        <f>VLOOKUP($B6040,Table_sales_teams[],2,FALSE)</f>
        <v>Melvin Marxen</v>
      </c>
      <c r="D6040" s="1" t="str">
        <f>VLOOKUP($B6040,Table_sales_teams[],3,FALSE)</f>
        <v>Central</v>
      </c>
      <c r="E6040" s="1" t="s">
        <v>36</v>
      </c>
      <c r="F6040" s="1" t="s">
        <v>59</v>
      </c>
      <c r="G6040" s="1" t="s">
        <v>12</v>
      </c>
      <c r="H6040" s="2">
        <v>42763</v>
      </c>
      <c r="I6040" s="2">
        <v>42862</v>
      </c>
      <c r="J6040" s="1">
        <v>3369</v>
      </c>
      <c r="K6040" s="1">
        <f>YEAR(Table_sales_pipeline[[#This Row],[close_date]])</f>
        <v>2017</v>
      </c>
      <c r="L6040" s="1" t="str">
        <f>TEXT(Table_sales_pipeline[[#This Row],[close_date]],"MMMM")</f>
        <v>May</v>
      </c>
    </row>
    <row r="6041" spans="1:12" x14ac:dyDescent="0.3">
      <c r="A6041" s="1" t="s">
        <v>6716</v>
      </c>
      <c r="B6041" s="1" t="s">
        <v>80</v>
      </c>
      <c r="C6041" s="1" t="str">
        <f>VLOOKUP($B6041,Table_sales_teams[],2,FALSE)</f>
        <v>Rocco Neubert</v>
      </c>
      <c r="D6041" s="1" t="str">
        <f>VLOOKUP($B6041,Table_sales_teams[],3,FALSE)</f>
        <v>East</v>
      </c>
      <c r="E6041" s="1" t="s">
        <v>72</v>
      </c>
      <c r="F6041" s="1" t="s">
        <v>67</v>
      </c>
      <c r="G6041" s="1" t="s">
        <v>12</v>
      </c>
      <c r="H6041" s="2">
        <v>42863</v>
      </c>
      <c r="I6041" s="2">
        <v>42872</v>
      </c>
      <c r="J6041" s="1">
        <v>1372</v>
      </c>
      <c r="K6041" s="1">
        <f>YEAR(Table_sales_pipeline[[#This Row],[close_date]])</f>
        <v>2017</v>
      </c>
      <c r="L6041" s="1" t="str">
        <f>TEXT(Table_sales_pipeline[[#This Row],[close_date]],"MMMM")</f>
        <v>May</v>
      </c>
    </row>
    <row r="6042" spans="1:12" x14ac:dyDescent="0.3">
      <c r="A6042" s="1" t="s">
        <v>6718</v>
      </c>
      <c r="B6042" s="1" t="s">
        <v>75</v>
      </c>
      <c r="C6042" s="1" t="str">
        <f>VLOOKUP($B6042,Table_sales_teams[],2,FALSE)</f>
        <v>Rocco Neubert</v>
      </c>
      <c r="D6042" s="1" t="str">
        <f>VLOOKUP($B6042,Table_sales_teams[],3,FALSE)</f>
        <v>East</v>
      </c>
      <c r="E6042" s="1" t="s">
        <v>10</v>
      </c>
      <c r="F6042" s="1" t="s">
        <v>202</v>
      </c>
      <c r="G6042" s="1" t="s">
        <v>12</v>
      </c>
      <c r="H6042" s="2">
        <v>42819</v>
      </c>
      <c r="I6042" s="2">
        <v>42874</v>
      </c>
      <c r="J6042" s="1">
        <v>4555</v>
      </c>
      <c r="K6042" s="1">
        <f>YEAR(Table_sales_pipeline[[#This Row],[close_date]])</f>
        <v>2017</v>
      </c>
      <c r="L6042" s="1" t="str">
        <f>TEXT(Table_sales_pipeline[[#This Row],[close_date]],"MMMM")</f>
        <v>May</v>
      </c>
    </row>
    <row r="6043" spans="1:12" x14ac:dyDescent="0.3">
      <c r="A6043" s="1" t="s">
        <v>6728</v>
      </c>
      <c r="B6043" s="1" t="s">
        <v>28</v>
      </c>
      <c r="C6043" s="1" t="str">
        <f>VLOOKUP($B6043,Table_sales_teams[],2,FALSE)</f>
        <v>Cara Losch</v>
      </c>
      <c r="D6043" s="1" t="str">
        <f>VLOOKUP($B6043,Table_sales_teams[],3,FALSE)</f>
        <v>East</v>
      </c>
      <c r="E6043" s="1" t="s">
        <v>43</v>
      </c>
      <c r="F6043" s="1" t="s">
        <v>64</v>
      </c>
      <c r="G6043" s="1" t="s">
        <v>12</v>
      </c>
      <c r="H6043" s="2">
        <v>42793</v>
      </c>
      <c r="I6043" s="2">
        <v>42885</v>
      </c>
      <c r="J6043" s="1">
        <v>5159</v>
      </c>
      <c r="K6043" s="1">
        <f>YEAR(Table_sales_pipeline[[#This Row],[close_date]])</f>
        <v>2017</v>
      </c>
      <c r="L6043" s="1" t="str">
        <f>TEXT(Table_sales_pipeline[[#This Row],[close_date]],"MMMM")</f>
        <v>May</v>
      </c>
    </row>
    <row r="6044" spans="1:12" x14ac:dyDescent="0.3">
      <c r="A6044" s="1" t="s">
        <v>6737</v>
      </c>
      <c r="B6044" s="1" t="s">
        <v>75</v>
      </c>
      <c r="C6044" s="1" t="str">
        <f>VLOOKUP($B6044,Table_sales_teams[],2,FALSE)</f>
        <v>Rocco Neubert</v>
      </c>
      <c r="D6044" s="1" t="str">
        <f>VLOOKUP($B6044,Table_sales_teams[],3,FALSE)</f>
        <v>East</v>
      </c>
      <c r="E6044" s="1" t="s">
        <v>72</v>
      </c>
      <c r="F6044" s="1" t="s">
        <v>155</v>
      </c>
      <c r="G6044" s="1" t="s">
        <v>23</v>
      </c>
      <c r="H6044" s="2">
        <v>42770</v>
      </c>
      <c r="I6044" s="2">
        <v>42873</v>
      </c>
      <c r="J6044" s="1">
        <v>0</v>
      </c>
      <c r="K6044" s="1">
        <f>YEAR(Table_sales_pipeline[[#This Row],[close_date]])</f>
        <v>2017</v>
      </c>
      <c r="L6044" s="1" t="str">
        <f>TEXT(Table_sales_pipeline[[#This Row],[close_date]],"MMMM")</f>
        <v>May</v>
      </c>
    </row>
    <row r="6045" spans="1:12" x14ac:dyDescent="0.3">
      <c r="A6045" s="1" t="s">
        <v>6767</v>
      </c>
      <c r="B6045" s="1" t="s">
        <v>154</v>
      </c>
      <c r="C6045" s="1" t="str">
        <f>VLOOKUP($B6045,Table_sales_teams[],2,FALSE)</f>
        <v>Melvin Marxen</v>
      </c>
      <c r="D6045" s="1" t="str">
        <f>VLOOKUP($B6045,Table_sales_teams[],3,FALSE)</f>
        <v>Central</v>
      </c>
      <c r="E6045" s="1" t="s">
        <v>72</v>
      </c>
      <c r="F6045" s="1" t="s">
        <v>144</v>
      </c>
      <c r="G6045" s="1" t="s">
        <v>23</v>
      </c>
      <c r="H6045" s="2">
        <v>42871</v>
      </c>
      <c r="I6045" s="2">
        <v>42879</v>
      </c>
      <c r="J6045" s="1">
        <v>0</v>
      </c>
      <c r="K6045" s="1">
        <f>YEAR(Table_sales_pipeline[[#This Row],[close_date]])</f>
        <v>2017</v>
      </c>
      <c r="L6045" s="1" t="str">
        <f>TEXT(Table_sales_pipeline[[#This Row],[close_date]],"MMMM")</f>
        <v>May</v>
      </c>
    </row>
    <row r="6046" spans="1:12" x14ac:dyDescent="0.3">
      <c r="A6046" s="1" t="s">
        <v>6771</v>
      </c>
      <c r="B6046" s="1" t="s">
        <v>216</v>
      </c>
      <c r="C6046" s="1" t="str">
        <f>VLOOKUP($B6046,Table_sales_teams[],2,FALSE)</f>
        <v>Celia Rouche</v>
      </c>
      <c r="D6046" s="1" t="str">
        <f>VLOOKUP($B6046,Table_sales_teams[],3,FALSE)</f>
        <v>West</v>
      </c>
      <c r="E6046" s="1" t="s">
        <v>15</v>
      </c>
      <c r="F6046" s="1" t="s">
        <v>64</v>
      </c>
      <c r="G6046" s="1" t="s">
        <v>23</v>
      </c>
      <c r="H6046" s="2">
        <v>42758</v>
      </c>
      <c r="I6046" s="2">
        <v>42861</v>
      </c>
      <c r="J6046" s="1">
        <v>0</v>
      </c>
      <c r="K6046" s="1">
        <f>YEAR(Table_sales_pipeline[[#This Row],[close_date]])</f>
        <v>2017</v>
      </c>
      <c r="L6046" s="1" t="str">
        <f>TEXT(Table_sales_pipeline[[#This Row],[close_date]],"MMMM")</f>
        <v>May</v>
      </c>
    </row>
    <row r="6047" spans="1:12" x14ac:dyDescent="0.3">
      <c r="A6047" s="1" t="s">
        <v>6827</v>
      </c>
      <c r="B6047" s="1" t="s">
        <v>39</v>
      </c>
      <c r="C6047" s="1" t="str">
        <f>VLOOKUP($B6047,Table_sales_teams[],2,FALSE)</f>
        <v>Rocco Neubert</v>
      </c>
      <c r="D6047" s="1" t="str">
        <f>VLOOKUP($B6047,Table_sales_teams[],3,FALSE)</f>
        <v>East</v>
      </c>
      <c r="E6047" s="1" t="s">
        <v>72</v>
      </c>
      <c r="F6047" s="1" t="s">
        <v>118</v>
      </c>
      <c r="G6047" s="1" t="s">
        <v>12</v>
      </c>
      <c r="H6047" s="2">
        <v>42780</v>
      </c>
      <c r="I6047" s="2">
        <v>42884</v>
      </c>
      <c r="J6047" s="1">
        <v>987</v>
      </c>
      <c r="K6047" s="1">
        <f>YEAR(Table_sales_pipeline[[#This Row],[close_date]])</f>
        <v>2017</v>
      </c>
      <c r="L6047" s="1" t="str">
        <f>TEXT(Table_sales_pipeline[[#This Row],[close_date]],"MMMM")</f>
        <v>May</v>
      </c>
    </row>
    <row r="6048" spans="1:12" x14ac:dyDescent="0.3">
      <c r="A6048" s="1" t="s">
        <v>6834</v>
      </c>
      <c r="B6048" s="1" t="s">
        <v>133</v>
      </c>
      <c r="C6048" s="1" t="str">
        <f>VLOOKUP($B6048,Table_sales_teams[],2,FALSE)</f>
        <v>Dustin Brinkmann</v>
      </c>
      <c r="D6048" s="1" t="str">
        <f>VLOOKUP($B6048,Table_sales_teams[],3,FALSE)</f>
        <v>Central</v>
      </c>
      <c r="E6048" s="1" t="s">
        <v>21</v>
      </c>
      <c r="F6048" s="1" t="s">
        <v>290</v>
      </c>
      <c r="G6048" s="1" t="s">
        <v>23</v>
      </c>
      <c r="H6048" s="2">
        <v>42868</v>
      </c>
      <c r="I6048" s="2">
        <v>42870</v>
      </c>
      <c r="J6048" s="1">
        <v>0</v>
      </c>
      <c r="K6048" s="1">
        <f>YEAR(Table_sales_pipeline[[#This Row],[close_date]])</f>
        <v>2017</v>
      </c>
      <c r="L6048" s="1" t="str">
        <f>TEXT(Table_sales_pipeline[[#This Row],[close_date]],"MMMM")</f>
        <v>May</v>
      </c>
    </row>
    <row r="6049" spans="1:12" x14ac:dyDescent="0.3">
      <c r="A6049" s="1" t="s">
        <v>6839</v>
      </c>
      <c r="B6049" s="1" t="s">
        <v>46</v>
      </c>
      <c r="C6049" s="1" t="str">
        <f>VLOOKUP($B6049,Table_sales_teams[],2,FALSE)</f>
        <v>Dustin Brinkmann</v>
      </c>
      <c r="D6049" s="1" t="str">
        <f>VLOOKUP($B6049,Table_sales_teams[],3,FALSE)</f>
        <v>Central</v>
      </c>
      <c r="E6049" s="1" t="s">
        <v>43</v>
      </c>
      <c r="F6049" s="1" t="s">
        <v>47</v>
      </c>
      <c r="G6049" s="1" t="s">
        <v>23</v>
      </c>
      <c r="H6049" s="2">
        <v>42856</v>
      </c>
      <c r="I6049" s="2">
        <v>42862</v>
      </c>
      <c r="J6049" s="1">
        <v>0</v>
      </c>
      <c r="K6049" s="1">
        <f>YEAR(Table_sales_pipeline[[#This Row],[close_date]])</f>
        <v>2017</v>
      </c>
      <c r="L6049" s="1" t="str">
        <f>TEXT(Table_sales_pipeline[[#This Row],[close_date]],"MMMM")</f>
        <v>May</v>
      </c>
    </row>
    <row r="6050" spans="1:12" x14ac:dyDescent="0.3">
      <c r="A6050" s="1" t="s">
        <v>6840</v>
      </c>
      <c r="B6050" s="1" t="s">
        <v>39</v>
      </c>
      <c r="C6050" s="1" t="str">
        <f>VLOOKUP($B6050,Table_sales_teams[],2,FALSE)</f>
        <v>Rocco Neubert</v>
      </c>
      <c r="D6050" s="1" t="str">
        <f>VLOOKUP($B6050,Table_sales_teams[],3,FALSE)</f>
        <v>East</v>
      </c>
      <c r="E6050" s="1" t="s">
        <v>21</v>
      </c>
      <c r="F6050" s="1" t="s">
        <v>233</v>
      </c>
      <c r="G6050" s="1" t="s">
        <v>12</v>
      </c>
      <c r="H6050" s="2">
        <v>42823</v>
      </c>
      <c r="I6050" s="2">
        <v>42866</v>
      </c>
      <c r="J6050" s="1">
        <v>549</v>
      </c>
      <c r="K6050" s="1">
        <f>YEAR(Table_sales_pipeline[[#This Row],[close_date]])</f>
        <v>2017</v>
      </c>
      <c r="L6050" s="1" t="str">
        <f>TEXT(Table_sales_pipeline[[#This Row],[close_date]],"MMMM")</f>
        <v>May</v>
      </c>
    </row>
    <row r="6051" spans="1:12" x14ac:dyDescent="0.3">
      <c r="A6051" s="1" t="s">
        <v>6848</v>
      </c>
      <c r="B6051" s="1" t="s">
        <v>90</v>
      </c>
      <c r="C6051" s="1" t="str">
        <f>VLOOKUP($B6051,Table_sales_teams[],2,FALSE)</f>
        <v>Cara Losch</v>
      </c>
      <c r="D6051" s="1" t="str">
        <f>VLOOKUP($B6051,Table_sales_teams[],3,FALSE)</f>
        <v>East</v>
      </c>
      <c r="E6051" s="1" t="s">
        <v>36</v>
      </c>
      <c r="F6051" s="1" t="s">
        <v>44</v>
      </c>
      <c r="G6051" s="1" t="s">
        <v>12</v>
      </c>
      <c r="H6051" s="2">
        <v>42774</v>
      </c>
      <c r="I6051" s="2">
        <v>42877</v>
      </c>
      <c r="J6051" s="1">
        <v>3645</v>
      </c>
      <c r="K6051" s="1">
        <f>YEAR(Table_sales_pipeline[[#This Row],[close_date]])</f>
        <v>2017</v>
      </c>
      <c r="L6051" s="1" t="str">
        <f>TEXT(Table_sales_pipeline[[#This Row],[close_date]],"MMMM")</f>
        <v>May</v>
      </c>
    </row>
    <row r="6052" spans="1:12" x14ac:dyDescent="0.3">
      <c r="A6052" s="1" t="s">
        <v>6859</v>
      </c>
      <c r="B6052" s="1" t="s">
        <v>46</v>
      </c>
      <c r="C6052" s="1" t="str">
        <f>VLOOKUP($B6052,Table_sales_teams[],2,FALSE)</f>
        <v>Dustin Brinkmann</v>
      </c>
      <c r="D6052" s="1" t="str">
        <f>VLOOKUP($B6052,Table_sales_teams[],3,FALSE)</f>
        <v>Central</v>
      </c>
      <c r="E6052" s="1" t="s">
        <v>43</v>
      </c>
      <c r="F6052" s="1" t="s">
        <v>344</v>
      </c>
      <c r="G6052" s="1" t="s">
        <v>12</v>
      </c>
      <c r="H6052" s="2">
        <v>42765</v>
      </c>
      <c r="I6052" s="2">
        <v>42869</v>
      </c>
      <c r="J6052" s="1">
        <v>5755</v>
      </c>
      <c r="K6052" s="1">
        <f>YEAR(Table_sales_pipeline[[#This Row],[close_date]])</f>
        <v>2017</v>
      </c>
      <c r="L6052" s="1" t="str">
        <f>TEXT(Table_sales_pipeline[[#This Row],[close_date]],"MMMM")</f>
        <v>May</v>
      </c>
    </row>
    <row r="6053" spans="1:12" x14ac:dyDescent="0.3">
      <c r="A6053" s="1" t="s">
        <v>6860</v>
      </c>
      <c r="B6053" s="1" t="s">
        <v>101</v>
      </c>
      <c r="C6053" s="1" t="str">
        <f>VLOOKUP($B6053,Table_sales_teams[],2,FALSE)</f>
        <v>Dustin Brinkmann</v>
      </c>
      <c r="D6053" s="1" t="str">
        <f>VLOOKUP($B6053,Table_sales_teams[],3,FALSE)</f>
        <v>Central</v>
      </c>
      <c r="E6053" s="1" t="s">
        <v>15</v>
      </c>
      <c r="F6053" s="1" t="s">
        <v>193</v>
      </c>
      <c r="G6053" s="1" t="s">
        <v>12</v>
      </c>
      <c r="H6053" s="2">
        <v>42794</v>
      </c>
      <c r="I6053" s="2">
        <v>42873</v>
      </c>
      <c r="J6053" s="1">
        <v>49</v>
      </c>
      <c r="K6053" s="1">
        <f>YEAR(Table_sales_pipeline[[#This Row],[close_date]])</f>
        <v>2017</v>
      </c>
      <c r="L6053" s="1" t="str">
        <f>TEXT(Table_sales_pipeline[[#This Row],[close_date]],"MMMM")</f>
        <v>May</v>
      </c>
    </row>
    <row r="6054" spans="1:12" x14ac:dyDescent="0.3">
      <c r="A6054" s="1" t="s">
        <v>6865</v>
      </c>
      <c r="B6054" s="1" t="s">
        <v>80</v>
      </c>
      <c r="C6054" s="1" t="str">
        <f>VLOOKUP($B6054,Table_sales_teams[],2,FALSE)</f>
        <v>Rocco Neubert</v>
      </c>
      <c r="D6054" s="1" t="str">
        <f>VLOOKUP($B6054,Table_sales_teams[],3,FALSE)</f>
        <v>East</v>
      </c>
      <c r="E6054" s="1" t="s">
        <v>36</v>
      </c>
      <c r="F6054" s="1" t="s">
        <v>102</v>
      </c>
      <c r="G6054" s="1" t="s">
        <v>23</v>
      </c>
      <c r="H6054" s="2">
        <v>42864</v>
      </c>
      <c r="I6054" s="2">
        <v>42875</v>
      </c>
      <c r="J6054" s="1">
        <v>0</v>
      </c>
      <c r="K6054" s="1">
        <f>YEAR(Table_sales_pipeline[[#This Row],[close_date]])</f>
        <v>2017</v>
      </c>
      <c r="L6054" s="1" t="str">
        <f>TEXT(Table_sales_pipeline[[#This Row],[close_date]],"MMMM")</f>
        <v>May</v>
      </c>
    </row>
    <row r="6055" spans="1:12" x14ac:dyDescent="0.3">
      <c r="A6055" s="1" t="s">
        <v>6871</v>
      </c>
      <c r="B6055" s="1" t="s">
        <v>49</v>
      </c>
      <c r="C6055" s="1" t="str">
        <f>VLOOKUP($B6055,Table_sales_teams[],2,FALSE)</f>
        <v>Summer Sewald</v>
      </c>
      <c r="D6055" s="1" t="str">
        <f>VLOOKUP($B6055,Table_sales_teams[],3,FALSE)</f>
        <v>West</v>
      </c>
      <c r="E6055" s="1" t="s">
        <v>10</v>
      </c>
      <c r="F6055" s="1" t="s">
        <v>37</v>
      </c>
      <c r="G6055" s="1" t="s">
        <v>23</v>
      </c>
      <c r="H6055" s="2">
        <v>42809</v>
      </c>
      <c r="I6055" s="2">
        <v>42861</v>
      </c>
      <c r="J6055" s="1">
        <v>0</v>
      </c>
      <c r="K6055" s="1">
        <f>YEAR(Table_sales_pipeline[[#This Row],[close_date]])</f>
        <v>2017</v>
      </c>
      <c r="L6055" s="1" t="str">
        <f>TEXT(Table_sales_pipeline[[#This Row],[close_date]],"MMMM")</f>
        <v>May</v>
      </c>
    </row>
    <row r="6056" spans="1:12" x14ac:dyDescent="0.3">
      <c r="A6056" s="1" t="s">
        <v>6893</v>
      </c>
      <c r="B6056" s="1" t="s">
        <v>31</v>
      </c>
      <c r="C6056" s="1" t="str">
        <f>VLOOKUP($B6056,Table_sales_teams[],2,FALSE)</f>
        <v>Cara Losch</v>
      </c>
      <c r="D6056" s="1" t="str">
        <f>VLOOKUP($B6056,Table_sales_teams[],3,FALSE)</f>
        <v>East</v>
      </c>
      <c r="E6056" s="1" t="s">
        <v>15</v>
      </c>
      <c r="F6056" s="1" t="s">
        <v>267</v>
      </c>
      <c r="G6056" s="1" t="s">
        <v>23</v>
      </c>
      <c r="H6056" s="2">
        <v>42841</v>
      </c>
      <c r="I6056" s="2">
        <v>42858</v>
      </c>
      <c r="J6056" s="1">
        <v>0</v>
      </c>
      <c r="K6056" s="1">
        <f>YEAR(Table_sales_pipeline[[#This Row],[close_date]])</f>
        <v>2017</v>
      </c>
      <c r="L6056" s="1" t="str">
        <f>TEXT(Table_sales_pipeline[[#This Row],[close_date]],"MMMM")</f>
        <v>May</v>
      </c>
    </row>
    <row r="6057" spans="1:12" x14ac:dyDescent="0.3">
      <c r="A6057" s="1" t="s">
        <v>1400</v>
      </c>
      <c r="B6057" s="1" t="s">
        <v>25</v>
      </c>
      <c r="C6057" s="1" t="str">
        <f>VLOOKUP($B6057,Table_sales_teams[],2,FALSE)</f>
        <v>Summer Sewald</v>
      </c>
      <c r="D6057" s="1" t="str">
        <f>VLOOKUP($B6057,Table_sales_teams[],3,FALSE)</f>
        <v>West</v>
      </c>
      <c r="E6057" s="1" t="s">
        <v>21</v>
      </c>
      <c r="F6057" s="1" t="s">
        <v>470</v>
      </c>
      <c r="G6057" s="1" t="s">
        <v>23</v>
      </c>
      <c r="H6057" s="2">
        <v>42803</v>
      </c>
      <c r="I6057" s="2">
        <v>42878</v>
      </c>
      <c r="J6057" s="1">
        <v>0</v>
      </c>
      <c r="K6057" s="1">
        <f>YEAR(Table_sales_pipeline[[#This Row],[close_date]])</f>
        <v>2017</v>
      </c>
      <c r="L6057" s="1" t="str">
        <f>TEXT(Table_sales_pipeline[[#This Row],[close_date]],"MMMM")</f>
        <v>May</v>
      </c>
    </row>
    <row r="6058" spans="1:12" x14ac:dyDescent="0.3">
      <c r="A6058" s="1" t="s">
        <v>6904</v>
      </c>
      <c r="B6058" s="1" t="s">
        <v>172</v>
      </c>
      <c r="C6058" s="1" t="str">
        <f>VLOOKUP($B6058,Table_sales_teams[],2,FALSE)</f>
        <v>Melvin Marxen</v>
      </c>
      <c r="D6058" s="1" t="str">
        <f>VLOOKUP($B6058,Table_sales_teams[],3,FALSE)</f>
        <v>Central</v>
      </c>
      <c r="E6058" s="1" t="s">
        <v>10</v>
      </c>
      <c r="F6058" s="1" t="s">
        <v>112</v>
      </c>
      <c r="G6058" s="1" t="s">
        <v>23</v>
      </c>
      <c r="H6058" s="2">
        <v>42798</v>
      </c>
      <c r="I6058" s="2">
        <v>42857</v>
      </c>
      <c r="J6058" s="1">
        <v>0</v>
      </c>
      <c r="K6058" s="1">
        <f>YEAR(Table_sales_pipeline[[#This Row],[close_date]])</f>
        <v>2017</v>
      </c>
      <c r="L6058" s="1" t="str">
        <f>TEXT(Table_sales_pipeline[[#This Row],[close_date]],"MMMM")</f>
        <v>May</v>
      </c>
    </row>
    <row r="6059" spans="1:12" x14ac:dyDescent="0.3">
      <c r="A6059" s="1" t="s">
        <v>6913</v>
      </c>
      <c r="B6059" s="1" t="s">
        <v>97</v>
      </c>
      <c r="C6059" s="1" t="str">
        <f>VLOOKUP($B6059,Table_sales_teams[],2,FALSE)</f>
        <v>Celia Rouche</v>
      </c>
      <c r="D6059" s="1" t="str">
        <f>VLOOKUP($B6059,Table_sales_teams[],3,FALSE)</f>
        <v>West</v>
      </c>
      <c r="E6059" s="1" t="s">
        <v>15</v>
      </c>
      <c r="F6059" s="1" t="s">
        <v>50</v>
      </c>
      <c r="G6059" s="1" t="s">
        <v>12</v>
      </c>
      <c r="H6059" s="2">
        <v>42750</v>
      </c>
      <c r="I6059" s="2">
        <v>42873</v>
      </c>
      <c r="J6059" s="1">
        <v>60</v>
      </c>
      <c r="K6059" s="1">
        <f>YEAR(Table_sales_pipeline[[#This Row],[close_date]])</f>
        <v>2017</v>
      </c>
      <c r="L6059" s="1" t="str">
        <f>TEXT(Table_sales_pipeline[[#This Row],[close_date]],"MMMM")</f>
        <v>May</v>
      </c>
    </row>
    <row r="6060" spans="1:12" x14ac:dyDescent="0.3">
      <c r="A6060" s="1" t="s">
        <v>6924</v>
      </c>
      <c r="B6060" s="1" t="s">
        <v>39</v>
      </c>
      <c r="C6060" s="1" t="str">
        <f>VLOOKUP($B6060,Table_sales_teams[],2,FALSE)</f>
        <v>Rocco Neubert</v>
      </c>
      <c r="D6060" s="1" t="str">
        <f>VLOOKUP($B6060,Table_sales_teams[],3,FALSE)</f>
        <v>East</v>
      </c>
      <c r="E6060" s="1" t="s">
        <v>21</v>
      </c>
      <c r="F6060" s="1" t="s">
        <v>76</v>
      </c>
      <c r="G6060" s="1" t="s">
        <v>12</v>
      </c>
      <c r="H6060" s="2">
        <v>42802</v>
      </c>
      <c r="I6060" s="2">
        <v>42869</v>
      </c>
      <c r="J6060" s="1">
        <v>566</v>
      </c>
      <c r="K6060" s="1">
        <f>YEAR(Table_sales_pipeline[[#This Row],[close_date]])</f>
        <v>2017</v>
      </c>
      <c r="L6060" s="1" t="str">
        <f>TEXT(Table_sales_pipeline[[#This Row],[close_date]],"MMMM")</f>
        <v>May</v>
      </c>
    </row>
    <row r="6061" spans="1:12" x14ac:dyDescent="0.3">
      <c r="A6061" s="1" t="s">
        <v>6925</v>
      </c>
      <c r="B6061" s="1" t="s">
        <v>28</v>
      </c>
      <c r="C6061" s="1" t="str">
        <f>VLOOKUP($B6061,Table_sales_teams[],2,FALSE)</f>
        <v>Cara Losch</v>
      </c>
      <c r="D6061" s="1" t="str">
        <f>VLOOKUP($B6061,Table_sales_teams[],3,FALSE)</f>
        <v>East</v>
      </c>
      <c r="E6061" s="1" t="s">
        <v>43</v>
      </c>
      <c r="F6061" s="1" t="s">
        <v>32</v>
      </c>
      <c r="G6061" s="1" t="s">
        <v>23</v>
      </c>
      <c r="H6061" s="2">
        <v>42843</v>
      </c>
      <c r="I6061" s="2">
        <v>42859</v>
      </c>
      <c r="J6061" s="1">
        <v>0</v>
      </c>
      <c r="K6061" s="1">
        <f>YEAR(Table_sales_pipeline[[#This Row],[close_date]])</f>
        <v>2017</v>
      </c>
      <c r="L6061" s="1" t="str">
        <f>TEXT(Table_sales_pipeline[[#This Row],[close_date]],"MMMM")</f>
        <v>May</v>
      </c>
    </row>
    <row r="6062" spans="1:12" x14ac:dyDescent="0.3">
      <c r="A6062" s="1" t="s">
        <v>6928</v>
      </c>
      <c r="B6062" s="1" t="s">
        <v>101</v>
      </c>
      <c r="C6062" s="1" t="str">
        <f>VLOOKUP($B6062,Table_sales_teams[],2,FALSE)</f>
        <v>Dustin Brinkmann</v>
      </c>
      <c r="D6062" s="1" t="str">
        <f>VLOOKUP($B6062,Table_sales_teams[],3,FALSE)</f>
        <v>Central</v>
      </c>
      <c r="E6062" s="1" t="s">
        <v>15</v>
      </c>
      <c r="F6062" s="1" t="s">
        <v>54</v>
      </c>
      <c r="G6062" s="1" t="s">
        <v>12</v>
      </c>
      <c r="H6062" s="2">
        <v>42796</v>
      </c>
      <c r="I6062" s="2">
        <v>42867</v>
      </c>
      <c r="J6062" s="1">
        <v>54</v>
      </c>
      <c r="K6062" s="1">
        <f>YEAR(Table_sales_pipeline[[#This Row],[close_date]])</f>
        <v>2017</v>
      </c>
      <c r="L6062" s="1" t="str">
        <f>TEXT(Table_sales_pipeline[[#This Row],[close_date]],"MMMM")</f>
        <v>May</v>
      </c>
    </row>
    <row r="6063" spans="1:12" x14ac:dyDescent="0.3">
      <c r="A6063" s="1" t="s">
        <v>6952</v>
      </c>
      <c r="B6063" s="1" t="s">
        <v>75</v>
      </c>
      <c r="C6063" s="1" t="str">
        <f>VLOOKUP($B6063,Table_sales_teams[],2,FALSE)</f>
        <v>Rocco Neubert</v>
      </c>
      <c r="D6063" s="1" t="str">
        <f>VLOOKUP($B6063,Table_sales_teams[],3,FALSE)</f>
        <v>East</v>
      </c>
      <c r="E6063" s="1" t="s">
        <v>36</v>
      </c>
      <c r="F6063" s="1" t="s">
        <v>64</v>
      </c>
      <c r="G6063" s="1" t="s">
        <v>12</v>
      </c>
      <c r="H6063" s="2">
        <v>42755</v>
      </c>
      <c r="I6063" s="2">
        <v>42875</v>
      </c>
      <c r="J6063" s="1">
        <v>3194</v>
      </c>
      <c r="K6063" s="1">
        <f>YEAR(Table_sales_pipeline[[#This Row],[close_date]])</f>
        <v>2017</v>
      </c>
      <c r="L6063" s="1" t="str">
        <f>TEXT(Table_sales_pipeline[[#This Row],[close_date]],"MMMM")</f>
        <v>May</v>
      </c>
    </row>
    <row r="6064" spans="1:12" x14ac:dyDescent="0.3">
      <c r="A6064" s="1" t="s">
        <v>6953</v>
      </c>
      <c r="B6064" s="1" t="s">
        <v>146</v>
      </c>
      <c r="C6064" s="1" t="str">
        <f>VLOOKUP($B6064,Table_sales_teams[],2,FALSE)</f>
        <v>Rocco Neubert</v>
      </c>
      <c r="D6064" s="1" t="str">
        <f>VLOOKUP($B6064,Table_sales_teams[],3,FALSE)</f>
        <v>East</v>
      </c>
      <c r="E6064" s="1" t="s">
        <v>15</v>
      </c>
      <c r="F6064" s="1" t="s">
        <v>174</v>
      </c>
      <c r="G6064" s="1" t="s">
        <v>12</v>
      </c>
      <c r="H6064" s="2">
        <v>42748</v>
      </c>
      <c r="I6064" s="2">
        <v>42863</v>
      </c>
      <c r="J6064" s="1">
        <v>56</v>
      </c>
      <c r="K6064" s="1">
        <f>YEAR(Table_sales_pipeline[[#This Row],[close_date]])</f>
        <v>2017</v>
      </c>
      <c r="L6064" s="1" t="str">
        <f>TEXT(Table_sales_pipeline[[#This Row],[close_date]],"MMMM")</f>
        <v>May</v>
      </c>
    </row>
    <row r="6065" spans="1:12" x14ac:dyDescent="0.3">
      <c r="A6065" s="1" t="s">
        <v>6955</v>
      </c>
      <c r="B6065" s="1" t="s">
        <v>66</v>
      </c>
      <c r="C6065" s="1" t="str">
        <f>VLOOKUP($B6065,Table_sales_teams[],2,FALSE)</f>
        <v>Cara Losch</v>
      </c>
      <c r="D6065" s="1" t="str">
        <f>VLOOKUP($B6065,Table_sales_teams[],3,FALSE)</f>
        <v>East</v>
      </c>
      <c r="E6065" s="1" t="s">
        <v>21</v>
      </c>
      <c r="F6065" s="1" t="s">
        <v>387</v>
      </c>
      <c r="G6065" s="1" t="s">
        <v>12</v>
      </c>
      <c r="H6065" s="2">
        <v>42868</v>
      </c>
      <c r="I6065" s="2">
        <v>42872</v>
      </c>
      <c r="J6065" s="1">
        <v>567</v>
      </c>
      <c r="K6065" s="1">
        <f>YEAR(Table_sales_pipeline[[#This Row],[close_date]])</f>
        <v>2017</v>
      </c>
      <c r="L6065" s="1" t="str">
        <f>TEXT(Table_sales_pipeline[[#This Row],[close_date]],"MMMM")</f>
        <v>May</v>
      </c>
    </row>
    <row r="6066" spans="1:12" x14ac:dyDescent="0.3">
      <c r="A6066" s="1" t="s">
        <v>1448</v>
      </c>
      <c r="B6066" s="1" t="s">
        <v>97</v>
      </c>
      <c r="C6066" s="1" t="str">
        <f>VLOOKUP($B6066,Table_sales_teams[],2,FALSE)</f>
        <v>Celia Rouche</v>
      </c>
      <c r="D6066" s="1" t="str">
        <f>VLOOKUP($B6066,Table_sales_teams[],3,FALSE)</f>
        <v>West</v>
      </c>
      <c r="E6066" s="1" t="s">
        <v>21</v>
      </c>
      <c r="F6066" s="1" t="s">
        <v>352</v>
      </c>
      <c r="G6066" s="1" t="s">
        <v>12</v>
      </c>
      <c r="H6066" s="2">
        <v>42864</v>
      </c>
      <c r="I6066" s="2">
        <v>42865</v>
      </c>
      <c r="J6066" s="1">
        <v>541</v>
      </c>
      <c r="K6066" s="1">
        <f>YEAR(Table_sales_pipeline[[#This Row],[close_date]])</f>
        <v>2017</v>
      </c>
      <c r="L6066" s="1" t="str">
        <f>TEXT(Table_sales_pipeline[[#This Row],[close_date]],"MMMM")</f>
        <v>May</v>
      </c>
    </row>
    <row r="6067" spans="1:12" x14ac:dyDescent="0.3">
      <c r="A6067" s="1" t="s">
        <v>6965</v>
      </c>
      <c r="B6067" s="1" t="s">
        <v>84</v>
      </c>
      <c r="C6067" s="1" t="str">
        <f>VLOOKUP($B6067,Table_sales_teams[],2,FALSE)</f>
        <v>Melvin Marxen</v>
      </c>
      <c r="D6067" s="1" t="str">
        <f>VLOOKUP($B6067,Table_sales_teams[],3,FALSE)</f>
        <v>Central</v>
      </c>
      <c r="E6067" s="1" t="s">
        <v>21</v>
      </c>
      <c r="F6067" s="1" t="s">
        <v>176</v>
      </c>
      <c r="G6067" s="1" t="s">
        <v>12</v>
      </c>
      <c r="H6067" s="2">
        <v>42800</v>
      </c>
      <c r="I6067" s="2">
        <v>42886</v>
      </c>
      <c r="J6067" s="1">
        <v>579</v>
      </c>
      <c r="K6067" s="1">
        <f>YEAR(Table_sales_pipeline[[#This Row],[close_date]])</f>
        <v>2017</v>
      </c>
      <c r="L6067" s="1" t="str">
        <f>TEXT(Table_sales_pipeline[[#This Row],[close_date]],"MMMM")</f>
        <v>May</v>
      </c>
    </row>
    <row r="6068" spans="1:12" x14ac:dyDescent="0.3">
      <c r="A6068" s="1" t="s">
        <v>6968</v>
      </c>
      <c r="B6068" s="1" t="s">
        <v>14</v>
      </c>
      <c r="C6068" s="1" t="str">
        <f>VLOOKUP($B6068,Table_sales_teams[],2,FALSE)</f>
        <v>Dustin Brinkmann</v>
      </c>
      <c r="D6068" s="1" t="str">
        <f>VLOOKUP($B6068,Table_sales_teams[],3,FALSE)</f>
        <v>Central</v>
      </c>
      <c r="E6068" s="1" t="s">
        <v>15</v>
      </c>
      <c r="F6068" s="1" t="s">
        <v>47</v>
      </c>
      <c r="G6068" s="1" t="s">
        <v>23</v>
      </c>
      <c r="H6068" s="2">
        <v>42873</v>
      </c>
      <c r="I6068" s="2">
        <v>42879</v>
      </c>
      <c r="J6068" s="1">
        <v>0</v>
      </c>
      <c r="K6068" s="1">
        <f>YEAR(Table_sales_pipeline[[#This Row],[close_date]])</f>
        <v>2017</v>
      </c>
      <c r="L6068" s="1" t="str">
        <f>TEXT(Table_sales_pipeline[[#This Row],[close_date]],"MMMM")</f>
        <v>May</v>
      </c>
    </row>
    <row r="6069" spans="1:12" x14ac:dyDescent="0.3">
      <c r="A6069" s="1" t="s">
        <v>6978</v>
      </c>
      <c r="B6069" s="1" t="s">
        <v>28</v>
      </c>
      <c r="C6069" s="1" t="str">
        <f>VLOOKUP($B6069,Table_sales_teams[],2,FALSE)</f>
        <v>Cara Losch</v>
      </c>
      <c r="D6069" s="1" t="str">
        <f>VLOOKUP($B6069,Table_sales_teams[],3,FALSE)</f>
        <v>East</v>
      </c>
      <c r="E6069" s="1" t="s">
        <v>43</v>
      </c>
      <c r="F6069" s="1" t="s">
        <v>29</v>
      </c>
      <c r="G6069" s="1" t="s">
        <v>12</v>
      </c>
      <c r="H6069" s="2">
        <v>42827</v>
      </c>
      <c r="I6069" s="2">
        <v>42883</v>
      </c>
      <c r="J6069" s="1">
        <v>5125</v>
      </c>
      <c r="K6069" s="1">
        <f>YEAR(Table_sales_pipeline[[#This Row],[close_date]])</f>
        <v>2017</v>
      </c>
      <c r="L6069" s="1" t="str">
        <f>TEXT(Table_sales_pipeline[[#This Row],[close_date]],"MMMM")</f>
        <v>May</v>
      </c>
    </row>
    <row r="6070" spans="1:12" x14ac:dyDescent="0.3">
      <c r="A6070" s="1" t="s">
        <v>6984</v>
      </c>
      <c r="B6070" s="1" t="s">
        <v>80</v>
      </c>
      <c r="C6070" s="1" t="str">
        <f>VLOOKUP($B6070,Table_sales_teams[],2,FALSE)</f>
        <v>Rocco Neubert</v>
      </c>
      <c r="D6070" s="1" t="str">
        <f>VLOOKUP($B6070,Table_sales_teams[],3,FALSE)</f>
        <v>East</v>
      </c>
      <c r="E6070" s="1" t="s">
        <v>43</v>
      </c>
      <c r="F6070" s="1" t="s">
        <v>88</v>
      </c>
      <c r="G6070" s="1" t="s">
        <v>23</v>
      </c>
      <c r="H6070" s="2">
        <v>42812</v>
      </c>
      <c r="I6070" s="2">
        <v>42879</v>
      </c>
      <c r="J6070" s="1">
        <v>0</v>
      </c>
      <c r="K6070" s="1">
        <f>YEAR(Table_sales_pipeline[[#This Row],[close_date]])</f>
        <v>2017</v>
      </c>
      <c r="L6070" s="1" t="str">
        <f>TEXT(Table_sales_pipeline[[#This Row],[close_date]],"MMMM")</f>
        <v>May</v>
      </c>
    </row>
    <row r="6071" spans="1:12" x14ac:dyDescent="0.3">
      <c r="A6071" s="1" t="s">
        <v>7008</v>
      </c>
      <c r="B6071" s="1" t="s">
        <v>97</v>
      </c>
      <c r="C6071" s="1" t="str">
        <f>VLOOKUP($B6071,Table_sales_teams[],2,FALSE)</f>
        <v>Celia Rouche</v>
      </c>
      <c r="D6071" s="1" t="str">
        <f>VLOOKUP($B6071,Table_sales_teams[],3,FALSE)</f>
        <v>West</v>
      </c>
      <c r="E6071" s="1" t="s">
        <v>43</v>
      </c>
      <c r="F6071" s="1" t="s">
        <v>365</v>
      </c>
      <c r="G6071" s="1" t="s">
        <v>23</v>
      </c>
      <c r="H6071" s="2">
        <v>42827</v>
      </c>
      <c r="I6071" s="2">
        <v>42870</v>
      </c>
      <c r="J6071" s="1">
        <v>0</v>
      </c>
      <c r="K6071" s="1">
        <f>YEAR(Table_sales_pipeline[[#This Row],[close_date]])</f>
        <v>2017</v>
      </c>
      <c r="L6071" s="1" t="str">
        <f>TEXT(Table_sales_pipeline[[#This Row],[close_date]],"MMMM")</f>
        <v>May</v>
      </c>
    </row>
    <row r="6072" spans="1:12" x14ac:dyDescent="0.3">
      <c r="A6072" s="1" t="s">
        <v>7023</v>
      </c>
      <c r="B6072" s="1" t="s">
        <v>46</v>
      </c>
      <c r="C6072" s="1" t="str">
        <f>VLOOKUP($B6072,Table_sales_teams[],2,FALSE)</f>
        <v>Dustin Brinkmann</v>
      </c>
      <c r="D6072" s="1" t="str">
        <f>VLOOKUP($B6072,Table_sales_teams[],3,FALSE)</f>
        <v>Central</v>
      </c>
      <c r="E6072" s="1" t="s">
        <v>36</v>
      </c>
      <c r="F6072" s="1" t="s">
        <v>47</v>
      </c>
      <c r="G6072" s="1" t="s">
        <v>12</v>
      </c>
      <c r="H6072" s="2">
        <v>42790</v>
      </c>
      <c r="I6072" s="2">
        <v>42861</v>
      </c>
      <c r="J6072" s="1">
        <v>3063</v>
      </c>
      <c r="K6072" s="1">
        <f>YEAR(Table_sales_pipeline[[#This Row],[close_date]])</f>
        <v>2017</v>
      </c>
      <c r="L6072" s="1" t="str">
        <f>TEXT(Table_sales_pipeline[[#This Row],[close_date]],"MMMM")</f>
        <v>May</v>
      </c>
    </row>
    <row r="6073" spans="1:12" x14ac:dyDescent="0.3">
      <c r="A6073" s="1" t="s">
        <v>7053</v>
      </c>
      <c r="B6073" s="1" t="s">
        <v>28</v>
      </c>
      <c r="C6073" s="1" t="str">
        <f>VLOOKUP($B6073,Table_sales_teams[],2,FALSE)</f>
        <v>Cara Losch</v>
      </c>
      <c r="D6073" s="1" t="str">
        <f>VLOOKUP($B6073,Table_sales_teams[],3,FALSE)</f>
        <v>East</v>
      </c>
      <c r="E6073" s="1" t="s">
        <v>21</v>
      </c>
      <c r="F6073" s="1" t="s">
        <v>152</v>
      </c>
      <c r="G6073" s="1" t="s">
        <v>12</v>
      </c>
      <c r="H6073" s="2">
        <v>42878</v>
      </c>
      <c r="I6073" s="2">
        <v>42881</v>
      </c>
      <c r="J6073" s="1">
        <v>463</v>
      </c>
      <c r="K6073" s="1">
        <f>YEAR(Table_sales_pipeline[[#This Row],[close_date]])</f>
        <v>2017</v>
      </c>
      <c r="L6073" s="1" t="str">
        <f>TEXT(Table_sales_pipeline[[#This Row],[close_date]],"MMMM")</f>
        <v>May</v>
      </c>
    </row>
    <row r="6074" spans="1:12" x14ac:dyDescent="0.3">
      <c r="A6074" s="1" t="s">
        <v>7066</v>
      </c>
      <c r="B6074" s="1" t="s">
        <v>187</v>
      </c>
      <c r="C6074" s="1" t="str">
        <f>VLOOKUP($B6074,Table_sales_teams[],2,FALSE)</f>
        <v>Summer Sewald</v>
      </c>
      <c r="D6074" s="1" t="str">
        <f>VLOOKUP($B6074,Table_sales_teams[],3,FALSE)</f>
        <v>West</v>
      </c>
      <c r="E6074" s="1" t="s">
        <v>10</v>
      </c>
      <c r="F6074" s="1" t="s">
        <v>188</v>
      </c>
      <c r="G6074" s="1" t="s">
        <v>23</v>
      </c>
      <c r="H6074" s="2">
        <v>42783</v>
      </c>
      <c r="I6074" s="2">
        <v>42883</v>
      </c>
      <c r="J6074" s="1">
        <v>0</v>
      </c>
      <c r="K6074" s="1">
        <f>YEAR(Table_sales_pipeline[[#This Row],[close_date]])</f>
        <v>2017</v>
      </c>
      <c r="L6074" s="1" t="str">
        <f>TEXT(Table_sales_pipeline[[#This Row],[close_date]],"MMMM")</f>
        <v>May</v>
      </c>
    </row>
    <row r="6075" spans="1:12" x14ac:dyDescent="0.3">
      <c r="A6075" s="1" t="s">
        <v>7070</v>
      </c>
      <c r="B6075" s="1" t="s">
        <v>9</v>
      </c>
      <c r="C6075" s="1" t="str">
        <f>VLOOKUP($B6075,Table_sales_teams[],2,FALSE)</f>
        <v>Melvin Marxen</v>
      </c>
      <c r="D6075" s="1" t="str">
        <f>VLOOKUP($B6075,Table_sales_teams[],3,FALSE)</f>
        <v>Central</v>
      </c>
      <c r="E6075" s="1" t="s">
        <v>21</v>
      </c>
      <c r="F6075" s="1" t="s">
        <v>224</v>
      </c>
      <c r="G6075" s="1" t="s">
        <v>12</v>
      </c>
      <c r="H6075" s="2">
        <v>42767</v>
      </c>
      <c r="I6075" s="2">
        <v>42871</v>
      </c>
      <c r="J6075" s="1">
        <v>640</v>
      </c>
      <c r="K6075" s="1">
        <f>YEAR(Table_sales_pipeline[[#This Row],[close_date]])</f>
        <v>2017</v>
      </c>
      <c r="L6075" s="1" t="str">
        <f>TEXT(Table_sales_pipeline[[#This Row],[close_date]],"MMMM")</f>
        <v>May</v>
      </c>
    </row>
    <row r="6076" spans="1:12" x14ac:dyDescent="0.3">
      <c r="A6076" s="1" t="s">
        <v>7073</v>
      </c>
      <c r="B6076" s="1" t="s">
        <v>46</v>
      </c>
      <c r="C6076" s="1" t="str">
        <f>VLOOKUP($B6076,Table_sales_teams[],2,FALSE)</f>
        <v>Dustin Brinkmann</v>
      </c>
      <c r="D6076" s="1" t="str">
        <f>VLOOKUP($B6076,Table_sales_teams[],3,FALSE)</f>
        <v>Central</v>
      </c>
      <c r="E6076" s="1" t="s">
        <v>15</v>
      </c>
      <c r="F6076" s="1" t="s">
        <v>129</v>
      </c>
      <c r="G6076" s="1" t="s">
        <v>23</v>
      </c>
      <c r="H6076" s="2">
        <v>42821</v>
      </c>
      <c r="I6076" s="2">
        <v>42856</v>
      </c>
      <c r="J6076" s="1">
        <v>0</v>
      </c>
      <c r="K6076" s="1">
        <f>YEAR(Table_sales_pipeline[[#This Row],[close_date]])</f>
        <v>2017</v>
      </c>
      <c r="L6076" s="1" t="str">
        <f>TEXT(Table_sales_pipeline[[#This Row],[close_date]],"MMMM")</f>
        <v>May</v>
      </c>
    </row>
    <row r="6077" spans="1:12" x14ac:dyDescent="0.3">
      <c r="A6077" s="1" t="s">
        <v>7076</v>
      </c>
      <c r="B6077" s="1" t="s">
        <v>86</v>
      </c>
      <c r="C6077" s="1" t="str">
        <f>VLOOKUP($B6077,Table_sales_teams[],2,FALSE)</f>
        <v>Celia Rouche</v>
      </c>
      <c r="D6077" s="1" t="str">
        <f>VLOOKUP($B6077,Table_sales_teams[],3,FALSE)</f>
        <v>West</v>
      </c>
      <c r="E6077" s="1" t="s">
        <v>72</v>
      </c>
      <c r="F6077" s="1" t="s">
        <v>50</v>
      </c>
      <c r="G6077" s="1" t="s">
        <v>23</v>
      </c>
      <c r="H6077" s="2">
        <v>42788</v>
      </c>
      <c r="I6077" s="2">
        <v>42866</v>
      </c>
      <c r="J6077" s="1">
        <v>0</v>
      </c>
      <c r="K6077" s="1">
        <f>YEAR(Table_sales_pipeline[[#This Row],[close_date]])</f>
        <v>2017</v>
      </c>
      <c r="L6077" s="1" t="str">
        <f>TEXT(Table_sales_pipeline[[#This Row],[close_date]],"MMMM")</f>
        <v>May</v>
      </c>
    </row>
    <row r="6078" spans="1:12" x14ac:dyDescent="0.3">
      <c r="A6078" s="1" t="s">
        <v>7092</v>
      </c>
      <c r="B6078" s="1" t="s">
        <v>80</v>
      </c>
      <c r="C6078" s="1" t="str">
        <f>VLOOKUP($B6078,Table_sales_teams[],2,FALSE)</f>
        <v>Rocco Neubert</v>
      </c>
      <c r="D6078" s="1" t="str">
        <f>VLOOKUP($B6078,Table_sales_teams[],3,FALSE)</f>
        <v>East</v>
      </c>
      <c r="E6078" s="1" t="s">
        <v>21</v>
      </c>
      <c r="F6078" s="1" t="s">
        <v>202</v>
      </c>
      <c r="G6078" s="1" t="s">
        <v>12</v>
      </c>
      <c r="H6078" s="2">
        <v>42805</v>
      </c>
      <c r="I6078" s="2">
        <v>42877</v>
      </c>
      <c r="J6078" s="1">
        <v>586</v>
      </c>
      <c r="K6078" s="1">
        <f>YEAR(Table_sales_pipeline[[#This Row],[close_date]])</f>
        <v>2017</v>
      </c>
      <c r="L6078" s="1" t="str">
        <f>TEXT(Table_sales_pipeline[[#This Row],[close_date]],"MMMM")</f>
        <v>May</v>
      </c>
    </row>
    <row r="6079" spans="1:12" x14ac:dyDescent="0.3">
      <c r="A6079" s="1" t="s">
        <v>1590</v>
      </c>
      <c r="B6079" s="1" t="s">
        <v>49</v>
      </c>
      <c r="C6079" s="1" t="str">
        <f>VLOOKUP($B6079,Table_sales_teams[],2,FALSE)</f>
        <v>Summer Sewald</v>
      </c>
      <c r="D6079" s="1" t="str">
        <f>VLOOKUP($B6079,Table_sales_teams[],3,FALSE)</f>
        <v>West</v>
      </c>
      <c r="E6079" s="1" t="s">
        <v>21</v>
      </c>
      <c r="F6079" s="1" t="s">
        <v>352</v>
      </c>
      <c r="G6079" s="1" t="s">
        <v>12</v>
      </c>
      <c r="H6079" s="2">
        <v>42805</v>
      </c>
      <c r="I6079" s="2">
        <v>42879</v>
      </c>
      <c r="J6079" s="1">
        <v>516</v>
      </c>
      <c r="K6079" s="1">
        <f>YEAR(Table_sales_pipeline[[#This Row],[close_date]])</f>
        <v>2017</v>
      </c>
      <c r="L6079" s="1" t="str">
        <f>TEXT(Table_sales_pipeline[[#This Row],[close_date]],"MMMM")</f>
        <v>May</v>
      </c>
    </row>
    <row r="6080" spans="1:12" x14ac:dyDescent="0.3">
      <c r="A6080" s="1" t="s">
        <v>7097</v>
      </c>
      <c r="B6080" s="1" t="s">
        <v>133</v>
      </c>
      <c r="C6080" s="1" t="str">
        <f>VLOOKUP($B6080,Table_sales_teams[],2,FALSE)</f>
        <v>Dustin Brinkmann</v>
      </c>
      <c r="D6080" s="1" t="str">
        <f>VLOOKUP($B6080,Table_sales_teams[],3,FALSE)</f>
        <v>Central</v>
      </c>
      <c r="E6080" s="1" t="s">
        <v>21</v>
      </c>
      <c r="F6080" s="1" t="s">
        <v>137</v>
      </c>
      <c r="G6080" s="1" t="s">
        <v>12</v>
      </c>
      <c r="H6080" s="2">
        <v>42767</v>
      </c>
      <c r="I6080" s="2">
        <v>42857</v>
      </c>
      <c r="J6080" s="1">
        <v>574</v>
      </c>
      <c r="K6080" s="1">
        <f>YEAR(Table_sales_pipeline[[#This Row],[close_date]])</f>
        <v>2017</v>
      </c>
      <c r="L6080" s="1" t="str">
        <f>TEXT(Table_sales_pipeline[[#This Row],[close_date]],"MMMM")</f>
        <v>May</v>
      </c>
    </row>
    <row r="6081" spans="1:12" x14ac:dyDescent="0.3">
      <c r="A6081" s="1" t="s">
        <v>7105</v>
      </c>
      <c r="B6081" s="1" t="s">
        <v>143</v>
      </c>
      <c r="C6081" s="1" t="str">
        <f>VLOOKUP($B6081,Table_sales_teams[],2,FALSE)</f>
        <v>Dustin Brinkmann</v>
      </c>
      <c r="D6081" s="1" t="str">
        <f>VLOOKUP($B6081,Table_sales_teams[],3,FALSE)</f>
        <v>Central</v>
      </c>
      <c r="E6081" s="1" t="s">
        <v>36</v>
      </c>
      <c r="F6081" s="1" t="s">
        <v>18</v>
      </c>
      <c r="G6081" s="1" t="s">
        <v>23</v>
      </c>
      <c r="H6081" s="2">
        <v>42758</v>
      </c>
      <c r="I6081" s="2">
        <v>42883</v>
      </c>
      <c r="J6081" s="1">
        <v>0</v>
      </c>
      <c r="K6081" s="1">
        <f>YEAR(Table_sales_pipeline[[#This Row],[close_date]])</f>
        <v>2017</v>
      </c>
      <c r="L6081" s="1" t="str">
        <f>TEXT(Table_sales_pipeline[[#This Row],[close_date]],"MMMM")</f>
        <v>May</v>
      </c>
    </row>
    <row r="6082" spans="1:12" x14ac:dyDescent="0.3">
      <c r="A6082" s="1" t="s">
        <v>7112</v>
      </c>
      <c r="B6082" s="1" t="s">
        <v>63</v>
      </c>
      <c r="C6082" s="1" t="str">
        <f>VLOOKUP($B6082,Table_sales_teams[],2,FALSE)</f>
        <v>Cara Losch</v>
      </c>
      <c r="D6082" s="1" t="str">
        <f>VLOOKUP($B6082,Table_sales_teams[],3,FALSE)</f>
        <v>East</v>
      </c>
      <c r="E6082" s="1" t="s">
        <v>21</v>
      </c>
      <c r="F6082" s="1" t="s">
        <v>81</v>
      </c>
      <c r="G6082" s="1" t="s">
        <v>12</v>
      </c>
      <c r="H6082" s="2">
        <v>42795</v>
      </c>
      <c r="I6082" s="2">
        <v>42856</v>
      </c>
      <c r="J6082" s="1">
        <v>629</v>
      </c>
      <c r="K6082" s="1">
        <f>YEAR(Table_sales_pipeline[[#This Row],[close_date]])</f>
        <v>2017</v>
      </c>
      <c r="L6082" s="1" t="str">
        <f>TEXT(Table_sales_pipeline[[#This Row],[close_date]],"MMMM")</f>
        <v>May</v>
      </c>
    </row>
    <row r="6083" spans="1:12" x14ac:dyDescent="0.3">
      <c r="A6083" s="1" t="s">
        <v>1624</v>
      </c>
      <c r="B6083" s="1" t="s">
        <v>154</v>
      </c>
      <c r="C6083" s="1" t="str">
        <f>VLOOKUP($B6083,Table_sales_teams[],2,FALSE)</f>
        <v>Melvin Marxen</v>
      </c>
      <c r="D6083" s="1" t="str">
        <f>VLOOKUP($B6083,Table_sales_teams[],3,FALSE)</f>
        <v>Central</v>
      </c>
      <c r="E6083" s="1" t="s">
        <v>21</v>
      </c>
      <c r="F6083" s="1" t="s">
        <v>362</v>
      </c>
      <c r="G6083" s="1" t="s">
        <v>23</v>
      </c>
      <c r="H6083" s="2">
        <v>42808</v>
      </c>
      <c r="I6083" s="2">
        <v>42872</v>
      </c>
      <c r="J6083" s="1">
        <v>0</v>
      </c>
      <c r="K6083" s="1">
        <f>YEAR(Table_sales_pipeline[[#This Row],[close_date]])</f>
        <v>2017</v>
      </c>
      <c r="L6083" s="1" t="str">
        <f>TEXT(Table_sales_pipeline[[#This Row],[close_date]],"MMMM")</f>
        <v>May</v>
      </c>
    </row>
    <row r="6084" spans="1:12" x14ac:dyDescent="0.3">
      <c r="A6084" s="1" t="s">
        <v>7157</v>
      </c>
      <c r="B6084" s="1" t="s">
        <v>101</v>
      </c>
      <c r="C6084" s="1" t="str">
        <f>VLOOKUP($B6084,Table_sales_teams[],2,FALSE)</f>
        <v>Dustin Brinkmann</v>
      </c>
      <c r="D6084" s="1" t="str">
        <f>VLOOKUP($B6084,Table_sales_teams[],3,FALSE)</f>
        <v>Central</v>
      </c>
      <c r="E6084" s="1" t="s">
        <v>36</v>
      </c>
      <c r="F6084" s="1" t="s">
        <v>193</v>
      </c>
      <c r="G6084" s="1" t="s">
        <v>12</v>
      </c>
      <c r="H6084" s="2">
        <v>42800</v>
      </c>
      <c r="I6084" s="2">
        <v>42879</v>
      </c>
      <c r="J6084" s="1">
        <v>3428</v>
      </c>
      <c r="K6084" s="1">
        <f>YEAR(Table_sales_pipeline[[#This Row],[close_date]])</f>
        <v>2017</v>
      </c>
      <c r="L6084" s="1" t="str">
        <f>TEXT(Table_sales_pipeline[[#This Row],[close_date]],"MMMM")</f>
        <v>May</v>
      </c>
    </row>
    <row r="6085" spans="1:12" x14ac:dyDescent="0.3">
      <c r="A6085" s="1" t="s">
        <v>7159</v>
      </c>
      <c r="B6085" s="1" t="s">
        <v>63</v>
      </c>
      <c r="C6085" s="1" t="str">
        <f>VLOOKUP($B6085,Table_sales_teams[],2,FALSE)</f>
        <v>Cara Losch</v>
      </c>
      <c r="D6085" s="1" t="str">
        <f>VLOOKUP($B6085,Table_sales_teams[],3,FALSE)</f>
        <v>East</v>
      </c>
      <c r="E6085" s="1" t="s">
        <v>21</v>
      </c>
      <c r="F6085" s="1" t="s">
        <v>147</v>
      </c>
      <c r="G6085" s="1" t="s">
        <v>23</v>
      </c>
      <c r="H6085" s="2">
        <v>42785</v>
      </c>
      <c r="I6085" s="2">
        <v>42860</v>
      </c>
      <c r="J6085" s="1">
        <v>0</v>
      </c>
      <c r="K6085" s="1">
        <f>YEAR(Table_sales_pipeline[[#This Row],[close_date]])</f>
        <v>2017</v>
      </c>
      <c r="L6085" s="1" t="str">
        <f>TEXT(Table_sales_pipeline[[#This Row],[close_date]],"MMMM")</f>
        <v>May</v>
      </c>
    </row>
    <row r="6086" spans="1:12" x14ac:dyDescent="0.3">
      <c r="A6086" s="1" t="s">
        <v>7187</v>
      </c>
      <c r="B6086" s="1" t="s">
        <v>31</v>
      </c>
      <c r="C6086" s="1" t="str">
        <f>VLOOKUP($B6086,Table_sales_teams[],2,FALSE)</f>
        <v>Cara Losch</v>
      </c>
      <c r="D6086" s="1" t="str">
        <f>VLOOKUP($B6086,Table_sales_teams[],3,FALSE)</f>
        <v>East</v>
      </c>
      <c r="E6086" s="1" t="s">
        <v>10</v>
      </c>
      <c r="F6086" s="1" t="s">
        <v>206</v>
      </c>
      <c r="G6086" s="1" t="s">
        <v>12</v>
      </c>
      <c r="H6086" s="2">
        <v>42769</v>
      </c>
      <c r="I6086" s="2">
        <v>42871</v>
      </c>
      <c r="J6086" s="1">
        <v>4634</v>
      </c>
      <c r="K6086" s="1">
        <f>YEAR(Table_sales_pipeline[[#This Row],[close_date]])</f>
        <v>2017</v>
      </c>
      <c r="L6086" s="1" t="str">
        <f>TEXT(Table_sales_pipeline[[#This Row],[close_date]],"MMMM")</f>
        <v>May</v>
      </c>
    </row>
    <row r="6087" spans="1:12" x14ac:dyDescent="0.3">
      <c r="A6087" s="1" t="s">
        <v>7188</v>
      </c>
      <c r="B6087" s="1" t="s">
        <v>9</v>
      </c>
      <c r="C6087" s="1" t="str">
        <f>VLOOKUP($B6087,Table_sales_teams[],2,FALSE)</f>
        <v>Melvin Marxen</v>
      </c>
      <c r="D6087" s="1" t="str">
        <f>VLOOKUP($B6087,Table_sales_teams[],3,FALSE)</f>
        <v>Central</v>
      </c>
      <c r="E6087" s="1" t="s">
        <v>36</v>
      </c>
      <c r="F6087" s="1" t="s">
        <v>129</v>
      </c>
      <c r="G6087" s="1" t="s">
        <v>12</v>
      </c>
      <c r="H6087" s="2">
        <v>42796</v>
      </c>
      <c r="I6087" s="2">
        <v>42881</v>
      </c>
      <c r="J6087" s="1">
        <v>3647</v>
      </c>
      <c r="K6087" s="1">
        <f>YEAR(Table_sales_pipeline[[#This Row],[close_date]])</f>
        <v>2017</v>
      </c>
      <c r="L6087" s="1" t="str">
        <f>TEXT(Table_sales_pipeline[[#This Row],[close_date]],"MMMM")</f>
        <v>May</v>
      </c>
    </row>
    <row r="6088" spans="1:12" x14ac:dyDescent="0.3">
      <c r="A6088" s="1" t="s">
        <v>7222</v>
      </c>
      <c r="B6088" s="1" t="s">
        <v>84</v>
      </c>
      <c r="C6088" s="1" t="str">
        <f>VLOOKUP($B6088,Table_sales_teams[],2,FALSE)</f>
        <v>Melvin Marxen</v>
      </c>
      <c r="D6088" s="1" t="str">
        <f>VLOOKUP($B6088,Table_sales_teams[],3,FALSE)</f>
        <v>Central</v>
      </c>
      <c r="E6088" s="1" t="s">
        <v>21</v>
      </c>
      <c r="F6088" s="1" t="s">
        <v>16</v>
      </c>
      <c r="G6088" s="1" t="s">
        <v>12</v>
      </c>
      <c r="H6088" s="2">
        <v>42778</v>
      </c>
      <c r="I6088" s="2">
        <v>42876</v>
      </c>
      <c r="J6088" s="1">
        <v>518</v>
      </c>
      <c r="K6088" s="1">
        <f>YEAR(Table_sales_pipeline[[#This Row],[close_date]])</f>
        <v>2017</v>
      </c>
      <c r="L6088" s="1" t="str">
        <f>TEXT(Table_sales_pipeline[[#This Row],[close_date]],"MMMM")</f>
        <v>May</v>
      </c>
    </row>
    <row r="6089" spans="1:12" x14ac:dyDescent="0.3">
      <c r="A6089" s="1" t="s">
        <v>1805</v>
      </c>
      <c r="B6089" s="1" t="s">
        <v>84</v>
      </c>
      <c r="C6089" s="1" t="str">
        <f>VLOOKUP($B6089,Table_sales_teams[],2,FALSE)</f>
        <v>Melvin Marxen</v>
      </c>
      <c r="D6089" s="1" t="str">
        <f>VLOOKUP($B6089,Table_sales_teams[],3,FALSE)</f>
        <v>Central</v>
      </c>
      <c r="E6089" s="1" t="s">
        <v>36</v>
      </c>
      <c r="F6089" s="1" t="s">
        <v>134</v>
      </c>
      <c r="G6089" s="1" t="s">
        <v>23</v>
      </c>
      <c r="H6089" s="2">
        <v>42846</v>
      </c>
      <c r="I6089" s="2">
        <v>42857</v>
      </c>
      <c r="J6089" s="1">
        <v>0</v>
      </c>
      <c r="K6089" s="1">
        <f>YEAR(Table_sales_pipeline[[#This Row],[close_date]])</f>
        <v>2017</v>
      </c>
      <c r="L6089" s="1" t="str">
        <f>TEXT(Table_sales_pipeline[[#This Row],[close_date]],"MMMM")</f>
        <v>May</v>
      </c>
    </row>
    <row r="6090" spans="1:12" x14ac:dyDescent="0.3">
      <c r="A6090" s="1" t="s">
        <v>7318</v>
      </c>
      <c r="B6090" s="1" t="s">
        <v>63</v>
      </c>
      <c r="C6090" s="1" t="str">
        <f>VLOOKUP($B6090,Table_sales_teams[],2,FALSE)</f>
        <v>Cara Losch</v>
      </c>
      <c r="D6090" s="1" t="str">
        <f>VLOOKUP($B6090,Table_sales_teams[],3,FALSE)</f>
        <v>East</v>
      </c>
      <c r="E6090" s="1" t="s">
        <v>10</v>
      </c>
      <c r="F6090" s="1" t="s">
        <v>88</v>
      </c>
      <c r="G6090" s="1" t="s">
        <v>12</v>
      </c>
      <c r="H6090" s="2">
        <v>42801</v>
      </c>
      <c r="I6090" s="2">
        <v>42870</v>
      </c>
      <c r="J6090" s="1">
        <v>5022</v>
      </c>
      <c r="K6090" s="1">
        <f>YEAR(Table_sales_pipeline[[#This Row],[close_date]])</f>
        <v>2017</v>
      </c>
      <c r="L6090" s="1" t="str">
        <f>TEXT(Table_sales_pipeline[[#This Row],[close_date]],"MMMM")</f>
        <v>May</v>
      </c>
    </row>
    <row r="6091" spans="1:12" x14ac:dyDescent="0.3">
      <c r="A6091" s="1" t="s">
        <v>7343</v>
      </c>
      <c r="B6091" s="1" t="s">
        <v>216</v>
      </c>
      <c r="C6091" s="1" t="str">
        <f>VLOOKUP($B6091,Table_sales_teams[],2,FALSE)</f>
        <v>Celia Rouche</v>
      </c>
      <c r="D6091" s="1" t="str">
        <f>VLOOKUP($B6091,Table_sales_teams[],3,FALSE)</f>
        <v>West</v>
      </c>
      <c r="E6091" s="1" t="s">
        <v>36</v>
      </c>
      <c r="F6091" s="1" t="s">
        <v>272</v>
      </c>
      <c r="G6091" s="1" t="s">
        <v>23</v>
      </c>
      <c r="H6091" s="2">
        <v>42825</v>
      </c>
      <c r="I6091" s="2">
        <v>42885</v>
      </c>
      <c r="J6091" s="1">
        <v>0</v>
      </c>
      <c r="K6091" s="1">
        <f>YEAR(Table_sales_pipeline[[#This Row],[close_date]])</f>
        <v>2017</v>
      </c>
      <c r="L6091" s="1" t="str">
        <f>TEXT(Table_sales_pipeline[[#This Row],[close_date]],"MMMM")</f>
        <v>May</v>
      </c>
    </row>
    <row r="6092" spans="1:12" x14ac:dyDescent="0.3">
      <c r="A6092" s="1" t="s">
        <v>7347</v>
      </c>
      <c r="B6092" s="1" t="s">
        <v>9</v>
      </c>
      <c r="C6092" s="1" t="str">
        <f>VLOOKUP($B6092,Table_sales_teams[],2,FALSE)</f>
        <v>Melvin Marxen</v>
      </c>
      <c r="D6092" s="1" t="str">
        <f>VLOOKUP($B6092,Table_sales_teams[],3,FALSE)</f>
        <v>Central</v>
      </c>
      <c r="E6092" s="1" t="s">
        <v>10</v>
      </c>
      <c r="F6092" s="1" t="s">
        <v>437</v>
      </c>
      <c r="G6092" s="1" t="s">
        <v>23</v>
      </c>
      <c r="H6092" s="2">
        <v>42765</v>
      </c>
      <c r="I6092" s="2">
        <v>42886</v>
      </c>
      <c r="J6092" s="1">
        <v>0</v>
      </c>
      <c r="K6092" s="1">
        <f>YEAR(Table_sales_pipeline[[#This Row],[close_date]])</f>
        <v>2017</v>
      </c>
      <c r="L6092" s="1" t="str">
        <f>TEXT(Table_sales_pipeline[[#This Row],[close_date]],"MMMM")</f>
        <v>May</v>
      </c>
    </row>
    <row r="6093" spans="1:12" x14ac:dyDescent="0.3">
      <c r="A6093" s="1" t="s">
        <v>7363</v>
      </c>
      <c r="B6093" s="1" t="s">
        <v>46</v>
      </c>
      <c r="C6093" s="1" t="str">
        <f>VLOOKUP($B6093,Table_sales_teams[],2,FALSE)</f>
        <v>Dustin Brinkmann</v>
      </c>
      <c r="D6093" s="1" t="str">
        <f>VLOOKUP($B6093,Table_sales_teams[],3,FALSE)</f>
        <v>Central</v>
      </c>
      <c r="E6093" s="1" t="s">
        <v>21</v>
      </c>
      <c r="F6093" s="1" t="s">
        <v>290</v>
      </c>
      <c r="G6093" s="1" t="s">
        <v>12</v>
      </c>
      <c r="H6093" s="2">
        <v>42781</v>
      </c>
      <c r="I6093" s="2">
        <v>42868</v>
      </c>
      <c r="J6093" s="1">
        <v>455</v>
      </c>
      <c r="K6093" s="1">
        <f>YEAR(Table_sales_pipeline[[#This Row],[close_date]])</f>
        <v>2017</v>
      </c>
      <c r="L6093" s="1" t="str">
        <f>TEXT(Table_sales_pipeline[[#This Row],[close_date]],"MMMM")</f>
        <v>May</v>
      </c>
    </row>
    <row r="6094" spans="1:12" x14ac:dyDescent="0.3">
      <c r="A6094" s="1" t="s">
        <v>7369</v>
      </c>
      <c r="B6094" s="1" t="s">
        <v>86</v>
      </c>
      <c r="C6094" s="1" t="str">
        <f>VLOOKUP($B6094,Table_sales_teams[],2,FALSE)</f>
        <v>Celia Rouche</v>
      </c>
      <c r="D6094" s="1" t="str">
        <f>VLOOKUP($B6094,Table_sales_teams[],3,FALSE)</f>
        <v>West</v>
      </c>
      <c r="E6094" s="1" t="s">
        <v>15</v>
      </c>
      <c r="F6094" s="1" t="s">
        <v>159</v>
      </c>
      <c r="G6094" s="1" t="s">
        <v>23</v>
      </c>
      <c r="H6094" s="2">
        <v>42760</v>
      </c>
      <c r="I6094" s="2">
        <v>42856</v>
      </c>
      <c r="J6094" s="1">
        <v>0</v>
      </c>
      <c r="K6094" s="1">
        <f>YEAR(Table_sales_pipeline[[#This Row],[close_date]])</f>
        <v>2017</v>
      </c>
      <c r="L6094" s="1" t="str">
        <f>TEXT(Table_sales_pipeline[[#This Row],[close_date]],"MMMM")</f>
        <v>May</v>
      </c>
    </row>
    <row r="6095" spans="1:12" x14ac:dyDescent="0.3">
      <c r="A6095" s="1" t="s">
        <v>7418</v>
      </c>
      <c r="B6095" s="1" t="s">
        <v>66</v>
      </c>
      <c r="C6095" s="1" t="str">
        <f>VLOOKUP($B6095,Table_sales_teams[],2,FALSE)</f>
        <v>Cara Losch</v>
      </c>
      <c r="D6095" s="1" t="str">
        <f>VLOOKUP($B6095,Table_sales_teams[],3,FALSE)</f>
        <v>East</v>
      </c>
      <c r="E6095" s="1" t="s">
        <v>43</v>
      </c>
      <c r="F6095" s="1" t="s">
        <v>54</v>
      </c>
      <c r="G6095" s="1" t="s">
        <v>12</v>
      </c>
      <c r="H6095" s="2">
        <v>42801</v>
      </c>
      <c r="I6095" s="2">
        <v>42884</v>
      </c>
      <c r="J6095" s="1">
        <v>4821</v>
      </c>
      <c r="K6095" s="1">
        <f>YEAR(Table_sales_pipeline[[#This Row],[close_date]])</f>
        <v>2017</v>
      </c>
      <c r="L6095" s="1" t="str">
        <f>TEXT(Table_sales_pipeline[[#This Row],[close_date]],"MMMM")</f>
        <v>May</v>
      </c>
    </row>
    <row r="6096" spans="1:12" x14ac:dyDescent="0.3">
      <c r="A6096" s="1" t="s">
        <v>7429</v>
      </c>
      <c r="B6096" s="1" t="s">
        <v>216</v>
      </c>
      <c r="C6096" s="1" t="str">
        <f>VLOOKUP($B6096,Table_sales_teams[],2,FALSE)</f>
        <v>Celia Rouche</v>
      </c>
      <c r="D6096" s="1" t="str">
        <f>VLOOKUP($B6096,Table_sales_teams[],3,FALSE)</f>
        <v>West</v>
      </c>
      <c r="E6096" s="1" t="s">
        <v>15</v>
      </c>
      <c r="F6096" s="1" t="s">
        <v>127</v>
      </c>
      <c r="G6096" s="1" t="s">
        <v>23</v>
      </c>
      <c r="H6096" s="2">
        <v>42810</v>
      </c>
      <c r="I6096" s="2">
        <v>42875</v>
      </c>
      <c r="J6096" s="1">
        <v>0</v>
      </c>
      <c r="K6096" s="1">
        <f>YEAR(Table_sales_pipeline[[#This Row],[close_date]])</f>
        <v>2017</v>
      </c>
      <c r="L6096" s="1" t="str">
        <f>TEXT(Table_sales_pipeline[[#This Row],[close_date]],"MMMM")</f>
        <v>May</v>
      </c>
    </row>
    <row r="6097" spans="1:12" x14ac:dyDescent="0.3">
      <c r="A6097" s="1" t="s">
        <v>1949</v>
      </c>
      <c r="B6097" s="1" t="s">
        <v>34</v>
      </c>
      <c r="C6097" s="1" t="str">
        <f>VLOOKUP($B6097,Table_sales_teams[],2,FALSE)</f>
        <v>Summer Sewald</v>
      </c>
      <c r="D6097" s="1" t="str">
        <f>VLOOKUP($B6097,Table_sales_teams[],3,FALSE)</f>
        <v>West</v>
      </c>
      <c r="E6097" s="1" t="s">
        <v>10</v>
      </c>
      <c r="F6097" s="1" t="s">
        <v>470</v>
      </c>
      <c r="G6097" s="1" t="s">
        <v>12</v>
      </c>
      <c r="H6097" s="2">
        <v>42878</v>
      </c>
      <c r="I6097" s="2">
        <v>42886</v>
      </c>
      <c r="J6097" s="1">
        <v>5212</v>
      </c>
      <c r="K6097" s="1">
        <f>YEAR(Table_sales_pipeline[[#This Row],[close_date]])</f>
        <v>2017</v>
      </c>
      <c r="L6097" s="1" t="str">
        <f>TEXT(Table_sales_pipeline[[#This Row],[close_date]],"MMMM")</f>
        <v>May</v>
      </c>
    </row>
    <row r="6098" spans="1:12" x14ac:dyDescent="0.3">
      <c r="A6098" s="1" t="s">
        <v>7439</v>
      </c>
      <c r="B6098" s="1" t="s">
        <v>242</v>
      </c>
      <c r="C6098" s="1" t="str">
        <f>VLOOKUP($B6098,Table_sales_teams[],2,FALSE)</f>
        <v>Summer Sewald</v>
      </c>
      <c r="D6098" s="1" t="str">
        <f>VLOOKUP($B6098,Table_sales_teams[],3,FALSE)</f>
        <v>West</v>
      </c>
      <c r="E6098" s="1" t="s">
        <v>10</v>
      </c>
      <c r="F6098" s="1" t="s">
        <v>50</v>
      </c>
      <c r="G6098" s="1" t="s">
        <v>12</v>
      </c>
      <c r="H6098" s="2">
        <v>42845</v>
      </c>
      <c r="I6098" s="2">
        <v>42882</v>
      </c>
      <c r="J6098" s="1">
        <v>4543</v>
      </c>
      <c r="K6098" s="1">
        <f>YEAR(Table_sales_pipeline[[#This Row],[close_date]])</f>
        <v>2017</v>
      </c>
      <c r="L6098" s="1" t="str">
        <f>TEXT(Table_sales_pipeline[[#This Row],[close_date]],"MMMM")</f>
        <v>May</v>
      </c>
    </row>
    <row r="6099" spans="1:12" x14ac:dyDescent="0.3">
      <c r="A6099" s="1" t="s">
        <v>7454</v>
      </c>
      <c r="B6099" s="1" t="s">
        <v>9</v>
      </c>
      <c r="C6099" s="1" t="str">
        <f>VLOOKUP($B6099,Table_sales_teams[],2,FALSE)</f>
        <v>Melvin Marxen</v>
      </c>
      <c r="D6099" s="1" t="str">
        <f>VLOOKUP($B6099,Table_sales_teams[],3,FALSE)</f>
        <v>Central</v>
      </c>
      <c r="E6099" s="1" t="s">
        <v>72</v>
      </c>
      <c r="F6099" s="1" t="s">
        <v>47</v>
      </c>
      <c r="G6099" s="1" t="s">
        <v>12</v>
      </c>
      <c r="H6099" s="2">
        <v>42759</v>
      </c>
      <c r="I6099" s="2">
        <v>42872</v>
      </c>
      <c r="J6099" s="1">
        <v>1067</v>
      </c>
      <c r="K6099" s="1">
        <f>YEAR(Table_sales_pipeline[[#This Row],[close_date]])</f>
        <v>2017</v>
      </c>
      <c r="L6099" s="1" t="str">
        <f>TEXT(Table_sales_pipeline[[#This Row],[close_date]],"MMMM")</f>
        <v>May</v>
      </c>
    </row>
    <row r="6100" spans="1:12" x14ac:dyDescent="0.3">
      <c r="A6100" s="1" t="s">
        <v>7467</v>
      </c>
      <c r="B6100" s="1" t="s">
        <v>86</v>
      </c>
      <c r="C6100" s="1" t="str">
        <f>VLOOKUP($B6100,Table_sales_teams[],2,FALSE)</f>
        <v>Celia Rouche</v>
      </c>
      <c r="D6100" s="1" t="str">
        <f>VLOOKUP($B6100,Table_sales_teams[],3,FALSE)</f>
        <v>West</v>
      </c>
      <c r="E6100" s="1" t="s">
        <v>36</v>
      </c>
      <c r="F6100" s="1" t="s">
        <v>64</v>
      </c>
      <c r="G6100" s="1" t="s">
        <v>23</v>
      </c>
      <c r="H6100" s="2">
        <v>42790</v>
      </c>
      <c r="I6100" s="2">
        <v>42868</v>
      </c>
      <c r="J6100" s="1">
        <v>0</v>
      </c>
      <c r="K6100" s="1">
        <f>YEAR(Table_sales_pipeline[[#This Row],[close_date]])</f>
        <v>2017</v>
      </c>
      <c r="L6100" s="1" t="str">
        <f>TEXT(Table_sales_pipeline[[#This Row],[close_date]],"MMMM")</f>
        <v>May</v>
      </c>
    </row>
    <row r="6101" spans="1:12" x14ac:dyDescent="0.3">
      <c r="A6101" s="1" t="s">
        <v>7471</v>
      </c>
      <c r="B6101" s="1" t="s">
        <v>31</v>
      </c>
      <c r="C6101" s="1" t="str">
        <f>VLOOKUP($B6101,Table_sales_teams[],2,FALSE)</f>
        <v>Cara Losch</v>
      </c>
      <c r="D6101" s="1" t="str">
        <f>VLOOKUP($B6101,Table_sales_teams[],3,FALSE)</f>
        <v>East</v>
      </c>
      <c r="E6101" s="1" t="s">
        <v>43</v>
      </c>
      <c r="F6101" s="1" t="s">
        <v>150</v>
      </c>
      <c r="G6101" s="1" t="s">
        <v>23</v>
      </c>
      <c r="H6101" s="2">
        <v>42787</v>
      </c>
      <c r="I6101" s="2">
        <v>42860</v>
      </c>
      <c r="J6101" s="1">
        <v>0</v>
      </c>
      <c r="K6101" s="1">
        <f>YEAR(Table_sales_pipeline[[#This Row],[close_date]])</f>
        <v>2017</v>
      </c>
      <c r="L6101" s="1" t="str">
        <f>TEXT(Table_sales_pipeline[[#This Row],[close_date]],"MMMM")</f>
        <v>May</v>
      </c>
    </row>
    <row r="6102" spans="1:12" x14ac:dyDescent="0.3">
      <c r="A6102" s="1" t="s">
        <v>7503</v>
      </c>
      <c r="B6102" s="1" t="s">
        <v>28</v>
      </c>
      <c r="C6102" s="1" t="str">
        <f>VLOOKUP($B6102,Table_sales_teams[],2,FALSE)</f>
        <v>Cara Losch</v>
      </c>
      <c r="D6102" s="1" t="str">
        <f>VLOOKUP($B6102,Table_sales_teams[],3,FALSE)</f>
        <v>East</v>
      </c>
      <c r="E6102" s="1" t="s">
        <v>21</v>
      </c>
      <c r="F6102" s="1" t="s">
        <v>76</v>
      </c>
      <c r="G6102" s="1" t="s">
        <v>23</v>
      </c>
      <c r="H6102" s="2">
        <v>42829</v>
      </c>
      <c r="I6102" s="2">
        <v>42865</v>
      </c>
      <c r="J6102" s="1">
        <v>0</v>
      </c>
      <c r="K6102" s="1">
        <f>YEAR(Table_sales_pipeline[[#This Row],[close_date]])</f>
        <v>2017</v>
      </c>
      <c r="L6102" s="1" t="str">
        <f>TEXT(Table_sales_pipeline[[#This Row],[close_date]],"MMMM")</f>
        <v>May</v>
      </c>
    </row>
    <row r="6103" spans="1:12" x14ac:dyDescent="0.3">
      <c r="A6103" s="1" t="s">
        <v>7513</v>
      </c>
      <c r="B6103" s="1" t="s">
        <v>143</v>
      </c>
      <c r="C6103" s="1" t="str">
        <f>VLOOKUP($B6103,Table_sales_teams[],2,FALSE)</f>
        <v>Dustin Brinkmann</v>
      </c>
      <c r="D6103" s="1" t="str">
        <f>VLOOKUP($B6103,Table_sales_teams[],3,FALSE)</f>
        <v>Central</v>
      </c>
      <c r="E6103" s="1" t="s">
        <v>72</v>
      </c>
      <c r="F6103" s="1" t="s">
        <v>159</v>
      </c>
      <c r="G6103" s="1" t="s">
        <v>12</v>
      </c>
      <c r="H6103" s="2">
        <v>42870</v>
      </c>
      <c r="I6103" s="2">
        <v>42885</v>
      </c>
      <c r="J6103" s="1">
        <v>1129</v>
      </c>
      <c r="K6103" s="1">
        <f>YEAR(Table_sales_pipeline[[#This Row],[close_date]])</f>
        <v>2017</v>
      </c>
      <c r="L6103" s="1" t="str">
        <f>TEXT(Table_sales_pipeline[[#This Row],[close_date]],"MMMM")</f>
        <v>May</v>
      </c>
    </row>
    <row r="6104" spans="1:12" x14ac:dyDescent="0.3">
      <c r="A6104" s="1" t="s">
        <v>7525</v>
      </c>
      <c r="B6104" s="1" t="s">
        <v>39</v>
      </c>
      <c r="C6104" s="1" t="str">
        <f>VLOOKUP($B6104,Table_sales_teams[],2,FALSE)</f>
        <v>Rocco Neubert</v>
      </c>
      <c r="D6104" s="1" t="str">
        <f>VLOOKUP($B6104,Table_sales_teams[],3,FALSE)</f>
        <v>East</v>
      </c>
      <c r="E6104" s="1" t="s">
        <v>21</v>
      </c>
      <c r="F6104" s="1" t="s">
        <v>155</v>
      </c>
      <c r="G6104" s="1" t="s">
        <v>23</v>
      </c>
      <c r="H6104" s="2">
        <v>42846</v>
      </c>
      <c r="I6104" s="2">
        <v>42862</v>
      </c>
      <c r="J6104" s="1">
        <v>0</v>
      </c>
      <c r="K6104" s="1">
        <f>YEAR(Table_sales_pipeline[[#This Row],[close_date]])</f>
        <v>2017</v>
      </c>
      <c r="L6104" s="1" t="str">
        <f>TEXT(Table_sales_pipeline[[#This Row],[close_date]],"MMMM")</f>
        <v>May</v>
      </c>
    </row>
    <row r="6105" spans="1:12" x14ac:dyDescent="0.3">
      <c r="A6105" s="1" t="s">
        <v>2063</v>
      </c>
      <c r="B6105" s="1" t="s">
        <v>14</v>
      </c>
      <c r="C6105" s="1" t="str">
        <f>VLOOKUP($B6105,Table_sales_teams[],2,FALSE)</f>
        <v>Dustin Brinkmann</v>
      </c>
      <c r="D6105" s="1" t="str">
        <f>VLOOKUP($B6105,Table_sales_teams[],3,FALSE)</f>
        <v>Central</v>
      </c>
      <c r="E6105" s="1" t="s">
        <v>43</v>
      </c>
      <c r="F6105" s="1" t="s">
        <v>362</v>
      </c>
      <c r="G6105" s="1" t="s">
        <v>23</v>
      </c>
      <c r="H6105" s="2">
        <v>42877</v>
      </c>
      <c r="I6105" s="2">
        <v>42886</v>
      </c>
      <c r="J6105" s="1">
        <v>0</v>
      </c>
      <c r="K6105" s="1">
        <f>YEAR(Table_sales_pipeline[[#This Row],[close_date]])</f>
        <v>2017</v>
      </c>
      <c r="L6105" s="1" t="str">
        <f>TEXT(Table_sales_pipeline[[#This Row],[close_date]],"MMMM")</f>
        <v>May</v>
      </c>
    </row>
    <row r="6106" spans="1:12" x14ac:dyDescent="0.3">
      <c r="A6106" s="1" t="s">
        <v>7552</v>
      </c>
      <c r="B6106" s="1" t="s">
        <v>49</v>
      </c>
      <c r="C6106" s="1" t="str">
        <f>VLOOKUP($B6106,Table_sales_teams[],2,FALSE)</f>
        <v>Summer Sewald</v>
      </c>
      <c r="D6106" s="1" t="str">
        <f>VLOOKUP($B6106,Table_sales_teams[],3,FALSE)</f>
        <v>West</v>
      </c>
      <c r="E6106" s="1" t="s">
        <v>15</v>
      </c>
      <c r="F6106" s="1" t="s">
        <v>390</v>
      </c>
      <c r="G6106" s="1" t="s">
        <v>23</v>
      </c>
      <c r="H6106" s="2">
        <v>42748</v>
      </c>
      <c r="I6106" s="2">
        <v>42863</v>
      </c>
      <c r="J6106" s="1">
        <v>0</v>
      </c>
      <c r="K6106" s="1">
        <f>YEAR(Table_sales_pipeline[[#This Row],[close_date]])</f>
        <v>2017</v>
      </c>
      <c r="L6106" s="1" t="str">
        <f>TEXT(Table_sales_pipeline[[#This Row],[close_date]],"MMMM")</f>
        <v>May</v>
      </c>
    </row>
    <row r="6107" spans="1:12" x14ac:dyDescent="0.3">
      <c r="A6107" s="1" t="s">
        <v>7574</v>
      </c>
      <c r="B6107" s="1" t="s">
        <v>80</v>
      </c>
      <c r="C6107" s="1" t="str">
        <f>VLOOKUP($B6107,Table_sales_teams[],2,FALSE)</f>
        <v>Rocco Neubert</v>
      </c>
      <c r="D6107" s="1" t="str">
        <f>VLOOKUP($B6107,Table_sales_teams[],3,FALSE)</f>
        <v>East</v>
      </c>
      <c r="E6107" s="1" t="s">
        <v>10</v>
      </c>
      <c r="F6107" s="1" t="s">
        <v>150</v>
      </c>
      <c r="G6107" s="1" t="s">
        <v>12</v>
      </c>
      <c r="H6107" s="2">
        <v>42780</v>
      </c>
      <c r="I6107" s="2">
        <v>42863</v>
      </c>
      <c r="J6107" s="1">
        <v>4942</v>
      </c>
      <c r="K6107" s="1">
        <f>YEAR(Table_sales_pipeline[[#This Row],[close_date]])</f>
        <v>2017</v>
      </c>
      <c r="L6107" s="1" t="str">
        <f>TEXT(Table_sales_pipeline[[#This Row],[close_date]],"MMMM")</f>
        <v>May</v>
      </c>
    </row>
    <row r="6108" spans="1:12" x14ac:dyDescent="0.3">
      <c r="A6108" s="1" t="s">
        <v>7576</v>
      </c>
      <c r="B6108" s="1" t="s">
        <v>9</v>
      </c>
      <c r="C6108" s="1" t="str">
        <f>VLOOKUP($B6108,Table_sales_teams[],2,FALSE)</f>
        <v>Melvin Marxen</v>
      </c>
      <c r="D6108" s="1" t="str">
        <f>VLOOKUP($B6108,Table_sales_teams[],3,FALSE)</f>
        <v>Central</v>
      </c>
      <c r="E6108" s="1" t="s">
        <v>72</v>
      </c>
      <c r="F6108" s="1" t="s">
        <v>22</v>
      </c>
      <c r="G6108" s="1" t="s">
        <v>23</v>
      </c>
      <c r="H6108" s="2">
        <v>42806</v>
      </c>
      <c r="I6108" s="2">
        <v>42857</v>
      </c>
      <c r="J6108" s="1">
        <v>0</v>
      </c>
      <c r="K6108" s="1">
        <f>YEAR(Table_sales_pipeline[[#This Row],[close_date]])</f>
        <v>2017</v>
      </c>
      <c r="L6108" s="1" t="str">
        <f>TEXT(Table_sales_pipeline[[#This Row],[close_date]],"MMMM")</f>
        <v>May</v>
      </c>
    </row>
    <row r="6109" spans="1:12" x14ac:dyDescent="0.3">
      <c r="A6109" s="1" t="s">
        <v>7587</v>
      </c>
      <c r="B6109" s="1" t="s">
        <v>39</v>
      </c>
      <c r="C6109" s="1" t="str">
        <f>VLOOKUP($B6109,Table_sales_teams[],2,FALSE)</f>
        <v>Rocco Neubert</v>
      </c>
      <c r="D6109" s="1" t="str">
        <f>VLOOKUP($B6109,Table_sales_teams[],3,FALSE)</f>
        <v>East</v>
      </c>
      <c r="E6109" s="1" t="s">
        <v>36</v>
      </c>
      <c r="F6109" s="1" t="s">
        <v>384</v>
      </c>
      <c r="G6109" s="1" t="s">
        <v>23</v>
      </c>
      <c r="H6109" s="2">
        <v>42769</v>
      </c>
      <c r="I6109" s="2">
        <v>42866</v>
      </c>
      <c r="J6109" s="1">
        <v>0</v>
      </c>
      <c r="K6109" s="1">
        <f>YEAR(Table_sales_pipeline[[#This Row],[close_date]])</f>
        <v>2017</v>
      </c>
      <c r="L6109" s="1" t="str">
        <f>TEXT(Table_sales_pipeline[[#This Row],[close_date]],"MMMM")</f>
        <v>May</v>
      </c>
    </row>
    <row r="6110" spans="1:12" x14ac:dyDescent="0.3">
      <c r="A6110" s="1" t="s">
        <v>7597</v>
      </c>
      <c r="B6110" s="1" t="s">
        <v>49</v>
      </c>
      <c r="C6110" s="1" t="str">
        <f>VLOOKUP($B6110,Table_sales_teams[],2,FALSE)</f>
        <v>Summer Sewald</v>
      </c>
      <c r="D6110" s="1" t="str">
        <f>VLOOKUP($B6110,Table_sales_teams[],3,FALSE)</f>
        <v>West</v>
      </c>
      <c r="E6110" s="1" t="s">
        <v>21</v>
      </c>
      <c r="F6110" s="1" t="s">
        <v>252</v>
      </c>
      <c r="G6110" s="1" t="s">
        <v>23</v>
      </c>
      <c r="H6110" s="2">
        <v>42804</v>
      </c>
      <c r="I6110" s="2">
        <v>42885</v>
      </c>
      <c r="J6110" s="1">
        <v>0</v>
      </c>
      <c r="K6110" s="1">
        <f>YEAR(Table_sales_pipeline[[#This Row],[close_date]])</f>
        <v>2017</v>
      </c>
      <c r="L6110" s="1" t="str">
        <f>TEXT(Table_sales_pipeline[[#This Row],[close_date]],"MMMM")</f>
        <v>May</v>
      </c>
    </row>
    <row r="6111" spans="1:12" x14ac:dyDescent="0.3">
      <c r="A6111" s="1" t="s">
        <v>7599</v>
      </c>
      <c r="B6111" s="1" t="s">
        <v>84</v>
      </c>
      <c r="C6111" s="1" t="str">
        <f>VLOOKUP($B6111,Table_sales_teams[],2,FALSE)</f>
        <v>Melvin Marxen</v>
      </c>
      <c r="D6111" s="1" t="str">
        <f>VLOOKUP($B6111,Table_sales_teams[],3,FALSE)</f>
        <v>Central</v>
      </c>
      <c r="E6111" s="1" t="s">
        <v>15</v>
      </c>
      <c r="F6111" s="1" t="s">
        <v>18</v>
      </c>
      <c r="G6111" s="1" t="s">
        <v>23</v>
      </c>
      <c r="H6111" s="2">
        <v>42878</v>
      </c>
      <c r="I6111" s="2">
        <v>42883</v>
      </c>
      <c r="J6111" s="1">
        <v>0</v>
      </c>
      <c r="K6111" s="1">
        <f>YEAR(Table_sales_pipeline[[#This Row],[close_date]])</f>
        <v>2017</v>
      </c>
      <c r="L6111" s="1" t="str">
        <f>TEXT(Table_sales_pipeline[[#This Row],[close_date]],"MMMM")</f>
        <v>May</v>
      </c>
    </row>
    <row r="6112" spans="1:12" x14ac:dyDescent="0.3">
      <c r="A6112" s="1" t="s">
        <v>2123</v>
      </c>
      <c r="B6112" s="1" t="s">
        <v>34</v>
      </c>
      <c r="C6112" s="1" t="str">
        <f>VLOOKUP($B6112,Table_sales_teams[],2,FALSE)</f>
        <v>Summer Sewald</v>
      </c>
      <c r="D6112" s="1" t="str">
        <f>VLOOKUP($B6112,Table_sales_teams[],3,FALSE)</f>
        <v>West</v>
      </c>
      <c r="E6112" s="1" t="s">
        <v>15</v>
      </c>
      <c r="F6112" s="1" t="s">
        <v>69</v>
      </c>
      <c r="G6112" s="1" t="s">
        <v>23</v>
      </c>
      <c r="H6112" s="2">
        <v>42872</v>
      </c>
      <c r="I6112" s="2">
        <v>42881</v>
      </c>
      <c r="J6112" s="1">
        <v>0</v>
      </c>
      <c r="K6112" s="1">
        <f>YEAR(Table_sales_pipeline[[#This Row],[close_date]])</f>
        <v>2017</v>
      </c>
      <c r="L6112" s="1" t="str">
        <f>TEXT(Table_sales_pipeline[[#This Row],[close_date]],"MMMM")</f>
        <v>May</v>
      </c>
    </row>
    <row r="6113" spans="1:12" x14ac:dyDescent="0.3">
      <c r="A6113" s="1" t="s">
        <v>7604</v>
      </c>
      <c r="B6113" s="1" t="s">
        <v>66</v>
      </c>
      <c r="C6113" s="1" t="str">
        <f>VLOOKUP($B6113,Table_sales_teams[],2,FALSE)</f>
        <v>Cara Losch</v>
      </c>
      <c r="D6113" s="1" t="str">
        <f>VLOOKUP($B6113,Table_sales_teams[],3,FALSE)</f>
        <v>East</v>
      </c>
      <c r="E6113" s="1" t="s">
        <v>15</v>
      </c>
      <c r="F6113" s="1" t="s">
        <v>152</v>
      </c>
      <c r="G6113" s="1" t="s">
        <v>23</v>
      </c>
      <c r="H6113" s="2">
        <v>42792</v>
      </c>
      <c r="I6113" s="2">
        <v>42873</v>
      </c>
      <c r="J6113" s="1">
        <v>0</v>
      </c>
      <c r="K6113" s="1">
        <f>YEAR(Table_sales_pipeline[[#This Row],[close_date]])</f>
        <v>2017</v>
      </c>
      <c r="L6113" s="1" t="str">
        <f>TEXT(Table_sales_pipeline[[#This Row],[close_date]],"MMMM")</f>
        <v>May</v>
      </c>
    </row>
    <row r="6114" spans="1:12" x14ac:dyDescent="0.3">
      <c r="A6114" s="1" t="s">
        <v>7605</v>
      </c>
      <c r="B6114" s="1" t="s">
        <v>14</v>
      </c>
      <c r="C6114" s="1" t="str">
        <f>VLOOKUP($B6114,Table_sales_teams[],2,FALSE)</f>
        <v>Dustin Brinkmann</v>
      </c>
      <c r="D6114" s="1" t="str">
        <f>VLOOKUP($B6114,Table_sales_teams[],3,FALSE)</f>
        <v>Central</v>
      </c>
      <c r="E6114" s="1" t="s">
        <v>43</v>
      </c>
      <c r="F6114" s="1" t="s">
        <v>159</v>
      </c>
      <c r="G6114" s="1" t="s">
        <v>23</v>
      </c>
      <c r="H6114" s="2">
        <v>42803</v>
      </c>
      <c r="I6114" s="2">
        <v>42866</v>
      </c>
      <c r="J6114" s="1">
        <v>0</v>
      </c>
      <c r="K6114" s="1">
        <f>YEAR(Table_sales_pipeline[[#This Row],[close_date]])</f>
        <v>2017</v>
      </c>
      <c r="L6114" s="1" t="str">
        <f>TEXT(Table_sales_pipeline[[#This Row],[close_date]],"MMMM")</f>
        <v>May</v>
      </c>
    </row>
    <row r="6115" spans="1:12" x14ac:dyDescent="0.3">
      <c r="A6115" s="1" t="s">
        <v>7613</v>
      </c>
      <c r="B6115" s="1" t="s">
        <v>101</v>
      </c>
      <c r="C6115" s="1" t="str">
        <f>VLOOKUP($B6115,Table_sales_teams[],2,FALSE)</f>
        <v>Dustin Brinkmann</v>
      </c>
      <c r="D6115" s="1" t="str">
        <f>VLOOKUP($B6115,Table_sales_teams[],3,FALSE)</f>
        <v>Central</v>
      </c>
      <c r="E6115" s="1" t="s">
        <v>15</v>
      </c>
      <c r="F6115" s="1" t="s">
        <v>258</v>
      </c>
      <c r="G6115" s="1" t="s">
        <v>12</v>
      </c>
      <c r="H6115" s="2">
        <v>42825</v>
      </c>
      <c r="I6115" s="2">
        <v>42872</v>
      </c>
      <c r="J6115" s="1">
        <v>57</v>
      </c>
      <c r="K6115" s="1">
        <f>YEAR(Table_sales_pipeline[[#This Row],[close_date]])</f>
        <v>2017</v>
      </c>
      <c r="L6115" s="1" t="str">
        <f>TEXT(Table_sales_pipeline[[#This Row],[close_date]],"MMMM")</f>
        <v>May</v>
      </c>
    </row>
    <row r="6116" spans="1:12" x14ac:dyDescent="0.3">
      <c r="A6116" s="1" t="s">
        <v>2138</v>
      </c>
      <c r="B6116" s="1" t="s">
        <v>172</v>
      </c>
      <c r="C6116" s="1" t="str">
        <f>VLOOKUP($B6116,Table_sales_teams[],2,FALSE)</f>
        <v>Melvin Marxen</v>
      </c>
      <c r="D6116" s="1" t="str">
        <f>VLOOKUP($B6116,Table_sales_teams[],3,FALSE)</f>
        <v>Central</v>
      </c>
      <c r="E6116" s="1" t="s">
        <v>36</v>
      </c>
      <c r="F6116" s="1" t="s">
        <v>134</v>
      </c>
      <c r="G6116" s="1" t="s">
        <v>23</v>
      </c>
      <c r="H6116" s="2">
        <v>42843</v>
      </c>
      <c r="I6116" s="2">
        <v>42877</v>
      </c>
      <c r="J6116" s="1">
        <v>0</v>
      </c>
      <c r="K6116" s="1">
        <f>YEAR(Table_sales_pipeline[[#This Row],[close_date]])</f>
        <v>2017</v>
      </c>
      <c r="L6116" s="1" t="str">
        <f>TEXT(Table_sales_pipeline[[#This Row],[close_date]],"MMMM")</f>
        <v>May</v>
      </c>
    </row>
    <row r="6117" spans="1:12" x14ac:dyDescent="0.3">
      <c r="A6117" s="1" t="s">
        <v>2140</v>
      </c>
      <c r="B6117" s="1" t="s">
        <v>9</v>
      </c>
      <c r="C6117" s="1" t="str">
        <f>VLOOKUP($B6117,Table_sales_teams[],2,FALSE)</f>
        <v>Melvin Marxen</v>
      </c>
      <c r="D6117" s="1" t="str">
        <f>VLOOKUP($B6117,Table_sales_teams[],3,FALSE)</f>
        <v>Central</v>
      </c>
      <c r="E6117" s="1" t="s">
        <v>15</v>
      </c>
      <c r="F6117" s="1" t="s">
        <v>94</v>
      </c>
      <c r="G6117" s="1" t="s">
        <v>23</v>
      </c>
      <c r="H6117" s="2">
        <v>42793</v>
      </c>
      <c r="I6117" s="2">
        <v>42857</v>
      </c>
      <c r="J6117" s="1">
        <v>0</v>
      </c>
      <c r="K6117" s="1">
        <f>YEAR(Table_sales_pipeline[[#This Row],[close_date]])</f>
        <v>2017</v>
      </c>
      <c r="L6117" s="1" t="str">
        <f>TEXT(Table_sales_pipeline[[#This Row],[close_date]],"MMMM")</f>
        <v>May</v>
      </c>
    </row>
    <row r="6118" spans="1:12" x14ac:dyDescent="0.3">
      <c r="A6118" s="1" t="s">
        <v>7636</v>
      </c>
      <c r="B6118" s="1" t="s">
        <v>124</v>
      </c>
      <c r="C6118" s="1" t="str">
        <f>VLOOKUP($B6118,Table_sales_teams[],2,FALSE)</f>
        <v>Celia Rouche</v>
      </c>
      <c r="D6118" s="1" t="str">
        <f>VLOOKUP($B6118,Table_sales_teams[],3,FALSE)</f>
        <v>West</v>
      </c>
      <c r="E6118" s="1" t="s">
        <v>43</v>
      </c>
      <c r="F6118" s="1" t="s">
        <v>159</v>
      </c>
      <c r="G6118" s="1" t="s">
        <v>23</v>
      </c>
      <c r="H6118" s="2">
        <v>42795</v>
      </c>
      <c r="I6118" s="2">
        <v>42865</v>
      </c>
      <c r="J6118" s="1">
        <v>0</v>
      </c>
      <c r="K6118" s="1">
        <f>YEAR(Table_sales_pipeline[[#This Row],[close_date]])</f>
        <v>2017</v>
      </c>
      <c r="L6118" s="1" t="str">
        <f>TEXT(Table_sales_pipeline[[#This Row],[close_date]],"MMMM")</f>
        <v>May</v>
      </c>
    </row>
    <row r="6119" spans="1:12" x14ac:dyDescent="0.3">
      <c r="A6119" s="1" t="s">
        <v>7640</v>
      </c>
      <c r="B6119" s="1" t="s">
        <v>20</v>
      </c>
      <c r="C6119" s="1" t="str">
        <f>VLOOKUP($B6119,Table_sales_teams[],2,FALSE)</f>
        <v>Melvin Marxen</v>
      </c>
      <c r="D6119" s="1" t="str">
        <f>VLOOKUP($B6119,Table_sales_teams[],3,FALSE)</f>
        <v>Central</v>
      </c>
      <c r="E6119" s="1" t="s">
        <v>10</v>
      </c>
      <c r="F6119" s="1" t="s">
        <v>54</v>
      </c>
      <c r="G6119" s="1" t="s">
        <v>23</v>
      </c>
      <c r="H6119" s="2">
        <v>42823</v>
      </c>
      <c r="I6119" s="2">
        <v>42875</v>
      </c>
      <c r="J6119" s="1">
        <v>0</v>
      </c>
      <c r="K6119" s="1">
        <f>YEAR(Table_sales_pipeline[[#This Row],[close_date]])</f>
        <v>2017</v>
      </c>
      <c r="L6119" s="1" t="str">
        <f>TEXT(Table_sales_pipeline[[#This Row],[close_date]],"MMMM")</f>
        <v>May</v>
      </c>
    </row>
    <row r="6120" spans="1:12" x14ac:dyDescent="0.3">
      <c r="A6120" s="1" t="s">
        <v>7643</v>
      </c>
      <c r="B6120" s="1" t="s">
        <v>14</v>
      </c>
      <c r="C6120" s="1" t="str">
        <f>VLOOKUP($B6120,Table_sales_teams[],2,FALSE)</f>
        <v>Dustin Brinkmann</v>
      </c>
      <c r="D6120" s="1" t="str">
        <f>VLOOKUP($B6120,Table_sales_teams[],3,FALSE)</f>
        <v>Central</v>
      </c>
      <c r="E6120" s="1" t="s">
        <v>15</v>
      </c>
      <c r="F6120" s="1" t="s">
        <v>176</v>
      </c>
      <c r="G6120" s="1" t="s">
        <v>23</v>
      </c>
      <c r="H6120" s="2">
        <v>42805</v>
      </c>
      <c r="I6120" s="2">
        <v>42885</v>
      </c>
      <c r="J6120" s="1">
        <v>0</v>
      </c>
      <c r="K6120" s="1">
        <f>YEAR(Table_sales_pipeline[[#This Row],[close_date]])</f>
        <v>2017</v>
      </c>
      <c r="L6120" s="1" t="str">
        <f>TEXT(Table_sales_pipeline[[#This Row],[close_date]],"MMMM")</f>
        <v>May</v>
      </c>
    </row>
    <row r="6121" spans="1:12" x14ac:dyDescent="0.3">
      <c r="A6121" s="1" t="s">
        <v>7646</v>
      </c>
      <c r="B6121" s="1" t="s">
        <v>115</v>
      </c>
      <c r="C6121" s="1" t="str">
        <f>VLOOKUP($B6121,Table_sales_teams[],2,FALSE)</f>
        <v>Rocco Neubert</v>
      </c>
      <c r="D6121" s="1" t="str">
        <f>VLOOKUP($B6121,Table_sales_teams[],3,FALSE)</f>
        <v>East</v>
      </c>
      <c r="E6121" s="1" t="s">
        <v>43</v>
      </c>
      <c r="F6121" s="1" t="s">
        <v>118</v>
      </c>
      <c r="G6121" s="1" t="s">
        <v>12</v>
      </c>
      <c r="H6121" s="2">
        <v>42819</v>
      </c>
      <c r="I6121" s="2">
        <v>42875</v>
      </c>
      <c r="J6121" s="1">
        <v>5479</v>
      </c>
      <c r="K6121" s="1">
        <f>YEAR(Table_sales_pipeline[[#This Row],[close_date]])</f>
        <v>2017</v>
      </c>
      <c r="L6121" s="1" t="str">
        <f>TEXT(Table_sales_pipeline[[#This Row],[close_date]],"MMMM")</f>
        <v>May</v>
      </c>
    </row>
    <row r="6122" spans="1:12" x14ac:dyDescent="0.3">
      <c r="A6122" s="1" t="s">
        <v>7651</v>
      </c>
      <c r="B6122" s="1" t="s">
        <v>146</v>
      </c>
      <c r="C6122" s="1" t="str">
        <f>VLOOKUP($B6122,Table_sales_teams[],2,FALSE)</f>
        <v>Rocco Neubert</v>
      </c>
      <c r="D6122" s="1" t="str">
        <f>VLOOKUP($B6122,Table_sales_teams[],3,FALSE)</f>
        <v>East</v>
      </c>
      <c r="E6122" s="1" t="s">
        <v>36</v>
      </c>
      <c r="F6122" s="1" t="s">
        <v>29</v>
      </c>
      <c r="G6122" s="1" t="s">
        <v>12</v>
      </c>
      <c r="H6122" s="2">
        <v>42788</v>
      </c>
      <c r="I6122" s="2">
        <v>42870</v>
      </c>
      <c r="J6122" s="1">
        <v>3273</v>
      </c>
      <c r="K6122" s="1">
        <f>YEAR(Table_sales_pipeline[[#This Row],[close_date]])</f>
        <v>2017</v>
      </c>
      <c r="L6122" s="1" t="str">
        <f>TEXT(Table_sales_pipeline[[#This Row],[close_date]],"MMMM")</f>
        <v>May</v>
      </c>
    </row>
    <row r="6123" spans="1:12" x14ac:dyDescent="0.3">
      <c r="A6123" s="1" t="s">
        <v>7660</v>
      </c>
      <c r="B6123" s="1" t="s">
        <v>143</v>
      </c>
      <c r="C6123" s="1" t="str">
        <f>VLOOKUP($B6123,Table_sales_teams[],2,FALSE)</f>
        <v>Dustin Brinkmann</v>
      </c>
      <c r="D6123" s="1" t="str">
        <f>VLOOKUP($B6123,Table_sales_teams[],3,FALSE)</f>
        <v>Central</v>
      </c>
      <c r="E6123" s="1" t="s">
        <v>36</v>
      </c>
      <c r="F6123" s="1" t="s">
        <v>296</v>
      </c>
      <c r="G6123" s="1" t="s">
        <v>12</v>
      </c>
      <c r="H6123" s="2">
        <v>42868</v>
      </c>
      <c r="I6123" s="2">
        <v>42882</v>
      </c>
      <c r="J6123" s="1">
        <v>3558</v>
      </c>
      <c r="K6123" s="1">
        <f>YEAR(Table_sales_pipeline[[#This Row],[close_date]])</f>
        <v>2017</v>
      </c>
      <c r="L6123" s="1" t="str">
        <f>TEXT(Table_sales_pipeline[[#This Row],[close_date]],"MMMM")</f>
        <v>May</v>
      </c>
    </row>
    <row r="6124" spans="1:12" x14ac:dyDescent="0.3">
      <c r="A6124" s="1" t="s">
        <v>2176</v>
      </c>
      <c r="B6124" s="1" t="s">
        <v>86</v>
      </c>
      <c r="C6124" s="1" t="str">
        <f>VLOOKUP($B6124,Table_sales_teams[],2,FALSE)</f>
        <v>Celia Rouche</v>
      </c>
      <c r="D6124" s="1" t="str">
        <f>VLOOKUP($B6124,Table_sales_teams[],3,FALSE)</f>
        <v>West</v>
      </c>
      <c r="E6124" s="1" t="s">
        <v>15</v>
      </c>
      <c r="F6124" s="1" t="s">
        <v>470</v>
      </c>
      <c r="G6124" s="1" t="s">
        <v>12</v>
      </c>
      <c r="H6124" s="2">
        <v>42866</v>
      </c>
      <c r="I6124" s="2">
        <v>42875</v>
      </c>
      <c r="J6124" s="1">
        <v>56</v>
      </c>
      <c r="K6124" s="1">
        <f>YEAR(Table_sales_pipeline[[#This Row],[close_date]])</f>
        <v>2017</v>
      </c>
      <c r="L6124" s="1" t="str">
        <f>TEXT(Table_sales_pipeline[[#This Row],[close_date]],"MMMM")</f>
        <v>May</v>
      </c>
    </row>
    <row r="6125" spans="1:12" x14ac:dyDescent="0.3">
      <c r="A6125" s="1" t="s">
        <v>7673</v>
      </c>
      <c r="B6125" s="1" t="s">
        <v>39</v>
      </c>
      <c r="C6125" s="1" t="str">
        <f>VLOOKUP($B6125,Table_sales_teams[],2,FALSE)</f>
        <v>Rocco Neubert</v>
      </c>
      <c r="D6125" s="1" t="str">
        <f>VLOOKUP($B6125,Table_sales_teams[],3,FALSE)</f>
        <v>East</v>
      </c>
      <c r="E6125" s="1" t="s">
        <v>21</v>
      </c>
      <c r="F6125" s="1" t="s">
        <v>206</v>
      </c>
      <c r="G6125" s="1" t="s">
        <v>23</v>
      </c>
      <c r="H6125" s="2">
        <v>42785</v>
      </c>
      <c r="I6125" s="2">
        <v>42874</v>
      </c>
      <c r="J6125" s="1">
        <v>0</v>
      </c>
      <c r="K6125" s="1">
        <f>YEAR(Table_sales_pipeline[[#This Row],[close_date]])</f>
        <v>2017</v>
      </c>
      <c r="L6125" s="1" t="str">
        <f>TEXT(Table_sales_pipeline[[#This Row],[close_date]],"MMMM")</f>
        <v>May</v>
      </c>
    </row>
    <row r="6126" spans="1:12" x14ac:dyDescent="0.3">
      <c r="A6126" s="1" t="s">
        <v>7680</v>
      </c>
      <c r="B6126" s="1" t="s">
        <v>9</v>
      </c>
      <c r="C6126" s="1" t="str">
        <f>VLOOKUP($B6126,Table_sales_teams[],2,FALSE)</f>
        <v>Melvin Marxen</v>
      </c>
      <c r="D6126" s="1" t="str">
        <f>VLOOKUP($B6126,Table_sales_teams[],3,FALSE)</f>
        <v>Central</v>
      </c>
      <c r="E6126" s="1" t="s">
        <v>72</v>
      </c>
      <c r="F6126" s="1" t="s">
        <v>176</v>
      </c>
      <c r="G6126" s="1" t="s">
        <v>12</v>
      </c>
      <c r="H6126" s="2">
        <v>42864</v>
      </c>
      <c r="I6126" s="2">
        <v>42874</v>
      </c>
      <c r="J6126" s="1">
        <v>1075</v>
      </c>
      <c r="K6126" s="1">
        <f>YEAR(Table_sales_pipeline[[#This Row],[close_date]])</f>
        <v>2017</v>
      </c>
      <c r="L6126" s="1" t="str">
        <f>TEXT(Table_sales_pipeline[[#This Row],[close_date]],"MMMM")</f>
        <v>May</v>
      </c>
    </row>
    <row r="6127" spans="1:12" x14ac:dyDescent="0.3">
      <c r="A6127" s="1" t="s">
        <v>7688</v>
      </c>
      <c r="B6127" s="1" t="s">
        <v>143</v>
      </c>
      <c r="C6127" s="1" t="str">
        <f>VLOOKUP($B6127,Table_sales_teams[],2,FALSE)</f>
        <v>Dustin Brinkmann</v>
      </c>
      <c r="D6127" s="1" t="str">
        <f>VLOOKUP($B6127,Table_sales_teams[],3,FALSE)</f>
        <v>Central</v>
      </c>
      <c r="E6127" s="1" t="s">
        <v>15</v>
      </c>
      <c r="F6127" s="1" t="s">
        <v>193</v>
      </c>
      <c r="G6127" s="1" t="s">
        <v>12</v>
      </c>
      <c r="H6127" s="2">
        <v>42865</v>
      </c>
      <c r="I6127" s="2">
        <v>42871</v>
      </c>
      <c r="J6127" s="1">
        <v>57</v>
      </c>
      <c r="K6127" s="1">
        <f>YEAR(Table_sales_pipeline[[#This Row],[close_date]])</f>
        <v>2017</v>
      </c>
      <c r="L6127" s="1" t="str">
        <f>TEXT(Table_sales_pipeline[[#This Row],[close_date]],"MMMM")</f>
        <v>May</v>
      </c>
    </row>
    <row r="6128" spans="1:12" x14ac:dyDescent="0.3">
      <c r="A6128" s="1" t="s">
        <v>7692</v>
      </c>
      <c r="B6128" s="1" t="s">
        <v>133</v>
      </c>
      <c r="C6128" s="1" t="str">
        <f>VLOOKUP($B6128,Table_sales_teams[],2,FALSE)</f>
        <v>Dustin Brinkmann</v>
      </c>
      <c r="D6128" s="1" t="str">
        <f>VLOOKUP($B6128,Table_sales_teams[],3,FALSE)</f>
        <v>Central</v>
      </c>
      <c r="E6128" s="1" t="s">
        <v>21</v>
      </c>
      <c r="F6128" s="1" t="s">
        <v>239</v>
      </c>
      <c r="G6128" s="1" t="s">
        <v>23</v>
      </c>
      <c r="H6128" s="2">
        <v>42741</v>
      </c>
      <c r="I6128" s="2">
        <v>42865</v>
      </c>
      <c r="J6128" s="1">
        <v>0</v>
      </c>
      <c r="K6128" s="1">
        <f>YEAR(Table_sales_pipeline[[#This Row],[close_date]])</f>
        <v>2017</v>
      </c>
      <c r="L6128" s="1" t="str">
        <f>TEXT(Table_sales_pipeline[[#This Row],[close_date]],"MMMM")</f>
        <v>May</v>
      </c>
    </row>
    <row r="6129" spans="1:12" x14ac:dyDescent="0.3">
      <c r="A6129" s="1" t="s">
        <v>7696</v>
      </c>
      <c r="B6129" s="1" t="s">
        <v>154</v>
      </c>
      <c r="C6129" s="1" t="str">
        <f>VLOOKUP($B6129,Table_sales_teams[],2,FALSE)</f>
        <v>Melvin Marxen</v>
      </c>
      <c r="D6129" s="1" t="str">
        <f>VLOOKUP($B6129,Table_sales_teams[],3,FALSE)</f>
        <v>Central</v>
      </c>
      <c r="E6129" s="1" t="s">
        <v>36</v>
      </c>
      <c r="F6129" s="1" t="s">
        <v>290</v>
      </c>
      <c r="G6129" s="1" t="s">
        <v>12</v>
      </c>
      <c r="H6129" s="2">
        <v>42865</v>
      </c>
      <c r="I6129" s="2">
        <v>42879</v>
      </c>
      <c r="J6129" s="1">
        <v>3604</v>
      </c>
      <c r="K6129" s="1">
        <f>YEAR(Table_sales_pipeline[[#This Row],[close_date]])</f>
        <v>2017</v>
      </c>
      <c r="L6129" s="1" t="str">
        <f>TEXT(Table_sales_pipeline[[#This Row],[close_date]],"MMMM")</f>
        <v>May</v>
      </c>
    </row>
    <row r="6130" spans="1:12" x14ac:dyDescent="0.3">
      <c r="A6130" s="1" t="s">
        <v>7698</v>
      </c>
      <c r="B6130" s="1" t="s">
        <v>14</v>
      </c>
      <c r="C6130" s="1" t="str">
        <f>VLOOKUP($B6130,Table_sales_teams[],2,FALSE)</f>
        <v>Dustin Brinkmann</v>
      </c>
      <c r="D6130" s="1" t="str">
        <f>VLOOKUP($B6130,Table_sales_teams[],3,FALSE)</f>
        <v>Central</v>
      </c>
      <c r="E6130" s="1" t="s">
        <v>15</v>
      </c>
      <c r="F6130" s="1" t="s">
        <v>22</v>
      </c>
      <c r="G6130" s="1" t="s">
        <v>12</v>
      </c>
      <c r="H6130" s="2">
        <v>42797</v>
      </c>
      <c r="I6130" s="2">
        <v>42878</v>
      </c>
      <c r="J6130" s="1">
        <v>46</v>
      </c>
      <c r="K6130" s="1">
        <f>YEAR(Table_sales_pipeline[[#This Row],[close_date]])</f>
        <v>2017</v>
      </c>
      <c r="L6130" s="1" t="str">
        <f>TEXT(Table_sales_pipeline[[#This Row],[close_date]],"MMMM")</f>
        <v>May</v>
      </c>
    </row>
    <row r="6131" spans="1:12" x14ac:dyDescent="0.3">
      <c r="A6131" s="1" t="s">
        <v>7723</v>
      </c>
      <c r="B6131" s="1" t="s">
        <v>84</v>
      </c>
      <c r="C6131" s="1" t="str">
        <f>VLOOKUP($B6131,Table_sales_teams[],2,FALSE)</f>
        <v>Melvin Marxen</v>
      </c>
      <c r="D6131" s="1" t="str">
        <f>VLOOKUP($B6131,Table_sales_teams[],3,FALSE)</f>
        <v>Central</v>
      </c>
      <c r="E6131" s="1" t="s">
        <v>10</v>
      </c>
      <c r="F6131" s="1" t="s">
        <v>129</v>
      </c>
      <c r="G6131" s="1" t="s">
        <v>23</v>
      </c>
      <c r="H6131" s="2">
        <v>42753</v>
      </c>
      <c r="I6131" s="2">
        <v>42875</v>
      </c>
      <c r="J6131" s="1">
        <v>0</v>
      </c>
      <c r="K6131" s="1">
        <f>YEAR(Table_sales_pipeline[[#This Row],[close_date]])</f>
        <v>2017</v>
      </c>
      <c r="L6131" s="1" t="str">
        <f>TEXT(Table_sales_pipeline[[#This Row],[close_date]],"MMMM")</f>
        <v>May</v>
      </c>
    </row>
    <row r="6132" spans="1:12" x14ac:dyDescent="0.3">
      <c r="A6132" s="1" t="s">
        <v>7728</v>
      </c>
      <c r="B6132" s="1" t="s">
        <v>71</v>
      </c>
      <c r="C6132" s="1" t="str">
        <f>VLOOKUP($B6132,Table_sales_teams[],2,FALSE)</f>
        <v>Celia Rouche</v>
      </c>
      <c r="D6132" s="1" t="str">
        <f>VLOOKUP($B6132,Table_sales_teams[],3,FALSE)</f>
        <v>West</v>
      </c>
      <c r="E6132" s="1" t="s">
        <v>36</v>
      </c>
      <c r="F6132" s="1" t="s">
        <v>64</v>
      </c>
      <c r="G6132" s="1" t="s">
        <v>12</v>
      </c>
      <c r="H6132" s="2">
        <v>42780</v>
      </c>
      <c r="I6132" s="2">
        <v>42856</v>
      </c>
      <c r="J6132" s="1">
        <v>2873</v>
      </c>
      <c r="K6132" s="1">
        <f>YEAR(Table_sales_pipeline[[#This Row],[close_date]])</f>
        <v>2017</v>
      </c>
      <c r="L6132" s="1" t="str">
        <f>TEXT(Table_sales_pipeline[[#This Row],[close_date]],"MMMM")</f>
        <v>May</v>
      </c>
    </row>
    <row r="6133" spans="1:12" x14ac:dyDescent="0.3">
      <c r="A6133" s="1" t="s">
        <v>7745</v>
      </c>
      <c r="B6133" s="1" t="s">
        <v>172</v>
      </c>
      <c r="C6133" s="1" t="str">
        <f>VLOOKUP($B6133,Table_sales_teams[],2,FALSE)</f>
        <v>Melvin Marxen</v>
      </c>
      <c r="D6133" s="1" t="str">
        <f>VLOOKUP($B6133,Table_sales_teams[],3,FALSE)</f>
        <v>Central</v>
      </c>
      <c r="E6133" s="1" t="s">
        <v>21</v>
      </c>
      <c r="F6133" s="1" t="s">
        <v>59</v>
      </c>
      <c r="G6133" s="1" t="s">
        <v>12</v>
      </c>
      <c r="H6133" s="2">
        <v>42819</v>
      </c>
      <c r="I6133" s="2">
        <v>42886</v>
      </c>
      <c r="J6133" s="1">
        <v>571</v>
      </c>
      <c r="K6133" s="1">
        <f>YEAR(Table_sales_pipeline[[#This Row],[close_date]])</f>
        <v>2017</v>
      </c>
      <c r="L6133" s="1" t="str">
        <f>TEXT(Table_sales_pipeline[[#This Row],[close_date]],"MMMM")</f>
        <v>May</v>
      </c>
    </row>
    <row r="6134" spans="1:12" x14ac:dyDescent="0.3">
      <c r="A6134" s="1" t="s">
        <v>7783</v>
      </c>
      <c r="B6134" s="1" t="s">
        <v>66</v>
      </c>
      <c r="C6134" s="1" t="str">
        <f>VLOOKUP($B6134,Table_sales_teams[],2,FALSE)</f>
        <v>Cara Losch</v>
      </c>
      <c r="D6134" s="1" t="str">
        <f>VLOOKUP($B6134,Table_sales_teams[],3,FALSE)</f>
        <v>East</v>
      </c>
      <c r="E6134" s="1" t="s">
        <v>10</v>
      </c>
      <c r="F6134" s="1" t="s">
        <v>419</v>
      </c>
      <c r="G6134" s="1" t="s">
        <v>12</v>
      </c>
      <c r="H6134" s="2">
        <v>42826</v>
      </c>
      <c r="I6134" s="2">
        <v>42867</v>
      </c>
      <c r="J6134" s="1">
        <v>5106</v>
      </c>
      <c r="K6134" s="1">
        <f>YEAR(Table_sales_pipeline[[#This Row],[close_date]])</f>
        <v>2017</v>
      </c>
      <c r="L6134" s="1" t="str">
        <f>TEXT(Table_sales_pipeline[[#This Row],[close_date]],"MMMM")</f>
        <v>May</v>
      </c>
    </row>
    <row r="6135" spans="1:12" x14ac:dyDescent="0.3">
      <c r="A6135" s="1" t="s">
        <v>7800</v>
      </c>
      <c r="B6135" s="1" t="s">
        <v>49</v>
      </c>
      <c r="C6135" s="1" t="str">
        <f>VLOOKUP($B6135,Table_sales_teams[],2,FALSE)</f>
        <v>Summer Sewald</v>
      </c>
      <c r="D6135" s="1" t="str">
        <f>VLOOKUP($B6135,Table_sales_teams[],3,FALSE)</f>
        <v>West</v>
      </c>
      <c r="E6135" s="1" t="s">
        <v>21</v>
      </c>
      <c r="F6135" s="1" t="s">
        <v>218</v>
      </c>
      <c r="G6135" s="1" t="s">
        <v>12</v>
      </c>
      <c r="H6135" s="2">
        <v>42827</v>
      </c>
      <c r="I6135" s="2">
        <v>42875</v>
      </c>
      <c r="J6135" s="1">
        <v>605</v>
      </c>
      <c r="K6135" s="1">
        <f>YEAR(Table_sales_pipeline[[#This Row],[close_date]])</f>
        <v>2017</v>
      </c>
      <c r="L6135" s="1" t="str">
        <f>TEXT(Table_sales_pipeline[[#This Row],[close_date]],"MMMM")</f>
        <v>May</v>
      </c>
    </row>
    <row r="6136" spans="1:12" x14ac:dyDescent="0.3">
      <c r="A6136" s="1" t="s">
        <v>2335</v>
      </c>
      <c r="B6136" s="1" t="s">
        <v>154</v>
      </c>
      <c r="C6136" s="1" t="str">
        <f>VLOOKUP($B6136,Table_sales_teams[],2,FALSE)</f>
        <v>Melvin Marxen</v>
      </c>
      <c r="D6136" s="1" t="str">
        <f>VLOOKUP($B6136,Table_sales_teams[],3,FALSE)</f>
        <v>Central</v>
      </c>
      <c r="E6136" s="1" t="s">
        <v>21</v>
      </c>
      <c r="F6136" s="1" t="s">
        <v>134</v>
      </c>
      <c r="G6136" s="1" t="s">
        <v>12</v>
      </c>
      <c r="H6136" s="2">
        <v>42769</v>
      </c>
      <c r="I6136" s="2">
        <v>42876</v>
      </c>
      <c r="J6136" s="1">
        <v>538</v>
      </c>
      <c r="K6136" s="1">
        <f>YEAR(Table_sales_pipeline[[#This Row],[close_date]])</f>
        <v>2017</v>
      </c>
      <c r="L6136" s="1" t="str">
        <f>TEXT(Table_sales_pipeline[[#This Row],[close_date]],"MMMM")</f>
        <v>May</v>
      </c>
    </row>
    <row r="6137" spans="1:12" x14ac:dyDescent="0.3">
      <c r="A6137" s="1" t="s">
        <v>7859</v>
      </c>
      <c r="B6137" s="1" t="s">
        <v>143</v>
      </c>
      <c r="C6137" s="1" t="str">
        <f>VLOOKUP($B6137,Table_sales_teams[],2,FALSE)</f>
        <v>Dustin Brinkmann</v>
      </c>
      <c r="D6137" s="1" t="str">
        <f>VLOOKUP($B6137,Table_sales_teams[],3,FALSE)</f>
        <v>Central</v>
      </c>
      <c r="E6137" s="1" t="s">
        <v>21</v>
      </c>
      <c r="F6137" s="1" t="s">
        <v>99</v>
      </c>
      <c r="G6137" s="1" t="s">
        <v>12</v>
      </c>
      <c r="H6137" s="2">
        <v>42812</v>
      </c>
      <c r="I6137" s="2">
        <v>42864</v>
      </c>
      <c r="J6137" s="1">
        <v>538</v>
      </c>
      <c r="K6137" s="1">
        <f>YEAR(Table_sales_pipeline[[#This Row],[close_date]])</f>
        <v>2017</v>
      </c>
      <c r="L6137" s="1" t="str">
        <f>TEXT(Table_sales_pipeline[[#This Row],[close_date]],"MMMM")</f>
        <v>May</v>
      </c>
    </row>
    <row r="6138" spans="1:12" x14ac:dyDescent="0.3">
      <c r="A6138" s="1" t="s">
        <v>2408</v>
      </c>
      <c r="B6138" s="1" t="s">
        <v>143</v>
      </c>
      <c r="C6138" s="1" t="str">
        <f>VLOOKUP($B6138,Table_sales_teams[],2,FALSE)</f>
        <v>Dustin Brinkmann</v>
      </c>
      <c r="D6138" s="1" t="str">
        <f>VLOOKUP($B6138,Table_sales_teams[],3,FALSE)</f>
        <v>Central</v>
      </c>
      <c r="E6138" s="1" t="s">
        <v>36</v>
      </c>
      <c r="F6138" s="1" t="s">
        <v>52</v>
      </c>
      <c r="G6138" s="1" t="s">
        <v>12</v>
      </c>
      <c r="H6138" s="2">
        <v>42821</v>
      </c>
      <c r="I6138" s="2">
        <v>42884</v>
      </c>
      <c r="J6138" s="1">
        <v>3267</v>
      </c>
      <c r="K6138" s="1">
        <f>YEAR(Table_sales_pipeline[[#This Row],[close_date]])</f>
        <v>2017</v>
      </c>
      <c r="L6138" s="1" t="str">
        <f>TEXT(Table_sales_pipeline[[#This Row],[close_date]],"MMMM")</f>
        <v>May</v>
      </c>
    </row>
    <row r="6139" spans="1:12" x14ac:dyDescent="0.3">
      <c r="A6139" s="1" t="s">
        <v>7908</v>
      </c>
      <c r="B6139" s="1" t="s">
        <v>49</v>
      </c>
      <c r="C6139" s="1" t="str">
        <f>VLOOKUP($B6139,Table_sales_teams[],2,FALSE)</f>
        <v>Summer Sewald</v>
      </c>
      <c r="D6139" s="1" t="str">
        <f>VLOOKUP($B6139,Table_sales_teams[],3,FALSE)</f>
        <v>West</v>
      </c>
      <c r="E6139" s="1" t="s">
        <v>10</v>
      </c>
      <c r="F6139" s="1" t="s">
        <v>61</v>
      </c>
      <c r="G6139" s="1" t="s">
        <v>12</v>
      </c>
      <c r="H6139" s="2">
        <v>42809</v>
      </c>
      <c r="I6139" s="2">
        <v>42876</v>
      </c>
      <c r="J6139" s="1">
        <v>4878</v>
      </c>
      <c r="K6139" s="1">
        <f>YEAR(Table_sales_pipeline[[#This Row],[close_date]])</f>
        <v>2017</v>
      </c>
      <c r="L6139" s="1" t="str">
        <f>TEXT(Table_sales_pipeline[[#This Row],[close_date]],"MMMM")</f>
        <v>May</v>
      </c>
    </row>
    <row r="6140" spans="1:12" x14ac:dyDescent="0.3">
      <c r="A6140" s="1" t="s">
        <v>7922</v>
      </c>
      <c r="B6140" s="1" t="s">
        <v>25</v>
      </c>
      <c r="C6140" s="1" t="str">
        <f>VLOOKUP($B6140,Table_sales_teams[],2,FALSE)</f>
        <v>Summer Sewald</v>
      </c>
      <c r="D6140" s="1" t="str">
        <f>VLOOKUP($B6140,Table_sales_teams[],3,FALSE)</f>
        <v>West</v>
      </c>
      <c r="E6140" s="1" t="s">
        <v>21</v>
      </c>
      <c r="F6140" s="1" t="s">
        <v>212</v>
      </c>
      <c r="G6140" s="1" t="s">
        <v>23</v>
      </c>
      <c r="H6140" s="2">
        <v>42781</v>
      </c>
      <c r="I6140" s="2">
        <v>42875</v>
      </c>
      <c r="J6140" s="1">
        <v>0</v>
      </c>
      <c r="K6140" s="1">
        <f>YEAR(Table_sales_pipeline[[#This Row],[close_date]])</f>
        <v>2017</v>
      </c>
      <c r="L6140" s="1" t="str">
        <f>TEXT(Table_sales_pipeline[[#This Row],[close_date]],"MMMM")</f>
        <v>May</v>
      </c>
    </row>
    <row r="6141" spans="1:12" x14ac:dyDescent="0.3">
      <c r="A6141" s="1" t="s">
        <v>7933</v>
      </c>
      <c r="B6141" s="1" t="s">
        <v>143</v>
      </c>
      <c r="C6141" s="1" t="str">
        <f>VLOOKUP($B6141,Table_sales_teams[],2,FALSE)</f>
        <v>Dustin Brinkmann</v>
      </c>
      <c r="D6141" s="1" t="str">
        <f>VLOOKUP($B6141,Table_sales_teams[],3,FALSE)</f>
        <v>Central</v>
      </c>
      <c r="E6141" s="1" t="s">
        <v>43</v>
      </c>
      <c r="F6141" s="1" t="s">
        <v>344</v>
      </c>
      <c r="G6141" s="1" t="s">
        <v>12</v>
      </c>
      <c r="H6141" s="2">
        <v>42796</v>
      </c>
      <c r="I6141" s="2">
        <v>42880</v>
      </c>
      <c r="J6141" s="1">
        <v>5728</v>
      </c>
      <c r="K6141" s="1">
        <f>YEAR(Table_sales_pipeline[[#This Row],[close_date]])</f>
        <v>2017</v>
      </c>
      <c r="L6141" s="1" t="str">
        <f>TEXT(Table_sales_pipeline[[#This Row],[close_date]],"MMMM")</f>
        <v>May</v>
      </c>
    </row>
    <row r="6142" spans="1:12" x14ac:dyDescent="0.3">
      <c r="A6142" s="1" t="s">
        <v>7940</v>
      </c>
      <c r="B6142" s="1" t="s">
        <v>49</v>
      </c>
      <c r="C6142" s="1" t="str">
        <f>VLOOKUP($B6142,Table_sales_teams[],2,FALSE)</f>
        <v>Summer Sewald</v>
      </c>
      <c r="D6142" s="1" t="str">
        <f>VLOOKUP($B6142,Table_sales_teams[],3,FALSE)</f>
        <v>West</v>
      </c>
      <c r="E6142" s="1" t="s">
        <v>10</v>
      </c>
      <c r="F6142" s="1" t="s">
        <v>159</v>
      </c>
      <c r="G6142" s="1" t="s">
        <v>23</v>
      </c>
      <c r="H6142" s="2">
        <v>42782</v>
      </c>
      <c r="I6142" s="2">
        <v>42869</v>
      </c>
      <c r="J6142" s="1">
        <v>0</v>
      </c>
      <c r="K6142" s="1">
        <f>YEAR(Table_sales_pipeline[[#This Row],[close_date]])</f>
        <v>2017</v>
      </c>
      <c r="L6142" s="1" t="str">
        <f>TEXT(Table_sales_pipeline[[#This Row],[close_date]],"MMMM")</f>
        <v>May</v>
      </c>
    </row>
    <row r="6143" spans="1:12" x14ac:dyDescent="0.3">
      <c r="A6143" s="1" t="s">
        <v>7960</v>
      </c>
      <c r="B6143" s="1" t="s">
        <v>86</v>
      </c>
      <c r="C6143" s="1" t="str">
        <f>VLOOKUP($B6143,Table_sales_teams[],2,FALSE)</f>
        <v>Celia Rouche</v>
      </c>
      <c r="D6143" s="1" t="str">
        <f>VLOOKUP($B6143,Table_sales_teams[],3,FALSE)</f>
        <v>West</v>
      </c>
      <c r="E6143" s="1" t="s">
        <v>15</v>
      </c>
      <c r="F6143" s="1" t="s">
        <v>543</v>
      </c>
      <c r="G6143" s="1" t="s">
        <v>23</v>
      </c>
      <c r="H6143" s="2">
        <v>42771</v>
      </c>
      <c r="I6143" s="2">
        <v>42879</v>
      </c>
      <c r="J6143" s="1">
        <v>0</v>
      </c>
      <c r="K6143" s="1">
        <f>YEAR(Table_sales_pipeline[[#This Row],[close_date]])</f>
        <v>2017</v>
      </c>
      <c r="L6143" s="1" t="str">
        <f>TEXT(Table_sales_pipeline[[#This Row],[close_date]],"MMMM")</f>
        <v>May</v>
      </c>
    </row>
    <row r="6144" spans="1:12" x14ac:dyDescent="0.3">
      <c r="A6144" s="1" t="s">
        <v>7962</v>
      </c>
      <c r="B6144" s="1" t="s">
        <v>75</v>
      </c>
      <c r="C6144" s="1" t="str">
        <f>VLOOKUP($B6144,Table_sales_teams[],2,FALSE)</f>
        <v>Rocco Neubert</v>
      </c>
      <c r="D6144" s="1" t="str">
        <f>VLOOKUP($B6144,Table_sales_teams[],3,FALSE)</f>
        <v>East</v>
      </c>
      <c r="E6144" s="1" t="s">
        <v>15</v>
      </c>
      <c r="F6144" s="1" t="s">
        <v>76</v>
      </c>
      <c r="G6144" s="1" t="s">
        <v>23</v>
      </c>
      <c r="H6144" s="2">
        <v>42769</v>
      </c>
      <c r="I6144" s="2">
        <v>42856</v>
      </c>
      <c r="J6144" s="1">
        <v>0</v>
      </c>
      <c r="K6144" s="1">
        <f>YEAR(Table_sales_pipeline[[#This Row],[close_date]])</f>
        <v>2017</v>
      </c>
      <c r="L6144" s="1" t="str">
        <f>TEXT(Table_sales_pipeline[[#This Row],[close_date]],"MMMM")</f>
        <v>May</v>
      </c>
    </row>
    <row r="6145" spans="1:12" x14ac:dyDescent="0.3">
      <c r="A6145" s="1" t="s">
        <v>7964</v>
      </c>
      <c r="B6145" s="1" t="s">
        <v>25</v>
      </c>
      <c r="C6145" s="1" t="str">
        <f>VLOOKUP($B6145,Table_sales_teams[],2,FALSE)</f>
        <v>Summer Sewald</v>
      </c>
      <c r="D6145" s="1" t="str">
        <f>VLOOKUP($B6145,Table_sales_teams[],3,FALSE)</f>
        <v>West</v>
      </c>
      <c r="E6145" s="1" t="s">
        <v>21</v>
      </c>
      <c r="F6145" s="1" t="s">
        <v>331</v>
      </c>
      <c r="G6145" s="1" t="s">
        <v>23</v>
      </c>
      <c r="H6145" s="2">
        <v>42844</v>
      </c>
      <c r="I6145" s="2">
        <v>42856</v>
      </c>
      <c r="J6145" s="1">
        <v>0</v>
      </c>
      <c r="K6145" s="1">
        <f>YEAR(Table_sales_pipeline[[#This Row],[close_date]])</f>
        <v>2017</v>
      </c>
      <c r="L6145" s="1" t="str">
        <f>TEXT(Table_sales_pipeline[[#This Row],[close_date]],"MMMM")</f>
        <v>May</v>
      </c>
    </row>
    <row r="6146" spans="1:12" x14ac:dyDescent="0.3">
      <c r="A6146" s="1" t="s">
        <v>7967</v>
      </c>
      <c r="B6146" s="1" t="s">
        <v>86</v>
      </c>
      <c r="C6146" s="1" t="str">
        <f>VLOOKUP($B6146,Table_sales_teams[],2,FALSE)</f>
        <v>Celia Rouche</v>
      </c>
      <c r="D6146" s="1" t="str">
        <f>VLOOKUP($B6146,Table_sales_teams[],3,FALSE)</f>
        <v>West</v>
      </c>
      <c r="E6146" s="1" t="s">
        <v>21</v>
      </c>
      <c r="F6146" s="1" t="s">
        <v>50</v>
      </c>
      <c r="G6146" s="1" t="s">
        <v>23</v>
      </c>
      <c r="H6146" s="2">
        <v>42867</v>
      </c>
      <c r="I6146" s="2">
        <v>42881</v>
      </c>
      <c r="J6146" s="1">
        <v>0</v>
      </c>
      <c r="K6146" s="1">
        <f>YEAR(Table_sales_pipeline[[#This Row],[close_date]])</f>
        <v>2017</v>
      </c>
      <c r="L6146" s="1" t="str">
        <f>TEXT(Table_sales_pipeline[[#This Row],[close_date]],"MMMM")</f>
        <v>May</v>
      </c>
    </row>
    <row r="6147" spans="1:12" x14ac:dyDescent="0.3">
      <c r="A6147" s="1" t="s">
        <v>7975</v>
      </c>
      <c r="B6147" s="1" t="s">
        <v>216</v>
      </c>
      <c r="C6147" s="1" t="str">
        <f>VLOOKUP($B6147,Table_sales_teams[],2,FALSE)</f>
        <v>Celia Rouche</v>
      </c>
      <c r="D6147" s="1" t="str">
        <f>VLOOKUP($B6147,Table_sales_teams[],3,FALSE)</f>
        <v>West</v>
      </c>
      <c r="E6147" s="1" t="s">
        <v>15</v>
      </c>
      <c r="F6147" s="1" t="s">
        <v>339</v>
      </c>
      <c r="G6147" s="1" t="s">
        <v>12</v>
      </c>
      <c r="H6147" s="2">
        <v>42802</v>
      </c>
      <c r="I6147" s="2">
        <v>42883</v>
      </c>
      <c r="J6147" s="1">
        <v>48</v>
      </c>
      <c r="K6147" s="1">
        <f>YEAR(Table_sales_pipeline[[#This Row],[close_date]])</f>
        <v>2017</v>
      </c>
      <c r="L6147" s="1" t="str">
        <f>TEXT(Table_sales_pipeline[[#This Row],[close_date]],"MMMM")</f>
        <v>May</v>
      </c>
    </row>
    <row r="6148" spans="1:12" x14ac:dyDescent="0.3">
      <c r="A6148" s="1" t="s">
        <v>7980</v>
      </c>
      <c r="B6148" s="1" t="s">
        <v>49</v>
      </c>
      <c r="C6148" s="1" t="str">
        <f>VLOOKUP($B6148,Table_sales_teams[],2,FALSE)</f>
        <v>Summer Sewald</v>
      </c>
      <c r="D6148" s="1" t="str">
        <f>VLOOKUP($B6148,Table_sales_teams[],3,FALSE)</f>
        <v>West</v>
      </c>
      <c r="E6148" s="1" t="s">
        <v>72</v>
      </c>
      <c r="F6148" s="1" t="s">
        <v>212</v>
      </c>
      <c r="G6148" s="1" t="s">
        <v>23</v>
      </c>
      <c r="H6148" s="2">
        <v>42862</v>
      </c>
      <c r="I6148" s="2">
        <v>42875</v>
      </c>
      <c r="J6148" s="1">
        <v>0</v>
      </c>
      <c r="K6148" s="1">
        <f>YEAR(Table_sales_pipeline[[#This Row],[close_date]])</f>
        <v>2017</v>
      </c>
      <c r="L6148" s="1" t="str">
        <f>TEXT(Table_sales_pipeline[[#This Row],[close_date]],"MMMM")</f>
        <v>May</v>
      </c>
    </row>
    <row r="6149" spans="1:12" x14ac:dyDescent="0.3">
      <c r="A6149" s="1" t="s">
        <v>8015</v>
      </c>
      <c r="B6149" s="1" t="s">
        <v>71</v>
      </c>
      <c r="C6149" s="1" t="str">
        <f>VLOOKUP($B6149,Table_sales_teams[],2,FALSE)</f>
        <v>Celia Rouche</v>
      </c>
      <c r="D6149" s="1" t="str">
        <f>VLOOKUP($B6149,Table_sales_teams[],3,FALSE)</f>
        <v>West</v>
      </c>
      <c r="E6149" s="1" t="s">
        <v>36</v>
      </c>
      <c r="F6149" s="1" t="s">
        <v>543</v>
      </c>
      <c r="G6149" s="1" t="s">
        <v>12</v>
      </c>
      <c r="H6149" s="2">
        <v>42857</v>
      </c>
      <c r="I6149" s="2">
        <v>42865</v>
      </c>
      <c r="J6149" s="1">
        <v>3527</v>
      </c>
      <c r="K6149" s="1">
        <f>YEAR(Table_sales_pipeline[[#This Row],[close_date]])</f>
        <v>2017</v>
      </c>
      <c r="L6149" s="1" t="str">
        <f>TEXT(Table_sales_pipeline[[#This Row],[close_date]],"MMMM")</f>
        <v>May</v>
      </c>
    </row>
    <row r="6150" spans="1:12" x14ac:dyDescent="0.3">
      <c r="A6150" s="1" t="s">
        <v>8017</v>
      </c>
      <c r="B6150" s="1" t="s">
        <v>9</v>
      </c>
      <c r="C6150" s="1" t="str">
        <f>VLOOKUP($B6150,Table_sales_teams[],2,FALSE)</f>
        <v>Melvin Marxen</v>
      </c>
      <c r="D6150" s="1" t="str">
        <f>VLOOKUP($B6150,Table_sales_teams[],3,FALSE)</f>
        <v>Central</v>
      </c>
      <c r="E6150" s="1" t="s">
        <v>72</v>
      </c>
      <c r="F6150" s="1" t="s">
        <v>18</v>
      </c>
      <c r="G6150" s="1" t="s">
        <v>23</v>
      </c>
      <c r="H6150" s="2">
        <v>42803</v>
      </c>
      <c r="I6150" s="2">
        <v>42870</v>
      </c>
      <c r="J6150" s="1">
        <v>0</v>
      </c>
      <c r="K6150" s="1">
        <f>YEAR(Table_sales_pipeline[[#This Row],[close_date]])</f>
        <v>2017</v>
      </c>
      <c r="L6150" s="1" t="str">
        <f>TEXT(Table_sales_pipeline[[#This Row],[close_date]],"MMMM")</f>
        <v>May</v>
      </c>
    </row>
    <row r="6151" spans="1:12" x14ac:dyDescent="0.3">
      <c r="A6151" s="1" t="s">
        <v>8018</v>
      </c>
      <c r="B6151" s="1" t="s">
        <v>28</v>
      </c>
      <c r="C6151" s="1" t="str">
        <f>VLOOKUP($B6151,Table_sales_teams[],2,FALSE)</f>
        <v>Cara Losch</v>
      </c>
      <c r="D6151" s="1" t="str">
        <f>VLOOKUP($B6151,Table_sales_teams[],3,FALSE)</f>
        <v>East</v>
      </c>
      <c r="E6151" s="1" t="s">
        <v>36</v>
      </c>
      <c r="F6151" s="1" t="s">
        <v>64</v>
      </c>
      <c r="G6151" s="1" t="s">
        <v>23</v>
      </c>
      <c r="H6151" s="2">
        <v>42865</v>
      </c>
      <c r="I6151" s="2">
        <v>42869</v>
      </c>
      <c r="J6151" s="1">
        <v>0</v>
      </c>
      <c r="K6151" s="1">
        <f>YEAR(Table_sales_pipeline[[#This Row],[close_date]])</f>
        <v>2017</v>
      </c>
      <c r="L6151" s="1" t="str">
        <f>TEXT(Table_sales_pipeline[[#This Row],[close_date]],"MMMM")</f>
        <v>May</v>
      </c>
    </row>
    <row r="6152" spans="1:12" x14ac:dyDescent="0.3">
      <c r="A6152" s="1" t="s">
        <v>8034</v>
      </c>
      <c r="B6152" s="1" t="s">
        <v>31</v>
      </c>
      <c r="C6152" s="1" t="str">
        <f>VLOOKUP($B6152,Table_sales_teams[],2,FALSE)</f>
        <v>Cara Losch</v>
      </c>
      <c r="D6152" s="1" t="str">
        <f>VLOOKUP($B6152,Table_sales_teams[],3,FALSE)</f>
        <v>East</v>
      </c>
      <c r="E6152" s="1" t="s">
        <v>72</v>
      </c>
      <c r="F6152" s="1" t="s">
        <v>233</v>
      </c>
      <c r="G6152" s="1" t="s">
        <v>12</v>
      </c>
      <c r="H6152" s="2">
        <v>42865</v>
      </c>
      <c r="I6152" s="2">
        <v>42883</v>
      </c>
      <c r="J6152" s="1">
        <v>1022</v>
      </c>
      <c r="K6152" s="1">
        <f>YEAR(Table_sales_pipeline[[#This Row],[close_date]])</f>
        <v>2017</v>
      </c>
      <c r="L6152" s="1" t="str">
        <f>TEXT(Table_sales_pipeline[[#This Row],[close_date]],"MMMM")</f>
        <v>May</v>
      </c>
    </row>
    <row r="6153" spans="1:12" x14ac:dyDescent="0.3">
      <c r="A6153" s="1" t="s">
        <v>8049</v>
      </c>
      <c r="B6153" s="1" t="s">
        <v>14</v>
      </c>
      <c r="C6153" s="1" t="str">
        <f>VLOOKUP($B6153,Table_sales_teams[],2,FALSE)</f>
        <v>Dustin Brinkmann</v>
      </c>
      <c r="D6153" s="1" t="str">
        <f>VLOOKUP($B6153,Table_sales_teams[],3,FALSE)</f>
        <v>Central</v>
      </c>
      <c r="E6153" s="1" t="s">
        <v>43</v>
      </c>
      <c r="F6153" s="1" t="s">
        <v>54</v>
      </c>
      <c r="G6153" s="1" t="s">
        <v>23</v>
      </c>
      <c r="H6153" s="2">
        <v>42856</v>
      </c>
      <c r="I6153" s="2">
        <v>42873</v>
      </c>
      <c r="J6153" s="1">
        <v>0</v>
      </c>
      <c r="K6153" s="1">
        <f>YEAR(Table_sales_pipeline[[#This Row],[close_date]])</f>
        <v>2017</v>
      </c>
      <c r="L6153" s="1" t="str">
        <f>TEXT(Table_sales_pipeline[[#This Row],[close_date]],"MMMM")</f>
        <v>May</v>
      </c>
    </row>
    <row r="6154" spans="1:12" x14ac:dyDescent="0.3">
      <c r="A6154" s="1" t="s">
        <v>8051</v>
      </c>
      <c r="B6154" s="1" t="s">
        <v>86</v>
      </c>
      <c r="C6154" s="1" t="str">
        <f>VLOOKUP($B6154,Table_sales_teams[],2,FALSE)</f>
        <v>Celia Rouche</v>
      </c>
      <c r="D6154" s="1" t="str">
        <f>VLOOKUP($B6154,Table_sales_teams[],3,FALSE)</f>
        <v>West</v>
      </c>
      <c r="E6154" s="1" t="s">
        <v>15</v>
      </c>
      <c r="F6154" s="1" t="s">
        <v>390</v>
      </c>
      <c r="G6154" s="1" t="s">
        <v>12</v>
      </c>
      <c r="H6154" s="2">
        <v>42841</v>
      </c>
      <c r="I6154" s="2">
        <v>42859</v>
      </c>
      <c r="J6154" s="1">
        <v>56</v>
      </c>
      <c r="K6154" s="1">
        <f>YEAR(Table_sales_pipeline[[#This Row],[close_date]])</f>
        <v>2017</v>
      </c>
      <c r="L6154" s="1" t="str">
        <f>TEXT(Table_sales_pipeline[[#This Row],[close_date]],"MMMM")</f>
        <v>May</v>
      </c>
    </row>
    <row r="6155" spans="1:12" x14ac:dyDescent="0.3">
      <c r="A6155" s="1" t="s">
        <v>2589</v>
      </c>
      <c r="B6155" s="1" t="s">
        <v>9</v>
      </c>
      <c r="C6155" s="1" t="str">
        <f>VLOOKUP($B6155,Table_sales_teams[],2,FALSE)</f>
        <v>Melvin Marxen</v>
      </c>
      <c r="D6155" s="1" t="str">
        <f>VLOOKUP($B6155,Table_sales_teams[],3,FALSE)</f>
        <v>Central</v>
      </c>
      <c r="E6155" s="1" t="s">
        <v>15</v>
      </c>
      <c r="F6155" s="1" t="s">
        <v>94</v>
      </c>
      <c r="G6155" s="1" t="s">
        <v>12</v>
      </c>
      <c r="H6155" s="2">
        <v>42811</v>
      </c>
      <c r="I6155" s="2">
        <v>42882</v>
      </c>
      <c r="J6155" s="1">
        <v>47</v>
      </c>
      <c r="K6155" s="1">
        <f>YEAR(Table_sales_pipeline[[#This Row],[close_date]])</f>
        <v>2017</v>
      </c>
      <c r="L6155" s="1" t="str">
        <f>TEXT(Table_sales_pipeline[[#This Row],[close_date]],"MMMM")</f>
        <v>May</v>
      </c>
    </row>
    <row r="6156" spans="1:12" x14ac:dyDescent="0.3">
      <c r="A6156" s="1" t="s">
        <v>8070</v>
      </c>
      <c r="B6156" s="1" t="s">
        <v>9</v>
      </c>
      <c r="C6156" s="1" t="str">
        <f>VLOOKUP($B6156,Table_sales_teams[],2,FALSE)</f>
        <v>Melvin Marxen</v>
      </c>
      <c r="D6156" s="1" t="str">
        <f>VLOOKUP($B6156,Table_sales_teams[],3,FALSE)</f>
        <v>Central</v>
      </c>
      <c r="E6156" s="1" t="s">
        <v>10</v>
      </c>
      <c r="F6156" s="1" t="s">
        <v>224</v>
      </c>
      <c r="G6156" s="1" t="s">
        <v>12</v>
      </c>
      <c r="H6156" s="2">
        <v>42790</v>
      </c>
      <c r="I6156" s="2">
        <v>42860</v>
      </c>
      <c r="J6156" s="1">
        <v>5010</v>
      </c>
      <c r="K6156" s="1">
        <f>YEAR(Table_sales_pipeline[[#This Row],[close_date]])</f>
        <v>2017</v>
      </c>
      <c r="L6156" s="1" t="str">
        <f>TEXT(Table_sales_pipeline[[#This Row],[close_date]],"MMMM")</f>
        <v>May</v>
      </c>
    </row>
    <row r="6157" spans="1:12" x14ac:dyDescent="0.3">
      <c r="A6157" s="1" t="s">
        <v>8072</v>
      </c>
      <c r="B6157" s="1" t="s">
        <v>46</v>
      </c>
      <c r="C6157" s="1" t="str">
        <f>VLOOKUP($B6157,Table_sales_teams[],2,FALSE)</f>
        <v>Dustin Brinkmann</v>
      </c>
      <c r="D6157" s="1" t="str">
        <f>VLOOKUP($B6157,Table_sales_teams[],3,FALSE)</f>
        <v>Central</v>
      </c>
      <c r="E6157" s="1" t="s">
        <v>21</v>
      </c>
      <c r="F6157" s="1" t="s">
        <v>224</v>
      </c>
      <c r="G6157" s="1" t="s">
        <v>12</v>
      </c>
      <c r="H6157" s="2">
        <v>42757</v>
      </c>
      <c r="I6157" s="2">
        <v>42862</v>
      </c>
      <c r="J6157" s="1">
        <v>538</v>
      </c>
      <c r="K6157" s="1">
        <f>YEAR(Table_sales_pipeline[[#This Row],[close_date]])</f>
        <v>2017</v>
      </c>
      <c r="L6157" s="1" t="str">
        <f>TEXT(Table_sales_pipeline[[#This Row],[close_date]],"MMMM")</f>
        <v>May</v>
      </c>
    </row>
    <row r="6158" spans="1:12" x14ac:dyDescent="0.3">
      <c r="A6158" s="1" t="s">
        <v>8083</v>
      </c>
      <c r="B6158" s="1" t="s">
        <v>49</v>
      </c>
      <c r="C6158" s="1" t="str">
        <f>VLOOKUP($B6158,Table_sales_teams[],2,FALSE)</f>
        <v>Summer Sewald</v>
      </c>
      <c r="D6158" s="1" t="str">
        <f>VLOOKUP($B6158,Table_sales_teams[],3,FALSE)</f>
        <v>West</v>
      </c>
      <c r="E6158" s="1" t="s">
        <v>15</v>
      </c>
      <c r="F6158" s="1" t="s">
        <v>261</v>
      </c>
      <c r="G6158" s="1" t="s">
        <v>12</v>
      </c>
      <c r="H6158" s="2">
        <v>42811</v>
      </c>
      <c r="I6158" s="2">
        <v>42879</v>
      </c>
      <c r="J6158" s="1">
        <v>60</v>
      </c>
      <c r="K6158" s="1">
        <f>YEAR(Table_sales_pipeline[[#This Row],[close_date]])</f>
        <v>2017</v>
      </c>
      <c r="L6158" s="1" t="str">
        <f>TEXT(Table_sales_pipeline[[#This Row],[close_date]],"MMMM")</f>
        <v>May</v>
      </c>
    </row>
    <row r="6159" spans="1:12" x14ac:dyDescent="0.3">
      <c r="A6159" s="1" t="s">
        <v>8084</v>
      </c>
      <c r="B6159" s="1" t="s">
        <v>66</v>
      </c>
      <c r="C6159" s="1" t="str">
        <f>VLOOKUP($B6159,Table_sales_teams[],2,FALSE)</f>
        <v>Cara Losch</v>
      </c>
      <c r="D6159" s="1" t="str">
        <f>VLOOKUP($B6159,Table_sales_teams[],3,FALSE)</f>
        <v>East</v>
      </c>
      <c r="E6159" s="1" t="s">
        <v>15</v>
      </c>
      <c r="F6159" s="1" t="s">
        <v>150</v>
      </c>
      <c r="G6159" s="1" t="s">
        <v>23</v>
      </c>
      <c r="H6159" s="2">
        <v>42811</v>
      </c>
      <c r="I6159" s="2">
        <v>42863</v>
      </c>
      <c r="J6159" s="1">
        <v>0</v>
      </c>
      <c r="K6159" s="1">
        <f>YEAR(Table_sales_pipeline[[#This Row],[close_date]])</f>
        <v>2017</v>
      </c>
      <c r="L6159" s="1" t="str">
        <f>TEXT(Table_sales_pipeline[[#This Row],[close_date]],"MMMM")</f>
        <v>May</v>
      </c>
    </row>
    <row r="6160" spans="1:12" x14ac:dyDescent="0.3">
      <c r="A6160" s="1" t="s">
        <v>8099</v>
      </c>
      <c r="B6160" s="1" t="s">
        <v>124</v>
      </c>
      <c r="C6160" s="1" t="str">
        <f>VLOOKUP($B6160,Table_sales_teams[],2,FALSE)</f>
        <v>Celia Rouche</v>
      </c>
      <c r="D6160" s="1" t="str">
        <f>VLOOKUP($B6160,Table_sales_teams[],3,FALSE)</f>
        <v>West</v>
      </c>
      <c r="E6160" s="1" t="s">
        <v>15</v>
      </c>
      <c r="F6160" s="1" t="s">
        <v>218</v>
      </c>
      <c r="G6160" s="1" t="s">
        <v>12</v>
      </c>
      <c r="H6160" s="2">
        <v>42776</v>
      </c>
      <c r="I6160" s="2">
        <v>42864</v>
      </c>
      <c r="J6160" s="1">
        <v>51</v>
      </c>
      <c r="K6160" s="1">
        <f>YEAR(Table_sales_pipeline[[#This Row],[close_date]])</f>
        <v>2017</v>
      </c>
      <c r="L6160" s="1" t="str">
        <f>TEXT(Table_sales_pipeline[[#This Row],[close_date]],"MMMM")</f>
        <v>May</v>
      </c>
    </row>
    <row r="6161" spans="1:12" x14ac:dyDescent="0.3">
      <c r="A6161" s="1" t="s">
        <v>2669</v>
      </c>
      <c r="B6161" s="1" t="s">
        <v>97</v>
      </c>
      <c r="C6161" s="1" t="str">
        <f>VLOOKUP($B6161,Table_sales_teams[],2,FALSE)</f>
        <v>Celia Rouche</v>
      </c>
      <c r="D6161" s="1" t="str">
        <f>VLOOKUP($B6161,Table_sales_teams[],3,FALSE)</f>
        <v>West</v>
      </c>
      <c r="E6161" s="1" t="s">
        <v>21</v>
      </c>
      <c r="F6161" s="1" t="s">
        <v>470</v>
      </c>
      <c r="G6161" s="1" t="s">
        <v>23</v>
      </c>
      <c r="H6161" s="2">
        <v>42794</v>
      </c>
      <c r="I6161" s="2">
        <v>42867</v>
      </c>
      <c r="J6161" s="1">
        <v>0</v>
      </c>
      <c r="K6161" s="1">
        <f>YEAR(Table_sales_pipeline[[#This Row],[close_date]])</f>
        <v>2017</v>
      </c>
      <c r="L6161" s="1" t="str">
        <f>TEXT(Table_sales_pipeline[[#This Row],[close_date]],"MMMM")</f>
        <v>May</v>
      </c>
    </row>
    <row r="6162" spans="1:12" x14ac:dyDescent="0.3">
      <c r="A6162" s="1" t="s">
        <v>8118</v>
      </c>
      <c r="B6162" s="1" t="s">
        <v>143</v>
      </c>
      <c r="C6162" s="1" t="str">
        <f>VLOOKUP($B6162,Table_sales_teams[],2,FALSE)</f>
        <v>Dustin Brinkmann</v>
      </c>
      <c r="D6162" s="1" t="str">
        <f>VLOOKUP($B6162,Table_sales_teams[],3,FALSE)</f>
        <v>Central</v>
      </c>
      <c r="E6162" s="1" t="s">
        <v>36</v>
      </c>
      <c r="F6162" s="1" t="s">
        <v>78</v>
      </c>
      <c r="G6162" s="1" t="s">
        <v>12</v>
      </c>
      <c r="H6162" s="2">
        <v>42789</v>
      </c>
      <c r="I6162" s="2">
        <v>42878</v>
      </c>
      <c r="J6162" s="1">
        <v>3668</v>
      </c>
      <c r="K6162" s="1">
        <f>YEAR(Table_sales_pipeline[[#This Row],[close_date]])</f>
        <v>2017</v>
      </c>
      <c r="L6162" s="1" t="str">
        <f>TEXT(Table_sales_pipeline[[#This Row],[close_date]],"MMMM")</f>
        <v>May</v>
      </c>
    </row>
    <row r="6163" spans="1:12" x14ac:dyDescent="0.3">
      <c r="A6163" s="1" t="s">
        <v>8132</v>
      </c>
      <c r="B6163" s="1" t="s">
        <v>133</v>
      </c>
      <c r="C6163" s="1" t="str">
        <f>VLOOKUP($B6163,Table_sales_teams[],2,FALSE)</f>
        <v>Dustin Brinkmann</v>
      </c>
      <c r="D6163" s="1" t="str">
        <f>VLOOKUP($B6163,Table_sales_teams[],3,FALSE)</f>
        <v>Central</v>
      </c>
      <c r="E6163" s="1" t="s">
        <v>36</v>
      </c>
      <c r="F6163" s="1" t="s">
        <v>59</v>
      </c>
      <c r="G6163" s="1" t="s">
        <v>23</v>
      </c>
      <c r="H6163" s="2">
        <v>42861</v>
      </c>
      <c r="I6163" s="2">
        <v>42878</v>
      </c>
      <c r="J6163" s="1">
        <v>0</v>
      </c>
      <c r="K6163" s="1">
        <f>YEAR(Table_sales_pipeline[[#This Row],[close_date]])</f>
        <v>2017</v>
      </c>
      <c r="L6163" s="1" t="str">
        <f>TEXT(Table_sales_pipeline[[#This Row],[close_date]],"MMMM")</f>
        <v>May</v>
      </c>
    </row>
    <row r="6164" spans="1:12" x14ac:dyDescent="0.3">
      <c r="A6164" s="1" t="s">
        <v>8137</v>
      </c>
      <c r="B6164" s="1" t="s">
        <v>187</v>
      </c>
      <c r="C6164" s="1" t="str">
        <f>VLOOKUP($B6164,Table_sales_teams[],2,FALSE)</f>
        <v>Summer Sewald</v>
      </c>
      <c r="D6164" s="1" t="str">
        <f>VLOOKUP($B6164,Table_sales_teams[],3,FALSE)</f>
        <v>West</v>
      </c>
      <c r="E6164" s="1" t="s">
        <v>43</v>
      </c>
      <c r="F6164" s="1" t="s">
        <v>543</v>
      </c>
      <c r="G6164" s="1" t="s">
        <v>12</v>
      </c>
      <c r="H6164" s="2">
        <v>42788</v>
      </c>
      <c r="I6164" s="2">
        <v>42865</v>
      </c>
      <c r="J6164" s="1">
        <v>5491</v>
      </c>
      <c r="K6164" s="1">
        <f>YEAR(Table_sales_pipeline[[#This Row],[close_date]])</f>
        <v>2017</v>
      </c>
      <c r="L6164" s="1" t="str">
        <f>TEXT(Table_sales_pipeline[[#This Row],[close_date]],"MMMM")</f>
        <v>May</v>
      </c>
    </row>
    <row r="6165" spans="1:12" x14ac:dyDescent="0.3">
      <c r="A6165" s="1" t="s">
        <v>8141</v>
      </c>
      <c r="B6165" s="1" t="s">
        <v>84</v>
      </c>
      <c r="C6165" s="1" t="str">
        <f>VLOOKUP($B6165,Table_sales_teams[],2,FALSE)</f>
        <v>Melvin Marxen</v>
      </c>
      <c r="D6165" s="1" t="str">
        <f>VLOOKUP($B6165,Table_sales_teams[],3,FALSE)</f>
        <v>Central</v>
      </c>
      <c r="E6165" s="1" t="s">
        <v>72</v>
      </c>
      <c r="F6165" s="1" t="s">
        <v>159</v>
      </c>
      <c r="G6165" s="1" t="s">
        <v>23</v>
      </c>
      <c r="H6165" s="2">
        <v>42798</v>
      </c>
      <c r="I6165" s="2">
        <v>42868</v>
      </c>
      <c r="J6165" s="1">
        <v>0</v>
      </c>
      <c r="K6165" s="1">
        <f>YEAR(Table_sales_pipeline[[#This Row],[close_date]])</f>
        <v>2017</v>
      </c>
      <c r="L6165" s="1" t="str">
        <f>TEXT(Table_sales_pipeline[[#This Row],[close_date]],"MMMM")</f>
        <v>May</v>
      </c>
    </row>
    <row r="6166" spans="1:12" x14ac:dyDescent="0.3">
      <c r="A6166" s="1" t="s">
        <v>8143</v>
      </c>
      <c r="B6166" s="1" t="s">
        <v>46</v>
      </c>
      <c r="C6166" s="1" t="str">
        <f>VLOOKUP($B6166,Table_sales_teams[],2,FALSE)</f>
        <v>Dustin Brinkmann</v>
      </c>
      <c r="D6166" s="1" t="str">
        <f>VLOOKUP($B6166,Table_sales_teams[],3,FALSE)</f>
        <v>Central</v>
      </c>
      <c r="E6166" s="1" t="s">
        <v>21</v>
      </c>
      <c r="F6166" s="1" t="s">
        <v>112</v>
      </c>
      <c r="G6166" s="1" t="s">
        <v>23</v>
      </c>
      <c r="H6166" s="2">
        <v>42854</v>
      </c>
      <c r="I6166" s="2">
        <v>42886</v>
      </c>
      <c r="J6166" s="1">
        <v>0</v>
      </c>
      <c r="K6166" s="1">
        <f>YEAR(Table_sales_pipeline[[#This Row],[close_date]])</f>
        <v>2017</v>
      </c>
      <c r="L6166" s="1" t="str">
        <f>TEXT(Table_sales_pipeline[[#This Row],[close_date]],"MMMM")</f>
        <v>May</v>
      </c>
    </row>
    <row r="6167" spans="1:12" x14ac:dyDescent="0.3">
      <c r="A6167" s="1" t="s">
        <v>8158</v>
      </c>
      <c r="B6167" s="1" t="s">
        <v>75</v>
      </c>
      <c r="C6167" s="1" t="str">
        <f>VLOOKUP($B6167,Table_sales_teams[],2,FALSE)</f>
        <v>Rocco Neubert</v>
      </c>
      <c r="D6167" s="1" t="str">
        <f>VLOOKUP($B6167,Table_sales_teams[],3,FALSE)</f>
        <v>East</v>
      </c>
      <c r="E6167" s="1" t="s">
        <v>10</v>
      </c>
      <c r="F6167" s="1" t="s">
        <v>252</v>
      </c>
      <c r="G6167" s="1" t="s">
        <v>23</v>
      </c>
      <c r="H6167" s="2">
        <v>42838</v>
      </c>
      <c r="I6167" s="2">
        <v>42868</v>
      </c>
      <c r="J6167" s="1">
        <v>0</v>
      </c>
      <c r="K6167" s="1">
        <f>YEAR(Table_sales_pipeline[[#This Row],[close_date]])</f>
        <v>2017</v>
      </c>
      <c r="L6167" s="1" t="str">
        <f>TEXT(Table_sales_pipeline[[#This Row],[close_date]],"MMMM")</f>
        <v>May</v>
      </c>
    </row>
    <row r="6168" spans="1:12" x14ac:dyDescent="0.3">
      <c r="A6168" s="1" t="s">
        <v>8161</v>
      </c>
      <c r="B6168" s="1" t="s">
        <v>39</v>
      </c>
      <c r="C6168" s="1" t="str">
        <f>VLOOKUP($B6168,Table_sales_teams[],2,FALSE)</f>
        <v>Rocco Neubert</v>
      </c>
      <c r="D6168" s="1" t="str">
        <f>VLOOKUP($B6168,Table_sales_teams[],3,FALSE)</f>
        <v>East</v>
      </c>
      <c r="E6168" s="1" t="s">
        <v>21</v>
      </c>
      <c r="F6168" s="1" t="s">
        <v>102</v>
      </c>
      <c r="G6168" s="1" t="s">
        <v>12</v>
      </c>
      <c r="H6168" s="2">
        <v>42854</v>
      </c>
      <c r="I6168" s="2">
        <v>42861</v>
      </c>
      <c r="J6168" s="1">
        <v>519</v>
      </c>
      <c r="K6168" s="1">
        <f>YEAR(Table_sales_pipeline[[#This Row],[close_date]])</f>
        <v>2017</v>
      </c>
      <c r="L6168" s="1" t="str">
        <f>TEXT(Table_sales_pipeline[[#This Row],[close_date]],"MMMM")</f>
        <v>May</v>
      </c>
    </row>
    <row r="6169" spans="1:12" x14ac:dyDescent="0.3">
      <c r="A6169" s="1" t="s">
        <v>8163</v>
      </c>
      <c r="B6169" s="1" t="s">
        <v>66</v>
      </c>
      <c r="C6169" s="1" t="str">
        <f>VLOOKUP($B6169,Table_sales_teams[],2,FALSE)</f>
        <v>Cara Losch</v>
      </c>
      <c r="D6169" s="1" t="str">
        <f>VLOOKUP($B6169,Table_sales_teams[],3,FALSE)</f>
        <v>East</v>
      </c>
      <c r="E6169" s="1" t="s">
        <v>15</v>
      </c>
      <c r="F6169" s="1" t="s">
        <v>419</v>
      </c>
      <c r="G6169" s="1" t="s">
        <v>12</v>
      </c>
      <c r="H6169" s="2">
        <v>42853</v>
      </c>
      <c r="I6169" s="2">
        <v>42858</v>
      </c>
      <c r="J6169" s="1">
        <v>64</v>
      </c>
      <c r="K6169" s="1">
        <f>YEAR(Table_sales_pipeline[[#This Row],[close_date]])</f>
        <v>2017</v>
      </c>
      <c r="L6169" s="1" t="str">
        <f>TEXT(Table_sales_pipeline[[#This Row],[close_date]],"MMMM")</f>
        <v>May</v>
      </c>
    </row>
    <row r="6170" spans="1:12" x14ac:dyDescent="0.3">
      <c r="A6170" s="1" t="s">
        <v>8181</v>
      </c>
      <c r="B6170" s="1" t="s">
        <v>28</v>
      </c>
      <c r="C6170" s="1" t="str">
        <f>VLOOKUP($B6170,Table_sales_teams[],2,FALSE)</f>
        <v>Cara Losch</v>
      </c>
      <c r="D6170" s="1" t="str">
        <f>VLOOKUP($B6170,Table_sales_teams[],3,FALSE)</f>
        <v>East</v>
      </c>
      <c r="E6170" s="1" t="s">
        <v>10</v>
      </c>
      <c r="F6170" s="1" t="s">
        <v>81</v>
      </c>
      <c r="G6170" s="1" t="s">
        <v>23</v>
      </c>
      <c r="H6170" s="2">
        <v>42811</v>
      </c>
      <c r="I6170" s="2">
        <v>42858</v>
      </c>
      <c r="J6170" s="1">
        <v>0</v>
      </c>
      <c r="K6170" s="1">
        <f>YEAR(Table_sales_pipeline[[#This Row],[close_date]])</f>
        <v>2017</v>
      </c>
      <c r="L6170" s="1" t="str">
        <f>TEXT(Table_sales_pipeline[[#This Row],[close_date]],"MMMM")</f>
        <v>May</v>
      </c>
    </row>
    <row r="6171" spans="1:12" x14ac:dyDescent="0.3">
      <c r="A6171" s="1" t="s">
        <v>8187</v>
      </c>
      <c r="B6171" s="1" t="s">
        <v>25</v>
      </c>
      <c r="C6171" s="1" t="str">
        <f>VLOOKUP($B6171,Table_sales_teams[],2,FALSE)</f>
        <v>Summer Sewald</v>
      </c>
      <c r="D6171" s="1" t="str">
        <f>VLOOKUP($B6171,Table_sales_teams[],3,FALSE)</f>
        <v>West</v>
      </c>
      <c r="E6171" s="1" t="s">
        <v>36</v>
      </c>
      <c r="F6171" s="1" t="s">
        <v>252</v>
      </c>
      <c r="G6171" s="1" t="s">
        <v>12</v>
      </c>
      <c r="H6171" s="2">
        <v>42782</v>
      </c>
      <c r="I6171" s="2">
        <v>42862</v>
      </c>
      <c r="J6171" s="1">
        <v>3398</v>
      </c>
      <c r="K6171" s="1">
        <f>YEAR(Table_sales_pipeline[[#This Row],[close_date]])</f>
        <v>2017</v>
      </c>
      <c r="L6171" s="1" t="str">
        <f>TEXT(Table_sales_pipeline[[#This Row],[close_date]],"MMMM")</f>
        <v>May</v>
      </c>
    </row>
    <row r="6172" spans="1:12" x14ac:dyDescent="0.3">
      <c r="A6172" s="1" t="s">
        <v>8189</v>
      </c>
      <c r="B6172" s="1" t="s">
        <v>86</v>
      </c>
      <c r="C6172" s="1" t="str">
        <f>VLOOKUP($B6172,Table_sales_teams[],2,FALSE)</f>
        <v>Celia Rouche</v>
      </c>
      <c r="D6172" s="1" t="str">
        <f>VLOOKUP($B6172,Table_sales_teams[],3,FALSE)</f>
        <v>West</v>
      </c>
      <c r="E6172" s="1" t="s">
        <v>10</v>
      </c>
      <c r="F6172" s="1" t="s">
        <v>37</v>
      </c>
      <c r="G6172" s="1" t="s">
        <v>12</v>
      </c>
      <c r="H6172" s="2">
        <v>42852</v>
      </c>
      <c r="I6172" s="2">
        <v>42872</v>
      </c>
      <c r="J6172" s="1">
        <v>4406</v>
      </c>
      <c r="K6172" s="1">
        <f>YEAR(Table_sales_pipeline[[#This Row],[close_date]])</f>
        <v>2017</v>
      </c>
      <c r="L6172" s="1" t="str">
        <f>TEXT(Table_sales_pipeline[[#This Row],[close_date]],"MMMM")</f>
        <v>May</v>
      </c>
    </row>
    <row r="6173" spans="1:12" x14ac:dyDescent="0.3">
      <c r="A6173" s="1" t="s">
        <v>8192</v>
      </c>
      <c r="B6173" s="1" t="s">
        <v>20</v>
      </c>
      <c r="C6173" s="1" t="str">
        <f>VLOOKUP($B6173,Table_sales_teams[],2,FALSE)</f>
        <v>Melvin Marxen</v>
      </c>
      <c r="D6173" s="1" t="str">
        <f>VLOOKUP($B6173,Table_sales_teams[],3,FALSE)</f>
        <v>Central</v>
      </c>
      <c r="E6173" s="1" t="s">
        <v>15</v>
      </c>
      <c r="F6173" s="1" t="s">
        <v>176</v>
      </c>
      <c r="G6173" s="1" t="s">
        <v>12</v>
      </c>
      <c r="H6173" s="2">
        <v>42752</v>
      </c>
      <c r="I6173" s="2">
        <v>42859</v>
      </c>
      <c r="J6173" s="1">
        <v>57</v>
      </c>
      <c r="K6173" s="1">
        <f>YEAR(Table_sales_pipeline[[#This Row],[close_date]])</f>
        <v>2017</v>
      </c>
      <c r="L6173" s="1" t="str">
        <f>TEXT(Table_sales_pipeline[[#This Row],[close_date]],"MMMM")</f>
        <v>May</v>
      </c>
    </row>
    <row r="6174" spans="1:12" x14ac:dyDescent="0.3">
      <c r="A6174" s="1" t="s">
        <v>8195</v>
      </c>
      <c r="B6174" s="1" t="s">
        <v>75</v>
      </c>
      <c r="C6174" s="1" t="str">
        <f>VLOOKUP($B6174,Table_sales_teams[],2,FALSE)</f>
        <v>Rocco Neubert</v>
      </c>
      <c r="D6174" s="1" t="str">
        <f>VLOOKUP($B6174,Table_sales_teams[],3,FALSE)</f>
        <v>East</v>
      </c>
      <c r="E6174" s="1" t="s">
        <v>10</v>
      </c>
      <c r="F6174" s="1" t="s">
        <v>419</v>
      </c>
      <c r="G6174" s="1" t="s">
        <v>12</v>
      </c>
      <c r="H6174" s="2">
        <v>42778</v>
      </c>
      <c r="I6174" s="2">
        <v>42886</v>
      </c>
      <c r="J6174" s="1">
        <v>4664</v>
      </c>
      <c r="K6174" s="1">
        <f>YEAR(Table_sales_pipeline[[#This Row],[close_date]])</f>
        <v>2017</v>
      </c>
      <c r="L6174" s="1" t="str">
        <f>TEXT(Table_sales_pipeline[[#This Row],[close_date]],"MMMM")</f>
        <v>May</v>
      </c>
    </row>
    <row r="6175" spans="1:12" x14ac:dyDescent="0.3">
      <c r="A6175" s="1" t="s">
        <v>8199</v>
      </c>
      <c r="B6175" s="1" t="s">
        <v>242</v>
      </c>
      <c r="C6175" s="1" t="str">
        <f>VLOOKUP($B6175,Table_sales_teams[],2,FALSE)</f>
        <v>Summer Sewald</v>
      </c>
      <c r="D6175" s="1" t="str">
        <f>VLOOKUP($B6175,Table_sales_teams[],3,FALSE)</f>
        <v>West</v>
      </c>
      <c r="E6175" s="1" t="s">
        <v>10</v>
      </c>
      <c r="F6175" s="1" t="s">
        <v>328</v>
      </c>
      <c r="G6175" s="1" t="s">
        <v>12</v>
      </c>
      <c r="H6175" s="2">
        <v>42805</v>
      </c>
      <c r="I6175" s="2">
        <v>42877</v>
      </c>
      <c r="J6175" s="1">
        <v>5137</v>
      </c>
      <c r="K6175" s="1">
        <f>YEAR(Table_sales_pipeline[[#This Row],[close_date]])</f>
        <v>2017</v>
      </c>
      <c r="L6175" s="1" t="str">
        <f>TEXT(Table_sales_pipeline[[#This Row],[close_date]],"MMMM")</f>
        <v>May</v>
      </c>
    </row>
    <row r="6176" spans="1:12" x14ac:dyDescent="0.3">
      <c r="A6176" s="1" t="s">
        <v>8206</v>
      </c>
      <c r="B6176" s="1" t="s">
        <v>124</v>
      </c>
      <c r="C6176" s="1" t="str">
        <f>VLOOKUP($B6176,Table_sales_teams[],2,FALSE)</f>
        <v>Celia Rouche</v>
      </c>
      <c r="D6176" s="1" t="str">
        <f>VLOOKUP($B6176,Table_sales_teams[],3,FALSE)</f>
        <v>West</v>
      </c>
      <c r="E6176" s="1" t="s">
        <v>15</v>
      </c>
      <c r="F6176" s="1" t="s">
        <v>272</v>
      </c>
      <c r="G6176" s="1" t="s">
        <v>12</v>
      </c>
      <c r="H6176" s="2">
        <v>42834</v>
      </c>
      <c r="I6176" s="2">
        <v>42884</v>
      </c>
      <c r="J6176" s="1">
        <v>56</v>
      </c>
      <c r="K6176" s="1">
        <f>YEAR(Table_sales_pipeline[[#This Row],[close_date]])</f>
        <v>2017</v>
      </c>
      <c r="L6176" s="1" t="str">
        <f>TEXT(Table_sales_pipeline[[#This Row],[close_date]],"MMMM")</f>
        <v>May</v>
      </c>
    </row>
    <row r="6177" spans="1:12" x14ac:dyDescent="0.3">
      <c r="A6177" s="1" t="s">
        <v>8213</v>
      </c>
      <c r="B6177" s="1" t="s">
        <v>14</v>
      </c>
      <c r="C6177" s="1" t="str">
        <f>VLOOKUP($B6177,Table_sales_teams[],2,FALSE)</f>
        <v>Dustin Brinkmann</v>
      </c>
      <c r="D6177" s="1" t="str">
        <f>VLOOKUP($B6177,Table_sales_teams[],3,FALSE)</f>
        <v>Central</v>
      </c>
      <c r="E6177" s="1" t="s">
        <v>21</v>
      </c>
      <c r="F6177" s="1" t="s">
        <v>129</v>
      </c>
      <c r="G6177" s="1" t="s">
        <v>23</v>
      </c>
      <c r="H6177" s="2">
        <v>42780</v>
      </c>
      <c r="I6177" s="2">
        <v>42860</v>
      </c>
      <c r="J6177" s="1">
        <v>0</v>
      </c>
      <c r="K6177" s="1">
        <f>YEAR(Table_sales_pipeline[[#This Row],[close_date]])</f>
        <v>2017</v>
      </c>
      <c r="L6177" s="1" t="str">
        <f>TEXT(Table_sales_pipeline[[#This Row],[close_date]],"MMMM")</f>
        <v>May</v>
      </c>
    </row>
    <row r="6178" spans="1:12" x14ac:dyDescent="0.3">
      <c r="A6178" s="1" t="s">
        <v>8228</v>
      </c>
      <c r="B6178" s="1" t="s">
        <v>71</v>
      </c>
      <c r="C6178" s="1" t="str">
        <f>VLOOKUP($B6178,Table_sales_teams[],2,FALSE)</f>
        <v>Celia Rouche</v>
      </c>
      <c r="D6178" s="1" t="str">
        <f>VLOOKUP($B6178,Table_sales_teams[],3,FALSE)</f>
        <v>West</v>
      </c>
      <c r="E6178" s="1" t="s">
        <v>43</v>
      </c>
      <c r="F6178" s="1" t="s">
        <v>73</v>
      </c>
      <c r="G6178" s="1" t="s">
        <v>12</v>
      </c>
      <c r="H6178" s="2">
        <v>42868</v>
      </c>
      <c r="I6178" s="2">
        <v>42872</v>
      </c>
      <c r="J6178" s="1">
        <v>4627</v>
      </c>
      <c r="K6178" s="1">
        <f>YEAR(Table_sales_pipeline[[#This Row],[close_date]])</f>
        <v>2017</v>
      </c>
      <c r="L6178" s="1" t="str">
        <f>TEXT(Table_sales_pipeline[[#This Row],[close_date]],"MMMM")</f>
        <v>May</v>
      </c>
    </row>
    <row r="6179" spans="1:12" x14ac:dyDescent="0.3">
      <c r="A6179" s="1" t="s">
        <v>8231</v>
      </c>
      <c r="B6179" s="1" t="s">
        <v>20</v>
      </c>
      <c r="C6179" s="1" t="str">
        <f>VLOOKUP($B6179,Table_sales_teams[],2,FALSE)</f>
        <v>Melvin Marxen</v>
      </c>
      <c r="D6179" s="1" t="str">
        <f>VLOOKUP($B6179,Table_sales_teams[],3,FALSE)</f>
        <v>Central</v>
      </c>
      <c r="E6179" s="1" t="s">
        <v>10</v>
      </c>
      <c r="F6179" s="1" t="s">
        <v>193</v>
      </c>
      <c r="G6179" s="1" t="s">
        <v>23</v>
      </c>
      <c r="H6179" s="2">
        <v>42849</v>
      </c>
      <c r="I6179" s="2">
        <v>42858</v>
      </c>
      <c r="J6179" s="1">
        <v>0</v>
      </c>
      <c r="K6179" s="1">
        <f>YEAR(Table_sales_pipeline[[#This Row],[close_date]])</f>
        <v>2017</v>
      </c>
      <c r="L6179" s="1" t="str">
        <f>TEXT(Table_sales_pipeline[[#This Row],[close_date]],"MMMM")</f>
        <v>May</v>
      </c>
    </row>
    <row r="6180" spans="1:12" x14ac:dyDescent="0.3">
      <c r="A6180" s="1" t="s">
        <v>8232</v>
      </c>
      <c r="B6180" s="1" t="s">
        <v>39</v>
      </c>
      <c r="C6180" s="1" t="str">
        <f>VLOOKUP($B6180,Table_sales_teams[],2,FALSE)</f>
        <v>Rocco Neubert</v>
      </c>
      <c r="D6180" s="1" t="str">
        <f>VLOOKUP($B6180,Table_sales_teams[],3,FALSE)</f>
        <v>East</v>
      </c>
      <c r="E6180" s="1" t="s">
        <v>10</v>
      </c>
      <c r="F6180" s="1" t="s">
        <v>118</v>
      </c>
      <c r="G6180" s="1" t="s">
        <v>12</v>
      </c>
      <c r="H6180" s="2">
        <v>42808</v>
      </c>
      <c r="I6180" s="2">
        <v>42885</v>
      </c>
      <c r="J6180" s="1">
        <v>4688</v>
      </c>
      <c r="K6180" s="1">
        <f>YEAR(Table_sales_pipeline[[#This Row],[close_date]])</f>
        <v>2017</v>
      </c>
      <c r="L6180" s="1" t="str">
        <f>TEXT(Table_sales_pipeline[[#This Row],[close_date]],"MMMM")</f>
        <v>May</v>
      </c>
    </row>
    <row r="6181" spans="1:12" x14ac:dyDescent="0.3">
      <c r="A6181" s="1" t="s">
        <v>8243</v>
      </c>
      <c r="B6181" s="1" t="s">
        <v>46</v>
      </c>
      <c r="C6181" s="1" t="str">
        <f>VLOOKUP($B6181,Table_sales_teams[],2,FALSE)</f>
        <v>Dustin Brinkmann</v>
      </c>
      <c r="D6181" s="1" t="str">
        <f>VLOOKUP($B6181,Table_sales_teams[],3,FALSE)</f>
        <v>Central</v>
      </c>
      <c r="E6181" s="1" t="s">
        <v>15</v>
      </c>
      <c r="F6181" s="1" t="s">
        <v>144</v>
      </c>
      <c r="G6181" s="1" t="s">
        <v>12</v>
      </c>
      <c r="H6181" s="2">
        <v>42788</v>
      </c>
      <c r="I6181" s="2">
        <v>42870</v>
      </c>
      <c r="J6181" s="1">
        <v>58</v>
      </c>
      <c r="K6181" s="1">
        <f>YEAR(Table_sales_pipeline[[#This Row],[close_date]])</f>
        <v>2017</v>
      </c>
      <c r="L6181" s="1" t="str">
        <f>TEXT(Table_sales_pipeline[[#This Row],[close_date]],"MMMM")</f>
        <v>May</v>
      </c>
    </row>
    <row r="6182" spans="1:12" x14ac:dyDescent="0.3">
      <c r="A6182" s="1" t="s">
        <v>8254</v>
      </c>
      <c r="B6182" s="1" t="s">
        <v>187</v>
      </c>
      <c r="C6182" s="1" t="str">
        <f>VLOOKUP($B6182,Table_sales_teams[],2,FALSE)</f>
        <v>Summer Sewald</v>
      </c>
      <c r="D6182" s="1" t="str">
        <f>VLOOKUP($B6182,Table_sales_teams[],3,FALSE)</f>
        <v>West</v>
      </c>
      <c r="E6182" s="1" t="s">
        <v>21</v>
      </c>
      <c r="F6182" s="1" t="s">
        <v>339</v>
      </c>
      <c r="G6182" s="1" t="s">
        <v>12</v>
      </c>
      <c r="H6182" s="2">
        <v>42846</v>
      </c>
      <c r="I6182" s="2">
        <v>42859</v>
      </c>
      <c r="J6182" s="1">
        <v>557</v>
      </c>
      <c r="K6182" s="1">
        <f>YEAR(Table_sales_pipeline[[#This Row],[close_date]])</f>
        <v>2017</v>
      </c>
      <c r="L6182" s="1" t="str">
        <f>TEXT(Table_sales_pipeline[[#This Row],[close_date]],"MMMM")</f>
        <v>May</v>
      </c>
    </row>
    <row r="6183" spans="1:12" x14ac:dyDescent="0.3">
      <c r="A6183" s="1" t="s">
        <v>8256</v>
      </c>
      <c r="B6183" s="1" t="s">
        <v>9</v>
      </c>
      <c r="C6183" s="1" t="str">
        <f>VLOOKUP($B6183,Table_sales_teams[],2,FALSE)</f>
        <v>Melvin Marxen</v>
      </c>
      <c r="D6183" s="1" t="str">
        <f>VLOOKUP($B6183,Table_sales_teams[],3,FALSE)</f>
        <v>Central</v>
      </c>
      <c r="E6183" s="1" t="s">
        <v>21</v>
      </c>
      <c r="F6183" s="1" t="s">
        <v>193</v>
      </c>
      <c r="G6183" s="1" t="s">
        <v>23</v>
      </c>
      <c r="H6183" s="2">
        <v>42855</v>
      </c>
      <c r="I6183" s="2">
        <v>42859</v>
      </c>
      <c r="J6183" s="1">
        <v>0</v>
      </c>
      <c r="K6183" s="1">
        <f>YEAR(Table_sales_pipeline[[#This Row],[close_date]])</f>
        <v>2017</v>
      </c>
      <c r="L6183" s="1" t="str">
        <f>TEXT(Table_sales_pipeline[[#This Row],[close_date]],"MMMM")</f>
        <v>May</v>
      </c>
    </row>
    <row r="6184" spans="1:12" x14ac:dyDescent="0.3">
      <c r="A6184" s="1" t="s">
        <v>8274</v>
      </c>
      <c r="B6184" s="1" t="s">
        <v>9</v>
      </c>
      <c r="C6184" s="1" t="str">
        <f>VLOOKUP($B6184,Table_sales_teams[],2,FALSE)</f>
        <v>Melvin Marxen</v>
      </c>
      <c r="D6184" s="1" t="str">
        <f>VLOOKUP($B6184,Table_sales_teams[],3,FALSE)</f>
        <v>Central</v>
      </c>
      <c r="E6184" s="1" t="s">
        <v>72</v>
      </c>
      <c r="F6184" s="1" t="s">
        <v>99</v>
      </c>
      <c r="G6184" s="1" t="s">
        <v>12</v>
      </c>
      <c r="H6184" s="2">
        <v>42849</v>
      </c>
      <c r="I6184" s="2">
        <v>42861</v>
      </c>
      <c r="J6184" s="1">
        <v>1020</v>
      </c>
      <c r="K6184" s="1">
        <f>YEAR(Table_sales_pipeline[[#This Row],[close_date]])</f>
        <v>2017</v>
      </c>
      <c r="L6184" s="1" t="str">
        <f>TEXT(Table_sales_pipeline[[#This Row],[close_date]],"MMMM")</f>
        <v>May</v>
      </c>
    </row>
    <row r="6185" spans="1:12" x14ac:dyDescent="0.3">
      <c r="A6185" s="1" t="s">
        <v>8293</v>
      </c>
      <c r="B6185" s="1" t="s">
        <v>90</v>
      </c>
      <c r="C6185" s="1" t="str">
        <f>VLOOKUP($B6185,Table_sales_teams[],2,FALSE)</f>
        <v>Cara Losch</v>
      </c>
      <c r="D6185" s="1" t="str">
        <f>VLOOKUP($B6185,Table_sales_teams[],3,FALSE)</f>
        <v>East</v>
      </c>
      <c r="E6185" s="1" t="s">
        <v>21</v>
      </c>
      <c r="F6185" s="1" t="s">
        <v>44</v>
      </c>
      <c r="G6185" s="1" t="s">
        <v>12</v>
      </c>
      <c r="H6185" s="2">
        <v>42852</v>
      </c>
      <c r="I6185" s="2">
        <v>42868</v>
      </c>
      <c r="J6185" s="1">
        <v>525</v>
      </c>
      <c r="K6185" s="1">
        <f>YEAR(Table_sales_pipeline[[#This Row],[close_date]])</f>
        <v>2017</v>
      </c>
      <c r="L6185" s="1" t="str">
        <f>TEXT(Table_sales_pipeline[[#This Row],[close_date]],"MMMM")</f>
        <v>May</v>
      </c>
    </row>
    <row r="6186" spans="1:12" x14ac:dyDescent="0.3">
      <c r="A6186" s="1" t="s">
        <v>8318</v>
      </c>
      <c r="B6186" s="1" t="s">
        <v>216</v>
      </c>
      <c r="C6186" s="1" t="str">
        <f>VLOOKUP($B6186,Table_sales_teams[],2,FALSE)</f>
        <v>Celia Rouche</v>
      </c>
      <c r="D6186" s="1" t="str">
        <f>VLOOKUP($B6186,Table_sales_teams[],3,FALSE)</f>
        <v>West</v>
      </c>
      <c r="E6186" s="1" t="s">
        <v>36</v>
      </c>
      <c r="F6186" s="1" t="s">
        <v>261</v>
      </c>
      <c r="G6186" s="1" t="s">
        <v>23</v>
      </c>
      <c r="H6186" s="2">
        <v>42865</v>
      </c>
      <c r="I6186" s="2">
        <v>42873</v>
      </c>
      <c r="J6186" s="1">
        <v>0</v>
      </c>
      <c r="K6186" s="1">
        <f>YEAR(Table_sales_pipeline[[#This Row],[close_date]])</f>
        <v>2017</v>
      </c>
      <c r="L6186" s="1" t="str">
        <f>TEXT(Table_sales_pipeline[[#This Row],[close_date]],"MMMM")</f>
        <v>May</v>
      </c>
    </row>
    <row r="6187" spans="1:12" x14ac:dyDescent="0.3">
      <c r="A6187" s="1" t="s">
        <v>8333</v>
      </c>
      <c r="B6187" s="1" t="s">
        <v>86</v>
      </c>
      <c r="C6187" s="1" t="str">
        <f>VLOOKUP($B6187,Table_sales_teams[],2,FALSE)</f>
        <v>Celia Rouche</v>
      </c>
      <c r="D6187" s="1" t="str">
        <f>VLOOKUP($B6187,Table_sales_teams[],3,FALSE)</f>
        <v>West</v>
      </c>
      <c r="E6187" s="1" t="s">
        <v>15</v>
      </c>
      <c r="F6187" s="1" t="s">
        <v>64</v>
      </c>
      <c r="G6187" s="1" t="s">
        <v>23</v>
      </c>
      <c r="H6187" s="2">
        <v>42774</v>
      </c>
      <c r="I6187" s="2">
        <v>42884</v>
      </c>
      <c r="J6187" s="1">
        <v>0</v>
      </c>
      <c r="K6187" s="1">
        <f>YEAR(Table_sales_pipeline[[#This Row],[close_date]])</f>
        <v>2017</v>
      </c>
      <c r="L6187" s="1" t="str">
        <f>TEXT(Table_sales_pipeline[[#This Row],[close_date]],"MMMM")</f>
        <v>May</v>
      </c>
    </row>
    <row r="6188" spans="1:12" x14ac:dyDescent="0.3">
      <c r="A6188" s="1" t="s">
        <v>8345</v>
      </c>
      <c r="B6188" s="1" t="s">
        <v>187</v>
      </c>
      <c r="C6188" s="1" t="str">
        <f>VLOOKUP($B6188,Table_sales_teams[],2,FALSE)</f>
        <v>Summer Sewald</v>
      </c>
      <c r="D6188" s="1" t="str">
        <f>VLOOKUP($B6188,Table_sales_teams[],3,FALSE)</f>
        <v>West</v>
      </c>
      <c r="E6188" s="1" t="s">
        <v>10</v>
      </c>
      <c r="F6188" s="1" t="s">
        <v>715</v>
      </c>
      <c r="G6188" s="1" t="s">
        <v>12</v>
      </c>
      <c r="H6188" s="2">
        <v>42829</v>
      </c>
      <c r="I6188" s="2">
        <v>42886</v>
      </c>
      <c r="J6188" s="1">
        <v>4398</v>
      </c>
      <c r="K6188" s="1">
        <f>YEAR(Table_sales_pipeline[[#This Row],[close_date]])</f>
        <v>2017</v>
      </c>
      <c r="L6188" s="1" t="str">
        <f>TEXT(Table_sales_pipeline[[#This Row],[close_date]],"MMMM")</f>
        <v>May</v>
      </c>
    </row>
    <row r="6189" spans="1:12" x14ac:dyDescent="0.3">
      <c r="A6189" s="1" t="s">
        <v>8357</v>
      </c>
      <c r="B6189" s="1" t="s">
        <v>49</v>
      </c>
      <c r="C6189" s="1" t="str">
        <f>VLOOKUP($B6189,Table_sales_teams[],2,FALSE)</f>
        <v>Summer Sewald</v>
      </c>
      <c r="D6189" s="1" t="str">
        <f>VLOOKUP($B6189,Table_sales_teams[],3,FALSE)</f>
        <v>West</v>
      </c>
      <c r="E6189" s="1" t="s">
        <v>43</v>
      </c>
      <c r="F6189" s="1" t="s">
        <v>164</v>
      </c>
      <c r="G6189" s="1" t="s">
        <v>12</v>
      </c>
      <c r="H6189" s="2">
        <v>42830</v>
      </c>
      <c r="I6189" s="2">
        <v>42876</v>
      </c>
      <c r="J6189" s="1">
        <v>4983</v>
      </c>
      <c r="K6189" s="1">
        <f>YEAR(Table_sales_pipeline[[#This Row],[close_date]])</f>
        <v>2017</v>
      </c>
      <c r="L6189" s="1" t="str">
        <f>TEXT(Table_sales_pipeline[[#This Row],[close_date]],"MMMM")</f>
        <v>May</v>
      </c>
    </row>
    <row r="6190" spans="1:12" x14ac:dyDescent="0.3">
      <c r="A6190" s="1" t="s">
        <v>8360</v>
      </c>
      <c r="B6190" s="1" t="s">
        <v>101</v>
      </c>
      <c r="C6190" s="1" t="str">
        <f>VLOOKUP($B6190,Table_sales_teams[],2,FALSE)</f>
        <v>Dustin Brinkmann</v>
      </c>
      <c r="D6190" s="1" t="str">
        <f>VLOOKUP($B6190,Table_sales_teams[],3,FALSE)</f>
        <v>Central</v>
      </c>
      <c r="E6190" s="1" t="s">
        <v>15</v>
      </c>
      <c r="F6190" s="1" t="s">
        <v>344</v>
      </c>
      <c r="G6190" s="1" t="s">
        <v>12</v>
      </c>
      <c r="H6190" s="2">
        <v>42869</v>
      </c>
      <c r="I6190" s="2">
        <v>42871</v>
      </c>
      <c r="J6190" s="1">
        <v>68</v>
      </c>
      <c r="K6190" s="1">
        <f>YEAR(Table_sales_pipeline[[#This Row],[close_date]])</f>
        <v>2017</v>
      </c>
      <c r="L6190" s="1" t="str">
        <f>TEXT(Table_sales_pipeline[[#This Row],[close_date]],"MMMM")</f>
        <v>May</v>
      </c>
    </row>
    <row r="6191" spans="1:12" x14ac:dyDescent="0.3">
      <c r="A6191" s="1" t="s">
        <v>8377</v>
      </c>
      <c r="B6191" s="1" t="s">
        <v>63</v>
      </c>
      <c r="C6191" s="1" t="str">
        <f>VLOOKUP($B6191,Table_sales_teams[],2,FALSE)</f>
        <v>Cara Losch</v>
      </c>
      <c r="D6191" s="1" t="str">
        <f>VLOOKUP($B6191,Table_sales_teams[],3,FALSE)</f>
        <v>East</v>
      </c>
      <c r="E6191" s="1" t="s">
        <v>21</v>
      </c>
      <c r="F6191" s="1" t="s">
        <v>150</v>
      </c>
      <c r="G6191" s="1" t="s">
        <v>23</v>
      </c>
      <c r="H6191" s="2">
        <v>42785</v>
      </c>
      <c r="I6191" s="2">
        <v>42869</v>
      </c>
      <c r="J6191" s="1">
        <v>0</v>
      </c>
      <c r="K6191" s="1">
        <f>YEAR(Table_sales_pipeline[[#This Row],[close_date]])</f>
        <v>2017</v>
      </c>
      <c r="L6191" s="1" t="str">
        <f>TEXT(Table_sales_pipeline[[#This Row],[close_date]],"MMMM")</f>
        <v>May</v>
      </c>
    </row>
    <row r="6192" spans="1:12" x14ac:dyDescent="0.3">
      <c r="A6192" s="1" t="s">
        <v>8379</v>
      </c>
      <c r="B6192" s="1" t="s">
        <v>14</v>
      </c>
      <c r="C6192" s="1" t="str">
        <f>VLOOKUP($B6192,Table_sales_teams[],2,FALSE)</f>
        <v>Dustin Brinkmann</v>
      </c>
      <c r="D6192" s="1" t="str">
        <f>VLOOKUP($B6192,Table_sales_teams[],3,FALSE)</f>
        <v>Central</v>
      </c>
      <c r="E6192" s="1" t="s">
        <v>15</v>
      </c>
      <c r="F6192" s="1" t="s">
        <v>78</v>
      </c>
      <c r="G6192" s="1" t="s">
        <v>23</v>
      </c>
      <c r="H6192" s="2">
        <v>42806</v>
      </c>
      <c r="I6192" s="2">
        <v>42880</v>
      </c>
      <c r="J6192" s="1">
        <v>0</v>
      </c>
      <c r="K6192" s="1">
        <f>YEAR(Table_sales_pipeline[[#This Row],[close_date]])</f>
        <v>2017</v>
      </c>
      <c r="L6192" s="1" t="str">
        <f>TEXT(Table_sales_pipeline[[#This Row],[close_date]],"MMMM")</f>
        <v>May</v>
      </c>
    </row>
    <row r="6193" spans="1:12" x14ac:dyDescent="0.3">
      <c r="A6193" s="1" t="s">
        <v>8387</v>
      </c>
      <c r="B6193" s="1" t="s">
        <v>46</v>
      </c>
      <c r="C6193" s="1" t="str">
        <f>VLOOKUP($B6193,Table_sales_teams[],2,FALSE)</f>
        <v>Dustin Brinkmann</v>
      </c>
      <c r="D6193" s="1" t="str">
        <f>VLOOKUP($B6193,Table_sales_teams[],3,FALSE)</f>
        <v>Central</v>
      </c>
      <c r="E6193" s="1" t="s">
        <v>72</v>
      </c>
      <c r="F6193" s="1" t="s">
        <v>11</v>
      </c>
      <c r="G6193" s="1" t="s">
        <v>12</v>
      </c>
      <c r="H6193" s="2">
        <v>42772</v>
      </c>
      <c r="I6193" s="2">
        <v>42870</v>
      </c>
      <c r="J6193" s="1">
        <v>1068</v>
      </c>
      <c r="K6193" s="1">
        <f>YEAR(Table_sales_pipeline[[#This Row],[close_date]])</f>
        <v>2017</v>
      </c>
      <c r="L6193" s="1" t="str">
        <f>TEXT(Table_sales_pipeline[[#This Row],[close_date]],"MMMM")</f>
        <v>May</v>
      </c>
    </row>
    <row r="6194" spans="1:12" x14ac:dyDescent="0.3">
      <c r="A6194" s="1" t="s">
        <v>8398</v>
      </c>
      <c r="B6194" s="1" t="s">
        <v>25</v>
      </c>
      <c r="C6194" s="1" t="str">
        <f>VLOOKUP($B6194,Table_sales_teams[],2,FALSE)</f>
        <v>Summer Sewald</v>
      </c>
      <c r="D6194" s="1" t="str">
        <f>VLOOKUP($B6194,Table_sales_teams[],3,FALSE)</f>
        <v>West</v>
      </c>
      <c r="E6194" s="1" t="s">
        <v>21</v>
      </c>
      <c r="F6194" s="1" t="s">
        <v>252</v>
      </c>
      <c r="G6194" s="1" t="s">
        <v>23</v>
      </c>
      <c r="H6194" s="2">
        <v>42830</v>
      </c>
      <c r="I6194" s="2">
        <v>42885</v>
      </c>
      <c r="J6194" s="1">
        <v>0</v>
      </c>
      <c r="K6194" s="1">
        <f>YEAR(Table_sales_pipeline[[#This Row],[close_date]])</f>
        <v>2017</v>
      </c>
      <c r="L6194" s="1" t="str">
        <f>TEXT(Table_sales_pipeline[[#This Row],[close_date]],"MMMM")</f>
        <v>May</v>
      </c>
    </row>
    <row r="6195" spans="1:12" x14ac:dyDescent="0.3">
      <c r="A6195" s="1" t="s">
        <v>8414</v>
      </c>
      <c r="B6195" s="1" t="s">
        <v>71</v>
      </c>
      <c r="C6195" s="1" t="str">
        <f>VLOOKUP($B6195,Table_sales_teams[],2,FALSE)</f>
        <v>Celia Rouche</v>
      </c>
      <c r="D6195" s="1" t="str">
        <f>VLOOKUP($B6195,Table_sales_teams[],3,FALSE)</f>
        <v>West</v>
      </c>
      <c r="E6195" s="1" t="s">
        <v>15</v>
      </c>
      <c r="F6195" s="1" t="s">
        <v>37</v>
      </c>
      <c r="G6195" s="1" t="s">
        <v>12</v>
      </c>
      <c r="H6195" s="2">
        <v>42810</v>
      </c>
      <c r="I6195" s="2">
        <v>42863</v>
      </c>
      <c r="J6195" s="1">
        <v>56</v>
      </c>
      <c r="K6195" s="1">
        <f>YEAR(Table_sales_pipeline[[#This Row],[close_date]])</f>
        <v>2017</v>
      </c>
      <c r="L6195" s="1" t="str">
        <f>TEXT(Table_sales_pipeline[[#This Row],[close_date]],"MMMM")</f>
        <v>May</v>
      </c>
    </row>
    <row r="6196" spans="1:12" x14ac:dyDescent="0.3">
      <c r="A6196" s="1" t="s">
        <v>8429</v>
      </c>
      <c r="B6196" s="1" t="s">
        <v>86</v>
      </c>
      <c r="C6196" s="1" t="str">
        <f>VLOOKUP($B6196,Table_sales_teams[],2,FALSE)</f>
        <v>Celia Rouche</v>
      </c>
      <c r="D6196" s="1" t="str">
        <f>VLOOKUP($B6196,Table_sales_teams[],3,FALSE)</f>
        <v>West</v>
      </c>
      <c r="E6196" s="1" t="s">
        <v>21</v>
      </c>
      <c r="F6196" s="1" t="s">
        <v>168</v>
      </c>
      <c r="G6196" s="1" t="s">
        <v>12</v>
      </c>
      <c r="H6196" s="2">
        <v>42799</v>
      </c>
      <c r="I6196" s="2">
        <v>42863</v>
      </c>
      <c r="J6196" s="1">
        <v>565</v>
      </c>
      <c r="K6196" s="1">
        <f>YEAR(Table_sales_pipeline[[#This Row],[close_date]])</f>
        <v>2017</v>
      </c>
      <c r="L6196" s="1" t="str">
        <f>TEXT(Table_sales_pipeline[[#This Row],[close_date]],"MMMM")</f>
        <v>May</v>
      </c>
    </row>
    <row r="6197" spans="1:12" x14ac:dyDescent="0.3">
      <c r="A6197" s="1" t="s">
        <v>8443</v>
      </c>
      <c r="B6197" s="1" t="s">
        <v>49</v>
      </c>
      <c r="C6197" s="1" t="str">
        <f>VLOOKUP($B6197,Table_sales_teams[],2,FALSE)</f>
        <v>Summer Sewald</v>
      </c>
      <c r="D6197" s="1" t="str">
        <f>VLOOKUP($B6197,Table_sales_teams[],3,FALSE)</f>
        <v>West</v>
      </c>
      <c r="E6197" s="1" t="s">
        <v>10</v>
      </c>
      <c r="F6197" s="1" t="s">
        <v>365</v>
      </c>
      <c r="G6197" s="1" t="s">
        <v>12</v>
      </c>
      <c r="H6197" s="2">
        <v>42858</v>
      </c>
      <c r="I6197" s="2">
        <v>42863</v>
      </c>
      <c r="J6197" s="1">
        <v>4604</v>
      </c>
      <c r="K6197" s="1">
        <f>YEAR(Table_sales_pipeline[[#This Row],[close_date]])</f>
        <v>2017</v>
      </c>
      <c r="L6197" s="1" t="str">
        <f>TEXT(Table_sales_pipeline[[#This Row],[close_date]],"MMMM")</f>
        <v>May</v>
      </c>
    </row>
    <row r="6198" spans="1:12" x14ac:dyDescent="0.3">
      <c r="A6198" s="1" t="s">
        <v>8453</v>
      </c>
      <c r="B6198" s="1" t="s">
        <v>80</v>
      </c>
      <c r="C6198" s="1" t="str">
        <f>VLOOKUP($B6198,Table_sales_teams[],2,FALSE)</f>
        <v>Rocco Neubert</v>
      </c>
      <c r="D6198" s="1" t="str">
        <f>VLOOKUP($B6198,Table_sales_teams[],3,FALSE)</f>
        <v>East</v>
      </c>
      <c r="E6198" s="1" t="s">
        <v>15</v>
      </c>
      <c r="F6198" s="1" t="s">
        <v>118</v>
      </c>
      <c r="G6198" s="1" t="s">
        <v>23</v>
      </c>
      <c r="H6198" s="2">
        <v>42861</v>
      </c>
      <c r="I6198" s="2">
        <v>42879</v>
      </c>
      <c r="J6198" s="1">
        <v>0</v>
      </c>
      <c r="K6198" s="1">
        <f>YEAR(Table_sales_pipeline[[#This Row],[close_date]])</f>
        <v>2017</v>
      </c>
      <c r="L6198" s="1" t="str">
        <f>TEXT(Table_sales_pipeline[[#This Row],[close_date]],"MMMM")</f>
        <v>May</v>
      </c>
    </row>
    <row r="6199" spans="1:12" x14ac:dyDescent="0.3">
      <c r="A6199" s="1" t="s">
        <v>8459</v>
      </c>
      <c r="B6199" s="1" t="s">
        <v>101</v>
      </c>
      <c r="C6199" s="1" t="str">
        <f>VLOOKUP($B6199,Table_sales_teams[],2,FALSE)</f>
        <v>Dustin Brinkmann</v>
      </c>
      <c r="D6199" s="1" t="str">
        <f>VLOOKUP($B6199,Table_sales_teams[],3,FALSE)</f>
        <v>Central</v>
      </c>
      <c r="E6199" s="1" t="s">
        <v>15</v>
      </c>
      <c r="F6199" s="1" t="s">
        <v>176</v>
      </c>
      <c r="G6199" s="1" t="s">
        <v>23</v>
      </c>
      <c r="H6199" s="2">
        <v>42852</v>
      </c>
      <c r="I6199" s="2">
        <v>42864</v>
      </c>
      <c r="J6199" s="1">
        <v>0</v>
      </c>
      <c r="K6199" s="1">
        <f>YEAR(Table_sales_pipeline[[#This Row],[close_date]])</f>
        <v>2017</v>
      </c>
      <c r="L6199" s="1" t="str">
        <f>TEXT(Table_sales_pipeline[[#This Row],[close_date]],"MMMM")</f>
        <v>May</v>
      </c>
    </row>
    <row r="6200" spans="1:12" x14ac:dyDescent="0.3">
      <c r="A6200" s="1" t="s">
        <v>8463</v>
      </c>
      <c r="B6200" s="1" t="s">
        <v>46</v>
      </c>
      <c r="C6200" s="1" t="str">
        <f>VLOOKUP($B6200,Table_sales_teams[],2,FALSE)</f>
        <v>Dustin Brinkmann</v>
      </c>
      <c r="D6200" s="1" t="str">
        <f>VLOOKUP($B6200,Table_sales_teams[],3,FALSE)</f>
        <v>Central</v>
      </c>
      <c r="E6200" s="1" t="s">
        <v>21</v>
      </c>
      <c r="F6200" s="1" t="s">
        <v>131</v>
      </c>
      <c r="G6200" s="1" t="s">
        <v>23</v>
      </c>
      <c r="H6200" s="2">
        <v>42810</v>
      </c>
      <c r="I6200" s="2">
        <v>42878</v>
      </c>
      <c r="J6200" s="1">
        <v>0</v>
      </c>
      <c r="K6200" s="1">
        <f>YEAR(Table_sales_pipeline[[#This Row],[close_date]])</f>
        <v>2017</v>
      </c>
      <c r="L6200" s="1" t="str">
        <f>TEXT(Table_sales_pipeline[[#This Row],[close_date]],"MMMM")</f>
        <v>May</v>
      </c>
    </row>
    <row r="6201" spans="1:12" x14ac:dyDescent="0.3">
      <c r="A6201" s="1" t="s">
        <v>8497</v>
      </c>
      <c r="B6201" s="1" t="s">
        <v>143</v>
      </c>
      <c r="C6201" s="1" t="str">
        <f>VLOOKUP($B6201,Table_sales_teams[],2,FALSE)</f>
        <v>Dustin Brinkmann</v>
      </c>
      <c r="D6201" s="1" t="str">
        <f>VLOOKUP($B6201,Table_sales_teams[],3,FALSE)</f>
        <v>Central</v>
      </c>
      <c r="E6201" s="1" t="s">
        <v>36</v>
      </c>
      <c r="F6201" s="1" t="s">
        <v>159</v>
      </c>
      <c r="G6201" s="1" t="s">
        <v>12</v>
      </c>
      <c r="H6201" s="2">
        <v>42867</v>
      </c>
      <c r="I6201" s="2">
        <v>42882</v>
      </c>
      <c r="J6201" s="1">
        <v>3831</v>
      </c>
      <c r="K6201" s="1">
        <f>YEAR(Table_sales_pipeline[[#This Row],[close_date]])</f>
        <v>2017</v>
      </c>
      <c r="L6201" s="1" t="str">
        <f>TEXT(Table_sales_pipeline[[#This Row],[close_date]],"MMMM")</f>
        <v>May</v>
      </c>
    </row>
    <row r="6202" spans="1:12" x14ac:dyDescent="0.3">
      <c r="A6202" s="1" t="s">
        <v>3074</v>
      </c>
      <c r="B6202" s="1" t="s">
        <v>133</v>
      </c>
      <c r="C6202" s="1" t="str">
        <f>VLOOKUP($B6202,Table_sales_teams[],2,FALSE)</f>
        <v>Dustin Brinkmann</v>
      </c>
      <c r="D6202" s="1" t="str">
        <f>VLOOKUP($B6202,Table_sales_teams[],3,FALSE)</f>
        <v>Central</v>
      </c>
      <c r="E6202" s="1" t="s">
        <v>72</v>
      </c>
      <c r="F6202" s="1" t="s">
        <v>94</v>
      </c>
      <c r="G6202" s="1" t="s">
        <v>12</v>
      </c>
      <c r="H6202" s="2">
        <v>42799</v>
      </c>
      <c r="I6202" s="2">
        <v>42871</v>
      </c>
      <c r="J6202" s="1">
        <v>1060</v>
      </c>
      <c r="K6202" s="1">
        <f>YEAR(Table_sales_pipeline[[#This Row],[close_date]])</f>
        <v>2017</v>
      </c>
      <c r="L6202" s="1" t="str">
        <f>TEXT(Table_sales_pipeline[[#This Row],[close_date]],"MMMM")</f>
        <v>May</v>
      </c>
    </row>
    <row r="6203" spans="1:12" x14ac:dyDescent="0.3">
      <c r="A6203" s="1" t="s">
        <v>8514</v>
      </c>
      <c r="B6203" s="1" t="s">
        <v>84</v>
      </c>
      <c r="C6203" s="1" t="str">
        <f>VLOOKUP($B6203,Table_sales_teams[],2,FALSE)</f>
        <v>Melvin Marxen</v>
      </c>
      <c r="D6203" s="1" t="str">
        <f>VLOOKUP($B6203,Table_sales_teams[],3,FALSE)</f>
        <v>Central</v>
      </c>
      <c r="E6203" s="1" t="s">
        <v>36</v>
      </c>
      <c r="F6203" s="1" t="s">
        <v>16</v>
      </c>
      <c r="G6203" s="1" t="s">
        <v>23</v>
      </c>
      <c r="H6203" s="2">
        <v>42790</v>
      </c>
      <c r="I6203" s="2">
        <v>42865</v>
      </c>
      <c r="J6203" s="1">
        <v>0</v>
      </c>
      <c r="K6203" s="1">
        <f>YEAR(Table_sales_pipeline[[#This Row],[close_date]])</f>
        <v>2017</v>
      </c>
      <c r="L6203" s="1" t="str">
        <f>TEXT(Table_sales_pipeline[[#This Row],[close_date]],"MMMM")</f>
        <v>May</v>
      </c>
    </row>
    <row r="6204" spans="1:12" x14ac:dyDescent="0.3">
      <c r="A6204" s="1" t="s">
        <v>8530</v>
      </c>
      <c r="B6204" s="1" t="s">
        <v>154</v>
      </c>
      <c r="C6204" s="1" t="str">
        <f>VLOOKUP($B6204,Table_sales_teams[],2,FALSE)</f>
        <v>Melvin Marxen</v>
      </c>
      <c r="D6204" s="1" t="str">
        <f>VLOOKUP($B6204,Table_sales_teams[],3,FALSE)</f>
        <v>Central</v>
      </c>
      <c r="E6204" s="1" t="s">
        <v>36</v>
      </c>
      <c r="F6204" s="1" t="s">
        <v>258</v>
      </c>
      <c r="G6204" s="1" t="s">
        <v>23</v>
      </c>
      <c r="H6204" s="2">
        <v>42846</v>
      </c>
      <c r="I6204" s="2">
        <v>42884</v>
      </c>
      <c r="J6204" s="1">
        <v>0</v>
      </c>
      <c r="K6204" s="1">
        <f>YEAR(Table_sales_pipeline[[#This Row],[close_date]])</f>
        <v>2017</v>
      </c>
      <c r="L6204" s="1" t="str">
        <f>TEXT(Table_sales_pipeline[[#This Row],[close_date]],"MMMM")</f>
        <v>May</v>
      </c>
    </row>
    <row r="6205" spans="1:12" x14ac:dyDescent="0.3">
      <c r="A6205" s="1" t="s">
        <v>8537</v>
      </c>
      <c r="B6205" s="1" t="s">
        <v>28</v>
      </c>
      <c r="C6205" s="1" t="str">
        <f>VLOOKUP($B6205,Table_sales_teams[],2,FALSE)</f>
        <v>Cara Losch</v>
      </c>
      <c r="D6205" s="1" t="str">
        <f>VLOOKUP($B6205,Table_sales_teams[],3,FALSE)</f>
        <v>East</v>
      </c>
      <c r="E6205" s="1" t="s">
        <v>72</v>
      </c>
      <c r="F6205" s="1" t="s">
        <v>252</v>
      </c>
      <c r="G6205" s="1" t="s">
        <v>23</v>
      </c>
      <c r="H6205" s="2">
        <v>42791</v>
      </c>
      <c r="I6205" s="2">
        <v>42876</v>
      </c>
      <c r="J6205" s="1">
        <v>0</v>
      </c>
      <c r="K6205" s="1">
        <f>YEAR(Table_sales_pipeline[[#This Row],[close_date]])</f>
        <v>2017</v>
      </c>
      <c r="L6205" s="1" t="str">
        <f>TEXT(Table_sales_pipeline[[#This Row],[close_date]],"MMMM")</f>
        <v>May</v>
      </c>
    </row>
    <row r="6206" spans="1:12" x14ac:dyDescent="0.3">
      <c r="A6206" s="1" t="s">
        <v>8539</v>
      </c>
      <c r="B6206" s="1" t="s">
        <v>46</v>
      </c>
      <c r="C6206" s="1" t="str">
        <f>VLOOKUP($B6206,Table_sales_teams[],2,FALSE)</f>
        <v>Dustin Brinkmann</v>
      </c>
      <c r="D6206" s="1" t="str">
        <f>VLOOKUP($B6206,Table_sales_teams[],3,FALSE)</f>
        <v>Central</v>
      </c>
      <c r="E6206" s="1" t="s">
        <v>36</v>
      </c>
      <c r="F6206" s="1" t="s">
        <v>296</v>
      </c>
      <c r="G6206" s="1" t="s">
        <v>23</v>
      </c>
      <c r="H6206" s="2">
        <v>42863</v>
      </c>
      <c r="I6206" s="2">
        <v>42878</v>
      </c>
      <c r="J6206" s="1">
        <v>0</v>
      </c>
      <c r="K6206" s="1">
        <f>YEAR(Table_sales_pipeline[[#This Row],[close_date]])</f>
        <v>2017</v>
      </c>
      <c r="L6206" s="1" t="str">
        <f>TEXT(Table_sales_pipeline[[#This Row],[close_date]],"MMMM")</f>
        <v>May</v>
      </c>
    </row>
    <row r="6207" spans="1:12" x14ac:dyDescent="0.3">
      <c r="A6207" s="1" t="s">
        <v>8546</v>
      </c>
      <c r="B6207" s="1" t="s">
        <v>71</v>
      </c>
      <c r="C6207" s="1" t="str">
        <f>VLOOKUP($B6207,Table_sales_teams[],2,FALSE)</f>
        <v>Celia Rouche</v>
      </c>
      <c r="D6207" s="1" t="str">
        <f>VLOOKUP($B6207,Table_sales_teams[],3,FALSE)</f>
        <v>West</v>
      </c>
      <c r="E6207" s="1" t="s">
        <v>36</v>
      </c>
      <c r="F6207" s="1" t="s">
        <v>159</v>
      </c>
      <c r="G6207" s="1" t="s">
        <v>12</v>
      </c>
      <c r="H6207" s="2">
        <v>42871</v>
      </c>
      <c r="I6207" s="2">
        <v>42885</v>
      </c>
      <c r="J6207" s="1">
        <v>3153</v>
      </c>
      <c r="K6207" s="1">
        <f>YEAR(Table_sales_pipeline[[#This Row],[close_date]])</f>
        <v>2017</v>
      </c>
      <c r="L6207" s="1" t="str">
        <f>TEXT(Table_sales_pipeline[[#This Row],[close_date]],"MMMM")</f>
        <v>May</v>
      </c>
    </row>
    <row r="6208" spans="1:12" x14ac:dyDescent="0.3">
      <c r="A6208" s="1" t="s">
        <v>8547</v>
      </c>
      <c r="B6208" s="1" t="s">
        <v>90</v>
      </c>
      <c r="C6208" s="1" t="str">
        <f>VLOOKUP($B6208,Table_sales_teams[],2,FALSE)</f>
        <v>Cara Losch</v>
      </c>
      <c r="D6208" s="1" t="str">
        <f>VLOOKUP($B6208,Table_sales_teams[],3,FALSE)</f>
        <v>East</v>
      </c>
      <c r="E6208" s="1" t="s">
        <v>36</v>
      </c>
      <c r="F6208" s="1" t="s">
        <v>64</v>
      </c>
      <c r="G6208" s="1" t="s">
        <v>12</v>
      </c>
      <c r="H6208" s="2">
        <v>42749</v>
      </c>
      <c r="I6208" s="2">
        <v>42873</v>
      </c>
      <c r="J6208" s="1">
        <v>2880</v>
      </c>
      <c r="K6208" s="1">
        <f>YEAR(Table_sales_pipeline[[#This Row],[close_date]])</f>
        <v>2017</v>
      </c>
      <c r="L6208" s="1" t="str">
        <f>TEXT(Table_sales_pipeline[[#This Row],[close_date]],"MMMM")</f>
        <v>May</v>
      </c>
    </row>
    <row r="6209" spans="1:12" x14ac:dyDescent="0.3">
      <c r="A6209" s="1" t="s">
        <v>8572</v>
      </c>
      <c r="B6209" s="1" t="s">
        <v>146</v>
      </c>
      <c r="C6209" s="1" t="str">
        <f>VLOOKUP($B6209,Table_sales_teams[],2,FALSE)</f>
        <v>Rocco Neubert</v>
      </c>
      <c r="D6209" s="1" t="str">
        <f>VLOOKUP($B6209,Table_sales_teams[],3,FALSE)</f>
        <v>East</v>
      </c>
      <c r="E6209" s="1" t="s">
        <v>72</v>
      </c>
      <c r="F6209" s="1" t="s">
        <v>174</v>
      </c>
      <c r="G6209" s="1" t="s">
        <v>12</v>
      </c>
      <c r="H6209" s="2">
        <v>42782</v>
      </c>
      <c r="I6209" s="2">
        <v>42885</v>
      </c>
      <c r="J6209" s="1">
        <v>1187</v>
      </c>
      <c r="K6209" s="1">
        <f>YEAR(Table_sales_pipeline[[#This Row],[close_date]])</f>
        <v>2017</v>
      </c>
      <c r="L6209" s="1" t="str">
        <f>TEXT(Table_sales_pipeline[[#This Row],[close_date]],"MMMM")</f>
        <v>May</v>
      </c>
    </row>
    <row r="6210" spans="1:12" x14ac:dyDescent="0.3">
      <c r="A6210" s="1" t="s">
        <v>8573</v>
      </c>
      <c r="B6210" s="1" t="s">
        <v>86</v>
      </c>
      <c r="C6210" s="1" t="str">
        <f>VLOOKUP($B6210,Table_sales_teams[],2,FALSE)</f>
        <v>Celia Rouche</v>
      </c>
      <c r="D6210" s="1" t="str">
        <f>VLOOKUP($B6210,Table_sales_teams[],3,FALSE)</f>
        <v>West</v>
      </c>
      <c r="E6210" s="1" t="s">
        <v>21</v>
      </c>
      <c r="F6210" s="1" t="s">
        <v>125</v>
      </c>
      <c r="G6210" s="1" t="s">
        <v>12</v>
      </c>
      <c r="H6210" s="2">
        <v>42799</v>
      </c>
      <c r="I6210" s="2">
        <v>42866</v>
      </c>
      <c r="J6210" s="1">
        <v>624</v>
      </c>
      <c r="K6210" s="1">
        <f>YEAR(Table_sales_pipeline[[#This Row],[close_date]])</f>
        <v>2017</v>
      </c>
      <c r="L6210" s="1" t="str">
        <f>TEXT(Table_sales_pipeline[[#This Row],[close_date]],"MMMM")</f>
        <v>May</v>
      </c>
    </row>
    <row r="6211" spans="1:12" x14ac:dyDescent="0.3">
      <c r="A6211" s="1" t="s">
        <v>8582</v>
      </c>
      <c r="B6211" s="1" t="s">
        <v>14</v>
      </c>
      <c r="C6211" s="1" t="str">
        <f>VLOOKUP($B6211,Table_sales_teams[],2,FALSE)</f>
        <v>Dustin Brinkmann</v>
      </c>
      <c r="D6211" s="1" t="str">
        <f>VLOOKUP($B6211,Table_sales_teams[],3,FALSE)</f>
        <v>Central</v>
      </c>
      <c r="E6211" s="1" t="s">
        <v>21</v>
      </c>
      <c r="F6211" s="1" t="s">
        <v>159</v>
      </c>
      <c r="G6211" s="1" t="s">
        <v>12</v>
      </c>
      <c r="H6211" s="2">
        <v>42826</v>
      </c>
      <c r="I6211" s="2">
        <v>42860</v>
      </c>
      <c r="J6211" s="1">
        <v>518</v>
      </c>
      <c r="K6211" s="1">
        <f>YEAR(Table_sales_pipeline[[#This Row],[close_date]])</f>
        <v>2017</v>
      </c>
      <c r="L6211" s="1" t="str">
        <f>TEXT(Table_sales_pipeline[[#This Row],[close_date]],"MMMM")</f>
        <v>May</v>
      </c>
    </row>
    <row r="6212" spans="1:12" x14ac:dyDescent="0.3">
      <c r="A6212" s="1" t="s">
        <v>8590</v>
      </c>
      <c r="B6212" s="1" t="s">
        <v>146</v>
      </c>
      <c r="C6212" s="1" t="str">
        <f>VLOOKUP($B6212,Table_sales_teams[],2,FALSE)</f>
        <v>Rocco Neubert</v>
      </c>
      <c r="D6212" s="1" t="str">
        <f>VLOOKUP($B6212,Table_sales_teams[],3,FALSE)</f>
        <v>East</v>
      </c>
      <c r="E6212" s="1" t="s">
        <v>21</v>
      </c>
      <c r="F6212" s="1" t="s">
        <v>419</v>
      </c>
      <c r="G6212" s="1" t="s">
        <v>12</v>
      </c>
      <c r="H6212" s="2">
        <v>42771</v>
      </c>
      <c r="I6212" s="2">
        <v>42862</v>
      </c>
      <c r="J6212" s="1">
        <v>532</v>
      </c>
      <c r="K6212" s="1">
        <f>YEAR(Table_sales_pipeline[[#This Row],[close_date]])</f>
        <v>2017</v>
      </c>
      <c r="L6212" s="1" t="str">
        <f>TEXT(Table_sales_pipeline[[#This Row],[close_date]],"MMMM")</f>
        <v>May</v>
      </c>
    </row>
    <row r="6213" spans="1:12" x14ac:dyDescent="0.3">
      <c r="A6213" s="1" t="s">
        <v>8602</v>
      </c>
      <c r="B6213" s="1" t="s">
        <v>80</v>
      </c>
      <c r="C6213" s="1" t="str">
        <f>VLOOKUP($B6213,Table_sales_teams[],2,FALSE)</f>
        <v>Rocco Neubert</v>
      </c>
      <c r="D6213" s="1" t="str">
        <f>VLOOKUP($B6213,Table_sales_teams[],3,FALSE)</f>
        <v>East</v>
      </c>
      <c r="E6213" s="1" t="s">
        <v>21</v>
      </c>
      <c r="F6213" s="1" t="s">
        <v>304</v>
      </c>
      <c r="G6213" s="1" t="s">
        <v>12</v>
      </c>
      <c r="H6213" s="2">
        <v>42865</v>
      </c>
      <c r="I6213" s="2">
        <v>42871</v>
      </c>
      <c r="J6213" s="1">
        <v>629</v>
      </c>
      <c r="K6213" s="1">
        <f>YEAR(Table_sales_pipeline[[#This Row],[close_date]])</f>
        <v>2017</v>
      </c>
      <c r="L6213" s="1" t="str">
        <f>TEXT(Table_sales_pipeline[[#This Row],[close_date]],"MMMM")</f>
        <v>May</v>
      </c>
    </row>
    <row r="6214" spans="1:12" x14ac:dyDescent="0.3">
      <c r="A6214" s="1" t="s">
        <v>8606</v>
      </c>
      <c r="B6214" s="1" t="s">
        <v>97</v>
      </c>
      <c r="C6214" s="1" t="str">
        <f>VLOOKUP($B6214,Table_sales_teams[],2,FALSE)</f>
        <v>Celia Rouche</v>
      </c>
      <c r="D6214" s="1" t="str">
        <f>VLOOKUP($B6214,Table_sales_teams[],3,FALSE)</f>
        <v>West</v>
      </c>
      <c r="E6214" s="1" t="s">
        <v>36</v>
      </c>
      <c r="F6214" s="1" t="s">
        <v>73</v>
      </c>
      <c r="G6214" s="1" t="s">
        <v>23</v>
      </c>
      <c r="H6214" s="2">
        <v>42865</v>
      </c>
      <c r="I6214" s="2">
        <v>42871</v>
      </c>
      <c r="J6214" s="1">
        <v>0</v>
      </c>
      <c r="K6214" s="1">
        <f>YEAR(Table_sales_pipeline[[#This Row],[close_date]])</f>
        <v>2017</v>
      </c>
      <c r="L6214" s="1" t="str">
        <f>TEXT(Table_sales_pipeline[[#This Row],[close_date]],"MMMM")</f>
        <v>May</v>
      </c>
    </row>
    <row r="6215" spans="1:12" x14ac:dyDescent="0.3">
      <c r="A6215" s="1" t="s">
        <v>8617</v>
      </c>
      <c r="B6215" s="1" t="s">
        <v>124</v>
      </c>
      <c r="C6215" s="1" t="str">
        <f>VLOOKUP($B6215,Table_sales_teams[],2,FALSE)</f>
        <v>Celia Rouche</v>
      </c>
      <c r="D6215" s="1" t="str">
        <f>VLOOKUP($B6215,Table_sales_teams[],3,FALSE)</f>
        <v>West</v>
      </c>
      <c r="E6215" s="1" t="s">
        <v>10</v>
      </c>
      <c r="F6215" s="1" t="s">
        <v>390</v>
      </c>
      <c r="G6215" s="1" t="s">
        <v>12</v>
      </c>
      <c r="H6215" s="2">
        <v>42791</v>
      </c>
      <c r="I6215" s="2">
        <v>42874</v>
      </c>
      <c r="J6215" s="1">
        <v>4612</v>
      </c>
      <c r="K6215" s="1">
        <f>YEAR(Table_sales_pipeline[[#This Row],[close_date]])</f>
        <v>2017</v>
      </c>
      <c r="L6215" s="1" t="str">
        <f>TEXT(Table_sales_pipeline[[#This Row],[close_date]],"MMMM")</f>
        <v>May</v>
      </c>
    </row>
    <row r="6216" spans="1:12" x14ac:dyDescent="0.3">
      <c r="A6216" s="1" t="s">
        <v>8618</v>
      </c>
      <c r="B6216" s="1" t="s">
        <v>154</v>
      </c>
      <c r="C6216" s="1" t="str">
        <f>VLOOKUP($B6216,Table_sales_teams[],2,FALSE)</f>
        <v>Melvin Marxen</v>
      </c>
      <c r="D6216" s="1" t="str">
        <f>VLOOKUP($B6216,Table_sales_teams[],3,FALSE)</f>
        <v>Central</v>
      </c>
      <c r="E6216" s="1" t="s">
        <v>15</v>
      </c>
      <c r="F6216" s="1" t="s">
        <v>258</v>
      </c>
      <c r="G6216" s="1" t="s">
        <v>23</v>
      </c>
      <c r="H6216" s="2">
        <v>42799</v>
      </c>
      <c r="I6216" s="2">
        <v>42881</v>
      </c>
      <c r="J6216" s="1">
        <v>0</v>
      </c>
      <c r="K6216" s="1">
        <f>YEAR(Table_sales_pipeline[[#This Row],[close_date]])</f>
        <v>2017</v>
      </c>
      <c r="L6216" s="1" t="str">
        <f>TEXT(Table_sales_pipeline[[#This Row],[close_date]],"MMMM")</f>
        <v>May</v>
      </c>
    </row>
    <row r="6217" spans="1:12" x14ac:dyDescent="0.3">
      <c r="A6217" s="1" t="s">
        <v>8622</v>
      </c>
      <c r="B6217" s="1" t="s">
        <v>34</v>
      </c>
      <c r="C6217" s="1" t="str">
        <f>VLOOKUP($B6217,Table_sales_teams[],2,FALSE)</f>
        <v>Summer Sewald</v>
      </c>
      <c r="D6217" s="1" t="str">
        <f>VLOOKUP($B6217,Table_sales_teams[],3,FALSE)</f>
        <v>West</v>
      </c>
      <c r="E6217" s="1" t="s">
        <v>10</v>
      </c>
      <c r="F6217" s="1" t="s">
        <v>161</v>
      </c>
      <c r="G6217" s="1" t="s">
        <v>12</v>
      </c>
      <c r="H6217" s="2">
        <v>42855</v>
      </c>
      <c r="I6217" s="2">
        <v>42868</v>
      </c>
      <c r="J6217" s="1">
        <v>5311</v>
      </c>
      <c r="K6217" s="1">
        <f>YEAR(Table_sales_pipeline[[#This Row],[close_date]])</f>
        <v>2017</v>
      </c>
      <c r="L6217" s="1" t="str">
        <f>TEXT(Table_sales_pipeline[[#This Row],[close_date]],"MMMM")</f>
        <v>May</v>
      </c>
    </row>
    <row r="6218" spans="1:12" x14ac:dyDescent="0.3">
      <c r="A6218" s="1" t="s">
        <v>8624</v>
      </c>
      <c r="B6218" s="1" t="s">
        <v>146</v>
      </c>
      <c r="C6218" s="1" t="str">
        <f>VLOOKUP($B6218,Table_sales_teams[],2,FALSE)</f>
        <v>Rocco Neubert</v>
      </c>
      <c r="D6218" s="1" t="str">
        <f>VLOOKUP($B6218,Table_sales_teams[],3,FALSE)</f>
        <v>East</v>
      </c>
      <c r="E6218" s="1" t="s">
        <v>21</v>
      </c>
      <c r="F6218" s="1" t="s">
        <v>233</v>
      </c>
      <c r="G6218" s="1" t="s">
        <v>23</v>
      </c>
      <c r="H6218" s="2">
        <v>42800</v>
      </c>
      <c r="I6218" s="2">
        <v>42884</v>
      </c>
      <c r="J6218" s="1">
        <v>0</v>
      </c>
      <c r="K6218" s="1">
        <f>YEAR(Table_sales_pipeline[[#This Row],[close_date]])</f>
        <v>2017</v>
      </c>
      <c r="L6218" s="1" t="str">
        <f>TEXT(Table_sales_pipeline[[#This Row],[close_date]],"MMMM")</f>
        <v>May</v>
      </c>
    </row>
    <row r="6219" spans="1:12" x14ac:dyDescent="0.3">
      <c r="A6219" s="1" t="s">
        <v>8641</v>
      </c>
      <c r="B6219" s="1" t="s">
        <v>14</v>
      </c>
      <c r="C6219" s="1" t="str">
        <f>VLOOKUP($B6219,Table_sales_teams[],2,FALSE)</f>
        <v>Dustin Brinkmann</v>
      </c>
      <c r="D6219" s="1" t="str">
        <f>VLOOKUP($B6219,Table_sales_teams[],3,FALSE)</f>
        <v>Central</v>
      </c>
      <c r="E6219" s="1" t="s">
        <v>36</v>
      </c>
      <c r="F6219" s="1" t="s">
        <v>193</v>
      </c>
      <c r="G6219" s="1" t="s">
        <v>23</v>
      </c>
      <c r="H6219" s="2">
        <v>42796</v>
      </c>
      <c r="I6219" s="2">
        <v>42886</v>
      </c>
      <c r="J6219" s="1">
        <v>0</v>
      </c>
      <c r="K6219" s="1">
        <f>YEAR(Table_sales_pipeline[[#This Row],[close_date]])</f>
        <v>2017</v>
      </c>
      <c r="L6219" s="1" t="str">
        <f>TEXT(Table_sales_pipeline[[#This Row],[close_date]],"MMMM")</f>
        <v>May</v>
      </c>
    </row>
    <row r="6220" spans="1:12" x14ac:dyDescent="0.3">
      <c r="A6220" s="1" t="s">
        <v>8643</v>
      </c>
      <c r="B6220" s="1" t="s">
        <v>172</v>
      </c>
      <c r="C6220" s="1" t="str">
        <f>VLOOKUP($B6220,Table_sales_teams[],2,FALSE)</f>
        <v>Melvin Marxen</v>
      </c>
      <c r="D6220" s="1" t="str">
        <f>VLOOKUP($B6220,Table_sales_teams[],3,FALSE)</f>
        <v>Central</v>
      </c>
      <c r="E6220" s="1" t="s">
        <v>21</v>
      </c>
      <c r="F6220" s="1" t="s">
        <v>344</v>
      </c>
      <c r="G6220" s="1" t="s">
        <v>23</v>
      </c>
      <c r="H6220" s="2">
        <v>42793</v>
      </c>
      <c r="I6220" s="2">
        <v>42863</v>
      </c>
      <c r="J6220" s="1">
        <v>0</v>
      </c>
      <c r="K6220" s="1">
        <f>YEAR(Table_sales_pipeline[[#This Row],[close_date]])</f>
        <v>2017</v>
      </c>
      <c r="L6220" s="1" t="str">
        <f>TEXT(Table_sales_pipeline[[#This Row],[close_date]],"MMMM")</f>
        <v>May</v>
      </c>
    </row>
    <row r="6221" spans="1:12" x14ac:dyDescent="0.3">
      <c r="A6221" s="1" t="s">
        <v>8661</v>
      </c>
      <c r="B6221" s="1" t="s">
        <v>49</v>
      </c>
      <c r="C6221" s="1" t="str">
        <f>VLOOKUP($B6221,Table_sales_teams[],2,FALSE)</f>
        <v>Summer Sewald</v>
      </c>
      <c r="D6221" s="1" t="str">
        <f>VLOOKUP($B6221,Table_sales_teams[],3,FALSE)</f>
        <v>West</v>
      </c>
      <c r="E6221" s="1" t="s">
        <v>43</v>
      </c>
      <c r="F6221" s="1" t="s">
        <v>164</v>
      </c>
      <c r="G6221" s="1" t="s">
        <v>23</v>
      </c>
      <c r="H6221" s="2">
        <v>42829</v>
      </c>
      <c r="I6221" s="2">
        <v>42865</v>
      </c>
      <c r="J6221" s="1">
        <v>0</v>
      </c>
      <c r="K6221" s="1">
        <f>YEAR(Table_sales_pipeline[[#This Row],[close_date]])</f>
        <v>2017</v>
      </c>
      <c r="L6221" s="1" t="str">
        <f>TEXT(Table_sales_pipeline[[#This Row],[close_date]],"MMMM")</f>
        <v>May</v>
      </c>
    </row>
    <row r="6222" spans="1:12" x14ac:dyDescent="0.3">
      <c r="A6222" s="1" t="s">
        <v>8667</v>
      </c>
      <c r="B6222" s="1" t="s">
        <v>20</v>
      </c>
      <c r="C6222" s="1" t="str">
        <f>VLOOKUP($B6222,Table_sales_teams[],2,FALSE)</f>
        <v>Melvin Marxen</v>
      </c>
      <c r="D6222" s="1" t="str">
        <f>VLOOKUP($B6222,Table_sales_teams[],3,FALSE)</f>
        <v>Central</v>
      </c>
      <c r="E6222" s="1" t="s">
        <v>10</v>
      </c>
      <c r="F6222" s="1" t="s">
        <v>239</v>
      </c>
      <c r="G6222" s="1" t="s">
        <v>23</v>
      </c>
      <c r="H6222" s="2">
        <v>42792</v>
      </c>
      <c r="I6222" s="2">
        <v>42884</v>
      </c>
      <c r="J6222" s="1">
        <v>0</v>
      </c>
      <c r="K6222" s="1">
        <f>YEAR(Table_sales_pipeline[[#This Row],[close_date]])</f>
        <v>2017</v>
      </c>
      <c r="L6222" s="1" t="str">
        <f>TEXT(Table_sales_pipeline[[#This Row],[close_date]],"MMMM")</f>
        <v>May</v>
      </c>
    </row>
    <row r="6223" spans="1:12" x14ac:dyDescent="0.3">
      <c r="A6223" s="1" t="s">
        <v>8680</v>
      </c>
      <c r="B6223" s="1" t="s">
        <v>216</v>
      </c>
      <c r="C6223" s="1" t="str">
        <f>VLOOKUP($B6223,Table_sales_teams[],2,FALSE)</f>
        <v>Celia Rouche</v>
      </c>
      <c r="D6223" s="1" t="str">
        <f>VLOOKUP($B6223,Table_sales_teams[],3,FALSE)</f>
        <v>West</v>
      </c>
      <c r="E6223" s="1" t="s">
        <v>15</v>
      </c>
      <c r="F6223" s="1" t="s">
        <v>328</v>
      </c>
      <c r="G6223" s="1" t="s">
        <v>12</v>
      </c>
      <c r="H6223" s="2">
        <v>42807</v>
      </c>
      <c r="I6223" s="2">
        <v>42875</v>
      </c>
      <c r="J6223" s="1">
        <v>66</v>
      </c>
      <c r="K6223" s="1">
        <f>YEAR(Table_sales_pipeline[[#This Row],[close_date]])</f>
        <v>2017</v>
      </c>
      <c r="L6223" s="1" t="str">
        <f>TEXT(Table_sales_pipeline[[#This Row],[close_date]],"MMMM")</f>
        <v>May</v>
      </c>
    </row>
    <row r="6224" spans="1:12" x14ac:dyDescent="0.3">
      <c r="A6224" s="1" t="s">
        <v>8691</v>
      </c>
      <c r="B6224" s="1" t="s">
        <v>46</v>
      </c>
      <c r="C6224" s="1" t="str">
        <f>VLOOKUP($B6224,Table_sales_teams[],2,FALSE)</f>
        <v>Dustin Brinkmann</v>
      </c>
      <c r="D6224" s="1" t="str">
        <f>VLOOKUP($B6224,Table_sales_teams[],3,FALSE)</f>
        <v>Central</v>
      </c>
      <c r="E6224" s="1" t="s">
        <v>21</v>
      </c>
      <c r="F6224" s="1" t="s">
        <v>16</v>
      </c>
      <c r="G6224" s="1" t="s">
        <v>12</v>
      </c>
      <c r="H6224" s="2">
        <v>42785</v>
      </c>
      <c r="I6224" s="2">
        <v>42883</v>
      </c>
      <c r="J6224" s="1">
        <v>404</v>
      </c>
      <c r="K6224" s="1">
        <f>YEAR(Table_sales_pipeline[[#This Row],[close_date]])</f>
        <v>2017</v>
      </c>
      <c r="L6224" s="1" t="str">
        <f>TEXT(Table_sales_pipeline[[#This Row],[close_date]],"MMMM")</f>
        <v>May</v>
      </c>
    </row>
    <row r="6225" spans="1:12" x14ac:dyDescent="0.3">
      <c r="A6225" s="1" t="s">
        <v>8698</v>
      </c>
      <c r="B6225" s="1" t="s">
        <v>14</v>
      </c>
      <c r="C6225" s="1" t="str">
        <f>VLOOKUP($B6225,Table_sales_teams[],2,FALSE)</f>
        <v>Dustin Brinkmann</v>
      </c>
      <c r="D6225" s="1" t="str">
        <f>VLOOKUP($B6225,Table_sales_teams[],3,FALSE)</f>
        <v>Central</v>
      </c>
      <c r="E6225" s="1" t="s">
        <v>72</v>
      </c>
      <c r="F6225" s="1" t="s">
        <v>129</v>
      </c>
      <c r="G6225" s="1" t="s">
        <v>12</v>
      </c>
      <c r="H6225" s="2">
        <v>42857</v>
      </c>
      <c r="I6225" s="2">
        <v>42866</v>
      </c>
      <c r="J6225" s="1">
        <v>1300</v>
      </c>
      <c r="K6225" s="1">
        <f>YEAR(Table_sales_pipeline[[#This Row],[close_date]])</f>
        <v>2017</v>
      </c>
      <c r="L6225" s="1" t="str">
        <f>TEXT(Table_sales_pipeline[[#This Row],[close_date]],"MMMM")</f>
        <v>May</v>
      </c>
    </row>
    <row r="6226" spans="1:12" x14ac:dyDescent="0.3">
      <c r="A6226" s="1" t="s">
        <v>8701</v>
      </c>
      <c r="B6226" s="1" t="s">
        <v>25</v>
      </c>
      <c r="C6226" s="1" t="str">
        <f>VLOOKUP($B6226,Table_sales_teams[],2,FALSE)</f>
        <v>Summer Sewald</v>
      </c>
      <c r="D6226" s="1" t="str">
        <f>VLOOKUP($B6226,Table_sales_teams[],3,FALSE)</f>
        <v>West</v>
      </c>
      <c r="E6226" s="1" t="s">
        <v>72</v>
      </c>
      <c r="F6226" s="1" t="s">
        <v>365</v>
      </c>
      <c r="G6226" s="1" t="s">
        <v>12</v>
      </c>
      <c r="H6226" s="2">
        <v>42764</v>
      </c>
      <c r="I6226" s="2">
        <v>42858</v>
      </c>
      <c r="J6226" s="1">
        <v>1170</v>
      </c>
      <c r="K6226" s="1">
        <f>YEAR(Table_sales_pipeline[[#This Row],[close_date]])</f>
        <v>2017</v>
      </c>
      <c r="L6226" s="1" t="str">
        <f>TEXT(Table_sales_pipeline[[#This Row],[close_date]],"MMMM")</f>
        <v>May</v>
      </c>
    </row>
    <row r="6227" spans="1:12" x14ac:dyDescent="0.3">
      <c r="A6227" s="1" t="s">
        <v>8702</v>
      </c>
      <c r="B6227" s="1" t="s">
        <v>46</v>
      </c>
      <c r="C6227" s="1" t="str">
        <f>VLOOKUP($B6227,Table_sales_teams[],2,FALSE)</f>
        <v>Dustin Brinkmann</v>
      </c>
      <c r="D6227" s="1" t="str">
        <f>VLOOKUP($B6227,Table_sales_teams[],3,FALSE)</f>
        <v>Central</v>
      </c>
      <c r="E6227" s="1" t="s">
        <v>21</v>
      </c>
      <c r="F6227" s="1" t="s">
        <v>239</v>
      </c>
      <c r="G6227" s="1" t="s">
        <v>12</v>
      </c>
      <c r="H6227" s="2">
        <v>42866</v>
      </c>
      <c r="I6227" s="2">
        <v>42880</v>
      </c>
      <c r="J6227" s="1">
        <v>472</v>
      </c>
      <c r="K6227" s="1">
        <f>YEAR(Table_sales_pipeline[[#This Row],[close_date]])</f>
        <v>2017</v>
      </c>
      <c r="L6227" s="1" t="str">
        <f>TEXT(Table_sales_pipeline[[#This Row],[close_date]],"MMMM")</f>
        <v>May</v>
      </c>
    </row>
    <row r="6228" spans="1:12" x14ac:dyDescent="0.3">
      <c r="A6228" s="1" t="s">
        <v>8711</v>
      </c>
      <c r="B6228" s="1" t="s">
        <v>84</v>
      </c>
      <c r="C6228" s="1" t="str">
        <f>VLOOKUP($B6228,Table_sales_teams[],2,FALSE)</f>
        <v>Melvin Marxen</v>
      </c>
      <c r="D6228" s="1" t="str">
        <f>VLOOKUP($B6228,Table_sales_teams[],3,FALSE)</f>
        <v>Central</v>
      </c>
      <c r="E6228" s="1" t="s">
        <v>10</v>
      </c>
      <c r="F6228" s="1" t="s">
        <v>159</v>
      </c>
      <c r="G6228" s="1" t="s">
        <v>12</v>
      </c>
      <c r="H6228" s="2">
        <v>42755</v>
      </c>
      <c r="I6228" s="2">
        <v>42860</v>
      </c>
      <c r="J6228" s="1">
        <v>5008</v>
      </c>
      <c r="K6228" s="1">
        <f>YEAR(Table_sales_pipeline[[#This Row],[close_date]])</f>
        <v>2017</v>
      </c>
      <c r="L6228" s="1" t="str">
        <f>TEXT(Table_sales_pipeline[[#This Row],[close_date]],"MMMM")</f>
        <v>May</v>
      </c>
    </row>
    <row r="6229" spans="1:12" x14ac:dyDescent="0.3">
      <c r="A6229" s="1" t="s">
        <v>3267</v>
      </c>
      <c r="B6229" s="1" t="s">
        <v>101</v>
      </c>
      <c r="C6229" s="1" t="str">
        <f>VLOOKUP($B6229,Table_sales_teams[],2,FALSE)</f>
        <v>Dustin Brinkmann</v>
      </c>
      <c r="D6229" s="1" t="str">
        <f>VLOOKUP($B6229,Table_sales_teams[],3,FALSE)</f>
        <v>Central</v>
      </c>
      <c r="E6229" s="1" t="s">
        <v>15</v>
      </c>
      <c r="F6229" s="1" t="s">
        <v>94</v>
      </c>
      <c r="G6229" s="1" t="s">
        <v>23</v>
      </c>
      <c r="H6229" s="2">
        <v>42833</v>
      </c>
      <c r="I6229" s="2">
        <v>42882</v>
      </c>
      <c r="J6229" s="1">
        <v>0</v>
      </c>
      <c r="K6229" s="1">
        <f>YEAR(Table_sales_pipeline[[#This Row],[close_date]])</f>
        <v>2017</v>
      </c>
      <c r="L6229" s="1" t="str">
        <f>TEXT(Table_sales_pipeline[[#This Row],[close_date]],"MMMM")</f>
        <v>May</v>
      </c>
    </row>
    <row r="6230" spans="1:12" x14ac:dyDescent="0.3">
      <c r="A6230" s="1" t="s">
        <v>8732</v>
      </c>
      <c r="B6230" s="1" t="s">
        <v>101</v>
      </c>
      <c r="C6230" s="1" t="str">
        <f>VLOOKUP($B6230,Table_sales_teams[],2,FALSE)</f>
        <v>Dustin Brinkmann</v>
      </c>
      <c r="D6230" s="1" t="str">
        <f>VLOOKUP($B6230,Table_sales_teams[],3,FALSE)</f>
        <v>Central</v>
      </c>
      <c r="E6230" s="1" t="s">
        <v>21</v>
      </c>
      <c r="F6230" s="1" t="s">
        <v>129</v>
      </c>
      <c r="G6230" s="1" t="s">
        <v>12</v>
      </c>
      <c r="H6230" s="2">
        <v>42805</v>
      </c>
      <c r="I6230" s="2">
        <v>42865</v>
      </c>
      <c r="J6230" s="1">
        <v>589</v>
      </c>
      <c r="K6230" s="1">
        <f>YEAR(Table_sales_pipeline[[#This Row],[close_date]])</f>
        <v>2017</v>
      </c>
      <c r="L6230" s="1" t="str">
        <f>TEXT(Table_sales_pipeline[[#This Row],[close_date]],"MMMM")</f>
        <v>May</v>
      </c>
    </row>
    <row r="6231" spans="1:12" x14ac:dyDescent="0.3">
      <c r="A6231" s="1" t="s">
        <v>8735</v>
      </c>
      <c r="B6231" s="1" t="s">
        <v>146</v>
      </c>
      <c r="C6231" s="1" t="str">
        <f>VLOOKUP($B6231,Table_sales_teams[],2,FALSE)</f>
        <v>Rocco Neubert</v>
      </c>
      <c r="D6231" s="1" t="str">
        <f>VLOOKUP($B6231,Table_sales_teams[],3,FALSE)</f>
        <v>East</v>
      </c>
      <c r="E6231" s="1" t="s">
        <v>10</v>
      </c>
      <c r="F6231" s="1" t="s">
        <v>152</v>
      </c>
      <c r="G6231" s="1" t="s">
        <v>23</v>
      </c>
      <c r="H6231" s="2">
        <v>42863</v>
      </c>
      <c r="I6231" s="2">
        <v>42872</v>
      </c>
      <c r="J6231" s="1">
        <v>0</v>
      </c>
      <c r="K6231" s="1">
        <f>YEAR(Table_sales_pipeline[[#This Row],[close_date]])</f>
        <v>2017</v>
      </c>
      <c r="L6231" s="1" t="str">
        <f>TEXT(Table_sales_pipeline[[#This Row],[close_date]],"MMMM")</f>
        <v>May</v>
      </c>
    </row>
    <row r="6232" spans="1:12" x14ac:dyDescent="0.3">
      <c r="A6232" s="1" t="s">
        <v>8757</v>
      </c>
      <c r="B6232" s="1" t="s">
        <v>124</v>
      </c>
      <c r="C6232" s="1" t="str">
        <f>VLOOKUP($B6232,Table_sales_teams[],2,FALSE)</f>
        <v>Celia Rouche</v>
      </c>
      <c r="D6232" s="1" t="str">
        <f>VLOOKUP($B6232,Table_sales_teams[],3,FALSE)</f>
        <v>West</v>
      </c>
      <c r="E6232" s="1" t="s">
        <v>15</v>
      </c>
      <c r="F6232" s="1" t="s">
        <v>261</v>
      </c>
      <c r="G6232" s="1" t="s">
        <v>23</v>
      </c>
      <c r="H6232" s="2">
        <v>42792</v>
      </c>
      <c r="I6232" s="2">
        <v>42879</v>
      </c>
      <c r="J6232" s="1">
        <v>0</v>
      </c>
      <c r="K6232" s="1">
        <f>YEAR(Table_sales_pipeline[[#This Row],[close_date]])</f>
        <v>2017</v>
      </c>
      <c r="L6232" s="1" t="str">
        <f>TEXT(Table_sales_pipeline[[#This Row],[close_date]],"MMMM")</f>
        <v>May</v>
      </c>
    </row>
    <row r="6233" spans="1:12" x14ac:dyDescent="0.3">
      <c r="A6233" s="1" t="s">
        <v>8777</v>
      </c>
      <c r="B6233" s="1" t="s">
        <v>133</v>
      </c>
      <c r="C6233" s="1" t="str">
        <f>VLOOKUP($B6233,Table_sales_teams[],2,FALSE)</f>
        <v>Dustin Brinkmann</v>
      </c>
      <c r="D6233" s="1" t="str">
        <f>VLOOKUP($B6233,Table_sales_teams[],3,FALSE)</f>
        <v>Central</v>
      </c>
      <c r="E6233" s="1" t="s">
        <v>21</v>
      </c>
      <c r="F6233" s="1" t="s">
        <v>112</v>
      </c>
      <c r="G6233" s="1" t="s">
        <v>23</v>
      </c>
      <c r="H6233" s="2">
        <v>42788</v>
      </c>
      <c r="I6233" s="2">
        <v>42877</v>
      </c>
      <c r="J6233" s="1">
        <v>0</v>
      </c>
      <c r="K6233" s="1">
        <f>YEAR(Table_sales_pipeline[[#This Row],[close_date]])</f>
        <v>2017</v>
      </c>
      <c r="L6233" s="1" t="str">
        <f>TEXT(Table_sales_pipeline[[#This Row],[close_date]],"MMMM")</f>
        <v>May</v>
      </c>
    </row>
    <row r="6234" spans="1:12" x14ac:dyDescent="0.3">
      <c r="A6234" s="1" t="s">
        <v>8783</v>
      </c>
      <c r="B6234" s="1" t="s">
        <v>9</v>
      </c>
      <c r="C6234" s="1" t="str">
        <f>VLOOKUP($B6234,Table_sales_teams[],2,FALSE)</f>
        <v>Melvin Marxen</v>
      </c>
      <c r="D6234" s="1" t="str">
        <f>VLOOKUP($B6234,Table_sales_teams[],3,FALSE)</f>
        <v>Central</v>
      </c>
      <c r="E6234" s="1" t="s">
        <v>36</v>
      </c>
      <c r="F6234" s="1" t="s">
        <v>239</v>
      </c>
      <c r="G6234" s="1" t="s">
        <v>23</v>
      </c>
      <c r="H6234" s="2">
        <v>42795</v>
      </c>
      <c r="I6234" s="2">
        <v>42863</v>
      </c>
      <c r="J6234" s="1">
        <v>0</v>
      </c>
      <c r="K6234" s="1">
        <f>YEAR(Table_sales_pipeline[[#This Row],[close_date]])</f>
        <v>2017</v>
      </c>
      <c r="L6234" s="1" t="str">
        <f>TEXT(Table_sales_pipeline[[#This Row],[close_date]],"MMMM")</f>
        <v>May</v>
      </c>
    </row>
    <row r="6235" spans="1:12" x14ac:dyDescent="0.3">
      <c r="A6235" s="1" t="s">
        <v>8795</v>
      </c>
      <c r="B6235" s="1" t="s">
        <v>80</v>
      </c>
      <c r="C6235" s="1" t="str">
        <f>VLOOKUP($B6235,Table_sales_teams[],2,FALSE)</f>
        <v>Rocco Neubert</v>
      </c>
      <c r="D6235" s="1" t="str">
        <f>VLOOKUP($B6235,Table_sales_teams[],3,FALSE)</f>
        <v>East</v>
      </c>
      <c r="E6235" s="1" t="s">
        <v>36</v>
      </c>
      <c r="F6235" s="1" t="s">
        <v>174</v>
      </c>
      <c r="G6235" s="1" t="s">
        <v>12</v>
      </c>
      <c r="H6235" s="2">
        <v>42850</v>
      </c>
      <c r="I6235" s="2">
        <v>42865</v>
      </c>
      <c r="J6235" s="1">
        <v>3844</v>
      </c>
      <c r="K6235" s="1">
        <f>YEAR(Table_sales_pipeline[[#This Row],[close_date]])</f>
        <v>2017</v>
      </c>
      <c r="L6235" s="1" t="str">
        <f>TEXT(Table_sales_pipeline[[#This Row],[close_date]],"MMMM")</f>
        <v>May</v>
      </c>
    </row>
    <row r="6236" spans="1:12" x14ac:dyDescent="0.3">
      <c r="A6236" s="1" t="s">
        <v>8800</v>
      </c>
      <c r="B6236" s="1" t="s">
        <v>49</v>
      </c>
      <c r="C6236" s="1" t="str">
        <f>VLOOKUP($B6236,Table_sales_teams[],2,FALSE)</f>
        <v>Summer Sewald</v>
      </c>
      <c r="D6236" s="1" t="str">
        <f>VLOOKUP($B6236,Table_sales_teams[],3,FALSE)</f>
        <v>West</v>
      </c>
      <c r="E6236" s="1" t="s">
        <v>21</v>
      </c>
      <c r="F6236" s="1" t="s">
        <v>668</v>
      </c>
      <c r="G6236" s="1" t="s">
        <v>12</v>
      </c>
      <c r="H6236" s="2">
        <v>42770</v>
      </c>
      <c r="I6236" s="2">
        <v>42872</v>
      </c>
      <c r="J6236" s="1">
        <v>582</v>
      </c>
      <c r="K6236" s="1">
        <f>YEAR(Table_sales_pipeline[[#This Row],[close_date]])</f>
        <v>2017</v>
      </c>
      <c r="L6236" s="1" t="str">
        <f>TEXT(Table_sales_pipeline[[#This Row],[close_date]],"MMMM")</f>
        <v>May</v>
      </c>
    </row>
    <row r="6237" spans="1:12" x14ac:dyDescent="0.3">
      <c r="A6237" s="1" t="s">
        <v>3344</v>
      </c>
      <c r="B6237" s="1" t="s">
        <v>97</v>
      </c>
      <c r="C6237" s="1" t="str">
        <f>VLOOKUP($B6237,Table_sales_teams[],2,FALSE)</f>
        <v>Celia Rouche</v>
      </c>
      <c r="D6237" s="1" t="str">
        <f>VLOOKUP($B6237,Table_sales_teams[],3,FALSE)</f>
        <v>West</v>
      </c>
      <c r="E6237" s="1" t="s">
        <v>21</v>
      </c>
      <c r="F6237" s="1" t="s">
        <v>352</v>
      </c>
      <c r="G6237" s="1" t="s">
        <v>23</v>
      </c>
      <c r="H6237" s="2">
        <v>42760</v>
      </c>
      <c r="I6237" s="2">
        <v>42877</v>
      </c>
      <c r="J6237" s="1">
        <v>0</v>
      </c>
      <c r="K6237" s="1">
        <f>YEAR(Table_sales_pipeline[[#This Row],[close_date]])</f>
        <v>2017</v>
      </c>
      <c r="L6237" s="1" t="str">
        <f>TEXT(Table_sales_pipeline[[#This Row],[close_date]],"MMMM")</f>
        <v>May</v>
      </c>
    </row>
    <row r="6238" spans="1:12" x14ac:dyDescent="0.3">
      <c r="A6238" s="1" t="s">
        <v>8813</v>
      </c>
      <c r="B6238" s="1" t="s">
        <v>9</v>
      </c>
      <c r="C6238" s="1" t="str">
        <f>VLOOKUP($B6238,Table_sales_teams[],2,FALSE)</f>
        <v>Melvin Marxen</v>
      </c>
      <c r="D6238" s="1" t="str">
        <f>VLOOKUP($B6238,Table_sales_teams[],3,FALSE)</f>
        <v>Central</v>
      </c>
      <c r="E6238" s="1" t="s">
        <v>10</v>
      </c>
      <c r="F6238" s="1" t="s">
        <v>59</v>
      </c>
      <c r="G6238" s="1" t="s">
        <v>23</v>
      </c>
      <c r="H6238" s="2">
        <v>42799</v>
      </c>
      <c r="I6238" s="2">
        <v>42879</v>
      </c>
      <c r="J6238" s="1">
        <v>0</v>
      </c>
      <c r="K6238" s="1">
        <f>YEAR(Table_sales_pipeline[[#This Row],[close_date]])</f>
        <v>2017</v>
      </c>
      <c r="L6238" s="1" t="str">
        <f>TEXT(Table_sales_pipeline[[#This Row],[close_date]],"MMMM")</f>
        <v>May</v>
      </c>
    </row>
    <row r="6239" spans="1:12" x14ac:dyDescent="0.3">
      <c r="A6239" s="1" t="s">
        <v>8814</v>
      </c>
      <c r="B6239" s="1" t="s">
        <v>34</v>
      </c>
      <c r="C6239" s="1" t="str">
        <f>VLOOKUP($B6239,Table_sales_teams[],2,FALSE)</f>
        <v>Summer Sewald</v>
      </c>
      <c r="D6239" s="1" t="str">
        <f>VLOOKUP($B6239,Table_sales_teams[],3,FALSE)</f>
        <v>West</v>
      </c>
      <c r="E6239" s="1" t="s">
        <v>43</v>
      </c>
      <c r="F6239" s="1" t="s">
        <v>252</v>
      </c>
      <c r="G6239" s="1" t="s">
        <v>12</v>
      </c>
      <c r="H6239" s="2">
        <v>42803</v>
      </c>
      <c r="I6239" s="2">
        <v>42873</v>
      </c>
      <c r="J6239" s="1">
        <v>5215</v>
      </c>
      <c r="K6239" s="1">
        <f>YEAR(Table_sales_pipeline[[#This Row],[close_date]])</f>
        <v>2017</v>
      </c>
      <c r="L6239" s="1" t="str">
        <f>TEXT(Table_sales_pipeline[[#This Row],[close_date]],"MMMM")</f>
        <v>May</v>
      </c>
    </row>
    <row r="6240" spans="1:12" x14ac:dyDescent="0.3">
      <c r="A6240" s="1" t="s">
        <v>8816</v>
      </c>
      <c r="B6240" s="1" t="s">
        <v>86</v>
      </c>
      <c r="C6240" s="1" t="str">
        <f>VLOOKUP($B6240,Table_sales_teams[],2,FALSE)</f>
        <v>Celia Rouche</v>
      </c>
      <c r="D6240" s="1" t="str">
        <f>VLOOKUP($B6240,Table_sales_teams[],3,FALSE)</f>
        <v>West</v>
      </c>
      <c r="E6240" s="1" t="s">
        <v>72</v>
      </c>
      <c r="F6240" s="1" t="s">
        <v>125</v>
      </c>
      <c r="G6240" s="1" t="s">
        <v>23</v>
      </c>
      <c r="H6240" s="2">
        <v>42781</v>
      </c>
      <c r="I6240" s="2">
        <v>42872</v>
      </c>
      <c r="J6240" s="1">
        <v>0</v>
      </c>
      <c r="K6240" s="1">
        <f>YEAR(Table_sales_pipeline[[#This Row],[close_date]])</f>
        <v>2017</v>
      </c>
      <c r="L6240" s="1" t="str">
        <f>TEXT(Table_sales_pipeline[[#This Row],[close_date]],"MMMM")</f>
        <v>May</v>
      </c>
    </row>
    <row r="6241" spans="1:12" x14ac:dyDescent="0.3">
      <c r="A6241" s="1" t="s">
        <v>8819</v>
      </c>
      <c r="B6241" s="1" t="s">
        <v>216</v>
      </c>
      <c r="C6241" s="1" t="str">
        <f>VLOOKUP($B6241,Table_sales_teams[],2,FALSE)</f>
        <v>Celia Rouche</v>
      </c>
      <c r="D6241" s="1" t="str">
        <f>VLOOKUP($B6241,Table_sales_teams[],3,FALSE)</f>
        <v>West</v>
      </c>
      <c r="E6241" s="1" t="s">
        <v>15</v>
      </c>
      <c r="F6241" s="1" t="s">
        <v>218</v>
      </c>
      <c r="G6241" s="1" t="s">
        <v>23</v>
      </c>
      <c r="H6241" s="2">
        <v>42758</v>
      </c>
      <c r="I6241" s="2">
        <v>42878</v>
      </c>
      <c r="J6241" s="1">
        <v>0</v>
      </c>
      <c r="K6241" s="1">
        <f>YEAR(Table_sales_pipeline[[#This Row],[close_date]])</f>
        <v>2017</v>
      </c>
      <c r="L6241" s="1" t="str">
        <f>TEXT(Table_sales_pipeline[[#This Row],[close_date]],"MMMM")</f>
        <v>May</v>
      </c>
    </row>
    <row r="6242" spans="1:12" x14ac:dyDescent="0.3">
      <c r="A6242" s="1" t="s">
        <v>8836</v>
      </c>
      <c r="B6242" s="1" t="s">
        <v>46</v>
      </c>
      <c r="C6242" s="1" t="str">
        <f>VLOOKUP($B6242,Table_sales_teams[],2,FALSE)</f>
        <v>Dustin Brinkmann</v>
      </c>
      <c r="D6242" s="1" t="str">
        <f>VLOOKUP($B6242,Table_sales_teams[],3,FALSE)</f>
        <v>Central</v>
      </c>
      <c r="E6242" s="1" t="s">
        <v>36</v>
      </c>
      <c r="F6242" s="1" t="s">
        <v>22</v>
      </c>
      <c r="G6242" s="1" t="s">
        <v>23</v>
      </c>
      <c r="H6242" s="2">
        <v>42857</v>
      </c>
      <c r="I6242" s="2">
        <v>42865</v>
      </c>
      <c r="J6242" s="1">
        <v>0</v>
      </c>
      <c r="K6242" s="1">
        <f>YEAR(Table_sales_pipeline[[#This Row],[close_date]])</f>
        <v>2017</v>
      </c>
      <c r="L6242" s="1" t="str">
        <f>TEXT(Table_sales_pipeline[[#This Row],[close_date]],"MMMM")</f>
        <v>May</v>
      </c>
    </row>
    <row r="6243" spans="1:12" x14ac:dyDescent="0.3">
      <c r="A6243" s="1" t="s">
        <v>8850</v>
      </c>
      <c r="B6243" s="1" t="s">
        <v>146</v>
      </c>
      <c r="C6243" s="1" t="str">
        <f>VLOOKUP($B6243,Table_sales_teams[],2,FALSE)</f>
        <v>Rocco Neubert</v>
      </c>
      <c r="D6243" s="1" t="str">
        <f>VLOOKUP($B6243,Table_sales_teams[],3,FALSE)</f>
        <v>East</v>
      </c>
      <c r="E6243" s="1" t="s">
        <v>10</v>
      </c>
      <c r="F6243" s="1" t="s">
        <v>180</v>
      </c>
      <c r="G6243" s="1" t="s">
        <v>12</v>
      </c>
      <c r="H6243" s="2">
        <v>42769</v>
      </c>
      <c r="I6243" s="2">
        <v>42864</v>
      </c>
      <c r="J6243" s="1">
        <v>4671</v>
      </c>
      <c r="K6243" s="1">
        <f>YEAR(Table_sales_pipeline[[#This Row],[close_date]])</f>
        <v>2017</v>
      </c>
      <c r="L6243" s="1" t="str">
        <f>TEXT(Table_sales_pipeline[[#This Row],[close_date]],"MMMM")</f>
        <v>May</v>
      </c>
    </row>
    <row r="6244" spans="1:12" x14ac:dyDescent="0.3">
      <c r="A6244" s="1" t="s">
        <v>8864</v>
      </c>
      <c r="B6244" s="1" t="s">
        <v>14</v>
      </c>
      <c r="C6244" s="1" t="str">
        <f>VLOOKUP($B6244,Table_sales_teams[],2,FALSE)</f>
        <v>Dustin Brinkmann</v>
      </c>
      <c r="D6244" s="1" t="str">
        <f>VLOOKUP($B6244,Table_sales_teams[],3,FALSE)</f>
        <v>Central</v>
      </c>
      <c r="E6244" s="1" t="s">
        <v>43</v>
      </c>
      <c r="F6244" s="1" t="s">
        <v>193</v>
      </c>
      <c r="G6244" s="1" t="s">
        <v>12</v>
      </c>
      <c r="H6244" s="2">
        <v>42861</v>
      </c>
      <c r="I6244" s="2">
        <v>42864</v>
      </c>
      <c r="J6244" s="1">
        <v>4784</v>
      </c>
      <c r="K6244" s="1">
        <f>YEAR(Table_sales_pipeline[[#This Row],[close_date]])</f>
        <v>2017</v>
      </c>
      <c r="L6244" s="1" t="str">
        <f>TEXT(Table_sales_pipeline[[#This Row],[close_date]],"MMMM")</f>
        <v>May</v>
      </c>
    </row>
    <row r="6245" spans="1:12" x14ac:dyDescent="0.3">
      <c r="A6245" s="1" t="s">
        <v>8882</v>
      </c>
      <c r="B6245" s="1" t="s">
        <v>80</v>
      </c>
      <c r="C6245" s="1" t="str">
        <f>VLOOKUP($B6245,Table_sales_teams[],2,FALSE)</f>
        <v>Rocco Neubert</v>
      </c>
      <c r="D6245" s="1" t="str">
        <f>VLOOKUP($B6245,Table_sales_teams[],3,FALSE)</f>
        <v>East</v>
      </c>
      <c r="E6245" s="1" t="s">
        <v>36</v>
      </c>
      <c r="F6245" s="1" t="s">
        <v>122</v>
      </c>
      <c r="G6245" s="1" t="s">
        <v>12</v>
      </c>
      <c r="H6245" s="2">
        <v>42802</v>
      </c>
      <c r="I6245" s="2">
        <v>42877</v>
      </c>
      <c r="J6245" s="1">
        <v>3087</v>
      </c>
      <c r="K6245" s="1">
        <f>YEAR(Table_sales_pipeline[[#This Row],[close_date]])</f>
        <v>2017</v>
      </c>
      <c r="L6245" s="1" t="str">
        <f>TEXT(Table_sales_pipeline[[#This Row],[close_date]],"MMMM")</f>
        <v>May</v>
      </c>
    </row>
    <row r="6246" spans="1:12" x14ac:dyDescent="0.3">
      <c r="A6246" s="1" t="s">
        <v>8908</v>
      </c>
      <c r="B6246" s="1" t="s">
        <v>124</v>
      </c>
      <c r="C6246" s="1" t="str">
        <f>VLOOKUP($B6246,Table_sales_teams[],2,FALSE)</f>
        <v>Celia Rouche</v>
      </c>
      <c r="D6246" s="1" t="str">
        <f>VLOOKUP($B6246,Table_sales_teams[],3,FALSE)</f>
        <v>West</v>
      </c>
      <c r="E6246" s="1" t="s">
        <v>15</v>
      </c>
      <c r="F6246" s="1" t="s">
        <v>212</v>
      </c>
      <c r="G6246" s="1" t="s">
        <v>23</v>
      </c>
      <c r="H6246" s="2">
        <v>42819</v>
      </c>
      <c r="I6246" s="2">
        <v>42880</v>
      </c>
      <c r="J6246" s="1">
        <v>0</v>
      </c>
      <c r="K6246" s="1">
        <f>YEAR(Table_sales_pipeline[[#This Row],[close_date]])</f>
        <v>2017</v>
      </c>
      <c r="L6246" s="1" t="str">
        <f>TEXT(Table_sales_pipeline[[#This Row],[close_date]],"MMMM")</f>
        <v>May</v>
      </c>
    </row>
    <row r="6247" spans="1:12" x14ac:dyDescent="0.3">
      <c r="A6247" s="1" t="s">
        <v>8910</v>
      </c>
      <c r="B6247" s="1" t="s">
        <v>66</v>
      </c>
      <c r="C6247" s="1" t="str">
        <f>VLOOKUP($B6247,Table_sales_teams[],2,FALSE)</f>
        <v>Cara Losch</v>
      </c>
      <c r="D6247" s="1" t="str">
        <f>VLOOKUP($B6247,Table_sales_teams[],3,FALSE)</f>
        <v>East</v>
      </c>
      <c r="E6247" s="1" t="s">
        <v>15</v>
      </c>
      <c r="F6247" s="1" t="s">
        <v>384</v>
      </c>
      <c r="G6247" s="1" t="s">
        <v>23</v>
      </c>
      <c r="H6247" s="2">
        <v>42872</v>
      </c>
      <c r="I6247" s="2">
        <v>42884</v>
      </c>
      <c r="J6247" s="1">
        <v>0</v>
      </c>
      <c r="K6247" s="1">
        <f>YEAR(Table_sales_pipeline[[#This Row],[close_date]])</f>
        <v>2017</v>
      </c>
      <c r="L6247" s="1" t="str">
        <f>TEXT(Table_sales_pipeline[[#This Row],[close_date]],"MMMM")</f>
        <v>May</v>
      </c>
    </row>
    <row r="6248" spans="1:12" x14ac:dyDescent="0.3">
      <c r="A6248" s="1" t="s">
        <v>8919</v>
      </c>
      <c r="B6248" s="1" t="s">
        <v>39</v>
      </c>
      <c r="C6248" s="1" t="str">
        <f>VLOOKUP($B6248,Table_sales_teams[],2,FALSE)</f>
        <v>Rocco Neubert</v>
      </c>
      <c r="D6248" s="1" t="str">
        <f>VLOOKUP($B6248,Table_sales_teams[],3,FALSE)</f>
        <v>East</v>
      </c>
      <c r="E6248" s="1" t="s">
        <v>21</v>
      </c>
      <c r="F6248" s="1" t="s">
        <v>155</v>
      </c>
      <c r="G6248" s="1" t="s">
        <v>23</v>
      </c>
      <c r="H6248" s="2">
        <v>42805</v>
      </c>
      <c r="I6248" s="2">
        <v>42874</v>
      </c>
      <c r="J6248" s="1">
        <v>0</v>
      </c>
      <c r="K6248" s="1">
        <f>YEAR(Table_sales_pipeline[[#This Row],[close_date]])</f>
        <v>2017</v>
      </c>
      <c r="L6248" s="1" t="str">
        <f>TEXT(Table_sales_pipeline[[#This Row],[close_date]],"MMMM")</f>
        <v>May</v>
      </c>
    </row>
    <row r="6249" spans="1:12" x14ac:dyDescent="0.3">
      <c r="A6249" s="1" t="s">
        <v>8921</v>
      </c>
      <c r="B6249" s="1" t="s">
        <v>80</v>
      </c>
      <c r="C6249" s="1" t="str">
        <f>VLOOKUP($B6249,Table_sales_teams[],2,FALSE)</f>
        <v>Rocco Neubert</v>
      </c>
      <c r="D6249" s="1" t="str">
        <f>VLOOKUP($B6249,Table_sales_teams[],3,FALSE)</f>
        <v>East</v>
      </c>
      <c r="E6249" s="1" t="s">
        <v>43</v>
      </c>
      <c r="F6249" s="1" t="s">
        <v>122</v>
      </c>
      <c r="G6249" s="1" t="s">
        <v>12</v>
      </c>
      <c r="H6249" s="2">
        <v>42761</v>
      </c>
      <c r="I6249" s="2">
        <v>42868</v>
      </c>
      <c r="J6249" s="1">
        <v>6117</v>
      </c>
      <c r="K6249" s="1">
        <f>YEAR(Table_sales_pipeline[[#This Row],[close_date]])</f>
        <v>2017</v>
      </c>
      <c r="L6249" s="1" t="str">
        <f>TEXT(Table_sales_pipeline[[#This Row],[close_date]],"MMMM")</f>
        <v>May</v>
      </c>
    </row>
    <row r="6250" spans="1:12" x14ac:dyDescent="0.3">
      <c r="A6250" s="1" t="s">
        <v>70</v>
      </c>
      <c r="B6250" s="1" t="s">
        <v>71</v>
      </c>
      <c r="C6250" s="1" t="str">
        <f>VLOOKUP($B6250,Table_sales_teams[],2,FALSE)</f>
        <v>Celia Rouche</v>
      </c>
      <c r="D6250" s="1" t="str">
        <f>VLOOKUP($B6250,Table_sales_teams[],3,FALSE)</f>
        <v>West</v>
      </c>
      <c r="E6250" s="1" t="s">
        <v>72</v>
      </c>
      <c r="F6250" s="1" t="s">
        <v>73</v>
      </c>
      <c r="G6250" s="1" t="s">
        <v>12</v>
      </c>
      <c r="H6250" s="2">
        <v>42833</v>
      </c>
      <c r="I6250" s="2">
        <v>42880</v>
      </c>
      <c r="J6250" s="1">
        <v>935</v>
      </c>
      <c r="K6250" s="1">
        <f>YEAR(Table_sales_pipeline[[#This Row],[close_date]])</f>
        <v>2017</v>
      </c>
      <c r="L6250" s="1" t="str">
        <f>TEXT(Table_sales_pipeline[[#This Row],[close_date]],"MMMM")</f>
        <v>May</v>
      </c>
    </row>
    <row r="6251" spans="1:12" x14ac:dyDescent="0.3">
      <c r="A6251" s="1" t="s">
        <v>77</v>
      </c>
      <c r="B6251" s="1" t="s">
        <v>9</v>
      </c>
      <c r="C6251" s="1" t="str">
        <f>VLOOKUP($B6251,Table_sales_teams[],2,FALSE)</f>
        <v>Melvin Marxen</v>
      </c>
      <c r="D6251" s="1" t="str">
        <f>VLOOKUP($B6251,Table_sales_teams[],3,FALSE)</f>
        <v>Central</v>
      </c>
      <c r="E6251" s="1" t="s">
        <v>43</v>
      </c>
      <c r="F6251" s="1" t="s">
        <v>78</v>
      </c>
      <c r="G6251" s="1" t="s">
        <v>12</v>
      </c>
      <c r="H6251" s="2">
        <v>42773</v>
      </c>
      <c r="I6251" s="2">
        <v>42860</v>
      </c>
      <c r="J6251" s="1">
        <v>5786</v>
      </c>
      <c r="K6251" s="1">
        <f>YEAR(Table_sales_pipeline[[#This Row],[close_date]])</f>
        <v>2017</v>
      </c>
      <c r="L6251" s="1" t="str">
        <f>TEXT(Table_sales_pipeline[[#This Row],[close_date]],"MMMM")</f>
        <v>May</v>
      </c>
    </row>
    <row r="6252" spans="1:12" x14ac:dyDescent="0.3">
      <c r="A6252" s="1" t="s">
        <v>83</v>
      </c>
      <c r="B6252" s="1" t="s">
        <v>84</v>
      </c>
      <c r="C6252" s="1" t="str">
        <f>VLOOKUP($B6252,Table_sales_teams[],2,FALSE)</f>
        <v>Melvin Marxen</v>
      </c>
      <c r="D6252" s="1" t="str">
        <f>VLOOKUP($B6252,Table_sales_teams[],3,FALSE)</f>
        <v>Central</v>
      </c>
      <c r="E6252" s="1" t="s">
        <v>21</v>
      </c>
      <c r="F6252" s="1" t="s">
        <v>54</v>
      </c>
      <c r="G6252" s="1" t="s">
        <v>23</v>
      </c>
      <c r="H6252" s="2">
        <v>42861</v>
      </c>
      <c r="I6252" s="2">
        <v>42878</v>
      </c>
      <c r="J6252" s="1">
        <v>0</v>
      </c>
      <c r="K6252" s="1">
        <f>YEAR(Table_sales_pipeline[[#This Row],[close_date]])</f>
        <v>2017</v>
      </c>
      <c r="L6252" s="1" t="str">
        <f>TEXT(Table_sales_pipeline[[#This Row],[close_date]],"MMMM")</f>
        <v>May</v>
      </c>
    </row>
    <row r="6253" spans="1:12" x14ac:dyDescent="0.3">
      <c r="A6253" s="1" t="s">
        <v>89</v>
      </c>
      <c r="B6253" s="1" t="s">
        <v>90</v>
      </c>
      <c r="C6253" s="1" t="str">
        <f>VLOOKUP($B6253,Table_sales_teams[],2,FALSE)</f>
        <v>Cara Losch</v>
      </c>
      <c r="D6253" s="1" t="str">
        <f>VLOOKUP($B6253,Table_sales_teams[],3,FALSE)</f>
        <v>East</v>
      </c>
      <c r="E6253" s="1" t="s">
        <v>21</v>
      </c>
      <c r="F6253" s="1" t="s">
        <v>67</v>
      </c>
      <c r="G6253" s="1" t="s">
        <v>12</v>
      </c>
      <c r="H6253" s="2">
        <v>42766</v>
      </c>
      <c r="I6253" s="2">
        <v>42881</v>
      </c>
      <c r="J6253" s="1">
        <v>592</v>
      </c>
      <c r="K6253" s="1">
        <f>YEAR(Table_sales_pipeline[[#This Row],[close_date]])</f>
        <v>2017</v>
      </c>
      <c r="L6253" s="1" t="str">
        <f>TEXT(Table_sales_pipeline[[#This Row],[close_date]],"MMMM")</f>
        <v>May</v>
      </c>
    </row>
    <row r="6254" spans="1:12" x14ac:dyDescent="0.3">
      <c r="A6254" s="1" t="s">
        <v>104</v>
      </c>
      <c r="B6254" s="1" t="s">
        <v>20</v>
      </c>
      <c r="C6254" s="1" t="str">
        <f>VLOOKUP($B6254,Table_sales_teams[],2,FALSE)</f>
        <v>Melvin Marxen</v>
      </c>
      <c r="D6254" s="1" t="str">
        <f>VLOOKUP($B6254,Table_sales_teams[],3,FALSE)</f>
        <v>Central</v>
      </c>
      <c r="E6254" s="1" t="s">
        <v>15</v>
      </c>
      <c r="F6254" s="1" t="s">
        <v>18</v>
      </c>
      <c r="G6254" s="1" t="s">
        <v>12</v>
      </c>
      <c r="H6254" s="2">
        <v>42808</v>
      </c>
      <c r="I6254" s="2">
        <v>42873</v>
      </c>
      <c r="J6254" s="1">
        <v>55</v>
      </c>
      <c r="K6254" s="1">
        <f>YEAR(Table_sales_pipeline[[#This Row],[close_date]])</f>
        <v>2017</v>
      </c>
      <c r="L6254" s="1" t="str">
        <f>TEXT(Table_sales_pipeline[[#This Row],[close_date]],"MMMM")</f>
        <v>May</v>
      </c>
    </row>
    <row r="6255" spans="1:12" x14ac:dyDescent="0.3">
      <c r="A6255" s="1" t="s">
        <v>160</v>
      </c>
      <c r="B6255" s="1" t="s">
        <v>86</v>
      </c>
      <c r="C6255" s="1" t="str">
        <f>VLOOKUP($B6255,Table_sales_teams[],2,FALSE)</f>
        <v>Celia Rouche</v>
      </c>
      <c r="D6255" s="1" t="str">
        <f>VLOOKUP($B6255,Table_sales_teams[],3,FALSE)</f>
        <v>West</v>
      </c>
      <c r="E6255" s="1" t="s">
        <v>36</v>
      </c>
      <c r="F6255" s="1" t="s">
        <v>161</v>
      </c>
      <c r="G6255" s="1" t="s">
        <v>23</v>
      </c>
      <c r="H6255" s="2">
        <v>42853</v>
      </c>
      <c r="I6255" s="2">
        <v>42869</v>
      </c>
      <c r="J6255" s="1">
        <v>0</v>
      </c>
      <c r="K6255" s="1">
        <f>YEAR(Table_sales_pipeline[[#This Row],[close_date]])</f>
        <v>2017</v>
      </c>
      <c r="L6255" s="1" t="str">
        <f>TEXT(Table_sales_pipeline[[#This Row],[close_date]],"MMMM")</f>
        <v>May</v>
      </c>
    </row>
    <row r="6256" spans="1:12" x14ac:dyDescent="0.3">
      <c r="A6256" s="1" t="s">
        <v>178</v>
      </c>
      <c r="B6256" s="1" t="s">
        <v>9</v>
      </c>
      <c r="C6256" s="1" t="str">
        <f>VLOOKUP($B6256,Table_sales_teams[],2,FALSE)</f>
        <v>Melvin Marxen</v>
      </c>
      <c r="D6256" s="1" t="str">
        <f>VLOOKUP($B6256,Table_sales_teams[],3,FALSE)</f>
        <v>Central</v>
      </c>
      <c r="E6256" s="1" t="s">
        <v>15</v>
      </c>
      <c r="F6256" s="1" t="s">
        <v>131</v>
      </c>
      <c r="G6256" s="1" t="s">
        <v>12</v>
      </c>
      <c r="H6256" s="2">
        <v>42808</v>
      </c>
      <c r="I6256" s="2">
        <v>42861</v>
      </c>
      <c r="J6256" s="1">
        <v>62</v>
      </c>
      <c r="K6256" s="1">
        <f>YEAR(Table_sales_pipeline[[#This Row],[close_date]])</f>
        <v>2017</v>
      </c>
      <c r="L6256" s="1" t="str">
        <f>TEXT(Table_sales_pipeline[[#This Row],[close_date]],"MMMM")</f>
        <v>May</v>
      </c>
    </row>
    <row r="6257" spans="1:12" x14ac:dyDescent="0.3">
      <c r="A6257" s="1" t="s">
        <v>195</v>
      </c>
      <c r="B6257" s="1" t="s">
        <v>34</v>
      </c>
      <c r="C6257" s="1" t="str">
        <f>VLOOKUP($B6257,Table_sales_teams[],2,FALSE)</f>
        <v>Summer Sewald</v>
      </c>
      <c r="D6257" s="1" t="str">
        <f>VLOOKUP($B6257,Table_sales_teams[],3,FALSE)</f>
        <v>West</v>
      </c>
      <c r="E6257" s="1" t="s">
        <v>10</v>
      </c>
      <c r="F6257" s="1" t="s">
        <v>50</v>
      </c>
      <c r="G6257" s="1" t="s">
        <v>23</v>
      </c>
      <c r="H6257" s="2">
        <v>42846</v>
      </c>
      <c r="I6257" s="2">
        <v>42857</v>
      </c>
      <c r="J6257" s="1">
        <v>0</v>
      </c>
      <c r="K6257" s="1">
        <f>YEAR(Table_sales_pipeline[[#This Row],[close_date]])</f>
        <v>2017</v>
      </c>
      <c r="L6257" s="1" t="str">
        <f>TEXT(Table_sales_pipeline[[#This Row],[close_date]],"MMMM")</f>
        <v>May</v>
      </c>
    </row>
    <row r="6258" spans="1:12" x14ac:dyDescent="0.3">
      <c r="A6258" s="1" t="s">
        <v>197</v>
      </c>
      <c r="B6258" s="1" t="s">
        <v>9</v>
      </c>
      <c r="C6258" s="1" t="str">
        <f>VLOOKUP($B6258,Table_sales_teams[],2,FALSE)</f>
        <v>Melvin Marxen</v>
      </c>
      <c r="D6258" s="1" t="str">
        <f>VLOOKUP($B6258,Table_sales_teams[],3,FALSE)</f>
        <v>Central</v>
      </c>
      <c r="E6258" s="1" t="s">
        <v>10</v>
      </c>
      <c r="F6258" s="1" t="s">
        <v>18</v>
      </c>
      <c r="G6258" s="1" t="s">
        <v>12</v>
      </c>
      <c r="H6258" s="2">
        <v>42852</v>
      </c>
      <c r="I6258" s="2">
        <v>42861</v>
      </c>
      <c r="J6258" s="1">
        <v>4727</v>
      </c>
      <c r="K6258" s="1">
        <f>YEAR(Table_sales_pipeline[[#This Row],[close_date]])</f>
        <v>2017</v>
      </c>
      <c r="L6258" s="1" t="str">
        <f>TEXT(Table_sales_pipeline[[#This Row],[close_date]],"MMMM")</f>
        <v>May</v>
      </c>
    </row>
    <row r="6259" spans="1:12" x14ac:dyDescent="0.3">
      <c r="A6259" s="1" t="s">
        <v>204</v>
      </c>
      <c r="B6259" s="1" t="s">
        <v>39</v>
      </c>
      <c r="C6259" s="1" t="str">
        <f>VLOOKUP($B6259,Table_sales_teams[],2,FALSE)</f>
        <v>Rocco Neubert</v>
      </c>
      <c r="D6259" s="1" t="str">
        <f>VLOOKUP($B6259,Table_sales_teams[],3,FALSE)</f>
        <v>East</v>
      </c>
      <c r="E6259" s="1" t="s">
        <v>10</v>
      </c>
      <c r="F6259" s="1" t="s">
        <v>64</v>
      </c>
      <c r="G6259" s="1" t="s">
        <v>23</v>
      </c>
      <c r="H6259" s="2">
        <v>42862</v>
      </c>
      <c r="I6259" s="2">
        <v>42864</v>
      </c>
      <c r="J6259" s="1">
        <v>0</v>
      </c>
      <c r="K6259" s="1">
        <f>YEAR(Table_sales_pipeline[[#This Row],[close_date]])</f>
        <v>2017</v>
      </c>
      <c r="L6259" s="1" t="str">
        <f>TEXT(Table_sales_pipeline[[#This Row],[close_date]],"MMMM")</f>
        <v>May</v>
      </c>
    </row>
    <row r="6260" spans="1:12" x14ac:dyDescent="0.3">
      <c r="A6260" s="1" t="s">
        <v>205</v>
      </c>
      <c r="B6260" s="1" t="s">
        <v>66</v>
      </c>
      <c r="C6260" s="1" t="str">
        <f>VLOOKUP($B6260,Table_sales_teams[],2,FALSE)</f>
        <v>Cara Losch</v>
      </c>
      <c r="D6260" s="1" t="str">
        <f>VLOOKUP($B6260,Table_sales_teams[],3,FALSE)</f>
        <v>East</v>
      </c>
      <c r="E6260" s="1" t="s">
        <v>43</v>
      </c>
      <c r="F6260" s="1" t="s">
        <v>206</v>
      </c>
      <c r="G6260" s="1" t="s">
        <v>12</v>
      </c>
      <c r="H6260" s="2">
        <v>42809</v>
      </c>
      <c r="I6260" s="2">
        <v>42865</v>
      </c>
      <c r="J6260" s="1">
        <v>4983</v>
      </c>
      <c r="K6260" s="1">
        <f>YEAR(Table_sales_pipeline[[#This Row],[close_date]])</f>
        <v>2017</v>
      </c>
      <c r="L6260" s="1" t="str">
        <f>TEXT(Table_sales_pipeline[[#This Row],[close_date]],"MMMM")</f>
        <v>May</v>
      </c>
    </row>
    <row r="6261" spans="1:12" x14ac:dyDescent="0.3">
      <c r="A6261" s="1" t="s">
        <v>213</v>
      </c>
      <c r="B6261" s="1" t="s">
        <v>146</v>
      </c>
      <c r="C6261" s="1" t="str">
        <f>VLOOKUP($B6261,Table_sales_teams[],2,FALSE)</f>
        <v>Rocco Neubert</v>
      </c>
      <c r="D6261" s="1" t="str">
        <f>VLOOKUP($B6261,Table_sales_teams[],3,FALSE)</f>
        <v>East</v>
      </c>
      <c r="E6261" s="1" t="s">
        <v>10</v>
      </c>
      <c r="F6261" s="1" t="s">
        <v>54</v>
      </c>
      <c r="G6261" s="1" t="s">
        <v>23</v>
      </c>
      <c r="H6261" s="2">
        <v>42877</v>
      </c>
      <c r="I6261" s="2">
        <v>42880</v>
      </c>
      <c r="J6261" s="1">
        <v>0</v>
      </c>
      <c r="K6261" s="1">
        <f>YEAR(Table_sales_pipeline[[#This Row],[close_date]])</f>
        <v>2017</v>
      </c>
      <c r="L6261" s="1" t="str">
        <f>TEXT(Table_sales_pipeline[[#This Row],[close_date]],"MMMM")</f>
        <v>May</v>
      </c>
    </row>
    <row r="6262" spans="1:12" x14ac:dyDescent="0.3">
      <c r="A6262" s="1" t="s">
        <v>229</v>
      </c>
      <c r="B6262" s="1" t="s">
        <v>63</v>
      </c>
      <c r="C6262" s="1" t="str">
        <f>VLOOKUP($B6262,Table_sales_teams[],2,FALSE)</f>
        <v>Cara Losch</v>
      </c>
      <c r="D6262" s="1" t="str">
        <f>VLOOKUP($B6262,Table_sales_teams[],3,FALSE)</f>
        <v>East</v>
      </c>
      <c r="E6262" s="1" t="s">
        <v>15</v>
      </c>
      <c r="F6262" s="1" t="s">
        <v>44</v>
      </c>
      <c r="G6262" s="1" t="s">
        <v>12</v>
      </c>
      <c r="H6262" s="2">
        <v>42761</v>
      </c>
      <c r="I6262" s="2">
        <v>42877</v>
      </c>
      <c r="J6262" s="1">
        <v>59</v>
      </c>
      <c r="K6262" s="1">
        <f>YEAR(Table_sales_pipeline[[#This Row],[close_date]])</f>
        <v>2017</v>
      </c>
      <c r="L6262" s="1" t="str">
        <f>TEXT(Table_sales_pipeline[[#This Row],[close_date]],"MMMM")</f>
        <v>May</v>
      </c>
    </row>
    <row r="6263" spans="1:12" x14ac:dyDescent="0.3">
      <c r="A6263" s="1" t="s">
        <v>260</v>
      </c>
      <c r="B6263" s="1" t="s">
        <v>49</v>
      </c>
      <c r="C6263" s="1" t="str">
        <f>VLOOKUP($B6263,Table_sales_teams[],2,FALSE)</f>
        <v>Summer Sewald</v>
      </c>
      <c r="D6263" s="1" t="str">
        <f>VLOOKUP($B6263,Table_sales_teams[],3,FALSE)</f>
        <v>West</v>
      </c>
      <c r="E6263" s="1" t="s">
        <v>10</v>
      </c>
      <c r="F6263" s="1" t="s">
        <v>261</v>
      </c>
      <c r="G6263" s="1" t="s">
        <v>23</v>
      </c>
      <c r="H6263" s="2">
        <v>42805</v>
      </c>
      <c r="I6263" s="2">
        <v>42862</v>
      </c>
      <c r="J6263" s="1">
        <v>0</v>
      </c>
      <c r="K6263" s="1">
        <f>YEAR(Table_sales_pipeline[[#This Row],[close_date]])</f>
        <v>2017</v>
      </c>
      <c r="L6263" s="1" t="str">
        <f>TEXT(Table_sales_pipeline[[#This Row],[close_date]],"MMMM")</f>
        <v>May</v>
      </c>
    </row>
    <row r="6264" spans="1:12" x14ac:dyDescent="0.3">
      <c r="A6264" s="1" t="s">
        <v>298</v>
      </c>
      <c r="B6264" s="1" t="s">
        <v>39</v>
      </c>
      <c r="C6264" s="1" t="str">
        <f>VLOOKUP($B6264,Table_sales_teams[],2,FALSE)</f>
        <v>Rocco Neubert</v>
      </c>
      <c r="D6264" s="1" t="str">
        <f>VLOOKUP($B6264,Table_sales_teams[],3,FALSE)</f>
        <v>East</v>
      </c>
      <c r="E6264" s="1" t="s">
        <v>36</v>
      </c>
      <c r="F6264" s="1" t="s">
        <v>174</v>
      </c>
      <c r="G6264" s="1" t="s">
        <v>23</v>
      </c>
      <c r="H6264" s="2">
        <v>42868</v>
      </c>
      <c r="I6264" s="2">
        <v>42874</v>
      </c>
      <c r="J6264" s="1">
        <v>0</v>
      </c>
      <c r="K6264" s="1">
        <f>YEAR(Table_sales_pipeline[[#This Row],[close_date]])</f>
        <v>2017</v>
      </c>
      <c r="L6264" s="1" t="str">
        <f>TEXT(Table_sales_pipeline[[#This Row],[close_date]],"MMMM")</f>
        <v>May</v>
      </c>
    </row>
    <row r="6265" spans="1:12" x14ac:dyDescent="0.3">
      <c r="A6265" s="1" t="s">
        <v>306</v>
      </c>
      <c r="B6265" s="1" t="s">
        <v>242</v>
      </c>
      <c r="C6265" s="1" t="str">
        <f>VLOOKUP($B6265,Table_sales_teams[],2,FALSE)</f>
        <v>Summer Sewald</v>
      </c>
      <c r="D6265" s="1" t="str">
        <f>VLOOKUP($B6265,Table_sales_teams[],3,FALSE)</f>
        <v>West</v>
      </c>
      <c r="E6265" s="1" t="s">
        <v>21</v>
      </c>
      <c r="F6265" s="1" t="s">
        <v>92</v>
      </c>
      <c r="G6265" s="1" t="s">
        <v>12</v>
      </c>
      <c r="H6265" s="2">
        <v>42869</v>
      </c>
      <c r="I6265" s="2">
        <v>42883</v>
      </c>
      <c r="J6265" s="1">
        <v>628</v>
      </c>
      <c r="K6265" s="1">
        <f>YEAR(Table_sales_pipeline[[#This Row],[close_date]])</f>
        <v>2017</v>
      </c>
      <c r="L6265" s="1" t="str">
        <f>TEXT(Table_sales_pipeline[[#This Row],[close_date]],"MMMM")</f>
        <v>May</v>
      </c>
    </row>
    <row r="6266" spans="1:12" x14ac:dyDescent="0.3">
      <c r="A6266" s="1" t="s">
        <v>315</v>
      </c>
      <c r="B6266" s="1" t="s">
        <v>66</v>
      </c>
      <c r="C6266" s="1" t="str">
        <f>VLOOKUP($B6266,Table_sales_teams[],2,FALSE)</f>
        <v>Cara Losch</v>
      </c>
      <c r="D6266" s="1" t="str">
        <f>VLOOKUP($B6266,Table_sales_teams[],3,FALSE)</f>
        <v>East</v>
      </c>
      <c r="E6266" s="1" t="s">
        <v>36</v>
      </c>
      <c r="F6266" s="1" t="s">
        <v>29</v>
      </c>
      <c r="G6266" s="1" t="s">
        <v>12</v>
      </c>
      <c r="H6266" s="2">
        <v>42822</v>
      </c>
      <c r="I6266" s="2">
        <v>42884</v>
      </c>
      <c r="J6266" s="1">
        <v>3395</v>
      </c>
      <c r="K6266" s="1">
        <f>YEAR(Table_sales_pipeline[[#This Row],[close_date]])</f>
        <v>2017</v>
      </c>
      <c r="L6266" s="1" t="str">
        <f>TEXT(Table_sales_pipeline[[#This Row],[close_date]],"MMMM")</f>
        <v>May</v>
      </c>
    </row>
    <row r="6267" spans="1:12" x14ac:dyDescent="0.3">
      <c r="A6267" s="1" t="s">
        <v>323</v>
      </c>
      <c r="B6267" s="1" t="s">
        <v>49</v>
      </c>
      <c r="C6267" s="1" t="str">
        <f>VLOOKUP($B6267,Table_sales_teams[],2,FALSE)</f>
        <v>Summer Sewald</v>
      </c>
      <c r="D6267" s="1" t="str">
        <f>VLOOKUP($B6267,Table_sales_teams[],3,FALSE)</f>
        <v>West</v>
      </c>
      <c r="E6267" s="1" t="s">
        <v>21</v>
      </c>
      <c r="F6267" s="1" t="s">
        <v>161</v>
      </c>
      <c r="G6267" s="1" t="s">
        <v>12</v>
      </c>
      <c r="H6267" s="2">
        <v>42760</v>
      </c>
      <c r="I6267" s="2">
        <v>42861</v>
      </c>
      <c r="J6267" s="1">
        <v>481</v>
      </c>
      <c r="K6267" s="1">
        <f>YEAR(Table_sales_pipeline[[#This Row],[close_date]])</f>
        <v>2017</v>
      </c>
      <c r="L6267" s="1" t="str">
        <f>TEXT(Table_sales_pipeline[[#This Row],[close_date]],"MMMM")</f>
        <v>May</v>
      </c>
    </row>
    <row r="6268" spans="1:12" x14ac:dyDescent="0.3">
      <c r="A6268" s="1" t="s">
        <v>326</v>
      </c>
      <c r="B6268" s="1" t="s">
        <v>84</v>
      </c>
      <c r="C6268" s="1" t="str">
        <f>VLOOKUP($B6268,Table_sales_teams[],2,FALSE)</f>
        <v>Melvin Marxen</v>
      </c>
      <c r="D6268" s="1" t="str">
        <f>VLOOKUP($B6268,Table_sales_teams[],3,FALSE)</f>
        <v>Central</v>
      </c>
      <c r="E6268" s="1" t="s">
        <v>15</v>
      </c>
      <c r="F6268" s="1" t="s">
        <v>159</v>
      </c>
      <c r="G6268" s="1" t="s">
        <v>12</v>
      </c>
      <c r="H6268" s="2">
        <v>42880</v>
      </c>
      <c r="I6268" s="2">
        <v>42886</v>
      </c>
      <c r="J6268" s="1">
        <v>55</v>
      </c>
      <c r="K6268" s="1">
        <f>YEAR(Table_sales_pipeline[[#This Row],[close_date]])</f>
        <v>2017</v>
      </c>
      <c r="L6268" s="1" t="str">
        <f>TEXT(Table_sales_pipeline[[#This Row],[close_date]],"MMMM")</f>
        <v>May</v>
      </c>
    </row>
    <row r="6269" spans="1:12" x14ac:dyDescent="0.3">
      <c r="A6269" s="1" t="s">
        <v>330</v>
      </c>
      <c r="B6269" s="1" t="s">
        <v>97</v>
      </c>
      <c r="C6269" s="1" t="str">
        <f>VLOOKUP($B6269,Table_sales_teams[],2,FALSE)</f>
        <v>Celia Rouche</v>
      </c>
      <c r="D6269" s="1" t="str">
        <f>VLOOKUP($B6269,Table_sales_teams[],3,FALSE)</f>
        <v>West</v>
      </c>
      <c r="E6269" s="1" t="s">
        <v>15</v>
      </c>
      <c r="F6269" s="1" t="s">
        <v>331</v>
      </c>
      <c r="G6269" s="1" t="s">
        <v>23</v>
      </c>
      <c r="H6269" s="2">
        <v>42865</v>
      </c>
      <c r="I6269" s="2">
        <v>42877</v>
      </c>
      <c r="J6269" s="1">
        <v>0</v>
      </c>
      <c r="K6269" s="1">
        <f>YEAR(Table_sales_pipeline[[#This Row],[close_date]])</f>
        <v>2017</v>
      </c>
      <c r="L6269" s="1" t="str">
        <f>TEXT(Table_sales_pipeline[[#This Row],[close_date]],"MMMM")</f>
        <v>May</v>
      </c>
    </row>
    <row r="6270" spans="1:12" x14ac:dyDescent="0.3">
      <c r="A6270" s="1" t="s">
        <v>333</v>
      </c>
      <c r="B6270" s="1" t="s">
        <v>49</v>
      </c>
      <c r="C6270" s="1" t="str">
        <f>VLOOKUP($B6270,Table_sales_teams[],2,FALSE)</f>
        <v>Summer Sewald</v>
      </c>
      <c r="D6270" s="1" t="str">
        <f>VLOOKUP($B6270,Table_sales_teams[],3,FALSE)</f>
        <v>West</v>
      </c>
      <c r="E6270" s="1" t="s">
        <v>21</v>
      </c>
      <c r="F6270" s="1" t="s">
        <v>37</v>
      </c>
      <c r="G6270" s="1" t="s">
        <v>12</v>
      </c>
      <c r="H6270" s="2">
        <v>42810</v>
      </c>
      <c r="I6270" s="2">
        <v>42878</v>
      </c>
      <c r="J6270" s="1">
        <v>468</v>
      </c>
      <c r="K6270" s="1">
        <f>YEAR(Table_sales_pipeline[[#This Row],[close_date]])</f>
        <v>2017</v>
      </c>
      <c r="L6270" s="1" t="str">
        <f>TEXT(Table_sales_pipeline[[#This Row],[close_date]],"MMMM")</f>
        <v>May</v>
      </c>
    </row>
    <row r="6271" spans="1:12" x14ac:dyDescent="0.3">
      <c r="A6271" s="1" t="s">
        <v>335</v>
      </c>
      <c r="B6271" s="1" t="s">
        <v>20</v>
      </c>
      <c r="C6271" s="1" t="str">
        <f>VLOOKUP($B6271,Table_sales_teams[],2,FALSE)</f>
        <v>Melvin Marxen</v>
      </c>
      <c r="D6271" s="1" t="str">
        <f>VLOOKUP($B6271,Table_sales_teams[],3,FALSE)</f>
        <v>Central</v>
      </c>
      <c r="E6271" s="1" t="s">
        <v>43</v>
      </c>
      <c r="F6271" s="1" t="s">
        <v>18</v>
      </c>
      <c r="G6271" s="1" t="s">
        <v>23</v>
      </c>
      <c r="H6271" s="2">
        <v>42804</v>
      </c>
      <c r="I6271" s="2">
        <v>42865</v>
      </c>
      <c r="J6271" s="1">
        <v>0</v>
      </c>
      <c r="K6271" s="1">
        <f>YEAR(Table_sales_pipeline[[#This Row],[close_date]])</f>
        <v>2017</v>
      </c>
      <c r="L6271" s="1" t="str">
        <f>TEXT(Table_sales_pipeline[[#This Row],[close_date]],"MMMM")</f>
        <v>May</v>
      </c>
    </row>
    <row r="6272" spans="1:12" x14ac:dyDescent="0.3">
      <c r="A6272" s="1" t="s">
        <v>346</v>
      </c>
      <c r="B6272" s="1" t="s">
        <v>31</v>
      </c>
      <c r="C6272" s="1" t="str">
        <f>VLOOKUP($B6272,Table_sales_teams[],2,FALSE)</f>
        <v>Cara Losch</v>
      </c>
      <c r="D6272" s="1" t="str">
        <f>VLOOKUP($B6272,Table_sales_teams[],3,FALSE)</f>
        <v>East</v>
      </c>
      <c r="E6272" s="1" t="s">
        <v>15</v>
      </c>
      <c r="F6272" s="1" t="s">
        <v>233</v>
      </c>
      <c r="G6272" s="1" t="s">
        <v>23</v>
      </c>
      <c r="H6272" s="2">
        <v>42758</v>
      </c>
      <c r="I6272" s="2">
        <v>42861</v>
      </c>
      <c r="J6272" s="1">
        <v>0</v>
      </c>
      <c r="K6272" s="1">
        <f>YEAR(Table_sales_pipeline[[#This Row],[close_date]])</f>
        <v>2017</v>
      </c>
      <c r="L6272" s="1" t="str">
        <f>TEXT(Table_sales_pipeline[[#This Row],[close_date]],"MMMM")</f>
        <v>May</v>
      </c>
    </row>
    <row r="6273" spans="1:12" x14ac:dyDescent="0.3">
      <c r="A6273" s="1" t="s">
        <v>353</v>
      </c>
      <c r="B6273" s="1" t="s">
        <v>9</v>
      </c>
      <c r="C6273" s="1" t="str">
        <f>VLOOKUP($B6273,Table_sales_teams[],2,FALSE)</f>
        <v>Melvin Marxen</v>
      </c>
      <c r="D6273" s="1" t="str">
        <f>VLOOKUP($B6273,Table_sales_teams[],3,FALSE)</f>
        <v>Central</v>
      </c>
      <c r="E6273" s="1" t="s">
        <v>10</v>
      </c>
      <c r="F6273" s="1" t="s">
        <v>47</v>
      </c>
      <c r="G6273" s="1" t="s">
        <v>12</v>
      </c>
      <c r="H6273" s="2">
        <v>42864</v>
      </c>
      <c r="I6273" s="2">
        <v>42879</v>
      </c>
      <c r="J6273" s="1">
        <v>5033</v>
      </c>
      <c r="K6273" s="1">
        <f>YEAR(Table_sales_pipeline[[#This Row],[close_date]])</f>
        <v>2017</v>
      </c>
      <c r="L6273" s="1" t="str">
        <f>TEXT(Table_sales_pipeline[[#This Row],[close_date]],"MMMM")</f>
        <v>May</v>
      </c>
    </row>
    <row r="6274" spans="1:12" x14ac:dyDescent="0.3">
      <c r="A6274" s="1" t="s">
        <v>398</v>
      </c>
      <c r="B6274" s="1" t="s">
        <v>75</v>
      </c>
      <c r="C6274" s="1" t="str">
        <f>VLOOKUP($B6274,Table_sales_teams[],2,FALSE)</f>
        <v>Rocco Neubert</v>
      </c>
      <c r="D6274" s="1" t="str">
        <f>VLOOKUP($B6274,Table_sales_teams[],3,FALSE)</f>
        <v>East</v>
      </c>
      <c r="E6274" s="1" t="s">
        <v>36</v>
      </c>
      <c r="F6274" s="1" t="s">
        <v>155</v>
      </c>
      <c r="G6274" s="1" t="s">
        <v>12</v>
      </c>
      <c r="H6274" s="2">
        <v>42789</v>
      </c>
      <c r="I6274" s="2">
        <v>42877</v>
      </c>
      <c r="J6274" s="1">
        <v>3509</v>
      </c>
      <c r="K6274" s="1">
        <f>YEAR(Table_sales_pipeline[[#This Row],[close_date]])</f>
        <v>2017</v>
      </c>
      <c r="L6274" s="1" t="str">
        <f>TEXT(Table_sales_pipeline[[#This Row],[close_date]],"MMMM")</f>
        <v>May</v>
      </c>
    </row>
    <row r="6275" spans="1:12" x14ac:dyDescent="0.3">
      <c r="A6275" s="1" t="s">
        <v>402</v>
      </c>
      <c r="B6275" s="1" t="s">
        <v>34</v>
      </c>
      <c r="C6275" s="1" t="str">
        <f>VLOOKUP($B6275,Table_sales_teams[],2,FALSE)</f>
        <v>Summer Sewald</v>
      </c>
      <c r="D6275" s="1" t="str">
        <f>VLOOKUP($B6275,Table_sales_teams[],3,FALSE)</f>
        <v>West</v>
      </c>
      <c r="E6275" s="1" t="s">
        <v>10</v>
      </c>
      <c r="F6275" s="1" t="s">
        <v>73</v>
      </c>
      <c r="G6275" s="1" t="s">
        <v>23</v>
      </c>
      <c r="H6275" s="2">
        <v>42796</v>
      </c>
      <c r="I6275" s="2">
        <v>42878</v>
      </c>
      <c r="J6275" s="1">
        <v>0</v>
      </c>
      <c r="K6275" s="1">
        <f>YEAR(Table_sales_pipeline[[#This Row],[close_date]])</f>
        <v>2017</v>
      </c>
      <c r="L6275" s="1" t="str">
        <f>TEXT(Table_sales_pipeline[[#This Row],[close_date]],"MMMM")</f>
        <v>May</v>
      </c>
    </row>
    <row r="6276" spans="1:12" x14ac:dyDescent="0.3">
      <c r="A6276" s="1" t="s">
        <v>403</v>
      </c>
      <c r="B6276" s="1" t="s">
        <v>133</v>
      </c>
      <c r="C6276" s="1" t="str">
        <f>VLOOKUP($B6276,Table_sales_teams[],2,FALSE)</f>
        <v>Dustin Brinkmann</v>
      </c>
      <c r="D6276" s="1" t="str">
        <f>VLOOKUP($B6276,Table_sales_teams[],3,FALSE)</f>
        <v>Central</v>
      </c>
      <c r="E6276" s="1" t="s">
        <v>21</v>
      </c>
      <c r="F6276" s="1" t="s">
        <v>131</v>
      </c>
      <c r="G6276" s="1" t="s">
        <v>23</v>
      </c>
      <c r="H6276" s="2">
        <v>42861</v>
      </c>
      <c r="I6276" s="2">
        <v>42875</v>
      </c>
      <c r="J6276" s="1">
        <v>0</v>
      </c>
      <c r="K6276" s="1">
        <f>YEAR(Table_sales_pipeline[[#This Row],[close_date]])</f>
        <v>2017</v>
      </c>
      <c r="L6276" s="1" t="str">
        <f>TEXT(Table_sales_pipeline[[#This Row],[close_date]],"MMMM")</f>
        <v>May</v>
      </c>
    </row>
    <row r="6277" spans="1:12" x14ac:dyDescent="0.3">
      <c r="A6277" s="1" t="s">
        <v>449</v>
      </c>
      <c r="B6277" s="1" t="s">
        <v>84</v>
      </c>
      <c r="C6277" s="1" t="str">
        <f>VLOOKUP($B6277,Table_sales_teams[],2,FALSE)</f>
        <v>Melvin Marxen</v>
      </c>
      <c r="D6277" s="1" t="str">
        <f>VLOOKUP($B6277,Table_sales_teams[],3,FALSE)</f>
        <v>Central</v>
      </c>
      <c r="E6277" s="1" t="s">
        <v>36</v>
      </c>
      <c r="F6277" s="1" t="s">
        <v>193</v>
      </c>
      <c r="G6277" s="1" t="s">
        <v>12</v>
      </c>
      <c r="H6277" s="2">
        <v>42791</v>
      </c>
      <c r="I6277" s="2">
        <v>42861</v>
      </c>
      <c r="J6277" s="1">
        <v>3281</v>
      </c>
      <c r="K6277" s="1">
        <f>YEAR(Table_sales_pipeline[[#This Row],[close_date]])</f>
        <v>2017</v>
      </c>
      <c r="L6277" s="1" t="str">
        <f>TEXT(Table_sales_pipeline[[#This Row],[close_date]],"MMMM")</f>
        <v>May</v>
      </c>
    </row>
    <row r="6278" spans="1:12" x14ac:dyDescent="0.3">
      <c r="A6278" s="1" t="s">
        <v>472</v>
      </c>
      <c r="B6278" s="1" t="s">
        <v>242</v>
      </c>
      <c r="C6278" s="1" t="str">
        <f>VLOOKUP($B6278,Table_sales_teams[],2,FALSE)</f>
        <v>Summer Sewald</v>
      </c>
      <c r="D6278" s="1" t="str">
        <f>VLOOKUP($B6278,Table_sales_teams[],3,FALSE)</f>
        <v>West</v>
      </c>
      <c r="E6278" s="1" t="s">
        <v>72</v>
      </c>
      <c r="F6278" s="1" t="s">
        <v>61</v>
      </c>
      <c r="G6278" s="1" t="s">
        <v>23</v>
      </c>
      <c r="H6278" s="2">
        <v>42763</v>
      </c>
      <c r="I6278" s="2">
        <v>42863</v>
      </c>
      <c r="J6278" s="1">
        <v>0</v>
      </c>
      <c r="K6278" s="1">
        <f>YEAR(Table_sales_pipeline[[#This Row],[close_date]])</f>
        <v>2017</v>
      </c>
      <c r="L6278" s="1" t="str">
        <f>TEXT(Table_sales_pipeline[[#This Row],[close_date]],"MMMM")</f>
        <v>May</v>
      </c>
    </row>
    <row r="6279" spans="1:12" x14ac:dyDescent="0.3">
      <c r="A6279" s="1" t="s">
        <v>476</v>
      </c>
      <c r="B6279" s="1" t="s">
        <v>14</v>
      </c>
      <c r="C6279" s="1" t="str">
        <f>VLOOKUP($B6279,Table_sales_teams[],2,FALSE)</f>
        <v>Dustin Brinkmann</v>
      </c>
      <c r="D6279" s="1" t="str">
        <f>VLOOKUP($B6279,Table_sales_teams[],3,FALSE)</f>
        <v>Central</v>
      </c>
      <c r="E6279" s="1" t="s">
        <v>15</v>
      </c>
      <c r="F6279" s="1" t="s">
        <v>78</v>
      </c>
      <c r="G6279" s="1" t="s">
        <v>23</v>
      </c>
      <c r="H6279" s="2">
        <v>42814</v>
      </c>
      <c r="I6279" s="2">
        <v>42874</v>
      </c>
      <c r="J6279" s="1">
        <v>0</v>
      </c>
      <c r="K6279" s="1">
        <f>YEAR(Table_sales_pipeline[[#This Row],[close_date]])</f>
        <v>2017</v>
      </c>
      <c r="L6279" s="1" t="str">
        <f>TEXT(Table_sales_pipeline[[#This Row],[close_date]],"MMMM")</f>
        <v>May</v>
      </c>
    </row>
    <row r="6280" spans="1:12" x14ac:dyDescent="0.3">
      <c r="A6280" s="1" t="s">
        <v>481</v>
      </c>
      <c r="B6280" s="1" t="s">
        <v>97</v>
      </c>
      <c r="C6280" s="1" t="str">
        <f>VLOOKUP($B6280,Table_sales_teams[],2,FALSE)</f>
        <v>Celia Rouche</v>
      </c>
      <c r="D6280" s="1" t="str">
        <f>VLOOKUP($B6280,Table_sales_teams[],3,FALSE)</f>
        <v>West</v>
      </c>
      <c r="E6280" s="1" t="s">
        <v>15</v>
      </c>
      <c r="F6280" s="1" t="s">
        <v>328</v>
      </c>
      <c r="G6280" s="1" t="s">
        <v>23</v>
      </c>
      <c r="H6280" s="2">
        <v>42754</v>
      </c>
      <c r="I6280" s="2">
        <v>42860</v>
      </c>
      <c r="J6280" s="1">
        <v>0</v>
      </c>
      <c r="K6280" s="1">
        <f>YEAR(Table_sales_pipeline[[#This Row],[close_date]])</f>
        <v>2017</v>
      </c>
      <c r="L6280" s="1" t="str">
        <f>TEXT(Table_sales_pipeline[[#This Row],[close_date]],"MMMM")</f>
        <v>May</v>
      </c>
    </row>
    <row r="6281" spans="1:12" x14ac:dyDescent="0.3">
      <c r="A6281" s="1" t="s">
        <v>485</v>
      </c>
      <c r="B6281" s="1" t="s">
        <v>115</v>
      </c>
      <c r="C6281" s="1" t="str">
        <f>VLOOKUP($B6281,Table_sales_teams[],2,FALSE)</f>
        <v>Rocco Neubert</v>
      </c>
      <c r="D6281" s="1" t="str">
        <f>VLOOKUP($B6281,Table_sales_teams[],3,FALSE)</f>
        <v>East</v>
      </c>
      <c r="E6281" s="1" t="s">
        <v>21</v>
      </c>
      <c r="F6281" s="1" t="s">
        <v>414</v>
      </c>
      <c r="G6281" s="1" t="s">
        <v>12</v>
      </c>
      <c r="H6281" s="2">
        <v>42875</v>
      </c>
      <c r="I6281" s="2">
        <v>42882</v>
      </c>
      <c r="J6281" s="1">
        <v>529</v>
      </c>
      <c r="K6281" s="1">
        <f>YEAR(Table_sales_pipeline[[#This Row],[close_date]])</f>
        <v>2017</v>
      </c>
      <c r="L6281" s="1" t="str">
        <f>TEXT(Table_sales_pipeline[[#This Row],[close_date]],"MMMM")</f>
        <v>May</v>
      </c>
    </row>
    <row r="6282" spans="1:12" x14ac:dyDescent="0.3">
      <c r="A6282" s="1" t="s">
        <v>3826</v>
      </c>
      <c r="B6282" s="1" t="s">
        <v>143</v>
      </c>
      <c r="C6282" s="1" t="str">
        <f>VLOOKUP($B6282,Table_sales_teams[],2,FALSE)</f>
        <v>Dustin Brinkmann</v>
      </c>
      <c r="D6282" s="1" t="str">
        <f>VLOOKUP($B6282,Table_sales_teams[],3,FALSE)</f>
        <v>Central</v>
      </c>
      <c r="E6282" s="1" t="s">
        <v>72</v>
      </c>
      <c r="F6282" s="1" t="s">
        <v>134</v>
      </c>
      <c r="G6282" s="1" t="s">
        <v>12</v>
      </c>
      <c r="H6282" s="2">
        <v>42782</v>
      </c>
      <c r="I6282" s="2">
        <v>42873</v>
      </c>
      <c r="J6282" s="1">
        <v>1079</v>
      </c>
      <c r="K6282" s="1">
        <f>YEAR(Table_sales_pipeline[[#This Row],[close_date]])</f>
        <v>2017</v>
      </c>
      <c r="L6282" s="1" t="str">
        <f>TEXT(Table_sales_pipeline[[#This Row],[close_date]],"MMMM")</f>
        <v>May</v>
      </c>
    </row>
    <row r="6283" spans="1:12" x14ac:dyDescent="0.3">
      <c r="A6283" s="1" t="s">
        <v>517</v>
      </c>
      <c r="B6283" s="1" t="s">
        <v>34</v>
      </c>
      <c r="C6283" s="1" t="str">
        <f>VLOOKUP($B6283,Table_sales_teams[],2,FALSE)</f>
        <v>Summer Sewald</v>
      </c>
      <c r="D6283" s="1" t="str">
        <f>VLOOKUP($B6283,Table_sales_teams[],3,FALSE)</f>
        <v>West</v>
      </c>
      <c r="E6283" s="1" t="s">
        <v>43</v>
      </c>
      <c r="F6283" s="1" t="s">
        <v>168</v>
      </c>
      <c r="G6283" s="1" t="s">
        <v>12</v>
      </c>
      <c r="H6283" s="2">
        <v>42864</v>
      </c>
      <c r="I6283" s="2">
        <v>42875</v>
      </c>
      <c r="J6283" s="1">
        <v>5042</v>
      </c>
      <c r="K6283" s="1">
        <f>YEAR(Table_sales_pipeline[[#This Row],[close_date]])</f>
        <v>2017</v>
      </c>
      <c r="L6283" s="1" t="str">
        <f>TEXT(Table_sales_pipeline[[#This Row],[close_date]],"MMMM")</f>
        <v>May</v>
      </c>
    </row>
    <row r="6284" spans="1:12" x14ac:dyDescent="0.3">
      <c r="A6284" s="1" t="s">
        <v>518</v>
      </c>
      <c r="B6284" s="1" t="s">
        <v>154</v>
      </c>
      <c r="C6284" s="1" t="str">
        <f>VLOOKUP($B6284,Table_sales_teams[],2,FALSE)</f>
        <v>Melvin Marxen</v>
      </c>
      <c r="D6284" s="1" t="str">
        <f>VLOOKUP($B6284,Table_sales_teams[],3,FALSE)</f>
        <v>Central</v>
      </c>
      <c r="E6284" s="1" t="s">
        <v>36</v>
      </c>
      <c r="F6284" s="1" t="s">
        <v>99</v>
      </c>
      <c r="G6284" s="1" t="s">
        <v>23</v>
      </c>
      <c r="H6284" s="2">
        <v>42850</v>
      </c>
      <c r="I6284" s="2">
        <v>42857</v>
      </c>
      <c r="J6284" s="1">
        <v>0</v>
      </c>
      <c r="K6284" s="1">
        <f>YEAR(Table_sales_pipeline[[#This Row],[close_date]])</f>
        <v>2017</v>
      </c>
      <c r="L6284" s="1" t="str">
        <f>TEXT(Table_sales_pipeline[[#This Row],[close_date]],"MMMM")</f>
        <v>May</v>
      </c>
    </row>
    <row r="6285" spans="1:12" x14ac:dyDescent="0.3">
      <c r="A6285" s="1" t="s">
        <v>3843</v>
      </c>
      <c r="B6285" s="1" t="s">
        <v>84</v>
      </c>
      <c r="C6285" s="1" t="str">
        <f>VLOOKUP($B6285,Table_sales_teams[],2,FALSE)</f>
        <v>Melvin Marxen</v>
      </c>
      <c r="D6285" s="1" t="str">
        <f>VLOOKUP($B6285,Table_sales_teams[],3,FALSE)</f>
        <v>Central</v>
      </c>
      <c r="E6285" s="1" t="s">
        <v>21</v>
      </c>
      <c r="F6285" s="1" t="s">
        <v>94</v>
      </c>
      <c r="G6285" s="1" t="s">
        <v>12</v>
      </c>
      <c r="H6285" s="2">
        <v>42774</v>
      </c>
      <c r="I6285" s="2">
        <v>42859</v>
      </c>
      <c r="J6285" s="1">
        <v>612</v>
      </c>
      <c r="K6285" s="1">
        <f>YEAR(Table_sales_pipeline[[#This Row],[close_date]])</f>
        <v>2017</v>
      </c>
      <c r="L6285" s="1" t="str">
        <f>TEXT(Table_sales_pipeline[[#This Row],[close_date]],"MMMM")</f>
        <v>May</v>
      </c>
    </row>
    <row r="6286" spans="1:12" x14ac:dyDescent="0.3">
      <c r="A6286" s="1" t="s">
        <v>538</v>
      </c>
      <c r="B6286" s="1" t="s">
        <v>84</v>
      </c>
      <c r="C6286" s="1" t="str">
        <f>VLOOKUP($B6286,Table_sales_teams[],2,FALSE)</f>
        <v>Melvin Marxen</v>
      </c>
      <c r="D6286" s="1" t="str">
        <f>VLOOKUP($B6286,Table_sales_teams[],3,FALSE)</f>
        <v>Central</v>
      </c>
      <c r="E6286" s="1" t="s">
        <v>21</v>
      </c>
      <c r="F6286" s="1" t="s">
        <v>296</v>
      </c>
      <c r="G6286" s="1" t="s">
        <v>12</v>
      </c>
      <c r="H6286" s="2">
        <v>42857</v>
      </c>
      <c r="I6286" s="2">
        <v>42861</v>
      </c>
      <c r="J6286" s="1">
        <v>526</v>
      </c>
      <c r="K6286" s="1">
        <f>YEAR(Table_sales_pipeline[[#This Row],[close_date]])</f>
        <v>2017</v>
      </c>
      <c r="L6286" s="1" t="str">
        <f>TEXT(Table_sales_pipeline[[#This Row],[close_date]],"MMMM")</f>
        <v>May</v>
      </c>
    </row>
    <row r="6287" spans="1:12" x14ac:dyDescent="0.3">
      <c r="A6287" s="1" t="s">
        <v>559</v>
      </c>
      <c r="B6287" s="1" t="s">
        <v>25</v>
      </c>
      <c r="C6287" s="1" t="str">
        <f>VLOOKUP($B6287,Table_sales_teams[],2,FALSE)</f>
        <v>Summer Sewald</v>
      </c>
      <c r="D6287" s="1" t="str">
        <f>VLOOKUP($B6287,Table_sales_teams[],3,FALSE)</f>
        <v>West</v>
      </c>
      <c r="E6287" s="1" t="s">
        <v>36</v>
      </c>
      <c r="F6287" s="1" t="s">
        <v>50</v>
      </c>
      <c r="G6287" s="1" t="s">
        <v>12</v>
      </c>
      <c r="H6287" s="2">
        <v>42849</v>
      </c>
      <c r="I6287" s="2">
        <v>42860</v>
      </c>
      <c r="J6287" s="1">
        <v>3042</v>
      </c>
      <c r="K6287" s="1">
        <f>YEAR(Table_sales_pipeline[[#This Row],[close_date]])</f>
        <v>2017</v>
      </c>
      <c r="L6287" s="1" t="str">
        <f>TEXT(Table_sales_pipeline[[#This Row],[close_date]],"MMMM")</f>
        <v>May</v>
      </c>
    </row>
    <row r="6288" spans="1:12" x14ac:dyDescent="0.3">
      <c r="A6288" s="1" t="s">
        <v>575</v>
      </c>
      <c r="B6288" s="1" t="s">
        <v>124</v>
      </c>
      <c r="C6288" s="1" t="str">
        <f>VLOOKUP($B6288,Table_sales_teams[],2,FALSE)</f>
        <v>Celia Rouche</v>
      </c>
      <c r="D6288" s="1" t="str">
        <f>VLOOKUP($B6288,Table_sales_teams[],3,FALSE)</f>
        <v>West</v>
      </c>
      <c r="E6288" s="1" t="s">
        <v>15</v>
      </c>
      <c r="F6288" s="1" t="s">
        <v>168</v>
      </c>
      <c r="G6288" s="1" t="s">
        <v>23</v>
      </c>
      <c r="H6288" s="2">
        <v>42848</v>
      </c>
      <c r="I6288" s="2">
        <v>42859</v>
      </c>
      <c r="J6288" s="1">
        <v>0</v>
      </c>
      <c r="K6288" s="1">
        <f>YEAR(Table_sales_pipeline[[#This Row],[close_date]])</f>
        <v>2017</v>
      </c>
      <c r="L6288" s="1" t="str">
        <f>TEXT(Table_sales_pipeline[[#This Row],[close_date]],"MMMM")</f>
        <v>May</v>
      </c>
    </row>
    <row r="6289" spans="1:12" x14ac:dyDescent="0.3">
      <c r="A6289" s="1" t="s">
        <v>594</v>
      </c>
      <c r="B6289" s="1" t="s">
        <v>25</v>
      </c>
      <c r="C6289" s="1" t="str">
        <f>VLOOKUP($B6289,Table_sales_teams[],2,FALSE)</f>
        <v>Summer Sewald</v>
      </c>
      <c r="D6289" s="1" t="str">
        <f>VLOOKUP($B6289,Table_sales_teams[],3,FALSE)</f>
        <v>West</v>
      </c>
      <c r="E6289" s="1" t="s">
        <v>21</v>
      </c>
      <c r="F6289" s="1" t="s">
        <v>37</v>
      </c>
      <c r="G6289" s="1" t="s">
        <v>12</v>
      </c>
      <c r="H6289" s="2">
        <v>42831</v>
      </c>
      <c r="I6289" s="2">
        <v>42876</v>
      </c>
      <c r="J6289" s="1">
        <v>561</v>
      </c>
      <c r="K6289" s="1">
        <f>YEAR(Table_sales_pipeline[[#This Row],[close_date]])</f>
        <v>2017</v>
      </c>
      <c r="L6289" s="1" t="str">
        <f>TEXT(Table_sales_pipeline[[#This Row],[close_date]],"MMMM")</f>
        <v>May</v>
      </c>
    </row>
    <row r="6290" spans="1:12" x14ac:dyDescent="0.3">
      <c r="A6290" s="1" t="s">
        <v>603</v>
      </c>
      <c r="B6290" s="1" t="s">
        <v>172</v>
      </c>
      <c r="C6290" s="1" t="str">
        <f>VLOOKUP($B6290,Table_sales_teams[],2,FALSE)</f>
        <v>Melvin Marxen</v>
      </c>
      <c r="D6290" s="1" t="str">
        <f>VLOOKUP($B6290,Table_sales_teams[],3,FALSE)</f>
        <v>Central</v>
      </c>
      <c r="E6290" s="1" t="s">
        <v>15</v>
      </c>
      <c r="F6290" s="1" t="s">
        <v>59</v>
      </c>
      <c r="G6290" s="1" t="s">
        <v>23</v>
      </c>
      <c r="H6290" s="2">
        <v>42881</v>
      </c>
      <c r="I6290" s="2">
        <v>42886</v>
      </c>
      <c r="J6290" s="1">
        <v>0</v>
      </c>
      <c r="K6290" s="1">
        <f>YEAR(Table_sales_pipeline[[#This Row],[close_date]])</f>
        <v>2017</v>
      </c>
      <c r="L6290" s="1" t="str">
        <f>TEXT(Table_sales_pipeline[[#This Row],[close_date]],"MMMM")</f>
        <v>May</v>
      </c>
    </row>
    <row r="6291" spans="1:12" x14ac:dyDescent="0.3">
      <c r="A6291" s="1" t="s">
        <v>613</v>
      </c>
      <c r="B6291" s="1" t="s">
        <v>84</v>
      </c>
      <c r="C6291" s="1" t="str">
        <f>VLOOKUP($B6291,Table_sales_teams[],2,FALSE)</f>
        <v>Melvin Marxen</v>
      </c>
      <c r="D6291" s="1" t="str">
        <f>VLOOKUP($B6291,Table_sales_teams[],3,FALSE)</f>
        <v>Central</v>
      </c>
      <c r="E6291" s="1" t="s">
        <v>21</v>
      </c>
      <c r="F6291" s="1" t="s">
        <v>11</v>
      </c>
      <c r="G6291" s="1" t="s">
        <v>12</v>
      </c>
      <c r="H6291" s="2">
        <v>42830</v>
      </c>
      <c r="I6291" s="2">
        <v>42867</v>
      </c>
      <c r="J6291" s="1">
        <v>505</v>
      </c>
      <c r="K6291" s="1">
        <f>YEAR(Table_sales_pipeline[[#This Row],[close_date]])</f>
        <v>2017</v>
      </c>
      <c r="L6291" s="1" t="str">
        <f>TEXT(Table_sales_pipeline[[#This Row],[close_date]],"MMMM")</f>
        <v>May</v>
      </c>
    </row>
    <row r="6292" spans="1:12" x14ac:dyDescent="0.3">
      <c r="A6292" s="1" t="s">
        <v>617</v>
      </c>
      <c r="B6292" s="1" t="s">
        <v>101</v>
      </c>
      <c r="C6292" s="1" t="str">
        <f>VLOOKUP($B6292,Table_sales_teams[],2,FALSE)</f>
        <v>Dustin Brinkmann</v>
      </c>
      <c r="D6292" s="1" t="str">
        <f>VLOOKUP($B6292,Table_sales_teams[],3,FALSE)</f>
        <v>Central</v>
      </c>
      <c r="E6292" s="1" t="s">
        <v>15</v>
      </c>
      <c r="F6292" s="1" t="s">
        <v>22</v>
      </c>
      <c r="G6292" s="1" t="s">
        <v>12</v>
      </c>
      <c r="H6292" s="2">
        <v>42793</v>
      </c>
      <c r="I6292" s="2">
        <v>42869</v>
      </c>
      <c r="J6292" s="1">
        <v>47</v>
      </c>
      <c r="K6292" s="1">
        <f>YEAR(Table_sales_pipeline[[#This Row],[close_date]])</f>
        <v>2017</v>
      </c>
      <c r="L6292" s="1" t="str">
        <f>TEXT(Table_sales_pipeline[[#This Row],[close_date]],"MMMM")</f>
        <v>May</v>
      </c>
    </row>
    <row r="6293" spans="1:12" x14ac:dyDescent="0.3">
      <c r="A6293" s="1" t="s">
        <v>626</v>
      </c>
      <c r="B6293" s="1" t="s">
        <v>216</v>
      </c>
      <c r="C6293" s="1" t="str">
        <f>VLOOKUP($B6293,Table_sales_teams[],2,FALSE)</f>
        <v>Celia Rouche</v>
      </c>
      <c r="D6293" s="1" t="str">
        <f>VLOOKUP($B6293,Table_sales_teams[],3,FALSE)</f>
        <v>West</v>
      </c>
      <c r="E6293" s="1" t="s">
        <v>36</v>
      </c>
      <c r="F6293" s="1" t="s">
        <v>543</v>
      </c>
      <c r="G6293" s="1" t="s">
        <v>12</v>
      </c>
      <c r="H6293" s="2">
        <v>42869</v>
      </c>
      <c r="I6293" s="2">
        <v>42873</v>
      </c>
      <c r="J6293" s="1">
        <v>3484</v>
      </c>
      <c r="K6293" s="1">
        <f>YEAR(Table_sales_pipeline[[#This Row],[close_date]])</f>
        <v>2017</v>
      </c>
      <c r="L6293" s="1" t="str">
        <f>TEXT(Table_sales_pipeline[[#This Row],[close_date]],"MMMM")</f>
        <v>May</v>
      </c>
    </row>
    <row r="6294" spans="1:12" x14ac:dyDescent="0.3">
      <c r="A6294" s="1" t="s">
        <v>631</v>
      </c>
      <c r="B6294" s="1" t="s">
        <v>25</v>
      </c>
      <c r="C6294" s="1" t="str">
        <f>VLOOKUP($B6294,Table_sales_teams[],2,FALSE)</f>
        <v>Summer Sewald</v>
      </c>
      <c r="D6294" s="1" t="str">
        <f>VLOOKUP($B6294,Table_sales_teams[],3,FALSE)</f>
        <v>West</v>
      </c>
      <c r="E6294" s="1" t="s">
        <v>72</v>
      </c>
      <c r="F6294" s="1" t="s">
        <v>543</v>
      </c>
      <c r="G6294" s="1" t="s">
        <v>12</v>
      </c>
      <c r="H6294" s="2">
        <v>42832</v>
      </c>
      <c r="I6294" s="2">
        <v>42873</v>
      </c>
      <c r="J6294" s="1">
        <v>1103</v>
      </c>
      <c r="K6294" s="1">
        <f>YEAR(Table_sales_pipeline[[#This Row],[close_date]])</f>
        <v>2017</v>
      </c>
      <c r="L6294" s="1" t="str">
        <f>TEXT(Table_sales_pipeline[[#This Row],[close_date]],"MMMM")</f>
        <v>May</v>
      </c>
    </row>
    <row r="6295" spans="1:12" x14ac:dyDescent="0.3">
      <c r="A6295" s="1" t="s">
        <v>655</v>
      </c>
      <c r="B6295" s="1" t="s">
        <v>39</v>
      </c>
      <c r="C6295" s="1" t="str">
        <f>VLOOKUP($B6295,Table_sales_teams[],2,FALSE)</f>
        <v>Rocco Neubert</v>
      </c>
      <c r="D6295" s="1" t="str">
        <f>VLOOKUP($B6295,Table_sales_teams[],3,FALSE)</f>
        <v>East</v>
      </c>
      <c r="E6295" s="1" t="s">
        <v>43</v>
      </c>
      <c r="F6295" s="1" t="s">
        <v>44</v>
      </c>
      <c r="G6295" s="1" t="s">
        <v>23</v>
      </c>
      <c r="H6295" s="2">
        <v>42820</v>
      </c>
      <c r="I6295" s="2">
        <v>42883</v>
      </c>
      <c r="J6295" s="1">
        <v>0</v>
      </c>
      <c r="K6295" s="1">
        <f>YEAR(Table_sales_pipeline[[#This Row],[close_date]])</f>
        <v>2017</v>
      </c>
      <c r="L6295" s="1" t="str">
        <f>TEXT(Table_sales_pipeline[[#This Row],[close_date]],"MMMM")</f>
        <v>May</v>
      </c>
    </row>
    <row r="6296" spans="1:12" x14ac:dyDescent="0.3">
      <c r="A6296" s="1" t="s">
        <v>4014</v>
      </c>
      <c r="B6296" s="1" t="s">
        <v>14</v>
      </c>
      <c r="C6296" s="1" t="str">
        <f>VLOOKUP($B6296,Table_sales_teams[],2,FALSE)</f>
        <v>Dustin Brinkmann</v>
      </c>
      <c r="D6296" s="1" t="str">
        <f>VLOOKUP($B6296,Table_sales_teams[],3,FALSE)</f>
        <v>Central</v>
      </c>
      <c r="E6296" s="1" t="s">
        <v>15</v>
      </c>
      <c r="F6296" s="1" t="s">
        <v>134</v>
      </c>
      <c r="G6296" s="1" t="s">
        <v>12</v>
      </c>
      <c r="H6296" s="2">
        <v>42816</v>
      </c>
      <c r="I6296" s="2">
        <v>42885</v>
      </c>
      <c r="J6296" s="1">
        <v>52</v>
      </c>
      <c r="K6296" s="1">
        <f>YEAR(Table_sales_pipeline[[#This Row],[close_date]])</f>
        <v>2017</v>
      </c>
      <c r="L6296" s="1" t="str">
        <f>TEXT(Table_sales_pipeline[[#This Row],[close_date]],"MMMM")</f>
        <v>May</v>
      </c>
    </row>
    <row r="6297" spans="1:12" x14ac:dyDescent="0.3">
      <c r="A6297" s="1" t="s">
        <v>682</v>
      </c>
      <c r="B6297" s="1" t="s">
        <v>25</v>
      </c>
      <c r="C6297" s="1" t="str">
        <f>VLOOKUP($B6297,Table_sales_teams[],2,FALSE)</f>
        <v>Summer Sewald</v>
      </c>
      <c r="D6297" s="1" t="str">
        <f>VLOOKUP($B6297,Table_sales_teams[],3,FALSE)</f>
        <v>West</v>
      </c>
      <c r="E6297" s="1" t="s">
        <v>21</v>
      </c>
      <c r="F6297" s="1" t="s">
        <v>61</v>
      </c>
      <c r="G6297" s="1" t="s">
        <v>12</v>
      </c>
      <c r="H6297" s="2">
        <v>42821</v>
      </c>
      <c r="I6297" s="2">
        <v>42880</v>
      </c>
      <c r="J6297" s="1">
        <v>540</v>
      </c>
      <c r="K6297" s="1">
        <f>YEAR(Table_sales_pipeline[[#This Row],[close_date]])</f>
        <v>2017</v>
      </c>
      <c r="L6297" s="1" t="str">
        <f>TEXT(Table_sales_pipeline[[#This Row],[close_date]],"MMMM")</f>
        <v>May</v>
      </c>
    </row>
    <row r="6298" spans="1:12" x14ac:dyDescent="0.3">
      <c r="A6298" s="1" t="s">
        <v>688</v>
      </c>
      <c r="B6298" s="1" t="s">
        <v>172</v>
      </c>
      <c r="C6298" s="1" t="str">
        <f>VLOOKUP($B6298,Table_sales_teams[],2,FALSE)</f>
        <v>Melvin Marxen</v>
      </c>
      <c r="D6298" s="1" t="str">
        <f>VLOOKUP($B6298,Table_sales_teams[],3,FALSE)</f>
        <v>Central</v>
      </c>
      <c r="E6298" s="1" t="s">
        <v>10</v>
      </c>
      <c r="F6298" s="1" t="s">
        <v>129</v>
      </c>
      <c r="G6298" s="1" t="s">
        <v>23</v>
      </c>
      <c r="H6298" s="2">
        <v>42768</v>
      </c>
      <c r="I6298" s="2">
        <v>42860</v>
      </c>
      <c r="J6298" s="1">
        <v>0</v>
      </c>
      <c r="K6298" s="1">
        <f>YEAR(Table_sales_pipeline[[#This Row],[close_date]])</f>
        <v>2017</v>
      </c>
      <c r="L6298" s="1" t="str">
        <f>TEXT(Table_sales_pipeline[[#This Row],[close_date]],"MMMM")</f>
        <v>May</v>
      </c>
    </row>
    <row r="6299" spans="1:12" x14ac:dyDescent="0.3">
      <c r="A6299" s="1" t="s">
        <v>689</v>
      </c>
      <c r="B6299" s="1" t="s">
        <v>9</v>
      </c>
      <c r="C6299" s="1" t="str">
        <f>VLOOKUP($B6299,Table_sales_teams[],2,FALSE)</f>
        <v>Melvin Marxen</v>
      </c>
      <c r="D6299" s="1" t="str">
        <f>VLOOKUP($B6299,Table_sales_teams[],3,FALSE)</f>
        <v>Central</v>
      </c>
      <c r="E6299" s="1" t="s">
        <v>10</v>
      </c>
      <c r="F6299" s="1" t="s">
        <v>290</v>
      </c>
      <c r="G6299" s="1" t="s">
        <v>23</v>
      </c>
      <c r="H6299" s="2">
        <v>42816</v>
      </c>
      <c r="I6299" s="2">
        <v>42883</v>
      </c>
      <c r="J6299" s="1">
        <v>0</v>
      </c>
      <c r="K6299" s="1">
        <f>YEAR(Table_sales_pipeline[[#This Row],[close_date]])</f>
        <v>2017</v>
      </c>
      <c r="L6299" s="1" t="str">
        <f>TEXT(Table_sales_pipeline[[#This Row],[close_date]],"MMMM")</f>
        <v>May</v>
      </c>
    </row>
    <row r="6300" spans="1:12" x14ac:dyDescent="0.3">
      <c r="A6300" s="1" t="s">
        <v>698</v>
      </c>
      <c r="B6300" s="1" t="s">
        <v>187</v>
      </c>
      <c r="C6300" s="1" t="str">
        <f>VLOOKUP($B6300,Table_sales_teams[],2,FALSE)</f>
        <v>Summer Sewald</v>
      </c>
      <c r="D6300" s="1" t="str">
        <f>VLOOKUP($B6300,Table_sales_teams[],3,FALSE)</f>
        <v>West</v>
      </c>
      <c r="E6300" s="1" t="s">
        <v>21</v>
      </c>
      <c r="F6300" s="1" t="s">
        <v>127</v>
      </c>
      <c r="G6300" s="1" t="s">
        <v>23</v>
      </c>
      <c r="H6300" s="2">
        <v>42832</v>
      </c>
      <c r="I6300" s="2">
        <v>42867</v>
      </c>
      <c r="J6300" s="1">
        <v>0</v>
      </c>
      <c r="K6300" s="1">
        <f>YEAR(Table_sales_pipeline[[#This Row],[close_date]])</f>
        <v>2017</v>
      </c>
      <c r="L6300" s="1" t="str">
        <f>TEXT(Table_sales_pipeline[[#This Row],[close_date]],"MMMM")</f>
        <v>May</v>
      </c>
    </row>
    <row r="6301" spans="1:12" x14ac:dyDescent="0.3">
      <c r="A6301" s="1" t="s">
        <v>713</v>
      </c>
      <c r="B6301" s="1" t="s">
        <v>63</v>
      </c>
      <c r="C6301" s="1" t="str">
        <f>VLOOKUP($B6301,Table_sales_teams[],2,FALSE)</f>
        <v>Cara Losch</v>
      </c>
      <c r="D6301" s="1" t="str">
        <f>VLOOKUP($B6301,Table_sales_teams[],3,FALSE)</f>
        <v>East</v>
      </c>
      <c r="E6301" s="1" t="s">
        <v>43</v>
      </c>
      <c r="F6301" s="1" t="s">
        <v>414</v>
      </c>
      <c r="G6301" s="1" t="s">
        <v>12</v>
      </c>
      <c r="H6301" s="2">
        <v>42779</v>
      </c>
      <c r="I6301" s="2">
        <v>42873</v>
      </c>
      <c r="J6301" s="1">
        <v>4766</v>
      </c>
      <c r="K6301" s="1">
        <f>YEAR(Table_sales_pipeline[[#This Row],[close_date]])</f>
        <v>2017</v>
      </c>
      <c r="L6301" s="1" t="str">
        <f>TEXT(Table_sales_pipeline[[#This Row],[close_date]],"MMMM")</f>
        <v>May</v>
      </c>
    </row>
    <row r="6302" spans="1:12" x14ac:dyDescent="0.3">
      <c r="A6302" s="1" t="s">
        <v>720</v>
      </c>
      <c r="B6302" s="1" t="s">
        <v>187</v>
      </c>
      <c r="C6302" s="1" t="str">
        <f>VLOOKUP($B6302,Table_sales_teams[],2,FALSE)</f>
        <v>Summer Sewald</v>
      </c>
      <c r="D6302" s="1" t="str">
        <f>VLOOKUP($B6302,Table_sales_teams[],3,FALSE)</f>
        <v>West</v>
      </c>
      <c r="E6302" s="1" t="s">
        <v>72</v>
      </c>
      <c r="F6302" s="1" t="s">
        <v>37</v>
      </c>
      <c r="G6302" s="1" t="s">
        <v>23</v>
      </c>
      <c r="H6302" s="2">
        <v>42820</v>
      </c>
      <c r="I6302" s="2">
        <v>42886</v>
      </c>
      <c r="J6302" s="1">
        <v>0</v>
      </c>
      <c r="K6302" s="1">
        <f>YEAR(Table_sales_pipeline[[#This Row],[close_date]])</f>
        <v>2017</v>
      </c>
      <c r="L6302" s="1" t="str">
        <f>TEXT(Table_sales_pipeline[[#This Row],[close_date]],"MMMM")</f>
        <v>May</v>
      </c>
    </row>
    <row r="6303" spans="1:12" x14ac:dyDescent="0.3">
      <c r="A6303" s="1" t="s">
        <v>722</v>
      </c>
      <c r="B6303" s="1" t="s">
        <v>80</v>
      </c>
      <c r="C6303" s="1" t="str">
        <f>VLOOKUP($B6303,Table_sales_teams[],2,FALSE)</f>
        <v>Rocco Neubert</v>
      </c>
      <c r="D6303" s="1" t="str">
        <f>VLOOKUP($B6303,Table_sales_teams[],3,FALSE)</f>
        <v>East</v>
      </c>
      <c r="E6303" s="1" t="s">
        <v>10</v>
      </c>
      <c r="F6303" s="1" t="s">
        <v>44</v>
      </c>
      <c r="G6303" s="1" t="s">
        <v>23</v>
      </c>
      <c r="H6303" s="2">
        <v>42847</v>
      </c>
      <c r="I6303" s="2">
        <v>42863</v>
      </c>
      <c r="J6303" s="1">
        <v>0</v>
      </c>
      <c r="K6303" s="1">
        <f>YEAR(Table_sales_pipeline[[#This Row],[close_date]])</f>
        <v>2017</v>
      </c>
      <c r="L6303" s="1" t="str">
        <f>TEXT(Table_sales_pipeline[[#This Row],[close_date]],"MMMM")</f>
        <v>May</v>
      </c>
    </row>
    <row r="6304" spans="1:12" x14ac:dyDescent="0.3">
      <c r="A6304" s="1" t="s">
        <v>729</v>
      </c>
      <c r="B6304" s="1" t="s">
        <v>75</v>
      </c>
      <c r="C6304" s="1" t="str">
        <f>VLOOKUP($B6304,Table_sales_teams[],2,FALSE)</f>
        <v>Rocco Neubert</v>
      </c>
      <c r="D6304" s="1" t="str">
        <f>VLOOKUP($B6304,Table_sales_teams[],3,FALSE)</f>
        <v>East</v>
      </c>
      <c r="E6304" s="1" t="s">
        <v>43</v>
      </c>
      <c r="F6304" s="1" t="s">
        <v>139</v>
      </c>
      <c r="G6304" s="1" t="s">
        <v>12</v>
      </c>
      <c r="H6304" s="2">
        <v>42779</v>
      </c>
      <c r="I6304" s="2">
        <v>42876</v>
      </c>
      <c r="J6304" s="1">
        <v>5751</v>
      </c>
      <c r="K6304" s="1">
        <f>YEAR(Table_sales_pipeline[[#This Row],[close_date]])</f>
        <v>2017</v>
      </c>
      <c r="L6304" s="1" t="str">
        <f>TEXT(Table_sales_pipeline[[#This Row],[close_date]],"MMMM")</f>
        <v>May</v>
      </c>
    </row>
    <row r="6305" spans="1:12" x14ac:dyDescent="0.3">
      <c r="A6305" s="1" t="s">
        <v>742</v>
      </c>
      <c r="B6305" s="1" t="s">
        <v>84</v>
      </c>
      <c r="C6305" s="1" t="str">
        <f>VLOOKUP($B6305,Table_sales_teams[],2,FALSE)</f>
        <v>Melvin Marxen</v>
      </c>
      <c r="D6305" s="1" t="str">
        <f>VLOOKUP($B6305,Table_sales_teams[],3,FALSE)</f>
        <v>Central</v>
      </c>
      <c r="E6305" s="1" t="s">
        <v>10</v>
      </c>
      <c r="F6305" s="1" t="s">
        <v>344</v>
      </c>
      <c r="G6305" s="1" t="s">
        <v>23</v>
      </c>
      <c r="H6305" s="2">
        <v>42859</v>
      </c>
      <c r="I6305" s="2">
        <v>42875</v>
      </c>
      <c r="J6305" s="1">
        <v>0</v>
      </c>
      <c r="K6305" s="1">
        <f>YEAR(Table_sales_pipeline[[#This Row],[close_date]])</f>
        <v>2017</v>
      </c>
      <c r="L6305" s="1" t="str">
        <f>TEXT(Table_sales_pipeline[[#This Row],[close_date]],"MMMM")</f>
        <v>May</v>
      </c>
    </row>
    <row r="6306" spans="1:12" x14ac:dyDescent="0.3">
      <c r="A6306" s="1" t="s">
        <v>784</v>
      </c>
      <c r="B6306" s="1" t="s">
        <v>187</v>
      </c>
      <c r="C6306" s="1" t="str">
        <f>VLOOKUP($B6306,Table_sales_teams[],2,FALSE)</f>
        <v>Summer Sewald</v>
      </c>
      <c r="D6306" s="1" t="str">
        <f>VLOOKUP($B6306,Table_sales_teams[],3,FALSE)</f>
        <v>West</v>
      </c>
      <c r="E6306" s="1" t="s">
        <v>21</v>
      </c>
      <c r="F6306" s="1" t="s">
        <v>328</v>
      </c>
      <c r="G6306" s="1" t="s">
        <v>12</v>
      </c>
      <c r="H6306" s="2">
        <v>42752</v>
      </c>
      <c r="I6306" s="2">
        <v>42863</v>
      </c>
      <c r="J6306" s="1">
        <v>511</v>
      </c>
      <c r="K6306" s="1">
        <f>YEAR(Table_sales_pipeline[[#This Row],[close_date]])</f>
        <v>2017</v>
      </c>
      <c r="L6306" s="1" t="str">
        <f>TEXT(Table_sales_pipeline[[#This Row],[close_date]],"MMMM")</f>
        <v>May</v>
      </c>
    </row>
    <row r="6307" spans="1:12" x14ac:dyDescent="0.3">
      <c r="A6307" s="1" t="s">
        <v>794</v>
      </c>
      <c r="B6307" s="1" t="s">
        <v>80</v>
      </c>
      <c r="C6307" s="1" t="str">
        <f>VLOOKUP($B6307,Table_sales_teams[],2,FALSE)</f>
        <v>Rocco Neubert</v>
      </c>
      <c r="D6307" s="1" t="str">
        <f>VLOOKUP($B6307,Table_sales_teams[],3,FALSE)</f>
        <v>East</v>
      </c>
      <c r="E6307" s="1" t="s">
        <v>36</v>
      </c>
      <c r="F6307" s="1" t="s">
        <v>32</v>
      </c>
      <c r="G6307" s="1" t="s">
        <v>23</v>
      </c>
      <c r="H6307" s="2">
        <v>42771</v>
      </c>
      <c r="I6307" s="2">
        <v>42857</v>
      </c>
      <c r="J6307" s="1">
        <v>0</v>
      </c>
      <c r="K6307" s="1">
        <f>YEAR(Table_sales_pipeline[[#This Row],[close_date]])</f>
        <v>2017</v>
      </c>
      <c r="L6307" s="1" t="str">
        <f>TEXT(Table_sales_pipeline[[#This Row],[close_date]],"MMMM")</f>
        <v>May</v>
      </c>
    </row>
    <row r="6308" spans="1:12" x14ac:dyDescent="0.3">
      <c r="A6308" s="1" t="s">
        <v>800</v>
      </c>
      <c r="B6308" s="1" t="s">
        <v>46</v>
      </c>
      <c r="C6308" s="1" t="str">
        <f>VLOOKUP($B6308,Table_sales_teams[],2,FALSE)</f>
        <v>Dustin Brinkmann</v>
      </c>
      <c r="D6308" s="1" t="str">
        <f>VLOOKUP($B6308,Table_sales_teams[],3,FALSE)</f>
        <v>Central</v>
      </c>
      <c r="E6308" s="1" t="s">
        <v>15</v>
      </c>
      <c r="F6308" s="1" t="s">
        <v>176</v>
      </c>
      <c r="G6308" s="1" t="s">
        <v>23</v>
      </c>
      <c r="H6308" s="2">
        <v>42771</v>
      </c>
      <c r="I6308" s="2">
        <v>42863</v>
      </c>
      <c r="J6308" s="1">
        <v>0</v>
      </c>
      <c r="K6308" s="1">
        <f>YEAR(Table_sales_pipeline[[#This Row],[close_date]])</f>
        <v>2017</v>
      </c>
      <c r="L6308" s="1" t="str">
        <f>TEXT(Table_sales_pipeline[[#This Row],[close_date]],"MMMM")</f>
        <v>May</v>
      </c>
    </row>
    <row r="6309" spans="1:12" x14ac:dyDescent="0.3">
      <c r="A6309" s="1" t="s">
        <v>802</v>
      </c>
      <c r="B6309" s="1" t="s">
        <v>216</v>
      </c>
      <c r="C6309" s="1" t="str">
        <f>VLOOKUP($B6309,Table_sales_teams[],2,FALSE)</f>
        <v>Celia Rouche</v>
      </c>
      <c r="D6309" s="1" t="str">
        <f>VLOOKUP($B6309,Table_sales_teams[],3,FALSE)</f>
        <v>West</v>
      </c>
      <c r="E6309" s="1" t="s">
        <v>72</v>
      </c>
      <c r="F6309" s="1" t="s">
        <v>365</v>
      </c>
      <c r="G6309" s="1" t="s">
        <v>12</v>
      </c>
      <c r="H6309" s="2">
        <v>42800</v>
      </c>
      <c r="I6309" s="2">
        <v>42884</v>
      </c>
      <c r="J6309" s="1">
        <v>987</v>
      </c>
      <c r="K6309" s="1">
        <f>YEAR(Table_sales_pipeline[[#This Row],[close_date]])</f>
        <v>2017</v>
      </c>
      <c r="L6309" s="1" t="str">
        <f>TEXT(Table_sales_pipeline[[#This Row],[close_date]],"MMMM")</f>
        <v>May</v>
      </c>
    </row>
    <row r="6310" spans="1:12" x14ac:dyDescent="0.3">
      <c r="A6310" s="1" t="s">
        <v>814</v>
      </c>
      <c r="B6310" s="1" t="s">
        <v>242</v>
      </c>
      <c r="C6310" s="1" t="str">
        <f>VLOOKUP($B6310,Table_sales_teams[],2,FALSE)</f>
        <v>Summer Sewald</v>
      </c>
      <c r="D6310" s="1" t="str">
        <f>VLOOKUP($B6310,Table_sales_teams[],3,FALSE)</f>
        <v>West</v>
      </c>
      <c r="E6310" s="1" t="s">
        <v>21</v>
      </c>
      <c r="F6310" s="1" t="s">
        <v>37</v>
      </c>
      <c r="G6310" s="1" t="s">
        <v>23</v>
      </c>
      <c r="H6310" s="2">
        <v>42866</v>
      </c>
      <c r="I6310" s="2">
        <v>42877</v>
      </c>
      <c r="J6310" s="1">
        <v>0</v>
      </c>
      <c r="K6310" s="1">
        <f>YEAR(Table_sales_pipeline[[#This Row],[close_date]])</f>
        <v>2017</v>
      </c>
      <c r="L6310" s="1" t="str">
        <f>TEXT(Table_sales_pipeline[[#This Row],[close_date]],"MMMM")</f>
        <v>May</v>
      </c>
    </row>
    <row r="6311" spans="1:12" x14ac:dyDescent="0.3">
      <c r="A6311" s="1" t="s">
        <v>818</v>
      </c>
      <c r="B6311" s="1" t="s">
        <v>97</v>
      </c>
      <c r="C6311" s="1" t="str">
        <f>VLOOKUP($B6311,Table_sales_teams[],2,FALSE)</f>
        <v>Celia Rouche</v>
      </c>
      <c r="D6311" s="1" t="str">
        <f>VLOOKUP($B6311,Table_sales_teams[],3,FALSE)</f>
        <v>West</v>
      </c>
      <c r="E6311" s="1" t="s">
        <v>36</v>
      </c>
      <c r="F6311" s="1" t="s">
        <v>125</v>
      </c>
      <c r="G6311" s="1" t="s">
        <v>12</v>
      </c>
      <c r="H6311" s="2">
        <v>42802</v>
      </c>
      <c r="I6311" s="2">
        <v>42886</v>
      </c>
      <c r="J6311" s="1">
        <v>3470</v>
      </c>
      <c r="K6311" s="1">
        <f>YEAR(Table_sales_pipeline[[#This Row],[close_date]])</f>
        <v>2017</v>
      </c>
      <c r="L6311" s="1" t="str">
        <f>TEXT(Table_sales_pipeline[[#This Row],[close_date]],"MMMM")</f>
        <v>May</v>
      </c>
    </row>
    <row r="6312" spans="1:12" x14ac:dyDescent="0.3">
      <c r="A6312" s="1" t="s">
        <v>833</v>
      </c>
      <c r="B6312" s="1" t="s">
        <v>101</v>
      </c>
      <c r="C6312" s="1" t="str">
        <f>VLOOKUP($B6312,Table_sales_teams[],2,FALSE)</f>
        <v>Dustin Brinkmann</v>
      </c>
      <c r="D6312" s="1" t="str">
        <f>VLOOKUP($B6312,Table_sales_teams[],3,FALSE)</f>
        <v>Central</v>
      </c>
      <c r="E6312" s="1" t="s">
        <v>15</v>
      </c>
      <c r="F6312" s="1" t="s">
        <v>18</v>
      </c>
      <c r="G6312" s="1" t="s">
        <v>23</v>
      </c>
      <c r="H6312" s="2">
        <v>42873</v>
      </c>
      <c r="I6312" s="2">
        <v>42879</v>
      </c>
      <c r="J6312" s="1">
        <v>0</v>
      </c>
      <c r="K6312" s="1">
        <f>YEAR(Table_sales_pipeline[[#This Row],[close_date]])</f>
        <v>2017</v>
      </c>
      <c r="L6312" s="1" t="str">
        <f>TEXT(Table_sales_pipeline[[#This Row],[close_date]],"MMMM")</f>
        <v>May</v>
      </c>
    </row>
    <row r="6313" spans="1:12" x14ac:dyDescent="0.3">
      <c r="A6313" s="1" t="s">
        <v>849</v>
      </c>
      <c r="B6313" s="1" t="s">
        <v>25</v>
      </c>
      <c r="C6313" s="1" t="str">
        <f>VLOOKUP($B6313,Table_sales_teams[],2,FALSE)</f>
        <v>Summer Sewald</v>
      </c>
      <c r="D6313" s="1" t="str">
        <f>VLOOKUP($B6313,Table_sales_teams[],3,FALSE)</f>
        <v>West</v>
      </c>
      <c r="E6313" s="1" t="s">
        <v>15</v>
      </c>
      <c r="F6313" s="1" t="s">
        <v>328</v>
      </c>
      <c r="G6313" s="1" t="s">
        <v>23</v>
      </c>
      <c r="H6313" s="2">
        <v>42799</v>
      </c>
      <c r="I6313" s="2">
        <v>42869</v>
      </c>
      <c r="J6313" s="1">
        <v>0</v>
      </c>
      <c r="K6313" s="1">
        <f>YEAR(Table_sales_pipeline[[#This Row],[close_date]])</f>
        <v>2017</v>
      </c>
      <c r="L6313" s="1" t="str">
        <f>TEXT(Table_sales_pipeline[[#This Row],[close_date]],"MMMM")</f>
        <v>May</v>
      </c>
    </row>
    <row r="6314" spans="1:12" x14ac:dyDescent="0.3">
      <c r="A6314" s="1" t="s">
        <v>856</v>
      </c>
      <c r="B6314" s="1" t="s">
        <v>115</v>
      </c>
      <c r="C6314" s="1" t="str">
        <f>VLOOKUP($B6314,Table_sales_teams[],2,FALSE)</f>
        <v>Rocco Neubert</v>
      </c>
      <c r="D6314" s="1" t="str">
        <f>VLOOKUP($B6314,Table_sales_teams[],3,FALSE)</f>
        <v>East</v>
      </c>
      <c r="E6314" s="1" t="s">
        <v>21</v>
      </c>
      <c r="F6314" s="1" t="s">
        <v>414</v>
      </c>
      <c r="G6314" s="1" t="s">
        <v>12</v>
      </c>
      <c r="H6314" s="2">
        <v>42785</v>
      </c>
      <c r="I6314" s="2">
        <v>42857</v>
      </c>
      <c r="J6314" s="1">
        <v>550</v>
      </c>
      <c r="K6314" s="1">
        <f>YEAR(Table_sales_pipeline[[#This Row],[close_date]])</f>
        <v>2017</v>
      </c>
      <c r="L6314" s="1" t="str">
        <f>TEXT(Table_sales_pipeline[[#This Row],[close_date]],"MMMM")</f>
        <v>May</v>
      </c>
    </row>
    <row r="6315" spans="1:12" x14ac:dyDescent="0.3">
      <c r="A6315" s="1" t="s">
        <v>858</v>
      </c>
      <c r="B6315" s="1" t="s">
        <v>31</v>
      </c>
      <c r="C6315" s="1" t="str">
        <f>VLOOKUP($B6315,Table_sales_teams[],2,FALSE)</f>
        <v>Cara Losch</v>
      </c>
      <c r="D6315" s="1" t="str">
        <f>VLOOKUP($B6315,Table_sales_teams[],3,FALSE)</f>
        <v>East</v>
      </c>
      <c r="E6315" s="1" t="s">
        <v>15</v>
      </c>
      <c r="F6315" s="1" t="s">
        <v>44</v>
      </c>
      <c r="G6315" s="1" t="s">
        <v>12</v>
      </c>
      <c r="H6315" s="2">
        <v>42801</v>
      </c>
      <c r="I6315" s="2">
        <v>42861</v>
      </c>
      <c r="J6315" s="1">
        <v>53</v>
      </c>
      <c r="K6315" s="1">
        <f>YEAR(Table_sales_pipeline[[#This Row],[close_date]])</f>
        <v>2017</v>
      </c>
      <c r="L6315" s="1" t="str">
        <f>TEXT(Table_sales_pipeline[[#This Row],[close_date]],"MMMM")</f>
        <v>May</v>
      </c>
    </row>
    <row r="6316" spans="1:12" x14ac:dyDescent="0.3">
      <c r="A6316" s="1" t="s">
        <v>863</v>
      </c>
      <c r="B6316" s="1" t="s">
        <v>84</v>
      </c>
      <c r="C6316" s="1" t="str">
        <f>VLOOKUP($B6316,Table_sales_teams[],2,FALSE)</f>
        <v>Melvin Marxen</v>
      </c>
      <c r="D6316" s="1" t="str">
        <f>VLOOKUP($B6316,Table_sales_teams[],3,FALSE)</f>
        <v>Central</v>
      </c>
      <c r="E6316" s="1" t="s">
        <v>21</v>
      </c>
      <c r="F6316" s="1" t="s">
        <v>290</v>
      </c>
      <c r="G6316" s="1" t="s">
        <v>23</v>
      </c>
      <c r="H6316" s="2">
        <v>42872</v>
      </c>
      <c r="I6316" s="2">
        <v>42886</v>
      </c>
      <c r="J6316" s="1">
        <v>0</v>
      </c>
      <c r="K6316" s="1">
        <f>YEAR(Table_sales_pipeline[[#This Row],[close_date]])</f>
        <v>2017</v>
      </c>
      <c r="L6316" s="1" t="str">
        <f>TEXT(Table_sales_pipeline[[#This Row],[close_date]],"MMMM")</f>
        <v>May</v>
      </c>
    </row>
    <row r="6317" spans="1:12" x14ac:dyDescent="0.3">
      <c r="A6317" s="1" t="s">
        <v>868</v>
      </c>
      <c r="B6317" s="1" t="s">
        <v>115</v>
      </c>
      <c r="C6317" s="1" t="str">
        <f>VLOOKUP($B6317,Table_sales_teams[],2,FALSE)</f>
        <v>Rocco Neubert</v>
      </c>
      <c r="D6317" s="1" t="str">
        <f>VLOOKUP($B6317,Table_sales_teams[],3,FALSE)</f>
        <v>East</v>
      </c>
      <c r="E6317" s="1" t="s">
        <v>36</v>
      </c>
      <c r="F6317" s="1" t="s">
        <v>233</v>
      </c>
      <c r="G6317" s="1" t="s">
        <v>12</v>
      </c>
      <c r="H6317" s="2">
        <v>42861</v>
      </c>
      <c r="I6317" s="2">
        <v>42877</v>
      </c>
      <c r="J6317" s="1">
        <v>3370</v>
      </c>
      <c r="K6317" s="1">
        <f>YEAR(Table_sales_pipeline[[#This Row],[close_date]])</f>
        <v>2017</v>
      </c>
      <c r="L6317" s="1" t="str">
        <f>TEXT(Table_sales_pipeline[[#This Row],[close_date]],"MMMM")</f>
        <v>May</v>
      </c>
    </row>
    <row r="6318" spans="1:12" x14ac:dyDescent="0.3">
      <c r="A6318" s="1" t="s">
        <v>882</v>
      </c>
      <c r="B6318" s="1" t="s">
        <v>90</v>
      </c>
      <c r="C6318" s="1" t="str">
        <f>VLOOKUP($B6318,Table_sales_teams[],2,FALSE)</f>
        <v>Cara Losch</v>
      </c>
      <c r="D6318" s="1" t="str">
        <f>VLOOKUP($B6318,Table_sales_teams[],3,FALSE)</f>
        <v>East</v>
      </c>
      <c r="E6318" s="1" t="s">
        <v>10</v>
      </c>
      <c r="F6318" s="1" t="s">
        <v>387</v>
      </c>
      <c r="G6318" s="1" t="s">
        <v>12</v>
      </c>
      <c r="H6318" s="2">
        <v>42848</v>
      </c>
      <c r="I6318" s="2">
        <v>42856</v>
      </c>
      <c r="J6318" s="1">
        <v>5414</v>
      </c>
      <c r="K6318" s="1">
        <f>YEAR(Table_sales_pipeline[[#This Row],[close_date]])</f>
        <v>2017</v>
      </c>
      <c r="L6318" s="1" t="str">
        <f>TEXT(Table_sales_pipeline[[#This Row],[close_date]],"MMMM")</f>
        <v>May</v>
      </c>
    </row>
    <row r="6319" spans="1:12" x14ac:dyDescent="0.3">
      <c r="A6319" s="1" t="s">
        <v>4229</v>
      </c>
      <c r="B6319" s="1" t="s">
        <v>124</v>
      </c>
      <c r="C6319" s="1" t="str">
        <f>VLOOKUP($B6319,Table_sales_teams[],2,FALSE)</f>
        <v>Celia Rouche</v>
      </c>
      <c r="D6319" s="1" t="str">
        <f>VLOOKUP($B6319,Table_sales_teams[],3,FALSE)</f>
        <v>West</v>
      </c>
      <c r="E6319" s="1" t="s">
        <v>217</v>
      </c>
      <c r="F6319" s="1" t="s">
        <v>470</v>
      </c>
      <c r="G6319" s="1" t="s">
        <v>23</v>
      </c>
      <c r="H6319" s="2">
        <v>42768</v>
      </c>
      <c r="I6319" s="2">
        <v>42864</v>
      </c>
      <c r="J6319" s="1">
        <v>0</v>
      </c>
      <c r="K6319" s="1">
        <f>YEAR(Table_sales_pipeline[[#This Row],[close_date]])</f>
        <v>2017</v>
      </c>
      <c r="L6319" s="1" t="str">
        <f>TEXT(Table_sales_pipeline[[#This Row],[close_date]],"MMMM")</f>
        <v>May</v>
      </c>
    </row>
    <row r="6320" spans="1:12" x14ac:dyDescent="0.3">
      <c r="A6320" s="1" t="s">
        <v>910</v>
      </c>
      <c r="B6320" s="1" t="s">
        <v>14</v>
      </c>
      <c r="C6320" s="1" t="str">
        <f>VLOOKUP($B6320,Table_sales_teams[],2,FALSE)</f>
        <v>Dustin Brinkmann</v>
      </c>
      <c r="D6320" s="1" t="str">
        <f>VLOOKUP($B6320,Table_sales_teams[],3,FALSE)</f>
        <v>Central</v>
      </c>
      <c r="E6320" s="1" t="s">
        <v>15</v>
      </c>
      <c r="F6320" s="1" t="s">
        <v>193</v>
      </c>
      <c r="G6320" s="1" t="s">
        <v>12</v>
      </c>
      <c r="H6320" s="2">
        <v>42866</v>
      </c>
      <c r="I6320" s="2">
        <v>42881</v>
      </c>
      <c r="J6320" s="1">
        <v>52</v>
      </c>
      <c r="K6320" s="1">
        <f>YEAR(Table_sales_pipeline[[#This Row],[close_date]])</f>
        <v>2017</v>
      </c>
      <c r="L6320" s="1" t="str">
        <f>TEXT(Table_sales_pipeline[[#This Row],[close_date]],"MMMM")</f>
        <v>May</v>
      </c>
    </row>
    <row r="6321" spans="1:12" x14ac:dyDescent="0.3">
      <c r="A6321" s="1" t="s">
        <v>932</v>
      </c>
      <c r="B6321" s="1" t="s">
        <v>9</v>
      </c>
      <c r="C6321" s="1" t="str">
        <f>VLOOKUP($B6321,Table_sales_teams[],2,FALSE)</f>
        <v>Melvin Marxen</v>
      </c>
      <c r="D6321" s="1" t="str">
        <f>VLOOKUP($B6321,Table_sales_teams[],3,FALSE)</f>
        <v>Central</v>
      </c>
      <c r="E6321" s="1" t="s">
        <v>72</v>
      </c>
      <c r="F6321" s="1" t="s">
        <v>296</v>
      </c>
      <c r="G6321" s="1" t="s">
        <v>12</v>
      </c>
      <c r="H6321" s="2">
        <v>42851</v>
      </c>
      <c r="I6321" s="2">
        <v>42866</v>
      </c>
      <c r="J6321" s="1">
        <v>1055</v>
      </c>
      <c r="K6321" s="1">
        <f>YEAR(Table_sales_pipeline[[#This Row],[close_date]])</f>
        <v>2017</v>
      </c>
      <c r="L6321" s="1" t="str">
        <f>TEXT(Table_sales_pipeline[[#This Row],[close_date]],"MMMM")</f>
        <v>May</v>
      </c>
    </row>
    <row r="6322" spans="1:12" x14ac:dyDescent="0.3">
      <c r="A6322" s="1" t="s">
        <v>4292</v>
      </c>
      <c r="B6322" s="1" t="s">
        <v>172</v>
      </c>
      <c r="C6322" s="1" t="str">
        <f>VLOOKUP($B6322,Table_sales_teams[],2,FALSE)</f>
        <v>Melvin Marxen</v>
      </c>
      <c r="D6322" s="1" t="str">
        <f>VLOOKUP($B6322,Table_sales_teams[],3,FALSE)</f>
        <v>Central</v>
      </c>
      <c r="E6322" s="1" t="s">
        <v>72</v>
      </c>
      <c r="F6322" s="1" t="s">
        <v>134</v>
      </c>
      <c r="G6322" s="1" t="s">
        <v>23</v>
      </c>
      <c r="H6322" s="2">
        <v>42864</v>
      </c>
      <c r="I6322" s="2">
        <v>42875</v>
      </c>
      <c r="J6322" s="1">
        <v>0</v>
      </c>
      <c r="K6322" s="1">
        <f>YEAR(Table_sales_pipeline[[#This Row],[close_date]])</f>
        <v>2017</v>
      </c>
      <c r="L6322" s="1" t="str">
        <f>TEXT(Table_sales_pipeline[[#This Row],[close_date]],"MMMM")</f>
        <v>May</v>
      </c>
    </row>
    <row r="6323" spans="1:12" x14ac:dyDescent="0.3">
      <c r="A6323" s="1" t="s">
        <v>1006</v>
      </c>
      <c r="B6323" s="1" t="s">
        <v>14</v>
      </c>
      <c r="C6323" s="1" t="str">
        <f>VLOOKUP($B6323,Table_sales_teams[],2,FALSE)</f>
        <v>Dustin Brinkmann</v>
      </c>
      <c r="D6323" s="1" t="str">
        <f>VLOOKUP($B6323,Table_sales_teams[],3,FALSE)</f>
        <v>Central</v>
      </c>
      <c r="E6323" s="1" t="s">
        <v>15</v>
      </c>
      <c r="F6323" s="1" t="s">
        <v>296</v>
      </c>
      <c r="G6323" s="1" t="s">
        <v>12</v>
      </c>
      <c r="H6323" s="2">
        <v>42869</v>
      </c>
      <c r="I6323" s="2">
        <v>42877</v>
      </c>
      <c r="J6323" s="1">
        <v>50</v>
      </c>
      <c r="K6323" s="1">
        <f>YEAR(Table_sales_pipeline[[#This Row],[close_date]])</f>
        <v>2017</v>
      </c>
      <c r="L6323" s="1" t="str">
        <f>TEXT(Table_sales_pipeline[[#This Row],[close_date]],"MMMM")</f>
        <v>May</v>
      </c>
    </row>
    <row r="6324" spans="1:12" x14ac:dyDescent="0.3">
      <c r="A6324" s="1" t="s">
        <v>1016</v>
      </c>
      <c r="B6324" s="1" t="s">
        <v>20</v>
      </c>
      <c r="C6324" s="1" t="str">
        <f>VLOOKUP($B6324,Table_sales_teams[],2,FALSE)</f>
        <v>Melvin Marxen</v>
      </c>
      <c r="D6324" s="1" t="str">
        <f>VLOOKUP($B6324,Table_sales_teams[],3,FALSE)</f>
        <v>Central</v>
      </c>
      <c r="E6324" s="1" t="s">
        <v>43</v>
      </c>
      <c r="F6324" s="1" t="s">
        <v>176</v>
      </c>
      <c r="G6324" s="1" t="s">
        <v>12</v>
      </c>
      <c r="H6324" s="2">
        <v>42794</v>
      </c>
      <c r="I6324" s="2">
        <v>42870</v>
      </c>
      <c r="J6324" s="1">
        <v>5331</v>
      </c>
      <c r="K6324" s="1">
        <f>YEAR(Table_sales_pipeline[[#This Row],[close_date]])</f>
        <v>2017</v>
      </c>
      <c r="L6324" s="1" t="str">
        <f>TEXT(Table_sales_pipeline[[#This Row],[close_date]],"MMMM")</f>
        <v>May</v>
      </c>
    </row>
    <row r="6325" spans="1:12" x14ac:dyDescent="0.3">
      <c r="A6325" s="1" t="s">
        <v>1017</v>
      </c>
      <c r="B6325" s="1" t="s">
        <v>146</v>
      </c>
      <c r="C6325" s="1" t="str">
        <f>VLOOKUP($B6325,Table_sales_teams[],2,FALSE)</f>
        <v>Rocco Neubert</v>
      </c>
      <c r="D6325" s="1" t="str">
        <f>VLOOKUP($B6325,Table_sales_teams[],3,FALSE)</f>
        <v>East</v>
      </c>
      <c r="E6325" s="1" t="s">
        <v>36</v>
      </c>
      <c r="F6325" s="1" t="s">
        <v>29</v>
      </c>
      <c r="G6325" s="1" t="s">
        <v>12</v>
      </c>
      <c r="H6325" s="2">
        <v>42869</v>
      </c>
      <c r="I6325" s="2">
        <v>42879</v>
      </c>
      <c r="J6325" s="1">
        <v>3089</v>
      </c>
      <c r="K6325" s="1">
        <f>YEAR(Table_sales_pipeline[[#This Row],[close_date]])</f>
        <v>2017</v>
      </c>
      <c r="L6325" s="1" t="str">
        <f>TEXT(Table_sales_pipeline[[#This Row],[close_date]],"MMMM")</f>
        <v>May</v>
      </c>
    </row>
    <row r="6326" spans="1:12" x14ac:dyDescent="0.3">
      <c r="A6326" s="1" t="s">
        <v>1027</v>
      </c>
      <c r="B6326" s="1" t="s">
        <v>34</v>
      </c>
      <c r="C6326" s="1" t="str">
        <f>VLOOKUP($B6326,Table_sales_teams[],2,FALSE)</f>
        <v>Summer Sewald</v>
      </c>
      <c r="D6326" s="1" t="str">
        <f>VLOOKUP($B6326,Table_sales_teams[],3,FALSE)</f>
        <v>West</v>
      </c>
      <c r="E6326" s="1" t="s">
        <v>43</v>
      </c>
      <c r="F6326" s="1" t="s">
        <v>264</v>
      </c>
      <c r="G6326" s="1" t="s">
        <v>12</v>
      </c>
      <c r="H6326" s="2">
        <v>42812</v>
      </c>
      <c r="I6326" s="2">
        <v>42868</v>
      </c>
      <c r="J6326" s="1">
        <v>6262</v>
      </c>
      <c r="K6326" s="1">
        <f>YEAR(Table_sales_pipeline[[#This Row],[close_date]])</f>
        <v>2017</v>
      </c>
      <c r="L6326" s="1" t="str">
        <f>TEXT(Table_sales_pipeline[[#This Row],[close_date]],"MMMM")</f>
        <v>May</v>
      </c>
    </row>
    <row r="6327" spans="1:12" x14ac:dyDescent="0.3">
      <c r="A6327" s="1" t="s">
        <v>1068</v>
      </c>
      <c r="B6327" s="1" t="s">
        <v>20</v>
      </c>
      <c r="C6327" s="1" t="str">
        <f>VLOOKUP($B6327,Table_sales_teams[],2,FALSE)</f>
        <v>Melvin Marxen</v>
      </c>
      <c r="D6327" s="1" t="str">
        <f>VLOOKUP($B6327,Table_sales_teams[],3,FALSE)</f>
        <v>Central</v>
      </c>
      <c r="E6327" s="1" t="s">
        <v>10</v>
      </c>
      <c r="F6327" s="1" t="s">
        <v>176</v>
      </c>
      <c r="G6327" s="1" t="s">
        <v>12</v>
      </c>
      <c r="H6327" s="2">
        <v>42848</v>
      </c>
      <c r="I6327" s="2">
        <v>42857</v>
      </c>
      <c r="J6327" s="1">
        <v>4916</v>
      </c>
      <c r="K6327" s="1">
        <f>YEAR(Table_sales_pipeline[[#This Row],[close_date]])</f>
        <v>2017</v>
      </c>
      <c r="L6327" s="1" t="str">
        <f>TEXT(Table_sales_pipeline[[#This Row],[close_date]],"MMMM")</f>
        <v>May</v>
      </c>
    </row>
    <row r="6328" spans="1:12" x14ac:dyDescent="0.3">
      <c r="A6328" s="1" t="s">
        <v>1079</v>
      </c>
      <c r="B6328" s="1" t="s">
        <v>9</v>
      </c>
      <c r="C6328" s="1" t="str">
        <f>VLOOKUP($B6328,Table_sales_teams[],2,FALSE)</f>
        <v>Melvin Marxen</v>
      </c>
      <c r="D6328" s="1" t="str">
        <f>VLOOKUP($B6328,Table_sales_teams[],3,FALSE)</f>
        <v>Central</v>
      </c>
      <c r="E6328" s="1" t="s">
        <v>36</v>
      </c>
      <c r="F6328" s="1" t="s">
        <v>22</v>
      </c>
      <c r="G6328" s="1" t="s">
        <v>23</v>
      </c>
      <c r="H6328" s="2">
        <v>42824</v>
      </c>
      <c r="I6328" s="2">
        <v>42872</v>
      </c>
      <c r="J6328" s="1">
        <v>0</v>
      </c>
      <c r="K6328" s="1">
        <f>YEAR(Table_sales_pipeline[[#This Row],[close_date]])</f>
        <v>2017</v>
      </c>
      <c r="L6328" s="1" t="str">
        <f>TEXT(Table_sales_pipeline[[#This Row],[close_date]],"MMMM")</f>
        <v>May</v>
      </c>
    </row>
    <row r="6329" spans="1:12" x14ac:dyDescent="0.3">
      <c r="A6329" s="1" t="s">
        <v>1097</v>
      </c>
      <c r="B6329" s="1" t="s">
        <v>9</v>
      </c>
      <c r="C6329" s="1" t="str">
        <f>VLOOKUP($B6329,Table_sales_teams[],2,FALSE)</f>
        <v>Melvin Marxen</v>
      </c>
      <c r="D6329" s="1" t="str">
        <f>VLOOKUP($B6329,Table_sales_teams[],3,FALSE)</f>
        <v>Central</v>
      </c>
      <c r="E6329" s="1" t="s">
        <v>10</v>
      </c>
      <c r="F6329" s="1" t="s">
        <v>193</v>
      </c>
      <c r="G6329" s="1" t="s">
        <v>12</v>
      </c>
      <c r="H6329" s="2">
        <v>42767</v>
      </c>
      <c r="I6329" s="2">
        <v>42860</v>
      </c>
      <c r="J6329" s="1">
        <v>5127</v>
      </c>
      <c r="K6329" s="1">
        <f>YEAR(Table_sales_pipeline[[#This Row],[close_date]])</f>
        <v>2017</v>
      </c>
      <c r="L6329" s="1" t="str">
        <f>TEXT(Table_sales_pipeline[[#This Row],[close_date]],"MMMM")</f>
        <v>May</v>
      </c>
    </row>
    <row r="6330" spans="1:12" x14ac:dyDescent="0.3">
      <c r="A6330" s="1" t="s">
        <v>1108</v>
      </c>
      <c r="B6330" s="1" t="s">
        <v>9</v>
      </c>
      <c r="C6330" s="1" t="str">
        <f>VLOOKUP($B6330,Table_sales_teams[],2,FALSE)</f>
        <v>Melvin Marxen</v>
      </c>
      <c r="D6330" s="1" t="str">
        <f>VLOOKUP($B6330,Table_sales_teams[],3,FALSE)</f>
        <v>Central</v>
      </c>
      <c r="E6330" s="1" t="s">
        <v>43</v>
      </c>
      <c r="F6330" s="1" t="s">
        <v>59</v>
      </c>
      <c r="G6330" s="1" t="s">
        <v>23</v>
      </c>
      <c r="H6330" s="2">
        <v>42781</v>
      </c>
      <c r="I6330" s="2">
        <v>42863</v>
      </c>
      <c r="J6330" s="1">
        <v>0</v>
      </c>
      <c r="K6330" s="1">
        <f>YEAR(Table_sales_pipeline[[#This Row],[close_date]])</f>
        <v>2017</v>
      </c>
      <c r="L6330" s="1" t="str">
        <f>TEXT(Table_sales_pipeline[[#This Row],[close_date]],"MMMM")</f>
        <v>May</v>
      </c>
    </row>
    <row r="6331" spans="1:12" x14ac:dyDescent="0.3">
      <c r="A6331" s="1" t="s">
        <v>1141</v>
      </c>
      <c r="B6331" s="1" t="s">
        <v>84</v>
      </c>
      <c r="C6331" s="1" t="str">
        <f>VLOOKUP($B6331,Table_sales_teams[],2,FALSE)</f>
        <v>Melvin Marxen</v>
      </c>
      <c r="D6331" s="1" t="str">
        <f>VLOOKUP($B6331,Table_sales_teams[],3,FALSE)</f>
        <v>Central</v>
      </c>
      <c r="E6331" s="1" t="s">
        <v>15</v>
      </c>
      <c r="F6331" s="1" t="s">
        <v>129</v>
      </c>
      <c r="G6331" s="1" t="s">
        <v>12</v>
      </c>
      <c r="H6331" s="2">
        <v>42858</v>
      </c>
      <c r="I6331" s="2">
        <v>42869</v>
      </c>
      <c r="J6331" s="1">
        <v>60</v>
      </c>
      <c r="K6331" s="1">
        <f>YEAR(Table_sales_pipeline[[#This Row],[close_date]])</f>
        <v>2017</v>
      </c>
      <c r="L6331" s="1" t="str">
        <f>TEXT(Table_sales_pipeline[[#This Row],[close_date]],"MMMM")</f>
        <v>May</v>
      </c>
    </row>
    <row r="6332" spans="1:12" x14ac:dyDescent="0.3">
      <c r="A6332" s="1" t="s">
        <v>1172</v>
      </c>
      <c r="B6332" s="1" t="s">
        <v>31</v>
      </c>
      <c r="C6332" s="1" t="str">
        <f>VLOOKUP($B6332,Table_sales_teams[],2,FALSE)</f>
        <v>Cara Losch</v>
      </c>
      <c r="D6332" s="1" t="str">
        <f>VLOOKUP($B6332,Table_sales_teams[],3,FALSE)</f>
        <v>East</v>
      </c>
      <c r="E6332" s="1" t="s">
        <v>36</v>
      </c>
      <c r="F6332" s="1" t="s">
        <v>139</v>
      </c>
      <c r="G6332" s="1" t="s">
        <v>12</v>
      </c>
      <c r="H6332" s="2">
        <v>42793</v>
      </c>
      <c r="I6332" s="2">
        <v>42882</v>
      </c>
      <c r="J6332" s="1">
        <v>4204</v>
      </c>
      <c r="K6332" s="1">
        <f>YEAR(Table_sales_pipeline[[#This Row],[close_date]])</f>
        <v>2017</v>
      </c>
      <c r="L6332" s="1" t="str">
        <f>TEXT(Table_sales_pipeline[[#This Row],[close_date]],"MMMM")</f>
        <v>May</v>
      </c>
    </row>
    <row r="6333" spans="1:12" x14ac:dyDescent="0.3">
      <c r="A6333" s="1" t="s">
        <v>1173</v>
      </c>
      <c r="B6333" s="1" t="s">
        <v>187</v>
      </c>
      <c r="C6333" s="1" t="str">
        <f>VLOOKUP($B6333,Table_sales_teams[],2,FALSE)</f>
        <v>Summer Sewald</v>
      </c>
      <c r="D6333" s="1" t="str">
        <f>VLOOKUP($B6333,Table_sales_teams[],3,FALSE)</f>
        <v>West</v>
      </c>
      <c r="E6333" s="1" t="s">
        <v>21</v>
      </c>
      <c r="F6333" s="1" t="s">
        <v>264</v>
      </c>
      <c r="G6333" s="1" t="s">
        <v>12</v>
      </c>
      <c r="H6333" s="2">
        <v>42783</v>
      </c>
      <c r="I6333" s="2">
        <v>42864</v>
      </c>
      <c r="J6333" s="1">
        <v>540</v>
      </c>
      <c r="K6333" s="1">
        <f>YEAR(Table_sales_pipeline[[#This Row],[close_date]])</f>
        <v>2017</v>
      </c>
      <c r="L6333" s="1" t="str">
        <f>TEXT(Table_sales_pipeline[[#This Row],[close_date]],"MMMM")</f>
        <v>May</v>
      </c>
    </row>
    <row r="6334" spans="1:12" x14ac:dyDescent="0.3">
      <c r="A6334" s="1" t="s">
        <v>1178</v>
      </c>
      <c r="B6334" s="1" t="s">
        <v>31</v>
      </c>
      <c r="C6334" s="1" t="str">
        <f>VLOOKUP($B6334,Table_sales_teams[],2,FALSE)</f>
        <v>Cara Losch</v>
      </c>
      <c r="D6334" s="1" t="str">
        <f>VLOOKUP($B6334,Table_sales_teams[],3,FALSE)</f>
        <v>East</v>
      </c>
      <c r="E6334" s="1" t="s">
        <v>15</v>
      </c>
      <c r="F6334" s="1" t="s">
        <v>40</v>
      </c>
      <c r="G6334" s="1" t="s">
        <v>23</v>
      </c>
      <c r="H6334" s="2">
        <v>42774</v>
      </c>
      <c r="I6334" s="2">
        <v>42859</v>
      </c>
      <c r="J6334" s="1">
        <v>0</v>
      </c>
      <c r="K6334" s="1">
        <f>YEAR(Table_sales_pipeline[[#This Row],[close_date]])</f>
        <v>2017</v>
      </c>
      <c r="L6334" s="1" t="str">
        <f>TEXT(Table_sales_pipeline[[#This Row],[close_date]],"MMMM")</f>
        <v>May</v>
      </c>
    </row>
    <row r="6335" spans="1:12" x14ac:dyDescent="0.3">
      <c r="A6335" s="1" t="s">
        <v>1186</v>
      </c>
      <c r="B6335" s="1" t="s">
        <v>146</v>
      </c>
      <c r="C6335" s="1" t="str">
        <f>VLOOKUP($B6335,Table_sales_teams[],2,FALSE)</f>
        <v>Rocco Neubert</v>
      </c>
      <c r="D6335" s="1" t="str">
        <f>VLOOKUP($B6335,Table_sales_teams[],3,FALSE)</f>
        <v>East</v>
      </c>
      <c r="E6335" s="1" t="s">
        <v>36</v>
      </c>
      <c r="F6335" s="1" t="s">
        <v>122</v>
      </c>
      <c r="G6335" s="1" t="s">
        <v>23</v>
      </c>
      <c r="H6335" s="2">
        <v>42860</v>
      </c>
      <c r="I6335" s="2">
        <v>42866</v>
      </c>
      <c r="J6335" s="1">
        <v>0</v>
      </c>
      <c r="K6335" s="1">
        <f>YEAR(Table_sales_pipeline[[#This Row],[close_date]])</f>
        <v>2017</v>
      </c>
      <c r="L6335" s="1" t="str">
        <f>TEXT(Table_sales_pipeline[[#This Row],[close_date]],"MMMM")</f>
        <v>May</v>
      </c>
    </row>
    <row r="6336" spans="1:12" x14ac:dyDescent="0.3">
      <c r="A6336" s="1" t="s">
        <v>4528</v>
      </c>
      <c r="B6336" s="1" t="s">
        <v>20</v>
      </c>
      <c r="C6336" s="1" t="str">
        <f>VLOOKUP($B6336,Table_sales_teams[],2,FALSE)</f>
        <v>Melvin Marxen</v>
      </c>
      <c r="D6336" s="1" t="str">
        <f>VLOOKUP($B6336,Table_sales_teams[],3,FALSE)</f>
        <v>Central</v>
      </c>
      <c r="E6336" s="1" t="s">
        <v>10</v>
      </c>
      <c r="F6336" s="1" t="s">
        <v>362</v>
      </c>
      <c r="G6336" s="1" t="s">
        <v>23</v>
      </c>
      <c r="H6336" s="2">
        <v>42843</v>
      </c>
      <c r="I6336" s="2">
        <v>42859</v>
      </c>
      <c r="J6336" s="1">
        <v>0</v>
      </c>
      <c r="K6336" s="1">
        <f>YEAR(Table_sales_pipeline[[#This Row],[close_date]])</f>
        <v>2017</v>
      </c>
      <c r="L6336" s="1" t="str">
        <f>TEXT(Table_sales_pipeline[[#This Row],[close_date]],"MMMM")</f>
        <v>May</v>
      </c>
    </row>
    <row r="6337" spans="1:12" x14ac:dyDescent="0.3">
      <c r="A6337" s="1" t="s">
        <v>1211</v>
      </c>
      <c r="B6337" s="1" t="s">
        <v>97</v>
      </c>
      <c r="C6337" s="1" t="str">
        <f>VLOOKUP($B6337,Table_sales_teams[],2,FALSE)</f>
        <v>Celia Rouche</v>
      </c>
      <c r="D6337" s="1" t="str">
        <f>VLOOKUP($B6337,Table_sales_teams[],3,FALSE)</f>
        <v>West</v>
      </c>
      <c r="E6337" s="1" t="s">
        <v>10</v>
      </c>
      <c r="F6337" s="1" t="s">
        <v>188</v>
      </c>
      <c r="G6337" s="1" t="s">
        <v>12</v>
      </c>
      <c r="H6337" s="2">
        <v>42806</v>
      </c>
      <c r="I6337" s="2">
        <v>42858</v>
      </c>
      <c r="J6337" s="1">
        <v>5169</v>
      </c>
      <c r="K6337" s="1">
        <f>YEAR(Table_sales_pipeline[[#This Row],[close_date]])</f>
        <v>2017</v>
      </c>
      <c r="L6337" s="1" t="str">
        <f>TEXT(Table_sales_pipeline[[#This Row],[close_date]],"MMMM")</f>
        <v>May</v>
      </c>
    </row>
    <row r="6338" spans="1:12" x14ac:dyDescent="0.3">
      <c r="A6338" s="1" t="s">
        <v>1223</v>
      </c>
      <c r="B6338" s="1" t="s">
        <v>101</v>
      </c>
      <c r="C6338" s="1" t="str">
        <f>VLOOKUP($B6338,Table_sales_teams[],2,FALSE)</f>
        <v>Dustin Brinkmann</v>
      </c>
      <c r="D6338" s="1" t="str">
        <f>VLOOKUP($B6338,Table_sales_teams[],3,FALSE)</f>
        <v>Central</v>
      </c>
      <c r="E6338" s="1" t="s">
        <v>15</v>
      </c>
      <c r="F6338" s="1" t="s">
        <v>47</v>
      </c>
      <c r="G6338" s="1" t="s">
        <v>12</v>
      </c>
      <c r="H6338" s="2">
        <v>42813</v>
      </c>
      <c r="I6338" s="2">
        <v>42882</v>
      </c>
      <c r="J6338" s="1">
        <v>50</v>
      </c>
      <c r="K6338" s="1">
        <f>YEAR(Table_sales_pipeline[[#This Row],[close_date]])</f>
        <v>2017</v>
      </c>
      <c r="L6338" s="1" t="str">
        <f>TEXT(Table_sales_pipeline[[#This Row],[close_date]],"MMMM")</f>
        <v>May</v>
      </c>
    </row>
    <row r="6339" spans="1:12" x14ac:dyDescent="0.3">
      <c r="A6339" s="1" t="s">
        <v>1226</v>
      </c>
      <c r="B6339" s="1" t="s">
        <v>90</v>
      </c>
      <c r="C6339" s="1" t="str">
        <f>VLOOKUP($B6339,Table_sales_teams[],2,FALSE)</f>
        <v>Cara Losch</v>
      </c>
      <c r="D6339" s="1" t="str">
        <f>VLOOKUP($B6339,Table_sales_teams[],3,FALSE)</f>
        <v>East</v>
      </c>
      <c r="E6339" s="1" t="s">
        <v>36</v>
      </c>
      <c r="F6339" s="1" t="s">
        <v>180</v>
      </c>
      <c r="G6339" s="1" t="s">
        <v>12</v>
      </c>
      <c r="H6339" s="2">
        <v>42812</v>
      </c>
      <c r="I6339" s="2">
        <v>42873</v>
      </c>
      <c r="J6339" s="1">
        <v>3589</v>
      </c>
      <c r="K6339" s="1">
        <f>YEAR(Table_sales_pipeline[[#This Row],[close_date]])</f>
        <v>2017</v>
      </c>
      <c r="L6339" s="1" t="str">
        <f>TEXT(Table_sales_pipeline[[#This Row],[close_date]],"MMMM")</f>
        <v>May</v>
      </c>
    </row>
    <row r="6340" spans="1:12" x14ac:dyDescent="0.3">
      <c r="A6340" s="1" t="s">
        <v>1251</v>
      </c>
      <c r="B6340" s="1" t="s">
        <v>14</v>
      </c>
      <c r="C6340" s="1" t="str">
        <f>VLOOKUP($B6340,Table_sales_teams[],2,FALSE)</f>
        <v>Dustin Brinkmann</v>
      </c>
      <c r="D6340" s="1" t="str">
        <f>VLOOKUP($B6340,Table_sales_teams[],3,FALSE)</f>
        <v>Central</v>
      </c>
      <c r="E6340" s="1" t="s">
        <v>15</v>
      </c>
      <c r="F6340" s="1" t="s">
        <v>129</v>
      </c>
      <c r="G6340" s="1" t="s">
        <v>12</v>
      </c>
      <c r="H6340" s="2">
        <v>42795</v>
      </c>
      <c r="I6340" s="2">
        <v>42883</v>
      </c>
      <c r="J6340" s="1">
        <v>51</v>
      </c>
      <c r="K6340" s="1">
        <f>YEAR(Table_sales_pipeline[[#This Row],[close_date]])</f>
        <v>2017</v>
      </c>
      <c r="L6340" s="1" t="str">
        <f>TEXT(Table_sales_pipeline[[#This Row],[close_date]],"MMMM")</f>
        <v>May</v>
      </c>
    </row>
    <row r="6341" spans="1:12" x14ac:dyDescent="0.3">
      <c r="A6341" s="1" t="s">
        <v>1253</v>
      </c>
      <c r="B6341" s="1" t="s">
        <v>187</v>
      </c>
      <c r="C6341" s="1" t="str">
        <f>VLOOKUP($B6341,Table_sales_teams[],2,FALSE)</f>
        <v>Summer Sewald</v>
      </c>
      <c r="D6341" s="1" t="str">
        <f>VLOOKUP($B6341,Table_sales_teams[],3,FALSE)</f>
        <v>West</v>
      </c>
      <c r="E6341" s="1" t="s">
        <v>21</v>
      </c>
      <c r="F6341" s="1" t="s">
        <v>543</v>
      </c>
      <c r="G6341" s="1" t="s">
        <v>23</v>
      </c>
      <c r="H6341" s="2">
        <v>42813</v>
      </c>
      <c r="I6341" s="2">
        <v>42871</v>
      </c>
      <c r="J6341" s="1">
        <v>0</v>
      </c>
      <c r="K6341" s="1">
        <f>YEAR(Table_sales_pipeline[[#This Row],[close_date]])</f>
        <v>2017</v>
      </c>
      <c r="L6341" s="1" t="str">
        <f>TEXT(Table_sales_pipeline[[#This Row],[close_date]],"MMMM")</f>
        <v>May</v>
      </c>
    </row>
    <row r="6342" spans="1:12" x14ac:dyDescent="0.3">
      <c r="A6342" s="1" t="s">
        <v>1263</v>
      </c>
      <c r="B6342" s="1" t="s">
        <v>97</v>
      </c>
      <c r="C6342" s="1" t="str">
        <f>VLOOKUP($B6342,Table_sales_teams[],2,FALSE)</f>
        <v>Celia Rouche</v>
      </c>
      <c r="D6342" s="1" t="str">
        <f>VLOOKUP($B6342,Table_sales_teams[],3,FALSE)</f>
        <v>West</v>
      </c>
      <c r="E6342" s="1" t="s">
        <v>10</v>
      </c>
      <c r="F6342" s="1" t="s">
        <v>168</v>
      </c>
      <c r="G6342" s="1" t="s">
        <v>12</v>
      </c>
      <c r="H6342" s="2">
        <v>42832</v>
      </c>
      <c r="I6342" s="2">
        <v>42882</v>
      </c>
      <c r="J6342" s="1">
        <v>5012</v>
      </c>
      <c r="K6342" s="1">
        <f>YEAR(Table_sales_pipeline[[#This Row],[close_date]])</f>
        <v>2017</v>
      </c>
      <c r="L6342" s="1" t="str">
        <f>TEXT(Table_sales_pipeline[[#This Row],[close_date]],"MMMM")</f>
        <v>May</v>
      </c>
    </row>
    <row r="6343" spans="1:12" x14ac:dyDescent="0.3">
      <c r="A6343" s="1" t="s">
        <v>4609</v>
      </c>
      <c r="B6343" s="1" t="s">
        <v>187</v>
      </c>
      <c r="C6343" s="1" t="str">
        <f>VLOOKUP($B6343,Table_sales_teams[],2,FALSE)</f>
        <v>Summer Sewald</v>
      </c>
      <c r="D6343" s="1" t="str">
        <f>VLOOKUP($B6343,Table_sales_teams[],3,FALSE)</f>
        <v>West</v>
      </c>
      <c r="E6343" s="1" t="s">
        <v>21</v>
      </c>
      <c r="F6343" s="1" t="s">
        <v>470</v>
      </c>
      <c r="G6343" s="1" t="s">
        <v>12</v>
      </c>
      <c r="H6343" s="2">
        <v>42863</v>
      </c>
      <c r="I6343" s="2">
        <v>42871</v>
      </c>
      <c r="J6343" s="1">
        <v>575</v>
      </c>
      <c r="K6343" s="1">
        <f>YEAR(Table_sales_pipeline[[#This Row],[close_date]])</f>
        <v>2017</v>
      </c>
      <c r="L6343" s="1" t="str">
        <f>TEXT(Table_sales_pipeline[[#This Row],[close_date]],"MMMM")</f>
        <v>May</v>
      </c>
    </row>
    <row r="6344" spans="1:12" x14ac:dyDescent="0.3">
      <c r="A6344" s="1" t="s">
        <v>1290</v>
      </c>
      <c r="B6344" s="1" t="s">
        <v>86</v>
      </c>
      <c r="C6344" s="1" t="str">
        <f>VLOOKUP($B6344,Table_sales_teams[],2,FALSE)</f>
        <v>Celia Rouche</v>
      </c>
      <c r="D6344" s="1" t="str">
        <f>VLOOKUP($B6344,Table_sales_teams[],3,FALSE)</f>
        <v>West</v>
      </c>
      <c r="E6344" s="1" t="s">
        <v>21</v>
      </c>
      <c r="F6344" s="1" t="s">
        <v>264</v>
      </c>
      <c r="G6344" s="1" t="s">
        <v>12</v>
      </c>
      <c r="H6344" s="2">
        <v>42774</v>
      </c>
      <c r="I6344" s="2">
        <v>42859</v>
      </c>
      <c r="J6344" s="1">
        <v>532</v>
      </c>
      <c r="K6344" s="1">
        <f>YEAR(Table_sales_pipeline[[#This Row],[close_date]])</f>
        <v>2017</v>
      </c>
      <c r="L6344" s="1" t="str">
        <f>TEXT(Table_sales_pipeline[[#This Row],[close_date]],"MMMM")</f>
        <v>May</v>
      </c>
    </row>
    <row r="6345" spans="1:12" x14ac:dyDescent="0.3">
      <c r="A6345" s="1" t="s">
        <v>1292</v>
      </c>
      <c r="B6345" s="1" t="s">
        <v>14</v>
      </c>
      <c r="C6345" s="1" t="str">
        <f>VLOOKUP($B6345,Table_sales_teams[],2,FALSE)</f>
        <v>Dustin Brinkmann</v>
      </c>
      <c r="D6345" s="1" t="str">
        <f>VLOOKUP($B6345,Table_sales_teams[],3,FALSE)</f>
        <v>Central</v>
      </c>
      <c r="E6345" s="1" t="s">
        <v>72</v>
      </c>
      <c r="F6345" s="1" t="s">
        <v>47</v>
      </c>
      <c r="G6345" s="1" t="s">
        <v>23</v>
      </c>
      <c r="H6345" s="2">
        <v>42812</v>
      </c>
      <c r="I6345" s="2">
        <v>42880</v>
      </c>
      <c r="J6345" s="1">
        <v>0</v>
      </c>
      <c r="K6345" s="1">
        <f>YEAR(Table_sales_pipeline[[#This Row],[close_date]])</f>
        <v>2017</v>
      </c>
      <c r="L6345" s="1" t="str">
        <f>TEXT(Table_sales_pipeline[[#This Row],[close_date]],"MMMM")</f>
        <v>May</v>
      </c>
    </row>
    <row r="6346" spans="1:12" x14ac:dyDescent="0.3">
      <c r="A6346" s="1" t="s">
        <v>1302</v>
      </c>
      <c r="B6346" s="1" t="s">
        <v>14</v>
      </c>
      <c r="C6346" s="1" t="str">
        <f>VLOOKUP($B6346,Table_sales_teams[],2,FALSE)</f>
        <v>Dustin Brinkmann</v>
      </c>
      <c r="D6346" s="1" t="str">
        <f>VLOOKUP($B6346,Table_sales_teams[],3,FALSE)</f>
        <v>Central</v>
      </c>
      <c r="E6346" s="1" t="s">
        <v>21</v>
      </c>
      <c r="F6346" s="1" t="s">
        <v>176</v>
      </c>
      <c r="G6346" s="1" t="s">
        <v>23</v>
      </c>
      <c r="H6346" s="2">
        <v>42803</v>
      </c>
      <c r="I6346" s="2">
        <v>42877</v>
      </c>
      <c r="J6346" s="1">
        <v>0</v>
      </c>
      <c r="K6346" s="1">
        <f>YEAR(Table_sales_pipeline[[#This Row],[close_date]])</f>
        <v>2017</v>
      </c>
      <c r="L6346" s="1" t="str">
        <f>TEXT(Table_sales_pipeline[[#This Row],[close_date]],"MMMM")</f>
        <v>May</v>
      </c>
    </row>
    <row r="6347" spans="1:12" x14ac:dyDescent="0.3">
      <c r="A6347" s="1" t="s">
        <v>1303</v>
      </c>
      <c r="B6347" s="1" t="s">
        <v>39</v>
      </c>
      <c r="C6347" s="1" t="str">
        <f>VLOOKUP($B6347,Table_sales_teams[],2,FALSE)</f>
        <v>Rocco Neubert</v>
      </c>
      <c r="D6347" s="1" t="str">
        <f>VLOOKUP($B6347,Table_sales_teams[],3,FALSE)</f>
        <v>East</v>
      </c>
      <c r="E6347" s="1" t="s">
        <v>21</v>
      </c>
      <c r="F6347" s="1" t="s">
        <v>202</v>
      </c>
      <c r="G6347" s="1" t="s">
        <v>23</v>
      </c>
      <c r="H6347" s="2">
        <v>42856</v>
      </c>
      <c r="I6347" s="2">
        <v>42875</v>
      </c>
      <c r="J6347" s="1">
        <v>0</v>
      </c>
      <c r="K6347" s="1">
        <f>YEAR(Table_sales_pipeline[[#This Row],[close_date]])</f>
        <v>2017</v>
      </c>
      <c r="L6347" s="1" t="str">
        <f>TEXT(Table_sales_pipeline[[#This Row],[close_date]],"MMMM")</f>
        <v>May</v>
      </c>
    </row>
    <row r="6348" spans="1:12" x14ac:dyDescent="0.3">
      <c r="A6348" s="1" t="s">
        <v>1311</v>
      </c>
      <c r="B6348" s="1" t="s">
        <v>63</v>
      </c>
      <c r="C6348" s="1" t="str">
        <f>VLOOKUP($B6348,Table_sales_teams[],2,FALSE)</f>
        <v>Cara Losch</v>
      </c>
      <c r="D6348" s="1" t="str">
        <f>VLOOKUP($B6348,Table_sales_teams[],3,FALSE)</f>
        <v>East</v>
      </c>
      <c r="E6348" s="1" t="s">
        <v>15</v>
      </c>
      <c r="F6348" s="1" t="s">
        <v>174</v>
      </c>
      <c r="G6348" s="1" t="s">
        <v>12</v>
      </c>
      <c r="H6348" s="2">
        <v>42840</v>
      </c>
      <c r="I6348" s="2">
        <v>42856</v>
      </c>
      <c r="J6348" s="1">
        <v>53</v>
      </c>
      <c r="K6348" s="1">
        <f>YEAR(Table_sales_pipeline[[#This Row],[close_date]])</f>
        <v>2017</v>
      </c>
      <c r="L6348" s="1" t="str">
        <f>TEXT(Table_sales_pipeline[[#This Row],[close_date]],"MMMM")</f>
        <v>May</v>
      </c>
    </row>
    <row r="6349" spans="1:12" x14ac:dyDescent="0.3">
      <c r="A6349" s="1" t="s">
        <v>4659</v>
      </c>
      <c r="B6349" s="1" t="s">
        <v>216</v>
      </c>
      <c r="C6349" s="1" t="str">
        <f>VLOOKUP($B6349,Table_sales_teams[],2,FALSE)</f>
        <v>Celia Rouche</v>
      </c>
      <c r="D6349" s="1" t="str">
        <f>VLOOKUP($B6349,Table_sales_teams[],3,FALSE)</f>
        <v>West</v>
      </c>
      <c r="E6349" s="1" t="s">
        <v>15</v>
      </c>
      <c r="F6349" s="1" t="s">
        <v>69</v>
      </c>
      <c r="G6349" s="1" t="s">
        <v>23</v>
      </c>
      <c r="H6349" s="2">
        <v>42810</v>
      </c>
      <c r="I6349" s="2">
        <v>42872</v>
      </c>
      <c r="J6349" s="1">
        <v>0</v>
      </c>
      <c r="K6349" s="1">
        <f>YEAR(Table_sales_pipeline[[#This Row],[close_date]])</f>
        <v>2017</v>
      </c>
      <c r="L6349" s="1" t="str">
        <f>TEXT(Table_sales_pipeline[[#This Row],[close_date]],"MMMM")</f>
        <v>May</v>
      </c>
    </row>
    <row r="6350" spans="1:12" x14ac:dyDescent="0.3">
      <c r="A6350" s="1" t="s">
        <v>1335</v>
      </c>
      <c r="B6350" s="1" t="s">
        <v>49</v>
      </c>
      <c r="C6350" s="1" t="str">
        <f>VLOOKUP($B6350,Table_sales_teams[],2,FALSE)</f>
        <v>Summer Sewald</v>
      </c>
      <c r="D6350" s="1" t="str">
        <f>VLOOKUP($B6350,Table_sales_teams[],3,FALSE)</f>
        <v>West</v>
      </c>
      <c r="E6350" s="1" t="s">
        <v>10</v>
      </c>
      <c r="F6350" s="1" t="s">
        <v>365</v>
      </c>
      <c r="G6350" s="1" t="s">
        <v>23</v>
      </c>
      <c r="H6350" s="2">
        <v>42755</v>
      </c>
      <c r="I6350" s="2">
        <v>42880</v>
      </c>
      <c r="J6350" s="1">
        <v>0</v>
      </c>
      <c r="K6350" s="1">
        <f>YEAR(Table_sales_pipeline[[#This Row],[close_date]])</f>
        <v>2017</v>
      </c>
      <c r="L6350" s="1" t="str">
        <f>TEXT(Table_sales_pipeline[[#This Row],[close_date]],"MMMM")</f>
        <v>May</v>
      </c>
    </row>
    <row r="6351" spans="1:12" x14ac:dyDescent="0.3">
      <c r="A6351" s="1" t="s">
        <v>4697</v>
      </c>
      <c r="B6351" s="1" t="s">
        <v>46</v>
      </c>
      <c r="C6351" s="1" t="str">
        <f>VLOOKUP($B6351,Table_sales_teams[],2,FALSE)</f>
        <v>Dustin Brinkmann</v>
      </c>
      <c r="D6351" s="1" t="str">
        <f>VLOOKUP($B6351,Table_sales_teams[],3,FALSE)</f>
        <v>Central</v>
      </c>
      <c r="E6351" s="1" t="s">
        <v>36</v>
      </c>
      <c r="F6351" s="1" t="s">
        <v>134</v>
      </c>
      <c r="G6351" s="1" t="s">
        <v>12</v>
      </c>
      <c r="H6351" s="2">
        <v>42856</v>
      </c>
      <c r="I6351" s="2">
        <v>42863</v>
      </c>
      <c r="J6351" s="1">
        <v>3971</v>
      </c>
      <c r="K6351" s="1">
        <f>YEAR(Table_sales_pipeline[[#This Row],[close_date]])</f>
        <v>2017</v>
      </c>
      <c r="L6351" s="1" t="str">
        <f>TEXT(Table_sales_pipeline[[#This Row],[close_date]],"MMMM")</f>
        <v>May</v>
      </c>
    </row>
    <row r="6352" spans="1:12" x14ac:dyDescent="0.3">
      <c r="A6352" s="1" t="s">
        <v>1365</v>
      </c>
      <c r="B6352" s="1" t="s">
        <v>28</v>
      </c>
      <c r="C6352" s="1" t="str">
        <f>VLOOKUP($B6352,Table_sales_teams[],2,FALSE)</f>
        <v>Cara Losch</v>
      </c>
      <c r="D6352" s="1" t="str">
        <f>VLOOKUP($B6352,Table_sales_teams[],3,FALSE)</f>
        <v>East</v>
      </c>
      <c r="E6352" s="1" t="s">
        <v>10</v>
      </c>
      <c r="F6352" s="1" t="s">
        <v>139</v>
      </c>
      <c r="G6352" s="1" t="s">
        <v>12</v>
      </c>
      <c r="H6352" s="2">
        <v>42862</v>
      </c>
      <c r="I6352" s="2">
        <v>42870</v>
      </c>
      <c r="J6352" s="1">
        <v>3960</v>
      </c>
      <c r="K6352" s="1">
        <f>YEAR(Table_sales_pipeline[[#This Row],[close_date]])</f>
        <v>2017</v>
      </c>
      <c r="L6352" s="1" t="str">
        <f>TEXT(Table_sales_pipeline[[#This Row],[close_date]],"MMMM")</f>
        <v>May</v>
      </c>
    </row>
    <row r="6353" spans="1:12" x14ac:dyDescent="0.3">
      <c r="A6353" s="1" t="s">
        <v>1401</v>
      </c>
      <c r="B6353" s="1" t="s">
        <v>242</v>
      </c>
      <c r="C6353" s="1" t="str">
        <f>VLOOKUP($B6353,Table_sales_teams[],2,FALSE)</f>
        <v>Summer Sewald</v>
      </c>
      <c r="D6353" s="1" t="str">
        <f>VLOOKUP($B6353,Table_sales_teams[],3,FALSE)</f>
        <v>West</v>
      </c>
      <c r="E6353" s="1" t="s">
        <v>43</v>
      </c>
      <c r="F6353" s="1" t="s">
        <v>264</v>
      </c>
      <c r="G6353" s="1" t="s">
        <v>12</v>
      </c>
      <c r="H6353" s="2">
        <v>42775</v>
      </c>
      <c r="I6353" s="2">
        <v>42878</v>
      </c>
      <c r="J6353" s="1">
        <v>4519</v>
      </c>
      <c r="K6353" s="1">
        <f>YEAR(Table_sales_pipeline[[#This Row],[close_date]])</f>
        <v>2017</v>
      </c>
      <c r="L6353" s="1" t="str">
        <f>TEXT(Table_sales_pipeline[[#This Row],[close_date]],"MMMM")</f>
        <v>May</v>
      </c>
    </row>
    <row r="6354" spans="1:12" x14ac:dyDescent="0.3">
      <c r="A6354" s="1" t="s">
        <v>1436</v>
      </c>
      <c r="B6354" s="1" t="s">
        <v>84</v>
      </c>
      <c r="C6354" s="1" t="str">
        <f>VLOOKUP($B6354,Table_sales_teams[],2,FALSE)</f>
        <v>Melvin Marxen</v>
      </c>
      <c r="D6354" s="1" t="str">
        <f>VLOOKUP($B6354,Table_sales_teams[],3,FALSE)</f>
        <v>Central</v>
      </c>
      <c r="E6354" s="1" t="s">
        <v>21</v>
      </c>
      <c r="F6354" s="1" t="s">
        <v>22</v>
      </c>
      <c r="G6354" s="1" t="s">
        <v>12</v>
      </c>
      <c r="H6354" s="2">
        <v>42747</v>
      </c>
      <c r="I6354" s="2">
        <v>42872</v>
      </c>
      <c r="J6354" s="1">
        <v>513</v>
      </c>
      <c r="K6354" s="1">
        <f>YEAR(Table_sales_pipeline[[#This Row],[close_date]])</f>
        <v>2017</v>
      </c>
      <c r="L6354" s="1" t="str">
        <f>TEXT(Table_sales_pipeline[[#This Row],[close_date]],"MMMM")</f>
        <v>May</v>
      </c>
    </row>
    <row r="6355" spans="1:12" x14ac:dyDescent="0.3">
      <c r="A6355" s="1" t="s">
        <v>1459</v>
      </c>
      <c r="B6355" s="1" t="s">
        <v>146</v>
      </c>
      <c r="C6355" s="1" t="str">
        <f>VLOOKUP($B6355,Table_sales_teams[],2,FALSE)</f>
        <v>Rocco Neubert</v>
      </c>
      <c r="D6355" s="1" t="str">
        <f>VLOOKUP($B6355,Table_sales_teams[],3,FALSE)</f>
        <v>East</v>
      </c>
      <c r="E6355" s="1" t="s">
        <v>36</v>
      </c>
      <c r="F6355" s="1" t="s">
        <v>88</v>
      </c>
      <c r="G6355" s="1" t="s">
        <v>12</v>
      </c>
      <c r="H6355" s="2">
        <v>42846</v>
      </c>
      <c r="I6355" s="2">
        <v>42857</v>
      </c>
      <c r="J6355" s="1">
        <v>3214</v>
      </c>
      <c r="K6355" s="1">
        <f>YEAR(Table_sales_pipeline[[#This Row],[close_date]])</f>
        <v>2017</v>
      </c>
      <c r="L6355" s="1" t="str">
        <f>TEXT(Table_sales_pipeline[[#This Row],[close_date]],"MMMM")</f>
        <v>May</v>
      </c>
    </row>
    <row r="6356" spans="1:12" x14ac:dyDescent="0.3">
      <c r="A6356" s="1" t="s">
        <v>1463</v>
      </c>
      <c r="B6356" s="1" t="s">
        <v>39</v>
      </c>
      <c r="C6356" s="1" t="str">
        <f>VLOOKUP($B6356,Table_sales_teams[],2,FALSE)</f>
        <v>Rocco Neubert</v>
      </c>
      <c r="D6356" s="1" t="str">
        <f>VLOOKUP($B6356,Table_sales_teams[],3,FALSE)</f>
        <v>East</v>
      </c>
      <c r="E6356" s="1" t="s">
        <v>36</v>
      </c>
      <c r="F6356" s="1" t="s">
        <v>40</v>
      </c>
      <c r="G6356" s="1" t="s">
        <v>12</v>
      </c>
      <c r="H6356" s="2">
        <v>42790</v>
      </c>
      <c r="I6356" s="2">
        <v>42857</v>
      </c>
      <c r="J6356" s="1">
        <v>3233</v>
      </c>
      <c r="K6356" s="1">
        <f>YEAR(Table_sales_pipeline[[#This Row],[close_date]])</f>
        <v>2017</v>
      </c>
      <c r="L6356" s="1" t="str">
        <f>TEXT(Table_sales_pipeline[[#This Row],[close_date]],"MMMM")</f>
        <v>May</v>
      </c>
    </row>
    <row r="6357" spans="1:12" x14ac:dyDescent="0.3">
      <c r="A6357" s="1" t="s">
        <v>1464</v>
      </c>
      <c r="B6357" s="1" t="s">
        <v>20</v>
      </c>
      <c r="C6357" s="1" t="str">
        <f>VLOOKUP($B6357,Table_sales_teams[],2,FALSE)</f>
        <v>Melvin Marxen</v>
      </c>
      <c r="D6357" s="1" t="str">
        <f>VLOOKUP($B6357,Table_sales_teams[],3,FALSE)</f>
        <v>Central</v>
      </c>
      <c r="E6357" s="1" t="s">
        <v>10</v>
      </c>
      <c r="F6357" s="1" t="s">
        <v>59</v>
      </c>
      <c r="G6357" s="1" t="s">
        <v>23</v>
      </c>
      <c r="H6357" s="2">
        <v>42813</v>
      </c>
      <c r="I6357" s="2">
        <v>42864</v>
      </c>
      <c r="J6357" s="1">
        <v>0</v>
      </c>
      <c r="K6357" s="1">
        <f>YEAR(Table_sales_pipeline[[#This Row],[close_date]])</f>
        <v>2017</v>
      </c>
      <c r="L6357" s="1" t="str">
        <f>TEXT(Table_sales_pipeline[[#This Row],[close_date]],"MMMM")</f>
        <v>May</v>
      </c>
    </row>
    <row r="6358" spans="1:12" x14ac:dyDescent="0.3">
      <c r="A6358" s="1" t="s">
        <v>1489</v>
      </c>
      <c r="B6358" s="1" t="s">
        <v>31</v>
      </c>
      <c r="C6358" s="1" t="str">
        <f>VLOOKUP($B6358,Table_sales_teams[],2,FALSE)</f>
        <v>Cara Losch</v>
      </c>
      <c r="D6358" s="1" t="str">
        <f>VLOOKUP($B6358,Table_sales_teams[],3,FALSE)</f>
        <v>East</v>
      </c>
      <c r="E6358" s="1" t="s">
        <v>36</v>
      </c>
      <c r="F6358" s="1" t="s">
        <v>29</v>
      </c>
      <c r="G6358" s="1" t="s">
        <v>12</v>
      </c>
      <c r="H6358" s="2">
        <v>42869</v>
      </c>
      <c r="I6358" s="2">
        <v>42872</v>
      </c>
      <c r="J6358" s="1">
        <v>3720</v>
      </c>
      <c r="K6358" s="1">
        <f>YEAR(Table_sales_pipeline[[#This Row],[close_date]])</f>
        <v>2017</v>
      </c>
      <c r="L6358" s="1" t="str">
        <f>TEXT(Table_sales_pipeline[[#This Row],[close_date]],"MMMM")</f>
        <v>May</v>
      </c>
    </row>
    <row r="6359" spans="1:12" x14ac:dyDescent="0.3">
      <c r="A6359" s="1" t="s">
        <v>4817</v>
      </c>
      <c r="B6359" s="1" t="s">
        <v>86</v>
      </c>
      <c r="C6359" s="1" t="str">
        <f>VLOOKUP($B6359,Table_sales_teams[],2,FALSE)</f>
        <v>Celia Rouche</v>
      </c>
      <c r="D6359" s="1" t="str">
        <f>VLOOKUP($B6359,Table_sales_teams[],3,FALSE)</f>
        <v>West</v>
      </c>
      <c r="E6359" s="1" t="s">
        <v>10</v>
      </c>
      <c r="F6359" s="1" t="s">
        <v>470</v>
      </c>
      <c r="G6359" s="1" t="s">
        <v>23</v>
      </c>
      <c r="H6359" s="2">
        <v>42798</v>
      </c>
      <c r="I6359" s="2">
        <v>42866</v>
      </c>
      <c r="J6359" s="1">
        <v>0</v>
      </c>
      <c r="K6359" s="1">
        <f>YEAR(Table_sales_pipeline[[#This Row],[close_date]])</f>
        <v>2017</v>
      </c>
      <c r="L6359" s="1" t="str">
        <f>TEXT(Table_sales_pipeline[[#This Row],[close_date]],"MMMM")</f>
        <v>May</v>
      </c>
    </row>
    <row r="6360" spans="1:12" x14ac:dyDescent="0.3">
      <c r="A6360" s="1" t="s">
        <v>1491</v>
      </c>
      <c r="B6360" s="1" t="s">
        <v>133</v>
      </c>
      <c r="C6360" s="1" t="str">
        <f>VLOOKUP($B6360,Table_sales_teams[],2,FALSE)</f>
        <v>Dustin Brinkmann</v>
      </c>
      <c r="D6360" s="1" t="str">
        <f>VLOOKUP($B6360,Table_sales_teams[],3,FALSE)</f>
        <v>Central</v>
      </c>
      <c r="E6360" s="1" t="s">
        <v>36</v>
      </c>
      <c r="F6360" s="1" t="s">
        <v>18</v>
      </c>
      <c r="G6360" s="1" t="s">
        <v>23</v>
      </c>
      <c r="H6360" s="2">
        <v>42802</v>
      </c>
      <c r="I6360" s="2">
        <v>42869</v>
      </c>
      <c r="J6360" s="1">
        <v>0</v>
      </c>
      <c r="K6360" s="1">
        <f>YEAR(Table_sales_pipeline[[#This Row],[close_date]])</f>
        <v>2017</v>
      </c>
      <c r="L6360" s="1" t="str">
        <f>TEXT(Table_sales_pipeline[[#This Row],[close_date]],"MMMM")</f>
        <v>May</v>
      </c>
    </row>
    <row r="6361" spans="1:12" x14ac:dyDescent="0.3">
      <c r="A6361" s="1" t="s">
        <v>1496</v>
      </c>
      <c r="B6361" s="1" t="s">
        <v>146</v>
      </c>
      <c r="C6361" s="1" t="str">
        <f>VLOOKUP($B6361,Table_sales_teams[],2,FALSE)</f>
        <v>Rocco Neubert</v>
      </c>
      <c r="D6361" s="1" t="str">
        <f>VLOOKUP($B6361,Table_sales_teams[],3,FALSE)</f>
        <v>East</v>
      </c>
      <c r="E6361" s="1" t="s">
        <v>21</v>
      </c>
      <c r="F6361" s="1" t="s">
        <v>76</v>
      </c>
      <c r="G6361" s="1" t="s">
        <v>12</v>
      </c>
      <c r="H6361" s="2">
        <v>42815</v>
      </c>
      <c r="I6361" s="2">
        <v>42884</v>
      </c>
      <c r="J6361" s="1">
        <v>548</v>
      </c>
      <c r="K6361" s="1">
        <f>YEAR(Table_sales_pipeline[[#This Row],[close_date]])</f>
        <v>2017</v>
      </c>
      <c r="L6361" s="1" t="str">
        <f>TEXT(Table_sales_pipeline[[#This Row],[close_date]],"MMMM")</f>
        <v>May</v>
      </c>
    </row>
    <row r="6362" spans="1:12" x14ac:dyDescent="0.3">
      <c r="A6362" s="1" t="s">
        <v>1505</v>
      </c>
      <c r="B6362" s="1" t="s">
        <v>133</v>
      </c>
      <c r="C6362" s="1" t="str">
        <f>VLOOKUP($B6362,Table_sales_teams[],2,FALSE)</f>
        <v>Dustin Brinkmann</v>
      </c>
      <c r="D6362" s="1" t="str">
        <f>VLOOKUP($B6362,Table_sales_teams[],3,FALSE)</f>
        <v>Central</v>
      </c>
      <c r="E6362" s="1" t="s">
        <v>72</v>
      </c>
      <c r="F6362" s="1" t="s">
        <v>129</v>
      </c>
      <c r="G6362" s="1" t="s">
        <v>23</v>
      </c>
      <c r="H6362" s="2">
        <v>42842</v>
      </c>
      <c r="I6362" s="2">
        <v>42857</v>
      </c>
      <c r="J6362" s="1">
        <v>0</v>
      </c>
      <c r="K6362" s="1">
        <f>YEAR(Table_sales_pipeline[[#This Row],[close_date]])</f>
        <v>2017</v>
      </c>
      <c r="L6362" s="1" t="str">
        <f>TEXT(Table_sales_pipeline[[#This Row],[close_date]],"MMMM")</f>
        <v>May</v>
      </c>
    </row>
    <row r="6363" spans="1:12" x14ac:dyDescent="0.3">
      <c r="A6363" s="1" t="s">
        <v>1508</v>
      </c>
      <c r="B6363" s="1" t="s">
        <v>39</v>
      </c>
      <c r="C6363" s="1" t="str">
        <f>VLOOKUP($B6363,Table_sales_teams[],2,FALSE)</f>
        <v>Rocco Neubert</v>
      </c>
      <c r="D6363" s="1" t="str">
        <f>VLOOKUP($B6363,Table_sales_teams[],3,FALSE)</f>
        <v>East</v>
      </c>
      <c r="E6363" s="1" t="s">
        <v>10</v>
      </c>
      <c r="F6363" s="1" t="s">
        <v>419</v>
      </c>
      <c r="G6363" s="1" t="s">
        <v>23</v>
      </c>
      <c r="H6363" s="2">
        <v>42782</v>
      </c>
      <c r="I6363" s="2">
        <v>42876</v>
      </c>
      <c r="J6363" s="1">
        <v>0</v>
      </c>
      <c r="K6363" s="1">
        <f>YEAR(Table_sales_pipeline[[#This Row],[close_date]])</f>
        <v>2017</v>
      </c>
      <c r="L6363" s="1" t="str">
        <f>TEXT(Table_sales_pipeline[[#This Row],[close_date]],"MMMM")</f>
        <v>May</v>
      </c>
    </row>
    <row r="6364" spans="1:12" x14ac:dyDescent="0.3">
      <c r="A6364" s="1" t="s">
        <v>1511</v>
      </c>
      <c r="B6364" s="1" t="s">
        <v>154</v>
      </c>
      <c r="C6364" s="1" t="str">
        <f>VLOOKUP($B6364,Table_sales_teams[],2,FALSE)</f>
        <v>Melvin Marxen</v>
      </c>
      <c r="D6364" s="1" t="str">
        <f>VLOOKUP($B6364,Table_sales_teams[],3,FALSE)</f>
        <v>Central</v>
      </c>
      <c r="E6364" s="1" t="s">
        <v>36</v>
      </c>
      <c r="F6364" s="1" t="s">
        <v>54</v>
      </c>
      <c r="G6364" s="1" t="s">
        <v>23</v>
      </c>
      <c r="H6364" s="2">
        <v>42774</v>
      </c>
      <c r="I6364" s="2">
        <v>42868</v>
      </c>
      <c r="J6364" s="1">
        <v>0</v>
      </c>
      <c r="K6364" s="1">
        <f>YEAR(Table_sales_pipeline[[#This Row],[close_date]])</f>
        <v>2017</v>
      </c>
      <c r="L6364" s="1" t="str">
        <f>TEXT(Table_sales_pipeline[[#This Row],[close_date]],"MMMM")</f>
        <v>May</v>
      </c>
    </row>
    <row r="6365" spans="1:12" x14ac:dyDescent="0.3">
      <c r="A6365" s="1" t="s">
        <v>1513</v>
      </c>
      <c r="B6365" s="1" t="s">
        <v>115</v>
      </c>
      <c r="C6365" s="1" t="str">
        <f>VLOOKUP($B6365,Table_sales_teams[],2,FALSE)</f>
        <v>Rocco Neubert</v>
      </c>
      <c r="D6365" s="1" t="str">
        <f>VLOOKUP($B6365,Table_sales_teams[],3,FALSE)</f>
        <v>East</v>
      </c>
      <c r="E6365" s="1" t="s">
        <v>43</v>
      </c>
      <c r="F6365" s="1" t="s">
        <v>233</v>
      </c>
      <c r="G6365" s="1" t="s">
        <v>12</v>
      </c>
      <c r="H6365" s="2">
        <v>42764</v>
      </c>
      <c r="I6365" s="2">
        <v>42866</v>
      </c>
      <c r="J6365" s="1">
        <v>5772</v>
      </c>
      <c r="K6365" s="1">
        <f>YEAR(Table_sales_pipeline[[#This Row],[close_date]])</f>
        <v>2017</v>
      </c>
      <c r="L6365" s="1" t="str">
        <f>TEXT(Table_sales_pipeline[[#This Row],[close_date]],"MMMM")</f>
        <v>May</v>
      </c>
    </row>
    <row r="6366" spans="1:12" x14ac:dyDescent="0.3">
      <c r="A6366" s="1" t="s">
        <v>1529</v>
      </c>
      <c r="B6366" s="1" t="s">
        <v>80</v>
      </c>
      <c r="C6366" s="1" t="str">
        <f>VLOOKUP($B6366,Table_sales_teams[],2,FALSE)</f>
        <v>Rocco Neubert</v>
      </c>
      <c r="D6366" s="1" t="str">
        <f>VLOOKUP($B6366,Table_sales_teams[],3,FALSE)</f>
        <v>East</v>
      </c>
      <c r="E6366" s="1" t="s">
        <v>10</v>
      </c>
      <c r="F6366" s="1" t="s">
        <v>304</v>
      </c>
      <c r="G6366" s="1" t="s">
        <v>23</v>
      </c>
      <c r="H6366" s="2">
        <v>42793</v>
      </c>
      <c r="I6366" s="2">
        <v>42877</v>
      </c>
      <c r="J6366" s="1">
        <v>0</v>
      </c>
      <c r="K6366" s="1">
        <f>YEAR(Table_sales_pipeline[[#This Row],[close_date]])</f>
        <v>2017</v>
      </c>
      <c r="L6366" s="1" t="str">
        <f>TEXT(Table_sales_pipeline[[#This Row],[close_date]],"MMMM")</f>
        <v>May</v>
      </c>
    </row>
    <row r="6367" spans="1:12" x14ac:dyDescent="0.3">
      <c r="A6367" s="1" t="s">
        <v>1550</v>
      </c>
      <c r="B6367" s="1" t="s">
        <v>97</v>
      </c>
      <c r="C6367" s="1" t="str">
        <f>VLOOKUP($B6367,Table_sales_teams[],2,FALSE)</f>
        <v>Celia Rouche</v>
      </c>
      <c r="D6367" s="1" t="str">
        <f>VLOOKUP($B6367,Table_sales_teams[],3,FALSE)</f>
        <v>West</v>
      </c>
      <c r="E6367" s="1" t="s">
        <v>15</v>
      </c>
      <c r="F6367" s="1" t="s">
        <v>164</v>
      </c>
      <c r="G6367" s="1" t="s">
        <v>12</v>
      </c>
      <c r="H6367" s="2">
        <v>42802</v>
      </c>
      <c r="I6367" s="2">
        <v>42862</v>
      </c>
      <c r="J6367" s="1">
        <v>61</v>
      </c>
      <c r="K6367" s="1">
        <f>YEAR(Table_sales_pipeline[[#This Row],[close_date]])</f>
        <v>2017</v>
      </c>
      <c r="L6367" s="1" t="str">
        <f>TEXT(Table_sales_pipeline[[#This Row],[close_date]],"MMMM")</f>
        <v>May</v>
      </c>
    </row>
    <row r="6368" spans="1:12" x14ac:dyDescent="0.3">
      <c r="A6368" s="1" t="s">
        <v>1572</v>
      </c>
      <c r="B6368" s="1" t="s">
        <v>146</v>
      </c>
      <c r="C6368" s="1" t="str">
        <f>VLOOKUP($B6368,Table_sales_teams[],2,FALSE)</f>
        <v>Rocco Neubert</v>
      </c>
      <c r="D6368" s="1" t="str">
        <f>VLOOKUP($B6368,Table_sales_teams[],3,FALSE)</f>
        <v>East</v>
      </c>
      <c r="E6368" s="1" t="s">
        <v>10</v>
      </c>
      <c r="F6368" s="1" t="s">
        <v>206</v>
      </c>
      <c r="G6368" s="1" t="s">
        <v>12</v>
      </c>
      <c r="H6368" s="2">
        <v>42786</v>
      </c>
      <c r="I6368" s="2">
        <v>42871</v>
      </c>
      <c r="J6368" s="1">
        <v>4839</v>
      </c>
      <c r="K6368" s="1">
        <f>YEAR(Table_sales_pipeline[[#This Row],[close_date]])</f>
        <v>2017</v>
      </c>
      <c r="L6368" s="1" t="str">
        <f>TEXT(Table_sales_pipeline[[#This Row],[close_date]],"MMMM")</f>
        <v>May</v>
      </c>
    </row>
    <row r="6369" spans="1:12" x14ac:dyDescent="0.3">
      <c r="A6369" s="1" t="s">
        <v>4982</v>
      </c>
      <c r="B6369" s="1" t="s">
        <v>86</v>
      </c>
      <c r="C6369" s="1" t="str">
        <f>VLOOKUP($B6369,Table_sales_teams[],2,FALSE)</f>
        <v>Celia Rouche</v>
      </c>
      <c r="D6369" s="1" t="str">
        <f>VLOOKUP($B6369,Table_sales_teams[],3,FALSE)</f>
        <v>West</v>
      </c>
      <c r="E6369" s="1" t="s">
        <v>15</v>
      </c>
      <c r="F6369" s="1" t="s">
        <v>69</v>
      </c>
      <c r="G6369" s="1" t="s">
        <v>23</v>
      </c>
      <c r="H6369" s="2">
        <v>42820</v>
      </c>
      <c r="I6369" s="2">
        <v>42861</v>
      </c>
      <c r="J6369" s="1">
        <v>0</v>
      </c>
      <c r="K6369" s="1">
        <f>YEAR(Table_sales_pipeline[[#This Row],[close_date]])</f>
        <v>2017</v>
      </c>
      <c r="L6369" s="1" t="str">
        <f>TEXT(Table_sales_pipeline[[#This Row],[close_date]],"MMMM")</f>
        <v>May</v>
      </c>
    </row>
    <row r="6370" spans="1:12" x14ac:dyDescent="0.3">
      <c r="A6370" s="1" t="s">
        <v>1645</v>
      </c>
      <c r="B6370" s="1" t="s">
        <v>39</v>
      </c>
      <c r="C6370" s="1" t="str">
        <f>VLOOKUP($B6370,Table_sales_teams[],2,FALSE)</f>
        <v>Rocco Neubert</v>
      </c>
      <c r="D6370" s="1" t="str">
        <f>VLOOKUP($B6370,Table_sales_teams[],3,FALSE)</f>
        <v>East</v>
      </c>
      <c r="E6370" s="1" t="s">
        <v>36</v>
      </c>
      <c r="F6370" s="1" t="s">
        <v>252</v>
      </c>
      <c r="G6370" s="1" t="s">
        <v>12</v>
      </c>
      <c r="H6370" s="2">
        <v>42785</v>
      </c>
      <c r="I6370" s="2">
        <v>42865</v>
      </c>
      <c r="J6370" s="1">
        <v>3222</v>
      </c>
      <c r="K6370" s="1">
        <f>YEAR(Table_sales_pipeline[[#This Row],[close_date]])</f>
        <v>2017</v>
      </c>
      <c r="L6370" s="1" t="str">
        <f>TEXT(Table_sales_pipeline[[#This Row],[close_date]],"MMMM")</f>
        <v>May</v>
      </c>
    </row>
    <row r="6371" spans="1:12" x14ac:dyDescent="0.3">
      <c r="A6371" s="1" t="s">
        <v>1656</v>
      </c>
      <c r="B6371" s="1" t="s">
        <v>86</v>
      </c>
      <c r="C6371" s="1" t="str">
        <f>VLOOKUP($B6371,Table_sales_teams[],2,FALSE)</f>
        <v>Celia Rouche</v>
      </c>
      <c r="D6371" s="1" t="str">
        <f>VLOOKUP($B6371,Table_sales_teams[],3,FALSE)</f>
        <v>West</v>
      </c>
      <c r="E6371" s="1" t="s">
        <v>15</v>
      </c>
      <c r="F6371" s="1" t="s">
        <v>159</v>
      </c>
      <c r="G6371" s="1" t="s">
        <v>23</v>
      </c>
      <c r="H6371" s="2">
        <v>42791</v>
      </c>
      <c r="I6371" s="2">
        <v>42861</v>
      </c>
      <c r="J6371" s="1">
        <v>0</v>
      </c>
      <c r="K6371" s="1">
        <f>YEAR(Table_sales_pipeline[[#This Row],[close_date]])</f>
        <v>2017</v>
      </c>
      <c r="L6371" s="1" t="str">
        <f>TEXT(Table_sales_pipeline[[#This Row],[close_date]],"MMMM")</f>
        <v>May</v>
      </c>
    </row>
    <row r="6372" spans="1:12" x14ac:dyDescent="0.3">
      <c r="A6372" s="1" t="s">
        <v>1666</v>
      </c>
      <c r="B6372" s="1" t="s">
        <v>143</v>
      </c>
      <c r="C6372" s="1" t="str">
        <f>VLOOKUP($B6372,Table_sales_teams[],2,FALSE)</f>
        <v>Dustin Brinkmann</v>
      </c>
      <c r="D6372" s="1" t="str">
        <f>VLOOKUP($B6372,Table_sales_teams[],3,FALSE)</f>
        <v>Central</v>
      </c>
      <c r="E6372" s="1" t="s">
        <v>43</v>
      </c>
      <c r="F6372" s="1" t="s">
        <v>99</v>
      </c>
      <c r="G6372" s="1" t="s">
        <v>12</v>
      </c>
      <c r="H6372" s="2">
        <v>42807</v>
      </c>
      <c r="I6372" s="2">
        <v>42868</v>
      </c>
      <c r="J6372" s="1">
        <v>5121</v>
      </c>
      <c r="K6372" s="1">
        <f>YEAR(Table_sales_pipeline[[#This Row],[close_date]])</f>
        <v>2017</v>
      </c>
      <c r="L6372" s="1" t="str">
        <f>TEXT(Table_sales_pipeline[[#This Row],[close_date]],"MMMM")</f>
        <v>May</v>
      </c>
    </row>
    <row r="6373" spans="1:12" x14ac:dyDescent="0.3">
      <c r="A6373" s="1" t="s">
        <v>5009</v>
      </c>
      <c r="B6373" s="1" t="s">
        <v>133</v>
      </c>
      <c r="C6373" s="1" t="str">
        <f>VLOOKUP($B6373,Table_sales_teams[],2,FALSE)</f>
        <v>Dustin Brinkmann</v>
      </c>
      <c r="D6373" s="1" t="str">
        <f>VLOOKUP($B6373,Table_sales_teams[],3,FALSE)</f>
        <v>Central</v>
      </c>
      <c r="E6373" s="1" t="s">
        <v>72</v>
      </c>
      <c r="F6373" s="1" t="s">
        <v>362</v>
      </c>
      <c r="G6373" s="1" t="s">
        <v>12</v>
      </c>
      <c r="H6373" s="2">
        <v>42806</v>
      </c>
      <c r="I6373" s="2">
        <v>42877</v>
      </c>
      <c r="J6373" s="1">
        <v>991</v>
      </c>
      <c r="K6373" s="1">
        <f>YEAR(Table_sales_pipeline[[#This Row],[close_date]])</f>
        <v>2017</v>
      </c>
      <c r="L6373" s="1" t="str">
        <f>TEXT(Table_sales_pipeline[[#This Row],[close_date]],"MMMM")</f>
        <v>May</v>
      </c>
    </row>
    <row r="6374" spans="1:12" x14ac:dyDescent="0.3">
      <c r="A6374" s="1" t="s">
        <v>1687</v>
      </c>
      <c r="B6374" s="1" t="s">
        <v>66</v>
      </c>
      <c r="C6374" s="1" t="str">
        <f>VLOOKUP($B6374,Table_sales_teams[],2,FALSE)</f>
        <v>Cara Losch</v>
      </c>
      <c r="D6374" s="1" t="str">
        <f>VLOOKUP($B6374,Table_sales_teams[],3,FALSE)</f>
        <v>East</v>
      </c>
      <c r="E6374" s="1" t="s">
        <v>15</v>
      </c>
      <c r="F6374" s="1" t="s">
        <v>384</v>
      </c>
      <c r="G6374" s="1" t="s">
        <v>23</v>
      </c>
      <c r="H6374" s="2">
        <v>42806</v>
      </c>
      <c r="I6374" s="2">
        <v>42873</v>
      </c>
      <c r="J6374" s="1">
        <v>0</v>
      </c>
      <c r="K6374" s="1">
        <f>YEAR(Table_sales_pipeline[[#This Row],[close_date]])</f>
        <v>2017</v>
      </c>
      <c r="L6374" s="1" t="str">
        <f>TEXT(Table_sales_pipeline[[#This Row],[close_date]],"MMMM")</f>
        <v>May</v>
      </c>
    </row>
    <row r="6375" spans="1:12" x14ac:dyDescent="0.3">
      <c r="A6375" s="1" t="s">
        <v>1692</v>
      </c>
      <c r="B6375" s="1" t="s">
        <v>101</v>
      </c>
      <c r="C6375" s="1" t="str">
        <f>VLOOKUP($B6375,Table_sales_teams[],2,FALSE)</f>
        <v>Dustin Brinkmann</v>
      </c>
      <c r="D6375" s="1" t="str">
        <f>VLOOKUP($B6375,Table_sales_teams[],3,FALSE)</f>
        <v>Central</v>
      </c>
      <c r="E6375" s="1" t="s">
        <v>15</v>
      </c>
      <c r="F6375" s="1" t="s">
        <v>47</v>
      </c>
      <c r="G6375" s="1" t="s">
        <v>12</v>
      </c>
      <c r="H6375" s="2">
        <v>42786</v>
      </c>
      <c r="I6375" s="2">
        <v>42879</v>
      </c>
      <c r="J6375" s="1">
        <v>60</v>
      </c>
      <c r="K6375" s="1">
        <f>YEAR(Table_sales_pipeline[[#This Row],[close_date]])</f>
        <v>2017</v>
      </c>
      <c r="L6375" s="1" t="str">
        <f>TEXT(Table_sales_pipeline[[#This Row],[close_date]],"MMMM")</f>
        <v>May</v>
      </c>
    </row>
    <row r="6376" spans="1:12" x14ac:dyDescent="0.3">
      <c r="A6376" s="1" t="s">
        <v>1693</v>
      </c>
      <c r="B6376" s="1" t="s">
        <v>20</v>
      </c>
      <c r="C6376" s="1" t="str">
        <f>VLOOKUP($B6376,Table_sales_teams[],2,FALSE)</f>
        <v>Melvin Marxen</v>
      </c>
      <c r="D6376" s="1" t="str">
        <f>VLOOKUP($B6376,Table_sales_teams[],3,FALSE)</f>
        <v>Central</v>
      </c>
      <c r="E6376" s="1" t="s">
        <v>36</v>
      </c>
      <c r="F6376" s="1" t="s">
        <v>176</v>
      </c>
      <c r="G6376" s="1" t="s">
        <v>12</v>
      </c>
      <c r="H6376" s="2">
        <v>42768</v>
      </c>
      <c r="I6376" s="2">
        <v>42869</v>
      </c>
      <c r="J6376" s="1">
        <v>3581</v>
      </c>
      <c r="K6376" s="1">
        <f>YEAR(Table_sales_pipeline[[#This Row],[close_date]])</f>
        <v>2017</v>
      </c>
      <c r="L6376" s="1" t="str">
        <f>TEXT(Table_sales_pipeline[[#This Row],[close_date]],"MMMM")</f>
        <v>May</v>
      </c>
    </row>
    <row r="6377" spans="1:12" x14ac:dyDescent="0.3">
      <c r="A6377" s="1" t="s">
        <v>1705</v>
      </c>
      <c r="B6377" s="1" t="s">
        <v>97</v>
      </c>
      <c r="C6377" s="1" t="str">
        <f>VLOOKUP($B6377,Table_sales_teams[],2,FALSE)</f>
        <v>Celia Rouche</v>
      </c>
      <c r="D6377" s="1" t="str">
        <f>VLOOKUP($B6377,Table_sales_teams[],3,FALSE)</f>
        <v>West</v>
      </c>
      <c r="E6377" s="1" t="s">
        <v>21</v>
      </c>
      <c r="F6377" s="1" t="s">
        <v>252</v>
      </c>
      <c r="G6377" s="1" t="s">
        <v>12</v>
      </c>
      <c r="H6377" s="2">
        <v>42860</v>
      </c>
      <c r="I6377" s="2">
        <v>42861</v>
      </c>
      <c r="J6377" s="1">
        <v>560</v>
      </c>
      <c r="K6377" s="1">
        <f>YEAR(Table_sales_pipeline[[#This Row],[close_date]])</f>
        <v>2017</v>
      </c>
      <c r="L6377" s="1" t="str">
        <f>TEXT(Table_sales_pipeline[[#This Row],[close_date]],"MMMM")</f>
        <v>May</v>
      </c>
    </row>
    <row r="6378" spans="1:12" x14ac:dyDescent="0.3">
      <c r="A6378" s="1" t="s">
        <v>1708</v>
      </c>
      <c r="B6378" s="1" t="s">
        <v>146</v>
      </c>
      <c r="C6378" s="1" t="str">
        <f>VLOOKUP($B6378,Table_sales_teams[],2,FALSE)</f>
        <v>Rocco Neubert</v>
      </c>
      <c r="D6378" s="1" t="str">
        <f>VLOOKUP($B6378,Table_sales_teams[],3,FALSE)</f>
        <v>East</v>
      </c>
      <c r="E6378" s="1" t="s">
        <v>43</v>
      </c>
      <c r="F6378" s="1" t="s">
        <v>202</v>
      </c>
      <c r="G6378" s="1" t="s">
        <v>23</v>
      </c>
      <c r="H6378" s="2">
        <v>42821</v>
      </c>
      <c r="I6378" s="2">
        <v>42870</v>
      </c>
      <c r="J6378" s="1">
        <v>0</v>
      </c>
      <c r="K6378" s="1">
        <f>YEAR(Table_sales_pipeline[[#This Row],[close_date]])</f>
        <v>2017</v>
      </c>
      <c r="L6378" s="1" t="str">
        <f>TEXT(Table_sales_pipeline[[#This Row],[close_date]],"MMMM")</f>
        <v>May</v>
      </c>
    </row>
    <row r="6379" spans="1:12" x14ac:dyDescent="0.3">
      <c r="A6379" s="1" t="s">
        <v>1732</v>
      </c>
      <c r="B6379" s="1" t="s">
        <v>28</v>
      </c>
      <c r="C6379" s="1" t="str">
        <f>VLOOKUP($B6379,Table_sales_teams[],2,FALSE)</f>
        <v>Cara Losch</v>
      </c>
      <c r="D6379" s="1" t="str">
        <f>VLOOKUP($B6379,Table_sales_teams[],3,FALSE)</f>
        <v>East</v>
      </c>
      <c r="E6379" s="1" t="s">
        <v>10</v>
      </c>
      <c r="F6379" s="1" t="s">
        <v>206</v>
      </c>
      <c r="G6379" s="1" t="s">
        <v>12</v>
      </c>
      <c r="H6379" s="2">
        <v>42765</v>
      </c>
      <c r="I6379" s="2">
        <v>42868</v>
      </c>
      <c r="J6379" s="1">
        <v>5035</v>
      </c>
      <c r="K6379" s="1">
        <f>YEAR(Table_sales_pipeline[[#This Row],[close_date]])</f>
        <v>2017</v>
      </c>
      <c r="L6379" s="1" t="str">
        <f>TEXT(Table_sales_pipeline[[#This Row],[close_date]],"MMMM")</f>
        <v>May</v>
      </c>
    </row>
    <row r="6380" spans="1:12" x14ac:dyDescent="0.3">
      <c r="A6380" s="1" t="s">
        <v>1734</v>
      </c>
      <c r="B6380" s="1" t="s">
        <v>14</v>
      </c>
      <c r="C6380" s="1" t="str">
        <f>VLOOKUP($B6380,Table_sales_teams[],2,FALSE)</f>
        <v>Dustin Brinkmann</v>
      </c>
      <c r="D6380" s="1" t="str">
        <f>VLOOKUP($B6380,Table_sales_teams[],3,FALSE)</f>
        <v>Central</v>
      </c>
      <c r="E6380" s="1" t="s">
        <v>72</v>
      </c>
      <c r="F6380" s="1" t="s">
        <v>59</v>
      </c>
      <c r="G6380" s="1" t="s">
        <v>23</v>
      </c>
      <c r="H6380" s="2">
        <v>42804</v>
      </c>
      <c r="I6380" s="2">
        <v>42867</v>
      </c>
      <c r="J6380" s="1">
        <v>0</v>
      </c>
      <c r="K6380" s="1">
        <f>YEAR(Table_sales_pipeline[[#This Row],[close_date]])</f>
        <v>2017</v>
      </c>
      <c r="L6380" s="1" t="str">
        <f>TEXT(Table_sales_pipeline[[#This Row],[close_date]],"MMMM")</f>
        <v>May</v>
      </c>
    </row>
    <row r="6381" spans="1:12" x14ac:dyDescent="0.3">
      <c r="A6381" s="1" t="s">
        <v>1736</v>
      </c>
      <c r="B6381" s="1" t="s">
        <v>9</v>
      </c>
      <c r="C6381" s="1" t="str">
        <f>VLOOKUP($B6381,Table_sales_teams[],2,FALSE)</f>
        <v>Melvin Marxen</v>
      </c>
      <c r="D6381" s="1" t="str">
        <f>VLOOKUP($B6381,Table_sales_teams[],3,FALSE)</f>
        <v>Central</v>
      </c>
      <c r="E6381" s="1" t="s">
        <v>10</v>
      </c>
      <c r="F6381" s="1" t="s">
        <v>437</v>
      </c>
      <c r="G6381" s="1" t="s">
        <v>23</v>
      </c>
      <c r="H6381" s="2">
        <v>42761</v>
      </c>
      <c r="I6381" s="2">
        <v>42881</v>
      </c>
      <c r="J6381" s="1">
        <v>0</v>
      </c>
      <c r="K6381" s="1">
        <f>YEAR(Table_sales_pipeline[[#This Row],[close_date]])</f>
        <v>2017</v>
      </c>
      <c r="L6381" s="1" t="str">
        <f>TEXT(Table_sales_pipeline[[#This Row],[close_date]],"MMMM")</f>
        <v>May</v>
      </c>
    </row>
    <row r="6382" spans="1:12" x14ac:dyDescent="0.3">
      <c r="A6382" s="1" t="s">
        <v>5091</v>
      </c>
      <c r="B6382" s="1" t="s">
        <v>101</v>
      </c>
      <c r="C6382" s="1" t="str">
        <f>VLOOKUP($B6382,Table_sales_teams[],2,FALSE)</f>
        <v>Dustin Brinkmann</v>
      </c>
      <c r="D6382" s="1" t="str">
        <f>VLOOKUP($B6382,Table_sales_teams[],3,FALSE)</f>
        <v>Central</v>
      </c>
      <c r="E6382" s="1" t="s">
        <v>15</v>
      </c>
      <c r="F6382" s="1" t="s">
        <v>52</v>
      </c>
      <c r="G6382" s="1" t="s">
        <v>23</v>
      </c>
      <c r="H6382" s="2">
        <v>42764</v>
      </c>
      <c r="I6382" s="2">
        <v>42877</v>
      </c>
      <c r="J6382" s="1">
        <v>0</v>
      </c>
      <c r="K6382" s="1">
        <f>YEAR(Table_sales_pipeline[[#This Row],[close_date]])</f>
        <v>2017</v>
      </c>
      <c r="L6382" s="1" t="str">
        <f>TEXT(Table_sales_pipeline[[#This Row],[close_date]],"MMMM")</f>
        <v>May</v>
      </c>
    </row>
    <row r="6383" spans="1:12" x14ac:dyDescent="0.3">
      <c r="A6383" s="1" t="s">
        <v>1766</v>
      </c>
      <c r="B6383" s="1" t="s">
        <v>34</v>
      </c>
      <c r="C6383" s="1" t="str">
        <f>VLOOKUP($B6383,Table_sales_teams[],2,FALSE)</f>
        <v>Summer Sewald</v>
      </c>
      <c r="D6383" s="1" t="str">
        <f>VLOOKUP($B6383,Table_sales_teams[],3,FALSE)</f>
        <v>West</v>
      </c>
      <c r="E6383" s="1" t="s">
        <v>72</v>
      </c>
      <c r="F6383" s="1" t="s">
        <v>212</v>
      </c>
      <c r="G6383" s="1" t="s">
        <v>23</v>
      </c>
      <c r="H6383" s="2">
        <v>42770</v>
      </c>
      <c r="I6383" s="2">
        <v>42862</v>
      </c>
      <c r="J6383" s="1">
        <v>0</v>
      </c>
      <c r="K6383" s="1">
        <f>YEAR(Table_sales_pipeline[[#This Row],[close_date]])</f>
        <v>2017</v>
      </c>
      <c r="L6383" s="1" t="str">
        <f>TEXT(Table_sales_pipeline[[#This Row],[close_date]],"MMMM")</f>
        <v>May</v>
      </c>
    </row>
    <row r="6384" spans="1:12" x14ac:dyDescent="0.3">
      <c r="A6384" s="1" t="s">
        <v>1772</v>
      </c>
      <c r="B6384" s="1" t="s">
        <v>34</v>
      </c>
      <c r="C6384" s="1" t="str">
        <f>VLOOKUP($B6384,Table_sales_teams[],2,FALSE)</f>
        <v>Summer Sewald</v>
      </c>
      <c r="D6384" s="1" t="str">
        <f>VLOOKUP($B6384,Table_sales_teams[],3,FALSE)</f>
        <v>West</v>
      </c>
      <c r="E6384" s="1" t="s">
        <v>21</v>
      </c>
      <c r="F6384" s="1" t="s">
        <v>50</v>
      </c>
      <c r="G6384" s="1" t="s">
        <v>23</v>
      </c>
      <c r="H6384" s="2">
        <v>42863</v>
      </c>
      <c r="I6384" s="2">
        <v>42870</v>
      </c>
      <c r="J6384" s="1">
        <v>0</v>
      </c>
      <c r="K6384" s="1">
        <f>YEAR(Table_sales_pipeline[[#This Row],[close_date]])</f>
        <v>2017</v>
      </c>
      <c r="L6384" s="1" t="str">
        <f>TEXT(Table_sales_pipeline[[#This Row],[close_date]],"MMMM")</f>
        <v>May</v>
      </c>
    </row>
    <row r="6385" spans="1:12" x14ac:dyDescent="0.3">
      <c r="A6385" s="1" t="s">
        <v>1798</v>
      </c>
      <c r="B6385" s="1" t="s">
        <v>14</v>
      </c>
      <c r="C6385" s="1" t="str">
        <f>VLOOKUP($B6385,Table_sales_teams[],2,FALSE)</f>
        <v>Dustin Brinkmann</v>
      </c>
      <c r="D6385" s="1" t="str">
        <f>VLOOKUP($B6385,Table_sales_teams[],3,FALSE)</f>
        <v>Central</v>
      </c>
      <c r="E6385" s="1" t="s">
        <v>72</v>
      </c>
      <c r="F6385" s="1" t="s">
        <v>258</v>
      </c>
      <c r="G6385" s="1" t="s">
        <v>12</v>
      </c>
      <c r="H6385" s="2">
        <v>42854</v>
      </c>
      <c r="I6385" s="2">
        <v>42870</v>
      </c>
      <c r="J6385" s="1">
        <v>918</v>
      </c>
      <c r="K6385" s="1">
        <f>YEAR(Table_sales_pipeline[[#This Row],[close_date]])</f>
        <v>2017</v>
      </c>
      <c r="L6385" s="1" t="str">
        <f>TEXT(Table_sales_pipeline[[#This Row],[close_date]],"MMMM")</f>
        <v>May</v>
      </c>
    </row>
    <row r="6386" spans="1:12" x14ac:dyDescent="0.3">
      <c r="A6386" s="1" t="s">
        <v>1839</v>
      </c>
      <c r="B6386" s="1" t="s">
        <v>31</v>
      </c>
      <c r="C6386" s="1" t="str">
        <f>VLOOKUP($B6386,Table_sales_teams[],2,FALSE)</f>
        <v>Cara Losch</v>
      </c>
      <c r="D6386" s="1" t="str">
        <f>VLOOKUP($B6386,Table_sales_teams[],3,FALSE)</f>
        <v>East</v>
      </c>
      <c r="E6386" s="1" t="s">
        <v>15</v>
      </c>
      <c r="F6386" s="1" t="s">
        <v>419</v>
      </c>
      <c r="G6386" s="1" t="s">
        <v>23</v>
      </c>
      <c r="H6386" s="2">
        <v>42772</v>
      </c>
      <c r="I6386" s="2">
        <v>42861</v>
      </c>
      <c r="J6386" s="1">
        <v>0</v>
      </c>
      <c r="K6386" s="1">
        <f>YEAR(Table_sales_pipeline[[#This Row],[close_date]])</f>
        <v>2017</v>
      </c>
      <c r="L6386" s="1" t="str">
        <f>TEXT(Table_sales_pipeline[[#This Row],[close_date]],"MMMM")</f>
        <v>May</v>
      </c>
    </row>
    <row r="6387" spans="1:12" x14ac:dyDescent="0.3">
      <c r="A6387" s="1" t="s">
        <v>1840</v>
      </c>
      <c r="B6387" s="1" t="s">
        <v>39</v>
      </c>
      <c r="C6387" s="1" t="str">
        <f>VLOOKUP($B6387,Table_sales_teams[],2,FALSE)</f>
        <v>Rocco Neubert</v>
      </c>
      <c r="D6387" s="1" t="str">
        <f>VLOOKUP($B6387,Table_sales_teams[],3,FALSE)</f>
        <v>East</v>
      </c>
      <c r="E6387" s="1" t="s">
        <v>21</v>
      </c>
      <c r="F6387" s="1" t="s">
        <v>387</v>
      </c>
      <c r="G6387" s="1" t="s">
        <v>23</v>
      </c>
      <c r="H6387" s="2">
        <v>42795</v>
      </c>
      <c r="I6387" s="2">
        <v>42884</v>
      </c>
      <c r="J6387" s="1">
        <v>0</v>
      </c>
      <c r="K6387" s="1">
        <f>YEAR(Table_sales_pipeline[[#This Row],[close_date]])</f>
        <v>2017</v>
      </c>
      <c r="L6387" s="1" t="str">
        <f>TEXT(Table_sales_pipeline[[#This Row],[close_date]],"MMMM")</f>
        <v>May</v>
      </c>
    </row>
    <row r="6388" spans="1:12" x14ac:dyDescent="0.3">
      <c r="A6388" s="1" t="s">
        <v>1864</v>
      </c>
      <c r="B6388" s="1" t="s">
        <v>187</v>
      </c>
      <c r="C6388" s="1" t="str">
        <f>VLOOKUP($B6388,Table_sales_teams[],2,FALSE)</f>
        <v>Summer Sewald</v>
      </c>
      <c r="D6388" s="1" t="str">
        <f>VLOOKUP($B6388,Table_sales_teams[],3,FALSE)</f>
        <v>West</v>
      </c>
      <c r="E6388" s="1" t="s">
        <v>21</v>
      </c>
      <c r="F6388" s="1" t="s">
        <v>127</v>
      </c>
      <c r="G6388" s="1" t="s">
        <v>23</v>
      </c>
      <c r="H6388" s="2">
        <v>42769</v>
      </c>
      <c r="I6388" s="2">
        <v>42878</v>
      </c>
      <c r="J6388" s="1">
        <v>0</v>
      </c>
      <c r="K6388" s="1">
        <f>YEAR(Table_sales_pipeline[[#This Row],[close_date]])</f>
        <v>2017</v>
      </c>
      <c r="L6388" s="1" t="str">
        <f>TEXT(Table_sales_pipeline[[#This Row],[close_date]],"MMMM")</f>
        <v>May</v>
      </c>
    </row>
    <row r="6389" spans="1:12" x14ac:dyDescent="0.3">
      <c r="A6389" s="1" t="s">
        <v>1893</v>
      </c>
      <c r="B6389" s="1" t="s">
        <v>28</v>
      </c>
      <c r="C6389" s="1" t="str">
        <f>VLOOKUP($B6389,Table_sales_teams[],2,FALSE)</f>
        <v>Cara Losch</v>
      </c>
      <c r="D6389" s="1" t="str">
        <f>VLOOKUP($B6389,Table_sales_teams[],3,FALSE)</f>
        <v>East</v>
      </c>
      <c r="E6389" s="1" t="s">
        <v>43</v>
      </c>
      <c r="F6389" s="1" t="s">
        <v>102</v>
      </c>
      <c r="G6389" s="1" t="s">
        <v>12</v>
      </c>
      <c r="H6389" s="2">
        <v>42772</v>
      </c>
      <c r="I6389" s="2">
        <v>42877</v>
      </c>
      <c r="J6389" s="1">
        <v>5505</v>
      </c>
      <c r="K6389" s="1">
        <f>YEAR(Table_sales_pipeline[[#This Row],[close_date]])</f>
        <v>2017</v>
      </c>
      <c r="L6389" s="1" t="str">
        <f>TEXT(Table_sales_pipeline[[#This Row],[close_date]],"MMMM")</f>
        <v>May</v>
      </c>
    </row>
    <row r="6390" spans="1:12" x14ac:dyDescent="0.3">
      <c r="A6390" s="1" t="s">
        <v>1923</v>
      </c>
      <c r="B6390" s="1" t="s">
        <v>97</v>
      </c>
      <c r="C6390" s="1" t="str">
        <f>VLOOKUP($B6390,Table_sales_teams[],2,FALSE)</f>
        <v>Celia Rouche</v>
      </c>
      <c r="D6390" s="1" t="str">
        <f>VLOOKUP($B6390,Table_sales_teams[],3,FALSE)</f>
        <v>West</v>
      </c>
      <c r="E6390" s="1" t="s">
        <v>10</v>
      </c>
      <c r="F6390" s="1" t="s">
        <v>543</v>
      </c>
      <c r="G6390" s="1" t="s">
        <v>23</v>
      </c>
      <c r="H6390" s="2">
        <v>42781</v>
      </c>
      <c r="I6390" s="2">
        <v>42886</v>
      </c>
      <c r="J6390" s="1">
        <v>0</v>
      </c>
      <c r="K6390" s="1">
        <f>YEAR(Table_sales_pipeline[[#This Row],[close_date]])</f>
        <v>2017</v>
      </c>
      <c r="L6390" s="1" t="str">
        <f>TEXT(Table_sales_pipeline[[#This Row],[close_date]],"MMMM")</f>
        <v>May</v>
      </c>
    </row>
    <row r="6391" spans="1:12" x14ac:dyDescent="0.3">
      <c r="A6391" s="1" t="s">
        <v>5246</v>
      </c>
      <c r="B6391" s="1" t="s">
        <v>84</v>
      </c>
      <c r="C6391" s="1" t="str">
        <f>VLOOKUP($B6391,Table_sales_teams[],2,FALSE)</f>
        <v>Melvin Marxen</v>
      </c>
      <c r="D6391" s="1" t="str">
        <f>VLOOKUP($B6391,Table_sales_teams[],3,FALSE)</f>
        <v>Central</v>
      </c>
      <c r="E6391" s="1" t="s">
        <v>15</v>
      </c>
      <c r="F6391" s="1" t="s">
        <v>94</v>
      </c>
      <c r="G6391" s="1" t="s">
        <v>23</v>
      </c>
      <c r="H6391" s="2">
        <v>42757</v>
      </c>
      <c r="I6391" s="2">
        <v>42870</v>
      </c>
      <c r="J6391" s="1">
        <v>0</v>
      </c>
      <c r="K6391" s="1">
        <f>YEAR(Table_sales_pipeline[[#This Row],[close_date]])</f>
        <v>2017</v>
      </c>
      <c r="L6391" s="1" t="str">
        <f>TEXT(Table_sales_pipeline[[#This Row],[close_date]],"MMMM")</f>
        <v>May</v>
      </c>
    </row>
    <row r="6392" spans="1:12" x14ac:dyDescent="0.3">
      <c r="A6392" s="1" t="s">
        <v>1940</v>
      </c>
      <c r="B6392" s="1" t="s">
        <v>9</v>
      </c>
      <c r="C6392" s="1" t="str">
        <f>VLOOKUP($B6392,Table_sales_teams[],2,FALSE)</f>
        <v>Melvin Marxen</v>
      </c>
      <c r="D6392" s="1" t="str">
        <f>VLOOKUP($B6392,Table_sales_teams[],3,FALSE)</f>
        <v>Central</v>
      </c>
      <c r="E6392" s="1" t="s">
        <v>10</v>
      </c>
      <c r="F6392" s="1" t="s">
        <v>22</v>
      </c>
      <c r="G6392" s="1" t="s">
        <v>23</v>
      </c>
      <c r="H6392" s="2">
        <v>42816</v>
      </c>
      <c r="I6392" s="2">
        <v>42878</v>
      </c>
      <c r="J6392" s="1">
        <v>0</v>
      </c>
      <c r="K6392" s="1">
        <f>YEAR(Table_sales_pipeline[[#This Row],[close_date]])</f>
        <v>2017</v>
      </c>
      <c r="L6392" s="1" t="str">
        <f>TEXT(Table_sales_pipeline[[#This Row],[close_date]],"MMMM")</f>
        <v>May</v>
      </c>
    </row>
    <row r="6393" spans="1:12" x14ac:dyDescent="0.3">
      <c r="A6393" s="1" t="s">
        <v>1958</v>
      </c>
      <c r="B6393" s="1" t="s">
        <v>101</v>
      </c>
      <c r="C6393" s="1" t="str">
        <f>VLOOKUP($B6393,Table_sales_teams[],2,FALSE)</f>
        <v>Dustin Brinkmann</v>
      </c>
      <c r="D6393" s="1" t="str">
        <f>VLOOKUP($B6393,Table_sales_teams[],3,FALSE)</f>
        <v>Central</v>
      </c>
      <c r="E6393" s="1" t="s">
        <v>15</v>
      </c>
      <c r="F6393" s="1" t="s">
        <v>131</v>
      </c>
      <c r="G6393" s="1" t="s">
        <v>12</v>
      </c>
      <c r="H6393" s="2">
        <v>42766</v>
      </c>
      <c r="I6393" s="2">
        <v>42875</v>
      </c>
      <c r="J6393" s="1">
        <v>54</v>
      </c>
      <c r="K6393" s="1">
        <f>YEAR(Table_sales_pipeline[[#This Row],[close_date]])</f>
        <v>2017</v>
      </c>
      <c r="L6393" s="1" t="str">
        <f>TEXT(Table_sales_pipeline[[#This Row],[close_date]],"MMMM")</f>
        <v>May</v>
      </c>
    </row>
    <row r="6394" spans="1:12" x14ac:dyDescent="0.3">
      <c r="A6394" s="1" t="s">
        <v>1960</v>
      </c>
      <c r="B6394" s="1" t="s">
        <v>39</v>
      </c>
      <c r="C6394" s="1" t="str">
        <f>VLOOKUP($B6394,Table_sales_teams[],2,FALSE)</f>
        <v>Rocco Neubert</v>
      </c>
      <c r="D6394" s="1" t="str">
        <f>VLOOKUP($B6394,Table_sales_teams[],3,FALSE)</f>
        <v>East</v>
      </c>
      <c r="E6394" s="1" t="s">
        <v>43</v>
      </c>
      <c r="F6394" s="1" t="s">
        <v>384</v>
      </c>
      <c r="G6394" s="1" t="s">
        <v>23</v>
      </c>
      <c r="H6394" s="2">
        <v>42865</v>
      </c>
      <c r="I6394" s="2">
        <v>42872</v>
      </c>
      <c r="J6394" s="1">
        <v>0</v>
      </c>
      <c r="K6394" s="1">
        <f>YEAR(Table_sales_pipeline[[#This Row],[close_date]])</f>
        <v>2017</v>
      </c>
      <c r="L6394" s="1" t="str">
        <f>TEXT(Table_sales_pipeline[[#This Row],[close_date]],"MMMM")</f>
        <v>May</v>
      </c>
    </row>
    <row r="6395" spans="1:12" x14ac:dyDescent="0.3">
      <c r="A6395" s="1" t="s">
        <v>1964</v>
      </c>
      <c r="B6395" s="1" t="s">
        <v>101</v>
      </c>
      <c r="C6395" s="1" t="str">
        <f>VLOOKUP($B6395,Table_sales_teams[],2,FALSE)</f>
        <v>Dustin Brinkmann</v>
      </c>
      <c r="D6395" s="1" t="str">
        <f>VLOOKUP($B6395,Table_sales_teams[],3,FALSE)</f>
        <v>Central</v>
      </c>
      <c r="E6395" s="1" t="s">
        <v>43</v>
      </c>
      <c r="F6395" s="1" t="s">
        <v>258</v>
      </c>
      <c r="G6395" s="1" t="s">
        <v>12</v>
      </c>
      <c r="H6395" s="2">
        <v>42875</v>
      </c>
      <c r="I6395" s="2">
        <v>42880</v>
      </c>
      <c r="J6395" s="1">
        <v>5046</v>
      </c>
      <c r="K6395" s="1">
        <f>YEAR(Table_sales_pipeline[[#This Row],[close_date]])</f>
        <v>2017</v>
      </c>
      <c r="L6395" s="1" t="str">
        <f>TEXT(Table_sales_pipeline[[#This Row],[close_date]],"MMMM")</f>
        <v>May</v>
      </c>
    </row>
    <row r="6396" spans="1:12" x14ac:dyDescent="0.3">
      <c r="A6396" s="1" t="s">
        <v>5268</v>
      </c>
      <c r="B6396" s="1" t="s">
        <v>25</v>
      </c>
      <c r="C6396" s="1" t="str">
        <f>VLOOKUP($B6396,Table_sales_teams[],2,FALSE)</f>
        <v>Summer Sewald</v>
      </c>
      <c r="D6396" s="1" t="str">
        <f>VLOOKUP($B6396,Table_sales_teams[],3,FALSE)</f>
        <v>West</v>
      </c>
      <c r="E6396" s="1" t="s">
        <v>43</v>
      </c>
      <c r="F6396" s="1" t="s">
        <v>352</v>
      </c>
      <c r="G6396" s="1" t="s">
        <v>23</v>
      </c>
      <c r="H6396" s="2">
        <v>42871</v>
      </c>
      <c r="I6396" s="2">
        <v>42882</v>
      </c>
      <c r="J6396" s="1">
        <v>0</v>
      </c>
      <c r="K6396" s="1">
        <f>YEAR(Table_sales_pipeline[[#This Row],[close_date]])</f>
        <v>2017</v>
      </c>
      <c r="L6396" s="1" t="str">
        <f>TEXT(Table_sales_pipeline[[#This Row],[close_date]],"MMMM")</f>
        <v>May</v>
      </c>
    </row>
    <row r="6397" spans="1:12" x14ac:dyDescent="0.3">
      <c r="A6397" s="1" t="s">
        <v>1984</v>
      </c>
      <c r="B6397" s="1" t="s">
        <v>172</v>
      </c>
      <c r="C6397" s="1" t="str">
        <f>VLOOKUP($B6397,Table_sales_teams[],2,FALSE)</f>
        <v>Melvin Marxen</v>
      </c>
      <c r="D6397" s="1" t="str">
        <f>VLOOKUP($B6397,Table_sales_teams[],3,FALSE)</f>
        <v>Central</v>
      </c>
      <c r="E6397" s="1" t="s">
        <v>21</v>
      </c>
      <c r="F6397" s="1" t="s">
        <v>78</v>
      </c>
      <c r="G6397" s="1" t="s">
        <v>23</v>
      </c>
      <c r="H6397" s="2">
        <v>42775</v>
      </c>
      <c r="I6397" s="2">
        <v>42880</v>
      </c>
      <c r="J6397" s="1">
        <v>0</v>
      </c>
      <c r="K6397" s="1">
        <f>YEAR(Table_sales_pipeline[[#This Row],[close_date]])</f>
        <v>2017</v>
      </c>
      <c r="L6397" s="1" t="str">
        <f>TEXT(Table_sales_pipeline[[#This Row],[close_date]],"MMMM")</f>
        <v>May</v>
      </c>
    </row>
    <row r="6398" spans="1:12" x14ac:dyDescent="0.3">
      <c r="A6398" s="1" t="s">
        <v>1989</v>
      </c>
      <c r="B6398" s="1" t="s">
        <v>25</v>
      </c>
      <c r="C6398" s="1" t="str">
        <f>VLOOKUP($B6398,Table_sales_teams[],2,FALSE)</f>
        <v>Summer Sewald</v>
      </c>
      <c r="D6398" s="1" t="str">
        <f>VLOOKUP($B6398,Table_sales_teams[],3,FALSE)</f>
        <v>West</v>
      </c>
      <c r="E6398" s="1" t="s">
        <v>21</v>
      </c>
      <c r="F6398" s="1" t="s">
        <v>125</v>
      </c>
      <c r="G6398" s="1" t="s">
        <v>12</v>
      </c>
      <c r="H6398" s="2">
        <v>42839</v>
      </c>
      <c r="I6398" s="2">
        <v>42884</v>
      </c>
      <c r="J6398" s="1">
        <v>545</v>
      </c>
      <c r="K6398" s="1">
        <f>YEAR(Table_sales_pipeline[[#This Row],[close_date]])</f>
        <v>2017</v>
      </c>
      <c r="L6398" s="1" t="str">
        <f>TEXT(Table_sales_pipeline[[#This Row],[close_date]],"MMMM")</f>
        <v>May</v>
      </c>
    </row>
    <row r="6399" spans="1:12" x14ac:dyDescent="0.3">
      <c r="A6399" s="1" t="s">
        <v>2003</v>
      </c>
      <c r="B6399" s="1" t="s">
        <v>66</v>
      </c>
      <c r="C6399" s="1" t="str">
        <f>VLOOKUP($B6399,Table_sales_teams[],2,FALSE)</f>
        <v>Cara Losch</v>
      </c>
      <c r="D6399" s="1" t="str">
        <f>VLOOKUP($B6399,Table_sales_teams[],3,FALSE)</f>
        <v>East</v>
      </c>
      <c r="E6399" s="1" t="s">
        <v>10</v>
      </c>
      <c r="F6399" s="1" t="s">
        <v>44</v>
      </c>
      <c r="G6399" s="1" t="s">
        <v>12</v>
      </c>
      <c r="H6399" s="2">
        <v>42828</v>
      </c>
      <c r="I6399" s="2">
        <v>42875</v>
      </c>
      <c r="J6399" s="1">
        <v>5763</v>
      </c>
      <c r="K6399" s="1">
        <f>YEAR(Table_sales_pipeline[[#This Row],[close_date]])</f>
        <v>2017</v>
      </c>
      <c r="L6399" s="1" t="str">
        <f>TEXT(Table_sales_pipeline[[#This Row],[close_date]],"MMMM")</f>
        <v>May</v>
      </c>
    </row>
    <row r="6400" spans="1:12" x14ac:dyDescent="0.3">
      <c r="A6400" s="1" t="s">
        <v>2010</v>
      </c>
      <c r="B6400" s="1" t="s">
        <v>34</v>
      </c>
      <c r="C6400" s="1" t="str">
        <f>VLOOKUP($B6400,Table_sales_teams[],2,FALSE)</f>
        <v>Summer Sewald</v>
      </c>
      <c r="D6400" s="1" t="str">
        <f>VLOOKUP($B6400,Table_sales_teams[],3,FALSE)</f>
        <v>West</v>
      </c>
      <c r="E6400" s="1" t="s">
        <v>10</v>
      </c>
      <c r="F6400" s="1" t="s">
        <v>328</v>
      </c>
      <c r="G6400" s="1" t="s">
        <v>12</v>
      </c>
      <c r="H6400" s="2">
        <v>42807</v>
      </c>
      <c r="I6400" s="2">
        <v>42877</v>
      </c>
      <c r="J6400" s="1">
        <v>4595</v>
      </c>
      <c r="K6400" s="1">
        <f>YEAR(Table_sales_pipeline[[#This Row],[close_date]])</f>
        <v>2017</v>
      </c>
      <c r="L6400" s="1" t="str">
        <f>TEXT(Table_sales_pipeline[[#This Row],[close_date]],"MMMM")</f>
        <v>May</v>
      </c>
    </row>
    <row r="6401" spans="1:12" x14ac:dyDescent="0.3">
      <c r="A6401" s="1" t="s">
        <v>2032</v>
      </c>
      <c r="B6401" s="1" t="s">
        <v>63</v>
      </c>
      <c r="C6401" s="1" t="str">
        <f>VLOOKUP($B6401,Table_sales_teams[],2,FALSE)</f>
        <v>Cara Losch</v>
      </c>
      <c r="D6401" s="1" t="str">
        <f>VLOOKUP($B6401,Table_sales_teams[],3,FALSE)</f>
        <v>East</v>
      </c>
      <c r="E6401" s="1" t="s">
        <v>15</v>
      </c>
      <c r="F6401" s="1" t="s">
        <v>88</v>
      </c>
      <c r="G6401" s="1" t="s">
        <v>12</v>
      </c>
      <c r="H6401" s="2">
        <v>42807</v>
      </c>
      <c r="I6401" s="2">
        <v>42858</v>
      </c>
      <c r="J6401" s="1">
        <v>55</v>
      </c>
      <c r="K6401" s="1">
        <f>YEAR(Table_sales_pipeline[[#This Row],[close_date]])</f>
        <v>2017</v>
      </c>
      <c r="L6401" s="1" t="str">
        <f>TEXT(Table_sales_pipeline[[#This Row],[close_date]],"MMMM")</f>
        <v>May</v>
      </c>
    </row>
    <row r="6402" spans="1:12" x14ac:dyDescent="0.3">
      <c r="A6402" s="1" t="s">
        <v>2037</v>
      </c>
      <c r="B6402" s="1" t="s">
        <v>187</v>
      </c>
      <c r="C6402" s="1" t="str">
        <f>VLOOKUP($B6402,Table_sales_teams[],2,FALSE)</f>
        <v>Summer Sewald</v>
      </c>
      <c r="D6402" s="1" t="str">
        <f>VLOOKUP($B6402,Table_sales_teams[],3,FALSE)</f>
        <v>West</v>
      </c>
      <c r="E6402" s="1" t="s">
        <v>10</v>
      </c>
      <c r="F6402" s="1" t="s">
        <v>127</v>
      </c>
      <c r="G6402" s="1" t="s">
        <v>12</v>
      </c>
      <c r="H6402" s="2">
        <v>42798</v>
      </c>
      <c r="I6402" s="2">
        <v>42873</v>
      </c>
      <c r="J6402" s="1">
        <v>3997</v>
      </c>
      <c r="K6402" s="1">
        <f>YEAR(Table_sales_pipeline[[#This Row],[close_date]])</f>
        <v>2017</v>
      </c>
      <c r="L6402" s="1" t="str">
        <f>TEXT(Table_sales_pipeline[[#This Row],[close_date]],"MMMM")</f>
        <v>May</v>
      </c>
    </row>
    <row r="6403" spans="1:12" x14ac:dyDescent="0.3">
      <c r="A6403" s="1" t="s">
        <v>2055</v>
      </c>
      <c r="B6403" s="1" t="s">
        <v>9</v>
      </c>
      <c r="C6403" s="1" t="str">
        <f>VLOOKUP($B6403,Table_sales_teams[],2,FALSE)</f>
        <v>Melvin Marxen</v>
      </c>
      <c r="D6403" s="1" t="str">
        <f>VLOOKUP($B6403,Table_sales_teams[],3,FALSE)</f>
        <v>Central</v>
      </c>
      <c r="E6403" s="1" t="s">
        <v>10</v>
      </c>
      <c r="F6403" s="1" t="s">
        <v>437</v>
      </c>
      <c r="G6403" s="1" t="s">
        <v>12</v>
      </c>
      <c r="H6403" s="2">
        <v>42842</v>
      </c>
      <c r="I6403" s="2">
        <v>42856</v>
      </c>
      <c r="J6403" s="1">
        <v>4226</v>
      </c>
      <c r="K6403" s="1">
        <f>YEAR(Table_sales_pipeline[[#This Row],[close_date]])</f>
        <v>2017</v>
      </c>
      <c r="L6403" s="1" t="str">
        <f>TEXT(Table_sales_pipeline[[#This Row],[close_date]],"MMMM")</f>
        <v>May</v>
      </c>
    </row>
    <row r="6404" spans="1:12" x14ac:dyDescent="0.3">
      <c r="A6404" s="1" t="s">
        <v>2074</v>
      </c>
      <c r="B6404" s="1" t="s">
        <v>80</v>
      </c>
      <c r="C6404" s="1" t="str">
        <f>VLOOKUP($B6404,Table_sales_teams[],2,FALSE)</f>
        <v>Rocco Neubert</v>
      </c>
      <c r="D6404" s="1" t="str">
        <f>VLOOKUP($B6404,Table_sales_teams[],3,FALSE)</f>
        <v>East</v>
      </c>
      <c r="E6404" s="1" t="s">
        <v>10</v>
      </c>
      <c r="F6404" s="1" t="s">
        <v>118</v>
      </c>
      <c r="G6404" s="1" t="s">
        <v>12</v>
      </c>
      <c r="H6404" s="2">
        <v>42809</v>
      </c>
      <c r="I6404" s="2">
        <v>42873</v>
      </c>
      <c r="J6404" s="1">
        <v>4497</v>
      </c>
      <c r="K6404" s="1">
        <f>YEAR(Table_sales_pipeline[[#This Row],[close_date]])</f>
        <v>2017</v>
      </c>
      <c r="L6404" s="1" t="str">
        <f>TEXT(Table_sales_pipeline[[#This Row],[close_date]],"MMMM")</f>
        <v>May</v>
      </c>
    </row>
    <row r="6405" spans="1:12" x14ac:dyDescent="0.3">
      <c r="A6405" s="1" t="s">
        <v>5366</v>
      </c>
      <c r="B6405" s="1" t="s">
        <v>187</v>
      </c>
      <c r="C6405" s="1" t="str">
        <f>VLOOKUP($B6405,Table_sales_teams[],2,FALSE)</f>
        <v>Summer Sewald</v>
      </c>
      <c r="D6405" s="1" t="str">
        <f>VLOOKUP($B6405,Table_sales_teams[],3,FALSE)</f>
        <v>West</v>
      </c>
      <c r="E6405" s="1" t="s">
        <v>21</v>
      </c>
      <c r="F6405" s="1" t="s">
        <v>352</v>
      </c>
      <c r="G6405" s="1" t="s">
        <v>12</v>
      </c>
      <c r="H6405" s="2">
        <v>42820</v>
      </c>
      <c r="I6405" s="2">
        <v>42877</v>
      </c>
      <c r="J6405" s="1">
        <v>545</v>
      </c>
      <c r="K6405" s="1">
        <f>YEAR(Table_sales_pipeline[[#This Row],[close_date]])</f>
        <v>2017</v>
      </c>
      <c r="L6405" s="1" t="str">
        <f>TEXT(Table_sales_pipeline[[#This Row],[close_date]],"MMMM")</f>
        <v>May</v>
      </c>
    </row>
    <row r="6406" spans="1:12" x14ac:dyDescent="0.3">
      <c r="A6406" s="1" t="s">
        <v>2080</v>
      </c>
      <c r="B6406" s="1" t="s">
        <v>25</v>
      </c>
      <c r="C6406" s="1" t="str">
        <f>VLOOKUP($B6406,Table_sales_teams[],2,FALSE)</f>
        <v>Summer Sewald</v>
      </c>
      <c r="D6406" s="1" t="str">
        <f>VLOOKUP($B6406,Table_sales_teams[],3,FALSE)</f>
        <v>West</v>
      </c>
      <c r="E6406" s="1" t="s">
        <v>72</v>
      </c>
      <c r="F6406" s="1" t="s">
        <v>64</v>
      </c>
      <c r="G6406" s="1" t="s">
        <v>23</v>
      </c>
      <c r="H6406" s="2">
        <v>42871</v>
      </c>
      <c r="I6406" s="2">
        <v>42875</v>
      </c>
      <c r="J6406" s="1">
        <v>0</v>
      </c>
      <c r="K6406" s="1">
        <f>YEAR(Table_sales_pipeline[[#This Row],[close_date]])</f>
        <v>2017</v>
      </c>
      <c r="L6406" s="1" t="str">
        <f>TEXT(Table_sales_pipeline[[#This Row],[close_date]],"MMMM")</f>
        <v>May</v>
      </c>
    </row>
    <row r="6407" spans="1:12" x14ac:dyDescent="0.3">
      <c r="A6407" s="1" t="s">
        <v>2081</v>
      </c>
      <c r="B6407" s="1" t="s">
        <v>9</v>
      </c>
      <c r="C6407" s="1" t="str">
        <f>VLOOKUP($B6407,Table_sales_teams[],2,FALSE)</f>
        <v>Melvin Marxen</v>
      </c>
      <c r="D6407" s="1" t="str">
        <f>VLOOKUP($B6407,Table_sales_teams[],3,FALSE)</f>
        <v>Central</v>
      </c>
      <c r="E6407" s="1" t="s">
        <v>10</v>
      </c>
      <c r="F6407" s="1" t="s">
        <v>159</v>
      </c>
      <c r="G6407" s="1" t="s">
        <v>23</v>
      </c>
      <c r="H6407" s="2">
        <v>42784</v>
      </c>
      <c r="I6407" s="2">
        <v>42875</v>
      </c>
      <c r="J6407" s="1">
        <v>0</v>
      </c>
      <c r="K6407" s="1">
        <f>YEAR(Table_sales_pipeline[[#This Row],[close_date]])</f>
        <v>2017</v>
      </c>
      <c r="L6407" s="1" t="str">
        <f>TEXT(Table_sales_pipeline[[#This Row],[close_date]],"MMMM")</f>
        <v>May</v>
      </c>
    </row>
    <row r="6408" spans="1:12" x14ac:dyDescent="0.3">
      <c r="A6408" s="1" t="s">
        <v>2099</v>
      </c>
      <c r="B6408" s="1" t="s">
        <v>242</v>
      </c>
      <c r="C6408" s="1" t="str">
        <f>VLOOKUP($B6408,Table_sales_teams[],2,FALSE)</f>
        <v>Summer Sewald</v>
      </c>
      <c r="D6408" s="1" t="str">
        <f>VLOOKUP($B6408,Table_sales_teams[],3,FALSE)</f>
        <v>West</v>
      </c>
      <c r="E6408" s="1" t="s">
        <v>15</v>
      </c>
      <c r="F6408" s="1" t="s">
        <v>64</v>
      </c>
      <c r="G6408" s="1" t="s">
        <v>12</v>
      </c>
      <c r="H6408" s="2">
        <v>42864</v>
      </c>
      <c r="I6408" s="2">
        <v>42867</v>
      </c>
      <c r="J6408" s="1">
        <v>57</v>
      </c>
      <c r="K6408" s="1">
        <f>YEAR(Table_sales_pipeline[[#This Row],[close_date]])</f>
        <v>2017</v>
      </c>
      <c r="L6408" s="1" t="str">
        <f>TEXT(Table_sales_pipeline[[#This Row],[close_date]],"MMMM")</f>
        <v>May</v>
      </c>
    </row>
    <row r="6409" spans="1:12" x14ac:dyDescent="0.3">
      <c r="A6409" s="1" t="s">
        <v>2119</v>
      </c>
      <c r="B6409" s="1" t="s">
        <v>34</v>
      </c>
      <c r="C6409" s="1" t="str">
        <f>VLOOKUP($B6409,Table_sales_teams[],2,FALSE)</f>
        <v>Summer Sewald</v>
      </c>
      <c r="D6409" s="1" t="str">
        <f>VLOOKUP($B6409,Table_sales_teams[],3,FALSE)</f>
        <v>West</v>
      </c>
      <c r="E6409" s="1" t="s">
        <v>72</v>
      </c>
      <c r="F6409" s="1" t="s">
        <v>159</v>
      </c>
      <c r="G6409" s="1" t="s">
        <v>12</v>
      </c>
      <c r="H6409" s="2">
        <v>42800</v>
      </c>
      <c r="I6409" s="2">
        <v>42886</v>
      </c>
      <c r="J6409" s="1">
        <v>1149</v>
      </c>
      <c r="K6409" s="1">
        <f>YEAR(Table_sales_pipeline[[#This Row],[close_date]])</f>
        <v>2017</v>
      </c>
      <c r="L6409" s="1" t="str">
        <f>TEXT(Table_sales_pipeline[[#This Row],[close_date]],"MMMM")</f>
        <v>May</v>
      </c>
    </row>
    <row r="6410" spans="1:12" x14ac:dyDescent="0.3">
      <c r="A6410" s="1" t="s">
        <v>2127</v>
      </c>
      <c r="B6410" s="1" t="s">
        <v>101</v>
      </c>
      <c r="C6410" s="1" t="str">
        <f>VLOOKUP($B6410,Table_sales_teams[],2,FALSE)</f>
        <v>Dustin Brinkmann</v>
      </c>
      <c r="D6410" s="1" t="str">
        <f>VLOOKUP($B6410,Table_sales_teams[],3,FALSE)</f>
        <v>Central</v>
      </c>
      <c r="E6410" s="1" t="s">
        <v>43</v>
      </c>
      <c r="F6410" s="1" t="s">
        <v>344</v>
      </c>
      <c r="G6410" s="1" t="s">
        <v>12</v>
      </c>
      <c r="H6410" s="2">
        <v>42791</v>
      </c>
      <c r="I6410" s="2">
        <v>42872</v>
      </c>
      <c r="J6410" s="1">
        <v>4494</v>
      </c>
      <c r="K6410" s="1">
        <f>YEAR(Table_sales_pipeline[[#This Row],[close_date]])</f>
        <v>2017</v>
      </c>
      <c r="L6410" s="1" t="str">
        <f>TEXT(Table_sales_pipeline[[#This Row],[close_date]],"MMMM")</f>
        <v>May</v>
      </c>
    </row>
    <row r="6411" spans="1:12" x14ac:dyDescent="0.3">
      <c r="A6411" s="1" t="s">
        <v>2143</v>
      </c>
      <c r="B6411" s="1" t="s">
        <v>154</v>
      </c>
      <c r="C6411" s="1" t="str">
        <f>VLOOKUP($B6411,Table_sales_teams[],2,FALSE)</f>
        <v>Melvin Marxen</v>
      </c>
      <c r="D6411" s="1" t="str">
        <f>VLOOKUP($B6411,Table_sales_teams[],3,FALSE)</f>
        <v>Central</v>
      </c>
      <c r="E6411" s="1" t="s">
        <v>21</v>
      </c>
      <c r="F6411" s="1" t="s">
        <v>129</v>
      </c>
      <c r="G6411" s="1" t="s">
        <v>23</v>
      </c>
      <c r="H6411" s="2">
        <v>42797</v>
      </c>
      <c r="I6411" s="2">
        <v>42883</v>
      </c>
      <c r="J6411" s="1">
        <v>0</v>
      </c>
      <c r="K6411" s="1">
        <f>YEAR(Table_sales_pipeline[[#This Row],[close_date]])</f>
        <v>2017</v>
      </c>
      <c r="L6411" s="1" t="str">
        <f>TEXT(Table_sales_pipeline[[#This Row],[close_date]],"MMMM")</f>
        <v>May</v>
      </c>
    </row>
    <row r="6412" spans="1:12" x14ac:dyDescent="0.3">
      <c r="A6412" s="1" t="s">
        <v>2171</v>
      </c>
      <c r="B6412" s="1" t="s">
        <v>86</v>
      </c>
      <c r="C6412" s="1" t="str">
        <f>VLOOKUP($B6412,Table_sales_teams[],2,FALSE)</f>
        <v>Celia Rouche</v>
      </c>
      <c r="D6412" s="1" t="str">
        <f>VLOOKUP($B6412,Table_sales_teams[],3,FALSE)</f>
        <v>West</v>
      </c>
      <c r="E6412" s="1" t="s">
        <v>21</v>
      </c>
      <c r="F6412" s="1" t="s">
        <v>543</v>
      </c>
      <c r="G6412" s="1" t="s">
        <v>12</v>
      </c>
      <c r="H6412" s="2">
        <v>42860</v>
      </c>
      <c r="I6412" s="2">
        <v>42869</v>
      </c>
      <c r="J6412" s="1">
        <v>579</v>
      </c>
      <c r="K6412" s="1">
        <f>YEAR(Table_sales_pipeline[[#This Row],[close_date]])</f>
        <v>2017</v>
      </c>
      <c r="L6412" s="1" t="str">
        <f>TEXT(Table_sales_pipeline[[#This Row],[close_date]],"MMMM")</f>
        <v>May</v>
      </c>
    </row>
    <row r="6413" spans="1:12" x14ac:dyDescent="0.3">
      <c r="A6413" s="1" t="s">
        <v>2182</v>
      </c>
      <c r="B6413" s="1" t="s">
        <v>187</v>
      </c>
      <c r="C6413" s="1" t="str">
        <f>VLOOKUP($B6413,Table_sales_teams[],2,FALSE)</f>
        <v>Summer Sewald</v>
      </c>
      <c r="D6413" s="1" t="str">
        <f>VLOOKUP($B6413,Table_sales_teams[],3,FALSE)</f>
        <v>West</v>
      </c>
      <c r="E6413" s="1" t="s">
        <v>10</v>
      </c>
      <c r="F6413" s="1" t="s">
        <v>125</v>
      </c>
      <c r="G6413" s="1" t="s">
        <v>23</v>
      </c>
      <c r="H6413" s="2">
        <v>42828</v>
      </c>
      <c r="I6413" s="2">
        <v>42881</v>
      </c>
      <c r="J6413" s="1">
        <v>0</v>
      </c>
      <c r="K6413" s="1">
        <f>YEAR(Table_sales_pipeline[[#This Row],[close_date]])</f>
        <v>2017</v>
      </c>
      <c r="L6413" s="1" t="str">
        <f>TEXT(Table_sales_pipeline[[#This Row],[close_date]],"MMMM")</f>
        <v>May</v>
      </c>
    </row>
    <row r="6414" spans="1:12" x14ac:dyDescent="0.3">
      <c r="A6414" s="1" t="s">
        <v>2183</v>
      </c>
      <c r="B6414" s="1" t="s">
        <v>49</v>
      </c>
      <c r="C6414" s="1" t="str">
        <f>VLOOKUP($B6414,Table_sales_teams[],2,FALSE)</f>
        <v>Summer Sewald</v>
      </c>
      <c r="D6414" s="1" t="str">
        <f>VLOOKUP($B6414,Table_sales_teams[],3,FALSE)</f>
        <v>West</v>
      </c>
      <c r="E6414" s="1" t="s">
        <v>21</v>
      </c>
      <c r="F6414" s="1" t="s">
        <v>328</v>
      </c>
      <c r="G6414" s="1" t="s">
        <v>12</v>
      </c>
      <c r="H6414" s="2">
        <v>42770</v>
      </c>
      <c r="I6414" s="2">
        <v>42857</v>
      </c>
      <c r="J6414" s="1">
        <v>583</v>
      </c>
      <c r="K6414" s="1">
        <f>YEAR(Table_sales_pipeline[[#This Row],[close_date]])</f>
        <v>2017</v>
      </c>
      <c r="L6414" s="1" t="str">
        <f>TEXT(Table_sales_pipeline[[#This Row],[close_date]],"MMMM")</f>
        <v>May</v>
      </c>
    </row>
    <row r="6415" spans="1:12" x14ac:dyDescent="0.3">
      <c r="A6415" s="1" t="s">
        <v>2187</v>
      </c>
      <c r="B6415" s="1" t="s">
        <v>187</v>
      </c>
      <c r="C6415" s="1" t="str">
        <f>VLOOKUP($B6415,Table_sales_teams[],2,FALSE)</f>
        <v>Summer Sewald</v>
      </c>
      <c r="D6415" s="1" t="str">
        <f>VLOOKUP($B6415,Table_sales_teams[],3,FALSE)</f>
        <v>West</v>
      </c>
      <c r="E6415" s="1" t="s">
        <v>10</v>
      </c>
      <c r="F6415" s="1" t="s">
        <v>73</v>
      </c>
      <c r="G6415" s="1" t="s">
        <v>12</v>
      </c>
      <c r="H6415" s="2">
        <v>42812</v>
      </c>
      <c r="I6415" s="2">
        <v>42859</v>
      </c>
      <c r="J6415" s="1">
        <v>4373</v>
      </c>
      <c r="K6415" s="1">
        <f>YEAR(Table_sales_pipeline[[#This Row],[close_date]])</f>
        <v>2017</v>
      </c>
      <c r="L6415" s="1" t="str">
        <f>TEXT(Table_sales_pipeline[[#This Row],[close_date]],"MMMM")</f>
        <v>May</v>
      </c>
    </row>
    <row r="6416" spans="1:12" x14ac:dyDescent="0.3">
      <c r="A6416" s="1" t="s">
        <v>2188</v>
      </c>
      <c r="B6416" s="1" t="s">
        <v>34</v>
      </c>
      <c r="C6416" s="1" t="str">
        <f>VLOOKUP($B6416,Table_sales_teams[],2,FALSE)</f>
        <v>Summer Sewald</v>
      </c>
      <c r="D6416" s="1" t="str">
        <f>VLOOKUP($B6416,Table_sales_teams[],3,FALSE)</f>
        <v>West</v>
      </c>
      <c r="E6416" s="1" t="s">
        <v>43</v>
      </c>
      <c r="F6416" s="1" t="s">
        <v>159</v>
      </c>
      <c r="G6416" s="1" t="s">
        <v>23</v>
      </c>
      <c r="H6416" s="2">
        <v>42869</v>
      </c>
      <c r="I6416" s="2">
        <v>42882</v>
      </c>
      <c r="J6416" s="1">
        <v>0</v>
      </c>
      <c r="K6416" s="1">
        <f>YEAR(Table_sales_pipeline[[#This Row],[close_date]])</f>
        <v>2017</v>
      </c>
      <c r="L6416" s="1" t="str">
        <f>TEXT(Table_sales_pipeline[[#This Row],[close_date]],"MMMM")</f>
        <v>May</v>
      </c>
    </row>
    <row r="6417" spans="1:12" x14ac:dyDescent="0.3">
      <c r="A6417" s="1" t="s">
        <v>2194</v>
      </c>
      <c r="B6417" s="1" t="s">
        <v>46</v>
      </c>
      <c r="C6417" s="1" t="str">
        <f>VLOOKUP($B6417,Table_sales_teams[],2,FALSE)</f>
        <v>Dustin Brinkmann</v>
      </c>
      <c r="D6417" s="1" t="str">
        <f>VLOOKUP($B6417,Table_sales_teams[],3,FALSE)</f>
        <v>Central</v>
      </c>
      <c r="E6417" s="1" t="s">
        <v>21</v>
      </c>
      <c r="F6417" s="1" t="s">
        <v>290</v>
      </c>
      <c r="G6417" s="1" t="s">
        <v>12</v>
      </c>
      <c r="H6417" s="2">
        <v>42861</v>
      </c>
      <c r="I6417" s="2">
        <v>42877</v>
      </c>
      <c r="J6417" s="1">
        <v>569</v>
      </c>
      <c r="K6417" s="1">
        <f>YEAR(Table_sales_pipeline[[#This Row],[close_date]])</f>
        <v>2017</v>
      </c>
      <c r="L6417" s="1" t="str">
        <f>TEXT(Table_sales_pipeline[[#This Row],[close_date]],"MMMM")</f>
        <v>May</v>
      </c>
    </row>
    <row r="6418" spans="1:12" x14ac:dyDescent="0.3">
      <c r="A6418" s="1" t="s">
        <v>5475</v>
      </c>
      <c r="B6418" s="1" t="s">
        <v>133</v>
      </c>
      <c r="C6418" s="1" t="str">
        <f>VLOOKUP($B6418,Table_sales_teams[],2,FALSE)</f>
        <v>Dustin Brinkmann</v>
      </c>
      <c r="D6418" s="1" t="str">
        <f>VLOOKUP($B6418,Table_sales_teams[],3,FALSE)</f>
        <v>Central</v>
      </c>
      <c r="E6418" s="1" t="s">
        <v>21</v>
      </c>
      <c r="F6418" s="1" t="s">
        <v>362</v>
      </c>
      <c r="G6418" s="1" t="s">
        <v>12</v>
      </c>
      <c r="H6418" s="2">
        <v>42771</v>
      </c>
      <c r="I6418" s="2">
        <v>42868</v>
      </c>
      <c r="J6418" s="1">
        <v>501</v>
      </c>
      <c r="K6418" s="1">
        <f>YEAR(Table_sales_pipeline[[#This Row],[close_date]])</f>
        <v>2017</v>
      </c>
      <c r="L6418" s="1" t="str">
        <f>TEXT(Table_sales_pipeline[[#This Row],[close_date]],"MMMM")</f>
        <v>May</v>
      </c>
    </row>
    <row r="6419" spans="1:12" x14ac:dyDescent="0.3">
      <c r="A6419" s="1" t="s">
        <v>2211</v>
      </c>
      <c r="B6419" s="1" t="s">
        <v>172</v>
      </c>
      <c r="C6419" s="1" t="str">
        <f>VLOOKUP($B6419,Table_sales_teams[],2,FALSE)</f>
        <v>Melvin Marxen</v>
      </c>
      <c r="D6419" s="1" t="str">
        <f>VLOOKUP($B6419,Table_sales_teams[],3,FALSE)</f>
        <v>Central</v>
      </c>
      <c r="E6419" s="1" t="s">
        <v>21</v>
      </c>
      <c r="F6419" s="1" t="s">
        <v>258</v>
      </c>
      <c r="G6419" s="1" t="s">
        <v>12</v>
      </c>
      <c r="H6419" s="2">
        <v>42856</v>
      </c>
      <c r="I6419" s="2">
        <v>42871</v>
      </c>
      <c r="J6419" s="1">
        <v>554</v>
      </c>
      <c r="K6419" s="1">
        <f>YEAR(Table_sales_pipeline[[#This Row],[close_date]])</f>
        <v>2017</v>
      </c>
      <c r="L6419" s="1" t="str">
        <f>TEXT(Table_sales_pipeline[[#This Row],[close_date]],"MMMM")</f>
        <v>May</v>
      </c>
    </row>
    <row r="6420" spans="1:12" x14ac:dyDescent="0.3">
      <c r="A6420" s="1" t="s">
        <v>2225</v>
      </c>
      <c r="B6420" s="1" t="s">
        <v>187</v>
      </c>
      <c r="C6420" s="1" t="str">
        <f>VLOOKUP($B6420,Table_sales_teams[],2,FALSE)</f>
        <v>Summer Sewald</v>
      </c>
      <c r="D6420" s="1" t="str">
        <f>VLOOKUP($B6420,Table_sales_teams[],3,FALSE)</f>
        <v>West</v>
      </c>
      <c r="E6420" s="1" t="s">
        <v>72</v>
      </c>
      <c r="F6420" s="1" t="s">
        <v>272</v>
      </c>
      <c r="G6420" s="1" t="s">
        <v>12</v>
      </c>
      <c r="H6420" s="2">
        <v>42778</v>
      </c>
      <c r="I6420" s="2">
        <v>42864</v>
      </c>
      <c r="J6420" s="1">
        <v>1050</v>
      </c>
      <c r="K6420" s="1">
        <f>YEAR(Table_sales_pipeline[[#This Row],[close_date]])</f>
        <v>2017</v>
      </c>
      <c r="L6420" s="1" t="str">
        <f>TEXT(Table_sales_pipeline[[#This Row],[close_date]],"MMMM")</f>
        <v>May</v>
      </c>
    </row>
    <row r="6421" spans="1:12" x14ac:dyDescent="0.3">
      <c r="A6421" s="1" t="s">
        <v>2231</v>
      </c>
      <c r="B6421" s="1" t="s">
        <v>86</v>
      </c>
      <c r="C6421" s="1" t="str">
        <f>VLOOKUP($B6421,Table_sales_teams[],2,FALSE)</f>
        <v>Celia Rouche</v>
      </c>
      <c r="D6421" s="1" t="str">
        <f>VLOOKUP($B6421,Table_sales_teams[],3,FALSE)</f>
        <v>West</v>
      </c>
      <c r="E6421" s="1" t="s">
        <v>10</v>
      </c>
      <c r="F6421" s="1" t="s">
        <v>668</v>
      </c>
      <c r="G6421" s="1" t="s">
        <v>12</v>
      </c>
      <c r="H6421" s="2">
        <v>42850</v>
      </c>
      <c r="I6421" s="2">
        <v>42877</v>
      </c>
      <c r="J6421" s="1">
        <v>4364</v>
      </c>
      <c r="K6421" s="1">
        <f>YEAR(Table_sales_pipeline[[#This Row],[close_date]])</f>
        <v>2017</v>
      </c>
      <c r="L6421" s="1" t="str">
        <f>TEXT(Table_sales_pipeline[[#This Row],[close_date]],"MMMM")</f>
        <v>May</v>
      </c>
    </row>
    <row r="6422" spans="1:12" x14ac:dyDescent="0.3">
      <c r="A6422" s="1" t="s">
        <v>2252</v>
      </c>
      <c r="B6422" s="1" t="s">
        <v>75</v>
      </c>
      <c r="C6422" s="1" t="str">
        <f>VLOOKUP($B6422,Table_sales_teams[],2,FALSE)</f>
        <v>Rocco Neubert</v>
      </c>
      <c r="D6422" s="1" t="str">
        <f>VLOOKUP($B6422,Table_sales_teams[],3,FALSE)</f>
        <v>East</v>
      </c>
      <c r="E6422" s="1" t="s">
        <v>10</v>
      </c>
      <c r="F6422" s="1" t="s">
        <v>118</v>
      </c>
      <c r="G6422" s="1" t="s">
        <v>23</v>
      </c>
      <c r="H6422" s="2">
        <v>42834</v>
      </c>
      <c r="I6422" s="2">
        <v>42885</v>
      </c>
      <c r="J6422" s="1">
        <v>0</v>
      </c>
      <c r="K6422" s="1">
        <f>YEAR(Table_sales_pipeline[[#This Row],[close_date]])</f>
        <v>2017</v>
      </c>
      <c r="L6422" s="1" t="str">
        <f>TEXT(Table_sales_pipeline[[#This Row],[close_date]],"MMMM")</f>
        <v>May</v>
      </c>
    </row>
    <row r="6423" spans="1:12" x14ac:dyDescent="0.3">
      <c r="A6423" s="1" t="s">
        <v>5535</v>
      </c>
      <c r="B6423" s="1" t="s">
        <v>49</v>
      </c>
      <c r="C6423" s="1" t="str">
        <f>VLOOKUP($B6423,Table_sales_teams[],2,FALSE)</f>
        <v>Summer Sewald</v>
      </c>
      <c r="D6423" s="1" t="str">
        <f>VLOOKUP($B6423,Table_sales_teams[],3,FALSE)</f>
        <v>West</v>
      </c>
      <c r="E6423" s="1" t="s">
        <v>21</v>
      </c>
      <c r="F6423" s="1" t="s">
        <v>352</v>
      </c>
      <c r="G6423" s="1" t="s">
        <v>12</v>
      </c>
      <c r="H6423" s="2">
        <v>42797</v>
      </c>
      <c r="I6423" s="2">
        <v>42885</v>
      </c>
      <c r="J6423" s="1">
        <v>567</v>
      </c>
      <c r="K6423" s="1">
        <f>YEAR(Table_sales_pipeline[[#This Row],[close_date]])</f>
        <v>2017</v>
      </c>
      <c r="L6423" s="1" t="str">
        <f>TEXT(Table_sales_pipeline[[#This Row],[close_date]],"MMMM")</f>
        <v>May</v>
      </c>
    </row>
    <row r="6424" spans="1:12" x14ac:dyDescent="0.3">
      <c r="A6424" s="1" t="s">
        <v>2275</v>
      </c>
      <c r="B6424" s="1" t="s">
        <v>34</v>
      </c>
      <c r="C6424" s="1" t="str">
        <f>VLOOKUP($B6424,Table_sales_teams[],2,FALSE)</f>
        <v>Summer Sewald</v>
      </c>
      <c r="D6424" s="1" t="str">
        <f>VLOOKUP($B6424,Table_sales_teams[],3,FALSE)</f>
        <v>West</v>
      </c>
      <c r="E6424" s="1" t="s">
        <v>10</v>
      </c>
      <c r="F6424" s="1" t="s">
        <v>61</v>
      </c>
      <c r="G6424" s="1" t="s">
        <v>23</v>
      </c>
      <c r="H6424" s="2">
        <v>42774</v>
      </c>
      <c r="I6424" s="2">
        <v>42865</v>
      </c>
      <c r="J6424" s="1">
        <v>0</v>
      </c>
      <c r="K6424" s="1">
        <f>YEAR(Table_sales_pipeline[[#This Row],[close_date]])</f>
        <v>2017</v>
      </c>
      <c r="L6424" s="1" t="str">
        <f>TEXT(Table_sales_pipeline[[#This Row],[close_date]],"MMMM")</f>
        <v>May</v>
      </c>
    </row>
    <row r="6425" spans="1:12" x14ac:dyDescent="0.3">
      <c r="A6425" s="1" t="s">
        <v>2279</v>
      </c>
      <c r="B6425" s="1" t="s">
        <v>14</v>
      </c>
      <c r="C6425" s="1" t="str">
        <f>VLOOKUP($B6425,Table_sales_teams[],2,FALSE)</f>
        <v>Dustin Brinkmann</v>
      </c>
      <c r="D6425" s="1" t="str">
        <f>VLOOKUP($B6425,Table_sales_teams[],3,FALSE)</f>
        <v>Central</v>
      </c>
      <c r="E6425" s="1" t="s">
        <v>21</v>
      </c>
      <c r="F6425" s="1" t="s">
        <v>176</v>
      </c>
      <c r="G6425" s="1" t="s">
        <v>12</v>
      </c>
      <c r="H6425" s="2">
        <v>42810</v>
      </c>
      <c r="I6425" s="2">
        <v>42857</v>
      </c>
      <c r="J6425" s="1">
        <v>550</v>
      </c>
      <c r="K6425" s="1">
        <f>YEAR(Table_sales_pipeline[[#This Row],[close_date]])</f>
        <v>2017</v>
      </c>
      <c r="L6425" s="1" t="str">
        <f>TEXT(Table_sales_pipeline[[#This Row],[close_date]],"MMMM")</f>
        <v>May</v>
      </c>
    </row>
    <row r="6426" spans="1:12" x14ac:dyDescent="0.3">
      <c r="A6426" s="1" t="s">
        <v>2293</v>
      </c>
      <c r="B6426" s="1" t="s">
        <v>84</v>
      </c>
      <c r="C6426" s="1" t="str">
        <f>VLOOKUP($B6426,Table_sales_teams[],2,FALSE)</f>
        <v>Melvin Marxen</v>
      </c>
      <c r="D6426" s="1" t="str">
        <f>VLOOKUP($B6426,Table_sales_teams[],3,FALSE)</f>
        <v>Central</v>
      </c>
      <c r="E6426" s="1" t="s">
        <v>21</v>
      </c>
      <c r="F6426" s="1" t="s">
        <v>437</v>
      </c>
      <c r="G6426" s="1" t="s">
        <v>12</v>
      </c>
      <c r="H6426" s="2">
        <v>42855</v>
      </c>
      <c r="I6426" s="2">
        <v>42868</v>
      </c>
      <c r="J6426" s="1">
        <v>586</v>
      </c>
      <c r="K6426" s="1">
        <f>YEAR(Table_sales_pipeline[[#This Row],[close_date]])</f>
        <v>2017</v>
      </c>
      <c r="L6426" s="1" t="str">
        <f>TEXT(Table_sales_pipeline[[#This Row],[close_date]],"MMMM")</f>
        <v>May</v>
      </c>
    </row>
    <row r="6427" spans="1:12" x14ac:dyDescent="0.3">
      <c r="A6427" s="1" t="s">
        <v>2314</v>
      </c>
      <c r="B6427" s="1" t="s">
        <v>242</v>
      </c>
      <c r="C6427" s="1" t="str">
        <f>VLOOKUP($B6427,Table_sales_teams[],2,FALSE)</f>
        <v>Summer Sewald</v>
      </c>
      <c r="D6427" s="1" t="str">
        <f>VLOOKUP($B6427,Table_sales_teams[],3,FALSE)</f>
        <v>West</v>
      </c>
      <c r="E6427" s="1" t="s">
        <v>21</v>
      </c>
      <c r="F6427" s="1" t="s">
        <v>188</v>
      </c>
      <c r="G6427" s="1" t="s">
        <v>12</v>
      </c>
      <c r="H6427" s="2">
        <v>42851</v>
      </c>
      <c r="I6427" s="2">
        <v>42865</v>
      </c>
      <c r="J6427" s="1">
        <v>556</v>
      </c>
      <c r="K6427" s="1">
        <f>YEAR(Table_sales_pipeline[[#This Row],[close_date]])</f>
        <v>2017</v>
      </c>
      <c r="L6427" s="1" t="str">
        <f>TEXT(Table_sales_pipeline[[#This Row],[close_date]],"MMMM")</f>
        <v>May</v>
      </c>
    </row>
    <row r="6428" spans="1:12" x14ac:dyDescent="0.3">
      <c r="A6428" s="1" t="s">
        <v>2317</v>
      </c>
      <c r="B6428" s="1" t="s">
        <v>39</v>
      </c>
      <c r="C6428" s="1" t="str">
        <f>VLOOKUP($B6428,Table_sales_teams[],2,FALSE)</f>
        <v>Rocco Neubert</v>
      </c>
      <c r="D6428" s="1" t="str">
        <f>VLOOKUP($B6428,Table_sales_teams[],3,FALSE)</f>
        <v>East</v>
      </c>
      <c r="E6428" s="1" t="s">
        <v>36</v>
      </c>
      <c r="F6428" s="1" t="s">
        <v>419</v>
      </c>
      <c r="G6428" s="1" t="s">
        <v>23</v>
      </c>
      <c r="H6428" s="2">
        <v>42868</v>
      </c>
      <c r="I6428" s="2">
        <v>42872</v>
      </c>
      <c r="J6428" s="1">
        <v>0</v>
      </c>
      <c r="K6428" s="1">
        <f>YEAR(Table_sales_pipeline[[#This Row],[close_date]])</f>
        <v>2017</v>
      </c>
      <c r="L6428" s="1" t="str">
        <f>TEXT(Table_sales_pipeline[[#This Row],[close_date]],"MMMM")</f>
        <v>May</v>
      </c>
    </row>
    <row r="6429" spans="1:12" x14ac:dyDescent="0.3">
      <c r="A6429" s="1" t="s">
        <v>2337</v>
      </c>
      <c r="B6429" s="1" t="s">
        <v>124</v>
      </c>
      <c r="C6429" s="1" t="str">
        <f>VLOOKUP($B6429,Table_sales_teams[],2,FALSE)</f>
        <v>Celia Rouche</v>
      </c>
      <c r="D6429" s="1" t="str">
        <f>VLOOKUP($B6429,Table_sales_teams[],3,FALSE)</f>
        <v>West</v>
      </c>
      <c r="E6429" s="1" t="s">
        <v>36</v>
      </c>
      <c r="F6429" s="1" t="s">
        <v>50</v>
      </c>
      <c r="G6429" s="1" t="s">
        <v>12</v>
      </c>
      <c r="H6429" s="2">
        <v>42771</v>
      </c>
      <c r="I6429" s="2">
        <v>42864</v>
      </c>
      <c r="J6429" s="1">
        <v>3351</v>
      </c>
      <c r="K6429" s="1">
        <f>YEAR(Table_sales_pipeline[[#This Row],[close_date]])</f>
        <v>2017</v>
      </c>
      <c r="L6429" s="1" t="str">
        <f>TEXT(Table_sales_pipeline[[#This Row],[close_date]],"MMMM")</f>
        <v>May</v>
      </c>
    </row>
    <row r="6430" spans="1:12" x14ac:dyDescent="0.3">
      <c r="A6430" s="1" t="s">
        <v>2341</v>
      </c>
      <c r="B6430" s="1" t="s">
        <v>31</v>
      </c>
      <c r="C6430" s="1" t="str">
        <f>VLOOKUP($B6430,Table_sales_teams[],2,FALSE)</f>
        <v>Cara Losch</v>
      </c>
      <c r="D6430" s="1" t="str">
        <f>VLOOKUP($B6430,Table_sales_teams[],3,FALSE)</f>
        <v>East</v>
      </c>
      <c r="E6430" s="1" t="s">
        <v>36</v>
      </c>
      <c r="F6430" s="1" t="s">
        <v>252</v>
      </c>
      <c r="G6430" s="1" t="s">
        <v>12</v>
      </c>
      <c r="H6430" s="2">
        <v>42793</v>
      </c>
      <c r="I6430" s="2">
        <v>42878</v>
      </c>
      <c r="J6430" s="1">
        <v>3749</v>
      </c>
      <c r="K6430" s="1">
        <f>YEAR(Table_sales_pipeline[[#This Row],[close_date]])</f>
        <v>2017</v>
      </c>
      <c r="L6430" s="1" t="str">
        <f>TEXT(Table_sales_pipeline[[#This Row],[close_date]],"MMMM")</f>
        <v>May</v>
      </c>
    </row>
    <row r="6431" spans="1:12" x14ac:dyDescent="0.3">
      <c r="A6431" s="1" t="s">
        <v>2344</v>
      </c>
      <c r="B6431" s="1" t="s">
        <v>20</v>
      </c>
      <c r="C6431" s="1" t="str">
        <f>VLOOKUP($B6431,Table_sales_teams[],2,FALSE)</f>
        <v>Melvin Marxen</v>
      </c>
      <c r="D6431" s="1" t="str">
        <f>VLOOKUP($B6431,Table_sales_teams[],3,FALSE)</f>
        <v>Central</v>
      </c>
      <c r="E6431" s="1" t="s">
        <v>15</v>
      </c>
      <c r="F6431" s="1" t="s">
        <v>78</v>
      </c>
      <c r="G6431" s="1" t="s">
        <v>12</v>
      </c>
      <c r="H6431" s="2">
        <v>42764</v>
      </c>
      <c r="I6431" s="2">
        <v>42866</v>
      </c>
      <c r="J6431" s="1">
        <v>51</v>
      </c>
      <c r="K6431" s="1">
        <f>YEAR(Table_sales_pipeline[[#This Row],[close_date]])</f>
        <v>2017</v>
      </c>
      <c r="L6431" s="1" t="str">
        <f>TEXT(Table_sales_pipeline[[#This Row],[close_date]],"MMMM")</f>
        <v>May</v>
      </c>
    </row>
    <row r="6432" spans="1:12" x14ac:dyDescent="0.3">
      <c r="A6432" s="1" t="s">
        <v>2362</v>
      </c>
      <c r="B6432" s="1" t="s">
        <v>86</v>
      </c>
      <c r="C6432" s="1" t="str">
        <f>VLOOKUP($B6432,Table_sales_teams[],2,FALSE)</f>
        <v>Celia Rouche</v>
      </c>
      <c r="D6432" s="1" t="str">
        <f>VLOOKUP($B6432,Table_sales_teams[],3,FALSE)</f>
        <v>West</v>
      </c>
      <c r="E6432" s="1" t="s">
        <v>10</v>
      </c>
      <c r="F6432" s="1" t="s">
        <v>50</v>
      </c>
      <c r="G6432" s="1" t="s">
        <v>23</v>
      </c>
      <c r="H6432" s="2">
        <v>42853</v>
      </c>
      <c r="I6432" s="2">
        <v>42861</v>
      </c>
      <c r="J6432" s="1">
        <v>0</v>
      </c>
      <c r="K6432" s="1">
        <f>YEAR(Table_sales_pipeline[[#This Row],[close_date]])</f>
        <v>2017</v>
      </c>
      <c r="L6432" s="1" t="str">
        <f>TEXT(Table_sales_pipeline[[#This Row],[close_date]],"MMMM")</f>
        <v>May</v>
      </c>
    </row>
    <row r="6433" spans="1:12" x14ac:dyDescent="0.3">
      <c r="A6433" s="1" t="s">
        <v>2370</v>
      </c>
      <c r="B6433" s="1" t="s">
        <v>154</v>
      </c>
      <c r="C6433" s="1" t="str">
        <f>VLOOKUP($B6433,Table_sales_teams[],2,FALSE)</f>
        <v>Melvin Marxen</v>
      </c>
      <c r="D6433" s="1" t="str">
        <f>VLOOKUP($B6433,Table_sales_teams[],3,FALSE)</f>
        <v>Central</v>
      </c>
      <c r="E6433" s="1" t="s">
        <v>72</v>
      </c>
      <c r="F6433" s="1" t="s">
        <v>11</v>
      </c>
      <c r="G6433" s="1" t="s">
        <v>12</v>
      </c>
      <c r="H6433" s="2">
        <v>42775</v>
      </c>
      <c r="I6433" s="2">
        <v>42882</v>
      </c>
      <c r="J6433" s="1">
        <v>1050</v>
      </c>
      <c r="K6433" s="1">
        <f>YEAR(Table_sales_pipeline[[#This Row],[close_date]])</f>
        <v>2017</v>
      </c>
      <c r="L6433" s="1" t="str">
        <f>TEXT(Table_sales_pipeline[[#This Row],[close_date]],"MMMM")</f>
        <v>May</v>
      </c>
    </row>
    <row r="6434" spans="1:12" x14ac:dyDescent="0.3">
      <c r="A6434" s="1" t="s">
        <v>5641</v>
      </c>
      <c r="B6434" s="1" t="s">
        <v>9</v>
      </c>
      <c r="C6434" s="1" t="str">
        <f>VLOOKUP($B6434,Table_sales_teams[],2,FALSE)</f>
        <v>Melvin Marxen</v>
      </c>
      <c r="D6434" s="1" t="str">
        <f>VLOOKUP($B6434,Table_sales_teams[],3,FALSE)</f>
        <v>Central</v>
      </c>
      <c r="E6434" s="1" t="s">
        <v>10</v>
      </c>
      <c r="F6434" s="1" t="s">
        <v>221</v>
      </c>
      <c r="G6434" s="1" t="s">
        <v>12</v>
      </c>
      <c r="H6434" s="2">
        <v>42783</v>
      </c>
      <c r="I6434" s="2">
        <v>42865</v>
      </c>
      <c r="J6434" s="1">
        <v>5068</v>
      </c>
      <c r="K6434" s="1">
        <f>YEAR(Table_sales_pipeline[[#This Row],[close_date]])</f>
        <v>2017</v>
      </c>
      <c r="L6434" s="1" t="str">
        <f>TEXT(Table_sales_pipeline[[#This Row],[close_date]],"MMMM")</f>
        <v>May</v>
      </c>
    </row>
    <row r="6435" spans="1:12" x14ac:dyDescent="0.3">
      <c r="A6435" s="1" t="s">
        <v>2390</v>
      </c>
      <c r="B6435" s="1" t="s">
        <v>31</v>
      </c>
      <c r="C6435" s="1" t="str">
        <f>VLOOKUP($B6435,Table_sales_teams[],2,FALSE)</f>
        <v>Cara Losch</v>
      </c>
      <c r="D6435" s="1" t="str">
        <f>VLOOKUP($B6435,Table_sales_teams[],3,FALSE)</f>
        <v>East</v>
      </c>
      <c r="E6435" s="1" t="s">
        <v>21</v>
      </c>
      <c r="F6435" s="1" t="s">
        <v>67</v>
      </c>
      <c r="G6435" s="1" t="s">
        <v>23</v>
      </c>
      <c r="H6435" s="2">
        <v>42818</v>
      </c>
      <c r="I6435" s="2">
        <v>42860</v>
      </c>
      <c r="J6435" s="1">
        <v>0</v>
      </c>
      <c r="K6435" s="1">
        <f>YEAR(Table_sales_pipeline[[#This Row],[close_date]])</f>
        <v>2017</v>
      </c>
      <c r="L6435" s="1" t="str">
        <f>TEXT(Table_sales_pipeline[[#This Row],[close_date]],"MMMM")</f>
        <v>May</v>
      </c>
    </row>
    <row r="6436" spans="1:12" x14ac:dyDescent="0.3">
      <c r="A6436" s="1" t="s">
        <v>2401</v>
      </c>
      <c r="B6436" s="1" t="s">
        <v>242</v>
      </c>
      <c r="C6436" s="1" t="str">
        <f>VLOOKUP($B6436,Table_sales_teams[],2,FALSE)</f>
        <v>Summer Sewald</v>
      </c>
      <c r="D6436" s="1" t="str">
        <f>VLOOKUP($B6436,Table_sales_teams[],3,FALSE)</f>
        <v>West</v>
      </c>
      <c r="E6436" s="1" t="s">
        <v>15</v>
      </c>
      <c r="F6436" s="1" t="s">
        <v>188</v>
      </c>
      <c r="G6436" s="1" t="s">
        <v>23</v>
      </c>
      <c r="H6436" s="2">
        <v>42792</v>
      </c>
      <c r="I6436" s="2">
        <v>42858</v>
      </c>
      <c r="J6436" s="1">
        <v>0</v>
      </c>
      <c r="K6436" s="1">
        <f>YEAR(Table_sales_pipeline[[#This Row],[close_date]])</f>
        <v>2017</v>
      </c>
      <c r="L6436" s="1" t="str">
        <f>TEXT(Table_sales_pipeline[[#This Row],[close_date]],"MMMM")</f>
        <v>May</v>
      </c>
    </row>
    <row r="6437" spans="1:12" x14ac:dyDescent="0.3">
      <c r="A6437" s="1" t="s">
        <v>2403</v>
      </c>
      <c r="B6437" s="1" t="s">
        <v>146</v>
      </c>
      <c r="C6437" s="1" t="str">
        <f>VLOOKUP($B6437,Table_sales_teams[],2,FALSE)</f>
        <v>Rocco Neubert</v>
      </c>
      <c r="D6437" s="1" t="str">
        <f>VLOOKUP($B6437,Table_sales_teams[],3,FALSE)</f>
        <v>East</v>
      </c>
      <c r="E6437" s="1" t="s">
        <v>10</v>
      </c>
      <c r="F6437" s="1" t="s">
        <v>387</v>
      </c>
      <c r="G6437" s="1" t="s">
        <v>12</v>
      </c>
      <c r="H6437" s="2">
        <v>42855</v>
      </c>
      <c r="I6437" s="2">
        <v>42864</v>
      </c>
      <c r="J6437" s="1">
        <v>4704</v>
      </c>
      <c r="K6437" s="1">
        <f>YEAR(Table_sales_pipeline[[#This Row],[close_date]])</f>
        <v>2017</v>
      </c>
      <c r="L6437" s="1" t="str">
        <f>TEXT(Table_sales_pipeline[[#This Row],[close_date]],"MMMM")</f>
        <v>May</v>
      </c>
    </row>
    <row r="6438" spans="1:12" x14ac:dyDescent="0.3">
      <c r="A6438" s="1" t="s">
        <v>2428</v>
      </c>
      <c r="B6438" s="1" t="s">
        <v>101</v>
      </c>
      <c r="C6438" s="1" t="str">
        <f>VLOOKUP($B6438,Table_sales_teams[],2,FALSE)</f>
        <v>Dustin Brinkmann</v>
      </c>
      <c r="D6438" s="1" t="str">
        <f>VLOOKUP($B6438,Table_sales_teams[],3,FALSE)</f>
        <v>Central</v>
      </c>
      <c r="E6438" s="1" t="s">
        <v>15</v>
      </c>
      <c r="F6438" s="1" t="s">
        <v>159</v>
      </c>
      <c r="G6438" s="1" t="s">
        <v>23</v>
      </c>
      <c r="H6438" s="2">
        <v>42820</v>
      </c>
      <c r="I6438" s="2">
        <v>42880</v>
      </c>
      <c r="J6438" s="1">
        <v>0</v>
      </c>
      <c r="K6438" s="1">
        <f>YEAR(Table_sales_pipeline[[#This Row],[close_date]])</f>
        <v>2017</v>
      </c>
      <c r="L6438" s="1" t="str">
        <f>TEXT(Table_sales_pipeline[[#This Row],[close_date]],"MMMM")</f>
        <v>May</v>
      </c>
    </row>
    <row r="6439" spans="1:12" x14ac:dyDescent="0.3">
      <c r="A6439" s="1" t="s">
        <v>5698</v>
      </c>
      <c r="B6439" s="1" t="s">
        <v>14</v>
      </c>
      <c r="C6439" s="1" t="str">
        <f>VLOOKUP($B6439,Table_sales_teams[],2,FALSE)</f>
        <v>Dustin Brinkmann</v>
      </c>
      <c r="D6439" s="1" t="str">
        <f>VLOOKUP($B6439,Table_sales_teams[],3,FALSE)</f>
        <v>Central</v>
      </c>
      <c r="E6439" s="1" t="s">
        <v>21</v>
      </c>
      <c r="F6439" s="1" t="s">
        <v>221</v>
      </c>
      <c r="G6439" s="1" t="s">
        <v>23</v>
      </c>
      <c r="H6439" s="2">
        <v>42818</v>
      </c>
      <c r="I6439" s="2">
        <v>42873</v>
      </c>
      <c r="J6439" s="1">
        <v>0</v>
      </c>
      <c r="K6439" s="1">
        <f>YEAR(Table_sales_pipeline[[#This Row],[close_date]])</f>
        <v>2017</v>
      </c>
      <c r="L6439" s="1" t="str">
        <f>TEXT(Table_sales_pipeline[[#This Row],[close_date]],"MMMM")</f>
        <v>May</v>
      </c>
    </row>
    <row r="6440" spans="1:12" x14ac:dyDescent="0.3">
      <c r="A6440" s="1" t="s">
        <v>2452</v>
      </c>
      <c r="B6440" s="1" t="s">
        <v>28</v>
      </c>
      <c r="C6440" s="1" t="str">
        <f>VLOOKUP($B6440,Table_sales_teams[],2,FALSE)</f>
        <v>Cara Losch</v>
      </c>
      <c r="D6440" s="1" t="str">
        <f>VLOOKUP($B6440,Table_sales_teams[],3,FALSE)</f>
        <v>East</v>
      </c>
      <c r="E6440" s="1" t="s">
        <v>72</v>
      </c>
      <c r="F6440" s="1" t="s">
        <v>414</v>
      </c>
      <c r="G6440" s="1" t="s">
        <v>23</v>
      </c>
      <c r="H6440" s="2">
        <v>42798</v>
      </c>
      <c r="I6440" s="2">
        <v>42864</v>
      </c>
      <c r="J6440" s="1">
        <v>0</v>
      </c>
      <c r="K6440" s="1">
        <f>YEAR(Table_sales_pipeline[[#This Row],[close_date]])</f>
        <v>2017</v>
      </c>
      <c r="L6440" s="1" t="str">
        <f>TEXT(Table_sales_pipeline[[#This Row],[close_date]],"MMMM")</f>
        <v>May</v>
      </c>
    </row>
    <row r="6441" spans="1:12" x14ac:dyDescent="0.3">
      <c r="A6441" s="1" t="s">
        <v>2454</v>
      </c>
      <c r="B6441" s="1" t="s">
        <v>80</v>
      </c>
      <c r="C6441" s="1" t="str">
        <f>VLOOKUP($B6441,Table_sales_teams[],2,FALSE)</f>
        <v>Rocco Neubert</v>
      </c>
      <c r="D6441" s="1" t="str">
        <f>VLOOKUP($B6441,Table_sales_teams[],3,FALSE)</f>
        <v>East</v>
      </c>
      <c r="E6441" s="1" t="s">
        <v>10</v>
      </c>
      <c r="F6441" s="1" t="s">
        <v>180</v>
      </c>
      <c r="G6441" s="1" t="s">
        <v>12</v>
      </c>
      <c r="H6441" s="2">
        <v>42810</v>
      </c>
      <c r="I6441" s="2">
        <v>42872</v>
      </c>
      <c r="J6441" s="1">
        <v>4519</v>
      </c>
      <c r="K6441" s="1">
        <f>YEAR(Table_sales_pipeline[[#This Row],[close_date]])</f>
        <v>2017</v>
      </c>
      <c r="L6441" s="1" t="str">
        <f>TEXT(Table_sales_pipeline[[#This Row],[close_date]],"MMMM")</f>
        <v>May</v>
      </c>
    </row>
    <row r="6442" spans="1:12" x14ac:dyDescent="0.3">
      <c r="A6442" s="1" t="s">
        <v>2466</v>
      </c>
      <c r="B6442" s="1" t="s">
        <v>63</v>
      </c>
      <c r="C6442" s="1" t="str">
        <f>VLOOKUP($B6442,Table_sales_teams[],2,FALSE)</f>
        <v>Cara Losch</v>
      </c>
      <c r="D6442" s="1" t="str">
        <f>VLOOKUP($B6442,Table_sales_teams[],3,FALSE)</f>
        <v>East</v>
      </c>
      <c r="E6442" s="1" t="s">
        <v>10</v>
      </c>
      <c r="F6442" s="1" t="s">
        <v>414</v>
      </c>
      <c r="G6442" s="1" t="s">
        <v>23</v>
      </c>
      <c r="H6442" s="2">
        <v>42821</v>
      </c>
      <c r="I6442" s="2">
        <v>42886</v>
      </c>
      <c r="J6442" s="1">
        <v>0</v>
      </c>
      <c r="K6442" s="1">
        <f>YEAR(Table_sales_pipeline[[#This Row],[close_date]])</f>
        <v>2017</v>
      </c>
      <c r="L6442" s="1" t="str">
        <f>TEXT(Table_sales_pipeline[[#This Row],[close_date]],"MMMM")</f>
        <v>May</v>
      </c>
    </row>
    <row r="6443" spans="1:12" x14ac:dyDescent="0.3">
      <c r="A6443" s="1" t="s">
        <v>2468</v>
      </c>
      <c r="B6443" s="1" t="s">
        <v>143</v>
      </c>
      <c r="C6443" s="1" t="str">
        <f>VLOOKUP($B6443,Table_sales_teams[],2,FALSE)</f>
        <v>Dustin Brinkmann</v>
      </c>
      <c r="D6443" s="1" t="str">
        <f>VLOOKUP($B6443,Table_sales_teams[],3,FALSE)</f>
        <v>Central</v>
      </c>
      <c r="E6443" s="1" t="s">
        <v>36</v>
      </c>
      <c r="F6443" s="1" t="s">
        <v>59</v>
      </c>
      <c r="G6443" s="1" t="s">
        <v>23</v>
      </c>
      <c r="H6443" s="2">
        <v>42806</v>
      </c>
      <c r="I6443" s="2">
        <v>42857</v>
      </c>
      <c r="J6443" s="1">
        <v>0</v>
      </c>
      <c r="K6443" s="1">
        <f>YEAR(Table_sales_pipeline[[#This Row],[close_date]])</f>
        <v>2017</v>
      </c>
      <c r="L6443" s="1" t="str">
        <f>TEXT(Table_sales_pipeline[[#This Row],[close_date]],"MMMM")</f>
        <v>May</v>
      </c>
    </row>
    <row r="6444" spans="1:12" x14ac:dyDescent="0.3">
      <c r="A6444" s="1" t="s">
        <v>2485</v>
      </c>
      <c r="B6444" s="1" t="s">
        <v>84</v>
      </c>
      <c r="C6444" s="1" t="str">
        <f>VLOOKUP($B6444,Table_sales_teams[],2,FALSE)</f>
        <v>Melvin Marxen</v>
      </c>
      <c r="D6444" s="1" t="str">
        <f>VLOOKUP($B6444,Table_sales_teams[],3,FALSE)</f>
        <v>Central</v>
      </c>
      <c r="E6444" s="1" t="s">
        <v>36</v>
      </c>
      <c r="F6444" s="1" t="s">
        <v>239</v>
      </c>
      <c r="G6444" s="1" t="s">
        <v>23</v>
      </c>
      <c r="H6444" s="2">
        <v>42780</v>
      </c>
      <c r="I6444" s="2">
        <v>42866</v>
      </c>
      <c r="J6444" s="1">
        <v>0</v>
      </c>
      <c r="K6444" s="1">
        <f>YEAR(Table_sales_pipeline[[#This Row],[close_date]])</f>
        <v>2017</v>
      </c>
      <c r="L6444" s="1" t="str">
        <f>TEXT(Table_sales_pipeline[[#This Row],[close_date]],"MMMM")</f>
        <v>May</v>
      </c>
    </row>
    <row r="6445" spans="1:12" x14ac:dyDescent="0.3">
      <c r="A6445" s="1" t="s">
        <v>2507</v>
      </c>
      <c r="B6445" s="1" t="s">
        <v>115</v>
      </c>
      <c r="C6445" s="1" t="str">
        <f>VLOOKUP($B6445,Table_sales_teams[],2,FALSE)</f>
        <v>Rocco Neubert</v>
      </c>
      <c r="D6445" s="1" t="str">
        <f>VLOOKUP($B6445,Table_sales_teams[],3,FALSE)</f>
        <v>East</v>
      </c>
      <c r="E6445" s="1" t="s">
        <v>21</v>
      </c>
      <c r="F6445" s="1" t="s">
        <v>252</v>
      </c>
      <c r="G6445" s="1" t="s">
        <v>12</v>
      </c>
      <c r="H6445" s="2">
        <v>42800</v>
      </c>
      <c r="I6445" s="2">
        <v>42873</v>
      </c>
      <c r="J6445" s="1">
        <v>522</v>
      </c>
      <c r="K6445" s="1">
        <f>YEAR(Table_sales_pipeline[[#This Row],[close_date]])</f>
        <v>2017</v>
      </c>
      <c r="L6445" s="1" t="str">
        <f>TEXT(Table_sales_pipeline[[#This Row],[close_date]],"MMMM")</f>
        <v>May</v>
      </c>
    </row>
    <row r="6446" spans="1:12" x14ac:dyDescent="0.3">
      <c r="A6446" s="1" t="s">
        <v>2517</v>
      </c>
      <c r="B6446" s="1" t="s">
        <v>187</v>
      </c>
      <c r="C6446" s="1" t="str">
        <f>VLOOKUP($B6446,Table_sales_teams[],2,FALSE)</f>
        <v>Summer Sewald</v>
      </c>
      <c r="D6446" s="1" t="str">
        <f>VLOOKUP($B6446,Table_sales_teams[],3,FALSE)</f>
        <v>West</v>
      </c>
      <c r="E6446" s="1" t="s">
        <v>72</v>
      </c>
      <c r="F6446" s="1" t="s">
        <v>272</v>
      </c>
      <c r="G6446" s="1" t="s">
        <v>23</v>
      </c>
      <c r="H6446" s="2">
        <v>42761</v>
      </c>
      <c r="I6446" s="2">
        <v>42879</v>
      </c>
      <c r="J6446" s="1">
        <v>0</v>
      </c>
      <c r="K6446" s="1">
        <f>YEAR(Table_sales_pipeline[[#This Row],[close_date]])</f>
        <v>2017</v>
      </c>
      <c r="L6446" s="1" t="str">
        <f>TEXT(Table_sales_pipeline[[#This Row],[close_date]],"MMMM")</f>
        <v>May</v>
      </c>
    </row>
    <row r="6447" spans="1:12" x14ac:dyDescent="0.3">
      <c r="A6447" s="1" t="s">
        <v>2518</v>
      </c>
      <c r="B6447" s="1" t="s">
        <v>101</v>
      </c>
      <c r="C6447" s="1" t="str">
        <f>VLOOKUP($B6447,Table_sales_teams[],2,FALSE)</f>
        <v>Dustin Brinkmann</v>
      </c>
      <c r="D6447" s="1" t="str">
        <f>VLOOKUP($B6447,Table_sales_teams[],3,FALSE)</f>
        <v>Central</v>
      </c>
      <c r="E6447" s="1" t="s">
        <v>43</v>
      </c>
      <c r="F6447" s="1" t="s">
        <v>193</v>
      </c>
      <c r="G6447" s="1" t="s">
        <v>23</v>
      </c>
      <c r="H6447" s="2">
        <v>42811</v>
      </c>
      <c r="I6447" s="2">
        <v>42865</v>
      </c>
      <c r="J6447" s="1">
        <v>0</v>
      </c>
      <c r="K6447" s="1">
        <f>YEAR(Table_sales_pipeline[[#This Row],[close_date]])</f>
        <v>2017</v>
      </c>
      <c r="L6447" s="1" t="str">
        <f>TEXT(Table_sales_pipeline[[#This Row],[close_date]],"MMMM")</f>
        <v>May</v>
      </c>
    </row>
    <row r="6448" spans="1:12" x14ac:dyDescent="0.3">
      <c r="A6448" s="1" t="s">
        <v>2544</v>
      </c>
      <c r="B6448" s="1" t="s">
        <v>34</v>
      </c>
      <c r="C6448" s="1" t="str">
        <f>VLOOKUP($B6448,Table_sales_teams[],2,FALSE)</f>
        <v>Summer Sewald</v>
      </c>
      <c r="D6448" s="1" t="str">
        <f>VLOOKUP($B6448,Table_sales_teams[],3,FALSE)</f>
        <v>West</v>
      </c>
      <c r="E6448" s="1" t="s">
        <v>21</v>
      </c>
      <c r="F6448" s="1" t="s">
        <v>61</v>
      </c>
      <c r="G6448" s="1" t="s">
        <v>12</v>
      </c>
      <c r="H6448" s="2">
        <v>42778</v>
      </c>
      <c r="I6448" s="2">
        <v>42860</v>
      </c>
      <c r="J6448" s="1">
        <v>618</v>
      </c>
      <c r="K6448" s="1">
        <f>YEAR(Table_sales_pipeline[[#This Row],[close_date]])</f>
        <v>2017</v>
      </c>
      <c r="L6448" s="1" t="str">
        <f>TEXT(Table_sales_pipeline[[#This Row],[close_date]],"MMMM")</f>
        <v>May</v>
      </c>
    </row>
    <row r="6449" spans="1:12" x14ac:dyDescent="0.3">
      <c r="A6449" s="1" t="s">
        <v>2604</v>
      </c>
      <c r="B6449" s="1" t="s">
        <v>146</v>
      </c>
      <c r="C6449" s="1" t="str">
        <f>VLOOKUP($B6449,Table_sales_teams[],2,FALSE)</f>
        <v>Rocco Neubert</v>
      </c>
      <c r="D6449" s="1" t="str">
        <f>VLOOKUP($B6449,Table_sales_teams[],3,FALSE)</f>
        <v>East</v>
      </c>
      <c r="E6449" s="1" t="s">
        <v>36</v>
      </c>
      <c r="F6449" s="1" t="s">
        <v>81</v>
      </c>
      <c r="G6449" s="1" t="s">
        <v>12</v>
      </c>
      <c r="H6449" s="2">
        <v>42867</v>
      </c>
      <c r="I6449" s="2">
        <v>42870</v>
      </c>
      <c r="J6449" s="1">
        <v>3510</v>
      </c>
      <c r="K6449" s="1">
        <f>YEAR(Table_sales_pipeline[[#This Row],[close_date]])</f>
        <v>2017</v>
      </c>
      <c r="L6449" s="1" t="str">
        <f>TEXT(Table_sales_pipeline[[#This Row],[close_date]],"MMMM")</f>
        <v>May</v>
      </c>
    </row>
    <row r="6450" spans="1:12" x14ac:dyDescent="0.3">
      <c r="A6450" s="1" t="s">
        <v>2638</v>
      </c>
      <c r="B6450" s="1" t="s">
        <v>84</v>
      </c>
      <c r="C6450" s="1" t="str">
        <f>VLOOKUP($B6450,Table_sales_teams[],2,FALSE)</f>
        <v>Melvin Marxen</v>
      </c>
      <c r="D6450" s="1" t="str">
        <f>VLOOKUP($B6450,Table_sales_teams[],3,FALSE)</f>
        <v>Central</v>
      </c>
      <c r="E6450" s="1" t="s">
        <v>21</v>
      </c>
      <c r="F6450" s="1" t="s">
        <v>22</v>
      </c>
      <c r="G6450" s="1" t="s">
        <v>12</v>
      </c>
      <c r="H6450" s="2">
        <v>42781</v>
      </c>
      <c r="I6450" s="2">
        <v>42883</v>
      </c>
      <c r="J6450" s="1">
        <v>505</v>
      </c>
      <c r="K6450" s="1">
        <f>YEAR(Table_sales_pipeline[[#This Row],[close_date]])</f>
        <v>2017</v>
      </c>
      <c r="L6450" s="1" t="str">
        <f>TEXT(Table_sales_pipeline[[#This Row],[close_date]],"MMMM")</f>
        <v>May</v>
      </c>
    </row>
    <row r="6451" spans="1:12" x14ac:dyDescent="0.3">
      <c r="A6451" s="1" t="s">
        <v>2671</v>
      </c>
      <c r="B6451" s="1" t="s">
        <v>28</v>
      </c>
      <c r="C6451" s="1" t="str">
        <f>VLOOKUP($B6451,Table_sales_teams[],2,FALSE)</f>
        <v>Cara Losch</v>
      </c>
      <c r="D6451" s="1" t="str">
        <f>VLOOKUP($B6451,Table_sales_teams[],3,FALSE)</f>
        <v>East</v>
      </c>
      <c r="E6451" s="1" t="s">
        <v>10</v>
      </c>
      <c r="F6451" s="1" t="s">
        <v>76</v>
      </c>
      <c r="G6451" s="1" t="s">
        <v>23</v>
      </c>
      <c r="H6451" s="2">
        <v>42822</v>
      </c>
      <c r="I6451" s="2">
        <v>42883</v>
      </c>
      <c r="J6451" s="1">
        <v>0</v>
      </c>
      <c r="K6451" s="1">
        <f>YEAR(Table_sales_pipeline[[#This Row],[close_date]])</f>
        <v>2017</v>
      </c>
      <c r="L6451" s="1" t="str">
        <f>TEXT(Table_sales_pipeline[[#This Row],[close_date]],"MMMM")</f>
        <v>May</v>
      </c>
    </row>
    <row r="6452" spans="1:12" x14ac:dyDescent="0.3">
      <c r="A6452" s="1" t="s">
        <v>2673</v>
      </c>
      <c r="B6452" s="1" t="s">
        <v>80</v>
      </c>
      <c r="C6452" s="1" t="str">
        <f>VLOOKUP($B6452,Table_sales_teams[],2,FALSE)</f>
        <v>Rocco Neubert</v>
      </c>
      <c r="D6452" s="1" t="str">
        <f>VLOOKUP($B6452,Table_sales_teams[],3,FALSE)</f>
        <v>East</v>
      </c>
      <c r="E6452" s="1" t="s">
        <v>43</v>
      </c>
      <c r="F6452" s="1" t="s">
        <v>88</v>
      </c>
      <c r="G6452" s="1" t="s">
        <v>23</v>
      </c>
      <c r="H6452" s="2">
        <v>42814</v>
      </c>
      <c r="I6452" s="2">
        <v>42878</v>
      </c>
      <c r="J6452" s="1">
        <v>0</v>
      </c>
      <c r="K6452" s="1">
        <f>YEAR(Table_sales_pipeline[[#This Row],[close_date]])</f>
        <v>2017</v>
      </c>
      <c r="L6452" s="1" t="str">
        <f>TEXT(Table_sales_pipeline[[#This Row],[close_date]],"MMMM")</f>
        <v>May</v>
      </c>
    </row>
    <row r="6453" spans="1:12" x14ac:dyDescent="0.3">
      <c r="A6453" s="1" t="s">
        <v>2695</v>
      </c>
      <c r="B6453" s="1" t="s">
        <v>46</v>
      </c>
      <c r="C6453" s="1" t="str">
        <f>VLOOKUP($B6453,Table_sales_teams[],2,FALSE)</f>
        <v>Dustin Brinkmann</v>
      </c>
      <c r="D6453" s="1" t="str">
        <f>VLOOKUP($B6453,Table_sales_teams[],3,FALSE)</f>
        <v>Central</v>
      </c>
      <c r="E6453" s="1" t="s">
        <v>43</v>
      </c>
      <c r="F6453" s="1" t="s">
        <v>54</v>
      </c>
      <c r="G6453" s="1" t="s">
        <v>23</v>
      </c>
      <c r="H6453" s="2">
        <v>42856</v>
      </c>
      <c r="I6453" s="2">
        <v>42865</v>
      </c>
      <c r="J6453" s="1">
        <v>0</v>
      </c>
      <c r="K6453" s="1">
        <f>YEAR(Table_sales_pipeline[[#This Row],[close_date]])</f>
        <v>2017</v>
      </c>
      <c r="L6453" s="1" t="str">
        <f>TEXT(Table_sales_pipeline[[#This Row],[close_date]],"MMMM")</f>
        <v>May</v>
      </c>
    </row>
    <row r="6454" spans="1:12" x14ac:dyDescent="0.3">
      <c r="A6454" s="1" t="s">
        <v>5941</v>
      </c>
      <c r="B6454" s="1" t="s">
        <v>154</v>
      </c>
      <c r="C6454" s="1" t="str">
        <f>VLOOKUP($B6454,Table_sales_teams[],2,FALSE)</f>
        <v>Melvin Marxen</v>
      </c>
      <c r="D6454" s="1" t="str">
        <f>VLOOKUP($B6454,Table_sales_teams[],3,FALSE)</f>
        <v>Central</v>
      </c>
      <c r="E6454" s="1" t="s">
        <v>43</v>
      </c>
      <c r="F6454" s="1" t="s">
        <v>94</v>
      </c>
      <c r="G6454" s="1" t="s">
        <v>23</v>
      </c>
      <c r="H6454" s="2">
        <v>42863</v>
      </c>
      <c r="I6454" s="2">
        <v>42875</v>
      </c>
      <c r="J6454" s="1">
        <v>0</v>
      </c>
      <c r="K6454" s="1">
        <f>YEAR(Table_sales_pipeline[[#This Row],[close_date]])</f>
        <v>2017</v>
      </c>
      <c r="L6454" s="1" t="str">
        <f>TEXT(Table_sales_pipeline[[#This Row],[close_date]],"MMMM")</f>
        <v>May</v>
      </c>
    </row>
    <row r="6455" spans="1:12" x14ac:dyDescent="0.3">
      <c r="A6455" s="1" t="s">
        <v>2702</v>
      </c>
      <c r="B6455" s="1" t="s">
        <v>86</v>
      </c>
      <c r="C6455" s="1" t="str">
        <f>VLOOKUP($B6455,Table_sales_teams[],2,FALSE)</f>
        <v>Celia Rouche</v>
      </c>
      <c r="D6455" s="1" t="str">
        <f>VLOOKUP($B6455,Table_sales_teams[],3,FALSE)</f>
        <v>West</v>
      </c>
      <c r="E6455" s="1" t="s">
        <v>43</v>
      </c>
      <c r="F6455" s="1" t="s">
        <v>212</v>
      </c>
      <c r="G6455" s="1" t="s">
        <v>12</v>
      </c>
      <c r="H6455" s="2">
        <v>42770</v>
      </c>
      <c r="I6455" s="2">
        <v>42874</v>
      </c>
      <c r="J6455" s="1">
        <v>6079</v>
      </c>
      <c r="K6455" s="1">
        <f>YEAR(Table_sales_pipeline[[#This Row],[close_date]])</f>
        <v>2017</v>
      </c>
      <c r="L6455" s="1" t="str">
        <f>TEXT(Table_sales_pipeline[[#This Row],[close_date]],"MMMM")</f>
        <v>May</v>
      </c>
    </row>
    <row r="6456" spans="1:12" x14ac:dyDescent="0.3">
      <c r="A6456" s="1" t="s">
        <v>2706</v>
      </c>
      <c r="B6456" s="1" t="s">
        <v>46</v>
      </c>
      <c r="C6456" s="1" t="str">
        <f>VLOOKUP($B6456,Table_sales_teams[],2,FALSE)</f>
        <v>Dustin Brinkmann</v>
      </c>
      <c r="D6456" s="1" t="str">
        <f>VLOOKUP($B6456,Table_sales_teams[],3,FALSE)</f>
        <v>Central</v>
      </c>
      <c r="E6456" s="1" t="s">
        <v>15</v>
      </c>
      <c r="F6456" s="1" t="s">
        <v>18</v>
      </c>
      <c r="G6456" s="1" t="s">
        <v>12</v>
      </c>
      <c r="H6456" s="2">
        <v>42824</v>
      </c>
      <c r="I6456" s="2">
        <v>42875</v>
      </c>
      <c r="J6456" s="1">
        <v>54</v>
      </c>
      <c r="K6456" s="1">
        <f>YEAR(Table_sales_pipeline[[#This Row],[close_date]])</f>
        <v>2017</v>
      </c>
      <c r="L6456" s="1" t="str">
        <f>TEXT(Table_sales_pipeline[[#This Row],[close_date]],"MMMM")</f>
        <v>May</v>
      </c>
    </row>
    <row r="6457" spans="1:12" x14ac:dyDescent="0.3">
      <c r="A6457" s="1" t="s">
        <v>2709</v>
      </c>
      <c r="B6457" s="1" t="s">
        <v>9</v>
      </c>
      <c r="C6457" s="1" t="str">
        <f>VLOOKUP($B6457,Table_sales_teams[],2,FALSE)</f>
        <v>Melvin Marxen</v>
      </c>
      <c r="D6457" s="1" t="str">
        <f>VLOOKUP($B6457,Table_sales_teams[],3,FALSE)</f>
        <v>Central</v>
      </c>
      <c r="E6457" s="1" t="s">
        <v>72</v>
      </c>
      <c r="F6457" s="1" t="s">
        <v>176</v>
      </c>
      <c r="G6457" s="1" t="s">
        <v>12</v>
      </c>
      <c r="H6457" s="2">
        <v>42777</v>
      </c>
      <c r="I6457" s="2">
        <v>42871</v>
      </c>
      <c r="J6457" s="1">
        <v>1189</v>
      </c>
      <c r="K6457" s="1">
        <f>YEAR(Table_sales_pipeline[[#This Row],[close_date]])</f>
        <v>2017</v>
      </c>
      <c r="L6457" s="1" t="str">
        <f>TEXT(Table_sales_pipeline[[#This Row],[close_date]],"MMMM")</f>
        <v>May</v>
      </c>
    </row>
    <row r="6458" spans="1:12" x14ac:dyDescent="0.3">
      <c r="A6458" s="1" t="s">
        <v>2712</v>
      </c>
      <c r="B6458" s="1" t="s">
        <v>28</v>
      </c>
      <c r="C6458" s="1" t="str">
        <f>VLOOKUP($B6458,Table_sales_teams[],2,FALSE)</f>
        <v>Cara Losch</v>
      </c>
      <c r="D6458" s="1" t="str">
        <f>VLOOKUP($B6458,Table_sales_teams[],3,FALSE)</f>
        <v>East</v>
      </c>
      <c r="E6458" s="1" t="s">
        <v>21</v>
      </c>
      <c r="F6458" s="1" t="s">
        <v>267</v>
      </c>
      <c r="G6458" s="1" t="s">
        <v>12</v>
      </c>
      <c r="H6458" s="2">
        <v>42833</v>
      </c>
      <c r="I6458" s="2">
        <v>42882</v>
      </c>
      <c r="J6458" s="1">
        <v>491</v>
      </c>
      <c r="K6458" s="1">
        <f>YEAR(Table_sales_pipeline[[#This Row],[close_date]])</f>
        <v>2017</v>
      </c>
      <c r="L6458" s="1" t="str">
        <f>TEXT(Table_sales_pipeline[[#This Row],[close_date]],"MMMM")</f>
        <v>May</v>
      </c>
    </row>
    <row r="6459" spans="1:12" x14ac:dyDescent="0.3">
      <c r="A6459" s="1" t="s">
        <v>2718</v>
      </c>
      <c r="B6459" s="1" t="s">
        <v>39</v>
      </c>
      <c r="C6459" s="1" t="str">
        <f>VLOOKUP($B6459,Table_sales_teams[],2,FALSE)</f>
        <v>Rocco Neubert</v>
      </c>
      <c r="D6459" s="1" t="str">
        <f>VLOOKUP($B6459,Table_sales_teams[],3,FALSE)</f>
        <v>East</v>
      </c>
      <c r="E6459" s="1" t="s">
        <v>10</v>
      </c>
      <c r="F6459" s="1" t="s">
        <v>384</v>
      </c>
      <c r="G6459" s="1" t="s">
        <v>12</v>
      </c>
      <c r="H6459" s="2">
        <v>42776</v>
      </c>
      <c r="I6459" s="2">
        <v>42870</v>
      </c>
      <c r="J6459" s="1">
        <v>5473</v>
      </c>
      <c r="K6459" s="1">
        <f>YEAR(Table_sales_pipeline[[#This Row],[close_date]])</f>
        <v>2017</v>
      </c>
      <c r="L6459" s="1" t="str">
        <f>TEXT(Table_sales_pipeline[[#This Row],[close_date]],"MMMM")</f>
        <v>May</v>
      </c>
    </row>
    <row r="6460" spans="1:12" x14ac:dyDescent="0.3">
      <c r="A6460" s="1" t="s">
        <v>2730</v>
      </c>
      <c r="B6460" s="1" t="s">
        <v>14</v>
      </c>
      <c r="C6460" s="1" t="str">
        <f>VLOOKUP($B6460,Table_sales_teams[],2,FALSE)</f>
        <v>Dustin Brinkmann</v>
      </c>
      <c r="D6460" s="1" t="str">
        <f>VLOOKUP($B6460,Table_sales_teams[],3,FALSE)</f>
        <v>Central</v>
      </c>
      <c r="E6460" s="1" t="s">
        <v>72</v>
      </c>
      <c r="F6460" s="1" t="s">
        <v>176</v>
      </c>
      <c r="G6460" s="1" t="s">
        <v>12</v>
      </c>
      <c r="H6460" s="2">
        <v>42807</v>
      </c>
      <c r="I6460" s="2">
        <v>42864</v>
      </c>
      <c r="J6460" s="1">
        <v>1140</v>
      </c>
      <c r="K6460" s="1">
        <f>YEAR(Table_sales_pipeline[[#This Row],[close_date]])</f>
        <v>2017</v>
      </c>
      <c r="L6460" s="1" t="str">
        <f>TEXT(Table_sales_pipeline[[#This Row],[close_date]],"MMMM")</f>
        <v>May</v>
      </c>
    </row>
    <row r="6461" spans="1:12" x14ac:dyDescent="0.3">
      <c r="A6461" s="1" t="s">
        <v>2755</v>
      </c>
      <c r="B6461" s="1" t="s">
        <v>66</v>
      </c>
      <c r="C6461" s="1" t="str">
        <f>VLOOKUP($B6461,Table_sales_teams[],2,FALSE)</f>
        <v>Cara Losch</v>
      </c>
      <c r="D6461" s="1" t="str">
        <f>VLOOKUP($B6461,Table_sales_teams[],3,FALSE)</f>
        <v>East</v>
      </c>
      <c r="E6461" s="1" t="s">
        <v>15</v>
      </c>
      <c r="F6461" s="1" t="s">
        <v>122</v>
      </c>
      <c r="G6461" s="1" t="s">
        <v>23</v>
      </c>
      <c r="H6461" s="2">
        <v>42799</v>
      </c>
      <c r="I6461" s="2">
        <v>42874</v>
      </c>
      <c r="J6461" s="1">
        <v>0</v>
      </c>
      <c r="K6461" s="1">
        <f>YEAR(Table_sales_pipeline[[#This Row],[close_date]])</f>
        <v>2017</v>
      </c>
      <c r="L6461" s="1" t="str">
        <f>TEXT(Table_sales_pipeline[[#This Row],[close_date]],"MMMM")</f>
        <v>May</v>
      </c>
    </row>
    <row r="6462" spans="1:12" x14ac:dyDescent="0.3">
      <c r="A6462" s="1" t="s">
        <v>2762</v>
      </c>
      <c r="B6462" s="1" t="s">
        <v>101</v>
      </c>
      <c r="C6462" s="1" t="str">
        <f>VLOOKUP($B6462,Table_sales_teams[],2,FALSE)</f>
        <v>Dustin Brinkmann</v>
      </c>
      <c r="D6462" s="1" t="str">
        <f>VLOOKUP($B6462,Table_sales_teams[],3,FALSE)</f>
        <v>Central</v>
      </c>
      <c r="E6462" s="1" t="s">
        <v>15</v>
      </c>
      <c r="F6462" s="1" t="s">
        <v>193</v>
      </c>
      <c r="G6462" s="1" t="s">
        <v>12</v>
      </c>
      <c r="H6462" s="2">
        <v>42868</v>
      </c>
      <c r="I6462" s="2">
        <v>42874</v>
      </c>
      <c r="J6462" s="1">
        <v>58</v>
      </c>
      <c r="K6462" s="1">
        <f>YEAR(Table_sales_pipeline[[#This Row],[close_date]])</f>
        <v>2017</v>
      </c>
      <c r="L6462" s="1" t="str">
        <f>TEXT(Table_sales_pipeline[[#This Row],[close_date]],"MMMM")</f>
        <v>May</v>
      </c>
    </row>
    <row r="6463" spans="1:12" x14ac:dyDescent="0.3">
      <c r="A6463" s="1" t="s">
        <v>2766</v>
      </c>
      <c r="B6463" s="1" t="s">
        <v>133</v>
      </c>
      <c r="C6463" s="1" t="str">
        <f>VLOOKUP($B6463,Table_sales_teams[],2,FALSE)</f>
        <v>Dustin Brinkmann</v>
      </c>
      <c r="D6463" s="1" t="str">
        <f>VLOOKUP($B6463,Table_sales_teams[],3,FALSE)</f>
        <v>Central</v>
      </c>
      <c r="E6463" s="1" t="s">
        <v>43</v>
      </c>
      <c r="F6463" s="1" t="s">
        <v>11</v>
      </c>
      <c r="G6463" s="1" t="s">
        <v>12</v>
      </c>
      <c r="H6463" s="2">
        <v>42789</v>
      </c>
      <c r="I6463" s="2">
        <v>42878</v>
      </c>
      <c r="J6463" s="1">
        <v>5827</v>
      </c>
      <c r="K6463" s="1">
        <f>YEAR(Table_sales_pipeline[[#This Row],[close_date]])</f>
        <v>2017</v>
      </c>
      <c r="L6463" s="1" t="str">
        <f>TEXT(Table_sales_pipeline[[#This Row],[close_date]],"MMMM")</f>
        <v>May</v>
      </c>
    </row>
    <row r="6464" spans="1:12" x14ac:dyDescent="0.3">
      <c r="A6464" s="1" t="s">
        <v>2779</v>
      </c>
      <c r="B6464" s="1" t="s">
        <v>187</v>
      </c>
      <c r="C6464" s="1" t="str">
        <f>VLOOKUP($B6464,Table_sales_teams[],2,FALSE)</f>
        <v>Summer Sewald</v>
      </c>
      <c r="D6464" s="1" t="str">
        <f>VLOOKUP($B6464,Table_sales_teams[],3,FALSE)</f>
        <v>West</v>
      </c>
      <c r="E6464" s="1" t="s">
        <v>10</v>
      </c>
      <c r="F6464" s="1" t="s">
        <v>188</v>
      </c>
      <c r="G6464" s="1" t="s">
        <v>23</v>
      </c>
      <c r="H6464" s="2">
        <v>42855</v>
      </c>
      <c r="I6464" s="2">
        <v>42856</v>
      </c>
      <c r="J6464" s="1">
        <v>0</v>
      </c>
      <c r="K6464" s="1">
        <f>YEAR(Table_sales_pipeline[[#This Row],[close_date]])</f>
        <v>2017</v>
      </c>
      <c r="L6464" s="1" t="str">
        <f>TEXT(Table_sales_pipeline[[#This Row],[close_date]],"MMMM")</f>
        <v>May</v>
      </c>
    </row>
    <row r="6465" spans="1:12" x14ac:dyDescent="0.3">
      <c r="A6465" s="1" t="s">
        <v>2815</v>
      </c>
      <c r="B6465" s="1" t="s">
        <v>75</v>
      </c>
      <c r="C6465" s="1" t="str">
        <f>VLOOKUP($B6465,Table_sales_teams[],2,FALSE)</f>
        <v>Rocco Neubert</v>
      </c>
      <c r="D6465" s="1" t="str">
        <f>VLOOKUP($B6465,Table_sales_teams[],3,FALSE)</f>
        <v>East</v>
      </c>
      <c r="E6465" s="1" t="s">
        <v>15</v>
      </c>
      <c r="F6465" s="1" t="s">
        <v>152</v>
      </c>
      <c r="G6465" s="1" t="s">
        <v>12</v>
      </c>
      <c r="H6465" s="2">
        <v>42850</v>
      </c>
      <c r="I6465" s="2">
        <v>42856</v>
      </c>
      <c r="J6465" s="1">
        <v>51</v>
      </c>
      <c r="K6465" s="1">
        <f>YEAR(Table_sales_pipeline[[#This Row],[close_date]])</f>
        <v>2017</v>
      </c>
      <c r="L6465" s="1" t="str">
        <f>TEXT(Table_sales_pipeline[[#This Row],[close_date]],"MMMM")</f>
        <v>May</v>
      </c>
    </row>
    <row r="6466" spans="1:12" x14ac:dyDescent="0.3">
      <c r="A6466" s="1" t="s">
        <v>2819</v>
      </c>
      <c r="B6466" s="1" t="s">
        <v>25</v>
      </c>
      <c r="C6466" s="1" t="str">
        <f>VLOOKUP($B6466,Table_sales_teams[],2,FALSE)</f>
        <v>Summer Sewald</v>
      </c>
      <c r="D6466" s="1" t="str">
        <f>VLOOKUP($B6466,Table_sales_teams[],3,FALSE)</f>
        <v>West</v>
      </c>
      <c r="E6466" s="1" t="s">
        <v>72</v>
      </c>
      <c r="F6466" s="1" t="s">
        <v>168</v>
      </c>
      <c r="G6466" s="1" t="s">
        <v>23</v>
      </c>
      <c r="H6466" s="2">
        <v>42791</v>
      </c>
      <c r="I6466" s="2">
        <v>42881</v>
      </c>
      <c r="J6466" s="1">
        <v>0</v>
      </c>
      <c r="K6466" s="1">
        <f>YEAR(Table_sales_pipeline[[#This Row],[close_date]])</f>
        <v>2017</v>
      </c>
      <c r="L6466" s="1" t="str">
        <f>TEXT(Table_sales_pipeline[[#This Row],[close_date]],"MMMM")</f>
        <v>May</v>
      </c>
    </row>
    <row r="6467" spans="1:12" x14ac:dyDescent="0.3">
      <c r="A6467" s="1" t="s">
        <v>2820</v>
      </c>
      <c r="B6467" s="1" t="s">
        <v>28</v>
      </c>
      <c r="C6467" s="1" t="str">
        <f>VLOOKUP($B6467,Table_sales_teams[],2,FALSE)</f>
        <v>Cara Losch</v>
      </c>
      <c r="D6467" s="1" t="str">
        <f>VLOOKUP($B6467,Table_sales_teams[],3,FALSE)</f>
        <v>East</v>
      </c>
      <c r="E6467" s="1" t="s">
        <v>43</v>
      </c>
      <c r="F6467" s="1" t="s">
        <v>29</v>
      </c>
      <c r="G6467" s="1" t="s">
        <v>12</v>
      </c>
      <c r="H6467" s="2">
        <v>42762</v>
      </c>
      <c r="I6467" s="2">
        <v>42877</v>
      </c>
      <c r="J6467" s="1">
        <v>5051</v>
      </c>
      <c r="K6467" s="1">
        <f>YEAR(Table_sales_pipeline[[#This Row],[close_date]])</f>
        <v>2017</v>
      </c>
      <c r="L6467" s="1" t="str">
        <f>TEXT(Table_sales_pipeline[[#This Row],[close_date]],"MMMM")</f>
        <v>May</v>
      </c>
    </row>
    <row r="6468" spans="1:12" x14ac:dyDescent="0.3">
      <c r="A6468" s="1" t="s">
        <v>2836</v>
      </c>
      <c r="B6468" s="1" t="s">
        <v>172</v>
      </c>
      <c r="C6468" s="1" t="str">
        <f>VLOOKUP($B6468,Table_sales_teams[],2,FALSE)</f>
        <v>Melvin Marxen</v>
      </c>
      <c r="D6468" s="1" t="str">
        <f>VLOOKUP($B6468,Table_sales_teams[],3,FALSE)</f>
        <v>Central</v>
      </c>
      <c r="E6468" s="1" t="s">
        <v>43</v>
      </c>
      <c r="F6468" s="1" t="s">
        <v>239</v>
      </c>
      <c r="G6468" s="1" t="s">
        <v>12</v>
      </c>
      <c r="H6468" s="2">
        <v>42850</v>
      </c>
      <c r="I6468" s="2">
        <v>42866</v>
      </c>
      <c r="J6468" s="1">
        <v>6039</v>
      </c>
      <c r="K6468" s="1">
        <f>YEAR(Table_sales_pipeline[[#This Row],[close_date]])</f>
        <v>2017</v>
      </c>
      <c r="L6468" s="1" t="str">
        <f>TEXT(Table_sales_pipeline[[#This Row],[close_date]],"MMMM")</f>
        <v>May</v>
      </c>
    </row>
    <row r="6469" spans="1:12" x14ac:dyDescent="0.3">
      <c r="A6469" s="1" t="s">
        <v>2855</v>
      </c>
      <c r="B6469" s="1" t="s">
        <v>187</v>
      </c>
      <c r="C6469" s="1" t="str">
        <f>VLOOKUP($B6469,Table_sales_teams[],2,FALSE)</f>
        <v>Summer Sewald</v>
      </c>
      <c r="D6469" s="1" t="str">
        <f>VLOOKUP($B6469,Table_sales_teams[],3,FALSE)</f>
        <v>West</v>
      </c>
      <c r="E6469" s="1" t="s">
        <v>21</v>
      </c>
      <c r="F6469" s="1" t="s">
        <v>73</v>
      </c>
      <c r="G6469" s="1" t="s">
        <v>12</v>
      </c>
      <c r="H6469" s="2">
        <v>42860</v>
      </c>
      <c r="I6469" s="2">
        <v>42876</v>
      </c>
      <c r="J6469" s="1">
        <v>635</v>
      </c>
      <c r="K6469" s="1">
        <f>YEAR(Table_sales_pipeline[[#This Row],[close_date]])</f>
        <v>2017</v>
      </c>
      <c r="L6469" s="1" t="str">
        <f>TEXT(Table_sales_pipeline[[#This Row],[close_date]],"MMMM")</f>
        <v>May</v>
      </c>
    </row>
    <row r="6470" spans="1:12" x14ac:dyDescent="0.3">
      <c r="A6470" s="1" t="s">
        <v>2864</v>
      </c>
      <c r="B6470" s="1" t="s">
        <v>31</v>
      </c>
      <c r="C6470" s="1" t="str">
        <f>VLOOKUP($B6470,Table_sales_teams[],2,FALSE)</f>
        <v>Cara Losch</v>
      </c>
      <c r="D6470" s="1" t="str">
        <f>VLOOKUP($B6470,Table_sales_teams[],3,FALSE)</f>
        <v>East</v>
      </c>
      <c r="E6470" s="1" t="s">
        <v>15</v>
      </c>
      <c r="F6470" s="1" t="s">
        <v>147</v>
      </c>
      <c r="G6470" s="1" t="s">
        <v>23</v>
      </c>
      <c r="H6470" s="2">
        <v>42804</v>
      </c>
      <c r="I6470" s="2">
        <v>42884</v>
      </c>
      <c r="J6470" s="1">
        <v>0</v>
      </c>
      <c r="K6470" s="1">
        <f>YEAR(Table_sales_pipeline[[#This Row],[close_date]])</f>
        <v>2017</v>
      </c>
      <c r="L6470" s="1" t="str">
        <f>TEXT(Table_sales_pipeline[[#This Row],[close_date]],"MMMM")</f>
        <v>May</v>
      </c>
    </row>
    <row r="6471" spans="1:12" x14ac:dyDescent="0.3">
      <c r="A6471" s="1" t="s">
        <v>2879</v>
      </c>
      <c r="B6471" s="1" t="s">
        <v>80</v>
      </c>
      <c r="C6471" s="1" t="str">
        <f>VLOOKUP($B6471,Table_sales_teams[],2,FALSE)</f>
        <v>Rocco Neubert</v>
      </c>
      <c r="D6471" s="1" t="str">
        <f>VLOOKUP($B6471,Table_sales_teams[],3,FALSE)</f>
        <v>East</v>
      </c>
      <c r="E6471" s="1" t="s">
        <v>10</v>
      </c>
      <c r="F6471" s="1" t="s">
        <v>252</v>
      </c>
      <c r="G6471" s="1" t="s">
        <v>12</v>
      </c>
      <c r="H6471" s="2">
        <v>42803</v>
      </c>
      <c r="I6471" s="2">
        <v>42880</v>
      </c>
      <c r="J6471" s="1">
        <v>4624</v>
      </c>
      <c r="K6471" s="1">
        <f>YEAR(Table_sales_pipeline[[#This Row],[close_date]])</f>
        <v>2017</v>
      </c>
      <c r="L6471" s="1" t="str">
        <f>TEXT(Table_sales_pipeline[[#This Row],[close_date]],"MMMM")</f>
        <v>May</v>
      </c>
    </row>
    <row r="6472" spans="1:12" x14ac:dyDescent="0.3">
      <c r="A6472" s="1" t="s">
        <v>2894</v>
      </c>
      <c r="B6472" s="1" t="s">
        <v>34</v>
      </c>
      <c r="C6472" s="1" t="str">
        <f>VLOOKUP($B6472,Table_sales_teams[],2,FALSE)</f>
        <v>Summer Sewald</v>
      </c>
      <c r="D6472" s="1" t="str">
        <f>VLOOKUP($B6472,Table_sales_teams[],3,FALSE)</f>
        <v>West</v>
      </c>
      <c r="E6472" s="1" t="s">
        <v>72</v>
      </c>
      <c r="F6472" s="1" t="s">
        <v>61</v>
      </c>
      <c r="G6472" s="1" t="s">
        <v>12</v>
      </c>
      <c r="H6472" s="2">
        <v>42756</v>
      </c>
      <c r="I6472" s="2">
        <v>42858</v>
      </c>
      <c r="J6472" s="1">
        <v>1036</v>
      </c>
      <c r="K6472" s="1">
        <f>YEAR(Table_sales_pipeline[[#This Row],[close_date]])</f>
        <v>2017</v>
      </c>
      <c r="L6472" s="1" t="str">
        <f>TEXT(Table_sales_pipeline[[#This Row],[close_date]],"MMMM")</f>
        <v>May</v>
      </c>
    </row>
    <row r="6473" spans="1:12" x14ac:dyDescent="0.3">
      <c r="A6473" s="1" t="s">
        <v>2915</v>
      </c>
      <c r="B6473" s="1" t="s">
        <v>49</v>
      </c>
      <c r="C6473" s="1" t="str">
        <f>VLOOKUP($B6473,Table_sales_teams[],2,FALSE)</f>
        <v>Summer Sewald</v>
      </c>
      <c r="D6473" s="1" t="str">
        <f>VLOOKUP($B6473,Table_sales_teams[],3,FALSE)</f>
        <v>West</v>
      </c>
      <c r="E6473" s="1" t="s">
        <v>15</v>
      </c>
      <c r="F6473" s="1" t="s">
        <v>61</v>
      </c>
      <c r="G6473" s="1" t="s">
        <v>23</v>
      </c>
      <c r="H6473" s="2">
        <v>42860</v>
      </c>
      <c r="I6473" s="2">
        <v>42871</v>
      </c>
      <c r="J6473" s="1">
        <v>0</v>
      </c>
      <c r="K6473" s="1">
        <f>YEAR(Table_sales_pipeline[[#This Row],[close_date]])</f>
        <v>2017</v>
      </c>
      <c r="L6473" s="1" t="str">
        <f>TEXT(Table_sales_pipeline[[#This Row],[close_date]],"MMMM")</f>
        <v>May</v>
      </c>
    </row>
    <row r="6474" spans="1:12" x14ac:dyDescent="0.3">
      <c r="A6474" s="1" t="s">
        <v>2917</v>
      </c>
      <c r="B6474" s="1" t="s">
        <v>9</v>
      </c>
      <c r="C6474" s="1" t="str">
        <f>VLOOKUP($B6474,Table_sales_teams[],2,FALSE)</f>
        <v>Melvin Marxen</v>
      </c>
      <c r="D6474" s="1" t="str">
        <f>VLOOKUP($B6474,Table_sales_teams[],3,FALSE)</f>
        <v>Central</v>
      </c>
      <c r="E6474" s="1" t="s">
        <v>10</v>
      </c>
      <c r="F6474" s="1" t="s">
        <v>239</v>
      </c>
      <c r="G6474" s="1" t="s">
        <v>23</v>
      </c>
      <c r="H6474" s="2">
        <v>42806</v>
      </c>
      <c r="I6474" s="2">
        <v>42881</v>
      </c>
      <c r="J6474" s="1">
        <v>0</v>
      </c>
      <c r="K6474" s="1">
        <f>YEAR(Table_sales_pipeline[[#This Row],[close_date]])</f>
        <v>2017</v>
      </c>
      <c r="L6474" s="1" t="str">
        <f>TEXT(Table_sales_pipeline[[#This Row],[close_date]],"MMMM")</f>
        <v>May</v>
      </c>
    </row>
    <row r="6475" spans="1:12" x14ac:dyDescent="0.3">
      <c r="A6475" s="1" t="s">
        <v>2929</v>
      </c>
      <c r="B6475" s="1" t="s">
        <v>46</v>
      </c>
      <c r="C6475" s="1" t="str">
        <f>VLOOKUP($B6475,Table_sales_teams[],2,FALSE)</f>
        <v>Dustin Brinkmann</v>
      </c>
      <c r="D6475" s="1" t="str">
        <f>VLOOKUP($B6475,Table_sales_teams[],3,FALSE)</f>
        <v>Central</v>
      </c>
      <c r="E6475" s="1" t="s">
        <v>36</v>
      </c>
      <c r="F6475" s="1" t="s">
        <v>224</v>
      </c>
      <c r="G6475" s="1" t="s">
        <v>12</v>
      </c>
      <c r="H6475" s="2">
        <v>42789</v>
      </c>
      <c r="I6475" s="2">
        <v>42866</v>
      </c>
      <c r="J6475" s="1">
        <v>3025</v>
      </c>
      <c r="K6475" s="1">
        <f>YEAR(Table_sales_pipeline[[#This Row],[close_date]])</f>
        <v>2017</v>
      </c>
      <c r="L6475" s="1" t="str">
        <f>TEXT(Table_sales_pipeline[[#This Row],[close_date]],"MMMM")</f>
        <v>May</v>
      </c>
    </row>
    <row r="6476" spans="1:12" x14ac:dyDescent="0.3">
      <c r="A6476" s="1" t="s">
        <v>2931</v>
      </c>
      <c r="B6476" s="1" t="s">
        <v>133</v>
      </c>
      <c r="C6476" s="1" t="str">
        <f>VLOOKUP($B6476,Table_sales_teams[],2,FALSE)</f>
        <v>Dustin Brinkmann</v>
      </c>
      <c r="D6476" s="1" t="str">
        <f>VLOOKUP($B6476,Table_sales_teams[],3,FALSE)</f>
        <v>Central</v>
      </c>
      <c r="E6476" s="1" t="s">
        <v>21</v>
      </c>
      <c r="F6476" s="1" t="s">
        <v>239</v>
      </c>
      <c r="G6476" s="1" t="s">
        <v>23</v>
      </c>
      <c r="H6476" s="2">
        <v>42854</v>
      </c>
      <c r="I6476" s="2">
        <v>42872</v>
      </c>
      <c r="J6476" s="1">
        <v>0</v>
      </c>
      <c r="K6476" s="1">
        <f>YEAR(Table_sales_pipeline[[#This Row],[close_date]])</f>
        <v>2017</v>
      </c>
      <c r="L6476" s="1" t="str">
        <f>TEXT(Table_sales_pipeline[[#This Row],[close_date]],"MMMM")</f>
        <v>May</v>
      </c>
    </row>
    <row r="6477" spans="1:12" x14ac:dyDescent="0.3">
      <c r="A6477" s="1" t="s">
        <v>6173</v>
      </c>
      <c r="B6477" s="1" t="s">
        <v>9</v>
      </c>
      <c r="C6477" s="1" t="str">
        <f>VLOOKUP($B6477,Table_sales_teams[],2,FALSE)</f>
        <v>Melvin Marxen</v>
      </c>
      <c r="D6477" s="1" t="str">
        <f>VLOOKUP($B6477,Table_sales_teams[],3,FALSE)</f>
        <v>Central</v>
      </c>
      <c r="E6477" s="1" t="s">
        <v>72</v>
      </c>
      <c r="F6477" s="1" t="s">
        <v>94</v>
      </c>
      <c r="G6477" s="1" t="s">
        <v>12</v>
      </c>
      <c r="H6477" s="2">
        <v>42809</v>
      </c>
      <c r="I6477" s="2">
        <v>42864</v>
      </c>
      <c r="J6477" s="1">
        <v>1178</v>
      </c>
      <c r="K6477" s="1">
        <f>YEAR(Table_sales_pipeline[[#This Row],[close_date]])</f>
        <v>2017</v>
      </c>
      <c r="L6477" s="1" t="str">
        <f>TEXT(Table_sales_pipeline[[#This Row],[close_date]],"MMMM")</f>
        <v>May</v>
      </c>
    </row>
    <row r="6478" spans="1:12" x14ac:dyDescent="0.3">
      <c r="A6478" s="1" t="s">
        <v>2986</v>
      </c>
      <c r="B6478" s="1" t="s">
        <v>31</v>
      </c>
      <c r="C6478" s="1" t="str">
        <f>VLOOKUP($B6478,Table_sales_teams[],2,FALSE)</f>
        <v>Cara Losch</v>
      </c>
      <c r="D6478" s="1" t="str">
        <f>VLOOKUP($B6478,Table_sales_teams[],3,FALSE)</f>
        <v>East</v>
      </c>
      <c r="E6478" s="1" t="s">
        <v>15</v>
      </c>
      <c r="F6478" s="1" t="s">
        <v>88</v>
      </c>
      <c r="G6478" s="1" t="s">
        <v>12</v>
      </c>
      <c r="H6478" s="2">
        <v>42799</v>
      </c>
      <c r="I6478" s="2">
        <v>42874</v>
      </c>
      <c r="J6478" s="1">
        <v>60</v>
      </c>
      <c r="K6478" s="1">
        <f>YEAR(Table_sales_pipeline[[#This Row],[close_date]])</f>
        <v>2017</v>
      </c>
      <c r="L6478" s="1" t="str">
        <f>TEXT(Table_sales_pipeline[[#This Row],[close_date]],"MMMM")</f>
        <v>May</v>
      </c>
    </row>
    <row r="6479" spans="1:12" x14ac:dyDescent="0.3">
      <c r="A6479" s="1" t="s">
        <v>2989</v>
      </c>
      <c r="B6479" s="1" t="s">
        <v>84</v>
      </c>
      <c r="C6479" s="1" t="str">
        <f>VLOOKUP($B6479,Table_sales_teams[],2,FALSE)</f>
        <v>Melvin Marxen</v>
      </c>
      <c r="D6479" s="1" t="str">
        <f>VLOOKUP($B6479,Table_sales_teams[],3,FALSE)</f>
        <v>Central</v>
      </c>
      <c r="E6479" s="1" t="s">
        <v>21</v>
      </c>
      <c r="F6479" s="1" t="s">
        <v>296</v>
      </c>
      <c r="G6479" s="1" t="s">
        <v>12</v>
      </c>
      <c r="H6479" s="2">
        <v>42793</v>
      </c>
      <c r="I6479" s="2">
        <v>42882</v>
      </c>
      <c r="J6479" s="1">
        <v>528</v>
      </c>
      <c r="K6479" s="1">
        <f>YEAR(Table_sales_pipeline[[#This Row],[close_date]])</f>
        <v>2017</v>
      </c>
      <c r="L6479" s="1" t="str">
        <f>TEXT(Table_sales_pipeline[[#This Row],[close_date]],"MMMM")</f>
        <v>May</v>
      </c>
    </row>
    <row r="6480" spans="1:12" x14ac:dyDescent="0.3">
      <c r="A6480" s="1" t="s">
        <v>2992</v>
      </c>
      <c r="B6480" s="1" t="s">
        <v>34</v>
      </c>
      <c r="C6480" s="1" t="str">
        <f>VLOOKUP($B6480,Table_sales_teams[],2,FALSE)</f>
        <v>Summer Sewald</v>
      </c>
      <c r="D6480" s="1" t="str">
        <f>VLOOKUP($B6480,Table_sales_teams[],3,FALSE)</f>
        <v>West</v>
      </c>
      <c r="E6480" s="1" t="s">
        <v>21</v>
      </c>
      <c r="F6480" s="1" t="s">
        <v>264</v>
      </c>
      <c r="G6480" s="1" t="s">
        <v>12</v>
      </c>
      <c r="H6480" s="2">
        <v>42860</v>
      </c>
      <c r="I6480" s="2">
        <v>42867</v>
      </c>
      <c r="J6480" s="1">
        <v>608</v>
      </c>
      <c r="K6480" s="1">
        <f>YEAR(Table_sales_pipeline[[#This Row],[close_date]])</f>
        <v>2017</v>
      </c>
      <c r="L6480" s="1" t="str">
        <f>TEXT(Table_sales_pipeline[[#This Row],[close_date]],"MMMM")</f>
        <v>May</v>
      </c>
    </row>
    <row r="6481" spans="1:12" x14ac:dyDescent="0.3">
      <c r="A6481" s="1" t="s">
        <v>3000</v>
      </c>
      <c r="B6481" s="1" t="s">
        <v>172</v>
      </c>
      <c r="C6481" s="1" t="str">
        <f>VLOOKUP($B6481,Table_sales_teams[],2,FALSE)</f>
        <v>Melvin Marxen</v>
      </c>
      <c r="D6481" s="1" t="str">
        <f>VLOOKUP($B6481,Table_sales_teams[],3,FALSE)</f>
        <v>Central</v>
      </c>
      <c r="E6481" s="1" t="s">
        <v>21</v>
      </c>
      <c r="F6481" s="1" t="s">
        <v>131</v>
      </c>
      <c r="G6481" s="1" t="s">
        <v>23</v>
      </c>
      <c r="H6481" s="2">
        <v>42770</v>
      </c>
      <c r="I6481" s="2">
        <v>42871</v>
      </c>
      <c r="J6481" s="1">
        <v>0</v>
      </c>
      <c r="K6481" s="1">
        <f>YEAR(Table_sales_pipeline[[#This Row],[close_date]])</f>
        <v>2017</v>
      </c>
      <c r="L6481" s="1" t="str">
        <f>TEXT(Table_sales_pipeline[[#This Row],[close_date]],"MMMM")</f>
        <v>May</v>
      </c>
    </row>
    <row r="6482" spans="1:12" x14ac:dyDescent="0.3">
      <c r="A6482" s="1" t="s">
        <v>3001</v>
      </c>
      <c r="B6482" s="1" t="s">
        <v>187</v>
      </c>
      <c r="C6482" s="1" t="str">
        <f>VLOOKUP($B6482,Table_sales_teams[],2,FALSE)</f>
        <v>Summer Sewald</v>
      </c>
      <c r="D6482" s="1" t="str">
        <f>VLOOKUP($B6482,Table_sales_teams[],3,FALSE)</f>
        <v>West</v>
      </c>
      <c r="E6482" s="1" t="s">
        <v>72</v>
      </c>
      <c r="F6482" s="1" t="s">
        <v>159</v>
      </c>
      <c r="G6482" s="1" t="s">
        <v>12</v>
      </c>
      <c r="H6482" s="2">
        <v>42812</v>
      </c>
      <c r="I6482" s="2">
        <v>42882</v>
      </c>
      <c r="J6482" s="1">
        <v>1065</v>
      </c>
      <c r="K6482" s="1">
        <f>YEAR(Table_sales_pipeline[[#This Row],[close_date]])</f>
        <v>2017</v>
      </c>
      <c r="L6482" s="1" t="str">
        <f>TEXT(Table_sales_pipeline[[#This Row],[close_date]],"MMMM")</f>
        <v>May</v>
      </c>
    </row>
    <row r="6483" spans="1:12" x14ac:dyDescent="0.3">
      <c r="A6483" s="1" t="s">
        <v>3012</v>
      </c>
      <c r="B6483" s="1" t="s">
        <v>154</v>
      </c>
      <c r="C6483" s="1" t="str">
        <f>VLOOKUP($B6483,Table_sales_teams[],2,FALSE)</f>
        <v>Melvin Marxen</v>
      </c>
      <c r="D6483" s="1" t="str">
        <f>VLOOKUP($B6483,Table_sales_teams[],3,FALSE)</f>
        <v>Central</v>
      </c>
      <c r="E6483" s="1" t="s">
        <v>10</v>
      </c>
      <c r="F6483" s="1" t="s">
        <v>239</v>
      </c>
      <c r="G6483" s="1" t="s">
        <v>12</v>
      </c>
      <c r="H6483" s="2">
        <v>42739</v>
      </c>
      <c r="I6483" s="2">
        <v>42860</v>
      </c>
      <c r="J6483" s="1">
        <v>4667</v>
      </c>
      <c r="K6483" s="1">
        <f>YEAR(Table_sales_pipeline[[#This Row],[close_date]])</f>
        <v>2017</v>
      </c>
      <c r="L6483" s="1" t="str">
        <f>TEXT(Table_sales_pipeline[[#This Row],[close_date]],"MMMM")</f>
        <v>May</v>
      </c>
    </row>
    <row r="6484" spans="1:12" x14ac:dyDescent="0.3">
      <c r="A6484" s="1" t="s">
        <v>3026</v>
      </c>
      <c r="B6484" s="1" t="s">
        <v>14</v>
      </c>
      <c r="C6484" s="1" t="str">
        <f>VLOOKUP($B6484,Table_sales_teams[],2,FALSE)</f>
        <v>Dustin Brinkmann</v>
      </c>
      <c r="D6484" s="1" t="str">
        <f>VLOOKUP($B6484,Table_sales_teams[],3,FALSE)</f>
        <v>Central</v>
      </c>
      <c r="E6484" s="1" t="s">
        <v>15</v>
      </c>
      <c r="F6484" s="1" t="s">
        <v>59</v>
      </c>
      <c r="G6484" s="1" t="s">
        <v>12</v>
      </c>
      <c r="H6484" s="2">
        <v>42807</v>
      </c>
      <c r="I6484" s="2">
        <v>42880</v>
      </c>
      <c r="J6484" s="1">
        <v>52</v>
      </c>
      <c r="K6484" s="1">
        <f>YEAR(Table_sales_pipeline[[#This Row],[close_date]])</f>
        <v>2017</v>
      </c>
      <c r="L6484" s="1" t="str">
        <f>TEXT(Table_sales_pipeline[[#This Row],[close_date]],"MMMM")</f>
        <v>May</v>
      </c>
    </row>
    <row r="6485" spans="1:12" x14ac:dyDescent="0.3">
      <c r="A6485" s="1" t="s">
        <v>3028</v>
      </c>
      <c r="B6485" s="1" t="s">
        <v>80</v>
      </c>
      <c r="C6485" s="1" t="str">
        <f>VLOOKUP($B6485,Table_sales_teams[],2,FALSE)</f>
        <v>Rocco Neubert</v>
      </c>
      <c r="D6485" s="1" t="str">
        <f>VLOOKUP($B6485,Table_sales_teams[],3,FALSE)</f>
        <v>East</v>
      </c>
      <c r="E6485" s="1" t="s">
        <v>21</v>
      </c>
      <c r="F6485" s="1" t="s">
        <v>122</v>
      </c>
      <c r="G6485" s="1" t="s">
        <v>12</v>
      </c>
      <c r="H6485" s="2">
        <v>42811</v>
      </c>
      <c r="I6485" s="2">
        <v>42872</v>
      </c>
      <c r="J6485" s="1">
        <v>491</v>
      </c>
      <c r="K6485" s="1">
        <f>YEAR(Table_sales_pipeline[[#This Row],[close_date]])</f>
        <v>2017</v>
      </c>
      <c r="L6485" s="1" t="str">
        <f>TEXT(Table_sales_pipeline[[#This Row],[close_date]],"MMMM")</f>
        <v>May</v>
      </c>
    </row>
    <row r="6486" spans="1:12" x14ac:dyDescent="0.3">
      <c r="A6486" s="1" t="s">
        <v>3045</v>
      </c>
      <c r="B6486" s="1" t="s">
        <v>25</v>
      </c>
      <c r="C6486" s="1" t="str">
        <f>VLOOKUP($B6486,Table_sales_teams[],2,FALSE)</f>
        <v>Summer Sewald</v>
      </c>
      <c r="D6486" s="1" t="str">
        <f>VLOOKUP($B6486,Table_sales_teams[],3,FALSE)</f>
        <v>West</v>
      </c>
      <c r="E6486" s="1" t="s">
        <v>43</v>
      </c>
      <c r="F6486" s="1" t="s">
        <v>125</v>
      </c>
      <c r="G6486" s="1" t="s">
        <v>12</v>
      </c>
      <c r="H6486" s="2">
        <v>42794</v>
      </c>
      <c r="I6486" s="2">
        <v>42881</v>
      </c>
      <c r="J6486" s="1">
        <v>5625</v>
      </c>
      <c r="K6486" s="1">
        <f>YEAR(Table_sales_pipeline[[#This Row],[close_date]])</f>
        <v>2017</v>
      </c>
      <c r="L6486" s="1" t="str">
        <f>TEXT(Table_sales_pipeline[[#This Row],[close_date]],"MMMM")</f>
        <v>May</v>
      </c>
    </row>
    <row r="6487" spans="1:12" x14ac:dyDescent="0.3">
      <c r="A6487" s="1" t="s">
        <v>6276</v>
      </c>
      <c r="B6487" s="1" t="s">
        <v>154</v>
      </c>
      <c r="C6487" s="1" t="str">
        <f>VLOOKUP($B6487,Table_sales_teams[],2,FALSE)</f>
        <v>Melvin Marxen</v>
      </c>
      <c r="D6487" s="1" t="str">
        <f>VLOOKUP($B6487,Table_sales_teams[],3,FALSE)</f>
        <v>Central</v>
      </c>
      <c r="E6487" s="1" t="s">
        <v>43</v>
      </c>
      <c r="F6487" s="1" t="s">
        <v>221</v>
      </c>
      <c r="G6487" s="1" t="s">
        <v>12</v>
      </c>
      <c r="H6487" s="2">
        <v>42774</v>
      </c>
      <c r="I6487" s="2">
        <v>42859</v>
      </c>
      <c r="J6487" s="1">
        <v>6292</v>
      </c>
      <c r="K6487" s="1">
        <f>YEAR(Table_sales_pipeline[[#This Row],[close_date]])</f>
        <v>2017</v>
      </c>
      <c r="L6487" s="1" t="str">
        <f>TEXT(Table_sales_pipeline[[#This Row],[close_date]],"MMMM")</f>
        <v>May</v>
      </c>
    </row>
    <row r="6488" spans="1:12" x14ac:dyDescent="0.3">
      <c r="A6488" s="1" t="s">
        <v>3061</v>
      </c>
      <c r="B6488" s="1" t="s">
        <v>86</v>
      </c>
      <c r="C6488" s="1" t="str">
        <f>VLOOKUP($B6488,Table_sales_teams[],2,FALSE)</f>
        <v>Celia Rouche</v>
      </c>
      <c r="D6488" s="1" t="str">
        <f>VLOOKUP($B6488,Table_sales_teams[],3,FALSE)</f>
        <v>West</v>
      </c>
      <c r="E6488" s="1" t="s">
        <v>21</v>
      </c>
      <c r="F6488" s="1" t="s">
        <v>50</v>
      </c>
      <c r="G6488" s="1" t="s">
        <v>12</v>
      </c>
      <c r="H6488" s="2">
        <v>42831</v>
      </c>
      <c r="I6488" s="2">
        <v>42859</v>
      </c>
      <c r="J6488" s="1">
        <v>525</v>
      </c>
      <c r="K6488" s="1">
        <f>YEAR(Table_sales_pipeline[[#This Row],[close_date]])</f>
        <v>2017</v>
      </c>
      <c r="L6488" s="1" t="str">
        <f>TEXT(Table_sales_pipeline[[#This Row],[close_date]],"MMMM")</f>
        <v>May</v>
      </c>
    </row>
    <row r="6489" spans="1:12" x14ac:dyDescent="0.3">
      <c r="A6489" s="1" t="s">
        <v>3065</v>
      </c>
      <c r="B6489" s="1" t="s">
        <v>39</v>
      </c>
      <c r="C6489" s="1" t="str">
        <f>VLOOKUP($B6489,Table_sales_teams[],2,FALSE)</f>
        <v>Rocco Neubert</v>
      </c>
      <c r="D6489" s="1" t="str">
        <f>VLOOKUP($B6489,Table_sales_teams[],3,FALSE)</f>
        <v>East</v>
      </c>
      <c r="E6489" s="1" t="s">
        <v>36</v>
      </c>
      <c r="F6489" s="1" t="s">
        <v>118</v>
      </c>
      <c r="G6489" s="1" t="s">
        <v>12</v>
      </c>
      <c r="H6489" s="2">
        <v>42784</v>
      </c>
      <c r="I6489" s="2">
        <v>42863</v>
      </c>
      <c r="J6489" s="1">
        <v>3602</v>
      </c>
      <c r="K6489" s="1">
        <f>YEAR(Table_sales_pipeline[[#This Row],[close_date]])</f>
        <v>2017</v>
      </c>
      <c r="L6489" s="1" t="str">
        <f>TEXT(Table_sales_pipeline[[#This Row],[close_date]],"MMMM")</f>
        <v>May</v>
      </c>
    </row>
    <row r="6490" spans="1:12" x14ac:dyDescent="0.3">
      <c r="A6490" s="1" t="s">
        <v>6282</v>
      </c>
      <c r="B6490" s="1" t="s">
        <v>101</v>
      </c>
      <c r="C6490" s="1" t="str">
        <f>VLOOKUP($B6490,Table_sales_teams[],2,FALSE)</f>
        <v>Dustin Brinkmann</v>
      </c>
      <c r="D6490" s="1" t="str">
        <f>VLOOKUP($B6490,Table_sales_teams[],3,FALSE)</f>
        <v>Central</v>
      </c>
      <c r="E6490" s="1" t="s">
        <v>43</v>
      </c>
      <c r="F6490" s="1" t="s">
        <v>52</v>
      </c>
      <c r="G6490" s="1" t="s">
        <v>12</v>
      </c>
      <c r="H6490" s="2">
        <v>42847</v>
      </c>
      <c r="I6490" s="2">
        <v>42881</v>
      </c>
      <c r="J6490" s="1">
        <v>5558</v>
      </c>
      <c r="K6490" s="1">
        <f>YEAR(Table_sales_pipeline[[#This Row],[close_date]])</f>
        <v>2017</v>
      </c>
      <c r="L6490" s="1" t="str">
        <f>TEXT(Table_sales_pipeline[[#This Row],[close_date]],"MMMM")</f>
        <v>May</v>
      </c>
    </row>
    <row r="6491" spans="1:12" x14ac:dyDescent="0.3">
      <c r="A6491" s="1" t="s">
        <v>3067</v>
      </c>
      <c r="B6491" s="1" t="s">
        <v>63</v>
      </c>
      <c r="C6491" s="1" t="str">
        <f>VLOOKUP($B6491,Table_sales_teams[],2,FALSE)</f>
        <v>Cara Losch</v>
      </c>
      <c r="D6491" s="1" t="str">
        <f>VLOOKUP($B6491,Table_sales_teams[],3,FALSE)</f>
        <v>East</v>
      </c>
      <c r="E6491" s="1" t="s">
        <v>72</v>
      </c>
      <c r="F6491" s="1" t="s">
        <v>267</v>
      </c>
      <c r="G6491" s="1" t="s">
        <v>12</v>
      </c>
      <c r="H6491" s="2">
        <v>42824</v>
      </c>
      <c r="I6491" s="2">
        <v>42886</v>
      </c>
      <c r="J6491" s="1">
        <v>1037</v>
      </c>
      <c r="K6491" s="1">
        <f>YEAR(Table_sales_pipeline[[#This Row],[close_date]])</f>
        <v>2017</v>
      </c>
      <c r="L6491" s="1" t="str">
        <f>TEXT(Table_sales_pipeline[[#This Row],[close_date]],"MMMM")</f>
        <v>May</v>
      </c>
    </row>
    <row r="6492" spans="1:12" x14ac:dyDescent="0.3">
      <c r="A6492" s="1" t="s">
        <v>3079</v>
      </c>
      <c r="B6492" s="1" t="s">
        <v>39</v>
      </c>
      <c r="C6492" s="1" t="str">
        <f>VLOOKUP($B6492,Table_sales_teams[],2,FALSE)</f>
        <v>Rocco Neubert</v>
      </c>
      <c r="D6492" s="1" t="str">
        <f>VLOOKUP($B6492,Table_sales_teams[],3,FALSE)</f>
        <v>East</v>
      </c>
      <c r="E6492" s="1" t="s">
        <v>72</v>
      </c>
      <c r="F6492" s="1" t="s">
        <v>419</v>
      </c>
      <c r="G6492" s="1" t="s">
        <v>23</v>
      </c>
      <c r="H6492" s="2">
        <v>42861</v>
      </c>
      <c r="I6492" s="2">
        <v>42867</v>
      </c>
      <c r="J6492" s="1">
        <v>0</v>
      </c>
      <c r="K6492" s="1">
        <f>YEAR(Table_sales_pipeline[[#This Row],[close_date]])</f>
        <v>2017</v>
      </c>
      <c r="L6492" s="1" t="str">
        <f>TEXT(Table_sales_pipeline[[#This Row],[close_date]],"MMMM")</f>
        <v>May</v>
      </c>
    </row>
    <row r="6493" spans="1:12" x14ac:dyDescent="0.3">
      <c r="A6493" s="1" t="s">
        <v>3106</v>
      </c>
      <c r="B6493" s="1" t="s">
        <v>115</v>
      </c>
      <c r="C6493" s="1" t="str">
        <f>VLOOKUP($B6493,Table_sales_teams[],2,FALSE)</f>
        <v>Rocco Neubert</v>
      </c>
      <c r="D6493" s="1" t="str">
        <f>VLOOKUP($B6493,Table_sales_teams[],3,FALSE)</f>
        <v>East</v>
      </c>
      <c r="E6493" s="1" t="s">
        <v>15</v>
      </c>
      <c r="F6493" s="1" t="s">
        <v>152</v>
      </c>
      <c r="G6493" s="1" t="s">
        <v>23</v>
      </c>
      <c r="H6493" s="2">
        <v>42788</v>
      </c>
      <c r="I6493" s="2">
        <v>42877</v>
      </c>
      <c r="J6493" s="1">
        <v>0</v>
      </c>
      <c r="K6493" s="1">
        <f>YEAR(Table_sales_pipeline[[#This Row],[close_date]])</f>
        <v>2017</v>
      </c>
      <c r="L6493" s="1" t="str">
        <f>TEXT(Table_sales_pipeline[[#This Row],[close_date]],"MMMM")</f>
        <v>May</v>
      </c>
    </row>
    <row r="6494" spans="1:12" x14ac:dyDescent="0.3">
      <c r="A6494" s="1" t="s">
        <v>6321</v>
      </c>
      <c r="B6494" s="1" t="s">
        <v>34</v>
      </c>
      <c r="C6494" s="1" t="str">
        <f>VLOOKUP($B6494,Table_sales_teams[],2,FALSE)</f>
        <v>Summer Sewald</v>
      </c>
      <c r="D6494" s="1" t="str">
        <f>VLOOKUP($B6494,Table_sales_teams[],3,FALSE)</f>
        <v>West</v>
      </c>
      <c r="E6494" s="1" t="s">
        <v>10</v>
      </c>
      <c r="F6494" s="1" t="s">
        <v>352</v>
      </c>
      <c r="G6494" s="1" t="s">
        <v>12</v>
      </c>
      <c r="H6494" s="2">
        <v>42814</v>
      </c>
      <c r="I6494" s="2">
        <v>42877</v>
      </c>
      <c r="J6494" s="1">
        <v>5443</v>
      </c>
      <c r="K6494" s="1">
        <f>YEAR(Table_sales_pipeline[[#This Row],[close_date]])</f>
        <v>2017</v>
      </c>
      <c r="L6494" s="1" t="str">
        <f>TEXT(Table_sales_pipeline[[#This Row],[close_date]],"MMMM")</f>
        <v>May</v>
      </c>
    </row>
    <row r="6495" spans="1:12" x14ac:dyDescent="0.3">
      <c r="A6495" s="1" t="s">
        <v>3123</v>
      </c>
      <c r="B6495" s="1" t="s">
        <v>9</v>
      </c>
      <c r="C6495" s="1" t="str">
        <f>VLOOKUP($B6495,Table_sales_teams[],2,FALSE)</f>
        <v>Melvin Marxen</v>
      </c>
      <c r="D6495" s="1" t="str">
        <f>VLOOKUP($B6495,Table_sales_teams[],3,FALSE)</f>
        <v>Central</v>
      </c>
      <c r="E6495" s="1" t="s">
        <v>43</v>
      </c>
      <c r="F6495" s="1" t="s">
        <v>99</v>
      </c>
      <c r="G6495" s="1" t="s">
        <v>12</v>
      </c>
      <c r="H6495" s="2">
        <v>42779</v>
      </c>
      <c r="I6495" s="2">
        <v>42883</v>
      </c>
      <c r="J6495" s="1">
        <v>5639</v>
      </c>
      <c r="K6495" s="1">
        <f>YEAR(Table_sales_pipeline[[#This Row],[close_date]])</f>
        <v>2017</v>
      </c>
      <c r="L6495" s="1" t="str">
        <f>TEXT(Table_sales_pipeline[[#This Row],[close_date]],"MMMM")</f>
        <v>May</v>
      </c>
    </row>
    <row r="6496" spans="1:12" x14ac:dyDescent="0.3">
      <c r="A6496" s="1" t="s">
        <v>3160</v>
      </c>
      <c r="B6496" s="1" t="s">
        <v>143</v>
      </c>
      <c r="C6496" s="1" t="str">
        <f>VLOOKUP($B6496,Table_sales_teams[],2,FALSE)</f>
        <v>Dustin Brinkmann</v>
      </c>
      <c r="D6496" s="1" t="str">
        <f>VLOOKUP($B6496,Table_sales_teams[],3,FALSE)</f>
        <v>Central</v>
      </c>
      <c r="E6496" s="1" t="s">
        <v>15</v>
      </c>
      <c r="F6496" s="1" t="s">
        <v>258</v>
      </c>
      <c r="G6496" s="1" t="s">
        <v>23</v>
      </c>
      <c r="H6496" s="2">
        <v>42765</v>
      </c>
      <c r="I6496" s="2">
        <v>42874</v>
      </c>
      <c r="J6496" s="1">
        <v>0</v>
      </c>
      <c r="K6496" s="1">
        <f>YEAR(Table_sales_pipeline[[#This Row],[close_date]])</f>
        <v>2017</v>
      </c>
      <c r="L6496" s="1" t="str">
        <f>TEXT(Table_sales_pipeline[[#This Row],[close_date]],"MMMM")</f>
        <v>May</v>
      </c>
    </row>
    <row r="6497" spans="1:12" x14ac:dyDescent="0.3">
      <c r="A6497" s="1" t="s">
        <v>3175</v>
      </c>
      <c r="B6497" s="1" t="s">
        <v>133</v>
      </c>
      <c r="C6497" s="1" t="str">
        <f>VLOOKUP($B6497,Table_sales_teams[],2,FALSE)</f>
        <v>Dustin Brinkmann</v>
      </c>
      <c r="D6497" s="1" t="str">
        <f>VLOOKUP($B6497,Table_sales_teams[],3,FALSE)</f>
        <v>Central</v>
      </c>
      <c r="E6497" s="1" t="s">
        <v>72</v>
      </c>
      <c r="F6497" s="1" t="s">
        <v>296</v>
      </c>
      <c r="G6497" s="1" t="s">
        <v>12</v>
      </c>
      <c r="H6497" s="2">
        <v>42795</v>
      </c>
      <c r="I6497" s="2">
        <v>42886</v>
      </c>
      <c r="J6497" s="1">
        <v>1044</v>
      </c>
      <c r="K6497" s="1">
        <f>YEAR(Table_sales_pipeline[[#This Row],[close_date]])</f>
        <v>2017</v>
      </c>
      <c r="L6497" s="1" t="str">
        <f>TEXT(Table_sales_pipeline[[#This Row],[close_date]],"MMMM")</f>
        <v>May</v>
      </c>
    </row>
    <row r="6498" spans="1:12" x14ac:dyDescent="0.3">
      <c r="A6498" s="1" t="s">
        <v>3177</v>
      </c>
      <c r="B6498" s="1" t="s">
        <v>242</v>
      </c>
      <c r="C6498" s="1" t="str">
        <f>VLOOKUP($B6498,Table_sales_teams[],2,FALSE)</f>
        <v>Summer Sewald</v>
      </c>
      <c r="D6498" s="1" t="str">
        <f>VLOOKUP($B6498,Table_sales_teams[],3,FALSE)</f>
        <v>West</v>
      </c>
      <c r="E6498" s="1" t="s">
        <v>10</v>
      </c>
      <c r="F6498" s="1" t="s">
        <v>92</v>
      </c>
      <c r="G6498" s="1" t="s">
        <v>23</v>
      </c>
      <c r="H6498" s="2">
        <v>42766</v>
      </c>
      <c r="I6498" s="2">
        <v>42881</v>
      </c>
      <c r="J6498" s="1">
        <v>0</v>
      </c>
      <c r="K6498" s="1">
        <f>YEAR(Table_sales_pipeline[[#This Row],[close_date]])</f>
        <v>2017</v>
      </c>
      <c r="L6498" s="1" t="str">
        <f>TEXT(Table_sales_pipeline[[#This Row],[close_date]],"MMMM")</f>
        <v>May</v>
      </c>
    </row>
    <row r="6499" spans="1:12" x14ac:dyDescent="0.3">
      <c r="A6499" s="1" t="s">
        <v>3239</v>
      </c>
      <c r="B6499" s="1" t="s">
        <v>146</v>
      </c>
      <c r="C6499" s="1" t="str">
        <f>VLOOKUP($B6499,Table_sales_teams[],2,FALSE)</f>
        <v>Rocco Neubert</v>
      </c>
      <c r="D6499" s="1" t="str">
        <f>VLOOKUP($B6499,Table_sales_teams[],3,FALSE)</f>
        <v>East</v>
      </c>
      <c r="E6499" s="1" t="s">
        <v>72</v>
      </c>
      <c r="F6499" s="1" t="s">
        <v>384</v>
      </c>
      <c r="G6499" s="1" t="s">
        <v>12</v>
      </c>
      <c r="H6499" s="2">
        <v>42758</v>
      </c>
      <c r="I6499" s="2">
        <v>42865</v>
      </c>
      <c r="J6499" s="1">
        <v>1076</v>
      </c>
      <c r="K6499" s="1">
        <f>YEAR(Table_sales_pipeline[[#This Row],[close_date]])</f>
        <v>2017</v>
      </c>
      <c r="L6499" s="1" t="str">
        <f>TEXT(Table_sales_pipeline[[#This Row],[close_date]],"MMMM")</f>
        <v>May</v>
      </c>
    </row>
    <row r="6500" spans="1:12" x14ac:dyDescent="0.3">
      <c r="A6500" s="1" t="s">
        <v>3265</v>
      </c>
      <c r="B6500" s="1" t="s">
        <v>80</v>
      </c>
      <c r="C6500" s="1" t="str">
        <f>VLOOKUP($B6500,Table_sales_teams[],2,FALSE)</f>
        <v>Rocco Neubert</v>
      </c>
      <c r="D6500" s="1" t="str">
        <f>VLOOKUP($B6500,Table_sales_teams[],3,FALSE)</f>
        <v>East</v>
      </c>
      <c r="E6500" s="1" t="s">
        <v>21</v>
      </c>
      <c r="F6500" s="1" t="s">
        <v>81</v>
      </c>
      <c r="G6500" s="1" t="s">
        <v>12</v>
      </c>
      <c r="H6500" s="2">
        <v>42822</v>
      </c>
      <c r="I6500" s="2">
        <v>42885</v>
      </c>
      <c r="J6500" s="1">
        <v>422</v>
      </c>
      <c r="K6500" s="1">
        <f>YEAR(Table_sales_pipeline[[#This Row],[close_date]])</f>
        <v>2017</v>
      </c>
      <c r="L6500" s="1" t="str">
        <f>TEXT(Table_sales_pipeline[[#This Row],[close_date]],"MMMM")</f>
        <v>May</v>
      </c>
    </row>
    <row r="6501" spans="1:12" x14ac:dyDescent="0.3">
      <c r="A6501" s="1" t="s">
        <v>3274</v>
      </c>
      <c r="B6501" s="1" t="s">
        <v>31</v>
      </c>
      <c r="C6501" s="1" t="str">
        <f>VLOOKUP($B6501,Table_sales_teams[],2,FALSE)</f>
        <v>Cara Losch</v>
      </c>
      <c r="D6501" s="1" t="str">
        <f>VLOOKUP($B6501,Table_sales_teams[],3,FALSE)</f>
        <v>East</v>
      </c>
      <c r="E6501" s="1" t="s">
        <v>43</v>
      </c>
      <c r="F6501" s="1" t="s">
        <v>29</v>
      </c>
      <c r="G6501" s="1" t="s">
        <v>12</v>
      </c>
      <c r="H6501" s="2">
        <v>42848</v>
      </c>
      <c r="I6501" s="2">
        <v>42863</v>
      </c>
      <c r="J6501" s="1">
        <v>5813</v>
      </c>
      <c r="K6501" s="1">
        <f>YEAR(Table_sales_pipeline[[#This Row],[close_date]])</f>
        <v>2017</v>
      </c>
      <c r="L6501" s="1" t="str">
        <f>TEXT(Table_sales_pipeline[[#This Row],[close_date]],"MMMM")</f>
        <v>May</v>
      </c>
    </row>
    <row r="6502" spans="1:12" x14ac:dyDescent="0.3">
      <c r="A6502" s="1" t="s">
        <v>3282</v>
      </c>
      <c r="B6502" s="1" t="s">
        <v>25</v>
      </c>
      <c r="C6502" s="1" t="str">
        <f>VLOOKUP($B6502,Table_sales_teams[],2,FALSE)</f>
        <v>Summer Sewald</v>
      </c>
      <c r="D6502" s="1" t="str">
        <f>VLOOKUP($B6502,Table_sales_teams[],3,FALSE)</f>
        <v>West</v>
      </c>
      <c r="E6502" s="1" t="s">
        <v>72</v>
      </c>
      <c r="F6502" s="1" t="s">
        <v>127</v>
      </c>
      <c r="G6502" s="1" t="s">
        <v>23</v>
      </c>
      <c r="H6502" s="2">
        <v>42852</v>
      </c>
      <c r="I6502" s="2">
        <v>42872</v>
      </c>
      <c r="J6502" s="1">
        <v>0</v>
      </c>
      <c r="K6502" s="1">
        <f>YEAR(Table_sales_pipeline[[#This Row],[close_date]])</f>
        <v>2017</v>
      </c>
      <c r="L6502" s="1" t="str">
        <f>TEXT(Table_sales_pipeline[[#This Row],[close_date]],"MMMM")</f>
        <v>May</v>
      </c>
    </row>
    <row r="6503" spans="1:12" x14ac:dyDescent="0.3">
      <c r="A6503" s="1" t="s">
        <v>3284</v>
      </c>
      <c r="B6503" s="1" t="s">
        <v>172</v>
      </c>
      <c r="C6503" s="1" t="str">
        <f>VLOOKUP($B6503,Table_sales_teams[],2,FALSE)</f>
        <v>Melvin Marxen</v>
      </c>
      <c r="D6503" s="1" t="str">
        <f>VLOOKUP($B6503,Table_sales_teams[],3,FALSE)</f>
        <v>Central</v>
      </c>
      <c r="E6503" s="1" t="s">
        <v>36</v>
      </c>
      <c r="F6503" s="1" t="s">
        <v>129</v>
      </c>
      <c r="G6503" s="1" t="s">
        <v>23</v>
      </c>
      <c r="H6503" s="2">
        <v>42783</v>
      </c>
      <c r="I6503" s="2">
        <v>42869</v>
      </c>
      <c r="J6503" s="1">
        <v>0</v>
      </c>
      <c r="K6503" s="1">
        <f>YEAR(Table_sales_pipeline[[#This Row],[close_date]])</f>
        <v>2017</v>
      </c>
      <c r="L6503" s="1" t="str">
        <f>TEXT(Table_sales_pipeline[[#This Row],[close_date]],"MMMM")</f>
        <v>May</v>
      </c>
    </row>
    <row r="6504" spans="1:12" x14ac:dyDescent="0.3">
      <c r="A6504" s="1" t="s">
        <v>3298</v>
      </c>
      <c r="B6504" s="1" t="s">
        <v>242</v>
      </c>
      <c r="C6504" s="1" t="str">
        <f>VLOOKUP($B6504,Table_sales_teams[],2,FALSE)</f>
        <v>Summer Sewald</v>
      </c>
      <c r="D6504" s="1" t="str">
        <f>VLOOKUP($B6504,Table_sales_teams[],3,FALSE)</f>
        <v>West</v>
      </c>
      <c r="E6504" s="1" t="s">
        <v>36</v>
      </c>
      <c r="F6504" s="1" t="s">
        <v>164</v>
      </c>
      <c r="G6504" s="1" t="s">
        <v>12</v>
      </c>
      <c r="H6504" s="2">
        <v>42808</v>
      </c>
      <c r="I6504" s="2">
        <v>42867</v>
      </c>
      <c r="J6504" s="1">
        <v>2798</v>
      </c>
      <c r="K6504" s="1">
        <f>YEAR(Table_sales_pipeline[[#This Row],[close_date]])</f>
        <v>2017</v>
      </c>
      <c r="L6504" s="1" t="str">
        <f>TEXT(Table_sales_pipeline[[#This Row],[close_date]],"MMMM")</f>
        <v>May</v>
      </c>
    </row>
    <row r="6505" spans="1:12" x14ac:dyDescent="0.3">
      <c r="A6505" s="1" t="s">
        <v>3314</v>
      </c>
      <c r="B6505" s="1" t="s">
        <v>66</v>
      </c>
      <c r="C6505" s="1" t="str">
        <f>VLOOKUP($B6505,Table_sales_teams[],2,FALSE)</f>
        <v>Cara Losch</v>
      </c>
      <c r="D6505" s="1" t="str">
        <f>VLOOKUP($B6505,Table_sales_teams[],3,FALSE)</f>
        <v>East</v>
      </c>
      <c r="E6505" s="1" t="s">
        <v>15</v>
      </c>
      <c r="F6505" s="1" t="s">
        <v>206</v>
      </c>
      <c r="G6505" s="1" t="s">
        <v>12</v>
      </c>
      <c r="H6505" s="2">
        <v>42865</v>
      </c>
      <c r="I6505" s="2">
        <v>42867</v>
      </c>
      <c r="J6505" s="1">
        <v>54</v>
      </c>
      <c r="K6505" s="1">
        <f>YEAR(Table_sales_pipeline[[#This Row],[close_date]])</f>
        <v>2017</v>
      </c>
      <c r="L6505" s="1" t="str">
        <f>TEXT(Table_sales_pipeline[[#This Row],[close_date]],"MMMM")</f>
        <v>May</v>
      </c>
    </row>
    <row r="6506" spans="1:12" x14ac:dyDescent="0.3">
      <c r="A6506" s="1" t="s">
        <v>3325</v>
      </c>
      <c r="B6506" s="1" t="s">
        <v>101</v>
      </c>
      <c r="C6506" s="1" t="str">
        <f>VLOOKUP($B6506,Table_sales_teams[],2,FALSE)</f>
        <v>Dustin Brinkmann</v>
      </c>
      <c r="D6506" s="1" t="str">
        <f>VLOOKUP($B6506,Table_sales_teams[],3,FALSE)</f>
        <v>Central</v>
      </c>
      <c r="E6506" s="1" t="s">
        <v>15</v>
      </c>
      <c r="F6506" s="1" t="s">
        <v>16</v>
      </c>
      <c r="G6506" s="1" t="s">
        <v>12</v>
      </c>
      <c r="H6506" s="2">
        <v>42817</v>
      </c>
      <c r="I6506" s="2">
        <v>42860</v>
      </c>
      <c r="J6506" s="1">
        <v>60</v>
      </c>
      <c r="K6506" s="1">
        <f>YEAR(Table_sales_pipeline[[#This Row],[close_date]])</f>
        <v>2017</v>
      </c>
      <c r="L6506" s="1" t="str">
        <f>TEXT(Table_sales_pipeline[[#This Row],[close_date]],"MMMM")</f>
        <v>May</v>
      </c>
    </row>
    <row r="6507" spans="1:12" x14ac:dyDescent="0.3">
      <c r="A6507" s="1" t="s">
        <v>3331</v>
      </c>
      <c r="B6507" s="1" t="s">
        <v>172</v>
      </c>
      <c r="C6507" s="1" t="str">
        <f>VLOOKUP($B6507,Table_sales_teams[],2,FALSE)</f>
        <v>Melvin Marxen</v>
      </c>
      <c r="D6507" s="1" t="str">
        <f>VLOOKUP($B6507,Table_sales_teams[],3,FALSE)</f>
        <v>Central</v>
      </c>
      <c r="E6507" s="1" t="s">
        <v>36</v>
      </c>
      <c r="F6507" s="1" t="s">
        <v>137</v>
      </c>
      <c r="G6507" s="1" t="s">
        <v>12</v>
      </c>
      <c r="H6507" s="2">
        <v>42852</v>
      </c>
      <c r="I6507" s="2">
        <v>42865</v>
      </c>
      <c r="J6507" s="1">
        <v>3397</v>
      </c>
      <c r="K6507" s="1">
        <f>YEAR(Table_sales_pipeline[[#This Row],[close_date]])</f>
        <v>2017</v>
      </c>
      <c r="L6507" s="1" t="str">
        <f>TEXT(Table_sales_pipeline[[#This Row],[close_date]],"MMMM")</f>
        <v>May</v>
      </c>
    </row>
    <row r="6508" spans="1:12" x14ac:dyDescent="0.3">
      <c r="A6508" s="1" t="s">
        <v>6536</v>
      </c>
      <c r="B6508" s="1" t="s">
        <v>133</v>
      </c>
      <c r="C6508" s="1" t="str">
        <f>VLOOKUP($B6508,Table_sales_teams[],2,FALSE)</f>
        <v>Dustin Brinkmann</v>
      </c>
      <c r="D6508" s="1" t="str">
        <f>VLOOKUP($B6508,Table_sales_teams[],3,FALSE)</f>
        <v>Central</v>
      </c>
      <c r="E6508" s="1" t="s">
        <v>21</v>
      </c>
      <c r="F6508" s="1" t="s">
        <v>134</v>
      </c>
      <c r="G6508" s="1" t="s">
        <v>12</v>
      </c>
      <c r="H6508" s="2">
        <v>42867</v>
      </c>
      <c r="I6508" s="2">
        <v>42877</v>
      </c>
      <c r="J6508" s="1">
        <v>595</v>
      </c>
      <c r="K6508" s="1">
        <f>YEAR(Table_sales_pipeline[[#This Row],[close_date]])</f>
        <v>2017</v>
      </c>
      <c r="L6508" s="1" t="str">
        <f>TEXT(Table_sales_pipeline[[#This Row],[close_date]],"MMMM")</f>
        <v>May</v>
      </c>
    </row>
    <row r="6509" spans="1:12" x14ac:dyDescent="0.3">
      <c r="A6509" s="1" t="s">
        <v>3346</v>
      </c>
      <c r="B6509" s="1" t="s">
        <v>172</v>
      </c>
      <c r="C6509" s="1" t="str">
        <f>VLOOKUP($B6509,Table_sales_teams[],2,FALSE)</f>
        <v>Melvin Marxen</v>
      </c>
      <c r="D6509" s="1" t="str">
        <f>VLOOKUP($B6509,Table_sales_teams[],3,FALSE)</f>
        <v>Central</v>
      </c>
      <c r="E6509" s="1" t="s">
        <v>21</v>
      </c>
      <c r="F6509" s="1" t="s">
        <v>54</v>
      </c>
      <c r="G6509" s="1" t="s">
        <v>12</v>
      </c>
      <c r="H6509" s="2">
        <v>42855</v>
      </c>
      <c r="I6509" s="2">
        <v>42861</v>
      </c>
      <c r="J6509" s="1">
        <v>557</v>
      </c>
      <c r="K6509" s="1">
        <f>YEAR(Table_sales_pipeline[[#This Row],[close_date]])</f>
        <v>2017</v>
      </c>
      <c r="L6509" s="1" t="str">
        <f>TEXT(Table_sales_pipeline[[#This Row],[close_date]],"MMMM")</f>
        <v>May</v>
      </c>
    </row>
    <row r="6510" spans="1:12" x14ac:dyDescent="0.3">
      <c r="A6510" s="1" t="s">
        <v>3351</v>
      </c>
      <c r="B6510" s="1" t="s">
        <v>39</v>
      </c>
      <c r="C6510" s="1" t="str">
        <f>VLOOKUP($B6510,Table_sales_teams[],2,FALSE)</f>
        <v>Rocco Neubert</v>
      </c>
      <c r="D6510" s="1" t="str">
        <f>VLOOKUP($B6510,Table_sales_teams[],3,FALSE)</f>
        <v>East</v>
      </c>
      <c r="E6510" s="1" t="s">
        <v>21</v>
      </c>
      <c r="F6510" s="1" t="s">
        <v>81</v>
      </c>
      <c r="G6510" s="1" t="s">
        <v>12</v>
      </c>
      <c r="H6510" s="2">
        <v>42778</v>
      </c>
      <c r="I6510" s="2">
        <v>42867</v>
      </c>
      <c r="J6510" s="1">
        <v>475</v>
      </c>
      <c r="K6510" s="1">
        <f>YEAR(Table_sales_pipeline[[#This Row],[close_date]])</f>
        <v>2017</v>
      </c>
      <c r="L6510" s="1" t="str">
        <f>TEXT(Table_sales_pipeline[[#This Row],[close_date]],"MMMM")</f>
        <v>May</v>
      </c>
    </row>
    <row r="6511" spans="1:12" x14ac:dyDescent="0.3">
      <c r="A6511" s="1" t="s">
        <v>3378</v>
      </c>
      <c r="B6511" s="1" t="s">
        <v>101</v>
      </c>
      <c r="C6511" s="1" t="str">
        <f>VLOOKUP($B6511,Table_sales_teams[],2,FALSE)</f>
        <v>Dustin Brinkmann</v>
      </c>
      <c r="D6511" s="1" t="str">
        <f>VLOOKUP($B6511,Table_sales_teams[],3,FALSE)</f>
        <v>Central</v>
      </c>
      <c r="E6511" s="1" t="s">
        <v>15</v>
      </c>
      <c r="F6511" s="1" t="s">
        <v>99</v>
      </c>
      <c r="G6511" s="1" t="s">
        <v>23</v>
      </c>
      <c r="H6511" s="2">
        <v>42832</v>
      </c>
      <c r="I6511" s="2">
        <v>42885</v>
      </c>
      <c r="J6511" s="1">
        <v>0</v>
      </c>
      <c r="K6511" s="1">
        <f>YEAR(Table_sales_pipeline[[#This Row],[close_date]])</f>
        <v>2017</v>
      </c>
      <c r="L6511" s="1" t="str">
        <f>TEXT(Table_sales_pipeline[[#This Row],[close_date]],"MMMM")</f>
        <v>May</v>
      </c>
    </row>
    <row r="6512" spans="1:12" x14ac:dyDescent="0.3">
      <c r="A6512" s="1" t="s">
        <v>3381</v>
      </c>
      <c r="B6512" s="1" t="s">
        <v>34</v>
      </c>
      <c r="C6512" s="1" t="str">
        <f>VLOOKUP($B6512,Table_sales_teams[],2,FALSE)</f>
        <v>Summer Sewald</v>
      </c>
      <c r="D6512" s="1" t="str">
        <f>VLOOKUP($B6512,Table_sales_teams[],3,FALSE)</f>
        <v>West</v>
      </c>
      <c r="E6512" s="1" t="s">
        <v>21</v>
      </c>
      <c r="F6512" s="1" t="s">
        <v>331</v>
      </c>
      <c r="G6512" s="1" t="s">
        <v>23</v>
      </c>
      <c r="H6512" s="2">
        <v>42795</v>
      </c>
      <c r="I6512" s="2">
        <v>42886</v>
      </c>
      <c r="J6512" s="1">
        <v>0</v>
      </c>
      <c r="K6512" s="1">
        <f>YEAR(Table_sales_pipeline[[#This Row],[close_date]])</f>
        <v>2017</v>
      </c>
      <c r="L6512" s="1" t="str">
        <f>TEXT(Table_sales_pipeline[[#This Row],[close_date]],"MMMM")</f>
        <v>May</v>
      </c>
    </row>
    <row r="6513" spans="1:12" x14ac:dyDescent="0.3">
      <c r="A6513" s="1" t="s">
        <v>3388</v>
      </c>
      <c r="B6513" s="1" t="s">
        <v>9</v>
      </c>
      <c r="C6513" s="1" t="str">
        <f>VLOOKUP($B6513,Table_sales_teams[],2,FALSE)</f>
        <v>Melvin Marxen</v>
      </c>
      <c r="D6513" s="1" t="str">
        <f>VLOOKUP($B6513,Table_sales_teams[],3,FALSE)</f>
        <v>Central</v>
      </c>
      <c r="E6513" s="1" t="s">
        <v>15</v>
      </c>
      <c r="F6513" s="1" t="s">
        <v>290</v>
      </c>
      <c r="G6513" s="1" t="s">
        <v>12</v>
      </c>
      <c r="H6513" s="2">
        <v>42856</v>
      </c>
      <c r="I6513" s="2">
        <v>42857</v>
      </c>
      <c r="J6513" s="1">
        <v>59</v>
      </c>
      <c r="K6513" s="1">
        <f>YEAR(Table_sales_pipeline[[#This Row],[close_date]])</f>
        <v>2017</v>
      </c>
      <c r="L6513" s="1" t="str">
        <f>TEXT(Table_sales_pipeline[[#This Row],[close_date]],"MMMM")</f>
        <v>May</v>
      </c>
    </row>
    <row r="6514" spans="1:12" x14ac:dyDescent="0.3">
      <c r="A6514" s="1" t="s">
        <v>6614</v>
      </c>
      <c r="B6514" s="1" t="s">
        <v>84</v>
      </c>
      <c r="C6514" s="1" t="str">
        <f>VLOOKUP($B6514,Table_sales_teams[],2,FALSE)</f>
        <v>Melvin Marxen</v>
      </c>
      <c r="D6514" s="1" t="str">
        <f>VLOOKUP($B6514,Table_sales_teams[],3,FALSE)</f>
        <v>Central</v>
      </c>
      <c r="E6514" s="1" t="s">
        <v>36</v>
      </c>
      <c r="F6514" s="1" t="s">
        <v>134</v>
      </c>
      <c r="G6514" s="1" t="s">
        <v>12</v>
      </c>
      <c r="H6514" s="2">
        <v>42815</v>
      </c>
      <c r="I6514" s="2">
        <v>42866</v>
      </c>
      <c r="J6514" s="1">
        <v>3232</v>
      </c>
      <c r="K6514" s="1">
        <f>YEAR(Table_sales_pipeline[[#This Row],[close_date]])</f>
        <v>2017</v>
      </c>
      <c r="L6514" s="1" t="str">
        <f>TEXT(Table_sales_pipeline[[#This Row],[close_date]],"MMMM")</f>
        <v>May</v>
      </c>
    </row>
    <row r="6515" spans="1:12" x14ac:dyDescent="0.3">
      <c r="A6515" s="1" t="s">
        <v>3405</v>
      </c>
      <c r="B6515" s="1" t="s">
        <v>39</v>
      </c>
      <c r="C6515" s="1" t="str">
        <f>VLOOKUP($B6515,Table_sales_teams[],2,FALSE)</f>
        <v>Rocco Neubert</v>
      </c>
      <c r="D6515" s="1" t="str">
        <f>VLOOKUP($B6515,Table_sales_teams[],3,FALSE)</f>
        <v>East</v>
      </c>
      <c r="E6515" s="1" t="s">
        <v>10</v>
      </c>
      <c r="F6515" s="1" t="s">
        <v>118</v>
      </c>
      <c r="G6515" s="1" t="s">
        <v>23</v>
      </c>
      <c r="H6515" s="2">
        <v>42817</v>
      </c>
      <c r="I6515" s="2">
        <v>42874</v>
      </c>
      <c r="J6515" s="1">
        <v>0</v>
      </c>
      <c r="K6515" s="1">
        <f>YEAR(Table_sales_pipeline[[#This Row],[close_date]])</f>
        <v>2017</v>
      </c>
      <c r="L6515" s="1" t="str">
        <f>TEXT(Table_sales_pipeline[[#This Row],[close_date]],"MMMM")</f>
        <v>May</v>
      </c>
    </row>
    <row r="6516" spans="1:12" x14ac:dyDescent="0.3">
      <c r="A6516" s="1" t="s">
        <v>3410</v>
      </c>
      <c r="B6516" s="1" t="s">
        <v>25</v>
      </c>
      <c r="C6516" s="1" t="str">
        <f>VLOOKUP($B6516,Table_sales_teams[],2,FALSE)</f>
        <v>Summer Sewald</v>
      </c>
      <c r="D6516" s="1" t="str">
        <f>VLOOKUP($B6516,Table_sales_teams[],3,FALSE)</f>
        <v>West</v>
      </c>
      <c r="E6516" s="1" t="s">
        <v>21</v>
      </c>
      <c r="F6516" s="1" t="s">
        <v>159</v>
      </c>
      <c r="G6516" s="1" t="s">
        <v>23</v>
      </c>
      <c r="H6516" s="2">
        <v>42851</v>
      </c>
      <c r="I6516" s="2">
        <v>42859</v>
      </c>
      <c r="J6516" s="1">
        <v>0</v>
      </c>
      <c r="K6516" s="1">
        <f>YEAR(Table_sales_pipeline[[#This Row],[close_date]])</f>
        <v>2017</v>
      </c>
      <c r="L6516" s="1" t="str">
        <f>TEXT(Table_sales_pipeline[[#This Row],[close_date]],"MMMM")</f>
        <v>May</v>
      </c>
    </row>
    <row r="6517" spans="1:12" x14ac:dyDescent="0.3">
      <c r="A6517" s="1" t="s">
        <v>3414</v>
      </c>
      <c r="B6517" s="1" t="s">
        <v>49</v>
      </c>
      <c r="C6517" s="1" t="str">
        <f>VLOOKUP($B6517,Table_sales_teams[],2,FALSE)</f>
        <v>Summer Sewald</v>
      </c>
      <c r="D6517" s="1" t="str">
        <f>VLOOKUP($B6517,Table_sales_teams[],3,FALSE)</f>
        <v>West</v>
      </c>
      <c r="E6517" s="1" t="s">
        <v>43</v>
      </c>
      <c r="F6517" s="1" t="s">
        <v>164</v>
      </c>
      <c r="G6517" s="1" t="s">
        <v>23</v>
      </c>
      <c r="H6517" s="2">
        <v>42801</v>
      </c>
      <c r="I6517" s="2">
        <v>42879</v>
      </c>
      <c r="J6517" s="1">
        <v>0</v>
      </c>
      <c r="K6517" s="1">
        <f>YEAR(Table_sales_pipeline[[#This Row],[close_date]])</f>
        <v>2017</v>
      </c>
      <c r="L6517" s="1" t="str">
        <f>TEXT(Table_sales_pipeline[[#This Row],[close_date]],"MMMM")</f>
        <v>May</v>
      </c>
    </row>
    <row r="6518" spans="1:12" x14ac:dyDescent="0.3">
      <c r="A6518" s="1" t="s">
        <v>3421</v>
      </c>
      <c r="B6518" s="1" t="s">
        <v>63</v>
      </c>
      <c r="C6518" s="1" t="str">
        <f>VLOOKUP($B6518,Table_sales_teams[],2,FALSE)</f>
        <v>Cara Losch</v>
      </c>
      <c r="D6518" s="1" t="str">
        <f>VLOOKUP($B6518,Table_sales_teams[],3,FALSE)</f>
        <v>East</v>
      </c>
      <c r="E6518" s="1" t="s">
        <v>43</v>
      </c>
      <c r="F6518" s="1" t="s">
        <v>88</v>
      </c>
      <c r="G6518" s="1" t="s">
        <v>12</v>
      </c>
      <c r="H6518" s="2">
        <v>42809</v>
      </c>
      <c r="I6518" s="2">
        <v>42875</v>
      </c>
      <c r="J6518" s="1">
        <v>6177</v>
      </c>
      <c r="K6518" s="1">
        <f>YEAR(Table_sales_pipeline[[#This Row],[close_date]])</f>
        <v>2017</v>
      </c>
      <c r="L6518" s="1" t="str">
        <f>TEXT(Table_sales_pipeline[[#This Row],[close_date]],"MMMM")</f>
        <v>May</v>
      </c>
    </row>
    <row r="6519" spans="1:12" x14ac:dyDescent="0.3">
      <c r="A6519" s="1" t="s">
        <v>3422</v>
      </c>
      <c r="B6519" s="1" t="s">
        <v>154</v>
      </c>
      <c r="C6519" s="1" t="str">
        <f>VLOOKUP($B6519,Table_sales_teams[],2,FALSE)</f>
        <v>Melvin Marxen</v>
      </c>
      <c r="D6519" s="1" t="str">
        <f>VLOOKUP($B6519,Table_sales_teams[],3,FALSE)</f>
        <v>Central</v>
      </c>
      <c r="E6519" s="1" t="s">
        <v>36</v>
      </c>
      <c r="F6519" s="1" t="s">
        <v>344</v>
      </c>
      <c r="G6519" s="1" t="s">
        <v>12</v>
      </c>
      <c r="H6519" s="2">
        <v>42812</v>
      </c>
      <c r="I6519" s="2">
        <v>42862</v>
      </c>
      <c r="J6519" s="1">
        <v>3542</v>
      </c>
      <c r="K6519" s="1">
        <f>YEAR(Table_sales_pipeline[[#This Row],[close_date]])</f>
        <v>2017</v>
      </c>
      <c r="L6519" s="1" t="str">
        <f>TEXT(Table_sales_pipeline[[#This Row],[close_date]],"MMMM")</f>
        <v>May</v>
      </c>
    </row>
    <row r="6520" spans="1:12" x14ac:dyDescent="0.3">
      <c r="A6520" s="1" t="s">
        <v>3442</v>
      </c>
      <c r="B6520" s="1" t="s">
        <v>115</v>
      </c>
      <c r="C6520" s="1" t="str">
        <f>VLOOKUP($B6520,Table_sales_teams[],2,FALSE)</f>
        <v>Rocco Neubert</v>
      </c>
      <c r="D6520" s="1" t="str">
        <f>VLOOKUP($B6520,Table_sales_teams[],3,FALSE)</f>
        <v>East</v>
      </c>
      <c r="E6520" s="1" t="s">
        <v>43</v>
      </c>
      <c r="F6520" s="1" t="s">
        <v>419</v>
      </c>
      <c r="G6520" s="1" t="s">
        <v>23</v>
      </c>
      <c r="H6520" s="2">
        <v>42857</v>
      </c>
      <c r="I6520" s="2">
        <v>42876</v>
      </c>
      <c r="J6520" s="1">
        <v>0</v>
      </c>
      <c r="K6520" s="1">
        <f>YEAR(Table_sales_pipeline[[#This Row],[close_date]])</f>
        <v>2017</v>
      </c>
      <c r="L6520" s="1" t="str">
        <f>TEXT(Table_sales_pipeline[[#This Row],[close_date]],"MMMM")</f>
        <v>May</v>
      </c>
    </row>
    <row r="6521" spans="1:12" x14ac:dyDescent="0.3">
      <c r="A6521" s="1" t="s">
        <v>3446</v>
      </c>
      <c r="B6521" s="1" t="s">
        <v>133</v>
      </c>
      <c r="C6521" s="1" t="str">
        <f>VLOOKUP($B6521,Table_sales_teams[],2,FALSE)</f>
        <v>Dustin Brinkmann</v>
      </c>
      <c r="D6521" s="1" t="str">
        <f>VLOOKUP($B6521,Table_sales_teams[],3,FALSE)</f>
        <v>Central</v>
      </c>
      <c r="E6521" s="1" t="s">
        <v>15</v>
      </c>
      <c r="F6521" s="1" t="s">
        <v>131</v>
      </c>
      <c r="G6521" s="1" t="s">
        <v>23</v>
      </c>
      <c r="H6521" s="2">
        <v>42758</v>
      </c>
      <c r="I6521" s="2">
        <v>42866</v>
      </c>
      <c r="J6521" s="1">
        <v>0</v>
      </c>
      <c r="K6521" s="1">
        <f>YEAR(Table_sales_pipeline[[#This Row],[close_date]])</f>
        <v>2017</v>
      </c>
      <c r="L6521" s="1" t="str">
        <f>TEXT(Table_sales_pipeline[[#This Row],[close_date]],"MMMM")</f>
        <v>May</v>
      </c>
    </row>
    <row r="6522" spans="1:12" x14ac:dyDescent="0.3">
      <c r="A6522" s="1" t="s">
        <v>3454</v>
      </c>
      <c r="B6522" s="1" t="s">
        <v>172</v>
      </c>
      <c r="C6522" s="1" t="str">
        <f>VLOOKUP($B6522,Table_sales_teams[],2,FALSE)</f>
        <v>Melvin Marxen</v>
      </c>
      <c r="D6522" s="1" t="str">
        <f>VLOOKUP($B6522,Table_sales_teams[],3,FALSE)</f>
        <v>Central</v>
      </c>
      <c r="E6522" s="1" t="s">
        <v>10</v>
      </c>
      <c r="F6522" s="1" t="s">
        <v>193</v>
      </c>
      <c r="G6522" s="1" t="s">
        <v>12</v>
      </c>
      <c r="H6522" s="2">
        <v>42820</v>
      </c>
      <c r="I6522" s="2">
        <v>42867</v>
      </c>
      <c r="J6522" s="1">
        <v>4280</v>
      </c>
      <c r="K6522" s="1">
        <f>YEAR(Table_sales_pipeline[[#This Row],[close_date]])</f>
        <v>2017</v>
      </c>
      <c r="L6522" s="1" t="str">
        <f>TEXT(Table_sales_pipeline[[#This Row],[close_date]],"MMMM")</f>
        <v>May</v>
      </c>
    </row>
    <row r="6523" spans="1:12" x14ac:dyDescent="0.3">
      <c r="A6523" s="1" t="s">
        <v>3455</v>
      </c>
      <c r="B6523" s="1" t="s">
        <v>49</v>
      </c>
      <c r="C6523" s="1" t="str">
        <f>VLOOKUP($B6523,Table_sales_teams[],2,FALSE)</f>
        <v>Summer Sewald</v>
      </c>
      <c r="D6523" s="1" t="str">
        <f>VLOOKUP($B6523,Table_sales_teams[],3,FALSE)</f>
        <v>West</v>
      </c>
      <c r="E6523" s="1" t="s">
        <v>21</v>
      </c>
      <c r="F6523" s="1" t="s">
        <v>252</v>
      </c>
      <c r="G6523" s="1" t="s">
        <v>12</v>
      </c>
      <c r="H6523" s="2">
        <v>42810</v>
      </c>
      <c r="I6523" s="2">
        <v>42857</v>
      </c>
      <c r="J6523" s="1">
        <v>579</v>
      </c>
      <c r="K6523" s="1">
        <f>YEAR(Table_sales_pipeline[[#This Row],[close_date]])</f>
        <v>2017</v>
      </c>
      <c r="L6523" s="1" t="str">
        <f>TEXT(Table_sales_pipeline[[#This Row],[close_date]],"MMMM")</f>
        <v>May</v>
      </c>
    </row>
    <row r="6524" spans="1:12" x14ac:dyDescent="0.3">
      <c r="A6524" s="1" t="s">
        <v>3456</v>
      </c>
      <c r="B6524" s="1" t="s">
        <v>143</v>
      </c>
      <c r="C6524" s="1" t="str">
        <f>VLOOKUP($B6524,Table_sales_teams[],2,FALSE)</f>
        <v>Dustin Brinkmann</v>
      </c>
      <c r="D6524" s="1" t="str">
        <f>VLOOKUP($B6524,Table_sales_teams[],3,FALSE)</f>
        <v>Central</v>
      </c>
      <c r="E6524" s="1" t="s">
        <v>15</v>
      </c>
      <c r="F6524" s="1" t="s">
        <v>131</v>
      </c>
      <c r="G6524" s="1" t="s">
        <v>12</v>
      </c>
      <c r="H6524" s="2">
        <v>42798</v>
      </c>
      <c r="I6524" s="2">
        <v>42873</v>
      </c>
      <c r="J6524" s="1">
        <v>51</v>
      </c>
      <c r="K6524" s="1">
        <f>YEAR(Table_sales_pipeline[[#This Row],[close_date]])</f>
        <v>2017</v>
      </c>
      <c r="L6524" s="1" t="str">
        <f>TEXT(Table_sales_pipeline[[#This Row],[close_date]],"MMMM")</f>
        <v>May</v>
      </c>
    </row>
    <row r="6525" spans="1:12" x14ac:dyDescent="0.3">
      <c r="A6525" s="1" t="s">
        <v>3461</v>
      </c>
      <c r="B6525" s="1" t="s">
        <v>187</v>
      </c>
      <c r="C6525" s="1" t="str">
        <f>VLOOKUP($B6525,Table_sales_teams[],2,FALSE)</f>
        <v>Summer Sewald</v>
      </c>
      <c r="D6525" s="1" t="str">
        <f>VLOOKUP($B6525,Table_sales_teams[],3,FALSE)</f>
        <v>West</v>
      </c>
      <c r="E6525" s="1" t="s">
        <v>72</v>
      </c>
      <c r="F6525" s="1" t="s">
        <v>264</v>
      </c>
      <c r="G6525" s="1" t="s">
        <v>23</v>
      </c>
      <c r="H6525" s="2">
        <v>42823</v>
      </c>
      <c r="I6525" s="2">
        <v>42860</v>
      </c>
      <c r="J6525" s="1">
        <v>0</v>
      </c>
      <c r="K6525" s="1">
        <f>YEAR(Table_sales_pipeline[[#This Row],[close_date]])</f>
        <v>2017</v>
      </c>
      <c r="L6525" s="1" t="str">
        <f>TEXT(Table_sales_pipeline[[#This Row],[close_date]],"MMMM")</f>
        <v>May</v>
      </c>
    </row>
    <row r="6526" spans="1:12" x14ac:dyDescent="0.3">
      <c r="A6526" s="1" t="s">
        <v>3471</v>
      </c>
      <c r="B6526" s="1" t="s">
        <v>14</v>
      </c>
      <c r="C6526" s="1" t="str">
        <f>VLOOKUP($B6526,Table_sales_teams[],2,FALSE)</f>
        <v>Dustin Brinkmann</v>
      </c>
      <c r="D6526" s="1" t="str">
        <f>VLOOKUP($B6526,Table_sales_teams[],3,FALSE)</f>
        <v>Central</v>
      </c>
      <c r="E6526" s="1" t="s">
        <v>15</v>
      </c>
      <c r="F6526" s="1" t="s">
        <v>437</v>
      </c>
      <c r="G6526" s="1" t="s">
        <v>12</v>
      </c>
      <c r="H6526" s="2">
        <v>42780</v>
      </c>
      <c r="I6526" s="2">
        <v>42885</v>
      </c>
      <c r="J6526" s="1">
        <v>63</v>
      </c>
      <c r="K6526" s="1">
        <f>YEAR(Table_sales_pipeline[[#This Row],[close_date]])</f>
        <v>2017</v>
      </c>
      <c r="L6526" s="1" t="str">
        <f>TEXT(Table_sales_pipeline[[#This Row],[close_date]],"MMMM")</f>
        <v>May</v>
      </c>
    </row>
    <row r="6527" spans="1:12" x14ac:dyDescent="0.3">
      <c r="A6527" s="1" t="s">
        <v>3475</v>
      </c>
      <c r="B6527" s="1" t="s">
        <v>143</v>
      </c>
      <c r="C6527" s="1" t="str">
        <f>VLOOKUP($B6527,Table_sales_teams[],2,FALSE)</f>
        <v>Dustin Brinkmann</v>
      </c>
      <c r="D6527" s="1" t="str">
        <f>VLOOKUP($B6527,Table_sales_teams[],3,FALSE)</f>
        <v>Central</v>
      </c>
      <c r="E6527" s="1" t="s">
        <v>36</v>
      </c>
      <c r="F6527" s="1" t="s">
        <v>47</v>
      </c>
      <c r="G6527" s="1" t="s">
        <v>12</v>
      </c>
      <c r="H6527" s="2">
        <v>42804</v>
      </c>
      <c r="I6527" s="2">
        <v>42884</v>
      </c>
      <c r="J6527" s="1">
        <v>2915</v>
      </c>
      <c r="K6527" s="1">
        <f>YEAR(Table_sales_pipeline[[#This Row],[close_date]])</f>
        <v>2017</v>
      </c>
      <c r="L6527" s="1" t="str">
        <f>TEXT(Table_sales_pipeline[[#This Row],[close_date]],"MMMM")</f>
        <v>May</v>
      </c>
    </row>
    <row r="6528" spans="1:12" x14ac:dyDescent="0.3">
      <c r="A6528" s="1" t="s">
        <v>3478</v>
      </c>
      <c r="B6528" s="1" t="s">
        <v>28</v>
      </c>
      <c r="C6528" s="1" t="str">
        <f>VLOOKUP($B6528,Table_sales_teams[],2,FALSE)</f>
        <v>Cara Losch</v>
      </c>
      <c r="D6528" s="1" t="str">
        <f>VLOOKUP($B6528,Table_sales_teams[],3,FALSE)</f>
        <v>East</v>
      </c>
      <c r="E6528" s="1" t="s">
        <v>36</v>
      </c>
      <c r="F6528" s="1" t="s">
        <v>29</v>
      </c>
      <c r="G6528" s="1" t="s">
        <v>23</v>
      </c>
      <c r="H6528" s="2">
        <v>42790</v>
      </c>
      <c r="I6528" s="2">
        <v>42866</v>
      </c>
      <c r="J6528" s="1">
        <v>0</v>
      </c>
      <c r="K6528" s="1">
        <f>YEAR(Table_sales_pipeline[[#This Row],[close_date]])</f>
        <v>2017</v>
      </c>
      <c r="L6528" s="1" t="str">
        <f>TEXT(Table_sales_pipeline[[#This Row],[close_date]],"MMMM")</f>
        <v>May</v>
      </c>
    </row>
    <row r="6529" spans="1:12" x14ac:dyDescent="0.3">
      <c r="A6529" s="1" t="s">
        <v>3479</v>
      </c>
      <c r="B6529" s="1" t="s">
        <v>66</v>
      </c>
      <c r="C6529" s="1" t="str">
        <f>VLOOKUP($B6529,Table_sales_teams[],2,FALSE)</f>
        <v>Cara Losch</v>
      </c>
      <c r="D6529" s="1" t="str">
        <f>VLOOKUP($B6529,Table_sales_teams[],3,FALSE)</f>
        <v>East</v>
      </c>
      <c r="E6529" s="1" t="s">
        <v>43</v>
      </c>
      <c r="F6529" s="1" t="s">
        <v>32</v>
      </c>
      <c r="G6529" s="1" t="s">
        <v>23</v>
      </c>
      <c r="H6529" s="2">
        <v>42870</v>
      </c>
      <c r="I6529" s="2">
        <v>42881</v>
      </c>
      <c r="J6529" s="1">
        <v>0</v>
      </c>
      <c r="K6529" s="1">
        <f>YEAR(Table_sales_pipeline[[#This Row],[close_date]])</f>
        <v>2017</v>
      </c>
      <c r="L6529" s="1" t="str">
        <f>TEXT(Table_sales_pipeline[[#This Row],[close_date]],"MMMM")</f>
        <v>May</v>
      </c>
    </row>
    <row r="6530" spans="1:12" x14ac:dyDescent="0.3">
      <c r="A6530" s="1" t="s">
        <v>3494</v>
      </c>
      <c r="B6530" s="1" t="s">
        <v>101</v>
      </c>
      <c r="C6530" s="1" t="str">
        <f>VLOOKUP($B6530,Table_sales_teams[],2,FALSE)</f>
        <v>Dustin Brinkmann</v>
      </c>
      <c r="D6530" s="1" t="str">
        <f>VLOOKUP($B6530,Table_sales_teams[],3,FALSE)</f>
        <v>Central</v>
      </c>
      <c r="E6530" s="1" t="s">
        <v>36</v>
      </c>
      <c r="F6530" s="1" t="s">
        <v>193</v>
      </c>
      <c r="G6530" s="1" t="s">
        <v>23</v>
      </c>
      <c r="H6530" s="2">
        <v>42859</v>
      </c>
      <c r="I6530" s="2">
        <v>42865</v>
      </c>
      <c r="J6530" s="1">
        <v>0</v>
      </c>
      <c r="K6530" s="1">
        <f>YEAR(Table_sales_pipeline[[#This Row],[close_date]])</f>
        <v>2017</v>
      </c>
      <c r="L6530" s="1" t="str">
        <f>TEXT(Table_sales_pipeline[[#This Row],[close_date]],"MMMM")</f>
        <v>May</v>
      </c>
    </row>
    <row r="6531" spans="1:12" x14ac:dyDescent="0.3">
      <c r="A6531" s="1" t="s">
        <v>3506</v>
      </c>
      <c r="B6531" s="1" t="s">
        <v>172</v>
      </c>
      <c r="C6531" s="1" t="str">
        <f>VLOOKUP($B6531,Table_sales_teams[],2,FALSE)</f>
        <v>Melvin Marxen</v>
      </c>
      <c r="D6531" s="1" t="str">
        <f>VLOOKUP($B6531,Table_sales_teams[],3,FALSE)</f>
        <v>Central</v>
      </c>
      <c r="E6531" s="1" t="s">
        <v>72</v>
      </c>
      <c r="F6531" s="1" t="s">
        <v>18</v>
      </c>
      <c r="G6531" s="1" t="s">
        <v>23</v>
      </c>
      <c r="H6531" s="2">
        <v>42806</v>
      </c>
      <c r="I6531" s="2">
        <v>42863</v>
      </c>
      <c r="J6531" s="1">
        <v>0</v>
      </c>
      <c r="K6531" s="1">
        <f>YEAR(Table_sales_pipeline[[#This Row],[close_date]])</f>
        <v>2017</v>
      </c>
      <c r="L6531" s="1" t="str">
        <f>TEXT(Table_sales_pipeline[[#This Row],[close_date]],"MMMM")</f>
        <v>May</v>
      </c>
    </row>
    <row r="6532" spans="1:12" x14ac:dyDescent="0.3">
      <c r="A6532" s="1" t="s">
        <v>3512</v>
      </c>
      <c r="B6532" s="1" t="s">
        <v>84</v>
      </c>
      <c r="C6532" s="1" t="str">
        <f>VLOOKUP($B6532,Table_sales_teams[],2,FALSE)</f>
        <v>Melvin Marxen</v>
      </c>
      <c r="D6532" s="1" t="str">
        <f>VLOOKUP($B6532,Table_sales_teams[],3,FALSE)</f>
        <v>Central</v>
      </c>
      <c r="E6532" s="1" t="s">
        <v>36</v>
      </c>
      <c r="F6532" s="1" t="s">
        <v>131</v>
      </c>
      <c r="G6532" s="1" t="s">
        <v>23</v>
      </c>
      <c r="H6532" s="2">
        <v>42867</v>
      </c>
      <c r="I6532" s="2">
        <v>42875</v>
      </c>
      <c r="J6532" s="1">
        <v>0</v>
      </c>
      <c r="K6532" s="1">
        <f>YEAR(Table_sales_pipeline[[#This Row],[close_date]])</f>
        <v>2017</v>
      </c>
      <c r="L6532" s="1" t="str">
        <f>TEXT(Table_sales_pipeline[[#This Row],[close_date]],"MMMM")</f>
        <v>May</v>
      </c>
    </row>
    <row r="6533" spans="1:12" x14ac:dyDescent="0.3">
      <c r="A6533" s="1" t="s">
        <v>3514</v>
      </c>
      <c r="B6533" s="1" t="s">
        <v>31</v>
      </c>
      <c r="C6533" s="1" t="str">
        <f>VLOOKUP($B6533,Table_sales_teams[],2,FALSE)</f>
        <v>Cara Losch</v>
      </c>
      <c r="D6533" s="1" t="str">
        <f>VLOOKUP($B6533,Table_sales_teams[],3,FALSE)</f>
        <v>East</v>
      </c>
      <c r="E6533" s="1" t="s">
        <v>21</v>
      </c>
      <c r="F6533" s="1" t="s">
        <v>155</v>
      </c>
      <c r="G6533" s="1" t="s">
        <v>23</v>
      </c>
      <c r="H6533" s="2">
        <v>42802</v>
      </c>
      <c r="I6533" s="2">
        <v>42884</v>
      </c>
      <c r="J6533" s="1">
        <v>0</v>
      </c>
      <c r="K6533" s="1">
        <f>YEAR(Table_sales_pipeline[[#This Row],[close_date]])</f>
        <v>2017</v>
      </c>
      <c r="L6533" s="1" t="str">
        <f>TEXT(Table_sales_pipeline[[#This Row],[close_date]],"MMMM")</f>
        <v>May</v>
      </c>
    </row>
    <row r="6534" spans="1:12" x14ac:dyDescent="0.3">
      <c r="A6534" s="1" t="s">
        <v>3529</v>
      </c>
      <c r="B6534" s="1" t="s">
        <v>39</v>
      </c>
      <c r="C6534" s="1" t="str">
        <f>VLOOKUP($B6534,Table_sales_teams[],2,FALSE)</f>
        <v>Rocco Neubert</v>
      </c>
      <c r="D6534" s="1" t="str">
        <f>VLOOKUP($B6534,Table_sales_teams[],3,FALSE)</f>
        <v>East</v>
      </c>
      <c r="E6534" s="1" t="s">
        <v>72</v>
      </c>
      <c r="F6534" s="1" t="s">
        <v>122</v>
      </c>
      <c r="G6534" s="1" t="s">
        <v>12</v>
      </c>
      <c r="H6534" s="2">
        <v>42860</v>
      </c>
      <c r="I6534" s="2">
        <v>42861</v>
      </c>
      <c r="J6534" s="1">
        <v>1101</v>
      </c>
      <c r="K6534" s="1">
        <f>YEAR(Table_sales_pipeline[[#This Row],[close_date]])</f>
        <v>2017</v>
      </c>
      <c r="L6534" s="1" t="str">
        <f>TEXT(Table_sales_pipeline[[#This Row],[close_date]],"MMMM")</f>
        <v>May</v>
      </c>
    </row>
    <row r="6535" spans="1:12" x14ac:dyDescent="0.3">
      <c r="A6535" s="1" t="s">
        <v>3532</v>
      </c>
      <c r="B6535" s="1" t="s">
        <v>46</v>
      </c>
      <c r="C6535" s="1" t="str">
        <f>VLOOKUP($B6535,Table_sales_teams[],2,FALSE)</f>
        <v>Dustin Brinkmann</v>
      </c>
      <c r="D6535" s="1" t="str">
        <f>VLOOKUP($B6535,Table_sales_teams[],3,FALSE)</f>
        <v>Central</v>
      </c>
      <c r="E6535" s="1" t="s">
        <v>36</v>
      </c>
      <c r="F6535" s="1" t="s">
        <v>176</v>
      </c>
      <c r="G6535" s="1" t="s">
        <v>23</v>
      </c>
      <c r="H6535" s="2">
        <v>42876</v>
      </c>
      <c r="I6535" s="2">
        <v>42880</v>
      </c>
      <c r="J6535" s="1">
        <v>0</v>
      </c>
      <c r="K6535" s="1">
        <f>YEAR(Table_sales_pipeline[[#This Row],[close_date]])</f>
        <v>2017</v>
      </c>
      <c r="L6535" s="1" t="str">
        <f>TEXT(Table_sales_pipeline[[#This Row],[close_date]],"MMMM")</f>
        <v>May</v>
      </c>
    </row>
    <row r="6536" spans="1:12" x14ac:dyDescent="0.3">
      <c r="A6536" s="1" t="s">
        <v>3537</v>
      </c>
      <c r="B6536" s="1" t="s">
        <v>9</v>
      </c>
      <c r="C6536" s="1" t="str">
        <f>VLOOKUP($B6536,Table_sales_teams[],2,FALSE)</f>
        <v>Melvin Marxen</v>
      </c>
      <c r="D6536" s="1" t="str">
        <f>VLOOKUP($B6536,Table_sales_teams[],3,FALSE)</f>
        <v>Central</v>
      </c>
      <c r="E6536" s="1" t="s">
        <v>10</v>
      </c>
      <c r="F6536" s="1" t="s">
        <v>144</v>
      </c>
      <c r="G6536" s="1" t="s">
        <v>23</v>
      </c>
      <c r="H6536" s="2">
        <v>42775</v>
      </c>
      <c r="I6536" s="2">
        <v>42873</v>
      </c>
      <c r="J6536" s="1">
        <v>0</v>
      </c>
      <c r="K6536" s="1">
        <f>YEAR(Table_sales_pipeline[[#This Row],[close_date]])</f>
        <v>2017</v>
      </c>
      <c r="L6536" s="1" t="str">
        <f>TEXT(Table_sales_pipeline[[#This Row],[close_date]],"MMMM")</f>
        <v>May</v>
      </c>
    </row>
    <row r="6537" spans="1:12" x14ac:dyDescent="0.3">
      <c r="A6537" s="1" t="s">
        <v>3583</v>
      </c>
      <c r="B6537" s="1" t="s">
        <v>46</v>
      </c>
      <c r="C6537" s="1" t="str">
        <f>VLOOKUP($B6537,Table_sales_teams[],2,FALSE)</f>
        <v>Dustin Brinkmann</v>
      </c>
      <c r="D6537" s="1" t="str">
        <f>VLOOKUP($B6537,Table_sales_teams[],3,FALSE)</f>
        <v>Central</v>
      </c>
      <c r="E6537" s="1" t="s">
        <v>72</v>
      </c>
      <c r="F6537" s="1" t="s">
        <v>18</v>
      </c>
      <c r="G6537" s="1" t="s">
        <v>12</v>
      </c>
      <c r="H6537" s="2">
        <v>42831</v>
      </c>
      <c r="I6537" s="2">
        <v>42877</v>
      </c>
      <c r="J6537" s="1">
        <v>1147</v>
      </c>
      <c r="K6537" s="1">
        <f>YEAR(Table_sales_pipeline[[#This Row],[close_date]])</f>
        <v>2017</v>
      </c>
      <c r="L6537" s="1" t="str">
        <f>TEXT(Table_sales_pipeline[[#This Row],[close_date]],"MMMM")</f>
        <v>May</v>
      </c>
    </row>
    <row r="6538" spans="1:12" x14ac:dyDescent="0.3">
      <c r="A6538" s="1" t="s">
        <v>3588</v>
      </c>
      <c r="B6538" s="1" t="s">
        <v>75</v>
      </c>
      <c r="C6538" s="1" t="str">
        <f>VLOOKUP($B6538,Table_sales_teams[],2,FALSE)</f>
        <v>Rocco Neubert</v>
      </c>
      <c r="D6538" s="1" t="str">
        <f>VLOOKUP($B6538,Table_sales_teams[],3,FALSE)</f>
        <v>East</v>
      </c>
      <c r="E6538" s="1" t="s">
        <v>21</v>
      </c>
      <c r="F6538" s="1" t="s">
        <v>150</v>
      </c>
      <c r="G6538" s="1" t="s">
        <v>23</v>
      </c>
      <c r="H6538" s="2">
        <v>42775</v>
      </c>
      <c r="I6538" s="2">
        <v>42877</v>
      </c>
      <c r="J6538" s="1">
        <v>0</v>
      </c>
      <c r="K6538" s="1">
        <f>YEAR(Table_sales_pipeline[[#This Row],[close_date]])</f>
        <v>2017</v>
      </c>
      <c r="L6538" s="1" t="str">
        <f>TEXT(Table_sales_pipeline[[#This Row],[close_date]],"MMMM")</f>
        <v>May</v>
      </c>
    </row>
    <row r="6539" spans="1:12" x14ac:dyDescent="0.3">
      <c r="A6539" s="1" t="s">
        <v>3612</v>
      </c>
      <c r="B6539" s="1" t="s">
        <v>154</v>
      </c>
      <c r="C6539" s="1" t="str">
        <f>VLOOKUP($B6539,Table_sales_teams[],2,FALSE)</f>
        <v>Melvin Marxen</v>
      </c>
      <c r="D6539" s="1" t="str">
        <f>VLOOKUP($B6539,Table_sales_teams[],3,FALSE)</f>
        <v>Central</v>
      </c>
      <c r="E6539" s="1" t="s">
        <v>43</v>
      </c>
      <c r="F6539" s="1" t="s">
        <v>18</v>
      </c>
      <c r="G6539" s="1" t="s">
        <v>23</v>
      </c>
      <c r="H6539" s="2">
        <v>42779</v>
      </c>
      <c r="I6539" s="2">
        <v>42886</v>
      </c>
      <c r="J6539" s="1">
        <v>0</v>
      </c>
      <c r="K6539" s="1">
        <f>YEAR(Table_sales_pipeline[[#This Row],[close_date]])</f>
        <v>2017</v>
      </c>
      <c r="L6539" s="1" t="str">
        <f>TEXT(Table_sales_pipeline[[#This Row],[close_date]],"MMMM")</f>
        <v>May</v>
      </c>
    </row>
    <row r="6540" spans="1:12" x14ac:dyDescent="0.3">
      <c r="A6540" s="1" t="s">
        <v>3623</v>
      </c>
      <c r="B6540" s="1" t="s">
        <v>63</v>
      </c>
      <c r="C6540" s="1" t="str">
        <f>VLOOKUP($B6540,Table_sales_teams[],2,FALSE)</f>
        <v>Cara Losch</v>
      </c>
      <c r="D6540" s="1" t="str">
        <f>VLOOKUP($B6540,Table_sales_teams[],3,FALSE)</f>
        <v>East</v>
      </c>
      <c r="E6540" s="1" t="s">
        <v>15</v>
      </c>
      <c r="F6540" s="1" t="s">
        <v>233</v>
      </c>
      <c r="G6540" s="1" t="s">
        <v>12</v>
      </c>
      <c r="H6540" s="2">
        <v>42790</v>
      </c>
      <c r="I6540" s="2">
        <v>42883</v>
      </c>
      <c r="J6540" s="1">
        <v>55</v>
      </c>
      <c r="K6540" s="1">
        <f>YEAR(Table_sales_pipeline[[#This Row],[close_date]])</f>
        <v>2017</v>
      </c>
      <c r="L6540" s="1" t="str">
        <f>TEXT(Table_sales_pipeline[[#This Row],[close_date]],"MMMM")</f>
        <v>May</v>
      </c>
    </row>
    <row r="6541" spans="1:12" x14ac:dyDescent="0.3">
      <c r="A6541" s="1" t="s">
        <v>3624</v>
      </c>
      <c r="B6541" s="1" t="s">
        <v>34</v>
      </c>
      <c r="C6541" s="1" t="str">
        <f>VLOOKUP($B6541,Table_sales_teams[],2,FALSE)</f>
        <v>Summer Sewald</v>
      </c>
      <c r="D6541" s="1" t="str">
        <f>VLOOKUP($B6541,Table_sales_teams[],3,FALSE)</f>
        <v>West</v>
      </c>
      <c r="E6541" s="1" t="s">
        <v>21</v>
      </c>
      <c r="F6541" s="1" t="s">
        <v>159</v>
      </c>
      <c r="G6541" s="1" t="s">
        <v>23</v>
      </c>
      <c r="H6541" s="2">
        <v>42820</v>
      </c>
      <c r="I6541" s="2">
        <v>42869</v>
      </c>
      <c r="J6541" s="1">
        <v>0</v>
      </c>
      <c r="K6541" s="1">
        <f>YEAR(Table_sales_pipeline[[#This Row],[close_date]])</f>
        <v>2017</v>
      </c>
      <c r="L6541" s="1" t="str">
        <f>TEXT(Table_sales_pipeline[[#This Row],[close_date]],"MMMM")</f>
        <v>May</v>
      </c>
    </row>
    <row r="6542" spans="1:12" x14ac:dyDescent="0.3">
      <c r="A6542" s="1" t="s">
        <v>3634</v>
      </c>
      <c r="B6542" s="1" t="s">
        <v>133</v>
      </c>
      <c r="C6542" s="1" t="str">
        <f>VLOOKUP($B6542,Table_sales_teams[],2,FALSE)</f>
        <v>Dustin Brinkmann</v>
      </c>
      <c r="D6542" s="1" t="str">
        <f>VLOOKUP($B6542,Table_sales_teams[],3,FALSE)</f>
        <v>Central</v>
      </c>
      <c r="E6542" s="1" t="s">
        <v>21</v>
      </c>
      <c r="F6542" s="1" t="s">
        <v>344</v>
      </c>
      <c r="G6542" s="1" t="s">
        <v>23</v>
      </c>
      <c r="H6542" s="2">
        <v>42863</v>
      </c>
      <c r="I6542" s="2">
        <v>42865</v>
      </c>
      <c r="J6542" s="1">
        <v>0</v>
      </c>
      <c r="K6542" s="1">
        <f>YEAR(Table_sales_pipeline[[#This Row],[close_date]])</f>
        <v>2017</v>
      </c>
      <c r="L6542" s="1" t="str">
        <f>TEXT(Table_sales_pipeline[[#This Row],[close_date]],"MMMM")</f>
        <v>May</v>
      </c>
    </row>
    <row r="6543" spans="1:12" x14ac:dyDescent="0.3">
      <c r="A6543" s="1" t="s">
        <v>6855</v>
      </c>
      <c r="B6543" s="1" t="s">
        <v>124</v>
      </c>
      <c r="C6543" s="1" t="str">
        <f>VLOOKUP($B6543,Table_sales_teams[],2,FALSE)</f>
        <v>Celia Rouche</v>
      </c>
      <c r="D6543" s="1" t="str">
        <f>VLOOKUP($B6543,Table_sales_teams[],3,FALSE)</f>
        <v>West</v>
      </c>
      <c r="E6543" s="1" t="s">
        <v>15</v>
      </c>
      <c r="F6543" s="1" t="s">
        <v>69</v>
      </c>
      <c r="G6543" s="1" t="s">
        <v>12</v>
      </c>
      <c r="H6543" s="2">
        <v>42777</v>
      </c>
      <c r="I6543" s="2">
        <v>42877</v>
      </c>
      <c r="J6543" s="1">
        <v>60</v>
      </c>
      <c r="K6543" s="1">
        <f>YEAR(Table_sales_pipeline[[#This Row],[close_date]])</f>
        <v>2017</v>
      </c>
      <c r="L6543" s="1" t="str">
        <f>TEXT(Table_sales_pipeline[[#This Row],[close_date]],"MMMM")</f>
        <v>May</v>
      </c>
    </row>
    <row r="6544" spans="1:12" x14ac:dyDescent="0.3">
      <c r="A6544" s="1" t="s">
        <v>3668</v>
      </c>
      <c r="B6544" s="1" t="s">
        <v>216</v>
      </c>
      <c r="C6544" s="1" t="str">
        <f>VLOOKUP($B6544,Table_sales_teams[],2,FALSE)</f>
        <v>Celia Rouche</v>
      </c>
      <c r="D6544" s="1" t="str">
        <f>VLOOKUP($B6544,Table_sales_teams[],3,FALSE)</f>
        <v>West</v>
      </c>
      <c r="E6544" s="1" t="s">
        <v>15</v>
      </c>
      <c r="F6544" s="1" t="s">
        <v>668</v>
      </c>
      <c r="G6544" s="1" t="s">
        <v>12</v>
      </c>
      <c r="H6544" s="2">
        <v>42774</v>
      </c>
      <c r="I6544" s="2">
        <v>42879</v>
      </c>
      <c r="J6544" s="1">
        <v>63</v>
      </c>
      <c r="K6544" s="1">
        <f>YEAR(Table_sales_pipeline[[#This Row],[close_date]])</f>
        <v>2017</v>
      </c>
      <c r="L6544" s="1" t="str">
        <f>TEXT(Table_sales_pipeline[[#This Row],[close_date]],"MMMM")</f>
        <v>May</v>
      </c>
    </row>
    <row r="6545" spans="1:12" x14ac:dyDescent="0.3">
      <c r="A6545" s="1" t="s">
        <v>3671</v>
      </c>
      <c r="B6545" s="1" t="s">
        <v>34</v>
      </c>
      <c r="C6545" s="1" t="str">
        <f>VLOOKUP($B6545,Table_sales_teams[],2,FALSE)</f>
        <v>Summer Sewald</v>
      </c>
      <c r="D6545" s="1" t="str">
        <f>VLOOKUP($B6545,Table_sales_teams[],3,FALSE)</f>
        <v>West</v>
      </c>
      <c r="E6545" s="1" t="s">
        <v>10</v>
      </c>
      <c r="F6545" s="1" t="s">
        <v>125</v>
      </c>
      <c r="G6545" s="1" t="s">
        <v>12</v>
      </c>
      <c r="H6545" s="2">
        <v>42808</v>
      </c>
      <c r="I6545" s="2">
        <v>42877</v>
      </c>
      <c r="J6545" s="1">
        <v>5172</v>
      </c>
      <c r="K6545" s="1">
        <f>YEAR(Table_sales_pipeline[[#This Row],[close_date]])</f>
        <v>2017</v>
      </c>
      <c r="L6545" s="1" t="str">
        <f>TEXT(Table_sales_pipeline[[#This Row],[close_date]],"MMMM")</f>
        <v>May</v>
      </c>
    </row>
    <row r="6546" spans="1:12" x14ac:dyDescent="0.3">
      <c r="A6546" s="1" t="s">
        <v>3676</v>
      </c>
      <c r="B6546" s="1" t="s">
        <v>63</v>
      </c>
      <c r="C6546" s="1" t="str">
        <f>VLOOKUP($B6546,Table_sales_teams[],2,FALSE)</f>
        <v>Cara Losch</v>
      </c>
      <c r="D6546" s="1" t="str">
        <f>VLOOKUP($B6546,Table_sales_teams[],3,FALSE)</f>
        <v>East</v>
      </c>
      <c r="E6546" s="1" t="s">
        <v>43</v>
      </c>
      <c r="F6546" s="1" t="s">
        <v>419</v>
      </c>
      <c r="G6546" s="1" t="s">
        <v>12</v>
      </c>
      <c r="H6546" s="2">
        <v>42812</v>
      </c>
      <c r="I6546" s="2">
        <v>42866</v>
      </c>
      <c r="J6546" s="1">
        <v>4995</v>
      </c>
      <c r="K6546" s="1">
        <f>YEAR(Table_sales_pipeline[[#This Row],[close_date]])</f>
        <v>2017</v>
      </c>
      <c r="L6546" s="1" t="str">
        <f>TEXT(Table_sales_pipeline[[#This Row],[close_date]],"MMMM")</f>
        <v>May</v>
      </c>
    </row>
    <row r="6547" spans="1:12" x14ac:dyDescent="0.3">
      <c r="A6547" s="1" t="s">
        <v>3679</v>
      </c>
      <c r="B6547" s="1" t="s">
        <v>39</v>
      </c>
      <c r="C6547" s="1" t="str">
        <f>VLOOKUP($B6547,Table_sales_teams[],2,FALSE)</f>
        <v>Rocco Neubert</v>
      </c>
      <c r="D6547" s="1" t="str">
        <f>VLOOKUP($B6547,Table_sales_teams[],3,FALSE)</f>
        <v>East</v>
      </c>
      <c r="E6547" s="1" t="s">
        <v>10</v>
      </c>
      <c r="F6547" s="1" t="s">
        <v>180</v>
      </c>
      <c r="G6547" s="1" t="s">
        <v>12</v>
      </c>
      <c r="H6547" s="2">
        <v>42790</v>
      </c>
      <c r="I6547" s="2">
        <v>42870</v>
      </c>
      <c r="J6547" s="1">
        <v>5621</v>
      </c>
      <c r="K6547" s="1">
        <f>YEAR(Table_sales_pipeline[[#This Row],[close_date]])</f>
        <v>2017</v>
      </c>
      <c r="L6547" s="1" t="str">
        <f>TEXT(Table_sales_pipeline[[#This Row],[close_date]],"MMMM")</f>
        <v>May</v>
      </c>
    </row>
    <row r="6548" spans="1:12" x14ac:dyDescent="0.3">
      <c r="A6548" s="1" t="s">
        <v>6920</v>
      </c>
      <c r="B6548" s="1" t="s">
        <v>84</v>
      </c>
      <c r="C6548" s="1" t="str">
        <f>VLOOKUP($B6548,Table_sales_teams[],2,FALSE)</f>
        <v>Melvin Marxen</v>
      </c>
      <c r="D6548" s="1" t="str">
        <f>VLOOKUP($B6548,Table_sales_teams[],3,FALSE)</f>
        <v>Central</v>
      </c>
      <c r="E6548" s="1" t="s">
        <v>10</v>
      </c>
      <c r="F6548" s="1" t="s">
        <v>362</v>
      </c>
      <c r="G6548" s="1" t="s">
        <v>23</v>
      </c>
      <c r="H6548" s="2">
        <v>42861</v>
      </c>
      <c r="I6548" s="2">
        <v>42873</v>
      </c>
      <c r="J6548" s="1">
        <v>0</v>
      </c>
      <c r="K6548" s="1">
        <f>YEAR(Table_sales_pipeline[[#This Row],[close_date]])</f>
        <v>2017</v>
      </c>
      <c r="L6548" s="1" t="str">
        <f>TEXT(Table_sales_pipeline[[#This Row],[close_date]],"MMMM")</f>
        <v>May</v>
      </c>
    </row>
    <row r="6549" spans="1:12" x14ac:dyDescent="0.3">
      <c r="A6549" s="1" t="s">
        <v>3720</v>
      </c>
      <c r="B6549" s="1" t="s">
        <v>80</v>
      </c>
      <c r="C6549" s="1" t="str">
        <f>VLOOKUP($B6549,Table_sales_teams[],2,FALSE)</f>
        <v>Rocco Neubert</v>
      </c>
      <c r="D6549" s="1" t="str">
        <f>VLOOKUP($B6549,Table_sales_teams[],3,FALSE)</f>
        <v>East</v>
      </c>
      <c r="E6549" s="1" t="s">
        <v>10</v>
      </c>
      <c r="F6549" s="1" t="s">
        <v>304</v>
      </c>
      <c r="G6549" s="1" t="s">
        <v>12</v>
      </c>
      <c r="H6549" s="2">
        <v>42870</v>
      </c>
      <c r="I6549" s="2">
        <v>42878</v>
      </c>
      <c r="J6549" s="1">
        <v>3717</v>
      </c>
      <c r="K6549" s="1">
        <f>YEAR(Table_sales_pipeline[[#This Row],[close_date]])</f>
        <v>2017</v>
      </c>
      <c r="L6549" s="1" t="str">
        <f>TEXT(Table_sales_pipeline[[#This Row],[close_date]],"MMMM")</f>
        <v>May</v>
      </c>
    </row>
    <row r="6550" spans="1:12" x14ac:dyDescent="0.3">
      <c r="A6550" s="1" t="s">
        <v>3733</v>
      </c>
      <c r="B6550" s="1" t="s">
        <v>63</v>
      </c>
      <c r="C6550" s="1" t="str">
        <f>VLOOKUP($B6550,Table_sales_teams[],2,FALSE)</f>
        <v>Cara Losch</v>
      </c>
      <c r="D6550" s="1" t="str">
        <f>VLOOKUP($B6550,Table_sales_teams[],3,FALSE)</f>
        <v>East</v>
      </c>
      <c r="E6550" s="1" t="s">
        <v>21</v>
      </c>
      <c r="F6550" s="1" t="s">
        <v>155</v>
      </c>
      <c r="G6550" s="1" t="s">
        <v>23</v>
      </c>
      <c r="H6550" s="2">
        <v>42795</v>
      </c>
      <c r="I6550" s="2">
        <v>42860</v>
      </c>
      <c r="J6550" s="1">
        <v>0</v>
      </c>
      <c r="K6550" s="1">
        <f>YEAR(Table_sales_pipeline[[#This Row],[close_date]])</f>
        <v>2017</v>
      </c>
      <c r="L6550" s="1" t="str">
        <f>TEXT(Table_sales_pipeline[[#This Row],[close_date]],"MMMM")</f>
        <v>May</v>
      </c>
    </row>
    <row r="6551" spans="1:12" x14ac:dyDescent="0.3">
      <c r="A6551" s="1" t="s">
        <v>3739</v>
      </c>
      <c r="B6551" s="1" t="s">
        <v>25</v>
      </c>
      <c r="C6551" s="1" t="str">
        <f>VLOOKUP($B6551,Table_sales_teams[],2,FALSE)</f>
        <v>Summer Sewald</v>
      </c>
      <c r="D6551" s="1" t="str">
        <f>VLOOKUP($B6551,Table_sales_teams[],3,FALSE)</f>
        <v>West</v>
      </c>
      <c r="E6551" s="1" t="s">
        <v>15</v>
      </c>
      <c r="F6551" s="1" t="s">
        <v>50</v>
      </c>
      <c r="G6551" s="1" t="s">
        <v>12</v>
      </c>
      <c r="H6551" s="2">
        <v>42774</v>
      </c>
      <c r="I6551" s="2">
        <v>42859</v>
      </c>
      <c r="J6551" s="1">
        <v>49</v>
      </c>
      <c r="K6551" s="1">
        <f>YEAR(Table_sales_pipeline[[#This Row],[close_date]])</f>
        <v>2017</v>
      </c>
      <c r="L6551" s="1" t="str">
        <f>TEXT(Table_sales_pipeline[[#This Row],[close_date]],"MMMM")</f>
        <v>May</v>
      </c>
    </row>
    <row r="6552" spans="1:12" x14ac:dyDescent="0.3">
      <c r="A6552" s="1" t="s">
        <v>6989</v>
      </c>
      <c r="B6552" s="1" t="s">
        <v>101</v>
      </c>
      <c r="C6552" s="1" t="str">
        <f>VLOOKUP($B6552,Table_sales_teams[],2,FALSE)</f>
        <v>Dustin Brinkmann</v>
      </c>
      <c r="D6552" s="1" t="str">
        <f>VLOOKUP($B6552,Table_sales_teams[],3,FALSE)</f>
        <v>Central</v>
      </c>
      <c r="E6552" s="1" t="s">
        <v>15</v>
      </c>
      <c r="F6552" s="1" t="s">
        <v>52</v>
      </c>
      <c r="G6552" s="1" t="s">
        <v>23</v>
      </c>
      <c r="H6552" s="2">
        <v>42848</v>
      </c>
      <c r="I6552" s="2">
        <v>42860</v>
      </c>
      <c r="J6552" s="1">
        <v>0</v>
      </c>
      <c r="K6552" s="1">
        <f>YEAR(Table_sales_pipeline[[#This Row],[close_date]])</f>
        <v>2017</v>
      </c>
      <c r="L6552" s="1" t="str">
        <f>TEXT(Table_sales_pipeline[[#This Row],[close_date]],"MMMM")</f>
        <v>May</v>
      </c>
    </row>
    <row r="6553" spans="1:12" x14ac:dyDescent="0.3">
      <c r="A6553" s="1" t="s">
        <v>6991</v>
      </c>
      <c r="B6553" s="1" t="s">
        <v>25</v>
      </c>
      <c r="C6553" s="1" t="str">
        <f>VLOOKUP($B6553,Table_sales_teams[],2,FALSE)</f>
        <v>Summer Sewald</v>
      </c>
      <c r="D6553" s="1" t="str">
        <f>VLOOKUP($B6553,Table_sales_teams[],3,FALSE)</f>
        <v>West</v>
      </c>
      <c r="E6553" s="1" t="s">
        <v>72</v>
      </c>
      <c r="F6553" s="1" t="s">
        <v>470</v>
      </c>
      <c r="G6553" s="1" t="s">
        <v>23</v>
      </c>
      <c r="H6553" s="2">
        <v>42792</v>
      </c>
      <c r="I6553" s="2">
        <v>42884</v>
      </c>
      <c r="J6553" s="1">
        <v>0</v>
      </c>
      <c r="K6553" s="1">
        <f>YEAR(Table_sales_pipeline[[#This Row],[close_date]])</f>
        <v>2017</v>
      </c>
      <c r="L6553" s="1" t="str">
        <f>TEXT(Table_sales_pipeline[[#This Row],[close_date]],"MMMM")</f>
        <v>May</v>
      </c>
    </row>
    <row r="6554" spans="1:12" x14ac:dyDescent="0.3">
      <c r="A6554" s="1" t="s">
        <v>3777</v>
      </c>
      <c r="B6554" s="1" t="s">
        <v>97</v>
      </c>
      <c r="C6554" s="1" t="str">
        <f>VLOOKUP($B6554,Table_sales_teams[],2,FALSE)</f>
        <v>Celia Rouche</v>
      </c>
      <c r="D6554" s="1" t="str">
        <f>VLOOKUP($B6554,Table_sales_teams[],3,FALSE)</f>
        <v>West</v>
      </c>
      <c r="E6554" s="1" t="s">
        <v>36</v>
      </c>
      <c r="F6554" s="1" t="s">
        <v>168</v>
      </c>
      <c r="G6554" s="1" t="s">
        <v>23</v>
      </c>
      <c r="H6554" s="2">
        <v>42858</v>
      </c>
      <c r="I6554" s="2">
        <v>42868</v>
      </c>
      <c r="J6554" s="1">
        <v>0</v>
      </c>
      <c r="K6554" s="1">
        <f>YEAR(Table_sales_pipeline[[#This Row],[close_date]])</f>
        <v>2017</v>
      </c>
      <c r="L6554" s="1" t="str">
        <f>TEXT(Table_sales_pipeline[[#This Row],[close_date]],"MMMM")</f>
        <v>May</v>
      </c>
    </row>
    <row r="6555" spans="1:12" x14ac:dyDescent="0.3">
      <c r="A6555" s="1" t="s">
        <v>3781</v>
      </c>
      <c r="B6555" s="1" t="s">
        <v>9</v>
      </c>
      <c r="C6555" s="1" t="str">
        <f>VLOOKUP($B6555,Table_sales_teams[],2,FALSE)</f>
        <v>Melvin Marxen</v>
      </c>
      <c r="D6555" s="1" t="str">
        <f>VLOOKUP($B6555,Table_sales_teams[],3,FALSE)</f>
        <v>Central</v>
      </c>
      <c r="E6555" s="1" t="s">
        <v>21</v>
      </c>
      <c r="F6555" s="1" t="s">
        <v>296</v>
      </c>
      <c r="G6555" s="1" t="s">
        <v>12</v>
      </c>
      <c r="H6555" s="2">
        <v>42807</v>
      </c>
      <c r="I6555" s="2">
        <v>42870</v>
      </c>
      <c r="J6555" s="1">
        <v>618</v>
      </c>
      <c r="K6555" s="1">
        <f>YEAR(Table_sales_pipeline[[#This Row],[close_date]])</f>
        <v>2017</v>
      </c>
      <c r="L6555" s="1" t="str">
        <f>TEXT(Table_sales_pipeline[[#This Row],[close_date]],"MMMM")</f>
        <v>May</v>
      </c>
    </row>
    <row r="6556" spans="1:12" x14ac:dyDescent="0.3">
      <c r="A6556" s="1" t="s">
        <v>3800</v>
      </c>
      <c r="B6556" s="1" t="s">
        <v>146</v>
      </c>
      <c r="C6556" s="1" t="str">
        <f>VLOOKUP($B6556,Table_sales_teams[],2,FALSE)</f>
        <v>Rocco Neubert</v>
      </c>
      <c r="D6556" s="1" t="str">
        <f>VLOOKUP($B6556,Table_sales_teams[],3,FALSE)</f>
        <v>East</v>
      </c>
      <c r="E6556" s="1" t="s">
        <v>21</v>
      </c>
      <c r="F6556" s="1" t="s">
        <v>387</v>
      </c>
      <c r="G6556" s="1" t="s">
        <v>23</v>
      </c>
      <c r="H6556" s="2">
        <v>42776</v>
      </c>
      <c r="I6556" s="2">
        <v>42869</v>
      </c>
      <c r="J6556" s="1">
        <v>0</v>
      </c>
      <c r="K6556" s="1">
        <f>YEAR(Table_sales_pipeline[[#This Row],[close_date]])</f>
        <v>2017</v>
      </c>
      <c r="L6556" s="1" t="str">
        <f>TEXT(Table_sales_pipeline[[#This Row],[close_date]],"MMMM")</f>
        <v>May</v>
      </c>
    </row>
    <row r="6557" spans="1:12" x14ac:dyDescent="0.3">
      <c r="A6557" s="1" t="s">
        <v>3818</v>
      </c>
      <c r="B6557" s="1" t="s">
        <v>66</v>
      </c>
      <c r="C6557" s="1" t="str">
        <f>VLOOKUP($B6557,Table_sales_teams[],2,FALSE)</f>
        <v>Cara Losch</v>
      </c>
      <c r="D6557" s="1" t="str">
        <f>VLOOKUP($B6557,Table_sales_teams[],3,FALSE)</f>
        <v>East</v>
      </c>
      <c r="E6557" s="1" t="s">
        <v>36</v>
      </c>
      <c r="F6557" s="1" t="s">
        <v>67</v>
      </c>
      <c r="G6557" s="1" t="s">
        <v>23</v>
      </c>
      <c r="H6557" s="2">
        <v>42848</v>
      </c>
      <c r="I6557" s="2">
        <v>42861</v>
      </c>
      <c r="J6557" s="1">
        <v>0</v>
      </c>
      <c r="K6557" s="1">
        <f>YEAR(Table_sales_pipeline[[#This Row],[close_date]])</f>
        <v>2017</v>
      </c>
      <c r="L6557" s="1" t="str">
        <f>TEXT(Table_sales_pipeline[[#This Row],[close_date]],"MMMM")</f>
        <v>May</v>
      </c>
    </row>
    <row r="6558" spans="1:12" x14ac:dyDescent="0.3">
      <c r="A6558" s="1" t="s">
        <v>3823</v>
      </c>
      <c r="B6558" s="1" t="s">
        <v>46</v>
      </c>
      <c r="C6558" s="1" t="str">
        <f>VLOOKUP($B6558,Table_sales_teams[],2,FALSE)</f>
        <v>Dustin Brinkmann</v>
      </c>
      <c r="D6558" s="1" t="str">
        <f>VLOOKUP($B6558,Table_sales_teams[],3,FALSE)</f>
        <v>Central</v>
      </c>
      <c r="E6558" s="1" t="s">
        <v>36</v>
      </c>
      <c r="F6558" s="1" t="s">
        <v>137</v>
      </c>
      <c r="G6558" s="1" t="s">
        <v>12</v>
      </c>
      <c r="H6558" s="2">
        <v>42754</v>
      </c>
      <c r="I6558" s="2">
        <v>42856</v>
      </c>
      <c r="J6558" s="1">
        <v>3363</v>
      </c>
      <c r="K6558" s="1">
        <f>YEAR(Table_sales_pipeline[[#This Row],[close_date]])</f>
        <v>2017</v>
      </c>
      <c r="L6558" s="1" t="str">
        <f>TEXT(Table_sales_pipeline[[#This Row],[close_date]],"MMMM")</f>
        <v>May</v>
      </c>
    </row>
    <row r="6559" spans="1:12" x14ac:dyDescent="0.3">
      <c r="A6559" s="1" t="s">
        <v>3825</v>
      </c>
      <c r="B6559" s="1" t="s">
        <v>34</v>
      </c>
      <c r="C6559" s="1" t="str">
        <f>VLOOKUP($B6559,Table_sales_teams[],2,FALSE)</f>
        <v>Summer Sewald</v>
      </c>
      <c r="D6559" s="1" t="str">
        <f>VLOOKUP($B6559,Table_sales_teams[],3,FALSE)</f>
        <v>West</v>
      </c>
      <c r="E6559" s="1" t="s">
        <v>21</v>
      </c>
      <c r="F6559" s="1" t="s">
        <v>159</v>
      </c>
      <c r="G6559" s="1" t="s">
        <v>12</v>
      </c>
      <c r="H6559" s="2">
        <v>42858</v>
      </c>
      <c r="I6559" s="2">
        <v>42885</v>
      </c>
      <c r="J6559" s="1">
        <v>493</v>
      </c>
      <c r="K6559" s="1">
        <f>YEAR(Table_sales_pipeline[[#This Row],[close_date]])</f>
        <v>2017</v>
      </c>
      <c r="L6559" s="1" t="str">
        <f>TEXT(Table_sales_pipeline[[#This Row],[close_date]],"MMMM")</f>
        <v>May</v>
      </c>
    </row>
    <row r="6560" spans="1:12" x14ac:dyDescent="0.3">
      <c r="A6560" s="1" t="s">
        <v>3830</v>
      </c>
      <c r="B6560" s="1" t="s">
        <v>9</v>
      </c>
      <c r="C6560" s="1" t="str">
        <f>VLOOKUP($B6560,Table_sales_teams[],2,FALSE)</f>
        <v>Melvin Marxen</v>
      </c>
      <c r="D6560" s="1" t="str">
        <f>VLOOKUP($B6560,Table_sales_teams[],3,FALSE)</f>
        <v>Central</v>
      </c>
      <c r="E6560" s="1" t="s">
        <v>15</v>
      </c>
      <c r="F6560" s="1" t="s">
        <v>112</v>
      </c>
      <c r="G6560" s="1" t="s">
        <v>23</v>
      </c>
      <c r="H6560" s="2">
        <v>42803</v>
      </c>
      <c r="I6560" s="2">
        <v>42883</v>
      </c>
      <c r="J6560" s="1">
        <v>0</v>
      </c>
      <c r="K6560" s="1">
        <f>YEAR(Table_sales_pipeline[[#This Row],[close_date]])</f>
        <v>2017</v>
      </c>
      <c r="L6560" s="1" t="str">
        <f>TEXT(Table_sales_pipeline[[#This Row],[close_date]],"MMMM")</f>
        <v>May</v>
      </c>
    </row>
    <row r="6561" spans="1:12" x14ac:dyDescent="0.3">
      <c r="A6561" s="1" t="s">
        <v>7060</v>
      </c>
      <c r="B6561" s="1" t="s">
        <v>86</v>
      </c>
      <c r="C6561" s="1" t="str">
        <f>VLOOKUP($B6561,Table_sales_teams[],2,FALSE)</f>
        <v>Celia Rouche</v>
      </c>
      <c r="D6561" s="1" t="str">
        <f>VLOOKUP($B6561,Table_sales_teams[],3,FALSE)</f>
        <v>West</v>
      </c>
      <c r="E6561" s="1" t="s">
        <v>36</v>
      </c>
      <c r="F6561" s="1" t="s">
        <v>470</v>
      </c>
      <c r="G6561" s="1" t="s">
        <v>12</v>
      </c>
      <c r="H6561" s="2">
        <v>42772</v>
      </c>
      <c r="I6561" s="2">
        <v>42859</v>
      </c>
      <c r="J6561" s="1">
        <v>3357</v>
      </c>
      <c r="K6561" s="1">
        <f>YEAR(Table_sales_pipeline[[#This Row],[close_date]])</f>
        <v>2017</v>
      </c>
      <c r="L6561" s="1" t="str">
        <f>TEXT(Table_sales_pipeline[[#This Row],[close_date]],"MMMM")</f>
        <v>May</v>
      </c>
    </row>
    <row r="6562" spans="1:12" x14ac:dyDescent="0.3">
      <c r="A6562" s="1" t="s">
        <v>3847</v>
      </c>
      <c r="B6562" s="1" t="s">
        <v>14</v>
      </c>
      <c r="C6562" s="1" t="str">
        <f>VLOOKUP($B6562,Table_sales_teams[],2,FALSE)</f>
        <v>Dustin Brinkmann</v>
      </c>
      <c r="D6562" s="1" t="str">
        <f>VLOOKUP($B6562,Table_sales_teams[],3,FALSE)</f>
        <v>Central</v>
      </c>
      <c r="E6562" s="1" t="s">
        <v>43</v>
      </c>
      <c r="F6562" s="1" t="s">
        <v>224</v>
      </c>
      <c r="G6562" s="1" t="s">
        <v>12</v>
      </c>
      <c r="H6562" s="2">
        <v>42799</v>
      </c>
      <c r="I6562" s="2">
        <v>42884</v>
      </c>
      <c r="J6562" s="1">
        <v>5092</v>
      </c>
      <c r="K6562" s="1">
        <f>YEAR(Table_sales_pipeline[[#This Row],[close_date]])</f>
        <v>2017</v>
      </c>
      <c r="L6562" s="1" t="str">
        <f>TEXT(Table_sales_pipeline[[#This Row],[close_date]],"MMMM")</f>
        <v>May</v>
      </c>
    </row>
    <row r="6563" spans="1:12" x14ac:dyDescent="0.3">
      <c r="A6563" s="1" t="s">
        <v>7082</v>
      </c>
      <c r="B6563" s="1" t="s">
        <v>133</v>
      </c>
      <c r="C6563" s="1" t="str">
        <f>VLOOKUP($B6563,Table_sales_teams[],2,FALSE)</f>
        <v>Dustin Brinkmann</v>
      </c>
      <c r="D6563" s="1" t="str">
        <f>VLOOKUP($B6563,Table_sales_teams[],3,FALSE)</f>
        <v>Central</v>
      </c>
      <c r="E6563" s="1" t="s">
        <v>21</v>
      </c>
      <c r="F6563" s="1" t="s">
        <v>134</v>
      </c>
      <c r="G6563" s="1" t="s">
        <v>23</v>
      </c>
      <c r="H6563" s="2">
        <v>42859</v>
      </c>
      <c r="I6563" s="2">
        <v>42865</v>
      </c>
      <c r="J6563" s="1">
        <v>0</v>
      </c>
      <c r="K6563" s="1">
        <f>YEAR(Table_sales_pipeline[[#This Row],[close_date]])</f>
        <v>2017</v>
      </c>
      <c r="L6563" s="1" t="str">
        <f>TEXT(Table_sales_pipeline[[#This Row],[close_date]],"MMMM")</f>
        <v>May</v>
      </c>
    </row>
    <row r="6564" spans="1:12" x14ac:dyDescent="0.3">
      <c r="A6564" s="1" t="s">
        <v>3883</v>
      </c>
      <c r="B6564" s="1" t="s">
        <v>9</v>
      </c>
      <c r="C6564" s="1" t="str">
        <f>VLOOKUP($B6564,Table_sales_teams[],2,FALSE)</f>
        <v>Melvin Marxen</v>
      </c>
      <c r="D6564" s="1" t="str">
        <f>VLOOKUP($B6564,Table_sales_teams[],3,FALSE)</f>
        <v>Central</v>
      </c>
      <c r="E6564" s="1" t="s">
        <v>10</v>
      </c>
      <c r="F6564" s="1" t="s">
        <v>18</v>
      </c>
      <c r="G6564" s="1" t="s">
        <v>23</v>
      </c>
      <c r="H6564" s="2">
        <v>42763</v>
      </c>
      <c r="I6564" s="2">
        <v>42873</v>
      </c>
      <c r="J6564" s="1">
        <v>0</v>
      </c>
      <c r="K6564" s="1">
        <f>YEAR(Table_sales_pipeline[[#This Row],[close_date]])</f>
        <v>2017</v>
      </c>
      <c r="L6564" s="1" t="str">
        <f>TEXT(Table_sales_pipeline[[#This Row],[close_date]],"MMMM")</f>
        <v>May</v>
      </c>
    </row>
    <row r="6565" spans="1:12" x14ac:dyDescent="0.3">
      <c r="A6565" s="1" t="s">
        <v>3887</v>
      </c>
      <c r="B6565" s="1" t="s">
        <v>49</v>
      </c>
      <c r="C6565" s="1" t="str">
        <f>VLOOKUP($B6565,Table_sales_teams[],2,FALSE)</f>
        <v>Summer Sewald</v>
      </c>
      <c r="D6565" s="1" t="str">
        <f>VLOOKUP($B6565,Table_sales_teams[],3,FALSE)</f>
        <v>West</v>
      </c>
      <c r="E6565" s="1" t="s">
        <v>43</v>
      </c>
      <c r="F6565" s="1" t="s">
        <v>252</v>
      </c>
      <c r="G6565" s="1" t="s">
        <v>12</v>
      </c>
      <c r="H6565" s="2">
        <v>42789</v>
      </c>
      <c r="I6565" s="2">
        <v>42859</v>
      </c>
      <c r="J6565" s="1">
        <v>5782</v>
      </c>
      <c r="K6565" s="1">
        <f>YEAR(Table_sales_pipeline[[#This Row],[close_date]])</f>
        <v>2017</v>
      </c>
      <c r="L6565" s="1" t="str">
        <f>TEXT(Table_sales_pipeline[[#This Row],[close_date]],"MMMM")</f>
        <v>May</v>
      </c>
    </row>
    <row r="6566" spans="1:12" x14ac:dyDescent="0.3">
      <c r="A6566" s="1" t="s">
        <v>3936</v>
      </c>
      <c r="B6566" s="1" t="s">
        <v>97</v>
      </c>
      <c r="C6566" s="1" t="str">
        <f>VLOOKUP($B6566,Table_sales_teams[],2,FALSE)</f>
        <v>Celia Rouche</v>
      </c>
      <c r="D6566" s="1" t="str">
        <f>VLOOKUP($B6566,Table_sales_teams[],3,FALSE)</f>
        <v>West</v>
      </c>
      <c r="E6566" s="1" t="s">
        <v>21</v>
      </c>
      <c r="F6566" s="1" t="s">
        <v>73</v>
      </c>
      <c r="G6566" s="1" t="s">
        <v>23</v>
      </c>
      <c r="H6566" s="2">
        <v>42802</v>
      </c>
      <c r="I6566" s="2">
        <v>42872</v>
      </c>
      <c r="J6566" s="1">
        <v>0</v>
      </c>
      <c r="K6566" s="1">
        <f>YEAR(Table_sales_pipeline[[#This Row],[close_date]])</f>
        <v>2017</v>
      </c>
      <c r="L6566" s="1" t="str">
        <f>TEXT(Table_sales_pipeline[[#This Row],[close_date]],"MMMM")</f>
        <v>May</v>
      </c>
    </row>
    <row r="6567" spans="1:12" x14ac:dyDescent="0.3">
      <c r="A6567" s="1" t="s">
        <v>3986</v>
      </c>
      <c r="B6567" s="1" t="s">
        <v>28</v>
      </c>
      <c r="C6567" s="1" t="str">
        <f>VLOOKUP($B6567,Table_sales_teams[],2,FALSE)</f>
        <v>Cara Losch</v>
      </c>
      <c r="D6567" s="1" t="str">
        <f>VLOOKUP($B6567,Table_sales_teams[],3,FALSE)</f>
        <v>East</v>
      </c>
      <c r="E6567" s="1" t="s">
        <v>15</v>
      </c>
      <c r="F6567" s="1" t="s">
        <v>267</v>
      </c>
      <c r="G6567" s="1" t="s">
        <v>23</v>
      </c>
      <c r="H6567" s="2">
        <v>42784</v>
      </c>
      <c r="I6567" s="2">
        <v>42881</v>
      </c>
      <c r="J6567" s="1">
        <v>0</v>
      </c>
      <c r="K6567" s="1">
        <f>YEAR(Table_sales_pipeline[[#This Row],[close_date]])</f>
        <v>2017</v>
      </c>
      <c r="L6567" s="1" t="str">
        <f>TEXT(Table_sales_pipeline[[#This Row],[close_date]],"MMMM")</f>
        <v>May</v>
      </c>
    </row>
    <row r="6568" spans="1:12" x14ac:dyDescent="0.3">
      <c r="A6568" s="1" t="s">
        <v>3991</v>
      </c>
      <c r="B6568" s="1" t="s">
        <v>63</v>
      </c>
      <c r="C6568" s="1" t="str">
        <f>VLOOKUP($B6568,Table_sales_teams[],2,FALSE)</f>
        <v>Cara Losch</v>
      </c>
      <c r="D6568" s="1" t="str">
        <f>VLOOKUP($B6568,Table_sales_teams[],3,FALSE)</f>
        <v>East</v>
      </c>
      <c r="E6568" s="1" t="s">
        <v>21</v>
      </c>
      <c r="F6568" s="1" t="s">
        <v>180</v>
      </c>
      <c r="G6568" s="1" t="s">
        <v>23</v>
      </c>
      <c r="H6568" s="2">
        <v>42762</v>
      </c>
      <c r="I6568" s="2">
        <v>42865</v>
      </c>
      <c r="J6568" s="1">
        <v>0</v>
      </c>
      <c r="K6568" s="1">
        <f>YEAR(Table_sales_pipeline[[#This Row],[close_date]])</f>
        <v>2017</v>
      </c>
      <c r="L6568" s="1" t="str">
        <f>TEXT(Table_sales_pipeline[[#This Row],[close_date]],"MMMM")</f>
        <v>May</v>
      </c>
    </row>
    <row r="6569" spans="1:12" x14ac:dyDescent="0.3">
      <c r="A6569" s="1" t="s">
        <v>3992</v>
      </c>
      <c r="B6569" s="1" t="s">
        <v>133</v>
      </c>
      <c r="C6569" s="1" t="str">
        <f>VLOOKUP($B6569,Table_sales_teams[],2,FALSE)</f>
        <v>Dustin Brinkmann</v>
      </c>
      <c r="D6569" s="1" t="str">
        <f>VLOOKUP($B6569,Table_sales_teams[],3,FALSE)</f>
        <v>Central</v>
      </c>
      <c r="E6569" s="1" t="s">
        <v>36</v>
      </c>
      <c r="F6569" s="1" t="s">
        <v>437</v>
      </c>
      <c r="G6569" s="1" t="s">
        <v>12</v>
      </c>
      <c r="H6569" s="2">
        <v>42860</v>
      </c>
      <c r="I6569" s="2">
        <v>42863</v>
      </c>
      <c r="J6569" s="1">
        <v>3952</v>
      </c>
      <c r="K6569" s="1">
        <f>YEAR(Table_sales_pipeline[[#This Row],[close_date]])</f>
        <v>2017</v>
      </c>
      <c r="L6569" s="1" t="str">
        <f>TEXT(Table_sales_pipeline[[#This Row],[close_date]],"MMMM")</f>
        <v>May</v>
      </c>
    </row>
    <row r="6570" spans="1:12" x14ac:dyDescent="0.3">
      <c r="A6570" s="1" t="s">
        <v>3996</v>
      </c>
      <c r="B6570" s="1" t="s">
        <v>75</v>
      </c>
      <c r="C6570" s="1" t="str">
        <f>VLOOKUP($B6570,Table_sales_teams[],2,FALSE)</f>
        <v>Rocco Neubert</v>
      </c>
      <c r="D6570" s="1" t="str">
        <f>VLOOKUP($B6570,Table_sales_teams[],3,FALSE)</f>
        <v>East</v>
      </c>
      <c r="E6570" s="1" t="s">
        <v>43</v>
      </c>
      <c r="F6570" s="1" t="s">
        <v>304</v>
      </c>
      <c r="G6570" s="1" t="s">
        <v>23</v>
      </c>
      <c r="H6570" s="2">
        <v>42788</v>
      </c>
      <c r="I6570" s="2">
        <v>42872</v>
      </c>
      <c r="J6570" s="1">
        <v>0</v>
      </c>
      <c r="K6570" s="1">
        <f>YEAR(Table_sales_pipeline[[#This Row],[close_date]])</f>
        <v>2017</v>
      </c>
      <c r="L6570" s="1" t="str">
        <f>TEXT(Table_sales_pipeline[[#This Row],[close_date]],"MMMM")</f>
        <v>May</v>
      </c>
    </row>
    <row r="6571" spans="1:12" x14ac:dyDescent="0.3">
      <c r="A6571" s="1" t="s">
        <v>4006</v>
      </c>
      <c r="B6571" s="1" t="s">
        <v>115</v>
      </c>
      <c r="C6571" s="1" t="str">
        <f>VLOOKUP($B6571,Table_sales_teams[],2,FALSE)</f>
        <v>Rocco Neubert</v>
      </c>
      <c r="D6571" s="1" t="str">
        <f>VLOOKUP($B6571,Table_sales_teams[],3,FALSE)</f>
        <v>East</v>
      </c>
      <c r="E6571" s="1" t="s">
        <v>72</v>
      </c>
      <c r="F6571" s="1" t="s">
        <v>147</v>
      </c>
      <c r="G6571" s="1" t="s">
        <v>23</v>
      </c>
      <c r="H6571" s="2">
        <v>42799</v>
      </c>
      <c r="I6571" s="2">
        <v>42864</v>
      </c>
      <c r="J6571" s="1">
        <v>0</v>
      </c>
      <c r="K6571" s="1">
        <f>YEAR(Table_sales_pipeline[[#This Row],[close_date]])</f>
        <v>2017</v>
      </c>
      <c r="L6571" s="1" t="str">
        <f>TEXT(Table_sales_pipeline[[#This Row],[close_date]],"MMMM")</f>
        <v>May</v>
      </c>
    </row>
    <row r="6572" spans="1:12" x14ac:dyDescent="0.3">
      <c r="A6572" s="1" t="s">
        <v>4026</v>
      </c>
      <c r="B6572" s="1" t="s">
        <v>80</v>
      </c>
      <c r="C6572" s="1" t="str">
        <f>VLOOKUP($B6572,Table_sales_teams[],2,FALSE)</f>
        <v>Rocco Neubert</v>
      </c>
      <c r="D6572" s="1" t="str">
        <f>VLOOKUP($B6572,Table_sales_teams[],3,FALSE)</f>
        <v>East</v>
      </c>
      <c r="E6572" s="1" t="s">
        <v>10</v>
      </c>
      <c r="F6572" s="1" t="s">
        <v>384</v>
      </c>
      <c r="G6572" s="1" t="s">
        <v>23</v>
      </c>
      <c r="H6572" s="2">
        <v>42852</v>
      </c>
      <c r="I6572" s="2">
        <v>42867</v>
      </c>
      <c r="J6572" s="1">
        <v>0</v>
      </c>
      <c r="K6572" s="1">
        <f>YEAR(Table_sales_pipeline[[#This Row],[close_date]])</f>
        <v>2017</v>
      </c>
      <c r="L6572" s="1" t="str">
        <f>TEXT(Table_sales_pipeline[[#This Row],[close_date]],"MMMM")</f>
        <v>May</v>
      </c>
    </row>
    <row r="6573" spans="1:12" x14ac:dyDescent="0.3">
      <c r="A6573" s="1" t="s">
        <v>7267</v>
      </c>
      <c r="B6573" s="1" t="s">
        <v>133</v>
      </c>
      <c r="C6573" s="1" t="str">
        <f>VLOOKUP($B6573,Table_sales_teams[],2,FALSE)</f>
        <v>Dustin Brinkmann</v>
      </c>
      <c r="D6573" s="1" t="str">
        <f>VLOOKUP($B6573,Table_sales_teams[],3,FALSE)</f>
        <v>Central</v>
      </c>
      <c r="E6573" s="1" t="s">
        <v>21</v>
      </c>
      <c r="F6573" s="1" t="s">
        <v>94</v>
      </c>
      <c r="G6573" s="1" t="s">
        <v>23</v>
      </c>
      <c r="H6573" s="2">
        <v>42861</v>
      </c>
      <c r="I6573" s="2">
        <v>42873</v>
      </c>
      <c r="J6573" s="1">
        <v>0</v>
      </c>
      <c r="K6573" s="1">
        <f>YEAR(Table_sales_pipeline[[#This Row],[close_date]])</f>
        <v>2017</v>
      </c>
      <c r="L6573" s="1" t="str">
        <f>TEXT(Table_sales_pipeline[[#This Row],[close_date]],"MMMM")</f>
        <v>May</v>
      </c>
    </row>
    <row r="6574" spans="1:12" x14ac:dyDescent="0.3">
      <c r="A6574" s="1" t="s">
        <v>4041</v>
      </c>
      <c r="B6574" s="1" t="s">
        <v>146</v>
      </c>
      <c r="C6574" s="1" t="str">
        <f>VLOOKUP($B6574,Table_sales_teams[],2,FALSE)</f>
        <v>Rocco Neubert</v>
      </c>
      <c r="D6574" s="1" t="str">
        <f>VLOOKUP($B6574,Table_sales_teams[],3,FALSE)</f>
        <v>East</v>
      </c>
      <c r="E6574" s="1" t="s">
        <v>10</v>
      </c>
      <c r="F6574" s="1" t="s">
        <v>233</v>
      </c>
      <c r="G6574" s="1" t="s">
        <v>23</v>
      </c>
      <c r="H6574" s="2">
        <v>42867</v>
      </c>
      <c r="I6574" s="2">
        <v>42879</v>
      </c>
      <c r="J6574" s="1">
        <v>0</v>
      </c>
      <c r="K6574" s="1">
        <f>YEAR(Table_sales_pipeline[[#This Row],[close_date]])</f>
        <v>2017</v>
      </c>
      <c r="L6574" s="1" t="str">
        <f>TEXT(Table_sales_pipeline[[#This Row],[close_date]],"MMMM")</f>
        <v>May</v>
      </c>
    </row>
    <row r="6575" spans="1:12" x14ac:dyDescent="0.3">
      <c r="A6575" s="1" t="s">
        <v>4047</v>
      </c>
      <c r="B6575" s="1" t="s">
        <v>34</v>
      </c>
      <c r="C6575" s="1" t="str">
        <f>VLOOKUP($B6575,Table_sales_teams[],2,FALSE)</f>
        <v>Summer Sewald</v>
      </c>
      <c r="D6575" s="1" t="str">
        <f>VLOOKUP($B6575,Table_sales_teams[],3,FALSE)</f>
        <v>West</v>
      </c>
      <c r="E6575" s="1" t="s">
        <v>21</v>
      </c>
      <c r="F6575" s="1" t="s">
        <v>161</v>
      </c>
      <c r="G6575" s="1" t="s">
        <v>23</v>
      </c>
      <c r="H6575" s="2">
        <v>42859</v>
      </c>
      <c r="I6575" s="2">
        <v>42864</v>
      </c>
      <c r="J6575" s="1">
        <v>0</v>
      </c>
      <c r="K6575" s="1">
        <f>YEAR(Table_sales_pipeline[[#This Row],[close_date]])</f>
        <v>2017</v>
      </c>
      <c r="L6575" s="1" t="str">
        <f>TEXT(Table_sales_pipeline[[#This Row],[close_date]],"MMMM")</f>
        <v>May</v>
      </c>
    </row>
    <row r="6576" spans="1:12" x14ac:dyDescent="0.3">
      <c r="A6576" s="1" t="s">
        <v>4050</v>
      </c>
      <c r="B6576" s="1" t="s">
        <v>84</v>
      </c>
      <c r="C6576" s="1" t="str">
        <f>VLOOKUP($B6576,Table_sales_teams[],2,FALSE)</f>
        <v>Melvin Marxen</v>
      </c>
      <c r="D6576" s="1" t="str">
        <f>VLOOKUP($B6576,Table_sales_teams[],3,FALSE)</f>
        <v>Central</v>
      </c>
      <c r="E6576" s="1" t="s">
        <v>15</v>
      </c>
      <c r="F6576" s="1" t="s">
        <v>437</v>
      </c>
      <c r="G6576" s="1" t="s">
        <v>12</v>
      </c>
      <c r="H6576" s="2">
        <v>42799</v>
      </c>
      <c r="I6576" s="2">
        <v>42860</v>
      </c>
      <c r="J6576" s="1">
        <v>59</v>
      </c>
      <c r="K6576" s="1">
        <f>YEAR(Table_sales_pipeline[[#This Row],[close_date]])</f>
        <v>2017</v>
      </c>
      <c r="L6576" s="1" t="str">
        <f>TEXT(Table_sales_pipeline[[#This Row],[close_date]],"MMMM")</f>
        <v>May</v>
      </c>
    </row>
    <row r="6577" spans="1:12" x14ac:dyDescent="0.3">
      <c r="A6577" s="1" t="s">
        <v>4058</v>
      </c>
      <c r="B6577" s="1" t="s">
        <v>115</v>
      </c>
      <c r="C6577" s="1" t="str">
        <f>VLOOKUP($B6577,Table_sales_teams[],2,FALSE)</f>
        <v>Rocco Neubert</v>
      </c>
      <c r="D6577" s="1" t="str">
        <f>VLOOKUP($B6577,Table_sales_teams[],3,FALSE)</f>
        <v>East</v>
      </c>
      <c r="E6577" s="1" t="s">
        <v>72</v>
      </c>
      <c r="F6577" s="1" t="s">
        <v>88</v>
      </c>
      <c r="G6577" s="1" t="s">
        <v>23</v>
      </c>
      <c r="H6577" s="2">
        <v>42851</v>
      </c>
      <c r="I6577" s="2">
        <v>42856</v>
      </c>
      <c r="J6577" s="1">
        <v>0</v>
      </c>
      <c r="K6577" s="1">
        <f>YEAR(Table_sales_pipeline[[#This Row],[close_date]])</f>
        <v>2017</v>
      </c>
      <c r="L6577" s="1" t="str">
        <f>TEXT(Table_sales_pipeline[[#This Row],[close_date]],"MMMM")</f>
        <v>May</v>
      </c>
    </row>
    <row r="6578" spans="1:12" x14ac:dyDescent="0.3">
      <c r="A6578" s="1" t="s">
        <v>4067</v>
      </c>
      <c r="B6578" s="1" t="s">
        <v>9</v>
      </c>
      <c r="C6578" s="1" t="str">
        <f>VLOOKUP($B6578,Table_sales_teams[],2,FALSE)</f>
        <v>Melvin Marxen</v>
      </c>
      <c r="D6578" s="1" t="str">
        <f>VLOOKUP($B6578,Table_sales_teams[],3,FALSE)</f>
        <v>Central</v>
      </c>
      <c r="E6578" s="1" t="s">
        <v>72</v>
      </c>
      <c r="F6578" s="1" t="s">
        <v>144</v>
      </c>
      <c r="G6578" s="1" t="s">
        <v>12</v>
      </c>
      <c r="H6578" s="2">
        <v>42762</v>
      </c>
      <c r="I6578" s="2">
        <v>42866</v>
      </c>
      <c r="J6578" s="1">
        <v>1155</v>
      </c>
      <c r="K6578" s="1">
        <f>YEAR(Table_sales_pipeline[[#This Row],[close_date]])</f>
        <v>2017</v>
      </c>
      <c r="L6578" s="1" t="str">
        <f>TEXT(Table_sales_pipeline[[#This Row],[close_date]],"MMMM")</f>
        <v>May</v>
      </c>
    </row>
    <row r="6579" spans="1:12" x14ac:dyDescent="0.3">
      <c r="A6579" s="1" t="s">
        <v>4098</v>
      </c>
      <c r="B6579" s="1" t="s">
        <v>14</v>
      </c>
      <c r="C6579" s="1" t="str">
        <f>VLOOKUP($B6579,Table_sales_teams[],2,FALSE)</f>
        <v>Dustin Brinkmann</v>
      </c>
      <c r="D6579" s="1" t="str">
        <f>VLOOKUP($B6579,Table_sales_teams[],3,FALSE)</f>
        <v>Central</v>
      </c>
      <c r="E6579" s="1" t="s">
        <v>15</v>
      </c>
      <c r="F6579" s="1" t="s">
        <v>137</v>
      </c>
      <c r="G6579" s="1" t="s">
        <v>23</v>
      </c>
      <c r="H6579" s="2">
        <v>42867</v>
      </c>
      <c r="I6579" s="2">
        <v>42878</v>
      </c>
      <c r="J6579" s="1">
        <v>0</v>
      </c>
      <c r="K6579" s="1">
        <f>YEAR(Table_sales_pipeline[[#This Row],[close_date]])</f>
        <v>2017</v>
      </c>
      <c r="L6579" s="1" t="str">
        <f>TEXT(Table_sales_pipeline[[#This Row],[close_date]],"MMMM")</f>
        <v>May</v>
      </c>
    </row>
    <row r="6580" spans="1:12" x14ac:dyDescent="0.3">
      <c r="A6580" s="1" t="s">
        <v>4118</v>
      </c>
      <c r="B6580" s="1" t="s">
        <v>146</v>
      </c>
      <c r="C6580" s="1" t="str">
        <f>VLOOKUP($B6580,Table_sales_teams[],2,FALSE)</f>
        <v>Rocco Neubert</v>
      </c>
      <c r="D6580" s="1" t="str">
        <f>VLOOKUP($B6580,Table_sales_teams[],3,FALSE)</f>
        <v>East</v>
      </c>
      <c r="E6580" s="1" t="s">
        <v>43</v>
      </c>
      <c r="F6580" s="1" t="s">
        <v>387</v>
      </c>
      <c r="G6580" s="1" t="s">
        <v>12</v>
      </c>
      <c r="H6580" s="2">
        <v>42864</v>
      </c>
      <c r="I6580" s="2">
        <v>42872</v>
      </c>
      <c r="J6580" s="1">
        <v>5406</v>
      </c>
      <c r="K6580" s="1">
        <f>YEAR(Table_sales_pipeline[[#This Row],[close_date]])</f>
        <v>2017</v>
      </c>
      <c r="L6580" s="1" t="str">
        <f>TEXT(Table_sales_pipeline[[#This Row],[close_date]],"MMMM")</f>
        <v>May</v>
      </c>
    </row>
    <row r="6581" spans="1:12" x14ac:dyDescent="0.3">
      <c r="A6581" s="1" t="s">
        <v>4119</v>
      </c>
      <c r="B6581" s="1" t="s">
        <v>25</v>
      </c>
      <c r="C6581" s="1" t="str">
        <f>VLOOKUP($B6581,Table_sales_teams[],2,FALSE)</f>
        <v>Summer Sewald</v>
      </c>
      <c r="D6581" s="1" t="str">
        <f>VLOOKUP($B6581,Table_sales_teams[],3,FALSE)</f>
        <v>West</v>
      </c>
      <c r="E6581" s="1" t="s">
        <v>36</v>
      </c>
      <c r="F6581" s="1" t="s">
        <v>61</v>
      </c>
      <c r="G6581" s="1" t="s">
        <v>12</v>
      </c>
      <c r="H6581" s="2">
        <v>42798</v>
      </c>
      <c r="I6581" s="2">
        <v>42864</v>
      </c>
      <c r="J6581" s="1">
        <v>3685</v>
      </c>
      <c r="K6581" s="1">
        <f>YEAR(Table_sales_pipeline[[#This Row],[close_date]])</f>
        <v>2017</v>
      </c>
      <c r="L6581" s="1" t="str">
        <f>TEXT(Table_sales_pipeline[[#This Row],[close_date]],"MMMM")</f>
        <v>May</v>
      </c>
    </row>
    <row r="6582" spans="1:12" x14ac:dyDescent="0.3">
      <c r="A6582" s="1" t="s">
        <v>4129</v>
      </c>
      <c r="B6582" s="1" t="s">
        <v>80</v>
      </c>
      <c r="C6582" s="1" t="str">
        <f>VLOOKUP($B6582,Table_sales_teams[],2,FALSE)</f>
        <v>Rocco Neubert</v>
      </c>
      <c r="D6582" s="1" t="str">
        <f>VLOOKUP($B6582,Table_sales_teams[],3,FALSE)</f>
        <v>East</v>
      </c>
      <c r="E6582" s="1" t="s">
        <v>36</v>
      </c>
      <c r="F6582" s="1" t="s">
        <v>88</v>
      </c>
      <c r="G6582" s="1" t="s">
        <v>12</v>
      </c>
      <c r="H6582" s="2">
        <v>42820</v>
      </c>
      <c r="I6582" s="2">
        <v>42880</v>
      </c>
      <c r="J6582" s="1">
        <v>3822</v>
      </c>
      <c r="K6582" s="1">
        <f>YEAR(Table_sales_pipeline[[#This Row],[close_date]])</f>
        <v>2017</v>
      </c>
      <c r="L6582" s="1" t="str">
        <f>TEXT(Table_sales_pipeline[[#This Row],[close_date]],"MMMM")</f>
        <v>May</v>
      </c>
    </row>
    <row r="6583" spans="1:12" x14ac:dyDescent="0.3">
      <c r="A6583" s="1" t="s">
        <v>4149</v>
      </c>
      <c r="B6583" s="1" t="s">
        <v>80</v>
      </c>
      <c r="C6583" s="1" t="str">
        <f>VLOOKUP($B6583,Table_sales_teams[],2,FALSE)</f>
        <v>Rocco Neubert</v>
      </c>
      <c r="D6583" s="1" t="str">
        <f>VLOOKUP($B6583,Table_sales_teams[],3,FALSE)</f>
        <v>East</v>
      </c>
      <c r="E6583" s="1" t="s">
        <v>72</v>
      </c>
      <c r="F6583" s="1" t="s">
        <v>29</v>
      </c>
      <c r="G6583" s="1" t="s">
        <v>23</v>
      </c>
      <c r="H6583" s="2">
        <v>42831</v>
      </c>
      <c r="I6583" s="2">
        <v>42885</v>
      </c>
      <c r="J6583" s="1">
        <v>0</v>
      </c>
      <c r="K6583" s="1">
        <f>YEAR(Table_sales_pipeline[[#This Row],[close_date]])</f>
        <v>2017</v>
      </c>
      <c r="L6583" s="1" t="str">
        <f>TEXT(Table_sales_pipeline[[#This Row],[close_date]],"MMMM")</f>
        <v>May</v>
      </c>
    </row>
    <row r="6584" spans="1:12" x14ac:dyDescent="0.3">
      <c r="A6584" s="1" t="s">
        <v>4155</v>
      </c>
      <c r="B6584" s="1" t="s">
        <v>9</v>
      </c>
      <c r="C6584" s="1" t="str">
        <f>VLOOKUP($B6584,Table_sales_teams[],2,FALSE)</f>
        <v>Melvin Marxen</v>
      </c>
      <c r="D6584" s="1" t="str">
        <f>VLOOKUP($B6584,Table_sales_teams[],3,FALSE)</f>
        <v>Central</v>
      </c>
      <c r="E6584" s="1" t="s">
        <v>10</v>
      </c>
      <c r="F6584" s="1" t="s">
        <v>137</v>
      </c>
      <c r="G6584" s="1" t="s">
        <v>23</v>
      </c>
      <c r="H6584" s="2">
        <v>42786</v>
      </c>
      <c r="I6584" s="2">
        <v>42871</v>
      </c>
      <c r="J6584" s="1">
        <v>0</v>
      </c>
      <c r="K6584" s="1">
        <f>YEAR(Table_sales_pipeline[[#This Row],[close_date]])</f>
        <v>2017</v>
      </c>
      <c r="L6584" s="1" t="str">
        <f>TEXT(Table_sales_pipeline[[#This Row],[close_date]],"MMMM")</f>
        <v>May</v>
      </c>
    </row>
    <row r="6585" spans="1:12" x14ac:dyDescent="0.3">
      <c r="A6585" s="1" t="s">
        <v>4158</v>
      </c>
      <c r="B6585" s="1" t="s">
        <v>66</v>
      </c>
      <c r="C6585" s="1" t="str">
        <f>VLOOKUP($B6585,Table_sales_teams[],2,FALSE)</f>
        <v>Cara Losch</v>
      </c>
      <c r="D6585" s="1" t="str">
        <f>VLOOKUP($B6585,Table_sales_teams[],3,FALSE)</f>
        <v>East</v>
      </c>
      <c r="E6585" s="1" t="s">
        <v>10</v>
      </c>
      <c r="F6585" s="1" t="s">
        <v>384</v>
      </c>
      <c r="G6585" s="1" t="s">
        <v>12</v>
      </c>
      <c r="H6585" s="2">
        <v>42789</v>
      </c>
      <c r="I6585" s="2">
        <v>42864</v>
      </c>
      <c r="J6585" s="1">
        <v>4867</v>
      </c>
      <c r="K6585" s="1">
        <f>YEAR(Table_sales_pipeline[[#This Row],[close_date]])</f>
        <v>2017</v>
      </c>
      <c r="L6585" s="1" t="str">
        <f>TEXT(Table_sales_pipeline[[#This Row],[close_date]],"MMMM")</f>
        <v>May</v>
      </c>
    </row>
    <row r="6586" spans="1:12" x14ac:dyDescent="0.3">
      <c r="A6586" s="1" t="s">
        <v>4177</v>
      </c>
      <c r="B6586" s="1" t="s">
        <v>31</v>
      </c>
      <c r="C6586" s="1" t="str">
        <f>VLOOKUP($B6586,Table_sales_teams[],2,FALSE)</f>
        <v>Cara Losch</v>
      </c>
      <c r="D6586" s="1" t="str">
        <f>VLOOKUP($B6586,Table_sales_teams[],3,FALSE)</f>
        <v>East</v>
      </c>
      <c r="E6586" s="1" t="s">
        <v>15</v>
      </c>
      <c r="F6586" s="1" t="s">
        <v>174</v>
      </c>
      <c r="G6586" s="1" t="s">
        <v>12</v>
      </c>
      <c r="H6586" s="2">
        <v>42785</v>
      </c>
      <c r="I6586" s="2">
        <v>42861</v>
      </c>
      <c r="J6586" s="1">
        <v>51</v>
      </c>
      <c r="K6586" s="1">
        <f>YEAR(Table_sales_pipeline[[#This Row],[close_date]])</f>
        <v>2017</v>
      </c>
      <c r="L6586" s="1" t="str">
        <f>TEXT(Table_sales_pipeline[[#This Row],[close_date]],"MMMM")</f>
        <v>May</v>
      </c>
    </row>
    <row r="6587" spans="1:12" x14ac:dyDescent="0.3">
      <c r="A6587" s="1" t="s">
        <v>4198</v>
      </c>
      <c r="B6587" s="1" t="s">
        <v>97</v>
      </c>
      <c r="C6587" s="1" t="str">
        <f>VLOOKUP($B6587,Table_sales_teams[],2,FALSE)</f>
        <v>Celia Rouche</v>
      </c>
      <c r="D6587" s="1" t="str">
        <f>VLOOKUP($B6587,Table_sales_teams[],3,FALSE)</f>
        <v>West</v>
      </c>
      <c r="E6587" s="1" t="s">
        <v>72</v>
      </c>
      <c r="F6587" s="1" t="s">
        <v>64</v>
      </c>
      <c r="G6587" s="1" t="s">
        <v>23</v>
      </c>
      <c r="H6587" s="2">
        <v>42864</v>
      </c>
      <c r="I6587" s="2">
        <v>42874</v>
      </c>
      <c r="J6587" s="1">
        <v>0</v>
      </c>
      <c r="K6587" s="1">
        <f>YEAR(Table_sales_pipeline[[#This Row],[close_date]])</f>
        <v>2017</v>
      </c>
      <c r="L6587" s="1" t="str">
        <f>TEXT(Table_sales_pipeline[[#This Row],[close_date]],"MMMM")</f>
        <v>May</v>
      </c>
    </row>
    <row r="6588" spans="1:12" x14ac:dyDescent="0.3">
      <c r="A6588" s="1" t="s">
        <v>4202</v>
      </c>
      <c r="B6588" s="1" t="s">
        <v>39</v>
      </c>
      <c r="C6588" s="1" t="str">
        <f>VLOOKUP($B6588,Table_sales_teams[],2,FALSE)</f>
        <v>Rocco Neubert</v>
      </c>
      <c r="D6588" s="1" t="str">
        <f>VLOOKUP($B6588,Table_sales_teams[],3,FALSE)</f>
        <v>East</v>
      </c>
      <c r="E6588" s="1" t="s">
        <v>43</v>
      </c>
      <c r="F6588" s="1" t="s">
        <v>40</v>
      </c>
      <c r="G6588" s="1" t="s">
        <v>12</v>
      </c>
      <c r="H6588" s="2">
        <v>42780</v>
      </c>
      <c r="I6588" s="2">
        <v>42861</v>
      </c>
      <c r="J6588" s="1">
        <v>5702</v>
      </c>
      <c r="K6588" s="1">
        <f>YEAR(Table_sales_pipeline[[#This Row],[close_date]])</f>
        <v>2017</v>
      </c>
      <c r="L6588" s="1" t="str">
        <f>TEXT(Table_sales_pipeline[[#This Row],[close_date]],"MMMM")</f>
        <v>May</v>
      </c>
    </row>
    <row r="6589" spans="1:12" x14ac:dyDescent="0.3">
      <c r="A6589" s="1" t="s">
        <v>4212</v>
      </c>
      <c r="B6589" s="1" t="s">
        <v>9</v>
      </c>
      <c r="C6589" s="1" t="str">
        <f>VLOOKUP($B6589,Table_sales_teams[],2,FALSE)</f>
        <v>Melvin Marxen</v>
      </c>
      <c r="D6589" s="1" t="str">
        <f>VLOOKUP($B6589,Table_sales_teams[],3,FALSE)</f>
        <v>Central</v>
      </c>
      <c r="E6589" s="1" t="s">
        <v>10</v>
      </c>
      <c r="F6589" s="1" t="s">
        <v>144</v>
      </c>
      <c r="G6589" s="1" t="s">
        <v>12</v>
      </c>
      <c r="H6589" s="2">
        <v>42791</v>
      </c>
      <c r="I6589" s="2">
        <v>42864</v>
      </c>
      <c r="J6589" s="1">
        <v>5423</v>
      </c>
      <c r="K6589" s="1">
        <f>YEAR(Table_sales_pipeline[[#This Row],[close_date]])</f>
        <v>2017</v>
      </c>
      <c r="L6589" s="1" t="str">
        <f>TEXT(Table_sales_pipeline[[#This Row],[close_date]],"MMMM")</f>
        <v>May</v>
      </c>
    </row>
    <row r="6590" spans="1:12" x14ac:dyDescent="0.3">
      <c r="A6590" s="1" t="s">
        <v>4218</v>
      </c>
      <c r="B6590" s="1" t="s">
        <v>80</v>
      </c>
      <c r="C6590" s="1" t="str">
        <f>VLOOKUP($B6590,Table_sales_teams[],2,FALSE)</f>
        <v>Rocco Neubert</v>
      </c>
      <c r="D6590" s="1" t="str">
        <f>VLOOKUP($B6590,Table_sales_teams[],3,FALSE)</f>
        <v>East</v>
      </c>
      <c r="E6590" s="1" t="s">
        <v>21</v>
      </c>
      <c r="F6590" s="1" t="s">
        <v>67</v>
      </c>
      <c r="G6590" s="1" t="s">
        <v>23</v>
      </c>
      <c r="H6590" s="2">
        <v>42853</v>
      </c>
      <c r="I6590" s="2">
        <v>42867</v>
      </c>
      <c r="J6590" s="1">
        <v>0</v>
      </c>
      <c r="K6590" s="1">
        <f>YEAR(Table_sales_pipeline[[#This Row],[close_date]])</f>
        <v>2017</v>
      </c>
      <c r="L6590" s="1" t="str">
        <f>TEXT(Table_sales_pipeline[[#This Row],[close_date]],"MMMM")</f>
        <v>May</v>
      </c>
    </row>
    <row r="6591" spans="1:12" x14ac:dyDescent="0.3">
      <c r="A6591" s="1" t="s">
        <v>4220</v>
      </c>
      <c r="B6591" s="1" t="s">
        <v>9</v>
      </c>
      <c r="C6591" s="1" t="str">
        <f>VLOOKUP($B6591,Table_sales_teams[],2,FALSE)</f>
        <v>Melvin Marxen</v>
      </c>
      <c r="D6591" s="1" t="str">
        <f>VLOOKUP($B6591,Table_sales_teams[],3,FALSE)</f>
        <v>Central</v>
      </c>
      <c r="E6591" s="1" t="s">
        <v>10</v>
      </c>
      <c r="F6591" s="1" t="s">
        <v>296</v>
      </c>
      <c r="G6591" s="1" t="s">
        <v>12</v>
      </c>
      <c r="H6591" s="2">
        <v>42847</v>
      </c>
      <c r="I6591" s="2">
        <v>42879</v>
      </c>
      <c r="J6591" s="1">
        <v>4939</v>
      </c>
      <c r="K6591" s="1">
        <f>YEAR(Table_sales_pipeline[[#This Row],[close_date]])</f>
        <v>2017</v>
      </c>
      <c r="L6591" s="1" t="str">
        <f>TEXT(Table_sales_pipeline[[#This Row],[close_date]],"MMMM")</f>
        <v>May</v>
      </c>
    </row>
    <row r="6592" spans="1:12" x14ac:dyDescent="0.3">
      <c r="A6592" s="1" t="s">
        <v>7440</v>
      </c>
      <c r="B6592" s="1" t="s">
        <v>46</v>
      </c>
      <c r="C6592" s="1" t="str">
        <f>VLOOKUP($B6592,Table_sales_teams[],2,FALSE)</f>
        <v>Dustin Brinkmann</v>
      </c>
      <c r="D6592" s="1" t="str">
        <f>VLOOKUP($B6592,Table_sales_teams[],3,FALSE)</f>
        <v>Central</v>
      </c>
      <c r="E6592" s="1" t="s">
        <v>15</v>
      </c>
      <c r="F6592" s="1" t="s">
        <v>52</v>
      </c>
      <c r="G6592" s="1" t="s">
        <v>23</v>
      </c>
      <c r="H6592" s="2">
        <v>42818</v>
      </c>
      <c r="I6592" s="2">
        <v>42878</v>
      </c>
      <c r="J6592" s="1">
        <v>0</v>
      </c>
      <c r="K6592" s="1">
        <f>YEAR(Table_sales_pipeline[[#This Row],[close_date]])</f>
        <v>2017</v>
      </c>
      <c r="L6592" s="1" t="str">
        <f>TEXT(Table_sales_pipeline[[#This Row],[close_date]],"MMMM")</f>
        <v>May</v>
      </c>
    </row>
    <row r="6593" spans="1:12" x14ac:dyDescent="0.3">
      <c r="A6593" s="1" t="s">
        <v>4224</v>
      </c>
      <c r="B6593" s="1" t="s">
        <v>97</v>
      </c>
      <c r="C6593" s="1" t="str">
        <f>VLOOKUP($B6593,Table_sales_teams[],2,FALSE)</f>
        <v>Celia Rouche</v>
      </c>
      <c r="D6593" s="1" t="str">
        <f>VLOOKUP($B6593,Table_sales_teams[],3,FALSE)</f>
        <v>West</v>
      </c>
      <c r="E6593" s="1" t="s">
        <v>21</v>
      </c>
      <c r="F6593" s="1" t="s">
        <v>543</v>
      </c>
      <c r="G6593" s="1" t="s">
        <v>12</v>
      </c>
      <c r="H6593" s="2">
        <v>42784</v>
      </c>
      <c r="I6593" s="2">
        <v>42886</v>
      </c>
      <c r="J6593" s="1">
        <v>571</v>
      </c>
      <c r="K6593" s="1">
        <f>YEAR(Table_sales_pipeline[[#This Row],[close_date]])</f>
        <v>2017</v>
      </c>
      <c r="L6593" s="1" t="str">
        <f>TEXT(Table_sales_pipeline[[#This Row],[close_date]],"MMMM")</f>
        <v>May</v>
      </c>
    </row>
    <row r="6594" spans="1:12" x14ac:dyDescent="0.3">
      <c r="A6594" s="1" t="s">
        <v>4241</v>
      </c>
      <c r="B6594" s="1" t="s">
        <v>124</v>
      </c>
      <c r="C6594" s="1" t="str">
        <f>VLOOKUP($B6594,Table_sales_teams[],2,FALSE)</f>
        <v>Celia Rouche</v>
      </c>
      <c r="D6594" s="1" t="str">
        <f>VLOOKUP($B6594,Table_sales_teams[],3,FALSE)</f>
        <v>West</v>
      </c>
      <c r="E6594" s="1" t="s">
        <v>217</v>
      </c>
      <c r="F6594" s="1" t="s">
        <v>73</v>
      </c>
      <c r="G6594" s="1" t="s">
        <v>23</v>
      </c>
      <c r="H6594" s="2">
        <v>42814</v>
      </c>
      <c r="I6594" s="2">
        <v>42882</v>
      </c>
      <c r="J6594" s="1">
        <v>0</v>
      </c>
      <c r="K6594" s="1">
        <f>YEAR(Table_sales_pipeline[[#This Row],[close_date]])</f>
        <v>2017</v>
      </c>
      <c r="L6594" s="1" t="str">
        <f>TEXT(Table_sales_pipeline[[#This Row],[close_date]],"MMMM")</f>
        <v>May</v>
      </c>
    </row>
    <row r="6595" spans="1:12" x14ac:dyDescent="0.3">
      <c r="A6595" s="1" t="s">
        <v>4243</v>
      </c>
      <c r="B6595" s="1" t="s">
        <v>14</v>
      </c>
      <c r="C6595" s="1" t="str">
        <f>VLOOKUP($B6595,Table_sales_teams[],2,FALSE)</f>
        <v>Dustin Brinkmann</v>
      </c>
      <c r="D6595" s="1" t="str">
        <f>VLOOKUP($B6595,Table_sales_teams[],3,FALSE)</f>
        <v>Central</v>
      </c>
      <c r="E6595" s="1" t="s">
        <v>72</v>
      </c>
      <c r="F6595" s="1" t="s">
        <v>59</v>
      </c>
      <c r="G6595" s="1" t="s">
        <v>23</v>
      </c>
      <c r="H6595" s="2">
        <v>42846</v>
      </c>
      <c r="I6595" s="2">
        <v>42860</v>
      </c>
      <c r="J6595" s="1">
        <v>0</v>
      </c>
      <c r="K6595" s="1">
        <f>YEAR(Table_sales_pipeline[[#This Row],[close_date]])</f>
        <v>2017</v>
      </c>
      <c r="L6595" s="1" t="str">
        <f>TEXT(Table_sales_pipeline[[#This Row],[close_date]],"MMMM")</f>
        <v>May</v>
      </c>
    </row>
    <row r="6596" spans="1:12" x14ac:dyDescent="0.3">
      <c r="A6596" s="1" t="s">
        <v>4252</v>
      </c>
      <c r="B6596" s="1" t="s">
        <v>63</v>
      </c>
      <c r="C6596" s="1" t="str">
        <f>VLOOKUP($B6596,Table_sales_teams[],2,FALSE)</f>
        <v>Cara Losch</v>
      </c>
      <c r="D6596" s="1" t="str">
        <f>VLOOKUP($B6596,Table_sales_teams[],3,FALSE)</f>
        <v>East</v>
      </c>
      <c r="E6596" s="1" t="s">
        <v>36</v>
      </c>
      <c r="F6596" s="1" t="s">
        <v>304</v>
      </c>
      <c r="G6596" s="1" t="s">
        <v>12</v>
      </c>
      <c r="H6596" s="2">
        <v>42811</v>
      </c>
      <c r="I6596" s="2">
        <v>42873</v>
      </c>
      <c r="J6596" s="1">
        <v>3291</v>
      </c>
      <c r="K6596" s="1">
        <f>YEAR(Table_sales_pipeline[[#This Row],[close_date]])</f>
        <v>2017</v>
      </c>
      <c r="L6596" s="1" t="str">
        <f>TEXT(Table_sales_pipeline[[#This Row],[close_date]],"MMMM")</f>
        <v>May</v>
      </c>
    </row>
    <row r="6597" spans="1:12" x14ac:dyDescent="0.3">
      <c r="A6597" s="1" t="s">
        <v>4284</v>
      </c>
      <c r="B6597" s="1" t="s">
        <v>66</v>
      </c>
      <c r="C6597" s="1" t="str">
        <f>VLOOKUP($B6597,Table_sales_teams[],2,FALSE)</f>
        <v>Cara Losch</v>
      </c>
      <c r="D6597" s="1" t="str">
        <f>VLOOKUP($B6597,Table_sales_teams[],3,FALSE)</f>
        <v>East</v>
      </c>
      <c r="E6597" s="1" t="s">
        <v>43</v>
      </c>
      <c r="F6597" s="1" t="s">
        <v>67</v>
      </c>
      <c r="G6597" s="1" t="s">
        <v>12</v>
      </c>
      <c r="H6597" s="2">
        <v>42756</v>
      </c>
      <c r="I6597" s="2">
        <v>42862</v>
      </c>
      <c r="J6597" s="1">
        <v>5582</v>
      </c>
      <c r="K6597" s="1">
        <f>YEAR(Table_sales_pipeline[[#This Row],[close_date]])</f>
        <v>2017</v>
      </c>
      <c r="L6597" s="1" t="str">
        <f>TEXT(Table_sales_pipeline[[#This Row],[close_date]],"MMMM")</f>
        <v>May</v>
      </c>
    </row>
    <row r="6598" spans="1:12" x14ac:dyDescent="0.3">
      <c r="A6598" s="1" t="s">
        <v>7532</v>
      </c>
      <c r="B6598" s="1" t="s">
        <v>71</v>
      </c>
      <c r="C6598" s="1" t="str">
        <f>VLOOKUP($B6598,Table_sales_teams[],2,FALSE)</f>
        <v>Celia Rouche</v>
      </c>
      <c r="D6598" s="1" t="str">
        <f>VLOOKUP($B6598,Table_sales_teams[],3,FALSE)</f>
        <v>West</v>
      </c>
      <c r="E6598" s="1" t="s">
        <v>72</v>
      </c>
      <c r="F6598" s="1" t="s">
        <v>352</v>
      </c>
      <c r="G6598" s="1" t="s">
        <v>23</v>
      </c>
      <c r="H6598" s="2">
        <v>42788</v>
      </c>
      <c r="I6598" s="2">
        <v>42882</v>
      </c>
      <c r="J6598" s="1">
        <v>0</v>
      </c>
      <c r="K6598" s="1">
        <f>YEAR(Table_sales_pipeline[[#This Row],[close_date]])</f>
        <v>2017</v>
      </c>
      <c r="L6598" s="1" t="str">
        <f>TEXT(Table_sales_pipeline[[#This Row],[close_date]],"MMMM")</f>
        <v>May</v>
      </c>
    </row>
    <row r="6599" spans="1:12" x14ac:dyDescent="0.3">
      <c r="A6599" s="1" t="s">
        <v>4319</v>
      </c>
      <c r="B6599" s="1" t="s">
        <v>14</v>
      </c>
      <c r="C6599" s="1" t="str">
        <f>VLOOKUP($B6599,Table_sales_teams[],2,FALSE)</f>
        <v>Dustin Brinkmann</v>
      </c>
      <c r="D6599" s="1" t="str">
        <f>VLOOKUP($B6599,Table_sales_teams[],3,FALSE)</f>
        <v>Central</v>
      </c>
      <c r="E6599" s="1" t="s">
        <v>43</v>
      </c>
      <c r="F6599" s="1" t="s">
        <v>239</v>
      </c>
      <c r="G6599" s="1" t="s">
        <v>12</v>
      </c>
      <c r="H6599" s="2">
        <v>42762</v>
      </c>
      <c r="I6599" s="2">
        <v>42863</v>
      </c>
      <c r="J6599" s="1">
        <v>5883</v>
      </c>
      <c r="K6599" s="1">
        <f>YEAR(Table_sales_pipeline[[#This Row],[close_date]])</f>
        <v>2017</v>
      </c>
      <c r="L6599" s="1" t="str">
        <f>TEXT(Table_sales_pipeline[[#This Row],[close_date]],"MMMM")</f>
        <v>May</v>
      </c>
    </row>
    <row r="6600" spans="1:12" x14ac:dyDescent="0.3">
      <c r="A6600" s="1" t="s">
        <v>4335</v>
      </c>
      <c r="B6600" s="1" t="s">
        <v>124</v>
      </c>
      <c r="C6600" s="1" t="str">
        <f>VLOOKUP($B6600,Table_sales_teams[],2,FALSE)</f>
        <v>Celia Rouche</v>
      </c>
      <c r="D6600" s="1" t="str">
        <f>VLOOKUP($B6600,Table_sales_teams[],3,FALSE)</f>
        <v>West</v>
      </c>
      <c r="E6600" s="1" t="s">
        <v>15</v>
      </c>
      <c r="F6600" s="1" t="s">
        <v>252</v>
      </c>
      <c r="G6600" s="1" t="s">
        <v>23</v>
      </c>
      <c r="H6600" s="2">
        <v>42768</v>
      </c>
      <c r="I6600" s="2">
        <v>42856</v>
      </c>
      <c r="J6600" s="1">
        <v>0</v>
      </c>
      <c r="K6600" s="1">
        <f>YEAR(Table_sales_pipeline[[#This Row],[close_date]])</f>
        <v>2017</v>
      </c>
      <c r="L6600" s="1" t="str">
        <f>TEXT(Table_sales_pipeline[[#This Row],[close_date]],"MMMM")</f>
        <v>May</v>
      </c>
    </row>
    <row r="6601" spans="1:12" x14ac:dyDescent="0.3">
      <c r="A6601" s="1" t="s">
        <v>4336</v>
      </c>
      <c r="B6601" s="1" t="s">
        <v>146</v>
      </c>
      <c r="C6601" s="1" t="str">
        <f>VLOOKUP($B6601,Table_sales_teams[],2,FALSE)</f>
        <v>Rocco Neubert</v>
      </c>
      <c r="D6601" s="1" t="str">
        <f>VLOOKUP($B6601,Table_sales_teams[],3,FALSE)</f>
        <v>East</v>
      </c>
      <c r="E6601" s="1" t="s">
        <v>10</v>
      </c>
      <c r="F6601" s="1" t="s">
        <v>233</v>
      </c>
      <c r="G6601" s="1" t="s">
        <v>23</v>
      </c>
      <c r="H6601" s="2">
        <v>42760</v>
      </c>
      <c r="I6601" s="2">
        <v>42862</v>
      </c>
      <c r="J6601" s="1">
        <v>0</v>
      </c>
      <c r="K6601" s="1">
        <f>YEAR(Table_sales_pipeline[[#This Row],[close_date]])</f>
        <v>2017</v>
      </c>
      <c r="L6601" s="1" t="str">
        <f>TEXT(Table_sales_pipeline[[#This Row],[close_date]],"MMMM")</f>
        <v>May</v>
      </c>
    </row>
    <row r="6602" spans="1:12" x14ac:dyDescent="0.3">
      <c r="A6602" s="1" t="s">
        <v>7569</v>
      </c>
      <c r="B6602" s="1" t="s">
        <v>97</v>
      </c>
      <c r="C6602" s="1" t="str">
        <f>VLOOKUP($B6602,Table_sales_teams[],2,FALSE)</f>
        <v>Celia Rouche</v>
      </c>
      <c r="D6602" s="1" t="str">
        <f>VLOOKUP($B6602,Table_sales_teams[],3,FALSE)</f>
        <v>West</v>
      </c>
      <c r="E6602" s="1" t="s">
        <v>21</v>
      </c>
      <c r="F6602" s="1" t="s">
        <v>69</v>
      </c>
      <c r="G6602" s="1" t="s">
        <v>23</v>
      </c>
      <c r="H6602" s="2">
        <v>42878</v>
      </c>
      <c r="I6602" s="2">
        <v>42881</v>
      </c>
      <c r="J6602" s="1">
        <v>0</v>
      </c>
      <c r="K6602" s="1">
        <f>YEAR(Table_sales_pipeline[[#This Row],[close_date]])</f>
        <v>2017</v>
      </c>
      <c r="L6602" s="1" t="str">
        <f>TEXT(Table_sales_pipeline[[#This Row],[close_date]],"MMMM")</f>
        <v>May</v>
      </c>
    </row>
    <row r="6603" spans="1:12" x14ac:dyDescent="0.3">
      <c r="A6603" s="1" t="s">
        <v>4362</v>
      </c>
      <c r="B6603" s="1" t="s">
        <v>84</v>
      </c>
      <c r="C6603" s="1" t="str">
        <f>VLOOKUP($B6603,Table_sales_teams[],2,FALSE)</f>
        <v>Melvin Marxen</v>
      </c>
      <c r="D6603" s="1" t="str">
        <f>VLOOKUP($B6603,Table_sales_teams[],3,FALSE)</f>
        <v>Central</v>
      </c>
      <c r="E6603" s="1" t="s">
        <v>21</v>
      </c>
      <c r="F6603" s="1" t="s">
        <v>16</v>
      </c>
      <c r="G6603" s="1" t="s">
        <v>23</v>
      </c>
      <c r="H6603" s="2">
        <v>42774</v>
      </c>
      <c r="I6603" s="2">
        <v>42879</v>
      </c>
      <c r="J6603" s="1">
        <v>0</v>
      </c>
      <c r="K6603" s="1">
        <f>YEAR(Table_sales_pipeline[[#This Row],[close_date]])</f>
        <v>2017</v>
      </c>
      <c r="L6603" s="1" t="str">
        <f>TEXT(Table_sales_pipeline[[#This Row],[close_date]],"MMMM")</f>
        <v>May</v>
      </c>
    </row>
    <row r="6604" spans="1:12" x14ac:dyDescent="0.3">
      <c r="A6604" s="1" t="s">
        <v>4372</v>
      </c>
      <c r="B6604" s="1" t="s">
        <v>14</v>
      </c>
      <c r="C6604" s="1" t="str">
        <f>VLOOKUP($B6604,Table_sales_teams[],2,FALSE)</f>
        <v>Dustin Brinkmann</v>
      </c>
      <c r="D6604" s="1" t="str">
        <f>VLOOKUP($B6604,Table_sales_teams[],3,FALSE)</f>
        <v>Central</v>
      </c>
      <c r="E6604" s="1" t="s">
        <v>72</v>
      </c>
      <c r="F6604" s="1" t="s">
        <v>159</v>
      </c>
      <c r="G6604" s="1" t="s">
        <v>12</v>
      </c>
      <c r="H6604" s="2">
        <v>42763</v>
      </c>
      <c r="I6604" s="2">
        <v>42857</v>
      </c>
      <c r="J6604" s="1">
        <v>1089</v>
      </c>
      <c r="K6604" s="1">
        <f>YEAR(Table_sales_pipeline[[#This Row],[close_date]])</f>
        <v>2017</v>
      </c>
      <c r="L6604" s="1" t="str">
        <f>TEXT(Table_sales_pipeline[[#This Row],[close_date]],"MMMM")</f>
        <v>May</v>
      </c>
    </row>
    <row r="6605" spans="1:12" x14ac:dyDescent="0.3">
      <c r="A6605" s="1" t="s">
        <v>4385</v>
      </c>
      <c r="B6605" s="1" t="s">
        <v>20</v>
      </c>
      <c r="C6605" s="1" t="str">
        <f>VLOOKUP($B6605,Table_sales_teams[],2,FALSE)</f>
        <v>Melvin Marxen</v>
      </c>
      <c r="D6605" s="1" t="str">
        <f>VLOOKUP($B6605,Table_sales_teams[],3,FALSE)</f>
        <v>Central</v>
      </c>
      <c r="E6605" s="1" t="s">
        <v>36</v>
      </c>
      <c r="F6605" s="1" t="s">
        <v>159</v>
      </c>
      <c r="G6605" s="1" t="s">
        <v>23</v>
      </c>
      <c r="H6605" s="2">
        <v>42780</v>
      </c>
      <c r="I6605" s="2">
        <v>42868</v>
      </c>
      <c r="J6605" s="1">
        <v>0</v>
      </c>
      <c r="K6605" s="1">
        <f>YEAR(Table_sales_pipeline[[#This Row],[close_date]])</f>
        <v>2017</v>
      </c>
      <c r="L6605" s="1" t="str">
        <f>TEXT(Table_sales_pipeline[[#This Row],[close_date]],"MMMM")</f>
        <v>May</v>
      </c>
    </row>
    <row r="6606" spans="1:12" x14ac:dyDescent="0.3">
      <c r="A6606" s="1" t="s">
        <v>4392</v>
      </c>
      <c r="B6606" s="1" t="s">
        <v>28</v>
      </c>
      <c r="C6606" s="1" t="str">
        <f>VLOOKUP($B6606,Table_sales_teams[],2,FALSE)</f>
        <v>Cara Losch</v>
      </c>
      <c r="D6606" s="1" t="str">
        <f>VLOOKUP($B6606,Table_sales_teams[],3,FALSE)</f>
        <v>East</v>
      </c>
      <c r="E6606" s="1" t="s">
        <v>21</v>
      </c>
      <c r="F6606" s="1" t="s">
        <v>29</v>
      </c>
      <c r="G6606" s="1" t="s">
        <v>23</v>
      </c>
      <c r="H6606" s="2">
        <v>42793</v>
      </c>
      <c r="I6606" s="2">
        <v>42859</v>
      </c>
      <c r="J6606" s="1">
        <v>0</v>
      </c>
      <c r="K6606" s="1">
        <f>YEAR(Table_sales_pipeline[[#This Row],[close_date]])</f>
        <v>2017</v>
      </c>
      <c r="L6606" s="1" t="str">
        <f>TEXT(Table_sales_pipeline[[#This Row],[close_date]],"MMMM")</f>
        <v>May</v>
      </c>
    </row>
    <row r="6607" spans="1:12" x14ac:dyDescent="0.3">
      <c r="A6607" s="1" t="s">
        <v>4401</v>
      </c>
      <c r="B6607" s="1" t="s">
        <v>242</v>
      </c>
      <c r="C6607" s="1" t="str">
        <f>VLOOKUP($B6607,Table_sales_teams[],2,FALSE)</f>
        <v>Summer Sewald</v>
      </c>
      <c r="D6607" s="1" t="str">
        <f>VLOOKUP($B6607,Table_sales_teams[],3,FALSE)</f>
        <v>West</v>
      </c>
      <c r="E6607" s="1" t="s">
        <v>43</v>
      </c>
      <c r="F6607" s="1" t="s">
        <v>50</v>
      </c>
      <c r="G6607" s="1" t="s">
        <v>12</v>
      </c>
      <c r="H6607" s="2">
        <v>42857</v>
      </c>
      <c r="I6607" s="2">
        <v>42869</v>
      </c>
      <c r="J6607" s="1">
        <v>6310</v>
      </c>
      <c r="K6607" s="1">
        <f>YEAR(Table_sales_pipeline[[#This Row],[close_date]])</f>
        <v>2017</v>
      </c>
      <c r="L6607" s="1" t="str">
        <f>TEXT(Table_sales_pipeline[[#This Row],[close_date]],"MMMM")</f>
        <v>May</v>
      </c>
    </row>
    <row r="6608" spans="1:12" x14ac:dyDescent="0.3">
      <c r="A6608" s="1" t="s">
        <v>7629</v>
      </c>
      <c r="B6608" s="1" t="s">
        <v>9</v>
      </c>
      <c r="C6608" s="1" t="str">
        <f>VLOOKUP($B6608,Table_sales_teams[],2,FALSE)</f>
        <v>Melvin Marxen</v>
      </c>
      <c r="D6608" s="1" t="str">
        <f>VLOOKUP($B6608,Table_sales_teams[],3,FALSE)</f>
        <v>Central</v>
      </c>
      <c r="E6608" s="1" t="s">
        <v>10</v>
      </c>
      <c r="F6608" s="1" t="s">
        <v>52</v>
      </c>
      <c r="G6608" s="1" t="s">
        <v>23</v>
      </c>
      <c r="H6608" s="2">
        <v>42775</v>
      </c>
      <c r="I6608" s="2">
        <v>42864</v>
      </c>
      <c r="J6608" s="1">
        <v>0</v>
      </c>
      <c r="K6608" s="1">
        <f>YEAR(Table_sales_pipeline[[#This Row],[close_date]])</f>
        <v>2017</v>
      </c>
      <c r="L6608" s="1" t="str">
        <f>TEXT(Table_sales_pipeline[[#This Row],[close_date]],"MMMM")</f>
        <v>May</v>
      </c>
    </row>
    <row r="6609" spans="1:12" x14ac:dyDescent="0.3">
      <c r="A6609" s="1" t="s">
        <v>4415</v>
      </c>
      <c r="B6609" s="1" t="s">
        <v>34</v>
      </c>
      <c r="C6609" s="1" t="str">
        <f>VLOOKUP($B6609,Table_sales_teams[],2,FALSE)</f>
        <v>Summer Sewald</v>
      </c>
      <c r="D6609" s="1" t="str">
        <f>VLOOKUP($B6609,Table_sales_teams[],3,FALSE)</f>
        <v>West</v>
      </c>
      <c r="E6609" s="1" t="s">
        <v>10</v>
      </c>
      <c r="F6609" s="1" t="s">
        <v>390</v>
      </c>
      <c r="G6609" s="1" t="s">
        <v>23</v>
      </c>
      <c r="H6609" s="2">
        <v>42875</v>
      </c>
      <c r="I6609" s="2">
        <v>42885</v>
      </c>
      <c r="J6609" s="1">
        <v>0</v>
      </c>
      <c r="K6609" s="1">
        <f>YEAR(Table_sales_pipeline[[#This Row],[close_date]])</f>
        <v>2017</v>
      </c>
      <c r="L6609" s="1" t="str">
        <f>TEXT(Table_sales_pipeline[[#This Row],[close_date]],"MMMM")</f>
        <v>May</v>
      </c>
    </row>
    <row r="6610" spans="1:12" x14ac:dyDescent="0.3">
      <c r="A6610" s="1" t="s">
        <v>4420</v>
      </c>
      <c r="B6610" s="1" t="s">
        <v>187</v>
      </c>
      <c r="C6610" s="1" t="str">
        <f>VLOOKUP($B6610,Table_sales_teams[],2,FALSE)</f>
        <v>Summer Sewald</v>
      </c>
      <c r="D6610" s="1" t="str">
        <f>VLOOKUP($B6610,Table_sales_teams[],3,FALSE)</f>
        <v>West</v>
      </c>
      <c r="E6610" s="1" t="s">
        <v>21</v>
      </c>
      <c r="F6610" s="1" t="s">
        <v>37</v>
      </c>
      <c r="G6610" s="1" t="s">
        <v>23</v>
      </c>
      <c r="H6610" s="2">
        <v>42783</v>
      </c>
      <c r="I6610" s="2">
        <v>42859</v>
      </c>
      <c r="J6610" s="1">
        <v>0</v>
      </c>
      <c r="K6610" s="1">
        <f>YEAR(Table_sales_pipeline[[#This Row],[close_date]])</f>
        <v>2017</v>
      </c>
      <c r="L6610" s="1" t="str">
        <f>TEXT(Table_sales_pipeline[[#This Row],[close_date]],"MMMM")</f>
        <v>May</v>
      </c>
    </row>
    <row r="6611" spans="1:12" x14ac:dyDescent="0.3">
      <c r="A6611" s="1" t="s">
        <v>7652</v>
      </c>
      <c r="B6611" s="1" t="s">
        <v>46</v>
      </c>
      <c r="C6611" s="1" t="str">
        <f>VLOOKUP($B6611,Table_sales_teams[],2,FALSE)</f>
        <v>Dustin Brinkmann</v>
      </c>
      <c r="D6611" s="1" t="str">
        <f>VLOOKUP($B6611,Table_sales_teams[],3,FALSE)</f>
        <v>Central</v>
      </c>
      <c r="E6611" s="1" t="s">
        <v>15</v>
      </c>
      <c r="F6611" s="1" t="s">
        <v>362</v>
      </c>
      <c r="G6611" s="1" t="s">
        <v>12</v>
      </c>
      <c r="H6611" s="2">
        <v>42807</v>
      </c>
      <c r="I6611" s="2">
        <v>42866</v>
      </c>
      <c r="J6611" s="1">
        <v>57</v>
      </c>
      <c r="K6611" s="1">
        <f>YEAR(Table_sales_pipeline[[#This Row],[close_date]])</f>
        <v>2017</v>
      </c>
      <c r="L6611" s="1" t="str">
        <f>TEXT(Table_sales_pipeline[[#This Row],[close_date]],"MMMM")</f>
        <v>May</v>
      </c>
    </row>
    <row r="6612" spans="1:12" x14ac:dyDescent="0.3">
      <c r="A6612" s="1" t="s">
        <v>7656</v>
      </c>
      <c r="B6612" s="1" t="s">
        <v>86</v>
      </c>
      <c r="C6612" s="1" t="str">
        <f>VLOOKUP($B6612,Table_sales_teams[],2,FALSE)</f>
        <v>Celia Rouche</v>
      </c>
      <c r="D6612" s="1" t="str">
        <f>VLOOKUP($B6612,Table_sales_teams[],3,FALSE)</f>
        <v>West</v>
      </c>
      <c r="E6612" s="1" t="s">
        <v>36</v>
      </c>
      <c r="F6612" s="1" t="s">
        <v>69</v>
      </c>
      <c r="G6612" s="1" t="s">
        <v>23</v>
      </c>
      <c r="H6612" s="2">
        <v>42749</v>
      </c>
      <c r="I6612" s="2">
        <v>42860</v>
      </c>
      <c r="J6612" s="1">
        <v>0</v>
      </c>
      <c r="K6612" s="1">
        <f>YEAR(Table_sales_pipeline[[#This Row],[close_date]])</f>
        <v>2017</v>
      </c>
      <c r="L6612" s="1" t="str">
        <f>TEXT(Table_sales_pipeline[[#This Row],[close_date]],"MMMM")</f>
        <v>May</v>
      </c>
    </row>
    <row r="6613" spans="1:12" x14ac:dyDescent="0.3">
      <c r="A6613" s="1" t="s">
        <v>7657</v>
      </c>
      <c r="B6613" s="1" t="s">
        <v>14</v>
      </c>
      <c r="C6613" s="1" t="str">
        <f>VLOOKUP($B6613,Table_sales_teams[],2,FALSE)</f>
        <v>Dustin Brinkmann</v>
      </c>
      <c r="D6613" s="1" t="str">
        <f>VLOOKUP($B6613,Table_sales_teams[],3,FALSE)</f>
        <v>Central</v>
      </c>
      <c r="E6613" s="1" t="s">
        <v>15</v>
      </c>
      <c r="F6613" s="1" t="s">
        <v>221</v>
      </c>
      <c r="G6613" s="1" t="s">
        <v>12</v>
      </c>
      <c r="H6613" s="2">
        <v>42771</v>
      </c>
      <c r="I6613" s="2">
        <v>42859</v>
      </c>
      <c r="J6613" s="1">
        <v>55</v>
      </c>
      <c r="K6613" s="1">
        <f>YEAR(Table_sales_pipeline[[#This Row],[close_date]])</f>
        <v>2017</v>
      </c>
      <c r="L6613" s="1" t="str">
        <f>TEXT(Table_sales_pipeline[[#This Row],[close_date]],"MMMM")</f>
        <v>May</v>
      </c>
    </row>
    <row r="6614" spans="1:12" x14ac:dyDescent="0.3">
      <c r="A6614" s="1" t="s">
        <v>4444</v>
      </c>
      <c r="B6614" s="1" t="s">
        <v>80</v>
      </c>
      <c r="C6614" s="1" t="str">
        <f>VLOOKUP($B6614,Table_sales_teams[],2,FALSE)</f>
        <v>Rocco Neubert</v>
      </c>
      <c r="D6614" s="1" t="str">
        <f>VLOOKUP($B6614,Table_sales_teams[],3,FALSE)</f>
        <v>East</v>
      </c>
      <c r="E6614" s="1" t="s">
        <v>10</v>
      </c>
      <c r="F6614" s="1" t="s">
        <v>139</v>
      </c>
      <c r="G6614" s="1" t="s">
        <v>23</v>
      </c>
      <c r="H6614" s="2">
        <v>42832</v>
      </c>
      <c r="I6614" s="2">
        <v>42869</v>
      </c>
      <c r="J6614" s="1">
        <v>0</v>
      </c>
      <c r="K6614" s="1">
        <f>YEAR(Table_sales_pipeline[[#This Row],[close_date]])</f>
        <v>2017</v>
      </c>
      <c r="L6614" s="1" t="str">
        <f>TEXT(Table_sales_pipeline[[#This Row],[close_date]],"MMMM")</f>
        <v>May</v>
      </c>
    </row>
    <row r="6615" spans="1:12" x14ac:dyDescent="0.3">
      <c r="A6615" s="1" t="s">
        <v>4453</v>
      </c>
      <c r="B6615" s="1" t="s">
        <v>101</v>
      </c>
      <c r="C6615" s="1" t="str">
        <f>VLOOKUP($B6615,Table_sales_teams[],2,FALSE)</f>
        <v>Dustin Brinkmann</v>
      </c>
      <c r="D6615" s="1" t="str">
        <f>VLOOKUP($B6615,Table_sales_teams[],3,FALSE)</f>
        <v>Central</v>
      </c>
      <c r="E6615" s="1" t="s">
        <v>36</v>
      </c>
      <c r="F6615" s="1" t="s">
        <v>16</v>
      </c>
      <c r="G6615" s="1" t="s">
        <v>23</v>
      </c>
      <c r="H6615" s="2">
        <v>42781</v>
      </c>
      <c r="I6615" s="2">
        <v>42879</v>
      </c>
      <c r="J6615" s="1">
        <v>0</v>
      </c>
      <c r="K6615" s="1">
        <f>YEAR(Table_sales_pipeline[[#This Row],[close_date]])</f>
        <v>2017</v>
      </c>
      <c r="L6615" s="1" t="str">
        <f>TEXT(Table_sales_pipeline[[#This Row],[close_date]],"MMMM")</f>
        <v>May</v>
      </c>
    </row>
    <row r="6616" spans="1:12" x14ac:dyDescent="0.3">
      <c r="A6616" s="1" t="s">
        <v>7714</v>
      </c>
      <c r="B6616" s="1" t="s">
        <v>133</v>
      </c>
      <c r="C6616" s="1" t="str">
        <f>VLOOKUP($B6616,Table_sales_teams[],2,FALSE)</f>
        <v>Dustin Brinkmann</v>
      </c>
      <c r="D6616" s="1" t="str">
        <f>VLOOKUP($B6616,Table_sales_teams[],3,FALSE)</f>
        <v>Central</v>
      </c>
      <c r="E6616" s="1" t="s">
        <v>21</v>
      </c>
      <c r="F6616" s="1" t="s">
        <v>362</v>
      </c>
      <c r="G6616" s="1" t="s">
        <v>23</v>
      </c>
      <c r="H6616" s="2">
        <v>42776</v>
      </c>
      <c r="I6616" s="2">
        <v>42881</v>
      </c>
      <c r="J6616" s="1">
        <v>0</v>
      </c>
      <c r="K6616" s="1">
        <f>YEAR(Table_sales_pipeline[[#This Row],[close_date]])</f>
        <v>2017</v>
      </c>
      <c r="L6616" s="1" t="str">
        <f>TEXT(Table_sales_pipeline[[#This Row],[close_date]],"MMMM")</f>
        <v>May</v>
      </c>
    </row>
    <row r="6617" spans="1:12" x14ac:dyDescent="0.3">
      <c r="A6617" s="1" t="s">
        <v>4464</v>
      </c>
      <c r="B6617" s="1" t="s">
        <v>101</v>
      </c>
      <c r="C6617" s="1" t="str">
        <f>VLOOKUP($B6617,Table_sales_teams[],2,FALSE)</f>
        <v>Dustin Brinkmann</v>
      </c>
      <c r="D6617" s="1" t="str">
        <f>VLOOKUP($B6617,Table_sales_teams[],3,FALSE)</f>
        <v>Central</v>
      </c>
      <c r="E6617" s="1" t="s">
        <v>15</v>
      </c>
      <c r="F6617" s="1" t="s">
        <v>437</v>
      </c>
      <c r="G6617" s="1" t="s">
        <v>12</v>
      </c>
      <c r="H6617" s="2">
        <v>42783</v>
      </c>
      <c r="I6617" s="2">
        <v>42874</v>
      </c>
      <c r="J6617" s="1">
        <v>54</v>
      </c>
      <c r="K6617" s="1">
        <f>YEAR(Table_sales_pipeline[[#This Row],[close_date]])</f>
        <v>2017</v>
      </c>
      <c r="L6617" s="1" t="str">
        <f>TEXT(Table_sales_pipeline[[#This Row],[close_date]],"MMMM")</f>
        <v>May</v>
      </c>
    </row>
    <row r="6618" spans="1:12" x14ac:dyDescent="0.3">
      <c r="A6618" s="1" t="s">
        <v>4480</v>
      </c>
      <c r="B6618" s="1" t="s">
        <v>39</v>
      </c>
      <c r="C6618" s="1" t="str">
        <f>VLOOKUP($B6618,Table_sales_teams[],2,FALSE)</f>
        <v>Rocco Neubert</v>
      </c>
      <c r="D6618" s="1" t="str">
        <f>VLOOKUP($B6618,Table_sales_teams[],3,FALSE)</f>
        <v>East</v>
      </c>
      <c r="E6618" s="1" t="s">
        <v>43</v>
      </c>
      <c r="F6618" s="1" t="s">
        <v>233</v>
      </c>
      <c r="G6618" s="1" t="s">
        <v>12</v>
      </c>
      <c r="H6618" s="2">
        <v>42770</v>
      </c>
      <c r="I6618" s="2">
        <v>42885</v>
      </c>
      <c r="J6618" s="1">
        <v>5366</v>
      </c>
      <c r="K6618" s="1">
        <f>YEAR(Table_sales_pipeline[[#This Row],[close_date]])</f>
        <v>2017</v>
      </c>
      <c r="L6618" s="1" t="str">
        <f>TEXT(Table_sales_pipeline[[#This Row],[close_date]],"MMMM")</f>
        <v>May</v>
      </c>
    </row>
    <row r="6619" spans="1:12" x14ac:dyDescent="0.3">
      <c r="A6619" s="1" t="s">
        <v>4519</v>
      </c>
      <c r="B6619" s="1" t="s">
        <v>31</v>
      </c>
      <c r="C6619" s="1" t="str">
        <f>VLOOKUP($B6619,Table_sales_teams[],2,FALSE)</f>
        <v>Cara Losch</v>
      </c>
      <c r="D6619" s="1" t="str">
        <f>VLOOKUP($B6619,Table_sales_teams[],3,FALSE)</f>
        <v>East</v>
      </c>
      <c r="E6619" s="1" t="s">
        <v>36</v>
      </c>
      <c r="F6619" s="1" t="s">
        <v>304</v>
      </c>
      <c r="G6619" s="1" t="s">
        <v>23</v>
      </c>
      <c r="H6619" s="2">
        <v>42858</v>
      </c>
      <c r="I6619" s="2">
        <v>42874</v>
      </c>
      <c r="J6619" s="1">
        <v>0</v>
      </c>
      <c r="K6619" s="1">
        <f>YEAR(Table_sales_pipeline[[#This Row],[close_date]])</f>
        <v>2017</v>
      </c>
      <c r="L6619" s="1" t="str">
        <f>TEXT(Table_sales_pipeline[[#This Row],[close_date]],"MMMM")</f>
        <v>May</v>
      </c>
    </row>
    <row r="6620" spans="1:12" x14ac:dyDescent="0.3">
      <c r="A6620" s="1" t="s">
        <v>4537</v>
      </c>
      <c r="B6620" s="1" t="s">
        <v>86</v>
      </c>
      <c r="C6620" s="1" t="str">
        <f>VLOOKUP($B6620,Table_sales_teams[],2,FALSE)</f>
        <v>Celia Rouche</v>
      </c>
      <c r="D6620" s="1" t="str">
        <f>VLOOKUP($B6620,Table_sales_teams[],3,FALSE)</f>
        <v>West</v>
      </c>
      <c r="E6620" s="1" t="s">
        <v>36</v>
      </c>
      <c r="F6620" s="1" t="s">
        <v>168</v>
      </c>
      <c r="G6620" s="1" t="s">
        <v>12</v>
      </c>
      <c r="H6620" s="2">
        <v>42791</v>
      </c>
      <c r="I6620" s="2">
        <v>42868</v>
      </c>
      <c r="J6620" s="1">
        <v>3418</v>
      </c>
      <c r="K6620" s="1">
        <f>YEAR(Table_sales_pipeline[[#This Row],[close_date]])</f>
        <v>2017</v>
      </c>
      <c r="L6620" s="1" t="str">
        <f>TEXT(Table_sales_pipeline[[#This Row],[close_date]],"MMMM")</f>
        <v>May</v>
      </c>
    </row>
    <row r="6621" spans="1:12" x14ac:dyDescent="0.3">
      <c r="A6621" s="1" t="s">
        <v>4546</v>
      </c>
      <c r="B6621" s="1" t="s">
        <v>143</v>
      </c>
      <c r="C6621" s="1" t="str">
        <f>VLOOKUP($B6621,Table_sales_teams[],2,FALSE)</f>
        <v>Dustin Brinkmann</v>
      </c>
      <c r="D6621" s="1" t="str">
        <f>VLOOKUP($B6621,Table_sales_teams[],3,FALSE)</f>
        <v>Central</v>
      </c>
      <c r="E6621" s="1" t="s">
        <v>21</v>
      </c>
      <c r="F6621" s="1" t="s">
        <v>193</v>
      </c>
      <c r="G6621" s="1" t="s">
        <v>12</v>
      </c>
      <c r="H6621" s="2">
        <v>42824</v>
      </c>
      <c r="I6621" s="2">
        <v>42874</v>
      </c>
      <c r="J6621" s="1">
        <v>541</v>
      </c>
      <c r="K6621" s="1">
        <f>YEAR(Table_sales_pipeline[[#This Row],[close_date]])</f>
        <v>2017</v>
      </c>
      <c r="L6621" s="1" t="str">
        <f>TEXT(Table_sales_pipeline[[#This Row],[close_date]],"MMMM")</f>
        <v>May</v>
      </c>
    </row>
    <row r="6622" spans="1:12" x14ac:dyDescent="0.3">
      <c r="A6622" s="1" t="s">
        <v>4570</v>
      </c>
      <c r="B6622" s="1" t="s">
        <v>86</v>
      </c>
      <c r="C6622" s="1" t="str">
        <f>VLOOKUP($B6622,Table_sales_teams[],2,FALSE)</f>
        <v>Celia Rouche</v>
      </c>
      <c r="D6622" s="1" t="str">
        <f>VLOOKUP($B6622,Table_sales_teams[],3,FALSE)</f>
        <v>West</v>
      </c>
      <c r="E6622" s="1" t="s">
        <v>72</v>
      </c>
      <c r="F6622" s="1" t="s">
        <v>261</v>
      </c>
      <c r="G6622" s="1" t="s">
        <v>23</v>
      </c>
      <c r="H6622" s="2">
        <v>42882</v>
      </c>
      <c r="I6622" s="2">
        <v>42885</v>
      </c>
      <c r="J6622" s="1">
        <v>0</v>
      </c>
      <c r="K6622" s="1">
        <f>YEAR(Table_sales_pipeline[[#This Row],[close_date]])</f>
        <v>2017</v>
      </c>
      <c r="L6622" s="1" t="str">
        <f>TEXT(Table_sales_pipeline[[#This Row],[close_date]],"MMMM")</f>
        <v>May</v>
      </c>
    </row>
    <row r="6623" spans="1:12" x14ac:dyDescent="0.3">
      <c r="A6623" s="1" t="s">
        <v>4585</v>
      </c>
      <c r="B6623" s="1" t="s">
        <v>187</v>
      </c>
      <c r="C6623" s="1" t="str">
        <f>VLOOKUP($B6623,Table_sales_teams[],2,FALSE)</f>
        <v>Summer Sewald</v>
      </c>
      <c r="D6623" s="1" t="str">
        <f>VLOOKUP($B6623,Table_sales_teams[],3,FALSE)</f>
        <v>West</v>
      </c>
      <c r="E6623" s="1" t="s">
        <v>72</v>
      </c>
      <c r="F6623" s="1" t="s">
        <v>50</v>
      </c>
      <c r="G6623" s="1" t="s">
        <v>23</v>
      </c>
      <c r="H6623" s="2">
        <v>42779</v>
      </c>
      <c r="I6623" s="2">
        <v>42864</v>
      </c>
      <c r="J6623" s="1">
        <v>0</v>
      </c>
      <c r="K6623" s="1">
        <f>YEAR(Table_sales_pipeline[[#This Row],[close_date]])</f>
        <v>2017</v>
      </c>
      <c r="L6623" s="1" t="str">
        <f>TEXT(Table_sales_pipeline[[#This Row],[close_date]],"MMMM")</f>
        <v>May</v>
      </c>
    </row>
    <row r="6624" spans="1:12" x14ac:dyDescent="0.3">
      <c r="A6624" s="1" t="s">
        <v>4591</v>
      </c>
      <c r="B6624" s="1" t="s">
        <v>172</v>
      </c>
      <c r="C6624" s="1" t="str">
        <f>VLOOKUP($B6624,Table_sales_teams[],2,FALSE)</f>
        <v>Melvin Marxen</v>
      </c>
      <c r="D6624" s="1" t="str">
        <f>VLOOKUP($B6624,Table_sales_teams[],3,FALSE)</f>
        <v>Central</v>
      </c>
      <c r="E6624" s="1" t="s">
        <v>10</v>
      </c>
      <c r="F6624" s="1" t="s">
        <v>22</v>
      </c>
      <c r="G6624" s="1" t="s">
        <v>23</v>
      </c>
      <c r="H6624" s="2">
        <v>42782</v>
      </c>
      <c r="I6624" s="2">
        <v>42872</v>
      </c>
      <c r="J6624" s="1">
        <v>0</v>
      </c>
      <c r="K6624" s="1">
        <f>YEAR(Table_sales_pipeline[[#This Row],[close_date]])</f>
        <v>2017</v>
      </c>
      <c r="L6624" s="1" t="str">
        <f>TEXT(Table_sales_pipeline[[#This Row],[close_date]],"MMMM")</f>
        <v>May</v>
      </c>
    </row>
    <row r="6625" spans="1:12" x14ac:dyDescent="0.3">
      <c r="A6625" s="1" t="s">
        <v>4610</v>
      </c>
      <c r="B6625" s="1" t="s">
        <v>86</v>
      </c>
      <c r="C6625" s="1" t="str">
        <f>VLOOKUP($B6625,Table_sales_teams[],2,FALSE)</f>
        <v>Celia Rouche</v>
      </c>
      <c r="D6625" s="1" t="str">
        <f>VLOOKUP($B6625,Table_sales_teams[],3,FALSE)</f>
        <v>West</v>
      </c>
      <c r="E6625" s="1" t="s">
        <v>15</v>
      </c>
      <c r="F6625" s="1" t="s">
        <v>164</v>
      </c>
      <c r="G6625" s="1" t="s">
        <v>23</v>
      </c>
      <c r="H6625" s="2">
        <v>42802</v>
      </c>
      <c r="I6625" s="2">
        <v>42881</v>
      </c>
      <c r="J6625" s="1">
        <v>0</v>
      </c>
      <c r="K6625" s="1">
        <f>YEAR(Table_sales_pipeline[[#This Row],[close_date]])</f>
        <v>2017</v>
      </c>
      <c r="L6625" s="1" t="str">
        <f>TEXT(Table_sales_pipeline[[#This Row],[close_date]],"MMMM")</f>
        <v>May</v>
      </c>
    </row>
    <row r="6626" spans="1:12" x14ac:dyDescent="0.3">
      <c r="A6626" s="1" t="s">
        <v>4616</v>
      </c>
      <c r="B6626" s="1" t="s">
        <v>49</v>
      </c>
      <c r="C6626" s="1" t="str">
        <f>VLOOKUP($B6626,Table_sales_teams[],2,FALSE)</f>
        <v>Summer Sewald</v>
      </c>
      <c r="D6626" s="1" t="str">
        <f>VLOOKUP($B6626,Table_sales_teams[],3,FALSE)</f>
        <v>West</v>
      </c>
      <c r="E6626" s="1" t="s">
        <v>21</v>
      </c>
      <c r="F6626" s="1" t="s">
        <v>61</v>
      </c>
      <c r="G6626" s="1" t="s">
        <v>23</v>
      </c>
      <c r="H6626" s="2">
        <v>42789</v>
      </c>
      <c r="I6626" s="2">
        <v>42859</v>
      </c>
      <c r="J6626" s="1">
        <v>0</v>
      </c>
      <c r="K6626" s="1">
        <f>YEAR(Table_sales_pipeline[[#This Row],[close_date]])</f>
        <v>2017</v>
      </c>
      <c r="L6626" s="1" t="str">
        <f>TEXT(Table_sales_pipeline[[#This Row],[close_date]],"MMMM")</f>
        <v>May</v>
      </c>
    </row>
    <row r="6627" spans="1:12" x14ac:dyDescent="0.3">
      <c r="A6627" s="1" t="s">
        <v>4625</v>
      </c>
      <c r="B6627" s="1" t="s">
        <v>49</v>
      </c>
      <c r="C6627" s="1" t="str">
        <f>VLOOKUP($B6627,Table_sales_teams[],2,FALSE)</f>
        <v>Summer Sewald</v>
      </c>
      <c r="D6627" s="1" t="str">
        <f>VLOOKUP($B6627,Table_sales_teams[],3,FALSE)</f>
        <v>West</v>
      </c>
      <c r="E6627" s="1" t="s">
        <v>10</v>
      </c>
      <c r="F6627" s="1" t="s">
        <v>64</v>
      </c>
      <c r="G6627" s="1" t="s">
        <v>23</v>
      </c>
      <c r="H6627" s="2">
        <v>42769</v>
      </c>
      <c r="I6627" s="2">
        <v>42870</v>
      </c>
      <c r="J6627" s="1">
        <v>0</v>
      </c>
      <c r="K6627" s="1">
        <f>YEAR(Table_sales_pipeline[[#This Row],[close_date]])</f>
        <v>2017</v>
      </c>
      <c r="L6627" s="1" t="str">
        <f>TEXT(Table_sales_pipeline[[#This Row],[close_date]],"MMMM")</f>
        <v>May</v>
      </c>
    </row>
    <row r="6628" spans="1:12" x14ac:dyDescent="0.3">
      <c r="A6628" s="1" t="s">
        <v>4629</v>
      </c>
      <c r="B6628" s="1" t="s">
        <v>34</v>
      </c>
      <c r="C6628" s="1" t="str">
        <f>VLOOKUP($B6628,Table_sales_teams[],2,FALSE)</f>
        <v>Summer Sewald</v>
      </c>
      <c r="D6628" s="1" t="str">
        <f>VLOOKUP($B6628,Table_sales_teams[],3,FALSE)</f>
        <v>West</v>
      </c>
      <c r="E6628" s="1" t="s">
        <v>10</v>
      </c>
      <c r="F6628" s="1" t="s">
        <v>161</v>
      </c>
      <c r="G6628" s="1" t="s">
        <v>23</v>
      </c>
      <c r="H6628" s="2">
        <v>42783</v>
      </c>
      <c r="I6628" s="2">
        <v>42883</v>
      </c>
      <c r="J6628" s="1">
        <v>0</v>
      </c>
      <c r="K6628" s="1">
        <f>YEAR(Table_sales_pipeline[[#This Row],[close_date]])</f>
        <v>2017</v>
      </c>
      <c r="L6628" s="1" t="str">
        <f>TEXT(Table_sales_pipeline[[#This Row],[close_date]],"MMMM")</f>
        <v>May</v>
      </c>
    </row>
    <row r="6629" spans="1:12" x14ac:dyDescent="0.3">
      <c r="A6629" s="1" t="s">
        <v>4638</v>
      </c>
      <c r="B6629" s="1" t="s">
        <v>86</v>
      </c>
      <c r="C6629" s="1" t="str">
        <f>VLOOKUP($B6629,Table_sales_teams[],2,FALSE)</f>
        <v>Celia Rouche</v>
      </c>
      <c r="D6629" s="1" t="str">
        <f>VLOOKUP($B6629,Table_sales_teams[],3,FALSE)</f>
        <v>West</v>
      </c>
      <c r="E6629" s="1" t="s">
        <v>36</v>
      </c>
      <c r="F6629" s="1" t="s">
        <v>261</v>
      </c>
      <c r="G6629" s="1" t="s">
        <v>12</v>
      </c>
      <c r="H6629" s="2">
        <v>42771</v>
      </c>
      <c r="I6629" s="2">
        <v>42859</v>
      </c>
      <c r="J6629" s="1">
        <v>3103</v>
      </c>
      <c r="K6629" s="1">
        <f>YEAR(Table_sales_pipeline[[#This Row],[close_date]])</f>
        <v>2017</v>
      </c>
      <c r="L6629" s="1" t="str">
        <f>TEXT(Table_sales_pipeline[[#This Row],[close_date]],"MMMM")</f>
        <v>May</v>
      </c>
    </row>
    <row r="6630" spans="1:12" x14ac:dyDescent="0.3">
      <c r="A6630" s="1" t="s">
        <v>4645</v>
      </c>
      <c r="B6630" s="1" t="s">
        <v>146</v>
      </c>
      <c r="C6630" s="1" t="str">
        <f>VLOOKUP($B6630,Table_sales_teams[],2,FALSE)</f>
        <v>Rocco Neubert</v>
      </c>
      <c r="D6630" s="1" t="str">
        <f>VLOOKUP($B6630,Table_sales_teams[],3,FALSE)</f>
        <v>East</v>
      </c>
      <c r="E6630" s="1" t="s">
        <v>36</v>
      </c>
      <c r="F6630" s="1" t="s">
        <v>122</v>
      </c>
      <c r="G6630" s="1" t="s">
        <v>23</v>
      </c>
      <c r="H6630" s="2">
        <v>42870</v>
      </c>
      <c r="I6630" s="2">
        <v>42885</v>
      </c>
      <c r="J6630" s="1">
        <v>0</v>
      </c>
      <c r="K6630" s="1">
        <f>YEAR(Table_sales_pipeline[[#This Row],[close_date]])</f>
        <v>2017</v>
      </c>
      <c r="L6630" s="1" t="str">
        <f>TEXT(Table_sales_pipeline[[#This Row],[close_date]],"MMMM")</f>
        <v>May</v>
      </c>
    </row>
    <row r="6631" spans="1:12" x14ac:dyDescent="0.3">
      <c r="A6631" s="1" t="s">
        <v>4647</v>
      </c>
      <c r="B6631" s="1" t="s">
        <v>124</v>
      </c>
      <c r="C6631" s="1" t="str">
        <f>VLOOKUP($B6631,Table_sales_teams[],2,FALSE)</f>
        <v>Celia Rouche</v>
      </c>
      <c r="D6631" s="1" t="str">
        <f>VLOOKUP($B6631,Table_sales_teams[],3,FALSE)</f>
        <v>West</v>
      </c>
      <c r="E6631" s="1" t="s">
        <v>15</v>
      </c>
      <c r="F6631" s="1" t="s">
        <v>50</v>
      </c>
      <c r="G6631" s="1" t="s">
        <v>23</v>
      </c>
      <c r="H6631" s="2">
        <v>42812</v>
      </c>
      <c r="I6631" s="2">
        <v>42882</v>
      </c>
      <c r="J6631" s="1">
        <v>0</v>
      </c>
      <c r="K6631" s="1">
        <f>YEAR(Table_sales_pipeline[[#This Row],[close_date]])</f>
        <v>2017</v>
      </c>
      <c r="L6631" s="1" t="str">
        <f>TEXT(Table_sales_pipeline[[#This Row],[close_date]],"MMMM")</f>
        <v>May</v>
      </c>
    </row>
    <row r="6632" spans="1:12" x14ac:dyDescent="0.3">
      <c r="A6632" s="1" t="s">
        <v>7909</v>
      </c>
      <c r="B6632" s="1" t="s">
        <v>86</v>
      </c>
      <c r="C6632" s="1" t="str">
        <f>VLOOKUP($B6632,Table_sales_teams[],2,FALSE)</f>
        <v>Celia Rouche</v>
      </c>
      <c r="D6632" s="1" t="str">
        <f>VLOOKUP($B6632,Table_sales_teams[],3,FALSE)</f>
        <v>West</v>
      </c>
      <c r="E6632" s="1" t="s">
        <v>15</v>
      </c>
      <c r="F6632" s="1" t="s">
        <v>69</v>
      </c>
      <c r="G6632" s="1" t="s">
        <v>12</v>
      </c>
      <c r="H6632" s="2">
        <v>42764</v>
      </c>
      <c r="I6632" s="2">
        <v>42880</v>
      </c>
      <c r="J6632" s="1">
        <v>64</v>
      </c>
      <c r="K6632" s="1">
        <f>YEAR(Table_sales_pipeline[[#This Row],[close_date]])</f>
        <v>2017</v>
      </c>
      <c r="L6632" s="1" t="str">
        <f>TEXT(Table_sales_pipeline[[#This Row],[close_date]],"MMMM")</f>
        <v>May</v>
      </c>
    </row>
    <row r="6633" spans="1:12" x14ac:dyDescent="0.3">
      <c r="A6633" s="1" t="s">
        <v>4656</v>
      </c>
      <c r="B6633" s="1" t="s">
        <v>133</v>
      </c>
      <c r="C6633" s="1" t="str">
        <f>VLOOKUP($B6633,Table_sales_teams[],2,FALSE)</f>
        <v>Dustin Brinkmann</v>
      </c>
      <c r="D6633" s="1" t="str">
        <f>VLOOKUP($B6633,Table_sales_teams[],3,FALSE)</f>
        <v>Central</v>
      </c>
      <c r="E6633" s="1" t="s">
        <v>15</v>
      </c>
      <c r="F6633" s="1" t="s">
        <v>78</v>
      </c>
      <c r="G6633" s="1" t="s">
        <v>12</v>
      </c>
      <c r="H6633" s="2">
        <v>42829</v>
      </c>
      <c r="I6633" s="2">
        <v>42886</v>
      </c>
      <c r="J6633" s="1">
        <v>50</v>
      </c>
      <c r="K6633" s="1">
        <f>YEAR(Table_sales_pipeline[[#This Row],[close_date]])</f>
        <v>2017</v>
      </c>
      <c r="L6633" s="1" t="str">
        <f>TEXT(Table_sales_pipeline[[#This Row],[close_date]],"MMMM")</f>
        <v>May</v>
      </c>
    </row>
    <row r="6634" spans="1:12" x14ac:dyDescent="0.3">
      <c r="A6634" s="1" t="s">
        <v>7912</v>
      </c>
      <c r="B6634" s="1" t="s">
        <v>133</v>
      </c>
      <c r="C6634" s="1" t="str">
        <f>VLOOKUP($B6634,Table_sales_teams[],2,FALSE)</f>
        <v>Dustin Brinkmann</v>
      </c>
      <c r="D6634" s="1" t="str">
        <f>VLOOKUP($B6634,Table_sales_teams[],3,FALSE)</f>
        <v>Central</v>
      </c>
      <c r="E6634" s="1" t="s">
        <v>21</v>
      </c>
      <c r="F6634" s="1" t="s">
        <v>221</v>
      </c>
      <c r="G6634" s="1" t="s">
        <v>12</v>
      </c>
      <c r="H6634" s="2">
        <v>42818</v>
      </c>
      <c r="I6634" s="2">
        <v>42882</v>
      </c>
      <c r="J6634" s="1">
        <v>648</v>
      </c>
      <c r="K6634" s="1">
        <f>YEAR(Table_sales_pipeline[[#This Row],[close_date]])</f>
        <v>2017</v>
      </c>
      <c r="L6634" s="1" t="str">
        <f>TEXT(Table_sales_pipeline[[#This Row],[close_date]],"MMMM")</f>
        <v>May</v>
      </c>
    </row>
    <row r="6635" spans="1:12" x14ac:dyDescent="0.3">
      <c r="A6635" s="1" t="s">
        <v>4690</v>
      </c>
      <c r="B6635" s="1" t="s">
        <v>9</v>
      </c>
      <c r="C6635" s="1" t="str">
        <f>VLOOKUP($B6635,Table_sales_teams[],2,FALSE)</f>
        <v>Melvin Marxen</v>
      </c>
      <c r="D6635" s="1" t="str">
        <f>VLOOKUP($B6635,Table_sales_teams[],3,FALSE)</f>
        <v>Central</v>
      </c>
      <c r="E6635" s="1" t="s">
        <v>36</v>
      </c>
      <c r="F6635" s="1" t="s">
        <v>258</v>
      </c>
      <c r="G6635" s="1" t="s">
        <v>23</v>
      </c>
      <c r="H6635" s="2">
        <v>42774</v>
      </c>
      <c r="I6635" s="2">
        <v>42859</v>
      </c>
      <c r="J6635" s="1">
        <v>0</v>
      </c>
      <c r="K6635" s="1">
        <f>YEAR(Table_sales_pipeline[[#This Row],[close_date]])</f>
        <v>2017</v>
      </c>
      <c r="L6635" s="1" t="str">
        <f>TEXT(Table_sales_pipeline[[#This Row],[close_date]],"MMMM")</f>
        <v>May</v>
      </c>
    </row>
    <row r="6636" spans="1:12" x14ac:dyDescent="0.3">
      <c r="A6636" s="1" t="s">
        <v>4694</v>
      </c>
      <c r="B6636" s="1" t="s">
        <v>242</v>
      </c>
      <c r="C6636" s="1" t="str">
        <f>VLOOKUP($B6636,Table_sales_teams[],2,FALSE)</f>
        <v>Summer Sewald</v>
      </c>
      <c r="D6636" s="1" t="str">
        <f>VLOOKUP($B6636,Table_sales_teams[],3,FALSE)</f>
        <v>West</v>
      </c>
      <c r="E6636" s="1" t="s">
        <v>10</v>
      </c>
      <c r="F6636" s="1" t="s">
        <v>61</v>
      </c>
      <c r="G6636" s="1" t="s">
        <v>12</v>
      </c>
      <c r="H6636" s="2">
        <v>42778</v>
      </c>
      <c r="I6636" s="2">
        <v>42879</v>
      </c>
      <c r="J6636" s="1">
        <v>4596</v>
      </c>
      <c r="K6636" s="1">
        <f>YEAR(Table_sales_pipeline[[#This Row],[close_date]])</f>
        <v>2017</v>
      </c>
      <c r="L6636" s="1" t="str">
        <f>TEXT(Table_sales_pipeline[[#This Row],[close_date]],"MMMM")</f>
        <v>May</v>
      </c>
    </row>
    <row r="6637" spans="1:12" x14ac:dyDescent="0.3">
      <c r="A6637" s="1" t="s">
        <v>4701</v>
      </c>
      <c r="B6637" s="1" t="s">
        <v>49</v>
      </c>
      <c r="C6637" s="1" t="str">
        <f>VLOOKUP($B6637,Table_sales_teams[],2,FALSE)</f>
        <v>Summer Sewald</v>
      </c>
      <c r="D6637" s="1" t="str">
        <f>VLOOKUP($B6637,Table_sales_teams[],3,FALSE)</f>
        <v>West</v>
      </c>
      <c r="E6637" s="1" t="s">
        <v>21</v>
      </c>
      <c r="F6637" s="1" t="s">
        <v>64</v>
      </c>
      <c r="G6637" s="1" t="s">
        <v>23</v>
      </c>
      <c r="H6637" s="2">
        <v>42823</v>
      </c>
      <c r="I6637" s="2">
        <v>42875</v>
      </c>
      <c r="J6637" s="1">
        <v>0</v>
      </c>
      <c r="K6637" s="1">
        <f>YEAR(Table_sales_pipeline[[#This Row],[close_date]])</f>
        <v>2017</v>
      </c>
      <c r="L6637" s="1" t="str">
        <f>TEXT(Table_sales_pipeline[[#This Row],[close_date]],"MMMM")</f>
        <v>May</v>
      </c>
    </row>
    <row r="6638" spans="1:12" x14ac:dyDescent="0.3">
      <c r="A6638" s="1" t="s">
        <v>4728</v>
      </c>
      <c r="B6638" s="1" t="s">
        <v>9</v>
      </c>
      <c r="C6638" s="1" t="str">
        <f>VLOOKUP($B6638,Table_sales_teams[],2,FALSE)</f>
        <v>Melvin Marxen</v>
      </c>
      <c r="D6638" s="1" t="str">
        <f>VLOOKUP($B6638,Table_sales_teams[],3,FALSE)</f>
        <v>Central</v>
      </c>
      <c r="E6638" s="1" t="s">
        <v>10</v>
      </c>
      <c r="F6638" s="1" t="s">
        <v>224</v>
      </c>
      <c r="G6638" s="1" t="s">
        <v>23</v>
      </c>
      <c r="H6638" s="2">
        <v>42797</v>
      </c>
      <c r="I6638" s="2">
        <v>42871</v>
      </c>
      <c r="J6638" s="1">
        <v>0</v>
      </c>
      <c r="K6638" s="1">
        <f>YEAR(Table_sales_pipeline[[#This Row],[close_date]])</f>
        <v>2017</v>
      </c>
      <c r="L6638" s="1" t="str">
        <f>TEXT(Table_sales_pipeline[[#This Row],[close_date]],"MMMM")</f>
        <v>May</v>
      </c>
    </row>
    <row r="6639" spans="1:12" x14ac:dyDescent="0.3">
      <c r="A6639" s="1" t="s">
        <v>4732</v>
      </c>
      <c r="B6639" s="1" t="s">
        <v>49</v>
      </c>
      <c r="C6639" s="1" t="str">
        <f>VLOOKUP($B6639,Table_sales_teams[],2,FALSE)</f>
        <v>Summer Sewald</v>
      </c>
      <c r="D6639" s="1" t="str">
        <f>VLOOKUP($B6639,Table_sales_teams[],3,FALSE)</f>
        <v>West</v>
      </c>
      <c r="E6639" s="1" t="s">
        <v>21</v>
      </c>
      <c r="F6639" s="1" t="s">
        <v>73</v>
      </c>
      <c r="G6639" s="1" t="s">
        <v>12</v>
      </c>
      <c r="H6639" s="2">
        <v>42779</v>
      </c>
      <c r="I6639" s="2">
        <v>42866</v>
      </c>
      <c r="J6639" s="1">
        <v>589</v>
      </c>
      <c r="K6639" s="1">
        <f>YEAR(Table_sales_pipeline[[#This Row],[close_date]])</f>
        <v>2017</v>
      </c>
      <c r="L6639" s="1" t="str">
        <f>TEXT(Table_sales_pipeline[[#This Row],[close_date]],"MMMM")</f>
        <v>May</v>
      </c>
    </row>
    <row r="6640" spans="1:12" x14ac:dyDescent="0.3">
      <c r="A6640" s="1" t="s">
        <v>4737</v>
      </c>
      <c r="B6640" s="1" t="s">
        <v>115</v>
      </c>
      <c r="C6640" s="1" t="str">
        <f>VLOOKUP($B6640,Table_sales_teams[],2,FALSE)</f>
        <v>Rocco Neubert</v>
      </c>
      <c r="D6640" s="1" t="str">
        <f>VLOOKUP($B6640,Table_sales_teams[],3,FALSE)</f>
        <v>East</v>
      </c>
      <c r="E6640" s="1" t="s">
        <v>72</v>
      </c>
      <c r="F6640" s="1" t="s">
        <v>64</v>
      </c>
      <c r="G6640" s="1" t="s">
        <v>23</v>
      </c>
      <c r="H6640" s="2">
        <v>42786</v>
      </c>
      <c r="I6640" s="2">
        <v>42880</v>
      </c>
      <c r="J6640" s="1">
        <v>0</v>
      </c>
      <c r="K6640" s="1">
        <f>YEAR(Table_sales_pipeline[[#This Row],[close_date]])</f>
        <v>2017</v>
      </c>
      <c r="L6640" s="1" t="str">
        <f>TEXT(Table_sales_pipeline[[#This Row],[close_date]],"MMMM")</f>
        <v>May</v>
      </c>
    </row>
    <row r="6641" spans="1:12" x14ac:dyDescent="0.3">
      <c r="A6641" s="1" t="s">
        <v>4763</v>
      </c>
      <c r="B6641" s="1" t="s">
        <v>46</v>
      </c>
      <c r="C6641" s="1" t="str">
        <f>VLOOKUP($B6641,Table_sales_teams[],2,FALSE)</f>
        <v>Dustin Brinkmann</v>
      </c>
      <c r="D6641" s="1" t="str">
        <f>VLOOKUP($B6641,Table_sales_teams[],3,FALSE)</f>
        <v>Central</v>
      </c>
      <c r="E6641" s="1" t="s">
        <v>36</v>
      </c>
      <c r="F6641" s="1" t="s">
        <v>159</v>
      </c>
      <c r="G6641" s="1" t="s">
        <v>12</v>
      </c>
      <c r="H6641" s="2">
        <v>42823</v>
      </c>
      <c r="I6641" s="2">
        <v>42881</v>
      </c>
      <c r="J6641" s="1">
        <v>3982</v>
      </c>
      <c r="K6641" s="1">
        <f>YEAR(Table_sales_pipeline[[#This Row],[close_date]])</f>
        <v>2017</v>
      </c>
      <c r="L6641" s="1" t="str">
        <f>TEXT(Table_sales_pipeline[[#This Row],[close_date]],"MMMM")</f>
        <v>May</v>
      </c>
    </row>
    <row r="6642" spans="1:12" x14ac:dyDescent="0.3">
      <c r="A6642" s="1" t="s">
        <v>4765</v>
      </c>
      <c r="B6642" s="1" t="s">
        <v>101</v>
      </c>
      <c r="C6642" s="1" t="str">
        <f>VLOOKUP($B6642,Table_sales_teams[],2,FALSE)</f>
        <v>Dustin Brinkmann</v>
      </c>
      <c r="D6642" s="1" t="str">
        <f>VLOOKUP($B6642,Table_sales_teams[],3,FALSE)</f>
        <v>Central</v>
      </c>
      <c r="E6642" s="1" t="s">
        <v>21</v>
      </c>
      <c r="F6642" s="1" t="s">
        <v>437</v>
      </c>
      <c r="G6642" s="1" t="s">
        <v>23</v>
      </c>
      <c r="H6642" s="2">
        <v>42799</v>
      </c>
      <c r="I6642" s="2">
        <v>42885</v>
      </c>
      <c r="J6642" s="1">
        <v>0</v>
      </c>
      <c r="K6642" s="1">
        <f>YEAR(Table_sales_pipeline[[#This Row],[close_date]])</f>
        <v>2017</v>
      </c>
      <c r="L6642" s="1" t="str">
        <f>TEXT(Table_sales_pipeline[[#This Row],[close_date]],"MMMM")</f>
        <v>May</v>
      </c>
    </row>
    <row r="6643" spans="1:12" x14ac:dyDescent="0.3">
      <c r="A6643" s="1" t="s">
        <v>4777</v>
      </c>
      <c r="B6643" s="1" t="s">
        <v>133</v>
      </c>
      <c r="C6643" s="1" t="str">
        <f>VLOOKUP($B6643,Table_sales_teams[],2,FALSE)</f>
        <v>Dustin Brinkmann</v>
      </c>
      <c r="D6643" s="1" t="str">
        <f>VLOOKUP($B6643,Table_sales_teams[],3,FALSE)</f>
        <v>Central</v>
      </c>
      <c r="E6643" s="1" t="s">
        <v>21</v>
      </c>
      <c r="F6643" s="1" t="s">
        <v>129</v>
      </c>
      <c r="G6643" s="1" t="s">
        <v>12</v>
      </c>
      <c r="H6643" s="2">
        <v>42774</v>
      </c>
      <c r="I6643" s="2">
        <v>42865</v>
      </c>
      <c r="J6643" s="1">
        <v>582</v>
      </c>
      <c r="K6643" s="1">
        <f>YEAR(Table_sales_pipeline[[#This Row],[close_date]])</f>
        <v>2017</v>
      </c>
      <c r="L6643" s="1" t="str">
        <f>TEXT(Table_sales_pipeline[[#This Row],[close_date]],"MMMM")</f>
        <v>May</v>
      </c>
    </row>
    <row r="6644" spans="1:12" x14ac:dyDescent="0.3">
      <c r="A6644" s="1" t="s">
        <v>4780</v>
      </c>
      <c r="B6644" s="1" t="s">
        <v>39</v>
      </c>
      <c r="C6644" s="1" t="str">
        <f>VLOOKUP($B6644,Table_sales_teams[],2,FALSE)</f>
        <v>Rocco Neubert</v>
      </c>
      <c r="D6644" s="1" t="str">
        <f>VLOOKUP($B6644,Table_sales_teams[],3,FALSE)</f>
        <v>East</v>
      </c>
      <c r="E6644" s="1" t="s">
        <v>21</v>
      </c>
      <c r="F6644" s="1" t="s">
        <v>384</v>
      </c>
      <c r="G6644" s="1" t="s">
        <v>12</v>
      </c>
      <c r="H6644" s="2">
        <v>42872</v>
      </c>
      <c r="I6644" s="2">
        <v>42882</v>
      </c>
      <c r="J6644" s="1">
        <v>441</v>
      </c>
      <c r="K6644" s="1">
        <f>YEAR(Table_sales_pipeline[[#This Row],[close_date]])</f>
        <v>2017</v>
      </c>
      <c r="L6644" s="1" t="str">
        <f>TEXT(Table_sales_pipeline[[#This Row],[close_date]],"MMMM")</f>
        <v>May</v>
      </c>
    </row>
    <row r="6645" spans="1:12" x14ac:dyDescent="0.3">
      <c r="A6645" s="1" t="s">
        <v>4781</v>
      </c>
      <c r="B6645" s="1" t="s">
        <v>242</v>
      </c>
      <c r="C6645" s="1" t="str">
        <f>VLOOKUP($B6645,Table_sales_teams[],2,FALSE)</f>
        <v>Summer Sewald</v>
      </c>
      <c r="D6645" s="1" t="str">
        <f>VLOOKUP($B6645,Table_sales_teams[],3,FALSE)</f>
        <v>West</v>
      </c>
      <c r="E6645" s="1" t="s">
        <v>72</v>
      </c>
      <c r="F6645" s="1" t="s">
        <v>50</v>
      </c>
      <c r="G6645" s="1" t="s">
        <v>12</v>
      </c>
      <c r="H6645" s="2">
        <v>42818</v>
      </c>
      <c r="I6645" s="2">
        <v>42881</v>
      </c>
      <c r="J6645" s="1">
        <v>1264</v>
      </c>
      <c r="K6645" s="1">
        <f>YEAR(Table_sales_pipeline[[#This Row],[close_date]])</f>
        <v>2017</v>
      </c>
      <c r="L6645" s="1" t="str">
        <f>TEXT(Table_sales_pipeline[[#This Row],[close_date]],"MMMM")</f>
        <v>May</v>
      </c>
    </row>
    <row r="6646" spans="1:12" x14ac:dyDescent="0.3">
      <c r="A6646" s="1" t="s">
        <v>8055</v>
      </c>
      <c r="B6646" s="1" t="s">
        <v>9</v>
      </c>
      <c r="C6646" s="1" t="str">
        <f>VLOOKUP($B6646,Table_sales_teams[],2,FALSE)</f>
        <v>Melvin Marxen</v>
      </c>
      <c r="D6646" s="1" t="str">
        <f>VLOOKUP($B6646,Table_sales_teams[],3,FALSE)</f>
        <v>Central</v>
      </c>
      <c r="E6646" s="1" t="s">
        <v>10</v>
      </c>
      <c r="F6646" s="1" t="s">
        <v>134</v>
      </c>
      <c r="G6646" s="1" t="s">
        <v>12</v>
      </c>
      <c r="H6646" s="2">
        <v>42808</v>
      </c>
      <c r="I6646" s="2">
        <v>42877</v>
      </c>
      <c r="J6646" s="1">
        <v>4754</v>
      </c>
      <c r="K6646" s="1">
        <f>YEAR(Table_sales_pipeline[[#This Row],[close_date]])</f>
        <v>2017</v>
      </c>
      <c r="L6646" s="1" t="str">
        <f>TEXT(Table_sales_pipeline[[#This Row],[close_date]],"MMMM")</f>
        <v>May</v>
      </c>
    </row>
    <row r="6647" spans="1:12" x14ac:dyDescent="0.3">
      <c r="A6647" s="1" t="s">
        <v>8058</v>
      </c>
      <c r="B6647" s="1" t="s">
        <v>9</v>
      </c>
      <c r="C6647" s="1" t="str">
        <f>VLOOKUP($B6647,Table_sales_teams[],2,FALSE)</f>
        <v>Melvin Marxen</v>
      </c>
      <c r="D6647" s="1" t="str">
        <f>VLOOKUP($B6647,Table_sales_teams[],3,FALSE)</f>
        <v>Central</v>
      </c>
      <c r="E6647" s="1" t="s">
        <v>10</v>
      </c>
      <c r="F6647" s="1" t="s">
        <v>221</v>
      </c>
      <c r="G6647" s="1" t="s">
        <v>12</v>
      </c>
      <c r="H6647" s="2">
        <v>42796</v>
      </c>
      <c r="I6647" s="2">
        <v>42881</v>
      </c>
      <c r="J6647" s="1">
        <v>5570</v>
      </c>
      <c r="K6647" s="1">
        <f>YEAR(Table_sales_pipeline[[#This Row],[close_date]])</f>
        <v>2017</v>
      </c>
      <c r="L6647" s="1" t="str">
        <f>TEXT(Table_sales_pipeline[[#This Row],[close_date]],"MMMM")</f>
        <v>May</v>
      </c>
    </row>
    <row r="6648" spans="1:12" x14ac:dyDescent="0.3">
      <c r="A6648" s="1" t="s">
        <v>4811</v>
      </c>
      <c r="B6648" s="1" t="s">
        <v>80</v>
      </c>
      <c r="C6648" s="1" t="str">
        <f>VLOOKUP($B6648,Table_sales_teams[],2,FALSE)</f>
        <v>Rocco Neubert</v>
      </c>
      <c r="D6648" s="1" t="str">
        <f>VLOOKUP($B6648,Table_sales_teams[],3,FALSE)</f>
        <v>East</v>
      </c>
      <c r="E6648" s="1" t="s">
        <v>10</v>
      </c>
      <c r="F6648" s="1" t="s">
        <v>304</v>
      </c>
      <c r="G6648" s="1" t="s">
        <v>12</v>
      </c>
      <c r="H6648" s="2">
        <v>42875</v>
      </c>
      <c r="I6648" s="2">
        <v>42879</v>
      </c>
      <c r="J6648" s="1">
        <v>4839</v>
      </c>
      <c r="K6648" s="1">
        <f>YEAR(Table_sales_pipeline[[#This Row],[close_date]])</f>
        <v>2017</v>
      </c>
      <c r="L6648" s="1" t="str">
        <f>TEXT(Table_sales_pipeline[[#This Row],[close_date]],"MMMM")</f>
        <v>May</v>
      </c>
    </row>
    <row r="6649" spans="1:12" x14ac:dyDescent="0.3">
      <c r="A6649" s="1" t="s">
        <v>4825</v>
      </c>
      <c r="B6649" s="1" t="s">
        <v>97</v>
      </c>
      <c r="C6649" s="1" t="str">
        <f>VLOOKUP($B6649,Table_sales_teams[],2,FALSE)</f>
        <v>Celia Rouche</v>
      </c>
      <c r="D6649" s="1" t="str">
        <f>VLOOKUP($B6649,Table_sales_teams[],3,FALSE)</f>
        <v>West</v>
      </c>
      <c r="E6649" s="1" t="s">
        <v>21</v>
      </c>
      <c r="F6649" s="1" t="s">
        <v>61</v>
      </c>
      <c r="G6649" s="1" t="s">
        <v>12</v>
      </c>
      <c r="H6649" s="2">
        <v>42790</v>
      </c>
      <c r="I6649" s="2">
        <v>42860</v>
      </c>
      <c r="J6649" s="1">
        <v>595</v>
      </c>
      <c r="K6649" s="1">
        <f>YEAR(Table_sales_pipeline[[#This Row],[close_date]])</f>
        <v>2017</v>
      </c>
      <c r="L6649" s="1" t="str">
        <f>TEXT(Table_sales_pipeline[[#This Row],[close_date]],"MMMM")</f>
        <v>May</v>
      </c>
    </row>
    <row r="6650" spans="1:12" x14ac:dyDescent="0.3">
      <c r="A6650" s="1" t="s">
        <v>4829</v>
      </c>
      <c r="B6650" s="1" t="s">
        <v>31</v>
      </c>
      <c r="C6650" s="1" t="str">
        <f>VLOOKUP($B6650,Table_sales_teams[],2,FALSE)</f>
        <v>Cara Losch</v>
      </c>
      <c r="D6650" s="1" t="str">
        <f>VLOOKUP($B6650,Table_sales_teams[],3,FALSE)</f>
        <v>East</v>
      </c>
      <c r="E6650" s="1" t="s">
        <v>15</v>
      </c>
      <c r="F6650" s="1" t="s">
        <v>67</v>
      </c>
      <c r="G6650" s="1" t="s">
        <v>12</v>
      </c>
      <c r="H6650" s="2">
        <v>42760</v>
      </c>
      <c r="I6650" s="2">
        <v>42864</v>
      </c>
      <c r="J6650" s="1">
        <v>45</v>
      </c>
      <c r="K6650" s="1">
        <f>YEAR(Table_sales_pipeline[[#This Row],[close_date]])</f>
        <v>2017</v>
      </c>
      <c r="L6650" s="1" t="str">
        <f>TEXT(Table_sales_pipeline[[#This Row],[close_date]],"MMMM")</f>
        <v>May</v>
      </c>
    </row>
    <row r="6651" spans="1:12" x14ac:dyDescent="0.3">
      <c r="A6651" s="1" t="s">
        <v>4838</v>
      </c>
      <c r="B6651" s="1" t="s">
        <v>39</v>
      </c>
      <c r="C6651" s="1" t="str">
        <f>VLOOKUP($B6651,Table_sales_teams[],2,FALSE)</f>
        <v>Rocco Neubert</v>
      </c>
      <c r="D6651" s="1" t="str">
        <f>VLOOKUP($B6651,Table_sales_teams[],3,FALSE)</f>
        <v>East</v>
      </c>
      <c r="E6651" s="1" t="s">
        <v>21</v>
      </c>
      <c r="F6651" s="1" t="s">
        <v>29</v>
      </c>
      <c r="G6651" s="1" t="s">
        <v>12</v>
      </c>
      <c r="H6651" s="2">
        <v>42791</v>
      </c>
      <c r="I6651" s="2">
        <v>42881</v>
      </c>
      <c r="J6651" s="1">
        <v>640</v>
      </c>
      <c r="K6651" s="1">
        <f>YEAR(Table_sales_pipeline[[#This Row],[close_date]])</f>
        <v>2017</v>
      </c>
      <c r="L6651" s="1" t="str">
        <f>TEXT(Table_sales_pipeline[[#This Row],[close_date]],"MMMM")</f>
        <v>May</v>
      </c>
    </row>
    <row r="6652" spans="1:12" x14ac:dyDescent="0.3">
      <c r="A6652" s="1" t="s">
        <v>4850</v>
      </c>
      <c r="B6652" s="1" t="s">
        <v>187</v>
      </c>
      <c r="C6652" s="1" t="str">
        <f>VLOOKUP($B6652,Table_sales_teams[],2,FALSE)</f>
        <v>Summer Sewald</v>
      </c>
      <c r="D6652" s="1" t="str">
        <f>VLOOKUP($B6652,Table_sales_teams[],3,FALSE)</f>
        <v>West</v>
      </c>
      <c r="E6652" s="1" t="s">
        <v>10</v>
      </c>
      <c r="F6652" s="1" t="s">
        <v>37</v>
      </c>
      <c r="G6652" s="1" t="s">
        <v>12</v>
      </c>
      <c r="H6652" s="2">
        <v>42858</v>
      </c>
      <c r="I6652" s="2">
        <v>42859</v>
      </c>
      <c r="J6652" s="1">
        <v>4372</v>
      </c>
      <c r="K6652" s="1">
        <f>YEAR(Table_sales_pipeline[[#This Row],[close_date]])</f>
        <v>2017</v>
      </c>
      <c r="L6652" s="1" t="str">
        <f>TEXT(Table_sales_pipeline[[#This Row],[close_date]],"MMMM")</f>
        <v>May</v>
      </c>
    </row>
    <row r="6653" spans="1:12" x14ac:dyDescent="0.3">
      <c r="A6653" s="1" t="s">
        <v>4857</v>
      </c>
      <c r="B6653" s="1" t="s">
        <v>146</v>
      </c>
      <c r="C6653" s="1" t="str">
        <f>VLOOKUP($B6653,Table_sales_teams[],2,FALSE)</f>
        <v>Rocco Neubert</v>
      </c>
      <c r="D6653" s="1" t="str">
        <f>VLOOKUP($B6653,Table_sales_teams[],3,FALSE)</f>
        <v>East</v>
      </c>
      <c r="E6653" s="1" t="s">
        <v>21</v>
      </c>
      <c r="F6653" s="1" t="s">
        <v>233</v>
      </c>
      <c r="G6653" s="1" t="s">
        <v>23</v>
      </c>
      <c r="H6653" s="2">
        <v>42847</v>
      </c>
      <c r="I6653" s="2">
        <v>42863</v>
      </c>
      <c r="J6653" s="1">
        <v>0</v>
      </c>
      <c r="K6653" s="1">
        <f>YEAR(Table_sales_pipeline[[#This Row],[close_date]])</f>
        <v>2017</v>
      </c>
      <c r="L6653" s="1" t="str">
        <f>TEXT(Table_sales_pipeline[[#This Row],[close_date]],"MMMM")</f>
        <v>May</v>
      </c>
    </row>
    <row r="6654" spans="1:12" x14ac:dyDescent="0.3">
      <c r="A6654" s="1" t="s">
        <v>4870</v>
      </c>
      <c r="B6654" s="1" t="s">
        <v>28</v>
      </c>
      <c r="C6654" s="1" t="str">
        <f>VLOOKUP($B6654,Table_sales_teams[],2,FALSE)</f>
        <v>Cara Losch</v>
      </c>
      <c r="D6654" s="1" t="str">
        <f>VLOOKUP($B6654,Table_sales_teams[],3,FALSE)</f>
        <v>East</v>
      </c>
      <c r="E6654" s="1" t="s">
        <v>72</v>
      </c>
      <c r="F6654" s="1" t="s">
        <v>67</v>
      </c>
      <c r="G6654" s="1" t="s">
        <v>23</v>
      </c>
      <c r="H6654" s="2">
        <v>42750</v>
      </c>
      <c r="I6654" s="2">
        <v>42857</v>
      </c>
      <c r="J6654" s="1">
        <v>0</v>
      </c>
      <c r="K6654" s="1">
        <f>YEAR(Table_sales_pipeline[[#This Row],[close_date]])</f>
        <v>2017</v>
      </c>
      <c r="L6654" s="1" t="str">
        <f>TEXT(Table_sales_pipeline[[#This Row],[close_date]],"MMMM")</f>
        <v>May</v>
      </c>
    </row>
    <row r="6655" spans="1:12" x14ac:dyDescent="0.3">
      <c r="A6655" s="1" t="s">
        <v>4878</v>
      </c>
      <c r="B6655" s="1" t="s">
        <v>49</v>
      </c>
      <c r="C6655" s="1" t="str">
        <f>VLOOKUP($B6655,Table_sales_teams[],2,FALSE)</f>
        <v>Summer Sewald</v>
      </c>
      <c r="D6655" s="1" t="str">
        <f>VLOOKUP($B6655,Table_sales_teams[],3,FALSE)</f>
        <v>West</v>
      </c>
      <c r="E6655" s="1" t="s">
        <v>10</v>
      </c>
      <c r="F6655" s="1" t="s">
        <v>328</v>
      </c>
      <c r="G6655" s="1" t="s">
        <v>12</v>
      </c>
      <c r="H6655" s="2">
        <v>42796</v>
      </c>
      <c r="I6655" s="2">
        <v>42861</v>
      </c>
      <c r="J6655" s="1">
        <v>4512</v>
      </c>
      <c r="K6655" s="1">
        <f>YEAR(Table_sales_pipeline[[#This Row],[close_date]])</f>
        <v>2017</v>
      </c>
      <c r="L6655" s="1" t="str">
        <f>TEXT(Table_sales_pipeline[[#This Row],[close_date]],"MMMM")</f>
        <v>May</v>
      </c>
    </row>
    <row r="6656" spans="1:12" x14ac:dyDescent="0.3">
      <c r="A6656" s="1" t="s">
        <v>4881</v>
      </c>
      <c r="B6656" s="1" t="s">
        <v>75</v>
      </c>
      <c r="C6656" s="1" t="str">
        <f>VLOOKUP($B6656,Table_sales_teams[],2,FALSE)</f>
        <v>Rocco Neubert</v>
      </c>
      <c r="D6656" s="1" t="str">
        <f>VLOOKUP($B6656,Table_sales_teams[],3,FALSE)</f>
        <v>East</v>
      </c>
      <c r="E6656" s="1" t="s">
        <v>72</v>
      </c>
      <c r="F6656" s="1" t="s">
        <v>233</v>
      </c>
      <c r="G6656" s="1" t="s">
        <v>12</v>
      </c>
      <c r="H6656" s="2">
        <v>42844</v>
      </c>
      <c r="I6656" s="2">
        <v>42877</v>
      </c>
      <c r="J6656" s="1">
        <v>1282</v>
      </c>
      <c r="K6656" s="1">
        <f>YEAR(Table_sales_pipeline[[#This Row],[close_date]])</f>
        <v>2017</v>
      </c>
      <c r="L6656" s="1" t="str">
        <f>TEXT(Table_sales_pipeline[[#This Row],[close_date]],"MMMM")</f>
        <v>May</v>
      </c>
    </row>
    <row r="6657" spans="1:12" x14ac:dyDescent="0.3">
      <c r="A6657" s="1" t="s">
        <v>4902</v>
      </c>
      <c r="B6657" s="1" t="s">
        <v>146</v>
      </c>
      <c r="C6657" s="1" t="str">
        <f>VLOOKUP($B6657,Table_sales_teams[],2,FALSE)</f>
        <v>Rocco Neubert</v>
      </c>
      <c r="D6657" s="1" t="str">
        <f>VLOOKUP($B6657,Table_sales_teams[],3,FALSE)</f>
        <v>East</v>
      </c>
      <c r="E6657" s="1" t="s">
        <v>36</v>
      </c>
      <c r="F6657" s="1" t="s">
        <v>384</v>
      </c>
      <c r="G6657" s="1" t="s">
        <v>12</v>
      </c>
      <c r="H6657" s="2">
        <v>42820</v>
      </c>
      <c r="I6657" s="2">
        <v>42884</v>
      </c>
      <c r="J6657" s="1">
        <v>2880</v>
      </c>
      <c r="K6657" s="1">
        <f>YEAR(Table_sales_pipeline[[#This Row],[close_date]])</f>
        <v>2017</v>
      </c>
      <c r="L6657" s="1" t="str">
        <f>TEXT(Table_sales_pipeline[[#This Row],[close_date]],"MMMM")</f>
        <v>May</v>
      </c>
    </row>
    <row r="6658" spans="1:12" x14ac:dyDescent="0.3">
      <c r="A6658" s="1" t="s">
        <v>4909</v>
      </c>
      <c r="B6658" s="1" t="s">
        <v>31</v>
      </c>
      <c r="C6658" s="1" t="str">
        <f>VLOOKUP($B6658,Table_sales_teams[],2,FALSE)</f>
        <v>Cara Losch</v>
      </c>
      <c r="D6658" s="1" t="str">
        <f>VLOOKUP($B6658,Table_sales_teams[],3,FALSE)</f>
        <v>East</v>
      </c>
      <c r="E6658" s="1" t="s">
        <v>15</v>
      </c>
      <c r="F6658" s="1" t="s">
        <v>202</v>
      </c>
      <c r="G6658" s="1" t="s">
        <v>12</v>
      </c>
      <c r="H6658" s="2">
        <v>42777</v>
      </c>
      <c r="I6658" s="2">
        <v>42863</v>
      </c>
      <c r="J6658" s="1">
        <v>49</v>
      </c>
      <c r="K6658" s="1">
        <f>YEAR(Table_sales_pipeline[[#This Row],[close_date]])</f>
        <v>2017</v>
      </c>
      <c r="L6658" s="1" t="str">
        <f>TEXT(Table_sales_pipeline[[#This Row],[close_date]],"MMMM")</f>
        <v>May</v>
      </c>
    </row>
    <row r="6659" spans="1:12" x14ac:dyDescent="0.3">
      <c r="A6659" s="1" t="s">
        <v>4915</v>
      </c>
      <c r="B6659" s="1" t="s">
        <v>101</v>
      </c>
      <c r="C6659" s="1" t="str">
        <f>VLOOKUP($B6659,Table_sales_teams[],2,FALSE)</f>
        <v>Dustin Brinkmann</v>
      </c>
      <c r="D6659" s="1" t="str">
        <f>VLOOKUP($B6659,Table_sales_teams[],3,FALSE)</f>
        <v>Central</v>
      </c>
      <c r="E6659" s="1" t="s">
        <v>15</v>
      </c>
      <c r="F6659" s="1" t="s">
        <v>99</v>
      </c>
      <c r="G6659" s="1" t="s">
        <v>12</v>
      </c>
      <c r="H6659" s="2">
        <v>42766</v>
      </c>
      <c r="I6659" s="2">
        <v>42856</v>
      </c>
      <c r="J6659" s="1">
        <v>54</v>
      </c>
      <c r="K6659" s="1">
        <f>YEAR(Table_sales_pipeline[[#This Row],[close_date]])</f>
        <v>2017</v>
      </c>
      <c r="L6659" s="1" t="str">
        <f>TEXT(Table_sales_pipeline[[#This Row],[close_date]],"MMMM")</f>
        <v>May</v>
      </c>
    </row>
    <row r="6660" spans="1:12" x14ac:dyDescent="0.3">
      <c r="A6660" s="1" t="s">
        <v>8183</v>
      </c>
      <c r="B6660" s="1" t="s">
        <v>172</v>
      </c>
      <c r="C6660" s="1" t="str">
        <f>VLOOKUP($B6660,Table_sales_teams[],2,FALSE)</f>
        <v>Melvin Marxen</v>
      </c>
      <c r="D6660" s="1" t="str">
        <f>VLOOKUP($B6660,Table_sales_teams[],3,FALSE)</f>
        <v>Central</v>
      </c>
      <c r="E6660" s="1" t="s">
        <v>15</v>
      </c>
      <c r="F6660" s="1" t="s">
        <v>94</v>
      </c>
      <c r="G6660" s="1" t="s">
        <v>23</v>
      </c>
      <c r="H6660" s="2">
        <v>42861</v>
      </c>
      <c r="I6660" s="2">
        <v>42881</v>
      </c>
      <c r="J6660" s="1">
        <v>0</v>
      </c>
      <c r="K6660" s="1">
        <f>YEAR(Table_sales_pipeline[[#This Row],[close_date]])</f>
        <v>2017</v>
      </c>
      <c r="L6660" s="1" t="str">
        <f>TEXT(Table_sales_pipeline[[#This Row],[close_date]],"MMMM")</f>
        <v>May</v>
      </c>
    </row>
    <row r="6661" spans="1:12" x14ac:dyDescent="0.3">
      <c r="A6661" s="1" t="s">
        <v>4942</v>
      </c>
      <c r="B6661" s="1" t="s">
        <v>34</v>
      </c>
      <c r="C6661" s="1" t="str">
        <f>VLOOKUP($B6661,Table_sales_teams[],2,FALSE)</f>
        <v>Summer Sewald</v>
      </c>
      <c r="D6661" s="1" t="str">
        <f>VLOOKUP($B6661,Table_sales_teams[],3,FALSE)</f>
        <v>West</v>
      </c>
      <c r="E6661" s="1" t="s">
        <v>15</v>
      </c>
      <c r="F6661" s="1" t="s">
        <v>161</v>
      </c>
      <c r="G6661" s="1" t="s">
        <v>23</v>
      </c>
      <c r="H6661" s="2">
        <v>42873</v>
      </c>
      <c r="I6661" s="2">
        <v>42878</v>
      </c>
      <c r="J6661" s="1">
        <v>0</v>
      </c>
      <c r="K6661" s="1">
        <f>YEAR(Table_sales_pipeline[[#This Row],[close_date]])</f>
        <v>2017</v>
      </c>
      <c r="L6661" s="1" t="str">
        <f>TEXT(Table_sales_pipeline[[#This Row],[close_date]],"MMMM")</f>
        <v>May</v>
      </c>
    </row>
    <row r="6662" spans="1:12" x14ac:dyDescent="0.3">
      <c r="A6662" s="1" t="s">
        <v>4945</v>
      </c>
      <c r="B6662" s="1" t="s">
        <v>115</v>
      </c>
      <c r="C6662" s="1" t="str">
        <f>VLOOKUP($B6662,Table_sales_teams[],2,FALSE)</f>
        <v>Rocco Neubert</v>
      </c>
      <c r="D6662" s="1" t="str">
        <f>VLOOKUP($B6662,Table_sales_teams[],3,FALSE)</f>
        <v>East</v>
      </c>
      <c r="E6662" s="1" t="s">
        <v>15</v>
      </c>
      <c r="F6662" s="1" t="s">
        <v>267</v>
      </c>
      <c r="G6662" s="1" t="s">
        <v>12</v>
      </c>
      <c r="H6662" s="2">
        <v>42786</v>
      </c>
      <c r="I6662" s="2">
        <v>42879</v>
      </c>
      <c r="J6662" s="1">
        <v>42</v>
      </c>
      <c r="K6662" s="1">
        <f>YEAR(Table_sales_pipeline[[#This Row],[close_date]])</f>
        <v>2017</v>
      </c>
      <c r="L6662" s="1" t="str">
        <f>TEXT(Table_sales_pipeline[[#This Row],[close_date]],"MMMM")</f>
        <v>May</v>
      </c>
    </row>
    <row r="6663" spans="1:12" x14ac:dyDescent="0.3">
      <c r="A6663" s="1" t="s">
        <v>4947</v>
      </c>
      <c r="B6663" s="1" t="s">
        <v>242</v>
      </c>
      <c r="C6663" s="1" t="str">
        <f>VLOOKUP($B6663,Table_sales_teams[],2,FALSE)</f>
        <v>Summer Sewald</v>
      </c>
      <c r="D6663" s="1" t="str">
        <f>VLOOKUP($B6663,Table_sales_teams[],3,FALSE)</f>
        <v>West</v>
      </c>
      <c r="E6663" s="1" t="s">
        <v>72</v>
      </c>
      <c r="F6663" s="1" t="s">
        <v>188</v>
      </c>
      <c r="G6663" s="1" t="s">
        <v>12</v>
      </c>
      <c r="H6663" s="2">
        <v>42873</v>
      </c>
      <c r="I6663" s="2">
        <v>42877</v>
      </c>
      <c r="J6663" s="1">
        <v>1082</v>
      </c>
      <c r="K6663" s="1">
        <f>YEAR(Table_sales_pipeline[[#This Row],[close_date]])</f>
        <v>2017</v>
      </c>
      <c r="L6663" s="1" t="str">
        <f>TEXT(Table_sales_pipeline[[#This Row],[close_date]],"MMMM")</f>
        <v>May</v>
      </c>
    </row>
    <row r="6664" spans="1:12" x14ac:dyDescent="0.3">
      <c r="A6664" s="1" t="s">
        <v>4979</v>
      </c>
      <c r="B6664" s="1" t="s">
        <v>133</v>
      </c>
      <c r="C6664" s="1" t="str">
        <f>VLOOKUP($B6664,Table_sales_teams[],2,FALSE)</f>
        <v>Dustin Brinkmann</v>
      </c>
      <c r="D6664" s="1" t="str">
        <f>VLOOKUP($B6664,Table_sales_teams[],3,FALSE)</f>
        <v>Central</v>
      </c>
      <c r="E6664" s="1" t="s">
        <v>43</v>
      </c>
      <c r="F6664" s="1" t="s">
        <v>11</v>
      </c>
      <c r="G6664" s="1" t="s">
        <v>23</v>
      </c>
      <c r="H6664" s="2">
        <v>42860</v>
      </c>
      <c r="I6664" s="2">
        <v>42865</v>
      </c>
      <c r="J6664" s="1">
        <v>0</v>
      </c>
      <c r="K6664" s="1">
        <f>YEAR(Table_sales_pipeline[[#This Row],[close_date]])</f>
        <v>2017</v>
      </c>
      <c r="L6664" s="1" t="str">
        <f>TEXT(Table_sales_pipeline[[#This Row],[close_date]],"MMMM")</f>
        <v>May</v>
      </c>
    </row>
    <row r="6665" spans="1:12" x14ac:dyDescent="0.3">
      <c r="A6665" s="1" t="s">
        <v>4981</v>
      </c>
      <c r="B6665" s="1" t="s">
        <v>242</v>
      </c>
      <c r="C6665" s="1" t="str">
        <f>VLOOKUP($B6665,Table_sales_teams[],2,FALSE)</f>
        <v>Summer Sewald</v>
      </c>
      <c r="D6665" s="1" t="str">
        <f>VLOOKUP($B6665,Table_sales_teams[],3,FALSE)</f>
        <v>West</v>
      </c>
      <c r="E6665" s="1" t="s">
        <v>36</v>
      </c>
      <c r="F6665" s="1" t="s">
        <v>715</v>
      </c>
      <c r="G6665" s="1" t="s">
        <v>23</v>
      </c>
      <c r="H6665" s="2">
        <v>42822</v>
      </c>
      <c r="I6665" s="2">
        <v>42881</v>
      </c>
      <c r="J6665" s="1">
        <v>0</v>
      </c>
      <c r="K6665" s="1">
        <f>YEAR(Table_sales_pipeline[[#This Row],[close_date]])</f>
        <v>2017</v>
      </c>
      <c r="L6665" s="1" t="str">
        <f>TEXT(Table_sales_pipeline[[#This Row],[close_date]],"MMMM")</f>
        <v>May</v>
      </c>
    </row>
    <row r="6666" spans="1:12" x14ac:dyDescent="0.3">
      <c r="A6666" s="1" t="s">
        <v>4983</v>
      </c>
      <c r="B6666" s="1" t="s">
        <v>9</v>
      </c>
      <c r="C6666" s="1" t="str">
        <f>VLOOKUP($B6666,Table_sales_teams[],2,FALSE)</f>
        <v>Melvin Marxen</v>
      </c>
      <c r="D6666" s="1" t="str">
        <f>VLOOKUP($B6666,Table_sales_teams[],3,FALSE)</f>
        <v>Central</v>
      </c>
      <c r="E6666" s="1" t="s">
        <v>10</v>
      </c>
      <c r="F6666" s="1" t="s">
        <v>129</v>
      </c>
      <c r="G6666" s="1" t="s">
        <v>12</v>
      </c>
      <c r="H6666" s="2">
        <v>42793</v>
      </c>
      <c r="I6666" s="2">
        <v>42868</v>
      </c>
      <c r="J6666" s="1">
        <v>4311</v>
      </c>
      <c r="K6666" s="1">
        <f>YEAR(Table_sales_pipeline[[#This Row],[close_date]])</f>
        <v>2017</v>
      </c>
      <c r="L6666" s="1" t="str">
        <f>TEXT(Table_sales_pipeline[[#This Row],[close_date]],"MMMM")</f>
        <v>May</v>
      </c>
    </row>
    <row r="6667" spans="1:12" x14ac:dyDescent="0.3">
      <c r="A6667" s="1" t="s">
        <v>8236</v>
      </c>
      <c r="B6667" s="1" t="s">
        <v>133</v>
      </c>
      <c r="C6667" s="1" t="str">
        <f>VLOOKUP($B6667,Table_sales_teams[],2,FALSE)</f>
        <v>Dustin Brinkmann</v>
      </c>
      <c r="D6667" s="1" t="str">
        <f>VLOOKUP($B6667,Table_sales_teams[],3,FALSE)</f>
        <v>Central</v>
      </c>
      <c r="E6667" s="1" t="s">
        <v>21</v>
      </c>
      <c r="F6667" s="1" t="s">
        <v>221</v>
      </c>
      <c r="G6667" s="1" t="s">
        <v>23</v>
      </c>
      <c r="H6667" s="2">
        <v>42799</v>
      </c>
      <c r="I6667" s="2">
        <v>42867</v>
      </c>
      <c r="J6667" s="1">
        <v>0</v>
      </c>
      <c r="K6667" s="1">
        <f>YEAR(Table_sales_pipeline[[#This Row],[close_date]])</f>
        <v>2017</v>
      </c>
      <c r="L6667" s="1" t="str">
        <f>TEXT(Table_sales_pipeline[[#This Row],[close_date]],"MMMM")</f>
        <v>May</v>
      </c>
    </row>
    <row r="6668" spans="1:12" x14ac:dyDescent="0.3">
      <c r="A6668" s="1" t="s">
        <v>8239</v>
      </c>
      <c r="B6668" s="1" t="s">
        <v>25</v>
      </c>
      <c r="C6668" s="1" t="str">
        <f>VLOOKUP($B6668,Table_sales_teams[],2,FALSE)</f>
        <v>Summer Sewald</v>
      </c>
      <c r="D6668" s="1" t="str">
        <f>VLOOKUP($B6668,Table_sales_teams[],3,FALSE)</f>
        <v>West</v>
      </c>
      <c r="E6668" s="1" t="s">
        <v>43</v>
      </c>
      <c r="F6668" s="1" t="s">
        <v>352</v>
      </c>
      <c r="G6668" s="1" t="s">
        <v>12</v>
      </c>
      <c r="H6668" s="2">
        <v>42763</v>
      </c>
      <c r="I6668" s="2">
        <v>42875</v>
      </c>
      <c r="J6668" s="1">
        <v>5259</v>
      </c>
      <c r="K6668" s="1">
        <f>YEAR(Table_sales_pipeline[[#This Row],[close_date]])</f>
        <v>2017</v>
      </c>
      <c r="L6668" s="1" t="str">
        <f>TEXT(Table_sales_pipeline[[#This Row],[close_date]],"MMMM")</f>
        <v>May</v>
      </c>
    </row>
    <row r="6669" spans="1:12" x14ac:dyDescent="0.3">
      <c r="A6669" s="1" t="s">
        <v>4998</v>
      </c>
      <c r="B6669" s="1" t="s">
        <v>84</v>
      </c>
      <c r="C6669" s="1" t="str">
        <f>VLOOKUP($B6669,Table_sales_teams[],2,FALSE)</f>
        <v>Melvin Marxen</v>
      </c>
      <c r="D6669" s="1" t="str">
        <f>VLOOKUP($B6669,Table_sales_teams[],3,FALSE)</f>
        <v>Central</v>
      </c>
      <c r="E6669" s="1" t="s">
        <v>72</v>
      </c>
      <c r="F6669" s="1" t="s">
        <v>144</v>
      </c>
      <c r="G6669" s="1" t="s">
        <v>23</v>
      </c>
      <c r="H6669" s="2">
        <v>42777</v>
      </c>
      <c r="I6669" s="2">
        <v>42866</v>
      </c>
      <c r="J6669" s="1">
        <v>0</v>
      </c>
      <c r="K6669" s="1">
        <f>YEAR(Table_sales_pipeline[[#This Row],[close_date]])</f>
        <v>2017</v>
      </c>
      <c r="L6669" s="1" t="str">
        <f>TEXT(Table_sales_pipeline[[#This Row],[close_date]],"MMMM")</f>
        <v>May</v>
      </c>
    </row>
    <row r="6670" spans="1:12" x14ac:dyDescent="0.3">
      <c r="A6670" s="1" t="s">
        <v>8266</v>
      </c>
      <c r="B6670" s="1" t="s">
        <v>187</v>
      </c>
      <c r="C6670" s="1" t="str">
        <f>VLOOKUP($B6670,Table_sales_teams[],2,FALSE)</f>
        <v>Summer Sewald</v>
      </c>
      <c r="D6670" s="1" t="str">
        <f>VLOOKUP($B6670,Table_sales_teams[],3,FALSE)</f>
        <v>West</v>
      </c>
      <c r="E6670" s="1" t="s">
        <v>10</v>
      </c>
      <c r="F6670" s="1" t="s">
        <v>352</v>
      </c>
      <c r="G6670" s="1" t="s">
        <v>23</v>
      </c>
      <c r="H6670" s="2">
        <v>42756</v>
      </c>
      <c r="I6670" s="2">
        <v>42860</v>
      </c>
      <c r="J6670" s="1">
        <v>0</v>
      </c>
      <c r="K6670" s="1">
        <f>YEAR(Table_sales_pipeline[[#This Row],[close_date]])</f>
        <v>2017</v>
      </c>
      <c r="L6670" s="1" t="str">
        <f>TEXT(Table_sales_pipeline[[#This Row],[close_date]],"MMMM")</f>
        <v>May</v>
      </c>
    </row>
    <row r="6671" spans="1:12" x14ac:dyDescent="0.3">
      <c r="A6671" s="1" t="s">
        <v>5013</v>
      </c>
      <c r="B6671" s="1" t="s">
        <v>34</v>
      </c>
      <c r="C6671" s="1" t="str">
        <f>VLOOKUP($B6671,Table_sales_teams[],2,FALSE)</f>
        <v>Summer Sewald</v>
      </c>
      <c r="D6671" s="1" t="str">
        <f>VLOOKUP($B6671,Table_sales_teams[],3,FALSE)</f>
        <v>West</v>
      </c>
      <c r="E6671" s="1" t="s">
        <v>10</v>
      </c>
      <c r="F6671" s="1" t="s">
        <v>543</v>
      </c>
      <c r="G6671" s="1" t="s">
        <v>12</v>
      </c>
      <c r="H6671" s="2">
        <v>42760</v>
      </c>
      <c r="I6671" s="2">
        <v>42869</v>
      </c>
      <c r="J6671" s="1">
        <v>5743</v>
      </c>
      <c r="K6671" s="1">
        <f>YEAR(Table_sales_pipeline[[#This Row],[close_date]])</f>
        <v>2017</v>
      </c>
      <c r="L6671" s="1" t="str">
        <f>TEXT(Table_sales_pipeline[[#This Row],[close_date]],"MMMM")</f>
        <v>May</v>
      </c>
    </row>
    <row r="6672" spans="1:12" x14ac:dyDescent="0.3">
      <c r="A6672" s="1" t="s">
        <v>5021</v>
      </c>
      <c r="B6672" s="1" t="s">
        <v>242</v>
      </c>
      <c r="C6672" s="1" t="str">
        <f>VLOOKUP($B6672,Table_sales_teams[],2,FALSE)</f>
        <v>Summer Sewald</v>
      </c>
      <c r="D6672" s="1" t="str">
        <f>VLOOKUP($B6672,Table_sales_teams[],3,FALSE)</f>
        <v>West</v>
      </c>
      <c r="E6672" s="1" t="s">
        <v>21</v>
      </c>
      <c r="F6672" s="1" t="s">
        <v>365</v>
      </c>
      <c r="G6672" s="1" t="s">
        <v>23</v>
      </c>
      <c r="H6672" s="2">
        <v>42798</v>
      </c>
      <c r="I6672" s="2">
        <v>42875</v>
      </c>
      <c r="J6672" s="1">
        <v>0</v>
      </c>
      <c r="K6672" s="1">
        <f>YEAR(Table_sales_pipeline[[#This Row],[close_date]])</f>
        <v>2017</v>
      </c>
      <c r="L6672" s="1" t="str">
        <f>TEXT(Table_sales_pipeline[[#This Row],[close_date]],"MMMM")</f>
        <v>May</v>
      </c>
    </row>
    <row r="6673" spans="1:12" x14ac:dyDescent="0.3">
      <c r="A6673" s="1" t="s">
        <v>8284</v>
      </c>
      <c r="B6673" s="1" t="s">
        <v>49</v>
      </c>
      <c r="C6673" s="1" t="str">
        <f>VLOOKUP($B6673,Table_sales_teams[],2,FALSE)</f>
        <v>Summer Sewald</v>
      </c>
      <c r="D6673" s="1" t="str">
        <f>VLOOKUP($B6673,Table_sales_teams[],3,FALSE)</f>
        <v>West</v>
      </c>
      <c r="E6673" s="1" t="s">
        <v>72</v>
      </c>
      <c r="F6673" s="1" t="s">
        <v>470</v>
      </c>
      <c r="G6673" s="1" t="s">
        <v>23</v>
      </c>
      <c r="H6673" s="2">
        <v>42781</v>
      </c>
      <c r="I6673" s="2">
        <v>42862</v>
      </c>
      <c r="J6673" s="1">
        <v>0</v>
      </c>
      <c r="K6673" s="1">
        <f>YEAR(Table_sales_pipeline[[#This Row],[close_date]])</f>
        <v>2017</v>
      </c>
      <c r="L6673" s="1" t="str">
        <f>TEXT(Table_sales_pipeline[[#This Row],[close_date]],"MMMM")</f>
        <v>May</v>
      </c>
    </row>
    <row r="6674" spans="1:12" x14ac:dyDescent="0.3">
      <c r="A6674" s="1" t="s">
        <v>5023</v>
      </c>
      <c r="B6674" s="1" t="s">
        <v>133</v>
      </c>
      <c r="C6674" s="1" t="str">
        <f>VLOOKUP($B6674,Table_sales_teams[],2,FALSE)</f>
        <v>Dustin Brinkmann</v>
      </c>
      <c r="D6674" s="1" t="str">
        <f>VLOOKUP($B6674,Table_sales_teams[],3,FALSE)</f>
        <v>Central</v>
      </c>
      <c r="E6674" s="1" t="s">
        <v>36</v>
      </c>
      <c r="F6674" s="1" t="s">
        <v>137</v>
      </c>
      <c r="G6674" s="1" t="s">
        <v>23</v>
      </c>
      <c r="H6674" s="2">
        <v>42792</v>
      </c>
      <c r="I6674" s="2">
        <v>42863</v>
      </c>
      <c r="J6674" s="1">
        <v>0</v>
      </c>
      <c r="K6674" s="1">
        <f>YEAR(Table_sales_pipeline[[#This Row],[close_date]])</f>
        <v>2017</v>
      </c>
      <c r="L6674" s="1" t="str">
        <f>TEXT(Table_sales_pipeline[[#This Row],[close_date]],"MMMM")</f>
        <v>May</v>
      </c>
    </row>
    <row r="6675" spans="1:12" x14ac:dyDescent="0.3">
      <c r="A6675" s="1" t="s">
        <v>5033</v>
      </c>
      <c r="B6675" s="1" t="s">
        <v>80</v>
      </c>
      <c r="C6675" s="1" t="str">
        <f>VLOOKUP($B6675,Table_sales_teams[],2,FALSE)</f>
        <v>Rocco Neubert</v>
      </c>
      <c r="D6675" s="1" t="str">
        <f>VLOOKUP($B6675,Table_sales_teams[],3,FALSE)</f>
        <v>East</v>
      </c>
      <c r="E6675" s="1" t="s">
        <v>72</v>
      </c>
      <c r="F6675" s="1" t="s">
        <v>206</v>
      </c>
      <c r="G6675" s="1" t="s">
        <v>12</v>
      </c>
      <c r="H6675" s="2">
        <v>42828</v>
      </c>
      <c r="I6675" s="2">
        <v>42875</v>
      </c>
      <c r="J6675" s="1">
        <v>997</v>
      </c>
      <c r="K6675" s="1">
        <f>YEAR(Table_sales_pipeline[[#This Row],[close_date]])</f>
        <v>2017</v>
      </c>
      <c r="L6675" s="1" t="str">
        <f>TEXT(Table_sales_pipeline[[#This Row],[close_date]],"MMMM")</f>
        <v>May</v>
      </c>
    </row>
    <row r="6676" spans="1:12" x14ac:dyDescent="0.3">
      <c r="A6676" s="1" t="s">
        <v>5037</v>
      </c>
      <c r="B6676" s="1" t="s">
        <v>63</v>
      </c>
      <c r="C6676" s="1" t="str">
        <f>VLOOKUP($B6676,Table_sales_teams[],2,FALSE)</f>
        <v>Cara Losch</v>
      </c>
      <c r="D6676" s="1" t="str">
        <f>VLOOKUP($B6676,Table_sales_teams[],3,FALSE)</f>
        <v>East</v>
      </c>
      <c r="E6676" s="1" t="s">
        <v>21</v>
      </c>
      <c r="F6676" s="1" t="s">
        <v>202</v>
      </c>
      <c r="G6676" s="1" t="s">
        <v>23</v>
      </c>
      <c r="H6676" s="2">
        <v>42849</v>
      </c>
      <c r="I6676" s="2">
        <v>42861</v>
      </c>
      <c r="J6676" s="1">
        <v>0</v>
      </c>
      <c r="K6676" s="1">
        <f>YEAR(Table_sales_pipeline[[#This Row],[close_date]])</f>
        <v>2017</v>
      </c>
      <c r="L6676" s="1" t="str">
        <f>TEXT(Table_sales_pipeline[[#This Row],[close_date]],"MMMM")</f>
        <v>May</v>
      </c>
    </row>
    <row r="6677" spans="1:12" x14ac:dyDescent="0.3">
      <c r="A6677" s="1" t="s">
        <v>5038</v>
      </c>
      <c r="B6677" s="1" t="s">
        <v>90</v>
      </c>
      <c r="C6677" s="1" t="str">
        <f>VLOOKUP($B6677,Table_sales_teams[],2,FALSE)</f>
        <v>Cara Losch</v>
      </c>
      <c r="D6677" s="1" t="str">
        <f>VLOOKUP($B6677,Table_sales_teams[],3,FALSE)</f>
        <v>East</v>
      </c>
      <c r="E6677" s="1" t="s">
        <v>10</v>
      </c>
      <c r="F6677" s="1" t="s">
        <v>102</v>
      </c>
      <c r="G6677" s="1" t="s">
        <v>12</v>
      </c>
      <c r="H6677" s="2">
        <v>42811</v>
      </c>
      <c r="I6677" s="2">
        <v>42885</v>
      </c>
      <c r="J6677" s="1">
        <v>6135</v>
      </c>
      <c r="K6677" s="1">
        <f>YEAR(Table_sales_pipeline[[#This Row],[close_date]])</f>
        <v>2017</v>
      </c>
      <c r="L6677" s="1" t="str">
        <f>TEXT(Table_sales_pipeline[[#This Row],[close_date]],"MMMM")</f>
        <v>May</v>
      </c>
    </row>
    <row r="6678" spans="1:12" x14ac:dyDescent="0.3">
      <c r="A6678" s="1" t="s">
        <v>5048</v>
      </c>
      <c r="B6678" s="1" t="s">
        <v>84</v>
      </c>
      <c r="C6678" s="1" t="str">
        <f>VLOOKUP($B6678,Table_sales_teams[],2,FALSE)</f>
        <v>Melvin Marxen</v>
      </c>
      <c r="D6678" s="1" t="str">
        <f>VLOOKUP($B6678,Table_sales_teams[],3,FALSE)</f>
        <v>Central</v>
      </c>
      <c r="E6678" s="1" t="s">
        <v>72</v>
      </c>
      <c r="F6678" s="1" t="s">
        <v>137</v>
      </c>
      <c r="G6678" s="1" t="s">
        <v>12</v>
      </c>
      <c r="H6678" s="2">
        <v>42864</v>
      </c>
      <c r="I6678" s="2">
        <v>42871</v>
      </c>
      <c r="J6678" s="1">
        <v>1100</v>
      </c>
      <c r="K6678" s="1">
        <f>YEAR(Table_sales_pipeline[[#This Row],[close_date]])</f>
        <v>2017</v>
      </c>
      <c r="L6678" s="1" t="str">
        <f>TEXT(Table_sales_pipeline[[#This Row],[close_date]],"MMMM")</f>
        <v>May</v>
      </c>
    </row>
    <row r="6679" spans="1:12" x14ac:dyDescent="0.3">
      <c r="A6679" s="1" t="s">
        <v>5057</v>
      </c>
      <c r="B6679" s="1" t="s">
        <v>86</v>
      </c>
      <c r="C6679" s="1" t="str">
        <f>VLOOKUP($B6679,Table_sales_teams[],2,FALSE)</f>
        <v>Celia Rouche</v>
      </c>
      <c r="D6679" s="1" t="str">
        <f>VLOOKUP($B6679,Table_sales_teams[],3,FALSE)</f>
        <v>West</v>
      </c>
      <c r="E6679" s="1" t="s">
        <v>43</v>
      </c>
      <c r="F6679" s="1" t="s">
        <v>168</v>
      </c>
      <c r="G6679" s="1" t="s">
        <v>23</v>
      </c>
      <c r="H6679" s="2">
        <v>42767</v>
      </c>
      <c r="I6679" s="2">
        <v>42873</v>
      </c>
      <c r="J6679" s="1">
        <v>0</v>
      </c>
      <c r="K6679" s="1">
        <f>YEAR(Table_sales_pipeline[[#This Row],[close_date]])</f>
        <v>2017</v>
      </c>
      <c r="L6679" s="1" t="str">
        <f>TEXT(Table_sales_pipeline[[#This Row],[close_date]],"MMMM")</f>
        <v>May</v>
      </c>
    </row>
    <row r="6680" spans="1:12" x14ac:dyDescent="0.3">
      <c r="A6680" s="1" t="s">
        <v>5066</v>
      </c>
      <c r="B6680" s="1" t="s">
        <v>49</v>
      </c>
      <c r="C6680" s="1" t="str">
        <f>VLOOKUP($B6680,Table_sales_teams[],2,FALSE)</f>
        <v>Summer Sewald</v>
      </c>
      <c r="D6680" s="1" t="str">
        <f>VLOOKUP($B6680,Table_sales_teams[],3,FALSE)</f>
        <v>West</v>
      </c>
      <c r="E6680" s="1" t="s">
        <v>21</v>
      </c>
      <c r="F6680" s="1" t="s">
        <v>125</v>
      </c>
      <c r="G6680" s="1" t="s">
        <v>12</v>
      </c>
      <c r="H6680" s="2">
        <v>42775</v>
      </c>
      <c r="I6680" s="2">
        <v>42857</v>
      </c>
      <c r="J6680" s="1">
        <v>516</v>
      </c>
      <c r="K6680" s="1">
        <f>YEAR(Table_sales_pipeline[[#This Row],[close_date]])</f>
        <v>2017</v>
      </c>
      <c r="L6680" s="1" t="str">
        <f>TEXT(Table_sales_pipeline[[#This Row],[close_date]],"MMMM")</f>
        <v>May</v>
      </c>
    </row>
    <row r="6681" spans="1:12" x14ac:dyDescent="0.3">
      <c r="A6681" s="1" t="s">
        <v>5070</v>
      </c>
      <c r="B6681" s="1" t="s">
        <v>34</v>
      </c>
      <c r="C6681" s="1" t="str">
        <f>VLOOKUP($B6681,Table_sales_teams[],2,FALSE)</f>
        <v>Summer Sewald</v>
      </c>
      <c r="D6681" s="1" t="str">
        <f>VLOOKUP($B6681,Table_sales_teams[],3,FALSE)</f>
        <v>West</v>
      </c>
      <c r="E6681" s="1" t="s">
        <v>15</v>
      </c>
      <c r="F6681" s="1" t="s">
        <v>339</v>
      </c>
      <c r="G6681" s="1" t="s">
        <v>23</v>
      </c>
      <c r="H6681" s="2">
        <v>42804</v>
      </c>
      <c r="I6681" s="2">
        <v>42860</v>
      </c>
      <c r="J6681" s="1">
        <v>0</v>
      </c>
      <c r="K6681" s="1">
        <f>YEAR(Table_sales_pipeline[[#This Row],[close_date]])</f>
        <v>2017</v>
      </c>
      <c r="L6681" s="1" t="str">
        <f>TEXT(Table_sales_pipeline[[#This Row],[close_date]],"MMMM")</f>
        <v>May</v>
      </c>
    </row>
    <row r="6682" spans="1:12" x14ac:dyDescent="0.3">
      <c r="A6682" s="1" t="s">
        <v>8338</v>
      </c>
      <c r="B6682" s="1" t="s">
        <v>9</v>
      </c>
      <c r="C6682" s="1" t="str">
        <f>VLOOKUP($B6682,Table_sales_teams[],2,FALSE)</f>
        <v>Melvin Marxen</v>
      </c>
      <c r="D6682" s="1" t="str">
        <f>VLOOKUP($B6682,Table_sales_teams[],3,FALSE)</f>
        <v>Central</v>
      </c>
      <c r="E6682" s="1" t="s">
        <v>72</v>
      </c>
      <c r="F6682" s="1" t="s">
        <v>52</v>
      </c>
      <c r="G6682" s="1" t="s">
        <v>12</v>
      </c>
      <c r="H6682" s="2">
        <v>42865</v>
      </c>
      <c r="I6682" s="2">
        <v>42885</v>
      </c>
      <c r="J6682" s="1">
        <v>980</v>
      </c>
      <c r="K6682" s="1">
        <f>YEAR(Table_sales_pipeline[[#This Row],[close_date]])</f>
        <v>2017</v>
      </c>
      <c r="L6682" s="1" t="str">
        <f>TEXT(Table_sales_pipeline[[#This Row],[close_date]],"MMMM")</f>
        <v>May</v>
      </c>
    </row>
    <row r="6683" spans="1:12" x14ac:dyDescent="0.3">
      <c r="A6683" s="1" t="s">
        <v>5103</v>
      </c>
      <c r="B6683" s="1" t="s">
        <v>71</v>
      </c>
      <c r="C6683" s="1" t="str">
        <f>VLOOKUP($B6683,Table_sales_teams[],2,FALSE)</f>
        <v>Celia Rouche</v>
      </c>
      <c r="D6683" s="1" t="str">
        <f>VLOOKUP($B6683,Table_sales_teams[],3,FALSE)</f>
        <v>West</v>
      </c>
      <c r="E6683" s="1" t="s">
        <v>36</v>
      </c>
      <c r="F6683" s="1" t="s">
        <v>365</v>
      </c>
      <c r="G6683" s="1" t="s">
        <v>12</v>
      </c>
      <c r="H6683" s="2">
        <v>42802</v>
      </c>
      <c r="I6683" s="2">
        <v>42874</v>
      </c>
      <c r="J6683" s="1">
        <v>3151</v>
      </c>
      <c r="K6683" s="1">
        <f>YEAR(Table_sales_pipeline[[#This Row],[close_date]])</f>
        <v>2017</v>
      </c>
      <c r="L6683" s="1" t="str">
        <f>TEXT(Table_sales_pipeline[[#This Row],[close_date]],"MMMM")</f>
        <v>May</v>
      </c>
    </row>
    <row r="6684" spans="1:12" x14ac:dyDescent="0.3">
      <c r="A6684" s="1" t="s">
        <v>5113</v>
      </c>
      <c r="B6684" s="1" t="s">
        <v>133</v>
      </c>
      <c r="C6684" s="1" t="str">
        <f>VLOOKUP($B6684,Table_sales_teams[],2,FALSE)</f>
        <v>Dustin Brinkmann</v>
      </c>
      <c r="D6684" s="1" t="str">
        <f>VLOOKUP($B6684,Table_sales_teams[],3,FALSE)</f>
        <v>Central</v>
      </c>
      <c r="E6684" s="1" t="s">
        <v>36</v>
      </c>
      <c r="F6684" s="1" t="s">
        <v>344</v>
      </c>
      <c r="G6684" s="1" t="s">
        <v>12</v>
      </c>
      <c r="H6684" s="2">
        <v>42784</v>
      </c>
      <c r="I6684" s="2">
        <v>42862</v>
      </c>
      <c r="J6684" s="1">
        <v>2904</v>
      </c>
      <c r="K6684" s="1">
        <f>YEAR(Table_sales_pipeline[[#This Row],[close_date]])</f>
        <v>2017</v>
      </c>
      <c r="L6684" s="1" t="str">
        <f>TEXT(Table_sales_pipeline[[#This Row],[close_date]],"MMMM")</f>
        <v>May</v>
      </c>
    </row>
    <row r="6685" spans="1:12" x14ac:dyDescent="0.3">
      <c r="A6685" s="1" t="s">
        <v>5139</v>
      </c>
      <c r="B6685" s="1" t="s">
        <v>9</v>
      </c>
      <c r="C6685" s="1" t="str">
        <f>VLOOKUP($B6685,Table_sales_teams[],2,FALSE)</f>
        <v>Melvin Marxen</v>
      </c>
      <c r="D6685" s="1" t="str">
        <f>VLOOKUP($B6685,Table_sales_teams[],3,FALSE)</f>
        <v>Central</v>
      </c>
      <c r="E6685" s="1" t="s">
        <v>10</v>
      </c>
      <c r="F6685" s="1" t="s">
        <v>193</v>
      </c>
      <c r="G6685" s="1" t="s">
        <v>23</v>
      </c>
      <c r="H6685" s="2">
        <v>42763</v>
      </c>
      <c r="I6685" s="2">
        <v>42882</v>
      </c>
      <c r="J6685" s="1">
        <v>0</v>
      </c>
      <c r="K6685" s="1">
        <f>YEAR(Table_sales_pipeline[[#This Row],[close_date]])</f>
        <v>2017</v>
      </c>
      <c r="L6685" s="1" t="str">
        <f>TEXT(Table_sales_pipeline[[#This Row],[close_date]],"MMMM")</f>
        <v>May</v>
      </c>
    </row>
    <row r="6686" spans="1:12" x14ac:dyDescent="0.3">
      <c r="A6686" s="1" t="s">
        <v>5142</v>
      </c>
      <c r="B6686" s="1" t="s">
        <v>46</v>
      </c>
      <c r="C6686" s="1" t="str">
        <f>VLOOKUP($B6686,Table_sales_teams[],2,FALSE)</f>
        <v>Dustin Brinkmann</v>
      </c>
      <c r="D6686" s="1" t="str">
        <f>VLOOKUP($B6686,Table_sales_teams[],3,FALSE)</f>
        <v>Central</v>
      </c>
      <c r="E6686" s="1" t="s">
        <v>72</v>
      </c>
      <c r="F6686" s="1" t="s">
        <v>11</v>
      </c>
      <c r="G6686" s="1" t="s">
        <v>23</v>
      </c>
      <c r="H6686" s="2">
        <v>42788</v>
      </c>
      <c r="I6686" s="2">
        <v>42885</v>
      </c>
      <c r="J6686" s="1">
        <v>0</v>
      </c>
      <c r="K6686" s="1">
        <f>YEAR(Table_sales_pipeline[[#This Row],[close_date]])</f>
        <v>2017</v>
      </c>
      <c r="L6686" s="1" t="str">
        <f>TEXT(Table_sales_pipeline[[#This Row],[close_date]],"MMMM")</f>
        <v>May</v>
      </c>
    </row>
    <row r="6687" spans="1:12" x14ac:dyDescent="0.3">
      <c r="A6687" s="1" t="s">
        <v>5146</v>
      </c>
      <c r="B6687" s="1" t="s">
        <v>14</v>
      </c>
      <c r="C6687" s="1" t="str">
        <f>VLOOKUP($B6687,Table_sales_teams[],2,FALSE)</f>
        <v>Dustin Brinkmann</v>
      </c>
      <c r="D6687" s="1" t="str">
        <f>VLOOKUP($B6687,Table_sales_teams[],3,FALSE)</f>
        <v>Central</v>
      </c>
      <c r="E6687" s="1" t="s">
        <v>36</v>
      </c>
      <c r="F6687" s="1" t="s">
        <v>176</v>
      </c>
      <c r="G6687" s="1" t="s">
        <v>23</v>
      </c>
      <c r="H6687" s="2">
        <v>42758</v>
      </c>
      <c r="I6687" s="2">
        <v>42860</v>
      </c>
      <c r="J6687" s="1">
        <v>0</v>
      </c>
      <c r="K6687" s="1">
        <f>YEAR(Table_sales_pipeline[[#This Row],[close_date]])</f>
        <v>2017</v>
      </c>
      <c r="L6687" s="1" t="str">
        <f>TEXT(Table_sales_pipeline[[#This Row],[close_date]],"MMMM")</f>
        <v>May</v>
      </c>
    </row>
    <row r="6688" spans="1:12" x14ac:dyDescent="0.3">
      <c r="A6688" s="1" t="s">
        <v>5162</v>
      </c>
      <c r="B6688" s="1" t="s">
        <v>133</v>
      </c>
      <c r="C6688" s="1" t="str">
        <f>VLOOKUP($B6688,Table_sales_teams[],2,FALSE)</f>
        <v>Dustin Brinkmann</v>
      </c>
      <c r="D6688" s="1" t="str">
        <f>VLOOKUP($B6688,Table_sales_teams[],3,FALSE)</f>
        <v>Central</v>
      </c>
      <c r="E6688" s="1" t="s">
        <v>21</v>
      </c>
      <c r="F6688" s="1" t="s">
        <v>129</v>
      </c>
      <c r="G6688" s="1" t="s">
        <v>23</v>
      </c>
      <c r="H6688" s="2">
        <v>42745</v>
      </c>
      <c r="I6688" s="2">
        <v>42857</v>
      </c>
      <c r="J6688" s="1">
        <v>0</v>
      </c>
      <c r="K6688" s="1">
        <f>YEAR(Table_sales_pipeline[[#This Row],[close_date]])</f>
        <v>2017</v>
      </c>
      <c r="L6688" s="1" t="str">
        <f>TEXT(Table_sales_pipeline[[#This Row],[close_date]],"MMMM")</f>
        <v>May</v>
      </c>
    </row>
    <row r="6689" spans="1:12" x14ac:dyDescent="0.3">
      <c r="A6689" s="1" t="s">
        <v>5163</v>
      </c>
      <c r="B6689" s="1" t="s">
        <v>154</v>
      </c>
      <c r="C6689" s="1" t="str">
        <f>VLOOKUP($B6689,Table_sales_teams[],2,FALSE)</f>
        <v>Melvin Marxen</v>
      </c>
      <c r="D6689" s="1" t="str">
        <f>VLOOKUP($B6689,Table_sales_teams[],3,FALSE)</f>
        <v>Central</v>
      </c>
      <c r="E6689" s="1" t="s">
        <v>15</v>
      </c>
      <c r="F6689" s="1" t="s">
        <v>290</v>
      </c>
      <c r="G6689" s="1" t="s">
        <v>23</v>
      </c>
      <c r="H6689" s="2">
        <v>42784</v>
      </c>
      <c r="I6689" s="2">
        <v>42885</v>
      </c>
      <c r="J6689" s="1">
        <v>0</v>
      </c>
      <c r="K6689" s="1">
        <f>YEAR(Table_sales_pipeline[[#This Row],[close_date]])</f>
        <v>2017</v>
      </c>
      <c r="L6689" s="1" t="str">
        <f>TEXT(Table_sales_pipeline[[#This Row],[close_date]],"MMMM")</f>
        <v>May</v>
      </c>
    </row>
    <row r="6690" spans="1:12" x14ac:dyDescent="0.3">
      <c r="A6690" s="1" t="s">
        <v>5167</v>
      </c>
      <c r="B6690" s="1" t="s">
        <v>28</v>
      </c>
      <c r="C6690" s="1" t="str">
        <f>VLOOKUP($B6690,Table_sales_teams[],2,FALSE)</f>
        <v>Cara Losch</v>
      </c>
      <c r="D6690" s="1" t="str">
        <f>VLOOKUP($B6690,Table_sales_teams[],3,FALSE)</f>
        <v>East</v>
      </c>
      <c r="E6690" s="1" t="s">
        <v>21</v>
      </c>
      <c r="F6690" s="1" t="s">
        <v>54</v>
      </c>
      <c r="G6690" s="1" t="s">
        <v>12</v>
      </c>
      <c r="H6690" s="2">
        <v>42769</v>
      </c>
      <c r="I6690" s="2">
        <v>42860</v>
      </c>
      <c r="J6690" s="1">
        <v>515</v>
      </c>
      <c r="K6690" s="1">
        <f>YEAR(Table_sales_pipeline[[#This Row],[close_date]])</f>
        <v>2017</v>
      </c>
      <c r="L6690" s="1" t="str">
        <f>TEXT(Table_sales_pipeline[[#This Row],[close_date]],"MMMM")</f>
        <v>May</v>
      </c>
    </row>
    <row r="6691" spans="1:12" x14ac:dyDescent="0.3">
      <c r="A6691" s="1" t="s">
        <v>5185</v>
      </c>
      <c r="B6691" s="1" t="s">
        <v>133</v>
      </c>
      <c r="C6691" s="1" t="str">
        <f>VLOOKUP($B6691,Table_sales_teams[],2,FALSE)</f>
        <v>Dustin Brinkmann</v>
      </c>
      <c r="D6691" s="1" t="str">
        <f>VLOOKUP($B6691,Table_sales_teams[],3,FALSE)</f>
        <v>Central</v>
      </c>
      <c r="E6691" s="1" t="s">
        <v>21</v>
      </c>
      <c r="F6691" s="1" t="s">
        <v>137</v>
      </c>
      <c r="G6691" s="1" t="s">
        <v>23</v>
      </c>
      <c r="H6691" s="2">
        <v>42796</v>
      </c>
      <c r="I6691" s="2">
        <v>42856</v>
      </c>
      <c r="J6691" s="1">
        <v>0</v>
      </c>
      <c r="K6691" s="1">
        <f>YEAR(Table_sales_pipeline[[#This Row],[close_date]])</f>
        <v>2017</v>
      </c>
      <c r="L6691" s="1" t="str">
        <f>TEXT(Table_sales_pipeline[[#This Row],[close_date]],"MMMM")</f>
        <v>May</v>
      </c>
    </row>
    <row r="6692" spans="1:12" x14ac:dyDescent="0.3">
      <c r="A6692" s="1" t="s">
        <v>5192</v>
      </c>
      <c r="B6692" s="1" t="s">
        <v>49</v>
      </c>
      <c r="C6692" s="1" t="str">
        <f>VLOOKUP($B6692,Table_sales_teams[],2,FALSE)</f>
        <v>Summer Sewald</v>
      </c>
      <c r="D6692" s="1" t="str">
        <f>VLOOKUP($B6692,Table_sales_teams[],3,FALSE)</f>
        <v>West</v>
      </c>
      <c r="E6692" s="1" t="s">
        <v>10</v>
      </c>
      <c r="F6692" s="1" t="s">
        <v>339</v>
      </c>
      <c r="G6692" s="1" t="s">
        <v>12</v>
      </c>
      <c r="H6692" s="2">
        <v>42802</v>
      </c>
      <c r="I6692" s="2">
        <v>42866</v>
      </c>
      <c r="J6692" s="1">
        <v>4918</v>
      </c>
      <c r="K6692" s="1">
        <f>YEAR(Table_sales_pipeline[[#This Row],[close_date]])</f>
        <v>2017</v>
      </c>
      <c r="L6692" s="1" t="str">
        <f>TEXT(Table_sales_pipeline[[#This Row],[close_date]],"MMMM")</f>
        <v>May</v>
      </c>
    </row>
    <row r="6693" spans="1:12" x14ac:dyDescent="0.3">
      <c r="A6693" s="1" t="s">
        <v>5195</v>
      </c>
      <c r="B6693" s="1" t="s">
        <v>49</v>
      </c>
      <c r="C6693" s="1" t="str">
        <f>VLOOKUP($B6693,Table_sales_teams[],2,FALSE)</f>
        <v>Summer Sewald</v>
      </c>
      <c r="D6693" s="1" t="str">
        <f>VLOOKUP($B6693,Table_sales_teams[],3,FALSE)</f>
        <v>West</v>
      </c>
      <c r="E6693" s="1" t="s">
        <v>72</v>
      </c>
      <c r="F6693" s="1" t="s">
        <v>73</v>
      </c>
      <c r="G6693" s="1" t="s">
        <v>12</v>
      </c>
      <c r="H6693" s="2">
        <v>42826</v>
      </c>
      <c r="I6693" s="2">
        <v>42879</v>
      </c>
      <c r="J6693" s="1">
        <v>1110</v>
      </c>
      <c r="K6693" s="1">
        <f>YEAR(Table_sales_pipeline[[#This Row],[close_date]])</f>
        <v>2017</v>
      </c>
      <c r="L6693" s="1" t="str">
        <f>TEXT(Table_sales_pipeline[[#This Row],[close_date]],"MMMM")</f>
        <v>May</v>
      </c>
    </row>
    <row r="6694" spans="1:12" x14ac:dyDescent="0.3">
      <c r="A6694" s="1" t="s">
        <v>5211</v>
      </c>
      <c r="B6694" s="1" t="s">
        <v>101</v>
      </c>
      <c r="C6694" s="1" t="str">
        <f>VLOOKUP($B6694,Table_sales_teams[],2,FALSE)</f>
        <v>Dustin Brinkmann</v>
      </c>
      <c r="D6694" s="1" t="str">
        <f>VLOOKUP($B6694,Table_sales_teams[],3,FALSE)</f>
        <v>Central</v>
      </c>
      <c r="E6694" s="1" t="s">
        <v>36</v>
      </c>
      <c r="F6694" s="1" t="s">
        <v>18</v>
      </c>
      <c r="G6694" s="1" t="s">
        <v>12</v>
      </c>
      <c r="H6694" s="2">
        <v>42840</v>
      </c>
      <c r="I6694" s="2">
        <v>42874</v>
      </c>
      <c r="J6694" s="1">
        <v>3641</v>
      </c>
      <c r="K6694" s="1">
        <f>YEAR(Table_sales_pipeline[[#This Row],[close_date]])</f>
        <v>2017</v>
      </c>
      <c r="L6694" s="1" t="str">
        <f>TEXT(Table_sales_pipeline[[#This Row],[close_date]],"MMMM")</f>
        <v>May</v>
      </c>
    </row>
    <row r="6695" spans="1:12" x14ac:dyDescent="0.3">
      <c r="A6695" s="1" t="s">
        <v>5240</v>
      </c>
      <c r="B6695" s="1" t="s">
        <v>101</v>
      </c>
      <c r="C6695" s="1" t="str">
        <f>VLOOKUP($B6695,Table_sales_teams[],2,FALSE)</f>
        <v>Dustin Brinkmann</v>
      </c>
      <c r="D6695" s="1" t="str">
        <f>VLOOKUP($B6695,Table_sales_teams[],3,FALSE)</f>
        <v>Central</v>
      </c>
      <c r="E6695" s="1" t="s">
        <v>15</v>
      </c>
      <c r="F6695" s="1" t="s">
        <v>99</v>
      </c>
      <c r="G6695" s="1" t="s">
        <v>12</v>
      </c>
      <c r="H6695" s="2">
        <v>42756</v>
      </c>
      <c r="I6695" s="2">
        <v>42875</v>
      </c>
      <c r="J6695" s="1">
        <v>60</v>
      </c>
      <c r="K6695" s="1">
        <f>YEAR(Table_sales_pipeline[[#This Row],[close_date]])</f>
        <v>2017</v>
      </c>
      <c r="L6695" s="1" t="str">
        <f>TEXT(Table_sales_pipeline[[#This Row],[close_date]],"MMMM")</f>
        <v>May</v>
      </c>
    </row>
    <row r="6696" spans="1:12" x14ac:dyDescent="0.3">
      <c r="A6696" s="1" t="s">
        <v>5247</v>
      </c>
      <c r="B6696" s="1" t="s">
        <v>154</v>
      </c>
      <c r="C6696" s="1" t="str">
        <f>VLOOKUP($B6696,Table_sales_teams[],2,FALSE)</f>
        <v>Melvin Marxen</v>
      </c>
      <c r="D6696" s="1" t="str">
        <f>VLOOKUP($B6696,Table_sales_teams[],3,FALSE)</f>
        <v>Central</v>
      </c>
      <c r="E6696" s="1" t="s">
        <v>72</v>
      </c>
      <c r="F6696" s="1" t="s">
        <v>112</v>
      </c>
      <c r="G6696" s="1" t="s">
        <v>23</v>
      </c>
      <c r="H6696" s="2">
        <v>42860</v>
      </c>
      <c r="I6696" s="2">
        <v>42863</v>
      </c>
      <c r="J6696" s="1">
        <v>0</v>
      </c>
      <c r="K6696" s="1">
        <f>YEAR(Table_sales_pipeline[[#This Row],[close_date]])</f>
        <v>2017</v>
      </c>
      <c r="L6696" s="1" t="str">
        <f>TEXT(Table_sales_pipeline[[#This Row],[close_date]],"MMMM")</f>
        <v>May</v>
      </c>
    </row>
    <row r="6697" spans="1:12" x14ac:dyDescent="0.3">
      <c r="A6697" s="1" t="s">
        <v>5249</v>
      </c>
      <c r="B6697" s="1" t="s">
        <v>172</v>
      </c>
      <c r="C6697" s="1" t="str">
        <f>VLOOKUP($B6697,Table_sales_teams[],2,FALSE)</f>
        <v>Melvin Marxen</v>
      </c>
      <c r="D6697" s="1" t="str">
        <f>VLOOKUP($B6697,Table_sales_teams[],3,FALSE)</f>
        <v>Central</v>
      </c>
      <c r="E6697" s="1" t="s">
        <v>72</v>
      </c>
      <c r="F6697" s="1" t="s">
        <v>290</v>
      </c>
      <c r="G6697" s="1" t="s">
        <v>12</v>
      </c>
      <c r="H6697" s="2">
        <v>42788</v>
      </c>
      <c r="I6697" s="2">
        <v>42882</v>
      </c>
      <c r="J6697" s="1">
        <v>1051</v>
      </c>
      <c r="K6697" s="1">
        <f>YEAR(Table_sales_pipeline[[#This Row],[close_date]])</f>
        <v>2017</v>
      </c>
      <c r="L6697" s="1" t="str">
        <f>TEXT(Table_sales_pipeline[[#This Row],[close_date]],"MMMM")</f>
        <v>May</v>
      </c>
    </row>
    <row r="6698" spans="1:12" x14ac:dyDescent="0.3">
      <c r="A6698" s="1" t="s">
        <v>8506</v>
      </c>
      <c r="B6698" s="1" t="s">
        <v>172</v>
      </c>
      <c r="C6698" s="1" t="str">
        <f>VLOOKUP($B6698,Table_sales_teams[],2,FALSE)</f>
        <v>Melvin Marxen</v>
      </c>
      <c r="D6698" s="1" t="str">
        <f>VLOOKUP($B6698,Table_sales_teams[],3,FALSE)</f>
        <v>Central</v>
      </c>
      <c r="E6698" s="1" t="s">
        <v>15</v>
      </c>
      <c r="F6698" s="1" t="s">
        <v>94</v>
      </c>
      <c r="G6698" s="1" t="s">
        <v>23</v>
      </c>
      <c r="H6698" s="2">
        <v>42792</v>
      </c>
      <c r="I6698" s="2">
        <v>42875</v>
      </c>
      <c r="J6698" s="1">
        <v>0</v>
      </c>
      <c r="K6698" s="1">
        <f>YEAR(Table_sales_pipeline[[#This Row],[close_date]])</f>
        <v>2017</v>
      </c>
      <c r="L6698" s="1" t="str">
        <f>TEXT(Table_sales_pipeline[[#This Row],[close_date]],"MMMM")</f>
        <v>May</v>
      </c>
    </row>
    <row r="6699" spans="1:12" x14ac:dyDescent="0.3">
      <c r="A6699" s="1" t="s">
        <v>5251</v>
      </c>
      <c r="B6699" s="1" t="s">
        <v>20</v>
      </c>
      <c r="C6699" s="1" t="str">
        <f>VLOOKUP($B6699,Table_sales_teams[],2,FALSE)</f>
        <v>Melvin Marxen</v>
      </c>
      <c r="D6699" s="1" t="str">
        <f>VLOOKUP($B6699,Table_sales_teams[],3,FALSE)</f>
        <v>Central</v>
      </c>
      <c r="E6699" s="1" t="s">
        <v>36</v>
      </c>
      <c r="F6699" s="1" t="s">
        <v>159</v>
      </c>
      <c r="G6699" s="1" t="s">
        <v>23</v>
      </c>
      <c r="H6699" s="2">
        <v>42795</v>
      </c>
      <c r="I6699" s="2">
        <v>42878</v>
      </c>
      <c r="J6699" s="1">
        <v>0</v>
      </c>
      <c r="K6699" s="1">
        <f>YEAR(Table_sales_pipeline[[#This Row],[close_date]])</f>
        <v>2017</v>
      </c>
      <c r="L6699" s="1" t="str">
        <f>TEXT(Table_sales_pipeline[[#This Row],[close_date]],"MMMM")</f>
        <v>May</v>
      </c>
    </row>
    <row r="6700" spans="1:12" x14ac:dyDescent="0.3">
      <c r="A6700" s="1" t="s">
        <v>5254</v>
      </c>
      <c r="B6700" s="1" t="s">
        <v>49</v>
      </c>
      <c r="C6700" s="1" t="str">
        <f>VLOOKUP($B6700,Table_sales_teams[],2,FALSE)</f>
        <v>Summer Sewald</v>
      </c>
      <c r="D6700" s="1" t="str">
        <f>VLOOKUP($B6700,Table_sales_teams[],3,FALSE)</f>
        <v>West</v>
      </c>
      <c r="E6700" s="1" t="s">
        <v>10</v>
      </c>
      <c r="F6700" s="1" t="s">
        <v>252</v>
      </c>
      <c r="G6700" s="1" t="s">
        <v>12</v>
      </c>
      <c r="H6700" s="2">
        <v>42796</v>
      </c>
      <c r="I6700" s="2">
        <v>42870</v>
      </c>
      <c r="J6700" s="1">
        <v>4506</v>
      </c>
      <c r="K6700" s="1">
        <f>YEAR(Table_sales_pipeline[[#This Row],[close_date]])</f>
        <v>2017</v>
      </c>
      <c r="L6700" s="1" t="str">
        <f>TEXT(Table_sales_pipeline[[#This Row],[close_date]],"MMMM")</f>
        <v>May</v>
      </c>
    </row>
    <row r="6701" spans="1:12" x14ac:dyDescent="0.3">
      <c r="A6701" s="1" t="s">
        <v>5274</v>
      </c>
      <c r="B6701" s="1" t="s">
        <v>75</v>
      </c>
      <c r="C6701" s="1" t="str">
        <f>VLOOKUP($B6701,Table_sales_teams[],2,FALSE)</f>
        <v>Rocco Neubert</v>
      </c>
      <c r="D6701" s="1" t="str">
        <f>VLOOKUP($B6701,Table_sales_teams[],3,FALSE)</f>
        <v>East</v>
      </c>
      <c r="E6701" s="1" t="s">
        <v>21</v>
      </c>
      <c r="F6701" s="1" t="s">
        <v>76</v>
      </c>
      <c r="G6701" s="1" t="s">
        <v>12</v>
      </c>
      <c r="H6701" s="2">
        <v>42792</v>
      </c>
      <c r="I6701" s="2">
        <v>42882</v>
      </c>
      <c r="J6701" s="1">
        <v>592</v>
      </c>
      <c r="K6701" s="1">
        <f>YEAR(Table_sales_pipeline[[#This Row],[close_date]])</f>
        <v>2017</v>
      </c>
      <c r="L6701" s="1" t="str">
        <f>TEXT(Table_sales_pipeline[[#This Row],[close_date]],"MMMM")</f>
        <v>May</v>
      </c>
    </row>
    <row r="6702" spans="1:12" x14ac:dyDescent="0.3">
      <c r="A6702" s="1" t="s">
        <v>5282</v>
      </c>
      <c r="B6702" s="1" t="s">
        <v>146</v>
      </c>
      <c r="C6702" s="1" t="str">
        <f>VLOOKUP($B6702,Table_sales_teams[],2,FALSE)</f>
        <v>Rocco Neubert</v>
      </c>
      <c r="D6702" s="1" t="str">
        <f>VLOOKUP($B6702,Table_sales_teams[],3,FALSE)</f>
        <v>East</v>
      </c>
      <c r="E6702" s="1" t="s">
        <v>43</v>
      </c>
      <c r="F6702" s="1" t="s">
        <v>419</v>
      </c>
      <c r="G6702" s="1" t="s">
        <v>23</v>
      </c>
      <c r="H6702" s="2">
        <v>42787</v>
      </c>
      <c r="I6702" s="2">
        <v>42878</v>
      </c>
      <c r="J6702" s="1">
        <v>0</v>
      </c>
      <c r="K6702" s="1">
        <f>YEAR(Table_sales_pipeline[[#This Row],[close_date]])</f>
        <v>2017</v>
      </c>
      <c r="L6702" s="1" t="str">
        <f>TEXT(Table_sales_pipeline[[#This Row],[close_date]],"MMMM")</f>
        <v>May</v>
      </c>
    </row>
    <row r="6703" spans="1:12" x14ac:dyDescent="0.3">
      <c r="A6703" s="1" t="s">
        <v>5286</v>
      </c>
      <c r="B6703" s="1" t="s">
        <v>242</v>
      </c>
      <c r="C6703" s="1" t="str">
        <f>VLOOKUP($B6703,Table_sales_teams[],2,FALSE)</f>
        <v>Summer Sewald</v>
      </c>
      <c r="D6703" s="1" t="str">
        <f>VLOOKUP($B6703,Table_sales_teams[],3,FALSE)</f>
        <v>West</v>
      </c>
      <c r="E6703" s="1" t="s">
        <v>72</v>
      </c>
      <c r="F6703" s="1" t="s">
        <v>159</v>
      </c>
      <c r="G6703" s="1" t="s">
        <v>12</v>
      </c>
      <c r="H6703" s="2">
        <v>42869</v>
      </c>
      <c r="I6703" s="2">
        <v>42877</v>
      </c>
      <c r="J6703" s="1">
        <v>902</v>
      </c>
      <c r="K6703" s="1">
        <f>YEAR(Table_sales_pipeline[[#This Row],[close_date]])</f>
        <v>2017</v>
      </c>
      <c r="L6703" s="1" t="str">
        <f>TEXT(Table_sales_pipeline[[#This Row],[close_date]],"MMMM")</f>
        <v>May</v>
      </c>
    </row>
    <row r="6704" spans="1:12" x14ac:dyDescent="0.3">
      <c r="A6704" s="1" t="s">
        <v>5321</v>
      </c>
      <c r="B6704" s="1" t="s">
        <v>124</v>
      </c>
      <c r="C6704" s="1" t="str">
        <f>VLOOKUP($B6704,Table_sales_teams[],2,FALSE)</f>
        <v>Celia Rouche</v>
      </c>
      <c r="D6704" s="1" t="str">
        <f>VLOOKUP($B6704,Table_sales_teams[],3,FALSE)</f>
        <v>West</v>
      </c>
      <c r="E6704" s="1" t="s">
        <v>15</v>
      </c>
      <c r="F6704" s="1" t="s">
        <v>252</v>
      </c>
      <c r="G6704" s="1" t="s">
        <v>23</v>
      </c>
      <c r="H6704" s="2">
        <v>42874</v>
      </c>
      <c r="I6704" s="2">
        <v>42882</v>
      </c>
      <c r="J6704" s="1">
        <v>0</v>
      </c>
      <c r="K6704" s="1">
        <f>YEAR(Table_sales_pipeline[[#This Row],[close_date]])</f>
        <v>2017</v>
      </c>
      <c r="L6704" s="1" t="str">
        <f>TEXT(Table_sales_pipeline[[#This Row],[close_date]],"MMMM")</f>
        <v>May</v>
      </c>
    </row>
    <row r="6705" spans="1:12" x14ac:dyDescent="0.3">
      <c r="A6705" s="1" t="s">
        <v>5330</v>
      </c>
      <c r="B6705" s="1" t="s">
        <v>34</v>
      </c>
      <c r="C6705" s="1" t="str">
        <f>VLOOKUP($B6705,Table_sales_teams[],2,FALSE)</f>
        <v>Summer Sewald</v>
      </c>
      <c r="D6705" s="1" t="str">
        <f>VLOOKUP($B6705,Table_sales_teams[],3,FALSE)</f>
        <v>West</v>
      </c>
      <c r="E6705" s="1" t="s">
        <v>21</v>
      </c>
      <c r="F6705" s="1" t="s">
        <v>543</v>
      </c>
      <c r="G6705" s="1" t="s">
        <v>23</v>
      </c>
      <c r="H6705" s="2">
        <v>42772</v>
      </c>
      <c r="I6705" s="2">
        <v>42882</v>
      </c>
      <c r="J6705" s="1">
        <v>0</v>
      </c>
      <c r="K6705" s="1">
        <f>YEAR(Table_sales_pipeline[[#This Row],[close_date]])</f>
        <v>2017</v>
      </c>
      <c r="L6705" s="1" t="str">
        <f>TEXT(Table_sales_pipeline[[#This Row],[close_date]],"MMMM")</f>
        <v>May</v>
      </c>
    </row>
    <row r="6706" spans="1:12" x14ac:dyDescent="0.3">
      <c r="A6706" s="1" t="s">
        <v>5347</v>
      </c>
      <c r="B6706" s="1" t="s">
        <v>80</v>
      </c>
      <c r="C6706" s="1" t="str">
        <f>VLOOKUP($B6706,Table_sales_teams[],2,FALSE)</f>
        <v>Rocco Neubert</v>
      </c>
      <c r="D6706" s="1" t="str">
        <f>VLOOKUP($B6706,Table_sales_teams[],3,FALSE)</f>
        <v>East</v>
      </c>
      <c r="E6706" s="1" t="s">
        <v>72</v>
      </c>
      <c r="F6706" s="1" t="s">
        <v>118</v>
      </c>
      <c r="G6706" s="1" t="s">
        <v>23</v>
      </c>
      <c r="H6706" s="2">
        <v>42795</v>
      </c>
      <c r="I6706" s="2">
        <v>42880</v>
      </c>
      <c r="J6706" s="1">
        <v>0</v>
      </c>
      <c r="K6706" s="1">
        <f>YEAR(Table_sales_pipeline[[#This Row],[close_date]])</f>
        <v>2017</v>
      </c>
      <c r="L6706" s="1" t="str">
        <f>TEXT(Table_sales_pipeline[[#This Row],[close_date]],"MMMM")</f>
        <v>May</v>
      </c>
    </row>
    <row r="6707" spans="1:12" x14ac:dyDescent="0.3">
      <c r="A6707" s="1" t="s">
        <v>5359</v>
      </c>
      <c r="B6707" s="1" t="s">
        <v>9</v>
      </c>
      <c r="C6707" s="1" t="str">
        <f>VLOOKUP($B6707,Table_sales_teams[],2,FALSE)</f>
        <v>Melvin Marxen</v>
      </c>
      <c r="D6707" s="1" t="str">
        <f>VLOOKUP($B6707,Table_sales_teams[],3,FALSE)</f>
        <v>Central</v>
      </c>
      <c r="E6707" s="1" t="s">
        <v>72</v>
      </c>
      <c r="F6707" s="1" t="s">
        <v>78</v>
      </c>
      <c r="G6707" s="1" t="s">
        <v>12</v>
      </c>
      <c r="H6707" s="2">
        <v>42757</v>
      </c>
      <c r="I6707" s="2">
        <v>42867</v>
      </c>
      <c r="J6707" s="1">
        <v>943</v>
      </c>
      <c r="K6707" s="1">
        <f>YEAR(Table_sales_pipeline[[#This Row],[close_date]])</f>
        <v>2017</v>
      </c>
      <c r="L6707" s="1" t="str">
        <f>TEXT(Table_sales_pipeline[[#This Row],[close_date]],"MMMM")</f>
        <v>May</v>
      </c>
    </row>
    <row r="6708" spans="1:12" x14ac:dyDescent="0.3">
      <c r="A6708" s="1" t="s">
        <v>5361</v>
      </c>
      <c r="B6708" s="1" t="s">
        <v>84</v>
      </c>
      <c r="C6708" s="1" t="str">
        <f>VLOOKUP($B6708,Table_sales_teams[],2,FALSE)</f>
        <v>Melvin Marxen</v>
      </c>
      <c r="D6708" s="1" t="str">
        <f>VLOOKUP($B6708,Table_sales_teams[],3,FALSE)</f>
        <v>Central</v>
      </c>
      <c r="E6708" s="1" t="s">
        <v>72</v>
      </c>
      <c r="F6708" s="1" t="s">
        <v>59</v>
      </c>
      <c r="G6708" s="1" t="s">
        <v>12</v>
      </c>
      <c r="H6708" s="2">
        <v>42773</v>
      </c>
      <c r="I6708" s="2">
        <v>42874</v>
      </c>
      <c r="J6708" s="1">
        <v>1131</v>
      </c>
      <c r="K6708" s="1">
        <f>YEAR(Table_sales_pipeline[[#This Row],[close_date]])</f>
        <v>2017</v>
      </c>
      <c r="L6708" s="1" t="str">
        <f>TEXT(Table_sales_pipeline[[#This Row],[close_date]],"MMMM")</f>
        <v>May</v>
      </c>
    </row>
    <row r="6709" spans="1:12" x14ac:dyDescent="0.3">
      <c r="A6709" s="1" t="s">
        <v>5363</v>
      </c>
      <c r="B6709" s="1" t="s">
        <v>86</v>
      </c>
      <c r="C6709" s="1" t="str">
        <f>VLOOKUP($B6709,Table_sales_teams[],2,FALSE)</f>
        <v>Celia Rouche</v>
      </c>
      <c r="D6709" s="1" t="str">
        <f>VLOOKUP($B6709,Table_sales_teams[],3,FALSE)</f>
        <v>West</v>
      </c>
      <c r="E6709" s="1" t="s">
        <v>15</v>
      </c>
      <c r="F6709" s="1" t="s">
        <v>164</v>
      </c>
      <c r="G6709" s="1" t="s">
        <v>23</v>
      </c>
      <c r="H6709" s="2">
        <v>42765</v>
      </c>
      <c r="I6709" s="2">
        <v>42862</v>
      </c>
      <c r="J6709" s="1">
        <v>0</v>
      </c>
      <c r="K6709" s="1">
        <f>YEAR(Table_sales_pipeline[[#This Row],[close_date]])</f>
        <v>2017</v>
      </c>
      <c r="L6709" s="1" t="str">
        <f>TEXT(Table_sales_pipeline[[#This Row],[close_date]],"MMMM")</f>
        <v>May</v>
      </c>
    </row>
    <row r="6710" spans="1:12" x14ac:dyDescent="0.3">
      <c r="A6710" s="1" t="s">
        <v>5364</v>
      </c>
      <c r="B6710" s="1" t="s">
        <v>101</v>
      </c>
      <c r="C6710" s="1" t="str">
        <f>VLOOKUP($B6710,Table_sales_teams[],2,FALSE)</f>
        <v>Dustin Brinkmann</v>
      </c>
      <c r="D6710" s="1" t="str">
        <f>VLOOKUP($B6710,Table_sales_teams[],3,FALSE)</f>
        <v>Central</v>
      </c>
      <c r="E6710" s="1" t="s">
        <v>43</v>
      </c>
      <c r="F6710" s="1" t="s">
        <v>131</v>
      </c>
      <c r="G6710" s="1" t="s">
        <v>12</v>
      </c>
      <c r="H6710" s="2">
        <v>42863</v>
      </c>
      <c r="I6710" s="2">
        <v>42871</v>
      </c>
      <c r="J6710" s="1">
        <v>5338</v>
      </c>
      <c r="K6710" s="1">
        <f>YEAR(Table_sales_pipeline[[#This Row],[close_date]])</f>
        <v>2017</v>
      </c>
      <c r="L6710" s="1" t="str">
        <f>TEXT(Table_sales_pipeline[[#This Row],[close_date]],"MMMM")</f>
        <v>May</v>
      </c>
    </row>
    <row r="6711" spans="1:12" x14ac:dyDescent="0.3">
      <c r="A6711" s="1" t="s">
        <v>5367</v>
      </c>
      <c r="B6711" s="1" t="s">
        <v>84</v>
      </c>
      <c r="C6711" s="1" t="str">
        <f>VLOOKUP($B6711,Table_sales_teams[],2,FALSE)</f>
        <v>Melvin Marxen</v>
      </c>
      <c r="D6711" s="1" t="str">
        <f>VLOOKUP($B6711,Table_sales_teams[],3,FALSE)</f>
        <v>Central</v>
      </c>
      <c r="E6711" s="1" t="s">
        <v>21</v>
      </c>
      <c r="F6711" s="1" t="s">
        <v>193</v>
      </c>
      <c r="G6711" s="1" t="s">
        <v>12</v>
      </c>
      <c r="H6711" s="2">
        <v>42737</v>
      </c>
      <c r="I6711" s="2">
        <v>42859</v>
      </c>
      <c r="J6711" s="1">
        <v>572</v>
      </c>
      <c r="K6711" s="1">
        <f>YEAR(Table_sales_pipeline[[#This Row],[close_date]])</f>
        <v>2017</v>
      </c>
      <c r="L6711" s="1" t="str">
        <f>TEXT(Table_sales_pipeline[[#This Row],[close_date]],"MMMM")</f>
        <v>May</v>
      </c>
    </row>
    <row r="6712" spans="1:12" x14ac:dyDescent="0.3">
      <c r="A6712" s="1" t="s">
        <v>5371</v>
      </c>
      <c r="B6712" s="1" t="s">
        <v>242</v>
      </c>
      <c r="C6712" s="1" t="str">
        <f>VLOOKUP($B6712,Table_sales_teams[],2,FALSE)</f>
        <v>Summer Sewald</v>
      </c>
      <c r="D6712" s="1" t="str">
        <f>VLOOKUP($B6712,Table_sales_teams[],3,FALSE)</f>
        <v>West</v>
      </c>
      <c r="E6712" s="1" t="s">
        <v>72</v>
      </c>
      <c r="F6712" s="1" t="s">
        <v>61</v>
      </c>
      <c r="G6712" s="1" t="s">
        <v>12</v>
      </c>
      <c r="H6712" s="2">
        <v>42822</v>
      </c>
      <c r="I6712" s="2">
        <v>42870</v>
      </c>
      <c r="J6712" s="1">
        <v>888</v>
      </c>
      <c r="K6712" s="1">
        <f>YEAR(Table_sales_pipeline[[#This Row],[close_date]])</f>
        <v>2017</v>
      </c>
      <c r="L6712" s="1" t="str">
        <f>TEXT(Table_sales_pipeline[[#This Row],[close_date]],"MMMM")</f>
        <v>May</v>
      </c>
    </row>
    <row r="6713" spans="1:12" x14ac:dyDescent="0.3">
      <c r="A6713" s="1" t="s">
        <v>5378</v>
      </c>
      <c r="B6713" s="1" t="s">
        <v>172</v>
      </c>
      <c r="C6713" s="1" t="str">
        <f>VLOOKUP($B6713,Table_sales_teams[],2,FALSE)</f>
        <v>Melvin Marxen</v>
      </c>
      <c r="D6713" s="1" t="str">
        <f>VLOOKUP($B6713,Table_sales_teams[],3,FALSE)</f>
        <v>Central</v>
      </c>
      <c r="E6713" s="1" t="s">
        <v>15</v>
      </c>
      <c r="F6713" s="1" t="s">
        <v>290</v>
      </c>
      <c r="G6713" s="1" t="s">
        <v>23</v>
      </c>
      <c r="H6713" s="2">
        <v>42764</v>
      </c>
      <c r="I6713" s="2">
        <v>42860</v>
      </c>
      <c r="J6713" s="1">
        <v>0</v>
      </c>
      <c r="K6713" s="1">
        <f>YEAR(Table_sales_pipeline[[#This Row],[close_date]])</f>
        <v>2017</v>
      </c>
      <c r="L6713" s="1" t="str">
        <f>TEXT(Table_sales_pipeline[[#This Row],[close_date]],"MMMM")</f>
        <v>May</v>
      </c>
    </row>
    <row r="6714" spans="1:12" x14ac:dyDescent="0.3">
      <c r="A6714" s="1" t="s">
        <v>5380</v>
      </c>
      <c r="B6714" s="1" t="s">
        <v>187</v>
      </c>
      <c r="C6714" s="1" t="str">
        <f>VLOOKUP($B6714,Table_sales_teams[],2,FALSE)</f>
        <v>Summer Sewald</v>
      </c>
      <c r="D6714" s="1" t="str">
        <f>VLOOKUP($B6714,Table_sales_teams[],3,FALSE)</f>
        <v>West</v>
      </c>
      <c r="E6714" s="1" t="s">
        <v>72</v>
      </c>
      <c r="F6714" s="1" t="s">
        <v>218</v>
      </c>
      <c r="G6714" s="1" t="s">
        <v>23</v>
      </c>
      <c r="H6714" s="2">
        <v>42754</v>
      </c>
      <c r="I6714" s="2">
        <v>42863</v>
      </c>
      <c r="J6714" s="1">
        <v>0</v>
      </c>
      <c r="K6714" s="1">
        <f>YEAR(Table_sales_pipeline[[#This Row],[close_date]])</f>
        <v>2017</v>
      </c>
      <c r="L6714" s="1" t="str">
        <f>TEXT(Table_sales_pipeline[[#This Row],[close_date]],"MMMM")</f>
        <v>May</v>
      </c>
    </row>
    <row r="6715" spans="1:12" x14ac:dyDescent="0.3">
      <c r="A6715" s="1" t="s">
        <v>5389</v>
      </c>
      <c r="B6715" s="1" t="s">
        <v>86</v>
      </c>
      <c r="C6715" s="1" t="str">
        <f>VLOOKUP($B6715,Table_sales_teams[],2,FALSE)</f>
        <v>Celia Rouche</v>
      </c>
      <c r="D6715" s="1" t="str">
        <f>VLOOKUP($B6715,Table_sales_teams[],3,FALSE)</f>
        <v>West</v>
      </c>
      <c r="E6715" s="1" t="s">
        <v>21</v>
      </c>
      <c r="F6715" s="1" t="s">
        <v>92</v>
      </c>
      <c r="G6715" s="1" t="s">
        <v>12</v>
      </c>
      <c r="H6715" s="2">
        <v>42852</v>
      </c>
      <c r="I6715" s="2">
        <v>42870</v>
      </c>
      <c r="J6715" s="1">
        <v>573</v>
      </c>
      <c r="K6715" s="1">
        <f>YEAR(Table_sales_pipeline[[#This Row],[close_date]])</f>
        <v>2017</v>
      </c>
      <c r="L6715" s="1" t="str">
        <f>TEXT(Table_sales_pipeline[[#This Row],[close_date]],"MMMM")</f>
        <v>May</v>
      </c>
    </row>
    <row r="6716" spans="1:12" x14ac:dyDescent="0.3">
      <c r="A6716" s="1" t="s">
        <v>5408</v>
      </c>
      <c r="B6716" s="1" t="s">
        <v>143</v>
      </c>
      <c r="C6716" s="1" t="str">
        <f>VLOOKUP($B6716,Table_sales_teams[],2,FALSE)</f>
        <v>Dustin Brinkmann</v>
      </c>
      <c r="D6716" s="1" t="str">
        <f>VLOOKUP($B6716,Table_sales_teams[],3,FALSE)</f>
        <v>Central</v>
      </c>
      <c r="E6716" s="1" t="s">
        <v>21</v>
      </c>
      <c r="F6716" s="1" t="s">
        <v>129</v>
      </c>
      <c r="G6716" s="1" t="s">
        <v>12</v>
      </c>
      <c r="H6716" s="2">
        <v>42793</v>
      </c>
      <c r="I6716" s="2">
        <v>42858</v>
      </c>
      <c r="J6716" s="1">
        <v>497</v>
      </c>
      <c r="K6716" s="1">
        <f>YEAR(Table_sales_pipeline[[#This Row],[close_date]])</f>
        <v>2017</v>
      </c>
      <c r="L6716" s="1" t="str">
        <f>TEXT(Table_sales_pipeline[[#This Row],[close_date]],"MMMM")</f>
        <v>May</v>
      </c>
    </row>
    <row r="6717" spans="1:12" x14ac:dyDescent="0.3">
      <c r="A6717" s="1" t="s">
        <v>5411</v>
      </c>
      <c r="B6717" s="1" t="s">
        <v>75</v>
      </c>
      <c r="C6717" s="1" t="str">
        <f>VLOOKUP($B6717,Table_sales_teams[],2,FALSE)</f>
        <v>Rocco Neubert</v>
      </c>
      <c r="D6717" s="1" t="str">
        <f>VLOOKUP($B6717,Table_sales_teams[],3,FALSE)</f>
        <v>East</v>
      </c>
      <c r="E6717" s="1" t="s">
        <v>72</v>
      </c>
      <c r="F6717" s="1" t="s">
        <v>233</v>
      </c>
      <c r="G6717" s="1" t="s">
        <v>23</v>
      </c>
      <c r="H6717" s="2">
        <v>42798</v>
      </c>
      <c r="I6717" s="2">
        <v>42861</v>
      </c>
      <c r="J6717" s="1">
        <v>0</v>
      </c>
      <c r="K6717" s="1">
        <f>YEAR(Table_sales_pipeline[[#This Row],[close_date]])</f>
        <v>2017</v>
      </c>
      <c r="L6717" s="1" t="str">
        <f>TEXT(Table_sales_pipeline[[#This Row],[close_date]],"MMMM")</f>
        <v>May</v>
      </c>
    </row>
    <row r="6718" spans="1:12" x14ac:dyDescent="0.3">
      <c r="A6718" s="1" t="s">
        <v>8692</v>
      </c>
      <c r="B6718" s="1" t="s">
        <v>49</v>
      </c>
      <c r="C6718" s="1" t="str">
        <f>VLOOKUP($B6718,Table_sales_teams[],2,FALSE)</f>
        <v>Summer Sewald</v>
      </c>
      <c r="D6718" s="1" t="str">
        <f>VLOOKUP($B6718,Table_sales_teams[],3,FALSE)</f>
        <v>West</v>
      </c>
      <c r="E6718" s="1" t="s">
        <v>21</v>
      </c>
      <c r="F6718" s="1" t="s">
        <v>470</v>
      </c>
      <c r="G6718" s="1" t="s">
        <v>23</v>
      </c>
      <c r="H6718" s="2">
        <v>42811</v>
      </c>
      <c r="I6718" s="2">
        <v>42863</v>
      </c>
      <c r="J6718" s="1">
        <v>0</v>
      </c>
      <c r="K6718" s="1">
        <f>YEAR(Table_sales_pipeline[[#This Row],[close_date]])</f>
        <v>2017</v>
      </c>
      <c r="L6718" s="1" t="str">
        <f>TEXT(Table_sales_pipeline[[#This Row],[close_date]],"MMMM")</f>
        <v>May</v>
      </c>
    </row>
    <row r="6719" spans="1:12" x14ac:dyDescent="0.3">
      <c r="A6719" s="1" t="s">
        <v>5414</v>
      </c>
      <c r="B6719" s="1" t="s">
        <v>97</v>
      </c>
      <c r="C6719" s="1" t="str">
        <f>VLOOKUP($B6719,Table_sales_teams[],2,FALSE)</f>
        <v>Celia Rouche</v>
      </c>
      <c r="D6719" s="1" t="str">
        <f>VLOOKUP($B6719,Table_sales_teams[],3,FALSE)</f>
        <v>West</v>
      </c>
      <c r="E6719" s="1" t="s">
        <v>10</v>
      </c>
      <c r="F6719" s="1" t="s">
        <v>188</v>
      </c>
      <c r="G6719" s="1" t="s">
        <v>12</v>
      </c>
      <c r="H6719" s="2">
        <v>42755</v>
      </c>
      <c r="I6719" s="2">
        <v>42858</v>
      </c>
      <c r="J6719" s="1">
        <v>5508</v>
      </c>
      <c r="K6719" s="1">
        <f>YEAR(Table_sales_pipeline[[#This Row],[close_date]])</f>
        <v>2017</v>
      </c>
      <c r="L6719" s="1" t="str">
        <f>TEXT(Table_sales_pipeline[[#This Row],[close_date]],"MMMM")</f>
        <v>May</v>
      </c>
    </row>
    <row r="6720" spans="1:12" x14ac:dyDescent="0.3">
      <c r="A6720" s="1" t="s">
        <v>5418</v>
      </c>
      <c r="B6720" s="1" t="s">
        <v>133</v>
      </c>
      <c r="C6720" s="1" t="str">
        <f>VLOOKUP($B6720,Table_sales_teams[],2,FALSE)</f>
        <v>Dustin Brinkmann</v>
      </c>
      <c r="D6720" s="1" t="str">
        <f>VLOOKUP($B6720,Table_sales_teams[],3,FALSE)</f>
        <v>Central</v>
      </c>
      <c r="E6720" s="1" t="s">
        <v>21</v>
      </c>
      <c r="F6720" s="1" t="s">
        <v>131</v>
      </c>
      <c r="G6720" s="1" t="s">
        <v>23</v>
      </c>
      <c r="H6720" s="2">
        <v>42799</v>
      </c>
      <c r="I6720" s="2">
        <v>42876</v>
      </c>
      <c r="J6720" s="1">
        <v>0</v>
      </c>
      <c r="K6720" s="1">
        <f>YEAR(Table_sales_pipeline[[#This Row],[close_date]])</f>
        <v>2017</v>
      </c>
      <c r="L6720" s="1" t="str">
        <f>TEXT(Table_sales_pipeline[[#This Row],[close_date]],"MMMM")</f>
        <v>May</v>
      </c>
    </row>
    <row r="6721" spans="1:12" x14ac:dyDescent="0.3">
      <c r="A6721" s="1" t="s">
        <v>5430</v>
      </c>
      <c r="B6721" s="1" t="s">
        <v>46</v>
      </c>
      <c r="C6721" s="1" t="str">
        <f>VLOOKUP($B6721,Table_sales_teams[],2,FALSE)</f>
        <v>Dustin Brinkmann</v>
      </c>
      <c r="D6721" s="1" t="str">
        <f>VLOOKUP($B6721,Table_sales_teams[],3,FALSE)</f>
        <v>Central</v>
      </c>
      <c r="E6721" s="1" t="s">
        <v>21</v>
      </c>
      <c r="F6721" s="1" t="s">
        <v>159</v>
      </c>
      <c r="G6721" s="1" t="s">
        <v>23</v>
      </c>
      <c r="H6721" s="2">
        <v>42779</v>
      </c>
      <c r="I6721" s="2">
        <v>42871</v>
      </c>
      <c r="J6721" s="1">
        <v>0</v>
      </c>
      <c r="K6721" s="1">
        <f>YEAR(Table_sales_pipeline[[#This Row],[close_date]])</f>
        <v>2017</v>
      </c>
      <c r="L6721" s="1" t="str">
        <f>TEXT(Table_sales_pipeline[[#This Row],[close_date]],"MMMM")</f>
        <v>May</v>
      </c>
    </row>
    <row r="6722" spans="1:12" x14ac:dyDescent="0.3">
      <c r="A6722" s="1" t="s">
        <v>5446</v>
      </c>
      <c r="B6722" s="1" t="s">
        <v>84</v>
      </c>
      <c r="C6722" s="1" t="str">
        <f>VLOOKUP($B6722,Table_sales_teams[],2,FALSE)</f>
        <v>Melvin Marxen</v>
      </c>
      <c r="D6722" s="1" t="str">
        <f>VLOOKUP($B6722,Table_sales_teams[],3,FALSE)</f>
        <v>Central</v>
      </c>
      <c r="E6722" s="1" t="s">
        <v>21</v>
      </c>
      <c r="F6722" s="1" t="s">
        <v>22</v>
      </c>
      <c r="G6722" s="1" t="s">
        <v>23</v>
      </c>
      <c r="H6722" s="2">
        <v>42769</v>
      </c>
      <c r="I6722" s="2">
        <v>42871</v>
      </c>
      <c r="J6722" s="1">
        <v>0</v>
      </c>
      <c r="K6722" s="1">
        <f>YEAR(Table_sales_pipeline[[#This Row],[close_date]])</f>
        <v>2017</v>
      </c>
      <c r="L6722" s="1" t="str">
        <f>TEXT(Table_sales_pipeline[[#This Row],[close_date]],"MMMM")</f>
        <v>May</v>
      </c>
    </row>
    <row r="6723" spans="1:12" x14ac:dyDescent="0.3">
      <c r="A6723" s="1" t="s">
        <v>5447</v>
      </c>
      <c r="B6723" s="1" t="s">
        <v>20</v>
      </c>
      <c r="C6723" s="1" t="str">
        <f>VLOOKUP($B6723,Table_sales_teams[],2,FALSE)</f>
        <v>Melvin Marxen</v>
      </c>
      <c r="D6723" s="1" t="str">
        <f>VLOOKUP($B6723,Table_sales_teams[],3,FALSE)</f>
        <v>Central</v>
      </c>
      <c r="E6723" s="1" t="s">
        <v>72</v>
      </c>
      <c r="F6723" s="1" t="s">
        <v>296</v>
      </c>
      <c r="G6723" s="1" t="s">
        <v>23</v>
      </c>
      <c r="H6723" s="2">
        <v>42770</v>
      </c>
      <c r="I6723" s="2">
        <v>42881</v>
      </c>
      <c r="J6723" s="1">
        <v>0</v>
      </c>
      <c r="K6723" s="1">
        <f>YEAR(Table_sales_pipeline[[#This Row],[close_date]])</f>
        <v>2017</v>
      </c>
      <c r="L6723" s="1" t="str">
        <f>TEXT(Table_sales_pipeline[[#This Row],[close_date]],"MMMM")</f>
        <v>May</v>
      </c>
    </row>
    <row r="6724" spans="1:12" x14ac:dyDescent="0.3">
      <c r="A6724" s="1" t="s">
        <v>5484</v>
      </c>
      <c r="B6724" s="1" t="s">
        <v>46</v>
      </c>
      <c r="C6724" s="1" t="str">
        <f>VLOOKUP($B6724,Table_sales_teams[],2,FALSE)</f>
        <v>Dustin Brinkmann</v>
      </c>
      <c r="D6724" s="1" t="str">
        <f>VLOOKUP($B6724,Table_sales_teams[],3,FALSE)</f>
        <v>Central</v>
      </c>
      <c r="E6724" s="1" t="s">
        <v>21</v>
      </c>
      <c r="F6724" s="1" t="s">
        <v>296</v>
      </c>
      <c r="G6724" s="1" t="s">
        <v>12</v>
      </c>
      <c r="H6724" s="2">
        <v>42792</v>
      </c>
      <c r="I6724" s="2">
        <v>42881</v>
      </c>
      <c r="J6724" s="1">
        <v>443</v>
      </c>
      <c r="K6724" s="1">
        <f>YEAR(Table_sales_pipeline[[#This Row],[close_date]])</f>
        <v>2017</v>
      </c>
      <c r="L6724" s="1" t="str">
        <f>TEXT(Table_sales_pipeline[[#This Row],[close_date]],"MMMM")</f>
        <v>May</v>
      </c>
    </row>
    <row r="6725" spans="1:12" x14ac:dyDescent="0.3">
      <c r="A6725" s="1" t="s">
        <v>8806</v>
      </c>
      <c r="B6725" s="1" t="s">
        <v>154</v>
      </c>
      <c r="C6725" s="1" t="str">
        <f>VLOOKUP($B6725,Table_sales_teams[],2,FALSE)</f>
        <v>Melvin Marxen</v>
      </c>
      <c r="D6725" s="1" t="str">
        <f>VLOOKUP($B6725,Table_sales_teams[],3,FALSE)</f>
        <v>Central</v>
      </c>
      <c r="E6725" s="1" t="s">
        <v>72</v>
      </c>
      <c r="F6725" s="1" t="s">
        <v>362</v>
      </c>
      <c r="G6725" s="1" t="s">
        <v>12</v>
      </c>
      <c r="H6725" s="2">
        <v>42793</v>
      </c>
      <c r="I6725" s="2">
        <v>42864</v>
      </c>
      <c r="J6725" s="1">
        <v>1028</v>
      </c>
      <c r="K6725" s="1">
        <f>YEAR(Table_sales_pipeline[[#This Row],[close_date]])</f>
        <v>2017</v>
      </c>
      <c r="L6725" s="1" t="str">
        <f>TEXT(Table_sales_pipeline[[#This Row],[close_date]],"MMMM")</f>
        <v>May</v>
      </c>
    </row>
    <row r="6726" spans="1:12" x14ac:dyDescent="0.3">
      <c r="A6726" s="1" t="s">
        <v>5497</v>
      </c>
      <c r="B6726" s="1" t="s">
        <v>9</v>
      </c>
      <c r="C6726" s="1" t="str">
        <f>VLOOKUP($B6726,Table_sales_teams[],2,FALSE)</f>
        <v>Melvin Marxen</v>
      </c>
      <c r="D6726" s="1" t="str">
        <f>VLOOKUP($B6726,Table_sales_teams[],3,FALSE)</f>
        <v>Central</v>
      </c>
      <c r="E6726" s="1" t="s">
        <v>10</v>
      </c>
      <c r="F6726" s="1" t="s">
        <v>78</v>
      </c>
      <c r="G6726" s="1" t="s">
        <v>12</v>
      </c>
      <c r="H6726" s="2">
        <v>42801</v>
      </c>
      <c r="I6726" s="2">
        <v>42883</v>
      </c>
      <c r="J6726" s="1">
        <v>4978</v>
      </c>
      <c r="K6726" s="1">
        <f>YEAR(Table_sales_pipeline[[#This Row],[close_date]])</f>
        <v>2017</v>
      </c>
      <c r="L6726" s="1" t="str">
        <f>TEXT(Table_sales_pipeline[[#This Row],[close_date]],"MMMM")</f>
        <v>May</v>
      </c>
    </row>
    <row r="6727" spans="1:12" x14ac:dyDescent="0.3">
      <c r="A6727" s="1" t="s">
        <v>5499</v>
      </c>
      <c r="B6727" s="1" t="s">
        <v>216</v>
      </c>
      <c r="C6727" s="1" t="str">
        <f>VLOOKUP($B6727,Table_sales_teams[],2,FALSE)</f>
        <v>Celia Rouche</v>
      </c>
      <c r="D6727" s="1" t="str">
        <f>VLOOKUP($B6727,Table_sales_teams[],3,FALSE)</f>
        <v>West</v>
      </c>
      <c r="E6727" s="1" t="s">
        <v>10</v>
      </c>
      <c r="F6727" s="1" t="s">
        <v>125</v>
      </c>
      <c r="G6727" s="1" t="s">
        <v>23</v>
      </c>
      <c r="H6727" s="2">
        <v>42814</v>
      </c>
      <c r="I6727" s="2">
        <v>42873</v>
      </c>
      <c r="J6727" s="1">
        <v>0</v>
      </c>
      <c r="K6727" s="1">
        <f>YEAR(Table_sales_pipeline[[#This Row],[close_date]])</f>
        <v>2017</v>
      </c>
      <c r="L6727" s="1" t="str">
        <f>TEXT(Table_sales_pipeline[[#This Row],[close_date]],"MMMM")</f>
        <v>May</v>
      </c>
    </row>
    <row r="6728" spans="1:12" x14ac:dyDescent="0.3">
      <c r="A6728" s="1" t="s">
        <v>5501</v>
      </c>
      <c r="B6728" s="1" t="s">
        <v>187</v>
      </c>
      <c r="C6728" s="1" t="str">
        <f>VLOOKUP($B6728,Table_sales_teams[],2,FALSE)</f>
        <v>Summer Sewald</v>
      </c>
      <c r="D6728" s="1" t="str">
        <f>VLOOKUP($B6728,Table_sales_teams[],3,FALSE)</f>
        <v>West</v>
      </c>
      <c r="E6728" s="1" t="s">
        <v>36</v>
      </c>
      <c r="F6728" s="1" t="s">
        <v>715</v>
      </c>
      <c r="G6728" s="1" t="s">
        <v>12</v>
      </c>
      <c r="H6728" s="2">
        <v>42777</v>
      </c>
      <c r="I6728" s="2">
        <v>42867</v>
      </c>
      <c r="J6728" s="1">
        <v>3035</v>
      </c>
      <c r="K6728" s="1">
        <f>YEAR(Table_sales_pipeline[[#This Row],[close_date]])</f>
        <v>2017</v>
      </c>
      <c r="L6728" s="1" t="str">
        <f>TEXT(Table_sales_pipeline[[#This Row],[close_date]],"MMMM")</f>
        <v>May</v>
      </c>
    </row>
    <row r="6729" spans="1:12" x14ac:dyDescent="0.3">
      <c r="A6729" s="1" t="s">
        <v>5506</v>
      </c>
      <c r="B6729" s="1" t="s">
        <v>28</v>
      </c>
      <c r="C6729" s="1" t="str">
        <f>VLOOKUP($B6729,Table_sales_teams[],2,FALSE)</f>
        <v>Cara Losch</v>
      </c>
      <c r="D6729" s="1" t="str">
        <f>VLOOKUP($B6729,Table_sales_teams[],3,FALSE)</f>
        <v>East</v>
      </c>
      <c r="E6729" s="1" t="s">
        <v>36</v>
      </c>
      <c r="F6729" s="1" t="s">
        <v>64</v>
      </c>
      <c r="G6729" s="1" t="s">
        <v>12</v>
      </c>
      <c r="H6729" s="2">
        <v>42843</v>
      </c>
      <c r="I6729" s="2">
        <v>42858</v>
      </c>
      <c r="J6729" s="1">
        <v>3041</v>
      </c>
      <c r="K6729" s="1">
        <f>YEAR(Table_sales_pipeline[[#This Row],[close_date]])</f>
        <v>2017</v>
      </c>
      <c r="L6729" s="1" t="str">
        <f>TEXT(Table_sales_pipeline[[#This Row],[close_date]],"MMMM")</f>
        <v>May</v>
      </c>
    </row>
    <row r="6730" spans="1:12" x14ac:dyDescent="0.3">
      <c r="A6730" s="1" t="s">
        <v>5514</v>
      </c>
      <c r="B6730" s="1" t="s">
        <v>146</v>
      </c>
      <c r="C6730" s="1" t="str">
        <f>VLOOKUP($B6730,Table_sales_teams[],2,FALSE)</f>
        <v>Rocco Neubert</v>
      </c>
      <c r="D6730" s="1" t="str">
        <f>VLOOKUP($B6730,Table_sales_teams[],3,FALSE)</f>
        <v>East</v>
      </c>
      <c r="E6730" s="1" t="s">
        <v>10</v>
      </c>
      <c r="F6730" s="1" t="s">
        <v>118</v>
      </c>
      <c r="G6730" s="1" t="s">
        <v>12</v>
      </c>
      <c r="H6730" s="2">
        <v>42858</v>
      </c>
      <c r="I6730" s="2">
        <v>42863</v>
      </c>
      <c r="J6730" s="1">
        <v>4859</v>
      </c>
      <c r="K6730" s="1">
        <f>YEAR(Table_sales_pipeline[[#This Row],[close_date]])</f>
        <v>2017</v>
      </c>
      <c r="L6730" s="1" t="str">
        <f>TEXT(Table_sales_pipeline[[#This Row],[close_date]],"MMMM")</f>
        <v>May</v>
      </c>
    </row>
    <row r="6731" spans="1:12" x14ac:dyDescent="0.3">
      <c r="A6731" s="1" t="s">
        <v>8826</v>
      </c>
      <c r="B6731" s="1" t="s">
        <v>86</v>
      </c>
      <c r="C6731" s="1" t="str">
        <f>VLOOKUP($B6731,Table_sales_teams[],2,FALSE)</f>
        <v>Celia Rouche</v>
      </c>
      <c r="D6731" s="1" t="str">
        <f>VLOOKUP($B6731,Table_sales_teams[],3,FALSE)</f>
        <v>West</v>
      </c>
      <c r="E6731" s="1" t="s">
        <v>36</v>
      </c>
      <c r="F6731" s="1" t="s">
        <v>69</v>
      </c>
      <c r="G6731" s="1" t="s">
        <v>23</v>
      </c>
      <c r="H6731" s="2">
        <v>42871</v>
      </c>
      <c r="I6731" s="2">
        <v>42882</v>
      </c>
      <c r="J6731" s="1">
        <v>0</v>
      </c>
      <c r="K6731" s="1">
        <f>YEAR(Table_sales_pipeline[[#This Row],[close_date]])</f>
        <v>2017</v>
      </c>
      <c r="L6731" s="1" t="str">
        <f>TEXT(Table_sales_pipeline[[#This Row],[close_date]],"MMMM")</f>
        <v>May</v>
      </c>
    </row>
    <row r="6732" spans="1:12" x14ac:dyDescent="0.3">
      <c r="A6732" s="1" t="s">
        <v>5518</v>
      </c>
      <c r="B6732" s="1" t="s">
        <v>34</v>
      </c>
      <c r="C6732" s="1" t="str">
        <f>VLOOKUP($B6732,Table_sales_teams[],2,FALSE)</f>
        <v>Summer Sewald</v>
      </c>
      <c r="D6732" s="1" t="str">
        <f>VLOOKUP($B6732,Table_sales_teams[],3,FALSE)</f>
        <v>West</v>
      </c>
      <c r="E6732" s="1" t="s">
        <v>21</v>
      </c>
      <c r="F6732" s="1" t="s">
        <v>261</v>
      </c>
      <c r="G6732" s="1" t="s">
        <v>12</v>
      </c>
      <c r="H6732" s="2">
        <v>42797</v>
      </c>
      <c r="I6732" s="2">
        <v>42866</v>
      </c>
      <c r="J6732" s="1">
        <v>535</v>
      </c>
      <c r="K6732" s="1">
        <f>YEAR(Table_sales_pipeline[[#This Row],[close_date]])</f>
        <v>2017</v>
      </c>
      <c r="L6732" s="1" t="str">
        <f>TEXT(Table_sales_pipeline[[#This Row],[close_date]],"MMMM")</f>
        <v>May</v>
      </c>
    </row>
    <row r="6733" spans="1:12" x14ac:dyDescent="0.3">
      <c r="A6733" s="1" t="s">
        <v>5525</v>
      </c>
      <c r="B6733" s="1" t="s">
        <v>187</v>
      </c>
      <c r="C6733" s="1" t="str">
        <f>VLOOKUP($B6733,Table_sales_teams[],2,FALSE)</f>
        <v>Summer Sewald</v>
      </c>
      <c r="D6733" s="1" t="str">
        <f>VLOOKUP($B6733,Table_sales_teams[],3,FALSE)</f>
        <v>West</v>
      </c>
      <c r="E6733" s="1" t="s">
        <v>36</v>
      </c>
      <c r="F6733" s="1" t="s">
        <v>188</v>
      </c>
      <c r="G6733" s="1" t="s">
        <v>12</v>
      </c>
      <c r="H6733" s="2">
        <v>42789</v>
      </c>
      <c r="I6733" s="2">
        <v>42861</v>
      </c>
      <c r="J6733" s="1">
        <v>3208</v>
      </c>
      <c r="K6733" s="1">
        <f>YEAR(Table_sales_pipeline[[#This Row],[close_date]])</f>
        <v>2017</v>
      </c>
      <c r="L6733" s="1" t="str">
        <f>TEXT(Table_sales_pipeline[[#This Row],[close_date]],"MMMM")</f>
        <v>May</v>
      </c>
    </row>
    <row r="6734" spans="1:12" x14ac:dyDescent="0.3">
      <c r="A6734" s="1" t="s">
        <v>5530</v>
      </c>
      <c r="B6734" s="1" t="s">
        <v>28</v>
      </c>
      <c r="C6734" s="1" t="str">
        <f>VLOOKUP($B6734,Table_sales_teams[],2,FALSE)</f>
        <v>Cara Losch</v>
      </c>
      <c r="D6734" s="1" t="str">
        <f>VLOOKUP($B6734,Table_sales_teams[],3,FALSE)</f>
        <v>East</v>
      </c>
      <c r="E6734" s="1" t="s">
        <v>10</v>
      </c>
      <c r="F6734" s="1" t="s">
        <v>76</v>
      </c>
      <c r="G6734" s="1" t="s">
        <v>12</v>
      </c>
      <c r="H6734" s="2">
        <v>42778</v>
      </c>
      <c r="I6734" s="2">
        <v>42863</v>
      </c>
      <c r="J6734" s="1">
        <v>4833</v>
      </c>
      <c r="K6734" s="1">
        <f>YEAR(Table_sales_pipeline[[#This Row],[close_date]])</f>
        <v>2017</v>
      </c>
      <c r="L6734" s="1" t="str">
        <f>TEXT(Table_sales_pipeline[[#This Row],[close_date]],"MMMM")</f>
        <v>May</v>
      </c>
    </row>
    <row r="6735" spans="1:12" x14ac:dyDescent="0.3">
      <c r="A6735" s="1" t="s">
        <v>5532</v>
      </c>
      <c r="B6735" s="1" t="s">
        <v>187</v>
      </c>
      <c r="C6735" s="1" t="str">
        <f>VLOOKUP($B6735,Table_sales_teams[],2,FALSE)</f>
        <v>Summer Sewald</v>
      </c>
      <c r="D6735" s="1" t="str">
        <f>VLOOKUP($B6735,Table_sales_teams[],3,FALSE)</f>
        <v>West</v>
      </c>
      <c r="E6735" s="1" t="s">
        <v>15</v>
      </c>
      <c r="F6735" s="1" t="s">
        <v>365</v>
      </c>
      <c r="G6735" s="1" t="s">
        <v>23</v>
      </c>
      <c r="H6735" s="2">
        <v>42860</v>
      </c>
      <c r="I6735" s="2">
        <v>42867</v>
      </c>
      <c r="J6735" s="1">
        <v>0</v>
      </c>
      <c r="K6735" s="1">
        <f>YEAR(Table_sales_pipeline[[#This Row],[close_date]])</f>
        <v>2017</v>
      </c>
      <c r="L6735" s="1" t="str">
        <f>TEXT(Table_sales_pipeline[[#This Row],[close_date]],"MMMM")</f>
        <v>May</v>
      </c>
    </row>
    <row r="6736" spans="1:12" x14ac:dyDescent="0.3">
      <c r="A6736" s="1" t="s">
        <v>8847</v>
      </c>
      <c r="B6736" s="1" t="s">
        <v>14</v>
      </c>
      <c r="C6736" s="1" t="str">
        <f>VLOOKUP($B6736,Table_sales_teams[],2,FALSE)</f>
        <v>Dustin Brinkmann</v>
      </c>
      <c r="D6736" s="1" t="str">
        <f>VLOOKUP($B6736,Table_sales_teams[],3,FALSE)</f>
        <v>Central</v>
      </c>
      <c r="E6736" s="1" t="s">
        <v>72</v>
      </c>
      <c r="F6736" s="1" t="s">
        <v>52</v>
      </c>
      <c r="G6736" s="1" t="s">
        <v>23</v>
      </c>
      <c r="H6736" s="2">
        <v>42863</v>
      </c>
      <c r="I6736" s="2">
        <v>42873</v>
      </c>
      <c r="J6736" s="1">
        <v>0</v>
      </c>
      <c r="K6736" s="1">
        <f>YEAR(Table_sales_pipeline[[#This Row],[close_date]])</f>
        <v>2017</v>
      </c>
      <c r="L6736" s="1" t="str">
        <f>TEXT(Table_sales_pipeline[[#This Row],[close_date]],"MMMM")</f>
        <v>May</v>
      </c>
    </row>
    <row r="6737" spans="1:12" x14ac:dyDescent="0.3">
      <c r="A6737" s="1" t="s">
        <v>5539</v>
      </c>
      <c r="B6737" s="1" t="s">
        <v>75</v>
      </c>
      <c r="C6737" s="1" t="str">
        <f>VLOOKUP($B6737,Table_sales_teams[],2,FALSE)</f>
        <v>Rocco Neubert</v>
      </c>
      <c r="D6737" s="1" t="str">
        <f>VLOOKUP($B6737,Table_sales_teams[],3,FALSE)</f>
        <v>East</v>
      </c>
      <c r="E6737" s="1" t="s">
        <v>36</v>
      </c>
      <c r="F6737" s="1" t="s">
        <v>54</v>
      </c>
      <c r="G6737" s="1" t="s">
        <v>23</v>
      </c>
      <c r="H6737" s="2">
        <v>42773</v>
      </c>
      <c r="I6737" s="2">
        <v>42861</v>
      </c>
      <c r="J6737" s="1">
        <v>0</v>
      </c>
      <c r="K6737" s="1">
        <f>YEAR(Table_sales_pipeline[[#This Row],[close_date]])</f>
        <v>2017</v>
      </c>
      <c r="L6737" s="1" t="str">
        <f>TEXT(Table_sales_pipeline[[#This Row],[close_date]],"MMMM")</f>
        <v>May</v>
      </c>
    </row>
    <row r="6738" spans="1:12" x14ac:dyDescent="0.3">
      <c r="A6738" s="1" t="s">
        <v>5544</v>
      </c>
      <c r="B6738" s="1" t="s">
        <v>71</v>
      </c>
      <c r="C6738" s="1" t="str">
        <f>VLOOKUP($B6738,Table_sales_teams[],2,FALSE)</f>
        <v>Celia Rouche</v>
      </c>
      <c r="D6738" s="1" t="str">
        <f>VLOOKUP($B6738,Table_sales_teams[],3,FALSE)</f>
        <v>West</v>
      </c>
      <c r="E6738" s="1" t="s">
        <v>72</v>
      </c>
      <c r="F6738" s="1" t="s">
        <v>543</v>
      </c>
      <c r="G6738" s="1" t="s">
        <v>23</v>
      </c>
      <c r="H6738" s="2">
        <v>42773</v>
      </c>
      <c r="I6738" s="2">
        <v>42866</v>
      </c>
      <c r="J6738" s="1">
        <v>0</v>
      </c>
      <c r="K6738" s="1">
        <f>YEAR(Table_sales_pipeline[[#This Row],[close_date]])</f>
        <v>2017</v>
      </c>
      <c r="L6738" s="1" t="str">
        <f>TEXT(Table_sales_pipeline[[#This Row],[close_date]],"MMMM")</f>
        <v>May</v>
      </c>
    </row>
    <row r="6739" spans="1:12" x14ac:dyDescent="0.3">
      <c r="A6739" s="1" t="s">
        <v>5570</v>
      </c>
      <c r="B6739" s="1" t="s">
        <v>25</v>
      </c>
      <c r="C6739" s="1" t="str">
        <f>VLOOKUP($B6739,Table_sales_teams[],2,FALSE)</f>
        <v>Summer Sewald</v>
      </c>
      <c r="D6739" s="1" t="str">
        <f>VLOOKUP($B6739,Table_sales_teams[],3,FALSE)</f>
        <v>West</v>
      </c>
      <c r="E6739" s="1" t="s">
        <v>10</v>
      </c>
      <c r="F6739" s="1" t="s">
        <v>339</v>
      </c>
      <c r="G6739" s="1" t="s">
        <v>23</v>
      </c>
      <c r="H6739" s="2">
        <v>42845</v>
      </c>
      <c r="I6739" s="2">
        <v>42864</v>
      </c>
      <c r="J6739" s="1">
        <v>0</v>
      </c>
      <c r="K6739" s="1">
        <f>YEAR(Table_sales_pipeline[[#This Row],[close_date]])</f>
        <v>2017</v>
      </c>
      <c r="L6739" s="1" t="str">
        <f>TEXT(Table_sales_pipeline[[#This Row],[close_date]],"MMMM")</f>
        <v>May</v>
      </c>
    </row>
    <row r="6740" spans="1:12" x14ac:dyDescent="0.3">
      <c r="A6740" s="1" t="s">
        <v>5579</v>
      </c>
      <c r="B6740" s="1" t="s">
        <v>97</v>
      </c>
      <c r="C6740" s="1" t="str">
        <f>VLOOKUP($B6740,Table_sales_teams[],2,FALSE)</f>
        <v>Celia Rouche</v>
      </c>
      <c r="D6740" s="1" t="str">
        <f>VLOOKUP($B6740,Table_sales_teams[],3,FALSE)</f>
        <v>West</v>
      </c>
      <c r="E6740" s="1" t="s">
        <v>15</v>
      </c>
      <c r="F6740" s="1" t="s">
        <v>50</v>
      </c>
      <c r="G6740" s="1" t="s">
        <v>23</v>
      </c>
      <c r="H6740" s="2">
        <v>42777</v>
      </c>
      <c r="I6740" s="2">
        <v>42870</v>
      </c>
      <c r="J6740" s="1">
        <v>0</v>
      </c>
      <c r="K6740" s="1">
        <f>YEAR(Table_sales_pipeline[[#This Row],[close_date]])</f>
        <v>2017</v>
      </c>
      <c r="L6740" s="1" t="str">
        <f>TEXT(Table_sales_pipeline[[#This Row],[close_date]],"MMMM")</f>
        <v>May</v>
      </c>
    </row>
    <row r="6741" spans="1:12" x14ac:dyDescent="0.3">
      <c r="A6741" s="1" t="s">
        <v>5599</v>
      </c>
      <c r="B6741" s="1" t="s">
        <v>39</v>
      </c>
      <c r="C6741" s="1" t="str">
        <f>VLOOKUP($B6741,Table_sales_teams[],2,FALSE)</f>
        <v>Rocco Neubert</v>
      </c>
      <c r="D6741" s="1" t="str">
        <f>VLOOKUP($B6741,Table_sales_teams[],3,FALSE)</f>
        <v>East</v>
      </c>
      <c r="E6741" s="1" t="s">
        <v>10</v>
      </c>
      <c r="F6741" s="1" t="s">
        <v>414</v>
      </c>
      <c r="G6741" s="1" t="s">
        <v>12</v>
      </c>
      <c r="H6741" s="2">
        <v>42829</v>
      </c>
      <c r="I6741" s="2">
        <v>42880</v>
      </c>
      <c r="J6741" s="1">
        <v>5244</v>
      </c>
      <c r="K6741" s="1">
        <f>YEAR(Table_sales_pipeline[[#This Row],[close_date]])</f>
        <v>2017</v>
      </c>
      <c r="L6741" s="1" t="str">
        <f>TEXT(Table_sales_pipeline[[#This Row],[close_date]],"MMMM")</f>
        <v>May</v>
      </c>
    </row>
    <row r="6742" spans="1:12" x14ac:dyDescent="0.3">
      <c r="A6742" s="1" t="s">
        <v>5617</v>
      </c>
      <c r="B6742" s="1" t="s">
        <v>80</v>
      </c>
      <c r="C6742" s="1" t="str">
        <f>VLOOKUP($B6742,Table_sales_teams[],2,FALSE)</f>
        <v>Rocco Neubert</v>
      </c>
      <c r="D6742" s="1" t="str">
        <f>VLOOKUP($B6742,Table_sales_teams[],3,FALSE)</f>
        <v>East</v>
      </c>
      <c r="E6742" s="1" t="s">
        <v>21</v>
      </c>
      <c r="F6742" s="1" t="s">
        <v>81</v>
      </c>
      <c r="G6742" s="1" t="s">
        <v>12</v>
      </c>
      <c r="H6742" s="2">
        <v>42774</v>
      </c>
      <c r="I6742" s="2">
        <v>42856</v>
      </c>
      <c r="J6742" s="1">
        <v>623</v>
      </c>
      <c r="K6742" s="1">
        <f>YEAR(Table_sales_pipeline[[#This Row],[close_date]])</f>
        <v>2017</v>
      </c>
      <c r="L6742" s="1" t="str">
        <f>TEXT(Table_sales_pipeline[[#This Row],[close_date]],"MMMM")</f>
        <v>May</v>
      </c>
    </row>
    <row r="6743" spans="1:12" x14ac:dyDescent="0.3">
      <c r="A6743" s="1" t="s">
        <v>5631</v>
      </c>
      <c r="B6743" s="1" t="s">
        <v>9</v>
      </c>
      <c r="C6743" s="1" t="str">
        <f>VLOOKUP($B6743,Table_sales_teams[],2,FALSE)</f>
        <v>Melvin Marxen</v>
      </c>
      <c r="D6743" s="1" t="str">
        <f>VLOOKUP($B6743,Table_sales_teams[],3,FALSE)</f>
        <v>Central</v>
      </c>
      <c r="E6743" s="1" t="s">
        <v>72</v>
      </c>
      <c r="F6743" s="1" t="s">
        <v>99</v>
      </c>
      <c r="G6743" s="1" t="s">
        <v>12</v>
      </c>
      <c r="H6743" s="2">
        <v>42797</v>
      </c>
      <c r="I6743" s="2">
        <v>42883</v>
      </c>
      <c r="J6743" s="1">
        <v>1149</v>
      </c>
      <c r="K6743" s="1">
        <f>YEAR(Table_sales_pipeline[[#This Row],[close_date]])</f>
        <v>2017</v>
      </c>
      <c r="L6743" s="1" t="str">
        <f>TEXT(Table_sales_pipeline[[#This Row],[close_date]],"MMMM")</f>
        <v>May</v>
      </c>
    </row>
    <row r="6744" spans="1:12" x14ac:dyDescent="0.3">
      <c r="A6744" s="1" t="s">
        <v>5635</v>
      </c>
      <c r="B6744" s="1" t="s">
        <v>101</v>
      </c>
      <c r="C6744" s="1" t="str">
        <f>VLOOKUP($B6744,Table_sales_teams[],2,FALSE)</f>
        <v>Dustin Brinkmann</v>
      </c>
      <c r="D6744" s="1" t="str">
        <f>VLOOKUP($B6744,Table_sales_teams[],3,FALSE)</f>
        <v>Central</v>
      </c>
      <c r="E6744" s="1" t="s">
        <v>36</v>
      </c>
      <c r="F6744" s="1" t="s">
        <v>437</v>
      </c>
      <c r="G6744" s="1" t="s">
        <v>23</v>
      </c>
      <c r="H6744" s="2">
        <v>42800</v>
      </c>
      <c r="I6744" s="2">
        <v>42876</v>
      </c>
      <c r="J6744" s="1">
        <v>0</v>
      </c>
      <c r="K6744" s="1">
        <f>YEAR(Table_sales_pipeline[[#This Row],[close_date]])</f>
        <v>2017</v>
      </c>
      <c r="L6744" s="1" t="str">
        <f>TEXT(Table_sales_pipeline[[#This Row],[close_date]],"MMMM")</f>
        <v>May</v>
      </c>
    </row>
    <row r="6745" spans="1:12" x14ac:dyDescent="0.3">
      <c r="A6745" s="1" t="s">
        <v>5643</v>
      </c>
      <c r="B6745" s="1" t="s">
        <v>14</v>
      </c>
      <c r="C6745" s="1" t="str">
        <f>VLOOKUP($B6745,Table_sales_teams[],2,FALSE)</f>
        <v>Dustin Brinkmann</v>
      </c>
      <c r="D6745" s="1" t="str">
        <f>VLOOKUP($B6745,Table_sales_teams[],3,FALSE)</f>
        <v>Central</v>
      </c>
      <c r="E6745" s="1" t="s">
        <v>15</v>
      </c>
      <c r="F6745" s="1" t="s">
        <v>258</v>
      </c>
      <c r="G6745" s="1" t="s">
        <v>12</v>
      </c>
      <c r="H6745" s="2">
        <v>42863</v>
      </c>
      <c r="I6745" s="2">
        <v>42874</v>
      </c>
      <c r="J6745" s="1">
        <v>56</v>
      </c>
      <c r="K6745" s="1">
        <f>YEAR(Table_sales_pipeline[[#This Row],[close_date]])</f>
        <v>2017</v>
      </c>
      <c r="L6745" s="1" t="str">
        <f>TEXT(Table_sales_pipeline[[#This Row],[close_date]],"MMMM")</f>
        <v>May</v>
      </c>
    </row>
    <row r="6746" spans="1:12" x14ac:dyDescent="0.3">
      <c r="A6746" s="1" t="s">
        <v>5658</v>
      </c>
      <c r="B6746" s="1" t="s">
        <v>63</v>
      </c>
      <c r="C6746" s="1" t="str">
        <f>VLOOKUP($B6746,Table_sales_teams[],2,FALSE)</f>
        <v>Cara Losch</v>
      </c>
      <c r="D6746" s="1" t="str">
        <f>VLOOKUP($B6746,Table_sales_teams[],3,FALSE)</f>
        <v>East</v>
      </c>
      <c r="E6746" s="1" t="s">
        <v>21</v>
      </c>
      <c r="F6746" s="1" t="s">
        <v>155</v>
      </c>
      <c r="G6746" s="1" t="s">
        <v>23</v>
      </c>
      <c r="H6746" s="2">
        <v>42797</v>
      </c>
      <c r="I6746" s="2">
        <v>42859</v>
      </c>
      <c r="J6746" s="1">
        <v>0</v>
      </c>
      <c r="K6746" s="1">
        <f>YEAR(Table_sales_pipeline[[#This Row],[close_date]])</f>
        <v>2017</v>
      </c>
      <c r="L6746" s="1" t="str">
        <f>TEXT(Table_sales_pipeline[[#This Row],[close_date]],"MMMM")</f>
        <v>May</v>
      </c>
    </row>
    <row r="6747" spans="1:12" x14ac:dyDescent="0.3">
      <c r="A6747" s="1" t="s">
        <v>5663</v>
      </c>
      <c r="B6747" s="1" t="s">
        <v>39</v>
      </c>
      <c r="C6747" s="1" t="str">
        <f>VLOOKUP($B6747,Table_sales_teams[],2,FALSE)</f>
        <v>Rocco Neubert</v>
      </c>
      <c r="D6747" s="1" t="str">
        <f>VLOOKUP($B6747,Table_sales_teams[],3,FALSE)</f>
        <v>East</v>
      </c>
      <c r="E6747" s="1" t="s">
        <v>21</v>
      </c>
      <c r="F6747" s="1" t="s">
        <v>174</v>
      </c>
      <c r="G6747" s="1" t="s">
        <v>23</v>
      </c>
      <c r="H6747" s="2">
        <v>42777</v>
      </c>
      <c r="I6747" s="2">
        <v>42862</v>
      </c>
      <c r="J6747" s="1">
        <v>0</v>
      </c>
      <c r="K6747" s="1">
        <f>YEAR(Table_sales_pipeline[[#This Row],[close_date]])</f>
        <v>2017</v>
      </c>
      <c r="L6747" s="1" t="str">
        <f>TEXT(Table_sales_pipeline[[#This Row],[close_date]],"MMMM")</f>
        <v>May</v>
      </c>
    </row>
    <row r="6748" spans="1:12" x14ac:dyDescent="0.3">
      <c r="A6748" s="1" t="s">
        <v>5672</v>
      </c>
      <c r="B6748" s="1" t="s">
        <v>84</v>
      </c>
      <c r="C6748" s="1" t="str">
        <f>VLOOKUP($B6748,Table_sales_teams[],2,FALSE)</f>
        <v>Melvin Marxen</v>
      </c>
      <c r="D6748" s="1" t="str">
        <f>VLOOKUP($B6748,Table_sales_teams[],3,FALSE)</f>
        <v>Central</v>
      </c>
      <c r="E6748" s="1" t="s">
        <v>72</v>
      </c>
      <c r="F6748" s="1" t="s">
        <v>112</v>
      </c>
      <c r="G6748" s="1" t="s">
        <v>12</v>
      </c>
      <c r="H6748" s="2">
        <v>42812</v>
      </c>
      <c r="I6748" s="2">
        <v>42881</v>
      </c>
      <c r="J6748" s="1">
        <v>1137</v>
      </c>
      <c r="K6748" s="1">
        <f>YEAR(Table_sales_pipeline[[#This Row],[close_date]])</f>
        <v>2017</v>
      </c>
      <c r="L6748" s="1" t="str">
        <f>TEXT(Table_sales_pipeline[[#This Row],[close_date]],"MMMM")</f>
        <v>May</v>
      </c>
    </row>
    <row r="6749" spans="1:12" x14ac:dyDescent="0.3">
      <c r="A6749" s="1" t="s">
        <v>5679</v>
      </c>
      <c r="B6749" s="1" t="s">
        <v>143</v>
      </c>
      <c r="C6749" s="1" t="str">
        <f>VLOOKUP($B6749,Table_sales_teams[],2,FALSE)</f>
        <v>Dustin Brinkmann</v>
      </c>
      <c r="D6749" s="1" t="str">
        <f>VLOOKUP($B6749,Table_sales_teams[],3,FALSE)</f>
        <v>Central</v>
      </c>
      <c r="E6749" s="1" t="s">
        <v>36</v>
      </c>
      <c r="F6749" s="1" t="s">
        <v>47</v>
      </c>
      <c r="G6749" s="1" t="s">
        <v>12</v>
      </c>
      <c r="H6749" s="2">
        <v>42770</v>
      </c>
      <c r="I6749" s="2">
        <v>42864</v>
      </c>
      <c r="J6749" s="1">
        <v>3470</v>
      </c>
      <c r="K6749" s="1">
        <f>YEAR(Table_sales_pipeline[[#This Row],[close_date]])</f>
        <v>2017</v>
      </c>
      <c r="L6749" s="1" t="str">
        <f>TEXT(Table_sales_pipeline[[#This Row],[close_date]],"MMMM")</f>
        <v>May</v>
      </c>
    </row>
    <row r="6750" spans="1:12" x14ac:dyDescent="0.3">
      <c r="A6750" s="1" t="s">
        <v>5694</v>
      </c>
      <c r="B6750" s="1" t="s">
        <v>49</v>
      </c>
      <c r="C6750" s="1" t="str">
        <f>VLOOKUP($B6750,Table_sales_teams[],2,FALSE)</f>
        <v>Summer Sewald</v>
      </c>
      <c r="D6750" s="1" t="str">
        <f>VLOOKUP($B6750,Table_sales_teams[],3,FALSE)</f>
        <v>West</v>
      </c>
      <c r="E6750" s="1" t="s">
        <v>10</v>
      </c>
      <c r="F6750" s="1" t="s">
        <v>252</v>
      </c>
      <c r="G6750" s="1" t="s">
        <v>23</v>
      </c>
      <c r="H6750" s="2">
        <v>42866</v>
      </c>
      <c r="I6750" s="2">
        <v>42885</v>
      </c>
      <c r="J6750" s="1">
        <v>0</v>
      </c>
      <c r="K6750" s="1">
        <f>YEAR(Table_sales_pipeline[[#This Row],[close_date]])</f>
        <v>2017</v>
      </c>
      <c r="L6750" s="1" t="str">
        <f>TEXT(Table_sales_pipeline[[#This Row],[close_date]],"MMMM")</f>
        <v>May</v>
      </c>
    </row>
    <row r="6751" spans="1:12" x14ac:dyDescent="0.3">
      <c r="A6751" s="1" t="s">
        <v>5766</v>
      </c>
      <c r="B6751" s="1" t="s">
        <v>49</v>
      </c>
      <c r="C6751" s="1" t="str">
        <f>VLOOKUP($B6751,Table_sales_teams[],2,FALSE)</f>
        <v>Summer Sewald</v>
      </c>
      <c r="D6751" s="1" t="str">
        <f>VLOOKUP($B6751,Table_sales_teams[],3,FALSE)</f>
        <v>West</v>
      </c>
      <c r="E6751" s="1" t="s">
        <v>21</v>
      </c>
      <c r="F6751" s="1" t="s">
        <v>168</v>
      </c>
      <c r="G6751" s="1" t="s">
        <v>12</v>
      </c>
      <c r="H6751" s="2">
        <v>42797</v>
      </c>
      <c r="I6751" s="2">
        <v>42877</v>
      </c>
      <c r="J6751" s="1">
        <v>568</v>
      </c>
      <c r="K6751" s="1">
        <f>YEAR(Table_sales_pipeline[[#This Row],[close_date]])</f>
        <v>2017</v>
      </c>
      <c r="L6751" s="1" t="str">
        <f>TEXT(Table_sales_pipeline[[#This Row],[close_date]],"MMMM")</f>
        <v>May</v>
      </c>
    </row>
    <row r="6752" spans="1:12" x14ac:dyDescent="0.3">
      <c r="A6752" s="1" t="s">
        <v>5770</v>
      </c>
      <c r="B6752" s="1" t="s">
        <v>71</v>
      </c>
      <c r="C6752" s="1" t="str">
        <f>VLOOKUP($B6752,Table_sales_teams[],2,FALSE)</f>
        <v>Celia Rouche</v>
      </c>
      <c r="D6752" s="1" t="str">
        <f>VLOOKUP($B6752,Table_sales_teams[],3,FALSE)</f>
        <v>West</v>
      </c>
      <c r="E6752" s="1" t="s">
        <v>36</v>
      </c>
      <c r="F6752" s="1" t="s">
        <v>328</v>
      </c>
      <c r="G6752" s="1" t="s">
        <v>12</v>
      </c>
      <c r="H6752" s="2">
        <v>42769</v>
      </c>
      <c r="I6752" s="2">
        <v>42856</v>
      </c>
      <c r="J6752" s="1">
        <v>3376</v>
      </c>
      <c r="K6752" s="1">
        <f>YEAR(Table_sales_pipeline[[#This Row],[close_date]])</f>
        <v>2017</v>
      </c>
      <c r="L6752" s="1" t="str">
        <f>TEXT(Table_sales_pipeline[[#This Row],[close_date]],"MMMM")</f>
        <v>May</v>
      </c>
    </row>
    <row r="6753" spans="1:12" x14ac:dyDescent="0.3">
      <c r="A6753" s="1" t="s">
        <v>5800</v>
      </c>
      <c r="B6753" s="1" t="s">
        <v>80</v>
      </c>
      <c r="C6753" s="1" t="str">
        <f>VLOOKUP($B6753,Table_sales_teams[],2,FALSE)</f>
        <v>Rocco Neubert</v>
      </c>
      <c r="D6753" s="1" t="str">
        <f>VLOOKUP($B6753,Table_sales_teams[],3,FALSE)</f>
        <v>East</v>
      </c>
      <c r="E6753" s="1" t="s">
        <v>10</v>
      </c>
      <c r="F6753" s="1" t="s">
        <v>387</v>
      </c>
      <c r="G6753" s="1" t="s">
        <v>23</v>
      </c>
      <c r="H6753" s="2">
        <v>42760</v>
      </c>
      <c r="I6753" s="2">
        <v>42884</v>
      </c>
      <c r="J6753" s="1">
        <v>0</v>
      </c>
      <c r="K6753" s="1">
        <f>YEAR(Table_sales_pipeline[[#This Row],[close_date]])</f>
        <v>2017</v>
      </c>
      <c r="L6753" s="1" t="str">
        <f>TEXT(Table_sales_pipeline[[#This Row],[close_date]],"MMMM")</f>
        <v>May</v>
      </c>
    </row>
    <row r="6754" spans="1:12" x14ac:dyDescent="0.3">
      <c r="A6754" s="1" t="s">
        <v>5801</v>
      </c>
      <c r="B6754" s="1" t="s">
        <v>25</v>
      </c>
      <c r="C6754" s="1" t="str">
        <f>VLOOKUP($B6754,Table_sales_teams[],2,FALSE)</f>
        <v>Summer Sewald</v>
      </c>
      <c r="D6754" s="1" t="str">
        <f>VLOOKUP($B6754,Table_sales_teams[],3,FALSE)</f>
        <v>West</v>
      </c>
      <c r="E6754" s="1" t="s">
        <v>43</v>
      </c>
      <c r="F6754" s="1" t="s">
        <v>50</v>
      </c>
      <c r="G6754" s="1" t="s">
        <v>12</v>
      </c>
      <c r="H6754" s="2">
        <v>42854</v>
      </c>
      <c r="I6754" s="2">
        <v>42859</v>
      </c>
      <c r="J6754" s="1">
        <v>4956</v>
      </c>
      <c r="K6754" s="1">
        <f>YEAR(Table_sales_pipeline[[#This Row],[close_date]])</f>
        <v>2017</v>
      </c>
      <c r="L6754" s="1" t="str">
        <f>TEXT(Table_sales_pipeline[[#This Row],[close_date]],"MMMM")</f>
        <v>May</v>
      </c>
    </row>
    <row r="6755" spans="1:12" x14ac:dyDescent="0.3">
      <c r="A6755" s="1" t="s">
        <v>5821</v>
      </c>
      <c r="B6755" s="1" t="s">
        <v>146</v>
      </c>
      <c r="C6755" s="1" t="str">
        <f>VLOOKUP($B6755,Table_sales_teams[],2,FALSE)</f>
        <v>Rocco Neubert</v>
      </c>
      <c r="D6755" s="1" t="str">
        <f>VLOOKUP($B6755,Table_sales_teams[],3,FALSE)</f>
        <v>East</v>
      </c>
      <c r="E6755" s="1" t="s">
        <v>72</v>
      </c>
      <c r="F6755" s="1" t="s">
        <v>64</v>
      </c>
      <c r="G6755" s="1" t="s">
        <v>12</v>
      </c>
      <c r="H6755" s="2">
        <v>42857</v>
      </c>
      <c r="I6755" s="2">
        <v>42872</v>
      </c>
      <c r="J6755" s="1">
        <v>1135</v>
      </c>
      <c r="K6755" s="1">
        <f>YEAR(Table_sales_pipeline[[#This Row],[close_date]])</f>
        <v>2017</v>
      </c>
      <c r="L6755" s="1" t="str">
        <f>TEXT(Table_sales_pipeline[[#This Row],[close_date]],"MMMM")</f>
        <v>May</v>
      </c>
    </row>
    <row r="6756" spans="1:12" x14ac:dyDescent="0.3">
      <c r="A6756" s="1" t="s">
        <v>5827</v>
      </c>
      <c r="B6756" s="1" t="s">
        <v>133</v>
      </c>
      <c r="C6756" s="1" t="str">
        <f>VLOOKUP($B6756,Table_sales_teams[],2,FALSE)</f>
        <v>Dustin Brinkmann</v>
      </c>
      <c r="D6756" s="1" t="str">
        <f>VLOOKUP($B6756,Table_sales_teams[],3,FALSE)</f>
        <v>Central</v>
      </c>
      <c r="E6756" s="1" t="s">
        <v>43</v>
      </c>
      <c r="F6756" s="1" t="s">
        <v>193</v>
      </c>
      <c r="G6756" s="1" t="s">
        <v>12</v>
      </c>
      <c r="H6756" s="2">
        <v>42806</v>
      </c>
      <c r="I6756" s="2">
        <v>42882</v>
      </c>
      <c r="J6756" s="1">
        <v>4509</v>
      </c>
      <c r="K6756" s="1">
        <f>YEAR(Table_sales_pipeline[[#This Row],[close_date]])</f>
        <v>2017</v>
      </c>
      <c r="L6756" s="1" t="str">
        <f>TEXT(Table_sales_pipeline[[#This Row],[close_date]],"MMMM")</f>
        <v>May</v>
      </c>
    </row>
    <row r="6757" spans="1:12" x14ac:dyDescent="0.3">
      <c r="A6757" s="1" t="s">
        <v>5828</v>
      </c>
      <c r="B6757" s="1" t="s">
        <v>80</v>
      </c>
      <c r="C6757" s="1" t="str">
        <f>VLOOKUP($B6757,Table_sales_teams[],2,FALSE)</f>
        <v>Rocco Neubert</v>
      </c>
      <c r="D6757" s="1" t="str">
        <f>VLOOKUP($B6757,Table_sales_teams[],3,FALSE)</f>
        <v>East</v>
      </c>
      <c r="E6757" s="1" t="s">
        <v>15</v>
      </c>
      <c r="F6757" s="1" t="s">
        <v>206</v>
      </c>
      <c r="G6757" s="1" t="s">
        <v>23</v>
      </c>
      <c r="H6757" s="2">
        <v>42872</v>
      </c>
      <c r="I6757" s="2">
        <v>42880</v>
      </c>
      <c r="J6757" s="1">
        <v>0</v>
      </c>
      <c r="K6757" s="1">
        <f>YEAR(Table_sales_pipeline[[#This Row],[close_date]])</f>
        <v>2017</v>
      </c>
      <c r="L6757" s="1" t="str">
        <f>TEXT(Table_sales_pipeline[[#This Row],[close_date]],"MMMM")</f>
        <v>May</v>
      </c>
    </row>
    <row r="6758" spans="1:12" x14ac:dyDescent="0.3">
      <c r="A6758" s="1" t="s">
        <v>5842</v>
      </c>
      <c r="B6758" s="1" t="s">
        <v>28</v>
      </c>
      <c r="C6758" s="1" t="str">
        <f>VLOOKUP($B6758,Table_sales_teams[],2,FALSE)</f>
        <v>Cara Losch</v>
      </c>
      <c r="D6758" s="1" t="str">
        <f>VLOOKUP($B6758,Table_sales_teams[],3,FALSE)</f>
        <v>East</v>
      </c>
      <c r="E6758" s="1" t="s">
        <v>21</v>
      </c>
      <c r="F6758" s="1" t="s">
        <v>180</v>
      </c>
      <c r="G6758" s="1" t="s">
        <v>12</v>
      </c>
      <c r="H6758" s="2">
        <v>42850</v>
      </c>
      <c r="I6758" s="2">
        <v>42861</v>
      </c>
      <c r="J6758" s="1">
        <v>562</v>
      </c>
      <c r="K6758" s="1">
        <f>YEAR(Table_sales_pipeline[[#This Row],[close_date]])</f>
        <v>2017</v>
      </c>
      <c r="L6758" s="1" t="str">
        <f>TEXT(Table_sales_pipeline[[#This Row],[close_date]],"MMMM")</f>
        <v>May</v>
      </c>
    </row>
    <row r="6759" spans="1:12" x14ac:dyDescent="0.3">
      <c r="A6759" s="1" t="s">
        <v>5853</v>
      </c>
      <c r="B6759" s="1" t="s">
        <v>86</v>
      </c>
      <c r="C6759" s="1" t="str">
        <f>VLOOKUP($B6759,Table_sales_teams[],2,FALSE)</f>
        <v>Celia Rouche</v>
      </c>
      <c r="D6759" s="1" t="str">
        <f>VLOOKUP($B6759,Table_sales_teams[],3,FALSE)</f>
        <v>West</v>
      </c>
      <c r="E6759" s="1" t="s">
        <v>10</v>
      </c>
      <c r="F6759" s="1" t="s">
        <v>668</v>
      </c>
      <c r="G6759" s="1" t="s">
        <v>23</v>
      </c>
      <c r="H6759" s="2">
        <v>42773</v>
      </c>
      <c r="I6759" s="2">
        <v>42883</v>
      </c>
      <c r="J6759" s="1">
        <v>0</v>
      </c>
      <c r="K6759" s="1">
        <f>YEAR(Table_sales_pipeline[[#This Row],[close_date]])</f>
        <v>2017</v>
      </c>
      <c r="L6759" s="1" t="str">
        <f>TEXT(Table_sales_pipeline[[#This Row],[close_date]],"MMMM")</f>
        <v>May</v>
      </c>
    </row>
    <row r="6760" spans="1:12" x14ac:dyDescent="0.3">
      <c r="A6760" s="1" t="s">
        <v>5863</v>
      </c>
      <c r="B6760" s="1" t="s">
        <v>124</v>
      </c>
      <c r="C6760" s="1" t="str">
        <f>VLOOKUP($B6760,Table_sales_teams[],2,FALSE)</f>
        <v>Celia Rouche</v>
      </c>
      <c r="D6760" s="1" t="str">
        <f>VLOOKUP($B6760,Table_sales_teams[],3,FALSE)</f>
        <v>West</v>
      </c>
      <c r="E6760" s="1" t="s">
        <v>15</v>
      </c>
      <c r="F6760" s="1" t="s">
        <v>328</v>
      </c>
      <c r="G6760" s="1" t="s">
        <v>23</v>
      </c>
      <c r="H6760" s="2">
        <v>42776</v>
      </c>
      <c r="I6760" s="2">
        <v>42885</v>
      </c>
      <c r="J6760" s="1">
        <v>0</v>
      </c>
      <c r="K6760" s="1">
        <f>YEAR(Table_sales_pipeline[[#This Row],[close_date]])</f>
        <v>2017</v>
      </c>
      <c r="L6760" s="1" t="str">
        <f>TEXT(Table_sales_pipeline[[#This Row],[close_date]],"MMMM")</f>
        <v>May</v>
      </c>
    </row>
    <row r="6761" spans="1:12" x14ac:dyDescent="0.3">
      <c r="A6761" s="1" t="s">
        <v>5864</v>
      </c>
      <c r="B6761" s="1" t="s">
        <v>34</v>
      </c>
      <c r="C6761" s="1" t="str">
        <f>VLOOKUP($B6761,Table_sales_teams[],2,FALSE)</f>
        <v>Summer Sewald</v>
      </c>
      <c r="D6761" s="1" t="str">
        <f>VLOOKUP($B6761,Table_sales_teams[],3,FALSE)</f>
        <v>West</v>
      </c>
      <c r="E6761" s="1" t="s">
        <v>36</v>
      </c>
      <c r="F6761" s="1" t="s">
        <v>73</v>
      </c>
      <c r="G6761" s="1" t="s">
        <v>12</v>
      </c>
      <c r="H6761" s="2">
        <v>42778</v>
      </c>
      <c r="I6761" s="2">
        <v>42857</v>
      </c>
      <c r="J6761" s="1">
        <v>3460</v>
      </c>
      <c r="K6761" s="1">
        <f>YEAR(Table_sales_pipeline[[#This Row],[close_date]])</f>
        <v>2017</v>
      </c>
      <c r="L6761" s="1" t="str">
        <f>TEXT(Table_sales_pipeline[[#This Row],[close_date]],"MMMM")</f>
        <v>May</v>
      </c>
    </row>
    <row r="6762" spans="1:12" x14ac:dyDescent="0.3">
      <c r="A6762" s="1" t="s">
        <v>5920</v>
      </c>
      <c r="B6762" s="1" t="s">
        <v>101</v>
      </c>
      <c r="C6762" s="1" t="str">
        <f>VLOOKUP($B6762,Table_sales_teams[],2,FALSE)</f>
        <v>Dustin Brinkmann</v>
      </c>
      <c r="D6762" s="1" t="str">
        <f>VLOOKUP($B6762,Table_sales_teams[],3,FALSE)</f>
        <v>Central</v>
      </c>
      <c r="E6762" s="1" t="s">
        <v>15</v>
      </c>
      <c r="F6762" s="1" t="s">
        <v>18</v>
      </c>
      <c r="G6762" s="1" t="s">
        <v>23</v>
      </c>
      <c r="H6762" s="2">
        <v>42838</v>
      </c>
      <c r="I6762" s="2">
        <v>42881</v>
      </c>
      <c r="J6762" s="1">
        <v>0</v>
      </c>
      <c r="K6762" s="1">
        <f>YEAR(Table_sales_pipeline[[#This Row],[close_date]])</f>
        <v>2017</v>
      </c>
      <c r="L6762" s="1" t="str">
        <f>TEXT(Table_sales_pipeline[[#This Row],[close_date]],"MMMM")</f>
        <v>May</v>
      </c>
    </row>
    <row r="6763" spans="1:12" x14ac:dyDescent="0.3">
      <c r="A6763" s="1" t="s">
        <v>5922</v>
      </c>
      <c r="B6763" s="1" t="s">
        <v>146</v>
      </c>
      <c r="C6763" s="1" t="str">
        <f>VLOOKUP($B6763,Table_sales_teams[],2,FALSE)</f>
        <v>Rocco Neubert</v>
      </c>
      <c r="D6763" s="1" t="str">
        <f>VLOOKUP($B6763,Table_sales_teams[],3,FALSE)</f>
        <v>East</v>
      </c>
      <c r="E6763" s="1" t="s">
        <v>72</v>
      </c>
      <c r="F6763" s="1" t="s">
        <v>67</v>
      </c>
      <c r="G6763" s="1" t="s">
        <v>12</v>
      </c>
      <c r="H6763" s="2">
        <v>42874</v>
      </c>
      <c r="I6763" s="2">
        <v>42881</v>
      </c>
      <c r="J6763" s="1">
        <v>1093</v>
      </c>
      <c r="K6763" s="1">
        <f>YEAR(Table_sales_pipeline[[#This Row],[close_date]])</f>
        <v>2017</v>
      </c>
      <c r="L6763" s="1" t="str">
        <f>TEXT(Table_sales_pipeline[[#This Row],[close_date]],"MMMM")</f>
        <v>May</v>
      </c>
    </row>
    <row r="6764" spans="1:12" x14ac:dyDescent="0.3">
      <c r="A6764" s="1" t="s">
        <v>5923</v>
      </c>
      <c r="B6764" s="1" t="s">
        <v>242</v>
      </c>
      <c r="C6764" s="1" t="str">
        <f>VLOOKUP($B6764,Table_sales_teams[],2,FALSE)</f>
        <v>Summer Sewald</v>
      </c>
      <c r="D6764" s="1" t="str">
        <f>VLOOKUP($B6764,Table_sales_teams[],3,FALSE)</f>
        <v>West</v>
      </c>
      <c r="E6764" s="1" t="s">
        <v>72</v>
      </c>
      <c r="F6764" s="1" t="s">
        <v>188</v>
      </c>
      <c r="G6764" s="1" t="s">
        <v>12</v>
      </c>
      <c r="H6764" s="2">
        <v>42796</v>
      </c>
      <c r="I6764" s="2">
        <v>42861</v>
      </c>
      <c r="J6764" s="1">
        <v>1102</v>
      </c>
      <c r="K6764" s="1">
        <f>YEAR(Table_sales_pipeline[[#This Row],[close_date]])</f>
        <v>2017</v>
      </c>
      <c r="L6764" s="1" t="str">
        <f>TEXT(Table_sales_pipeline[[#This Row],[close_date]],"MMMM")</f>
        <v>May</v>
      </c>
    </row>
    <row r="6765" spans="1:12" x14ac:dyDescent="0.3">
      <c r="A6765" s="1" t="s">
        <v>5935</v>
      </c>
      <c r="B6765" s="1" t="s">
        <v>34</v>
      </c>
      <c r="C6765" s="1" t="str">
        <f>VLOOKUP($B6765,Table_sales_teams[],2,FALSE)</f>
        <v>Summer Sewald</v>
      </c>
      <c r="D6765" s="1" t="str">
        <f>VLOOKUP($B6765,Table_sales_teams[],3,FALSE)</f>
        <v>West</v>
      </c>
      <c r="E6765" s="1" t="s">
        <v>72</v>
      </c>
      <c r="F6765" s="1" t="s">
        <v>390</v>
      </c>
      <c r="G6765" s="1" t="s">
        <v>23</v>
      </c>
      <c r="H6765" s="2">
        <v>42802</v>
      </c>
      <c r="I6765" s="2">
        <v>42882</v>
      </c>
      <c r="J6765" s="1">
        <v>0</v>
      </c>
      <c r="K6765" s="1">
        <f>YEAR(Table_sales_pipeline[[#This Row],[close_date]])</f>
        <v>2017</v>
      </c>
      <c r="L6765" s="1" t="str">
        <f>TEXT(Table_sales_pipeline[[#This Row],[close_date]],"MMMM")</f>
        <v>May</v>
      </c>
    </row>
    <row r="6766" spans="1:12" x14ac:dyDescent="0.3">
      <c r="A6766" s="1" t="s">
        <v>5949</v>
      </c>
      <c r="B6766" s="1" t="s">
        <v>25</v>
      </c>
      <c r="C6766" s="1" t="str">
        <f>VLOOKUP($B6766,Table_sales_teams[],2,FALSE)</f>
        <v>Summer Sewald</v>
      </c>
      <c r="D6766" s="1" t="str">
        <f>VLOOKUP($B6766,Table_sales_teams[],3,FALSE)</f>
        <v>West</v>
      </c>
      <c r="E6766" s="1" t="s">
        <v>43</v>
      </c>
      <c r="F6766" s="1" t="s">
        <v>252</v>
      </c>
      <c r="G6766" s="1" t="s">
        <v>12</v>
      </c>
      <c r="H6766" s="2">
        <v>42765</v>
      </c>
      <c r="I6766" s="2">
        <v>42871</v>
      </c>
      <c r="J6766" s="1">
        <v>5390</v>
      </c>
      <c r="K6766" s="1">
        <f>YEAR(Table_sales_pipeline[[#This Row],[close_date]])</f>
        <v>2017</v>
      </c>
      <c r="L6766" s="1" t="str">
        <f>TEXT(Table_sales_pipeline[[#This Row],[close_date]],"MMMM")</f>
        <v>May</v>
      </c>
    </row>
    <row r="6767" spans="1:12" x14ac:dyDescent="0.3">
      <c r="A6767" s="1" t="s">
        <v>5950</v>
      </c>
      <c r="B6767" s="1" t="s">
        <v>187</v>
      </c>
      <c r="C6767" s="1" t="str">
        <f>VLOOKUP($B6767,Table_sales_teams[],2,FALSE)</f>
        <v>Summer Sewald</v>
      </c>
      <c r="D6767" s="1" t="str">
        <f>VLOOKUP($B6767,Table_sales_teams[],3,FALSE)</f>
        <v>West</v>
      </c>
      <c r="E6767" s="1" t="s">
        <v>43</v>
      </c>
      <c r="F6767" s="1" t="s">
        <v>50</v>
      </c>
      <c r="G6767" s="1" t="s">
        <v>12</v>
      </c>
      <c r="H6767" s="2">
        <v>42773</v>
      </c>
      <c r="I6767" s="2">
        <v>42870</v>
      </c>
      <c r="J6767" s="1">
        <v>5401</v>
      </c>
      <c r="K6767" s="1">
        <f>YEAR(Table_sales_pipeline[[#This Row],[close_date]])</f>
        <v>2017</v>
      </c>
      <c r="L6767" s="1" t="str">
        <f>TEXT(Table_sales_pipeline[[#This Row],[close_date]],"MMMM")</f>
        <v>May</v>
      </c>
    </row>
    <row r="6768" spans="1:12" x14ac:dyDescent="0.3">
      <c r="A6768" s="1" t="s">
        <v>5978</v>
      </c>
      <c r="B6768" s="1" t="s">
        <v>172</v>
      </c>
      <c r="C6768" s="1" t="str">
        <f>VLOOKUP($B6768,Table_sales_teams[],2,FALSE)</f>
        <v>Melvin Marxen</v>
      </c>
      <c r="D6768" s="1" t="str">
        <f>VLOOKUP($B6768,Table_sales_teams[],3,FALSE)</f>
        <v>Central</v>
      </c>
      <c r="E6768" s="1" t="s">
        <v>10</v>
      </c>
      <c r="F6768" s="1" t="s">
        <v>239</v>
      </c>
      <c r="G6768" s="1" t="s">
        <v>23</v>
      </c>
      <c r="H6768" s="2">
        <v>42798</v>
      </c>
      <c r="I6768" s="2">
        <v>42882</v>
      </c>
      <c r="J6768" s="1">
        <v>0</v>
      </c>
      <c r="K6768" s="1">
        <f>YEAR(Table_sales_pipeline[[#This Row],[close_date]])</f>
        <v>2017</v>
      </c>
      <c r="L6768" s="1" t="str">
        <f>TEXT(Table_sales_pipeline[[#This Row],[close_date]],"MMMM")</f>
        <v>May</v>
      </c>
    </row>
    <row r="6769" spans="1:12" x14ac:dyDescent="0.3">
      <c r="A6769" s="1" t="s">
        <v>5991</v>
      </c>
      <c r="B6769" s="1" t="s">
        <v>133</v>
      </c>
      <c r="C6769" s="1" t="str">
        <f>VLOOKUP($B6769,Table_sales_teams[],2,FALSE)</f>
        <v>Dustin Brinkmann</v>
      </c>
      <c r="D6769" s="1" t="str">
        <f>VLOOKUP($B6769,Table_sales_teams[],3,FALSE)</f>
        <v>Central</v>
      </c>
      <c r="E6769" s="1" t="s">
        <v>15</v>
      </c>
      <c r="F6769" s="1" t="s">
        <v>137</v>
      </c>
      <c r="G6769" s="1" t="s">
        <v>12</v>
      </c>
      <c r="H6769" s="2">
        <v>42831</v>
      </c>
      <c r="I6769" s="2">
        <v>42885</v>
      </c>
      <c r="J6769" s="1">
        <v>61</v>
      </c>
      <c r="K6769" s="1">
        <f>YEAR(Table_sales_pipeline[[#This Row],[close_date]])</f>
        <v>2017</v>
      </c>
      <c r="L6769" s="1" t="str">
        <f>TEXT(Table_sales_pipeline[[#This Row],[close_date]],"MMMM")</f>
        <v>May</v>
      </c>
    </row>
    <row r="6770" spans="1:12" x14ac:dyDescent="0.3">
      <c r="A6770" s="1" t="s">
        <v>6039</v>
      </c>
      <c r="B6770" s="1" t="s">
        <v>39</v>
      </c>
      <c r="C6770" s="1" t="str">
        <f>VLOOKUP($B6770,Table_sales_teams[],2,FALSE)</f>
        <v>Rocco Neubert</v>
      </c>
      <c r="D6770" s="1" t="str">
        <f>VLOOKUP($B6770,Table_sales_teams[],3,FALSE)</f>
        <v>East</v>
      </c>
      <c r="E6770" s="1" t="s">
        <v>10</v>
      </c>
      <c r="F6770" s="1" t="s">
        <v>139</v>
      </c>
      <c r="G6770" s="1" t="s">
        <v>23</v>
      </c>
      <c r="H6770" s="2">
        <v>42854</v>
      </c>
      <c r="I6770" s="2">
        <v>42865</v>
      </c>
      <c r="J6770" s="1">
        <v>0</v>
      </c>
      <c r="K6770" s="1">
        <f>YEAR(Table_sales_pipeline[[#This Row],[close_date]])</f>
        <v>2017</v>
      </c>
      <c r="L6770" s="1" t="str">
        <f>TEXT(Table_sales_pipeline[[#This Row],[close_date]],"MMMM")</f>
        <v>May</v>
      </c>
    </row>
    <row r="6771" spans="1:12" x14ac:dyDescent="0.3">
      <c r="A6771" s="1" t="s">
        <v>6042</v>
      </c>
      <c r="B6771" s="1" t="s">
        <v>71</v>
      </c>
      <c r="C6771" s="1" t="str">
        <f>VLOOKUP($B6771,Table_sales_teams[],2,FALSE)</f>
        <v>Celia Rouche</v>
      </c>
      <c r="D6771" s="1" t="str">
        <f>VLOOKUP($B6771,Table_sales_teams[],3,FALSE)</f>
        <v>West</v>
      </c>
      <c r="E6771" s="1" t="s">
        <v>36</v>
      </c>
      <c r="F6771" s="1" t="s">
        <v>54</v>
      </c>
      <c r="G6771" s="1" t="s">
        <v>12</v>
      </c>
      <c r="H6771" s="2">
        <v>42794</v>
      </c>
      <c r="I6771" s="2">
        <v>42860</v>
      </c>
      <c r="J6771" s="1">
        <v>4069</v>
      </c>
      <c r="K6771" s="1">
        <f>YEAR(Table_sales_pipeline[[#This Row],[close_date]])</f>
        <v>2017</v>
      </c>
      <c r="L6771" s="1" t="str">
        <f>TEXT(Table_sales_pipeline[[#This Row],[close_date]],"MMMM")</f>
        <v>May</v>
      </c>
    </row>
    <row r="6772" spans="1:12" x14ac:dyDescent="0.3">
      <c r="A6772" s="1" t="s">
        <v>6050</v>
      </c>
      <c r="B6772" s="1" t="s">
        <v>115</v>
      </c>
      <c r="C6772" s="1" t="str">
        <f>VLOOKUP($B6772,Table_sales_teams[],2,FALSE)</f>
        <v>Rocco Neubert</v>
      </c>
      <c r="D6772" s="1" t="str">
        <f>VLOOKUP($B6772,Table_sales_teams[],3,FALSE)</f>
        <v>East</v>
      </c>
      <c r="E6772" s="1" t="s">
        <v>36</v>
      </c>
      <c r="F6772" s="1" t="s">
        <v>64</v>
      </c>
      <c r="G6772" s="1" t="s">
        <v>23</v>
      </c>
      <c r="H6772" s="2">
        <v>42874</v>
      </c>
      <c r="I6772" s="2">
        <v>42875</v>
      </c>
      <c r="J6772" s="1">
        <v>0</v>
      </c>
      <c r="K6772" s="1">
        <f>YEAR(Table_sales_pipeline[[#This Row],[close_date]])</f>
        <v>2017</v>
      </c>
      <c r="L6772" s="1" t="str">
        <f>TEXT(Table_sales_pipeline[[#This Row],[close_date]],"MMMM")</f>
        <v>May</v>
      </c>
    </row>
    <row r="6773" spans="1:12" x14ac:dyDescent="0.3">
      <c r="A6773" s="1" t="s">
        <v>6065</v>
      </c>
      <c r="B6773" s="1" t="s">
        <v>71</v>
      </c>
      <c r="C6773" s="1" t="str">
        <f>VLOOKUP($B6773,Table_sales_teams[],2,FALSE)</f>
        <v>Celia Rouche</v>
      </c>
      <c r="D6773" s="1" t="str">
        <f>VLOOKUP($B6773,Table_sales_teams[],3,FALSE)</f>
        <v>West</v>
      </c>
      <c r="E6773" s="1" t="s">
        <v>72</v>
      </c>
      <c r="F6773" s="1" t="s">
        <v>264</v>
      </c>
      <c r="G6773" s="1" t="s">
        <v>23</v>
      </c>
      <c r="H6773" s="2">
        <v>42775</v>
      </c>
      <c r="I6773" s="2">
        <v>42866</v>
      </c>
      <c r="J6773" s="1">
        <v>0</v>
      </c>
      <c r="K6773" s="1">
        <f>YEAR(Table_sales_pipeline[[#This Row],[close_date]])</f>
        <v>2017</v>
      </c>
      <c r="L6773" s="1" t="str">
        <f>TEXT(Table_sales_pipeline[[#This Row],[close_date]],"MMMM")</f>
        <v>May</v>
      </c>
    </row>
    <row r="6774" spans="1:12" x14ac:dyDescent="0.3">
      <c r="A6774" s="1" t="s">
        <v>6067</v>
      </c>
      <c r="B6774" s="1" t="s">
        <v>9</v>
      </c>
      <c r="C6774" s="1" t="str">
        <f>VLOOKUP($B6774,Table_sales_teams[],2,FALSE)</f>
        <v>Melvin Marxen</v>
      </c>
      <c r="D6774" s="1" t="str">
        <f>VLOOKUP($B6774,Table_sales_teams[],3,FALSE)</f>
        <v>Central</v>
      </c>
      <c r="E6774" s="1" t="s">
        <v>15</v>
      </c>
      <c r="F6774" s="1" t="s">
        <v>239</v>
      </c>
      <c r="G6774" s="1" t="s">
        <v>12</v>
      </c>
      <c r="H6774" s="2">
        <v>42866</v>
      </c>
      <c r="I6774" s="2">
        <v>42875</v>
      </c>
      <c r="J6774" s="1">
        <v>60</v>
      </c>
      <c r="K6774" s="1">
        <f>YEAR(Table_sales_pipeline[[#This Row],[close_date]])</f>
        <v>2017</v>
      </c>
      <c r="L6774" s="1" t="str">
        <f>TEXT(Table_sales_pipeline[[#This Row],[close_date]],"MMMM")</f>
        <v>May</v>
      </c>
    </row>
    <row r="6775" spans="1:12" x14ac:dyDescent="0.3">
      <c r="A6775" s="1" t="s">
        <v>6074</v>
      </c>
      <c r="B6775" s="1" t="s">
        <v>39</v>
      </c>
      <c r="C6775" s="1" t="str">
        <f>VLOOKUP($B6775,Table_sales_teams[],2,FALSE)</f>
        <v>Rocco Neubert</v>
      </c>
      <c r="D6775" s="1" t="str">
        <f>VLOOKUP($B6775,Table_sales_teams[],3,FALSE)</f>
        <v>East</v>
      </c>
      <c r="E6775" s="1" t="s">
        <v>21</v>
      </c>
      <c r="F6775" s="1" t="s">
        <v>76</v>
      </c>
      <c r="G6775" s="1" t="s">
        <v>12</v>
      </c>
      <c r="H6775" s="2">
        <v>42793</v>
      </c>
      <c r="I6775" s="2">
        <v>42877</v>
      </c>
      <c r="J6775" s="1">
        <v>609</v>
      </c>
      <c r="K6775" s="1">
        <f>YEAR(Table_sales_pipeline[[#This Row],[close_date]])</f>
        <v>2017</v>
      </c>
      <c r="L6775" s="1" t="str">
        <f>TEXT(Table_sales_pipeline[[#This Row],[close_date]],"MMMM")</f>
        <v>May</v>
      </c>
    </row>
    <row r="6776" spans="1:12" x14ac:dyDescent="0.3">
      <c r="A6776" s="1" t="s">
        <v>6083</v>
      </c>
      <c r="B6776" s="1" t="s">
        <v>14</v>
      </c>
      <c r="C6776" s="1" t="str">
        <f>VLOOKUP($B6776,Table_sales_teams[],2,FALSE)</f>
        <v>Dustin Brinkmann</v>
      </c>
      <c r="D6776" s="1" t="str">
        <f>VLOOKUP($B6776,Table_sales_teams[],3,FALSE)</f>
        <v>Central</v>
      </c>
      <c r="E6776" s="1" t="s">
        <v>21</v>
      </c>
      <c r="F6776" s="1" t="s">
        <v>59</v>
      </c>
      <c r="G6776" s="1" t="s">
        <v>23</v>
      </c>
      <c r="H6776" s="2">
        <v>42781</v>
      </c>
      <c r="I6776" s="2">
        <v>42868</v>
      </c>
      <c r="J6776" s="1">
        <v>0</v>
      </c>
      <c r="K6776" s="1">
        <f>YEAR(Table_sales_pipeline[[#This Row],[close_date]])</f>
        <v>2017</v>
      </c>
      <c r="L6776" s="1" t="str">
        <f>TEXT(Table_sales_pipeline[[#This Row],[close_date]],"MMMM")</f>
        <v>May</v>
      </c>
    </row>
    <row r="6777" spans="1:12" x14ac:dyDescent="0.3">
      <c r="A6777" s="1" t="s">
        <v>6090</v>
      </c>
      <c r="B6777" s="1" t="s">
        <v>187</v>
      </c>
      <c r="C6777" s="1" t="str">
        <f>VLOOKUP($B6777,Table_sales_teams[],2,FALSE)</f>
        <v>Summer Sewald</v>
      </c>
      <c r="D6777" s="1" t="str">
        <f>VLOOKUP($B6777,Table_sales_teams[],3,FALSE)</f>
        <v>West</v>
      </c>
      <c r="E6777" s="1" t="s">
        <v>72</v>
      </c>
      <c r="F6777" s="1" t="s">
        <v>61</v>
      </c>
      <c r="G6777" s="1" t="s">
        <v>23</v>
      </c>
      <c r="H6777" s="2">
        <v>42772</v>
      </c>
      <c r="I6777" s="2">
        <v>42877</v>
      </c>
      <c r="J6777" s="1">
        <v>0</v>
      </c>
      <c r="K6777" s="1">
        <f>YEAR(Table_sales_pipeline[[#This Row],[close_date]])</f>
        <v>2017</v>
      </c>
      <c r="L6777" s="1" t="str">
        <f>TEXT(Table_sales_pipeline[[#This Row],[close_date]],"MMMM")</f>
        <v>May</v>
      </c>
    </row>
    <row r="6778" spans="1:12" x14ac:dyDescent="0.3">
      <c r="A6778" s="1" t="s">
        <v>6094</v>
      </c>
      <c r="B6778" s="1" t="s">
        <v>28</v>
      </c>
      <c r="C6778" s="1" t="str">
        <f>VLOOKUP($B6778,Table_sales_teams[],2,FALSE)</f>
        <v>Cara Losch</v>
      </c>
      <c r="D6778" s="1" t="str">
        <f>VLOOKUP($B6778,Table_sales_teams[],3,FALSE)</f>
        <v>East</v>
      </c>
      <c r="E6778" s="1" t="s">
        <v>21</v>
      </c>
      <c r="F6778" s="1" t="s">
        <v>118</v>
      </c>
      <c r="G6778" s="1" t="s">
        <v>12</v>
      </c>
      <c r="H6778" s="2">
        <v>42775</v>
      </c>
      <c r="I6778" s="2">
        <v>42880</v>
      </c>
      <c r="J6778" s="1">
        <v>603</v>
      </c>
      <c r="K6778" s="1">
        <f>YEAR(Table_sales_pipeline[[#This Row],[close_date]])</f>
        <v>2017</v>
      </c>
      <c r="L6778" s="1" t="str">
        <f>TEXT(Table_sales_pipeline[[#This Row],[close_date]],"MMMM")</f>
        <v>May</v>
      </c>
    </row>
    <row r="6779" spans="1:12" x14ac:dyDescent="0.3">
      <c r="A6779" s="1" t="s">
        <v>6104</v>
      </c>
      <c r="B6779" s="1" t="s">
        <v>146</v>
      </c>
      <c r="C6779" s="1" t="str">
        <f>VLOOKUP($B6779,Table_sales_teams[],2,FALSE)</f>
        <v>Rocco Neubert</v>
      </c>
      <c r="D6779" s="1" t="str">
        <f>VLOOKUP($B6779,Table_sales_teams[],3,FALSE)</f>
        <v>East</v>
      </c>
      <c r="E6779" s="1" t="s">
        <v>10</v>
      </c>
      <c r="F6779" s="1" t="s">
        <v>76</v>
      </c>
      <c r="G6779" s="1" t="s">
        <v>23</v>
      </c>
      <c r="H6779" s="2">
        <v>42885</v>
      </c>
      <c r="I6779" s="2">
        <v>42886</v>
      </c>
      <c r="J6779" s="1">
        <v>0</v>
      </c>
      <c r="K6779" s="1">
        <f>YEAR(Table_sales_pipeline[[#This Row],[close_date]])</f>
        <v>2017</v>
      </c>
      <c r="L6779" s="1" t="str">
        <f>TEXT(Table_sales_pipeline[[#This Row],[close_date]],"MMMM")</f>
        <v>May</v>
      </c>
    </row>
    <row r="6780" spans="1:12" x14ac:dyDescent="0.3">
      <c r="A6780" s="1" t="s">
        <v>6113</v>
      </c>
      <c r="B6780" s="1" t="s">
        <v>84</v>
      </c>
      <c r="C6780" s="1" t="str">
        <f>VLOOKUP($B6780,Table_sales_teams[],2,FALSE)</f>
        <v>Melvin Marxen</v>
      </c>
      <c r="D6780" s="1" t="str">
        <f>VLOOKUP($B6780,Table_sales_teams[],3,FALSE)</f>
        <v>Central</v>
      </c>
      <c r="E6780" s="1" t="s">
        <v>10</v>
      </c>
      <c r="F6780" s="1" t="s">
        <v>11</v>
      </c>
      <c r="G6780" s="1" t="s">
        <v>12</v>
      </c>
      <c r="H6780" s="2">
        <v>42764</v>
      </c>
      <c r="I6780" s="2">
        <v>42861</v>
      </c>
      <c r="J6780" s="1">
        <v>4736</v>
      </c>
      <c r="K6780" s="1">
        <f>YEAR(Table_sales_pipeline[[#This Row],[close_date]])</f>
        <v>2017</v>
      </c>
      <c r="L6780" s="1" t="str">
        <f>TEXT(Table_sales_pipeline[[#This Row],[close_date]],"MMMM")</f>
        <v>May</v>
      </c>
    </row>
    <row r="6781" spans="1:12" x14ac:dyDescent="0.3">
      <c r="A6781" s="1" t="s">
        <v>6117</v>
      </c>
      <c r="B6781" s="1" t="s">
        <v>46</v>
      </c>
      <c r="C6781" s="1" t="str">
        <f>VLOOKUP($B6781,Table_sales_teams[],2,FALSE)</f>
        <v>Dustin Brinkmann</v>
      </c>
      <c r="D6781" s="1" t="str">
        <f>VLOOKUP($B6781,Table_sales_teams[],3,FALSE)</f>
        <v>Central</v>
      </c>
      <c r="E6781" s="1" t="s">
        <v>15</v>
      </c>
      <c r="F6781" s="1" t="s">
        <v>290</v>
      </c>
      <c r="G6781" s="1" t="s">
        <v>23</v>
      </c>
      <c r="H6781" s="2">
        <v>42794</v>
      </c>
      <c r="I6781" s="2">
        <v>42883</v>
      </c>
      <c r="J6781" s="1">
        <v>0</v>
      </c>
      <c r="K6781" s="1">
        <f>YEAR(Table_sales_pipeline[[#This Row],[close_date]])</f>
        <v>2017</v>
      </c>
      <c r="L6781" s="1" t="str">
        <f>TEXT(Table_sales_pipeline[[#This Row],[close_date]],"MMMM")</f>
        <v>May</v>
      </c>
    </row>
    <row r="6782" spans="1:12" x14ac:dyDescent="0.3">
      <c r="A6782" s="1" t="s">
        <v>6123</v>
      </c>
      <c r="B6782" s="1" t="s">
        <v>34</v>
      </c>
      <c r="C6782" s="1" t="str">
        <f>VLOOKUP($B6782,Table_sales_teams[],2,FALSE)</f>
        <v>Summer Sewald</v>
      </c>
      <c r="D6782" s="1" t="str">
        <f>VLOOKUP($B6782,Table_sales_teams[],3,FALSE)</f>
        <v>West</v>
      </c>
      <c r="E6782" s="1" t="s">
        <v>10</v>
      </c>
      <c r="F6782" s="1" t="s">
        <v>218</v>
      </c>
      <c r="G6782" s="1" t="s">
        <v>12</v>
      </c>
      <c r="H6782" s="2">
        <v>42864</v>
      </c>
      <c r="I6782" s="2">
        <v>42878</v>
      </c>
      <c r="J6782" s="1">
        <v>3969</v>
      </c>
      <c r="K6782" s="1">
        <f>YEAR(Table_sales_pipeline[[#This Row],[close_date]])</f>
        <v>2017</v>
      </c>
      <c r="L6782" s="1" t="str">
        <f>TEXT(Table_sales_pipeline[[#This Row],[close_date]],"MMMM")</f>
        <v>May</v>
      </c>
    </row>
    <row r="6783" spans="1:12" x14ac:dyDescent="0.3">
      <c r="A6783" s="1" t="s">
        <v>6128</v>
      </c>
      <c r="B6783" s="1" t="s">
        <v>25</v>
      </c>
      <c r="C6783" s="1" t="str">
        <f>VLOOKUP($B6783,Table_sales_teams[],2,FALSE)</f>
        <v>Summer Sewald</v>
      </c>
      <c r="D6783" s="1" t="str">
        <f>VLOOKUP($B6783,Table_sales_teams[],3,FALSE)</f>
        <v>West</v>
      </c>
      <c r="E6783" s="1" t="s">
        <v>36</v>
      </c>
      <c r="F6783" s="1" t="s">
        <v>37</v>
      </c>
      <c r="G6783" s="1" t="s">
        <v>12</v>
      </c>
      <c r="H6783" s="2">
        <v>42821</v>
      </c>
      <c r="I6783" s="2">
        <v>42856</v>
      </c>
      <c r="J6783" s="1">
        <v>3492</v>
      </c>
      <c r="K6783" s="1">
        <f>YEAR(Table_sales_pipeline[[#This Row],[close_date]])</f>
        <v>2017</v>
      </c>
      <c r="L6783" s="1" t="str">
        <f>TEXT(Table_sales_pipeline[[#This Row],[close_date]],"MMMM")</f>
        <v>May</v>
      </c>
    </row>
    <row r="6784" spans="1:12" x14ac:dyDescent="0.3">
      <c r="A6784" s="1" t="s">
        <v>6130</v>
      </c>
      <c r="B6784" s="1" t="s">
        <v>172</v>
      </c>
      <c r="C6784" s="1" t="str">
        <f>VLOOKUP($B6784,Table_sales_teams[],2,FALSE)</f>
        <v>Melvin Marxen</v>
      </c>
      <c r="D6784" s="1" t="str">
        <f>VLOOKUP($B6784,Table_sales_teams[],3,FALSE)</f>
        <v>Central</v>
      </c>
      <c r="E6784" s="1" t="s">
        <v>36</v>
      </c>
      <c r="F6784" s="1" t="s">
        <v>18</v>
      </c>
      <c r="G6784" s="1" t="s">
        <v>12</v>
      </c>
      <c r="H6784" s="2">
        <v>42800</v>
      </c>
      <c r="I6784" s="2">
        <v>42870</v>
      </c>
      <c r="J6784" s="1">
        <v>3423</v>
      </c>
      <c r="K6784" s="1">
        <f>YEAR(Table_sales_pipeline[[#This Row],[close_date]])</f>
        <v>2017</v>
      </c>
      <c r="L6784" s="1" t="str">
        <f>TEXT(Table_sales_pipeline[[#This Row],[close_date]],"MMMM")</f>
        <v>May</v>
      </c>
    </row>
    <row r="6785" spans="1:12" x14ac:dyDescent="0.3">
      <c r="A6785" s="1" t="s">
        <v>6145</v>
      </c>
      <c r="B6785" s="1" t="s">
        <v>242</v>
      </c>
      <c r="C6785" s="1" t="str">
        <f>VLOOKUP($B6785,Table_sales_teams[],2,FALSE)</f>
        <v>Summer Sewald</v>
      </c>
      <c r="D6785" s="1" t="str">
        <f>VLOOKUP($B6785,Table_sales_teams[],3,FALSE)</f>
        <v>West</v>
      </c>
      <c r="E6785" s="1" t="s">
        <v>10</v>
      </c>
      <c r="F6785" s="1" t="s">
        <v>64</v>
      </c>
      <c r="G6785" s="1" t="s">
        <v>12</v>
      </c>
      <c r="H6785" s="2">
        <v>42821</v>
      </c>
      <c r="I6785" s="2">
        <v>42881</v>
      </c>
      <c r="J6785" s="1">
        <v>5006</v>
      </c>
      <c r="K6785" s="1">
        <f>YEAR(Table_sales_pipeline[[#This Row],[close_date]])</f>
        <v>2017</v>
      </c>
      <c r="L6785" s="1" t="str">
        <f>TEXT(Table_sales_pipeline[[#This Row],[close_date]],"MMMM")</f>
        <v>May</v>
      </c>
    </row>
    <row r="6786" spans="1:12" x14ac:dyDescent="0.3">
      <c r="A6786" s="1" t="s">
        <v>6175</v>
      </c>
      <c r="B6786" s="1" t="s">
        <v>146</v>
      </c>
      <c r="C6786" s="1" t="str">
        <f>VLOOKUP($B6786,Table_sales_teams[],2,FALSE)</f>
        <v>Rocco Neubert</v>
      </c>
      <c r="D6786" s="1" t="str">
        <f>VLOOKUP($B6786,Table_sales_teams[],3,FALSE)</f>
        <v>East</v>
      </c>
      <c r="E6786" s="1" t="s">
        <v>10</v>
      </c>
      <c r="F6786" s="1" t="s">
        <v>267</v>
      </c>
      <c r="G6786" s="1" t="s">
        <v>12</v>
      </c>
      <c r="H6786" s="2">
        <v>42784</v>
      </c>
      <c r="I6786" s="2">
        <v>42882</v>
      </c>
      <c r="J6786" s="1">
        <v>4545</v>
      </c>
      <c r="K6786" s="1">
        <f>YEAR(Table_sales_pipeline[[#This Row],[close_date]])</f>
        <v>2017</v>
      </c>
      <c r="L6786" s="1" t="str">
        <f>TEXT(Table_sales_pipeline[[#This Row],[close_date]],"MMMM")</f>
        <v>May</v>
      </c>
    </row>
    <row r="6787" spans="1:12" x14ac:dyDescent="0.3">
      <c r="A6787" s="1" t="s">
        <v>6182</v>
      </c>
      <c r="B6787" s="1" t="s">
        <v>71</v>
      </c>
      <c r="C6787" s="1" t="str">
        <f>VLOOKUP($B6787,Table_sales_teams[],2,FALSE)</f>
        <v>Celia Rouche</v>
      </c>
      <c r="D6787" s="1" t="str">
        <f>VLOOKUP($B6787,Table_sales_teams[],3,FALSE)</f>
        <v>West</v>
      </c>
      <c r="E6787" s="1" t="s">
        <v>36</v>
      </c>
      <c r="F6787" s="1" t="s">
        <v>264</v>
      </c>
      <c r="G6787" s="1" t="s">
        <v>12</v>
      </c>
      <c r="H6787" s="2">
        <v>42793</v>
      </c>
      <c r="I6787" s="2">
        <v>42881</v>
      </c>
      <c r="J6787" s="1">
        <v>2964</v>
      </c>
      <c r="K6787" s="1">
        <f>YEAR(Table_sales_pipeline[[#This Row],[close_date]])</f>
        <v>2017</v>
      </c>
      <c r="L6787" s="1" t="str">
        <f>TEXT(Table_sales_pipeline[[#This Row],[close_date]],"MMMM")</f>
        <v>May</v>
      </c>
    </row>
    <row r="6788" spans="1:12" x14ac:dyDescent="0.3">
      <c r="A6788" s="1" t="s">
        <v>6187</v>
      </c>
      <c r="B6788" s="1" t="s">
        <v>242</v>
      </c>
      <c r="C6788" s="1" t="str">
        <f>VLOOKUP($B6788,Table_sales_teams[],2,FALSE)</f>
        <v>Summer Sewald</v>
      </c>
      <c r="D6788" s="1" t="str">
        <f>VLOOKUP($B6788,Table_sales_teams[],3,FALSE)</f>
        <v>West</v>
      </c>
      <c r="E6788" s="1" t="s">
        <v>72</v>
      </c>
      <c r="F6788" s="1" t="s">
        <v>365</v>
      </c>
      <c r="G6788" s="1" t="s">
        <v>23</v>
      </c>
      <c r="H6788" s="2">
        <v>42809</v>
      </c>
      <c r="I6788" s="2">
        <v>42885</v>
      </c>
      <c r="J6788" s="1">
        <v>0</v>
      </c>
      <c r="K6788" s="1">
        <f>YEAR(Table_sales_pipeline[[#This Row],[close_date]])</f>
        <v>2017</v>
      </c>
      <c r="L6788" s="1" t="str">
        <f>TEXT(Table_sales_pipeline[[#This Row],[close_date]],"MMMM")</f>
        <v>May</v>
      </c>
    </row>
    <row r="6789" spans="1:12" x14ac:dyDescent="0.3">
      <c r="A6789" s="1" t="s">
        <v>6193</v>
      </c>
      <c r="B6789" s="1" t="s">
        <v>9</v>
      </c>
      <c r="C6789" s="1" t="str">
        <f>VLOOKUP($B6789,Table_sales_teams[],2,FALSE)</f>
        <v>Melvin Marxen</v>
      </c>
      <c r="D6789" s="1" t="str">
        <f>VLOOKUP($B6789,Table_sales_teams[],3,FALSE)</f>
        <v>Central</v>
      </c>
      <c r="E6789" s="1" t="s">
        <v>43</v>
      </c>
      <c r="F6789" s="1" t="s">
        <v>258</v>
      </c>
      <c r="G6789" s="1" t="s">
        <v>23</v>
      </c>
      <c r="H6789" s="2">
        <v>42800</v>
      </c>
      <c r="I6789" s="2">
        <v>42875</v>
      </c>
      <c r="J6789" s="1">
        <v>0</v>
      </c>
      <c r="K6789" s="1">
        <f>YEAR(Table_sales_pipeline[[#This Row],[close_date]])</f>
        <v>2017</v>
      </c>
      <c r="L6789" s="1" t="str">
        <f>TEXT(Table_sales_pipeline[[#This Row],[close_date]],"MMMM")</f>
        <v>May</v>
      </c>
    </row>
    <row r="6790" spans="1:12" x14ac:dyDescent="0.3">
      <c r="A6790" s="1" t="s">
        <v>6197</v>
      </c>
      <c r="B6790" s="1" t="s">
        <v>101</v>
      </c>
      <c r="C6790" s="1" t="str">
        <f>VLOOKUP($B6790,Table_sales_teams[],2,FALSE)</f>
        <v>Dustin Brinkmann</v>
      </c>
      <c r="D6790" s="1" t="str">
        <f>VLOOKUP($B6790,Table_sales_teams[],3,FALSE)</f>
        <v>Central</v>
      </c>
      <c r="E6790" s="1" t="s">
        <v>15</v>
      </c>
      <c r="F6790" s="1" t="s">
        <v>290</v>
      </c>
      <c r="G6790" s="1" t="s">
        <v>23</v>
      </c>
      <c r="H6790" s="2">
        <v>42811</v>
      </c>
      <c r="I6790" s="2">
        <v>42871</v>
      </c>
      <c r="J6790" s="1">
        <v>0</v>
      </c>
      <c r="K6790" s="1">
        <f>YEAR(Table_sales_pipeline[[#This Row],[close_date]])</f>
        <v>2017</v>
      </c>
      <c r="L6790" s="1" t="str">
        <f>TEXT(Table_sales_pipeline[[#This Row],[close_date]],"MMMM")</f>
        <v>May</v>
      </c>
    </row>
    <row r="6791" spans="1:12" x14ac:dyDescent="0.3">
      <c r="A6791" s="1" t="s">
        <v>6212</v>
      </c>
      <c r="B6791" s="1" t="s">
        <v>39</v>
      </c>
      <c r="C6791" s="1" t="str">
        <f>VLOOKUP($B6791,Table_sales_teams[],2,FALSE)</f>
        <v>Rocco Neubert</v>
      </c>
      <c r="D6791" s="1" t="str">
        <f>VLOOKUP($B6791,Table_sales_teams[],3,FALSE)</f>
        <v>East</v>
      </c>
      <c r="E6791" s="1" t="s">
        <v>36</v>
      </c>
      <c r="F6791" s="1" t="s">
        <v>202</v>
      </c>
      <c r="G6791" s="1" t="s">
        <v>23</v>
      </c>
      <c r="H6791" s="2">
        <v>42865</v>
      </c>
      <c r="I6791" s="2">
        <v>42877</v>
      </c>
      <c r="J6791" s="1">
        <v>0</v>
      </c>
      <c r="K6791" s="1">
        <f>YEAR(Table_sales_pipeline[[#This Row],[close_date]])</f>
        <v>2017</v>
      </c>
      <c r="L6791" s="1" t="str">
        <f>TEXT(Table_sales_pipeline[[#This Row],[close_date]],"MMMM")</f>
        <v>May</v>
      </c>
    </row>
    <row r="6792" spans="1:12" x14ac:dyDescent="0.3">
      <c r="A6792" s="1" t="s">
        <v>6215</v>
      </c>
      <c r="B6792" s="1" t="s">
        <v>86</v>
      </c>
      <c r="C6792" s="1" t="str">
        <f>VLOOKUP($B6792,Table_sales_teams[],2,FALSE)</f>
        <v>Celia Rouche</v>
      </c>
      <c r="D6792" s="1" t="str">
        <f>VLOOKUP($B6792,Table_sales_teams[],3,FALSE)</f>
        <v>West</v>
      </c>
      <c r="E6792" s="1" t="s">
        <v>15</v>
      </c>
      <c r="F6792" s="1" t="s">
        <v>37</v>
      </c>
      <c r="G6792" s="1" t="s">
        <v>12</v>
      </c>
      <c r="H6792" s="2">
        <v>42806</v>
      </c>
      <c r="I6792" s="2">
        <v>42881</v>
      </c>
      <c r="J6792" s="1">
        <v>56</v>
      </c>
      <c r="K6792" s="1">
        <f>YEAR(Table_sales_pipeline[[#This Row],[close_date]])</f>
        <v>2017</v>
      </c>
      <c r="L6792" s="1" t="str">
        <f>TEXT(Table_sales_pipeline[[#This Row],[close_date]],"MMMM")</f>
        <v>May</v>
      </c>
    </row>
    <row r="6793" spans="1:12" x14ac:dyDescent="0.3">
      <c r="A6793" s="1" t="s">
        <v>6239</v>
      </c>
      <c r="B6793" s="1" t="s">
        <v>75</v>
      </c>
      <c r="C6793" s="1" t="str">
        <f>VLOOKUP($B6793,Table_sales_teams[],2,FALSE)</f>
        <v>Rocco Neubert</v>
      </c>
      <c r="D6793" s="1" t="str">
        <f>VLOOKUP($B6793,Table_sales_teams[],3,FALSE)</f>
        <v>East</v>
      </c>
      <c r="E6793" s="1" t="s">
        <v>43</v>
      </c>
      <c r="F6793" s="1" t="s">
        <v>267</v>
      </c>
      <c r="G6793" s="1" t="s">
        <v>12</v>
      </c>
      <c r="H6793" s="2">
        <v>42788</v>
      </c>
      <c r="I6793" s="2">
        <v>42870</v>
      </c>
      <c r="J6793" s="1">
        <v>4848</v>
      </c>
      <c r="K6793" s="1">
        <f>YEAR(Table_sales_pipeline[[#This Row],[close_date]])</f>
        <v>2017</v>
      </c>
      <c r="L6793" s="1" t="str">
        <f>TEXT(Table_sales_pipeline[[#This Row],[close_date]],"MMMM")</f>
        <v>May</v>
      </c>
    </row>
    <row r="6794" spans="1:12" x14ac:dyDescent="0.3">
      <c r="A6794" s="1" t="s">
        <v>6241</v>
      </c>
      <c r="B6794" s="1" t="s">
        <v>75</v>
      </c>
      <c r="C6794" s="1" t="str">
        <f>VLOOKUP($B6794,Table_sales_teams[],2,FALSE)</f>
        <v>Rocco Neubert</v>
      </c>
      <c r="D6794" s="1" t="str">
        <f>VLOOKUP($B6794,Table_sales_teams[],3,FALSE)</f>
        <v>East</v>
      </c>
      <c r="E6794" s="1" t="s">
        <v>15</v>
      </c>
      <c r="F6794" s="1" t="s">
        <v>206</v>
      </c>
      <c r="G6794" s="1" t="s">
        <v>12</v>
      </c>
      <c r="H6794" s="2">
        <v>42854</v>
      </c>
      <c r="I6794" s="2">
        <v>42859</v>
      </c>
      <c r="J6794" s="1">
        <v>60</v>
      </c>
      <c r="K6794" s="1">
        <f>YEAR(Table_sales_pipeline[[#This Row],[close_date]])</f>
        <v>2017</v>
      </c>
      <c r="L6794" s="1" t="str">
        <f>TEXT(Table_sales_pipeline[[#This Row],[close_date]],"MMMM")</f>
        <v>May</v>
      </c>
    </row>
    <row r="6795" spans="1:12" x14ac:dyDescent="0.3">
      <c r="A6795" s="1" t="s">
        <v>6244</v>
      </c>
      <c r="B6795" s="1" t="s">
        <v>80</v>
      </c>
      <c r="C6795" s="1" t="str">
        <f>VLOOKUP($B6795,Table_sales_teams[],2,FALSE)</f>
        <v>Rocco Neubert</v>
      </c>
      <c r="D6795" s="1" t="str">
        <f>VLOOKUP($B6795,Table_sales_teams[],3,FALSE)</f>
        <v>East</v>
      </c>
      <c r="E6795" s="1" t="s">
        <v>36</v>
      </c>
      <c r="F6795" s="1" t="s">
        <v>206</v>
      </c>
      <c r="G6795" s="1" t="s">
        <v>12</v>
      </c>
      <c r="H6795" s="2">
        <v>42862</v>
      </c>
      <c r="I6795" s="2">
        <v>42876</v>
      </c>
      <c r="J6795" s="1">
        <v>4287</v>
      </c>
      <c r="K6795" s="1">
        <f>YEAR(Table_sales_pipeline[[#This Row],[close_date]])</f>
        <v>2017</v>
      </c>
      <c r="L6795" s="1" t="str">
        <f>TEXT(Table_sales_pipeline[[#This Row],[close_date]],"MMMM")</f>
        <v>May</v>
      </c>
    </row>
    <row r="6796" spans="1:12" x14ac:dyDescent="0.3">
      <c r="A6796" s="1" t="s">
        <v>6263</v>
      </c>
      <c r="B6796" s="1" t="s">
        <v>9</v>
      </c>
      <c r="C6796" s="1" t="str">
        <f>VLOOKUP($B6796,Table_sales_teams[],2,FALSE)</f>
        <v>Melvin Marxen</v>
      </c>
      <c r="D6796" s="1" t="str">
        <f>VLOOKUP($B6796,Table_sales_teams[],3,FALSE)</f>
        <v>Central</v>
      </c>
      <c r="E6796" s="1" t="s">
        <v>21</v>
      </c>
      <c r="F6796" s="1" t="s">
        <v>296</v>
      </c>
      <c r="G6796" s="1" t="s">
        <v>23</v>
      </c>
      <c r="H6796" s="2">
        <v>42810</v>
      </c>
      <c r="I6796" s="2">
        <v>42857</v>
      </c>
      <c r="J6796" s="1">
        <v>0</v>
      </c>
      <c r="K6796" s="1">
        <f>YEAR(Table_sales_pipeline[[#This Row],[close_date]])</f>
        <v>2017</v>
      </c>
      <c r="L6796" s="1" t="str">
        <f>TEXT(Table_sales_pipeline[[#This Row],[close_date]],"MMMM")</f>
        <v>May</v>
      </c>
    </row>
    <row r="6797" spans="1:12" x14ac:dyDescent="0.3">
      <c r="A6797" s="1" t="s">
        <v>6266</v>
      </c>
      <c r="B6797" s="1" t="s">
        <v>101</v>
      </c>
      <c r="C6797" s="1" t="str">
        <f>VLOOKUP($B6797,Table_sales_teams[],2,FALSE)</f>
        <v>Dustin Brinkmann</v>
      </c>
      <c r="D6797" s="1" t="str">
        <f>VLOOKUP($B6797,Table_sales_teams[],3,FALSE)</f>
        <v>Central</v>
      </c>
      <c r="E6797" s="1" t="s">
        <v>15</v>
      </c>
      <c r="F6797" s="1" t="s">
        <v>137</v>
      </c>
      <c r="G6797" s="1" t="s">
        <v>12</v>
      </c>
      <c r="H6797" s="2">
        <v>42806</v>
      </c>
      <c r="I6797" s="2">
        <v>42884</v>
      </c>
      <c r="J6797" s="1">
        <v>60</v>
      </c>
      <c r="K6797" s="1">
        <f>YEAR(Table_sales_pipeline[[#This Row],[close_date]])</f>
        <v>2017</v>
      </c>
      <c r="L6797" s="1" t="str">
        <f>TEXT(Table_sales_pipeline[[#This Row],[close_date]],"MMMM")</f>
        <v>May</v>
      </c>
    </row>
    <row r="6798" spans="1:12" x14ac:dyDescent="0.3">
      <c r="A6798" s="1" t="s">
        <v>6269</v>
      </c>
      <c r="B6798" s="1" t="s">
        <v>242</v>
      </c>
      <c r="C6798" s="1" t="str">
        <f>VLOOKUP($B6798,Table_sales_teams[],2,FALSE)</f>
        <v>Summer Sewald</v>
      </c>
      <c r="D6798" s="1" t="str">
        <f>VLOOKUP($B6798,Table_sales_teams[],3,FALSE)</f>
        <v>West</v>
      </c>
      <c r="E6798" s="1" t="s">
        <v>43</v>
      </c>
      <c r="F6798" s="1" t="s">
        <v>365</v>
      </c>
      <c r="G6798" s="1" t="s">
        <v>12</v>
      </c>
      <c r="H6798" s="2">
        <v>42748</v>
      </c>
      <c r="I6798" s="2">
        <v>42869</v>
      </c>
      <c r="J6798" s="1">
        <v>5163</v>
      </c>
      <c r="K6798" s="1">
        <f>YEAR(Table_sales_pipeline[[#This Row],[close_date]])</f>
        <v>2017</v>
      </c>
      <c r="L6798" s="1" t="str">
        <f>TEXT(Table_sales_pipeline[[#This Row],[close_date]],"MMMM")</f>
        <v>May</v>
      </c>
    </row>
    <row r="6799" spans="1:12" x14ac:dyDescent="0.3">
      <c r="A6799" s="1" t="s">
        <v>6277</v>
      </c>
      <c r="B6799" s="1" t="s">
        <v>20</v>
      </c>
      <c r="C6799" s="1" t="str">
        <f>VLOOKUP($B6799,Table_sales_teams[],2,FALSE)</f>
        <v>Melvin Marxen</v>
      </c>
      <c r="D6799" s="1" t="str">
        <f>VLOOKUP($B6799,Table_sales_teams[],3,FALSE)</f>
        <v>Central</v>
      </c>
      <c r="E6799" s="1" t="s">
        <v>72</v>
      </c>
      <c r="F6799" s="1" t="s">
        <v>290</v>
      </c>
      <c r="G6799" s="1" t="s">
        <v>23</v>
      </c>
      <c r="H6799" s="2">
        <v>42845</v>
      </c>
      <c r="I6799" s="2">
        <v>42857</v>
      </c>
      <c r="J6799" s="1">
        <v>0</v>
      </c>
      <c r="K6799" s="1">
        <f>YEAR(Table_sales_pipeline[[#This Row],[close_date]])</f>
        <v>2017</v>
      </c>
      <c r="L6799" s="1" t="str">
        <f>TEXT(Table_sales_pipeline[[#This Row],[close_date]],"MMMM")</f>
        <v>May</v>
      </c>
    </row>
    <row r="6800" spans="1:12" x14ac:dyDescent="0.3">
      <c r="A6800" s="1" t="s">
        <v>6287</v>
      </c>
      <c r="B6800" s="1" t="s">
        <v>39</v>
      </c>
      <c r="C6800" s="1" t="str">
        <f>VLOOKUP($B6800,Table_sales_teams[],2,FALSE)</f>
        <v>Rocco Neubert</v>
      </c>
      <c r="D6800" s="1" t="str">
        <f>VLOOKUP($B6800,Table_sales_teams[],3,FALSE)</f>
        <v>East</v>
      </c>
      <c r="E6800" s="1" t="s">
        <v>10</v>
      </c>
      <c r="F6800" s="1" t="s">
        <v>139</v>
      </c>
      <c r="G6800" s="1" t="s">
        <v>23</v>
      </c>
      <c r="H6800" s="2">
        <v>42860</v>
      </c>
      <c r="I6800" s="2">
        <v>42885</v>
      </c>
      <c r="J6800" s="1">
        <v>0</v>
      </c>
      <c r="K6800" s="1">
        <f>YEAR(Table_sales_pipeline[[#This Row],[close_date]])</f>
        <v>2017</v>
      </c>
      <c r="L6800" s="1" t="str">
        <f>TEXT(Table_sales_pipeline[[#This Row],[close_date]],"MMMM")</f>
        <v>May</v>
      </c>
    </row>
    <row r="6801" spans="1:12" x14ac:dyDescent="0.3">
      <c r="A6801" s="1" t="s">
        <v>6298</v>
      </c>
      <c r="B6801" s="1" t="s">
        <v>71</v>
      </c>
      <c r="C6801" s="1" t="str">
        <f>VLOOKUP($B6801,Table_sales_teams[],2,FALSE)</f>
        <v>Celia Rouche</v>
      </c>
      <c r="D6801" s="1" t="str">
        <f>VLOOKUP($B6801,Table_sales_teams[],3,FALSE)</f>
        <v>West</v>
      </c>
      <c r="E6801" s="1" t="s">
        <v>72</v>
      </c>
      <c r="F6801" s="1" t="s">
        <v>668</v>
      </c>
      <c r="G6801" s="1" t="s">
        <v>23</v>
      </c>
      <c r="H6801" s="2">
        <v>42775</v>
      </c>
      <c r="I6801" s="2">
        <v>42857</v>
      </c>
      <c r="J6801" s="1">
        <v>0</v>
      </c>
      <c r="K6801" s="1">
        <f>YEAR(Table_sales_pipeline[[#This Row],[close_date]])</f>
        <v>2017</v>
      </c>
      <c r="L6801" s="1" t="str">
        <f>TEXT(Table_sales_pipeline[[#This Row],[close_date]],"MMMM")</f>
        <v>May</v>
      </c>
    </row>
    <row r="6802" spans="1:12" x14ac:dyDescent="0.3">
      <c r="A6802" s="1" t="s">
        <v>6301</v>
      </c>
      <c r="B6802" s="1" t="s">
        <v>216</v>
      </c>
      <c r="C6802" s="1" t="str">
        <f>VLOOKUP($B6802,Table_sales_teams[],2,FALSE)</f>
        <v>Celia Rouche</v>
      </c>
      <c r="D6802" s="1" t="str">
        <f>VLOOKUP($B6802,Table_sales_teams[],3,FALSE)</f>
        <v>West</v>
      </c>
      <c r="E6802" s="1" t="s">
        <v>15</v>
      </c>
      <c r="F6802" s="1" t="s">
        <v>54</v>
      </c>
      <c r="G6802" s="1" t="s">
        <v>12</v>
      </c>
      <c r="H6802" s="2">
        <v>42791</v>
      </c>
      <c r="I6802" s="2">
        <v>42864</v>
      </c>
      <c r="J6802" s="1">
        <v>50</v>
      </c>
      <c r="K6802" s="1">
        <f>YEAR(Table_sales_pipeline[[#This Row],[close_date]])</f>
        <v>2017</v>
      </c>
      <c r="L6802" s="1" t="str">
        <f>TEXT(Table_sales_pipeline[[#This Row],[close_date]],"MMMM")</f>
        <v>May</v>
      </c>
    </row>
    <row r="6803" spans="1:12" x14ac:dyDescent="0.3">
      <c r="A6803" s="1" t="s">
        <v>6323</v>
      </c>
      <c r="B6803" s="1" t="s">
        <v>172</v>
      </c>
      <c r="C6803" s="1" t="str">
        <f>VLOOKUP($B6803,Table_sales_teams[],2,FALSE)</f>
        <v>Melvin Marxen</v>
      </c>
      <c r="D6803" s="1" t="str">
        <f>VLOOKUP($B6803,Table_sales_teams[],3,FALSE)</f>
        <v>Central</v>
      </c>
      <c r="E6803" s="1" t="s">
        <v>43</v>
      </c>
      <c r="F6803" s="1" t="s">
        <v>47</v>
      </c>
      <c r="G6803" s="1" t="s">
        <v>12</v>
      </c>
      <c r="H6803" s="2">
        <v>42750</v>
      </c>
      <c r="I6803" s="2">
        <v>42870</v>
      </c>
      <c r="J6803" s="1">
        <v>6270</v>
      </c>
      <c r="K6803" s="1">
        <f>YEAR(Table_sales_pipeline[[#This Row],[close_date]])</f>
        <v>2017</v>
      </c>
      <c r="L6803" s="1" t="str">
        <f>TEXT(Table_sales_pipeline[[#This Row],[close_date]],"MMMM")</f>
        <v>May</v>
      </c>
    </row>
    <row r="6804" spans="1:12" x14ac:dyDescent="0.3">
      <c r="A6804" s="1" t="s">
        <v>6324</v>
      </c>
      <c r="B6804" s="1" t="s">
        <v>49</v>
      </c>
      <c r="C6804" s="1" t="str">
        <f>VLOOKUP($B6804,Table_sales_teams[],2,FALSE)</f>
        <v>Summer Sewald</v>
      </c>
      <c r="D6804" s="1" t="str">
        <f>VLOOKUP($B6804,Table_sales_teams[],3,FALSE)</f>
        <v>West</v>
      </c>
      <c r="E6804" s="1" t="s">
        <v>21</v>
      </c>
      <c r="F6804" s="1" t="s">
        <v>159</v>
      </c>
      <c r="G6804" s="1" t="s">
        <v>12</v>
      </c>
      <c r="H6804" s="2">
        <v>42807</v>
      </c>
      <c r="I6804" s="2">
        <v>42877</v>
      </c>
      <c r="J6804" s="1">
        <v>537</v>
      </c>
      <c r="K6804" s="1">
        <f>YEAR(Table_sales_pipeline[[#This Row],[close_date]])</f>
        <v>2017</v>
      </c>
      <c r="L6804" s="1" t="str">
        <f>TEXT(Table_sales_pipeline[[#This Row],[close_date]],"MMMM")</f>
        <v>May</v>
      </c>
    </row>
    <row r="6805" spans="1:12" x14ac:dyDescent="0.3">
      <c r="A6805" s="1" t="s">
        <v>6370</v>
      </c>
      <c r="B6805" s="1" t="s">
        <v>25</v>
      </c>
      <c r="C6805" s="1" t="str">
        <f>VLOOKUP($B6805,Table_sales_teams[],2,FALSE)</f>
        <v>Summer Sewald</v>
      </c>
      <c r="D6805" s="1" t="str">
        <f>VLOOKUP($B6805,Table_sales_teams[],3,FALSE)</f>
        <v>West</v>
      </c>
      <c r="E6805" s="1" t="s">
        <v>10</v>
      </c>
      <c r="F6805" s="1" t="s">
        <v>261</v>
      </c>
      <c r="G6805" s="1" t="s">
        <v>12</v>
      </c>
      <c r="H6805" s="2">
        <v>42781</v>
      </c>
      <c r="I6805" s="2">
        <v>42876</v>
      </c>
      <c r="J6805" s="1">
        <v>4542</v>
      </c>
      <c r="K6805" s="1">
        <f>YEAR(Table_sales_pipeline[[#This Row],[close_date]])</f>
        <v>2017</v>
      </c>
      <c r="L6805" s="1" t="str">
        <f>TEXT(Table_sales_pipeline[[#This Row],[close_date]],"MMMM")</f>
        <v>May</v>
      </c>
    </row>
    <row r="6806" spans="1:12" x14ac:dyDescent="0.3">
      <c r="A6806" s="1" t="s">
        <v>6372</v>
      </c>
      <c r="B6806" s="1" t="s">
        <v>86</v>
      </c>
      <c r="C6806" s="1" t="str">
        <f>VLOOKUP($B6806,Table_sales_teams[],2,FALSE)</f>
        <v>Celia Rouche</v>
      </c>
      <c r="D6806" s="1" t="str">
        <f>VLOOKUP($B6806,Table_sales_teams[],3,FALSE)</f>
        <v>West</v>
      </c>
      <c r="E6806" s="1" t="s">
        <v>10</v>
      </c>
      <c r="F6806" s="1" t="s">
        <v>50</v>
      </c>
      <c r="G6806" s="1" t="s">
        <v>23</v>
      </c>
      <c r="H6806" s="2">
        <v>42857</v>
      </c>
      <c r="I6806" s="2">
        <v>42872</v>
      </c>
      <c r="J6806" s="1">
        <v>0</v>
      </c>
      <c r="K6806" s="1">
        <f>YEAR(Table_sales_pipeline[[#This Row],[close_date]])</f>
        <v>2017</v>
      </c>
      <c r="L6806" s="1" t="str">
        <f>TEXT(Table_sales_pipeline[[#This Row],[close_date]],"MMMM")</f>
        <v>May</v>
      </c>
    </row>
    <row r="6807" spans="1:12" x14ac:dyDescent="0.3">
      <c r="A6807" s="1" t="s">
        <v>6373</v>
      </c>
      <c r="B6807" s="1" t="s">
        <v>14</v>
      </c>
      <c r="C6807" s="1" t="str">
        <f>VLOOKUP($B6807,Table_sales_teams[],2,FALSE)</f>
        <v>Dustin Brinkmann</v>
      </c>
      <c r="D6807" s="1" t="str">
        <f>VLOOKUP($B6807,Table_sales_teams[],3,FALSE)</f>
        <v>Central</v>
      </c>
      <c r="E6807" s="1" t="s">
        <v>21</v>
      </c>
      <c r="F6807" s="1" t="s">
        <v>11</v>
      </c>
      <c r="G6807" s="1" t="s">
        <v>12</v>
      </c>
      <c r="H6807" s="2">
        <v>42798</v>
      </c>
      <c r="I6807" s="2">
        <v>42869</v>
      </c>
      <c r="J6807" s="1">
        <v>544</v>
      </c>
      <c r="K6807" s="1">
        <f>YEAR(Table_sales_pipeline[[#This Row],[close_date]])</f>
        <v>2017</v>
      </c>
      <c r="L6807" s="1" t="str">
        <f>TEXT(Table_sales_pipeline[[#This Row],[close_date]],"MMMM")</f>
        <v>May</v>
      </c>
    </row>
    <row r="6808" spans="1:12" x14ac:dyDescent="0.3">
      <c r="A6808" s="1" t="s">
        <v>888</v>
      </c>
      <c r="B6808" s="1" t="s">
        <v>154</v>
      </c>
      <c r="C6808" s="1" t="str">
        <f>VLOOKUP($B6808,Table_sales_teams[],2,FALSE)</f>
        <v>Melvin Marxen</v>
      </c>
      <c r="D6808" s="1" t="str">
        <f>VLOOKUP($B6808,Table_sales_teams[],3,FALSE)</f>
        <v>Central</v>
      </c>
      <c r="E6808" s="1" t="s">
        <v>72</v>
      </c>
      <c r="F6808" s="1" t="s">
        <v>52</v>
      </c>
      <c r="G6808" s="1" t="s">
        <v>12</v>
      </c>
      <c r="H6808" s="2">
        <v>42791</v>
      </c>
      <c r="I6808" s="2">
        <v>42864</v>
      </c>
      <c r="J6808" s="1">
        <v>962</v>
      </c>
      <c r="K6808" s="1">
        <f>YEAR(Table_sales_pipeline[[#This Row],[close_date]])</f>
        <v>2017</v>
      </c>
      <c r="L6808" s="1" t="str">
        <f>TEXT(Table_sales_pipeline[[#This Row],[close_date]],"MMMM")</f>
        <v>May</v>
      </c>
    </row>
    <row r="6809" spans="1:12" x14ac:dyDescent="0.3">
      <c r="A6809" s="1" t="s">
        <v>6400</v>
      </c>
      <c r="B6809" s="1" t="s">
        <v>86</v>
      </c>
      <c r="C6809" s="1" t="str">
        <f>VLOOKUP($B6809,Table_sales_teams[],2,FALSE)</f>
        <v>Celia Rouche</v>
      </c>
      <c r="D6809" s="1" t="str">
        <f>VLOOKUP($B6809,Table_sales_teams[],3,FALSE)</f>
        <v>West</v>
      </c>
      <c r="E6809" s="1" t="s">
        <v>36</v>
      </c>
      <c r="F6809" s="1" t="s">
        <v>543</v>
      </c>
      <c r="G6809" s="1" t="s">
        <v>23</v>
      </c>
      <c r="H6809" s="2">
        <v>42876</v>
      </c>
      <c r="I6809" s="2">
        <v>42878</v>
      </c>
      <c r="J6809" s="1">
        <v>0</v>
      </c>
      <c r="K6809" s="1">
        <f>YEAR(Table_sales_pipeline[[#This Row],[close_date]])</f>
        <v>2017</v>
      </c>
      <c r="L6809" s="1" t="str">
        <f>TEXT(Table_sales_pipeline[[#This Row],[close_date]],"MMMM")</f>
        <v>May</v>
      </c>
    </row>
    <row r="6810" spans="1:12" x14ac:dyDescent="0.3">
      <c r="A6810" s="1" t="s">
        <v>6414</v>
      </c>
      <c r="B6810" s="1" t="s">
        <v>49</v>
      </c>
      <c r="C6810" s="1" t="str">
        <f>VLOOKUP($B6810,Table_sales_teams[],2,FALSE)</f>
        <v>Summer Sewald</v>
      </c>
      <c r="D6810" s="1" t="str">
        <f>VLOOKUP($B6810,Table_sales_teams[],3,FALSE)</f>
        <v>West</v>
      </c>
      <c r="E6810" s="1" t="s">
        <v>21</v>
      </c>
      <c r="F6810" s="1" t="s">
        <v>61</v>
      </c>
      <c r="G6810" s="1" t="s">
        <v>12</v>
      </c>
      <c r="H6810" s="2">
        <v>42870</v>
      </c>
      <c r="I6810" s="2">
        <v>42880</v>
      </c>
      <c r="J6810" s="1">
        <v>549</v>
      </c>
      <c r="K6810" s="1">
        <f>YEAR(Table_sales_pipeline[[#This Row],[close_date]])</f>
        <v>2017</v>
      </c>
      <c r="L6810" s="1" t="str">
        <f>TEXT(Table_sales_pipeline[[#This Row],[close_date]],"MMMM")</f>
        <v>May</v>
      </c>
    </row>
    <row r="6811" spans="1:12" x14ac:dyDescent="0.3">
      <c r="A6811" s="1" t="s">
        <v>6427</v>
      </c>
      <c r="B6811" s="1" t="s">
        <v>84</v>
      </c>
      <c r="C6811" s="1" t="str">
        <f>VLOOKUP($B6811,Table_sales_teams[],2,FALSE)</f>
        <v>Melvin Marxen</v>
      </c>
      <c r="D6811" s="1" t="str">
        <f>VLOOKUP($B6811,Table_sales_teams[],3,FALSE)</f>
        <v>Central</v>
      </c>
      <c r="E6811" s="1" t="s">
        <v>72</v>
      </c>
      <c r="F6811" s="1" t="s">
        <v>99</v>
      </c>
      <c r="G6811" s="1" t="s">
        <v>23</v>
      </c>
      <c r="H6811" s="2">
        <v>42816</v>
      </c>
      <c r="I6811" s="2">
        <v>42858</v>
      </c>
      <c r="J6811" s="1">
        <v>0</v>
      </c>
      <c r="K6811" s="1">
        <f>YEAR(Table_sales_pipeline[[#This Row],[close_date]])</f>
        <v>2017</v>
      </c>
      <c r="L6811" s="1" t="str">
        <f>TEXT(Table_sales_pipeline[[#This Row],[close_date]],"MMMM")</f>
        <v>May</v>
      </c>
    </row>
    <row r="6812" spans="1:12" x14ac:dyDescent="0.3">
      <c r="A6812" s="1" t="s">
        <v>6432</v>
      </c>
      <c r="B6812" s="1" t="s">
        <v>14</v>
      </c>
      <c r="C6812" s="1" t="str">
        <f>VLOOKUP($B6812,Table_sales_teams[],2,FALSE)</f>
        <v>Dustin Brinkmann</v>
      </c>
      <c r="D6812" s="1" t="str">
        <f>VLOOKUP($B6812,Table_sales_teams[],3,FALSE)</f>
        <v>Central</v>
      </c>
      <c r="E6812" s="1" t="s">
        <v>15</v>
      </c>
      <c r="F6812" s="1" t="s">
        <v>54</v>
      </c>
      <c r="G6812" s="1" t="s">
        <v>12</v>
      </c>
      <c r="H6812" s="2">
        <v>42764</v>
      </c>
      <c r="I6812" s="2">
        <v>42880</v>
      </c>
      <c r="J6812" s="1">
        <v>52</v>
      </c>
      <c r="K6812" s="1">
        <f>YEAR(Table_sales_pipeline[[#This Row],[close_date]])</f>
        <v>2017</v>
      </c>
      <c r="L6812" s="1" t="str">
        <f>TEXT(Table_sales_pipeline[[#This Row],[close_date]],"MMMM")</f>
        <v>May</v>
      </c>
    </row>
    <row r="6813" spans="1:12" x14ac:dyDescent="0.3">
      <c r="A6813" s="1" t="s">
        <v>6440</v>
      </c>
      <c r="B6813" s="1" t="s">
        <v>115</v>
      </c>
      <c r="C6813" s="1" t="str">
        <f>VLOOKUP($B6813,Table_sales_teams[],2,FALSE)</f>
        <v>Rocco Neubert</v>
      </c>
      <c r="D6813" s="1" t="str">
        <f>VLOOKUP($B6813,Table_sales_teams[],3,FALSE)</f>
        <v>East</v>
      </c>
      <c r="E6813" s="1" t="s">
        <v>10</v>
      </c>
      <c r="F6813" s="1" t="s">
        <v>252</v>
      </c>
      <c r="G6813" s="1" t="s">
        <v>23</v>
      </c>
      <c r="H6813" s="2">
        <v>42843</v>
      </c>
      <c r="I6813" s="2">
        <v>42882</v>
      </c>
      <c r="J6813" s="1">
        <v>0</v>
      </c>
      <c r="K6813" s="1">
        <f>YEAR(Table_sales_pipeline[[#This Row],[close_date]])</f>
        <v>2017</v>
      </c>
      <c r="L6813" s="1" t="str">
        <f>TEXT(Table_sales_pipeline[[#This Row],[close_date]],"MMMM")</f>
        <v>May</v>
      </c>
    </row>
    <row r="6814" spans="1:12" x14ac:dyDescent="0.3">
      <c r="A6814" s="1" t="s">
        <v>6452</v>
      </c>
      <c r="B6814" s="1" t="s">
        <v>172</v>
      </c>
      <c r="C6814" s="1" t="str">
        <f>VLOOKUP($B6814,Table_sales_teams[],2,FALSE)</f>
        <v>Melvin Marxen</v>
      </c>
      <c r="D6814" s="1" t="str">
        <f>VLOOKUP($B6814,Table_sales_teams[],3,FALSE)</f>
        <v>Central</v>
      </c>
      <c r="E6814" s="1" t="s">
        <v>15</v>
      </c>
      <c r="F6814" s="1" t="s">
        <v>296</v>
      </c>
      <c r="G6814" s="1" t="s">
        <v>12</v>
      </c>
      <c r="H6814" s="2">
        <v>42752</v>
      </c>
      <c r="I6814" s="2">
        <v>42869</v>
      </c>
      <c r="J6814" s="1">
        <v>55</v>
      </c>
      <c r="K6814" s="1">
        <f>YEAR(Table_sales_pipeline[[#This Row],[close_date]])</f>
        <v>2017</v>
      </c>
      <c r="L6814" s="1" t="str">
        <f>TEXT(Table_sales_pipeline[[#This Row],[close_date]],"MMMM")</f>
        <v>May</v>
      </c>
    </row>
    <row r="6815" spans="1:12" x14ac:dyDescent="0.3">
      <c r="A6815" s="1" t="s">
        <v>6463</v>
      </c>
      <c r="B6815" s="1" t="s">
        <v>66</v>
      </c>
      <c r="C6815" s="1" t="str">
        <f>VLOOKUP($B6815,Table_sales_teams[],2,FALSE)</f>
        <v>Cara Losch</v>
      </c>
      <c r="D6815" s="1" t="str">
        <f>VLOOKUP($B6815,Table_sales_teams[],3,FALSE)</f>
        <v>East</v>
      </c>
      <c r="E6815" s="1" t="s">
        <v>21</v>
      </c>
      <c r="F6815" s="1" t="s">
        <v>155</v>
      </c>
      <c r="G6815" s="1" t="s">
        <v>12</v>
      </c>
      <c r="H6815" s="2">
        <v>42852</v>
      </c>
      <c r="I6815" s="2">
        <v>42870</v>
      </c>
      <c r="J6815" s="1">
        <v>574</v>
      </c>
      <c r="K6815" s="1">
        <f>YEAR(Table_sales_pipeline[[#This Row],[close_date]])</f>
        <v>2017</v>
      </c>
      <c r="L6815" s="1" t="str">
        <f>TEXT(Table_sales_pipeline[[#This Row],[close_date]],"MMMM")</f>
        <v>May</v>
      </c>
    </row>
    <row r="6816" spans="1:12" x14ac:dyDescent="0.3">
      <c r="A6816" s="1" t="s">
        <v>6490</v>
      </c>
      <c r="B6816" s="1" t="s">
        <v>187</v>
      </c>
      <c r="C6816" s="1" t="str">
        <f>VLOOKUP($B6816,Table_sales_teams[],2,FALSE)</f>
        <v>Summer Sewald</v>
      </c>
      <c r="D6816" s="1" t="str">
        <f>VLOOKUP($B6816,Table_sales_teams[],3,FALSE)</f>
        <v>West</v>
      </c>
      <c r="E6816" s="1" t="s">
        <v>21</v>
      </c>
      <c r="F6816" s="1" t="s">
        <v>188</v>
      </c>
      <c r="G6816" s="1" t="s">
        <v>12</v>
      </c>
      <c r="H6816" s="2">
        <v>42746</v>
      </c>
      <c r="I6816" s="2">
        <v>42861</v>
      </c>
      <c r="J6816" s="1">
        <v>572</v>
      </c>
      <c r="K6816" s="1">
        <f>YEAR(Table_sales_pipeline[[#This Row],[close_date]])</f>
        <v>2017</v>
      </c>
      <c r="L6816" s="1" t="str">
        <f>TEXT(Table_sales_pipeline[[#This Row],[close_date]],"MMMM")</f>
        <v>May</v>
      </c>
    </row>
    <row r="6817" spans="1:12" x14ac:dyDescent="0.3">
      <c r="A6817" s="1" t="s">
        <v>6491</v>
      </c>
      <c r="B6817" s="1" t="s">
        <v>84</v>
      </c>
      <c r="C6817" s="1" t="str">
        <f>VLOOKUP($B6817,Table_sales_teams[],2,FALSE)</f>
        <v>Melvin Marxen</v>
      </c>
      <c r="D6817" s="1" t="str">
        <f>VLOOKUP($B6817,Table_sales_teams[],3,FALSE)</f>
        <v>Central</v>
      </c>
      <c r="E6817" s="1" t="s">
        <v>21</v>
      </c>
      <c r="F6817" s="1" t="s">
        <v>129</v>
      </c>
      <c r="G6817" s="1" t="s">
        <v>23</v>
      </c>
      <c r="H6817" s="2">
        <v>42785</v>
      </c>
      <c r="I6817" s="2">
        <v>42880</v>
      </c>
      <c r="J6817" s="1">
        <v>0</v>
      </c>
      <c r="K6817" s="1">
        <f>YEAR(Table_sales_pipeline[[#This Row],[close_date]])</f>
        <v>2017</v>
      </c>
      <c r="L6817" s="1" t="str">
        <f>TEXT(Table_sales_pipeline[[#This Row],[close_date]],"MMMM")</f>
        <v>May</v>
      </c>
    </row>
    <row r="6818" spans="1:12" x14ac:dyDescent="0.3">
      <c r="A6818" s="1" t="s">
        <v>6512</v>
      </c>
      <c r="B6818" s="1" t="s">
        <v>25</v>
      </c>
      <c r="C6818" s="1" t="str">
        <f>VLOOKUP($B6818,Table_sales_teams[],2,FALSE)</f>
        <v>Summer Sewald</v>
      </c>
      <c r="D6818" s="1" t="str">
        <f>VLOOKUP($B6818,Table_sales_teams[],3,FALSE)</f>
        <v>West</v>
      </c>
      <c r="E6818" s="1" t="s">
        <v>43</v>
      </c>
      <c r="F6818" s="1" t="s">
        <v>212</v>
      </c>
      <c r="G6818" s="1" t="s">
        <v>12</v>
      </c>
      <c r="H6818" s="2">
        <v>42845</v>
      </c>
      <c r="I6818" s="2">
        <v>42857</v>
      </c>
      <c r="J6818" s="1">
        <v>4985</v>
      </c>
      <c r="K6818" s="1">
        <f>YEAR(Table_sales_pipeline[[#This Row],[close_date]])</f>
        <v>2017</v>
      </c>
      <c r="L6818" s="1" t="str">
        <f>TEXT(Table_sales_pipeline[[#This Row],[close_date]],"MMMM")</f>
        <v>May</v>
      </c>
    </row>
    <row r="6819" spans="1:12" x14ac:dyDescent="0.3">
      <c r="A6819" s="1" t="s">
        <v>6529</v>
      </c>
      <c r="B6819" s="1" t="s">
        <v>25</v>
      </c>
      <c r="C6819" s="1" t="str">
        <f>VLOOKUP($B6819,Table_sales_teams[],2,FALSE)</f>
        <v>Summer Sewald</v>
      </c>
      <c r="D6819" s="1" t="str">
        <f>VLOOKUP($B6819,Table_sales_teams[],3,FALSE)</f>
        <v>West</v>
      </c>
      <c r="E6819" s="1" t="s">
        <v>43</v>
      </c>
      <c r="F6819" s="1" t="s">
        <v>668</v>
      </c>
      <c r="G6819" s="1" t="s">
        <v>12</v>
      </c>
      <c r="H6819" s="2">
        <v>42753</v>
      </c>
      <c r="I6819" s="2">
        <v>42858</v>
      </c>
      <c r="J6819" s="1">
        <v>5264</v>
      </c>
      <c r="K6819" s="1">
        <f>YEAR(Table_sales_pipeline[[#This Row],[close_date]])</f>
        <v>2017</v>
      </c>
      <c r="L6819" s="1" t="str">
        <f>TEXT(Table_sales_pipeline[[#This Row],[close_date]],"MMMM")</f>
        <v>May</v>
      </c>
    </row>
    <row r="6820" spans="1:12" x14ac:dyDescent="0.3">
      <c r="A6820" s="1" t="s">
        <v>6535</v>
      </c>
      <c r="B6820" s="1" t="s">
        <v>25</v>
      </c>
      <c r="C6820" s="1" t="str">
        <f>VLOOKUP($B6820,Table_sales_teams[],2,FALSE)</f>
        <v>Summer Sewald</v>
      </c>
      <c r="D6820" s="1" t="str">
        <f>VLOOKUP($B6820,Table_sales_teams[],3,FALSE)</f>
        <v>West</v>
      </c>
      <c r="E6820" s="1" t="s">
        <v>10</v>
      </c>
      <c r="F6820" s="1" t="s">
        <v>64</v>
      </c>
      <c r="G6820" s="1" t="s">
        <v>12</v>
      </c>
      <c r="H6820" s="2">
        <v>42805</v>
      </c>
      <c r="I6820" s="2">
        <v>42877</v>
      </c>
      <c r="J6820" s="1">
        <v>4125</v>
      </c>
      <c r="K6820" s="1">
        <f>YEAR(Table_sales_pipeline[[#This Row],[close_date]])</f>
        <v>2017</v>
      </c>
      <c r="L6820" s="1" t="str">
        <f>TEXT(Table_sales_pipeline[[#This Row],[close_date]],"MMMM")</f>
        <v>May</v>
      </c>
    </row>
    <row r="6821" spans="1:12" x14ac:dyDescent="0.3">
      <c r="A6821" s="1" t="s">
        <v>6542</v>
      </c>
      <c r="B6821" s="1" t="s">
        <v>28</v>
      </c>
      <c r="C6821" s="1" t="str">
        <f>VLOOKUP($B6821,Table_sales_teams[],2,FALSE)</f>
        <v>Cara Losch</v>
      </c>
      <c r="D6821" s="1" t="str">
        <f>VLOOKUP($B6821,Table_sales_teams[],3,FALSE)</f>
        <v>East</v>
      </c>
      <c r="E6821" s="1" t="s">
        <v>43</v>
      </c>
      <c r="F6821" s="1" t="s">
        <v>81</v>
      </c>
      <c r="G6821" s="1" t="s">
        <v>23</v>
      </c>
      <c r="H6821" s="2">
        <v>42845</v>
      </c>
      <c r="I6821" s="2">
        <v>42856</v>
      </c>
      <c r="J6821" s="1">
        <v>0</v>
      </c>
      <c r="K6821" s="1">
        <f>YEAR(Table_sales_pipeline[[#This Row],[close_date]])</f>
        <v>2017</v>
      </c>
      <c r="L6821" s="1" t="str">
        <f>TEXT(Table_sales_pipeline[[#This Row],[close_date]],"MMMM")</f>
        <v>May</v>
      </c>
    </row>
    <row r="6822" spans="1:12" x14ac:dyDescent="0.3">
      <c r="A6822" s="1" t="s">
        <v>6563</v>
      </c>
      <c r="B6822" s="1" t="s">
        <v>31</v>
      </c>
      <c r="C6822" s="1" t="str">
        <f>VLOOKUP($B6822,Table_sales_teams[],2,FALSE)</f>
        <v>Cara Losch</v>
      </c>
      <c r="D6822" s="1" t="str">
        <f>VLOOKUP($B6822,Table_sales_teams[],3,FALSE)</f>
        <v>East</v>
      </c>
      <c r="E6822" s="1" t="s">
        <v>21</v>
      </c>
      <c r="F6822" s="1" t="s">
        <v>147</v>
      </c>
      <c r="G6822" s="1" t="s">
        <v>12</v>
      </c>
      <c r="H6822" s="2">
        <v>42779</v>
      </c>
      <c r="I6822" s="2">
        <v>42873</v>
      </c>
      <c r="J6822" s="1">
        <v>533</v>
      </c>
      <c r="K6822" s="1">
        <f>YEAR(Table_sales_pipeline[[#This Row],[close_date]])</f>
        <v>2017</v>
      </c>
      <c r="L6822" s="1" t="str">
        <f>TEXT(Table_sales_pipeline[[#This Row],[close_date]],"MMMM")</f>
        <v>May</v>
      </c>
    </row>
    <row r="6823" spans="1:12" x14ac:dyDescent="0.3">
      <c r="A6823" s="1" t="s">
        <v>6571</v>
      </c>
      <c r="B6823" s="1" t="s">
        <v>146</v>
      </c>
      <c r="C6823" s="1" t="str">
        <f>VLOOKUP($B6823,Table_sales_teams[],2,FALSE)</f>
        <v>Rocco Neubert</v>
      </c>
      <c r="D6823" s="1" t="str">
        <f>VLOOKUP($B6823,Table_sales_teams[],3,FALSE)</f>
        <v>East</v>
      </c>
      <c r="E6823" s="1" t="s">
        <v>21</v>
      </c>
      <c r="F6823" s="1" t="s">
        <v>202</v>
      </c>
      <c r="G6823" s="1" t="s">
        <v>12</v>
      </c>
      <c r="H6823" s="2">
        <v>42877</v>
      </c>
      <c r="I6823" s="2">
        <v>42882</v>
      </c>
      <c r="J6823" s="1">
        <v>512</v>
      </c>
      <c r="K6823" s="1">
        <f>YEAR(Table_sales_pipeline[[#This Row],[close_date]])</f>
        <v>2017</v>
      </c>
      <c r="L6823" s="1" t="str">
        <f>TEXT(Table_sales_pipeline[[#This Row],[close_date]],"MMMM")</f>
        <v>May</v>
      </c>
    </row>
    <row r="6824" spans="1:12" x14ac:dyDescent="0.3">
      <c r="A6824" s="1" t="s">
        <v>6573</v>
      </c>
      <c r="B6824" s="1" t="s">
        <v>86</v>
      </c>
      <c r="C6824" s="1" t="str">
        <f>VLOOKUP($B6824,Table_sales_teams[],2,FALSE)</f>
        <v>Celia Rouche</v>
      </c>
      <c r="D6824" s="1" t="str">
        <f>VLOOKUP($B6824,Table_sales_teams[],3,FALSE)</f>
        <v>West</v>
      </c>
      <c r="E6824" s="1" t="s">
        <v>43</v>
      </c>
      <c r="F6824" s="1" t="s">
        <v>188</v>
      </c>
      <c r="G6824" s="1" t="s">
        <v>23</v>
      </c>
      <c r="H6824" s="2">
        <v>42808</v>
      </c>
      <c r="I6824" s="2">
        <v>42882</v>
      </c>
      <c r="J6824" s="1">
        <v>0</v>
      </c>
      <c r="K6824" s="1">
        <f>YEAR(Table_sales_pipeline[[#This Row],[close_date]])</f>
        <v>2017</v>
      </c>
      <c r="L6824" s="1" t="str">
        <f>TEXT(Table_sales_pipeline[[#This Row],[close_date]],"MMMM")</f>
        <v>May</v>
      </c>
    </row>
    <row r="6825" spans="1:12" x14ac:dyDescent="0.3">
      <c r="A6825" s="1" t="s">
        <v>6581</v>
      </c>
      <c r="B6825" s="1" t="s">
        <v>46</v>
      </c>
      <c r="C6825" s="1" t="str">
        <f>VLOOKUP($B6825,Table_sales_teams[],2,FALSE)</f>
        <v>Dustin Brinkmann</v>
      </c>
      <c r="D6825" s="1" t="str">
        <f>VLOOKUP($B6825,Table_sales_teams[],3,FALSE)</f>
        <v>Central</v>
      </c>
      <c r="E6825" s="1" t="s">
        <v>15</v>
      </c>
      <c r="F6825" s="1" t="s">
        <v>239</v>
      </c>
      <c r="G6825" s="1" t="s">
        <v>12</v>
      </c>
      <c r="H6825" s="2">
        <v>42845</v>
      </c>
      <c r="I6825" s="2">
        <v>42857</v>
      </c>
      <c r="J6825" s="1">
        <v>58</v>
      </c>
      <c r="K6825" s="1">
        <f>YEAR(Table_sales_pipeline[[#This Row],[close_date]])</f>
        <v>2017</v>
      </c>
      <c r="L6825" s="1" t="str">
        <f>TEXT(Table_sales_pipeline[[#This Row],[close_date]],"MMMM")</f>
        <v>May</v>
      </c>
    </row>
    <row r="6826" spans="1:12" x14ac:dyDescent="0.3">
      <c r="A6826" s="1" t="s">
        <v>1073</v>
      </c>
      <c r="B6826" s="1" t="s">
        <v>124</v>
      </c>
      <c r="C6826" s="1" t="str">
        <f>VLOOKUP($B6826,Table_sales_teams[],2,FALSE)</f>
        <v>Celia Rouche</v>
      </c>
      <c r="D6826" s="1" t="str">
        <f>VLOOKUP($B6826,Table_sales_teams[],3,FALSE)</f>
        <v>West</v>
      </c>
      <c r="E6826" s="1" t="s">
        <v>217</v>
      </c>
      <c r="F6826" s="1" t="s">
        <v>470</v>
      </c>
      <c r="G6826" s="1" t="s">
        <v>23</v>
      </c>
      <c r="H6826" s="2">
        <v>42809</v>
      </c>
      <c r="I6826" s="2">
        <v>42874</v>
      </c>
      <c r="J6826" s="1">
        <v>0</v>
      </c>
      <c r="K6826" s="1">
        <f>YEAR(Table_sales_pipeline[[#This Row],[close_date]])</f>
        <v>2017</v>
      </c>
      <c r="L6826" s="1" t="str">
        <f>TEXT(Table_sales_pipeline[[#This Row],[close_date]],"MMMM")</f>
        <v>May</v>
      </c>
    </row>
    <row r="6827" spans="1:12" x14ac:dyDescent="0.3">
      <c r="A6827" s="1" t="s">
        <v>6585</v>
      </c>
      <c r="B6827" s="1" t="s">
        <v>84</v>
      </c>
      <c r="C6827" s="1" t="str">
        <f>VLOOKUP($B6827,Table_sales_teams[],2,FALSE)</f>
        <v>Melvin Marxen</v>
      </c>
      <c r="D6827" s="1" t="str">
        <f>VLOOKUP($B6827,Table_sales_teams[],3,FALSE)</f>
        <v>Central</v>
      </c>
      <c r="E6827" s="1" t="s">
        <v>72</v>
      </c>
      <c r="F6827" s="1" t="s">
        <v>159</v>
      </c>
      <c r="G6827" s="1" t="s">
        <v>12</v>
      </c>
      <c r="H6827" s="2">
        <v>42758</v>
      </c>
      <c r="I6827" s="2">
        <v>42872</v>
      </c>
      <c r="J6827" s="1">
        <v>1039</v>
      </c>
      <c r="K6827" s="1">
        <f>YEAR(Table_sales_pipeline[[#This Row],[close_date]])</f>
        <v>2017</v>
      </c>
      <c r="L6827" s="1" t="str">
        <f>TEXT(Table_sales_pipeline[[#This Row],[close_date]],"MMMM")</f>
        <v>May</v>
      </c>
    </row>
    <row r="6828" spans="1:12" x14ac:dyDescent="0.3">
      <c r="A6828" s="1" t="s">
        <v>6587</v>
      </c>
      <c r="B6828" s="1" t="s">
        <v>172</v>
      </c>
      <c r="C6828" s="1" t="str">
        <f>VLOOKUP($B6828,Table_sales_teams[],2,FALSE)</f>
        <v>Melvin Marxen</v>
      </c>
      <c r="D6828" s="1" t="str">
        <f>VLOOKUP($B6828,Table_sales_teams[],3,FALSE)</f>
        <v>Central</v>
      </c>
      <c r="E6828" s="1" t="s">
        <v>43</v>
      </c>
      <c r="F6828" s="1" t="s">
        <v>290</v>
      </c>
      <c r="G6828" s="1" t="s">
        <v>12</v>
      </c>
      <c r="H6828" s="2">
        <v>42814</v>
      </c>
      <c r="I6828" s="2">
        <v>42861</v>
      </c>
      <c r="J6828" s="1">
        <v>5616</v>
      </c>
      <c r="K6828" s="1">
        <f>YEAR(Table_sales_pipeline[[#This Row],[close_date]])</f>
        <v>2017</v>
      </c>
      <c r="L6828" s="1" t="str">
        <f>TEXT(Table_sales_pipeline[[#This Row],[close_date]],"MMMM")</f>
        <v>May</v>
      </c>
    </row>
    <row r="6829" spans="1:12" x14ac:dyDescent="0.3">
      <c r="A6829" s="1" t="s">
        <v>6592</v>
      </c>
      <c r="B6829" s="1" t="s">
        <v>97</v>
      </c>
      <c r="C6829" s="1" t="str">
        <f>VLOOKUP($B6829,Table_sales_teams[],2,FALSE)</f>
        <v>Celia Rouche</v>
      </c>
      <c r="D6829" s="1" t="str">
        <f>VLOOKUP($B6829,Table_sales_teams[],3,FALSE)</f>
        <v>West</v>
      </c>
      <c r="E6829" s="1" t="s">
        <v>36</v>
      </c>
      <c r="F6829" s="1" t="s">
        <v>125</v>
      </c>
      <c r="G6829" s="1" t="s">
        <v>23</v>
      </c>
      <c r="H6829" s="2">
        <v>42798</v>
      </c>
      <c r="I6829" s="2">
        <v>42868</v>
      </c>
      <c r="J6829" s="1">
        <v>0</v>
      </c>
      <c r="K6829" s="1">
        <f>YEAR(Table_sales_pipeline[[#This Row],[close_date]])</f>
        <v>2017</v>
      </c>
      <c r="L6829" s="1" t="str">
        <f>TEXT(Table_sales_pipeline[[#This Row],[close_date]],"MMMM")</f>
        <v>May</v>
      </c>
    </row>
    <row r="6830" spans="1:12" x14ac:dyDescent="0.3">
      <c r="A6830" s="1" t="s">
        <v>6593</v>
      </c>
      <c r="B6830" s="1" t="s">
        <v>66</v>
      </c>
      <c r="C6830" s="1" t="str">
        <f>VLOOKUP($B6830,Table_sales_teams[],2,FALSE)</f>
        <v>Cara Losch</v>
      </c>
      <c r="D6830" s="1" t="str">
        <f>VLOOKUP($B6830,Table_sales_teams[],3,FALSE)</f>
        <v>East</v>
      </c>
      <c r="E6830" s="1" t="s">
        <v>15</v>
      </c>
      <c r="F6830" s="1" t="s">
        <v>152</v>
      </c>
      <c r="G6830" s="1" t="s">
        <v>23</v>
      </c>
      <c r="H6830" s="2">
        <v>42780</v>
      </c>
      <c r="I6830" s="2">
        <v>42862</v>
      </c>
      <c r="J6830" s="1">
        <v>0</v>
      </c>
      <c r="K6830" s="1">
        <f>YEAR(Table_sales_pipeline[[#This Row],[close_date]])</f>
        <v>2017</v>
      </c>
      <c r="L6830" s="1" t="str">
        <f>TEXT(Table_sales_pipeline[[#This Row],[close_date]],"MMMM")</f>
        <v>May</v>
      </c>
    </row>
    <row r="6831" spans="1:12" x14ac:dyDescent="0.3">
      <c r="A6831" s="1" t="s">
        <v>6608</v>
      </c>
      <c r="B6831" s="1" t="s">
        <v>101</v>
      </c>
      <c r="C6831" s="1" t="str">
        <f>VLOOKUP($B6831,Table_sales_teams[],2,FALSE)</f>
        <v>Dustin Brinkmann</v>
      </c>
      <c r="D6831" s="1" t="str">
        <f>VLOOKUP($B6831,Table_sales_teams[],3,FALSE)</f>
        <v>Central</v>
      </c>
      <c r="E6831" s="1" t="s">
        <v>36</v>
      </c>
      <c r="F6831" s="1" t="s">
        <v>22</v>
      </c>
      <c r="G6831" s="1" t="s">
        <v>12</v>
      </c>
      <c r="H6831" s="2">
        <v>42774</v>
      </c>
      <c r="I6831" s="2">
        <v>42868</v>
      </c>
      <c r="J6831" s="1">
        <v>3522</v>
      </c>
      <c r="K6831" s="1">
        <f>YEAR(Table_sales_pipeline[[#This Row],[close_date]])</f>
        <v>2017</v>
      </c>
      <c r="L6831" s="1" t="str">
        <f>TEXT(Table_sales_pipeline[[#This Row],[close_date]],"MMMM")</f>
        <v>May</v>
      </c>
    </row>
    <row r="6832" spans="1:12" x14ac:dyDescent="0.3">
      <c r="A6832" s="1" t="s">
        <v>6613</v>
      </c>
      <c r="B6832" s="1" t="s">
        <v>9</v>
      </c>
      <c r="C6832" s="1" t="str">
        <f>VLOOKUP($B6832,Table_sales_teams[],2,FALSE)</f>
        <v>Melvin Marxen</v>
      </c>
      <c r="D6832" s="1" t="str">
        <f>VLOOKUP($B6832,Table_sales_teams[],3,FALSE)</f>
        <v>Central</v>
      </c>
      <c r="E6832" s="1" t="s">
        <v>43</v>
      </c>
      <c r="F6832" s="1" t="s">
        <v>437</v>
      </c>
      <c r="G6832" s="1" t="s">
        <v>12</v>
      </c>
      <c r="H6832" s="2">
        <v>42818</v>
      </c>
      <c r="I6832" s="2">
        <v>42870</v>
      </c>
      <c r="J6832" s="1">
        <v>5214</v>
      </c>
      <c r="K6832" s="1">
        <f>YEAR(Table_sales_pipeline[[#This Row],[close_date]])</f>
        <v>2017</v>
      </c>
      <c r="L6832" s="1" t="str">
        <f>TEXT(Table_sales_pipeline[[#This Row],[close_date]],"MMMM")</f>
        <v>May</v>
      </c>
    </row>
    <row r="6833" spans="1:12" x14ac:dyDescent="0.3">
      <c r="A6833" s="1" t="s">
        <v>6630</v>
      </c>
      <c r="B6833" s="1" t="s">
        <v>28</v>
      </c>
      <c r="C6833" s="1" t="str">
        <f>VLOOKUP($B6833,Table_sales_teams[],2,FALSE)</f>
        <v>Cara Losch</v>
      </c>
      <c r="D6833" s="1" t="str">
        <f>VLOOKUP($B6833,Table_sales_teams[],3,FALSE)</f>
        <v>East</v>
      </c>
      <c r="E6833" s="1" t="s">
        <v>43</v>
      </c>
      <c r="F6833" s="1" t="s">
        <v>32</v>
      </c>
      <c r="G6833" s="1" t="s">
        <v>23</v>
      </c>
      <c r="H6833" s="2">
        <v>43021</v>
      </c>
      <c r="I6833" s="2">
        <v>43060</v>
      </c>
      <c r="J6833" s="1">
        <v>0</v>
      </c>
      <c r="K6833" s="1">
        <f>YEAR(Table_sales_pipeline[[#This Row],[close_date]])</f>
        <v>2017</v>
      </c>
      <c r="L6833" s="1" t="str">
        <f>TEXT(Table_sales_pipeline[[#This Row],[close_date]],"MMMM")</f>
        <v>November</v>
      </c>
    </row>
    <row r="6834" spans="1:12" x14ac:dyDescent="0.3">
      <c r="A6834" s="1" t="s">
        <v>1146</v>
      </c>
      <c r="B6834" s="1" t="s">
        <v>9</v>
      </c>
      <c r="C6834" s="1" t="str">
        <f>VLOOKUP($B6834,Table_sales_teams[],2,FALSE)</f>
        <v>Melvin Marxen</v>
      </c>
      <c r="D6834" s="1" t="str">
        <f>VLOOKUP($B6834,Table_sales_teams[],3,FALSE)</f>
        <v>Central</v>
      </c>
      <c r="E6834" s="1" t="s">
        <v>10</v>
      </c>
      <c r="F6834" s="1" t="s">
        <v>134</v>
      </c>
      <c r="G6834" s="1" t="s">
        <v>12</v>
      </c>
      <c r="H6834" s="2">
        <v>42985</v>
      </c>
      <c r="I6834" s="2">
        <v>43048</v>
      </c>
      <c r="J6834" s="1">
        <v>3975</v>
      </c>
      <c r="K6834" s="1">
        <f>YEAR(Table_sales_pipeline[[#This Row],[close_date]])</f>
        <v>2017</v>
      </c>
      <c r="L6834" s="1" t="str">
        <f>TEXT(Table_sales_pipeline[[#This Row],[close_date]],"MMMM")</f>
        <v>November</v>
      </c>
    </row>
    <row r="6835" spans="1:12" x14ac:dyDescent="0.3">
      <c r="A6835" s="1" t="s">
        <v>6651</v>
      </c>
      <c r="B6835" s="1" t="s">
        <v>39</v>
      </c>
      <c r="C6835" s="1" t="str">
        <f>VLOOKUP($B6835,Table_sales_teams[],2,FALSE)</f>
        <v>Rocco Neubert</v>
      </c>
      <c r="D6835" s="1" t="str">
        <f>VLOOKUP($B6835,Table_sales_teams[],3,FALSE)</f>
        <v>East</v>
      </c>
      <c r="E6835" s="1" t="s">
        <v>72</v>
      </c>
      <c r="F6835" s="1" t="s">
        <v>174</v>
      </c>
      <c r="G6835" s="1" t="s">
        <v>23</v>
      </c>
      <c r="H6835" s="2">
        <v>42972</v>
      </c>
      <c r="I6835" s="2">
        <v>43057</v>
      </c>
      <c r="J6835" s="1">
        <v>0</v>
      </c>
      <c r="K6835" s="1">
        <f>YEAR(Table_sales_pipeline[[#This Row],[close_date]])</f>
        <v>2017</v>
      </c>
      <c r="L6835" s="1" t="str">
        <f>TEXT(Table_sales_pipeline[[#This Row],[close_date]],"MMMM")</f>
        <v>November</v>
      </c>
    </row>
    <row r="6836" spans="1:12" x14ac:dyDescent="0.3">
      <c r="A6836" s="1" t="s">
        <v>6656</v>
      </c>
      <c r="B6836" s="1" t="s">
        <v>20</v>
      </c>
      <c r="C6836" s="1" t="str">
        <f>VLOOKUP($B6836,Table_sales_teams[],2,FALSE)</f>
        <v>Melvin Marxen</v>
      </c>
      <c r="D6836" s="1" t="str">
        <f>VLOOKUP($B6836,Table_sales_teams[],3,FALSE)</f>
        <v>Central</v>
      </c>
      <c r="E6836" s="1" t="s">
        <v>21</v>
      </c>
      <c r="F6836" s="1" t="s">
        <v>239</v>
      </c>
      <c r="G6836" s="1" t="s">
        <v>12</v>
      </c>
      <c r="H6836" s="2">
        <v>43038</v>
      </c>
      <c r="I6836" s="2">
        <v>43050</v>
      </c>
      <c r="J6836" s="1">
        <v>539</v>
      </c>
      <c r="K6836" s="1">
        <f>YEAR(Table_sales_pipeline[[#This Row],[close_date]])</f>
        <v>2017</v>
      </c>
      <c r="L6836" s="1" t="str">
        <f>TEXT(Table_sales_pipeline[[#This Row],[close_date]],"MMMM")</f>
        <v>November</v>
      </c>
    </row>
    <row r="6837" spans="1:12" x14ac:dyDescent="0.3">
      <c r="A6837" s="1" t="s">
        <v>6659</v>
      </c>
      <c r="B6837" s="1" t="s">
        <v>97</v>
      </c>
      <c r="C6837" s="1" t="str">
        <f>VLOOKUP($B6837,Table_sales_teams[],2,FALSE)</f>
        <v>Celia Rouche</v>
      </c>
      <c r="D6837" s="1" t="str">
        <f>VLOOKUP($B6837,Table_sales_teams[],3,FALSE)</f>
        <v>West</v>
      </c>
      <c r="E6837" s="1" t="s">
        <v>15</v>
      </c>
      <c r="F6837" s="1" t="s">
        <v>272</v>
      </c>
      <c r="G6837" s="1" t="s">
        <v>12</v>
      </c>
      <c r="H6837" s="2">
        <v>42969</v>
      </c>
      <c r="I6837" s="2">
        <v>43057</v>
      </c>
      <c r="J6837" s="1">
        <v>56</v>
      </c>
      <c r="K6837" s="1">
        <f>YEAR(Table_sales_pipeline[[#This Row],[close_date]])</f>
        <v>2017</v>
      </c>
      <c r="L6837" s="1" t="str">
        <f>TEXT(Table_sales_pipeline[[#This Row],[close_date]],"MMMM")</f>
        <v>November</v>
      </c>
    </row>
    <row r="6838" spans="1:12" x14ac:dyDescent="0.3">
      <c r="A6838" s="1" t="s">
        <v>1151</v>
      </c>
      <c r="B6838" s="1" t="s">
        <v>133</v>
      </c>
      <c r="C6838" s="1" t="str">
        <f>VLOOKUP($B6838,Table_sales_teams[],2,FALSE)</f>
        <v>Dustin Brinkmann</v>
      </c>
      <c r="D6838" s="1" t="str">
        <f>VLOOKUP($B6838,Table_sales_teams[],3,FALSE)</f>
        <v>Central</v>
      </c>
      <c r="E6838" s="1" t="s">
        <v>15</v>
      </c>
      <c r="F6838" s="1" t="s">
        <v>52</v>
      </c>
      <c r="G6838" s="1" t="s">
        <v>23</v>
      </c>
      <c r="H6838" s="2">
        <v>43001</v>
      </c>
      <c r="I6838" s="2">
        <v>43046</v>
      </c>
      <c r="J6838" s="1">
        <v>0</v>
      </c>
      <c r="K6838" s="1">
        <f>YEAR(Table_sales_pipeline[[#This Row],[close_date]])</f>
        <v>2017</v>
      </c>
      <c r="L6838" s="1" t="str">
        <f>TEXT(Table_sales_pipeline[[#This Row],[close_date]],"MMMM")</f>
        <v>November</v>
      </c>
    </row>
    <row r="6839" spans="1:12" x14ac:dyDescent="0.3">
      <c r="A6839" s="1" t="s">
        <v>6669</v>
      </c>
      <c r="B6839" s="1" t="s">
        <v>115</v>
      </c>
      <c r="C6839" s="1" t="str">
        <f>VLOOKUP($B6839,Table_sales_teams[],2,FALSE)</f>
        <v>Rocco Neubert</v>
      </c>
      <c r="D6839" s="1" t="str">
        <f>VLOOKUP($B6839,Table_sales_teams[],3,FALSE)</f>
        <v>East</v>
      </c>
      <c r="E6839" s="1" t="s">
        <v>10</v>
      </c>
      <c r="F6839" s="1" t="s">
        <v>252</v>
      </c>
      <c r="G6839" s="1" t="s">
        <v>12</v>
      </c>
      <c r="H6839" s="2">
        <v>42963</v>
      </c>
      <c r="I6839" s="2">
        <v>43065</v>
      </c>
      <c r="J6839" s="1">
        <v>4732</v>
      </c>
      <c r="K6839" s="1">
        <f>YEAR(Table_sales_pipeline[[#This Row],[close_date]])</f>
        <v>2017</v>
      </c>
      <c r="L6839" s="1" t="str">
        <f>TEXT(Table_sales_pipeline[[#This Row],[close_date]],"MMMM")</f>
        <v>November</v>
      </c>
    </row>
    <row r="6840" spans="1:12" x14ac:dyDescent="0.3">
      <c r="A6840" s="1" t="s">
        <v>6676</v>
      </c>
      <c r="B6840" s="1" t="s">
        <v>66</v>
      </c>
      <c r="C6840" s="1" t="str">
        <f>VLOOKUP($B6840,Table_sales_teams[],2,FALSE)</f>
        <v>Cara Losch</v>
      </c>
      <c r="D6840" s="1" t="str">
        <f>VLOOKUP($B6840,Table_sales_teams[],3,FALSE)</f>
        <v>East</v>
      </c>
      <c r="E6840" s="1" t="s">
        <v>15</v>
      </c>
      <c r="F6840" s="1" t="s">
        <v>29</v>
      </c>
      <c r="G6840" s="1" t="s">
        <v>23</v>
      </c>
      <c r="H6840" s="2">
        <v>42966</v>
      </c>
      <c r="I6840" s="2">
        <v>43050</v>
      </c>
      <c r="J6840" s="1">
        <v>0</v>
      </c>
      <c r="K6840" s="1">
        <f>YEAR(Table_sales_pipeline[[#This Row],[close_date]])</f>
        <v>2017</v>
      </c>
      <c r="L6840" s="1" t="str">
        <f>TEXT(Table_sales_pipeline[[#This Row],[close_date]],"MMMM")</f>
        <v>November</v>
      </c>
    </row>
    <row r="6841" spans="1:12" x14ac:dyDescent="0.3">
      <c r="A6841" s="1" t="s">
        <v>6681</v>
      </c>
      <c r="B6841" s="1" t="s">
        <v>80</v>
      </c>
      <c r="C6841" s="1" t="str">
        <f>VLOOKUP($B6841,Table_sales_teams[],2,FALSE)</f>
        <v>Rocco Neubert</v>
      </c>
      <c r="D6841" s="1" t="str">
        <f>VLOOKUP($B6841,Table_sales_teams[],3,FALSE)</f>
        <v>East</v>
      </c>
      <c r="E6841" s="1" t="s">
        <v>21</v>
      </c>
      <c r="F6841" s="1" t="s">
        <v>174</v>
      </c>
      <c r="G6841" s="1" t="s">
        <v>12</v>
      </c>
      <c r="H6841" s="2">
        <v>43054</v>
      </c>
      <c r="I6841" s="2">
        <v>43069</v>
      </c>
      <c r="J6841" s="1">
        <v>557</v>
      </c>
      <c r="K6841" s="1">
        <f>YEAR(Table_sales_pipeline[[#This Row],[close_date]])</f>
        <v>2017</v>
      </c>
      <c r="L6841" s="1" t="str">
        <f>TEXT(Table_sales_pipeline[[#This Row],[close_date]],"MMMM")</f>
        <v>November</v>
      </c>
    </row>
    <row r="6842" spans="1:12" x14ac:dyDescent="0.3">
      <c r="A6842" s="1" t="s">
        <v>6688</v>
      </c>
      <c r="B6842" s="1" t="s">
        <v>49</v>
      </c>
      <c r="C6842" s="1" t="str">
        <f>VLOOKUP($B6842,Table_sales_teams[],2,FALSE)</f>
        <v>Summer Sewald</v>
      </c>
      <c r="D6842" s="1" t="str">
        <f>VLOOKUP($B6842,Table_sales_teams[],3,FALSE)</f>
        <v>West</v>
      </c>
      <c r="E6842" s="1" t="s">
        <v>72</v>
      </c>
      <c r="F6842" s="1" t="s">
        <v>161</v>
      </c>
      <c r="G6842" s="1" t="s">
        <v>12</v>
      </c>
      <c r="H6842" s="2">
        <v>42971</v>
      </c>
      <c r="I6842" s="2">
        <v>43052</v>
      </c>
      <c r="J6842" s="1">
        <v>948</v>
      </c>
      <c r="K6842" s="1">
        <f>YEAR(Table_sales_pipeline[[#This Row],[close_date]])</f>
        <v>2017</v>
      </c>
      <c r="L6842" s="1" t="str">
        <f>TEXT(Table_sales_pipeline[[#This Row],[close_date]],"MMMM")</f>
        <v>November</v>
      </c>
    </row>
    <row r="6843" spans="1:12" x14ac:dyDescent="0.3">
      <c r="A6843" s="1" t="s">
        <v>1188</v>
      </c>
      <c r="B6843" s="1" t="s">
        <v>9</v>
      </c>
      <c r="C6843" s="1" t="str">
        <f>VLOOKUP($B6843,Table_sales_teams[],2,FALSE)</f>
        <v>Melvin Marxen</v>
      </c>
      <c r="D6843" s="1" t="str">
        <f>VLOOKUP($B6843,Table_sales_teams[],3,FALSE)</f>
        <v>Central</v>
      </c>
      <c r="E6843" s="1" t="s">
        <v>15</v>
      </c>
      <c r="F6843" s="1" t="s">
        <v>94</v>
      </c>
      <c r="G6843" s="1" t="s">
        <v>12</v>
      </c>
      <c r="H6843" s="2">
        <v>43029</v>
      </c>
      <c r="I6843" s="2">
        <v>43046</v>
      </c>
      <c r="J6843" s="1">
        <v>55</v>
      </c>
      <c r="K6843" s="1">
        <f>YEAR(Table_sales_pipeline[[#This Row],[close_date]])</f>
        <v>2017</v>
      </c>
      <c r="L6843" s="1" t="str">
        <f>TEXT(Table_sales_pipeline[[#This Row],[close_date]],"MMMM")</f>
        <v>November</v>
      </c>
    </row>
    <row r="6844" spans="1:12" x14ac:dyDescent="0.3">
      <c r="A6844" s="1" t="s">
        <v>6692</v>
      </c>
      <c r="B6844" s="1" t="s">
        <v>187</v>
      </c>
      <c r="C6844" s="1" t="str">
        <f>VLOOKUP($B6844,Table_sales_teams[],2,FALSE)</f>
        <v>Summer Sewald</v>
      </c>
      <c r="D6844" s="1" t="str">
        <f>VLOOKUP($B6844,Table_sales_teams[],3,FALSE)</f>
        <v>West</v>
      </c>
      <c r="E6844" s="1" t="s">
        <v>10</v>
      </c>
      <c r="F6844" s="1" t="s">
        <v>252</v>
      </c>
      <c r="G6844" s="1" t="s">
        <v>23</v>
      </c>
      <c r="H6844" s="2">
        <v>43054</v>
      </c>
      <c r="I6844" s="2">
        <v>43061</v>
      </c>
      <c r="J6844" s="1">
        <v>0</v>
      </c>
      <c r="K6844" s="1">
        <f>YEAR(Table_sales_pipeline[[#This Row],[close_date]])</f>
        <v>2017</v>
      </c>
      <c r="L6844" s="1" t="str">
        <f>TEXT(Table_sales_pipeline[[#This Row],[close_date]],"MMMM")</f>
        <v>November</v>
      </c>
    </row>
    <row r="6845" spans="1:12" x14ac:dyDescent="0.3">
      <c r="A6845" s="1" t="s">
        <v>6703</v>
      </c>
      <c r="B6845" s="1" t="s">
        <v>146</v>
      </c>
      <c r="C6845" s="1" t="str">
        <f>VLOOKUP($B6845,Table_sales_teams[],2,FALSE)</f>
        <v>Rocco Neubert</v>
      </c>
      <c r="D6845" s="1" t="str">
        <f>VLOOKUP($B6845,Table_sales_teams[],3,FALSE)</f>
        <v>East</v>
      </c>
      <c r="E6845" s="1" t="s">
        <v>21</v>
      </c>
      <c r="F6845" s="1" t="s">
        <v>76</v>
      </c>
      <c r="G6845" s="1" t="s">
        <v>12</v>
      </c>
      <c r="H6845" s="2">
        <v>43041</v>
      </c>
      <c r="I6845" s="2">
        <v>43055</v>
      </c>
      <c r="J6845" s="1">
        <v>585</v>
      </c>
      <c r="K6845" s="1">
        <f>YEAR(Table_sales_pipeline[[#This Row],[close_date]])</f>
        <v>2017</v>
      </c>
      <c r="L6845" s="1" t="str">
        <f>TEXT(Table_sales_pipeline[[#This Row],[close_date]],"MMMM")</f>
        <v>November</v>
      </c>
    </row>
    <row r="6846" spans="1:12" x14ac:dyDescent="0.3">
      <c r="A6846" s="1" t="s">
        <v>6709</v>
      </c>
      <c r="B6846" s="1" t="s">
        <v>80</v>
      </c>
      <c r="C6846" s="1" t="str">
        <f>VLOOKUP($B6846,Table_sales_teams[],2,FALSE)</f>
        <v>Rocco Neubert</v>
      </c>
      <c r="D6846" s="1" t="str">
        <f>VLOOKUP($B6846,Table_sales_teams[],3,FALSE)</f>
        <v>East</v>
      </c>
      <c r="E6846" s="1" t="s">
        <v>72</v>
      </c>
      <c r="F6846" s="1" t="s">
        <v>102</v>
      </c>
      <c r="G6846" s="1" t="s">
        <v>12</v>
      </c>
      <c r="H6846" s="2">
        <v>43031</v>
      </c>
      <c r="I6846" s="2">
        <v>43040</v>
      </c>
      <c r="J6846" s="1">
        <v>1027</v>
      </c>
      <c r="K6846" s="1">
        <f>YEAR(Table_sales_pipeline[[#This Row],[close_date]])</f>
        <v>2017</v>
      </c>
      <c r="L6846" s="1" t="str">
        <f>TEXT(Table_sales_pipeline[[#This Row],[close_date]],"MMMM")</f>
        <v>November</v>
      </c>
    </row>
    <row r="6847" spans="1:12" x14ac:dyDescent="0.3">
      <c r="A6847" s="1" t="s">
        <v>6711</v>
      </c>
      <c r="B6847" s="1" t="s">
        <v>80</v>
      </c>
      <c r="C6847" s="1" t="str">
        <f>VLOOKUP($B6847,Table_sales_teams[],2,FALSE)</f>
        <v>Rocco Neubert</v>
      </c>
      <c r="D6847" s="1" t="str">
        <f>VLOOKUP($B6847,Table_sales_teams[],3,FALSE)</f>
        <v>East</v>
      </c>
      <c r="E6847" s="1" t="s">
        <v>10</v>
      </c>
      <c r="F6847" s="1" t="s">
        <v>147</v>
      </c>
      <c r="G6847" s="1" t="s">
        <v>12</v>
      </c>
      <c r="H6847" s="2">
        <v>43057</v>
      </c>
      <c r="I6847" s="2">
        <v>43060</v>
      </c>
      <c r="J6847" s="1">
        <v>4243</v>
      </c>
      <c r="K6847" s="1">
        <f>YEAR(Table_sales_pipeline[[#This Row],[close_date]])</f>
        <v>2017</v>
      </c>
      <c r="L6847" s="1" t="str">
        <f>TEXT(Table_sales_pipeline[[#This Row],[close_date]],"MMMM")</f>
        <v>November</v>
      </c>
    </row>
    <row r="6848" spans="1:12" x14ac:dyDescent="0.3">
      <c r="A6848" s="1" t="s">
        <v>1215</v>
      </c>
      <c r="B6848" s="1" t="s">
        <v>25</v>
      </c>
      <c r="C6848" s="1" t="str">
        <f>VLOOKUP($B6848,Table_sales_teams[],2,FALSE)</f>
        <v>Summer Sewald</v>
      </c>
      <c r="D6848" s="1" t="str">
        <f>VLOOKUP($B6848,Table_sales_teams[],3,FALSE)</f>
        <v>West</v>
      </c>
      <c r="E6848" s="1" t="s">
        <v>43</v>
      </c>
      <c r="F6848" s="1" t="s">
        <v>69</v>
      </c>
      <c r="G6848" s="1" t="s">
        <v>23</v>
      </c>
      <c r="H6848" s="2">
        <v>42980</v>
      </c>
      <c r="I6848" s="2">
        <v>43044</v>
      </c>
      <c r="J6848" s="1">
        <v>0</v>
      </c>
      <c r="K6848" s="1">
        <f>YEAR(Table_sales_pipeline[[#This Row],[close_date]])</f>
        <v>2017</v>
      </c>
      <c r="L6848" s="1" t="str">
        <f>TEXT(Table_sales_pipeline[[#This Row],[close_date]],"MMMM")</f>
        <v>November</v>
      </c>
    </row>
    <row r="6849" spans="1:12" x14ac:dyDescent="0.3">
      <c r="A6849" s="1" t="s">
        <v>6738</v>
      </c>
      <c r="B6849" s="1" t="s">
        <v>154</v>
      </c>
      <c r="C6849" s="1" t="str">
        <f>VLOOKUP($B6849,Table_sales_teams[],2,FALSE)</f>
        <v>Melvin Marxen</v>
      </c>
      <c r="D6849" s="1" t="str">
        <f>VLOOKUP($B6849,Table_sales_teams[],3,FALSE)</f>
        <v>Central</v>
      </c>
      <c r="E6849" s="1" t="s">
        <v>36</v>
      </c>
      <c r="F6849" s="1" t="s">
        <v>193</v>
      </c>
      <c r="G6849" s="1" t="s">
        <v>23</v>
      </c>
      <c r="H6849" s="2">
        <v>43044</v>
      </c>
      <c r="I6849" s="2">
        <v>43056</v>
      </c>
      <c r="J6849" s="1">
        <v>0</v>
      </c>
      <c r="K6849" s="1">
        <f>YEAR(Table_sales_pipeline[[#This Row],[close_date]])</f>
        <v>2017</v>
      </c>
      <c r="L6849" s="1" t="str">
        <f>TEXT(Table_sales_pipeline[[#This Row],[close_date]],"MMMM")</f>
        <v>November</v>
      </c>
    </row>
    <row r="6850" spans="1:12" x14ac:dyDescent="0.3">
      <c r="A6850" s="1" t="s">
        <v>1239</v>
      </c>
      <c r="B6850" s="1" t="s">
        <v>101</v>
      </c>
      <c r="C6850" s="1" t="str">
        <f>VLOOKUP($B6850,Table_sales_teams[],2,FALSE)</f>
        <v>Dustin Brinkmann</v>
      </c>
      <c r="D6850" s="1" t="str">
        <f>VLOOKUP($B6850,Table_sales_teams[],3,FALSE)</f>
        <v>Central</v>
      </c>
      <c r="E6850" s="1" t="s">
        <v>21</v>
      </c>
      <c r="F6850" s="1" t="s">
        <v>221</v>
      </c>
      <c r="G6850" s="1" t="s">
        <v>12</v>
      </c>
      <c r="H6850" s="2">
        <v>42976</v>
      </c>
      <c r="I6850" s="2">
        <v>43041</v>
      </c>
      <c r="J6850" s="1">
        <v>672</v>
      </c>
      <c r="K6850" s="1">
        <f>YEAR(Table_sales_pipeline[[#This Row],[close_date]])</f>
        <v>2017</v>
      </c>
      <c r="L6850" s="1" t="str">
        <f>TEXT(Table_sales_pipeline[[#This Row],[close_date]],"MMMM")</f>
        <v>November</v>
      </c>
    </row>
    <row r="6851" spans="1:12" x14ac:dyDescent="0.3">
      <c r="A6851" s="1" t="s">
        <v>6783</v>
      </c>
      <c r="B6851" s="1" t="s">
        <v>31</v>
      </c>
      <c r="C6851" s="1" t="str">
        <f>VLOOKUP($B6851,Table_sales_teams[],2,FALSE)</f>
        <v>Cara Losch</v>
      </c>
      <c r="D6851" s="1" t="str">
        <f>VLOOKUP($B6851,Table_sales_teams[],3,FALSE)</f>
        <v>East</v>
      </c>
      <c r="E6851" s="1" t="s">
        <v>15</v>
      </c>
      <c r="F6851" s="1" t="s">
        <v>174</v>
      </c>
      <c r="G6851" s="1" t="s">
        <v>12</v>
      </c>
      <c r="H6851" s="2">
        <v>43056</v>
      </c>
      <c r="I6851" s="2">
        <v>43065</v>
      </c>
      <c r="J6851" s="1">
        <v>65</v>
      </c>
      <c r="K6851" s="1">
        <f>YEAR(Table_sales_pipeline[[#This Row],[close_date]])</f>
        <v>2017</v>
      </c>
      <c r="L6851" s="1" t="str">
        <f>TEXT(Table_sales_pipeline[[#This Row],[close_date]],"MMMM")</f>
        <v>November</v>
      </c>
    </row>
    <row r="6852" spans="1:12" x14ac:dyDescent="0.3">
      <c r="A6852" s="1" t="s">
        <v>6806</v>
      </c>
      <c r="B6852" s="1" t="s">
        <v>97</v>
      </c>
      <c r="C6852" s="1" t="str">
        <f>VLOOKUP($B6852,Table_sales_teams[],2,FALSE)</f>
        <v>Celia Rouche</v>
      </c>
      <c r="D6852" s="1" t="str">
        <f>VLOOKUP($B6852,Table_sales_teams[],3,FALSE)</f>
        <v>West</v>
      </c>
      <c r="E6852" s="1" t="s">
        <v>10</v>
      </c>
      <c r="F6852" s="1" t="s">
        <v>61</v>
      </c>
      <c r="G6852" s="1" t="s">
        <v>12</v>
      </c>
      <c r="H6852" s="2">
        <v>42998</v>
      </c>
      <c r="I6852" s="2">
        <v>43063</v>
      </c>
      <c r="J6852" s="1">
        <v>4487</v>
      </c>
      <c r="K6852" s="1">
        <f>YEAR(Table_sales_pipeline[[#This Row],[close_date]])</f>
        <v>2017</v>
      </c>
      <c r="L6852" s="1" t="str">
        <f>TEXT(Table_sales_pipeline[[#This Row],[close_date]],"MMMM")</f>
        <v>November</v>
      </c>
    </row>
    <row r="6853" spans="1:12" x14ac:dyDescent="0.3">
      <c r="A6853" s="1" t="s">
        <v>6818</v>
      </c>
      <c r="B6853" s="1" t="s">
        <v>14</v>
      </c>
      <c r="C6853" s="1" t="str">
        <f>VLOOKUP($B6853,Table_sales_teams[],2,FALSE)</f>
        <v>Dustin Brinkmann</v>
      </c>
      <c r="D6853" s="1" t="str">
        <f>VLOOKUP($B6853,Table_sales_teams[],3,FALSE)</f>
        <v>Central</v>
      </c>
      <c r="E6853" s="1" t="s">
        <v>21</v>
      </c>
      <c r="F6853" s="1" t="s">
        <v>344</v>
      </c>
      <c r="G6853" s="1" t="s">
        <v>12</v>
      </c>
      <c r="H6853" s="2">
        <v>43044</v>
      </c>
      <c r="I6853" s="2">
        <v>43048</v>
      </c>
      <c r="J6853" s="1">
        <v>480</v>
      </c>
      <c r="K6853" s="1">
        <f>YEAR(Table_sales_pipeline[[#This Row],[close_date]])</f>
        <v>2017</v>
      </c>
      <c r="L6853" s="1" t="str">
        <f>TEXT(Table_sales_pipeline[[#This Row],[close_date]],"MMMM")</f>
        <v>November</v>
      </c>
    </row>
    <row r="6854" spans="1:12" x14ac:dyDescent="0.3">
      <c r="A6854" s="1" t="s">
        <v>6832</v>
      </c>
      <c r="B6854" s="1" t="s">
        <v>86</v>
      </c>
      <c r="C6854" s="1" t="str">
        <f>VLOOKUP($B6854,Table_sales_teams[],2,FALSE)</f>
        <v>Celia Rouche</v>
      </c>
      <c r="D6854" s="1" t="str">
        <f>VLOOKUP($B6854,Table_sales_teams[],3,FALSE)</f>
        <v>West</v>
      </c>
      <c r="E6854" s="1" t="s">
        <v>15</v>
      </c>
      <c r="F6854" s="1" t="s">
        <v>188</v>
      </c>
      <c r="G6854" s="1" t="s">
        <v>12</v>
      </c>
      <c r="H6854" s="2">
        <v>43040</v>
      </c>
      <c r="I6854" s="2">
        <v>43041</v>
      </c>
      <c r="J6854" s="1">
        <v>55</v>
      </c>
      <c r="K6854" s="1">
        <f>YEAR(Table_sales_pipeline[[#This Row],[close_date]])</f>
        <v>2017</v>
      </c>
      <c r="L6854" s="1" t="str">
        <f>TEXT(Table_sales_pipeline[[#This Row],[close_date]],"MMMM")</f>
        <v>November</v>
      </c>
    </row>
    <row r="6855" spans="1:12" x14ac:dyDescent="0.3">
      <c r="A6855" s="1" t="s">
        <v>6876</v>
      </c>
      <c r="B6855" s="1" t="s">
        <v>25</v>
      </c>
      <c r="C6855" s="1" t="str">
        <f>VLOOKUP($B6855,Table_sales_teams[],2,FALSE)</f>
        <v>Summer Sewald</v>
      </c>
      <c r="D6855" s="1" t="str">
        <f>VLOOKUP($B6855,Table_sales_teams[],3,FALSE)</f>
        <v>West</v>
      </c>
      <c r="E6855" s="1" t="s">
        <v>15</v>
      </c>
      <c r="F6855" s="1" t="s">
        <v>164</v>
      </c>
      <c r="G6855" s="1" t="s">
        <v>12</v>
      </c>
      <c r="H6855" s="2">
        <v>42998</v>
      </c>
      <c r="I6855" s="2">
        <v>43063</v>
      </c>
      <c r="J6855" s="1">
        <v>58</v>
      </c>
      <c r="K6855" s="1">
        <f>YEAR(Table_sales_pipeline[[#This Row],[close_date]])</f>
        <v>2017</v>
      </c>
      <c r="L6855" s="1" t="str">
        <f>TEXT(Table_sales_pipeline[[#This Row],[close_date]],"MMMM")</f>
        <v>November</v>
      </c>
    </row>
    <row r="6856" spans="1:12" x14ac:dyDescent="0.3">
      <c r="A6856" s="1" t="s">
        <v>6878</v>
      </c>
      <c r="B6856" s="1" t="s">
        <v>39</v>
      </c>
      <c r="C6856" s="1" t="str">
        <f>VLOOKUP($B6856,Table_sales_teams[],2,FALSE)</f>
        <v>Rocco Neubert</v>
      </c>
      <c r="D6856" s="1" t="str">
        <f>VLOOKUP($B6856,Table_sales_teams[],3,FALSE)</f>
        <v>East</v>
      </c>
      <c r="E6856" s="1" t="s">
        <v>10</v>
      </c>
      <c r="F6856" s="1" t="s">
        <v>118</v>
      </c>
      <c r="G6856" s="1" t="s">
        <v>23</v>
      </c>
      <c r="H6856" s="2">
        <v>42999</v>
      </c>
      <c r="I6856" s="2">
        <v>43069</v>
      </c>
      <c r="J6856" s="1">
        <v>0</v>
      </c>
      <c r="K6856" s="1">
        <f>YEAR(Table_sales_pipeline[[#This Row],[close_date]])</f>
        <v>2017</v>
      </c>
      <c r="L6856" s="1" t="str">
        <f>TEXT(Table_sales_pipeline[[#This Row],[close_date]],"MMMM")</f>
        <v>November</v>
      </c>
    </row>
    <row r="6857" spans="1:12" x14ac:dyDescent="0.3">
      <c r="A6857" s="1" t="s">
        <v>6891</v>
      </c>
      <c r="B6857" s="1" t="s">
        <v>39</v>
      </c>
      <c r="C6857" s="1" t="str">
        <f>VLOOKUP($B6857,Table_sales_teams[],2,FALSE)</f>
        <v>Rocco Neubert</v>
      </c>
      <c r="D6857" s="1" t="str">
        <f>VLOOKUP($B6857,Table_sales_teams[],3,FALSE)</f>
        <v>East</v>
      </c>
      <c r="E6857" s="1" t="s">
        <v>21</v>
      </c>
      <c r="F6857" s="1" t="s">
        <v>81</v>
      </c>
      <c r="G6857" s="1" t="s">
        <v>12</v>
      </c>
      <c r="H6857" s="2">
        <v>43039</v>
      </c>
      <c r="I6857" s="2">
        <v>43047</v>
      </c>
      <c r="J6857" s="1">
        <v>450</v>
      </c>
      <c r="K6857" s="1">
        <f>YEAR(Table_sales_pipeline[[#This Row],[close_date]])</f>
        <v>2017</v>
      </c>
      <c r="L6857" s="1" t="str">
        <f>TEXT(Table_sales_pipeline[[#This Row],[close_date]],"MMMM")</f>
        <v>November</v>
      </c>
    </row>
    <row r="6858" spans="1:12" x14ac:dyDescent="0.3">
      <c r="A6858" s="1" t="s">
        <v>6901</v>
      </c>
      <c r="B6858" s="1" t="s">
        <v>187</v>
      </c>
      <c r="C6858" s="1" t="str">
        <f>VLOOKUP($B6858,Table_sales_teams[],2,FALSE)</f>
        <v>Summer Sewald</v>
      </c>
      <c r="D6858" s="1" t="str">
        <f>VLOOKUP($B6858,Table_sales_teams[],3,FALSE)</f>
        <v>West</v>
      </c>
      <c r="E6858" s="1" t="s">
        <v>10</v>
      </c>
      <c r="F6858" s="1" t="s">
        <v>159</v>
      </c>
      <c r="G6858" s="1" t="s">
        <v>23</v>
      </c>
      <c r="H6858" s="2">
        <v>43052</v>
      </c>
      <c r="I6858" s="2">
        <v>43069</v>
      </c>
      <c r="J6858" s="1">
        <v>0</v>
      </c>
      <c r="K6858" s="1">
        <f>YEAR(Table_sales_pipeline[[#This Row],[close_date]])</f>
        <v>2017</v>
      </c>
      <c r="L6858" s="1" t="str">
        <f>TEXT(Table_sales_pipeline[[#This Row],[close_date]],"MMMM")</f>
        <v>November</v>
      </c>
    </row>
    <row r="6859" spans="1:12" x14ac:dyDescent="0.3">
      <c r="A6859" s="1" t="s">
        <v>6905</v>
      </c>
      <c r="B6859" s="1" t="s">
        <v>86</v>
      </c>
      <c r="C6859" s="1" t="str">
        <f>VLOOKUP($B6859,Table_sales_teams[],2,FALSE)</f>
        <v>Celia Rouche</v>
      </c>
      <c r="D6859" s="1" t="str">
        <f>VLOOKUP($B6859,Table_sales_teams[],3,FALSE)</f>
        <v>West</v>
      </c>
      <c r="E6859" s="1" t="s">
        <v>36</v>
      </c>
      <c r="F6859" s="1" t="s">
        <v>715</v>
      </c>
      <c r="G6859" s="1" t="s">
        <v>12</v>
      </c>
      <c r="H6859" s="2">
        <v>42983</v>
      </c>
      <c r="I6859" s="2">
        <v>43060</v>
      </c>
      <c r="J6859" s="1">
        <v>2689</v>
      </c>
      <c r="K6859" s="1">
        <f>YEAR(Table_sales_pipeline[[#This Row],[close_date]])</f>
        <v>2017</v>
      </c>
      <c r="L6859" s="1" t="str">
        <f>TEXT(Table_sales_pipeline[[#This Row],[close_date]],"MMMM")</f>
        <v>November</v>
      </c>
    </row>
    <row r="6860" spans="1:12" x14ac:dyDescent="0.3">
      <c r="A6860" s="1" t="s">
        <v>6907</v>
      </c>
      <c r="B6860" s="1" t="s">
        <v>90</v>
      </c>
      <c r="C6860" s="1" t="str">
        <f>VLOOKUP($B6860,Table_sales_teams[],2,FALSE)</f>
        <v>Cara Losch</v>
      </c>
      <c r="D6860" s="1" t="str">
        <f>VLOOKUP($B6860,Table_sales_teams[],3,FALSE)</f>
        <v>East</v>
      </c>
      <c r="E6860" s="1" t="s">
        <v>10</v>
      </c>
      <c r="F6860" s="1" t="s">
        <v>233</v>
      </c>
      <c r="G6860" s="1" t="s">
        <v>23</v>
      </c>
      <c r="H6860" s="2">
        <v>43048</v>
      </c>
      <c r="I6860" s="2">
        <v>43062</v>
      </c>
      <c r="J6860" s="1">
        <v>0</v>
      </c>
      <c r="K6860" s="1">
        <f>YEAR(Table_sales_pipeline[[#This Row],[close_date]])</f>
        <v>2017</v>
      </c>
      <c r="L6860" s="1" t="str">
        <f>TEXT(Table_sales_pipeline[[#This Row],[close_date]],"MMMM")</f>
        <v>November</v>
      </c>
    </row>
    <row r="6861" spans="1:12" x14ac:dyDescent="0.3">
      <c r="A6861" s="1" t="s">
        <v>6911</v>
      </c>
      <c r="B6861" s="1" t="s">
        <v>124</v>
      </c>
      <c r="C6861" s="1" t="str">
        <f>VLOOKUP($B6861,Table_sales_teams[],2,FALSE)</f>
        <v>Celia Rouche</v>
      </c>
      <c r="D6861" s="1" t="str">
        <f>VLOOKUP($B6861,Table_sales_teams[],3,FALSE)</f>
        <v>West</v>
      </c>
      <c r="E6861" s="1" t="s">
        <v>21</v>
      </c>
      <c r="F6861" s="1" t="s">
        <v>261</v>
      </c>
      <c r="G6861" s="1" t="s">
        <v>23</v>
      </c>
      <c r="H6861" s="2">
        <v>42986</v>
      </c>
      <c r="I6861" s="2">
        <v>43064</v>
      </c>
      <c r="J6861" s="1">
        <v>0</v>
      </c>
      <c r="K6861" s="1">
        <f>YEAR(Table_sales_pipeline[[#This Row],[close_date]])</f>
        <v>2017</v>
      </c>
      <c r="L6861" s="1" t="str">
        <f>TEXT(Table_sales_pipeline[[#This Row],[close_date]],"MMMM")</f>
        <v>November</v>
      </c>
    </row>
    <row r="6862" spans="1:12" x14ac:dyDescent="0.3">
      <c r="A6862" s="1" t="s">
        <v>6931</v>
      </c>
      <c r="B6862" s="1" t="s">
        <v>124</v>
      </c>
      <c r="C6862" s="1" t="str">
        <f>VLOOKUP($B6862,Table_sales_teams[],2,FALSE)</f>
        <v>Celia Rouche</v>
      </c>
      <c r="D6862" s="1" t="str">
        <f>VLOOKUP($B6862,Table_sales_teams[],3,FALSE)</f>
        <v>West</v>
      </c>
      <c r="E6862" s="1" t="s">
        <v>15</v>
      </c>
      <c r="F6862" s="1" t="s">
        <v>668</v>
      </c>
      <c r="G6862" s="1" t="s">
        <v>12</v>
      </c>
      <c r="H6862" s="2">
        <v>42997</v>
      </c>
      <c r="I6862" s="2">
        <v>43050</v>
      </c>
      <c r="J6862" s="1">
        <v>53</v>
      </c>
      <c r="K6862" s="1">
        <f>YEAR(Table_sales_pipeline[[#This Row],[close_date]])</f>
        <v>2017</v>
      </c>
      <c r="L6862" s="1" t="str">
        <f>TEXT(Table_sales_pipeline[[#This Row],[close_date]],"MMMM")</f>
        <v>November</v>
      </c>
    </row>
    <row r="6863" spans="1:12" x14ac:dyDescent="0.3">
      <c r="A6863" s="1" t="s">
        <v>6936</v>
      </c>
      <c r="B6863" s="1" t="s">
        <v>187</v>
      </c>
      <c r="C6863" s="1" t="str">
        <f>VLOOKUP($B6863,Table_sales_teams[],2,FALSE)</f>
        <v>Summer Sewald</v>
      </c>
      <c r="D6863" s="1" t="str">
        <f>VLOOKUP($B6863,Table_sales_teams[],3,FALSE)</f>
        <v>West</v>
      </c>
      <c r="E6863" s="1" t="s">
        <v>43</v>
      </c>
      <c r="F6863" s="1" t="s">
        <v>328</v>
      </c>
      <c r="G6863" s="1" t="s">
        <v>23</v>
      </c>
      <c r="H6863" s="2">
        <v>43047</v>
      </c>
      <c r="I6863" s="2">
        <v>43065</v>
      </c>
      <c r="J6863" s="1">
        <v>0</v>
      </c>
      <c r="K6863" s="1">
        <f>YEAR(Table_sales_pipeline[[#This Row],[close_date]])</f>
        <v>2017</v>
      </c>
      <c r="L6863" s="1" t="str">
        <f>TEXT(Table_sales_pipeline[[#This Row],[close_date]],"MMMM")</f>
        <v>November</v>
      </c>
    </row>
    <row r="6864" spans="1:12" x14ac:dyDescent="0.3">
      <c r="A6864" s="1" t="s">
        <v>6945</v>
      </c>
      <c r="B6864" s="1" t="s">
        <v>14</v>
      </c>
      <c r="C6864" s="1" t="str">
        <f>VLOOKUP($B6864,Table_sales_teams[],2,FALSE)</f>
        <v>Dustin Brinkmann</v>
      </c>
      <c r="D6864" s="1" t="str">
        <f>VLOOKUP($B6864,Table_sales_teams[],3,FALSE)</f>
        <v>Central</v>
      </c>
      <c r="E6864" s="1" t="s">
        <v>15</v>
      </c>
      <c r="F6864" s="1" t="s">
        <v>437</v>
      </c>
      <c r="G6864" s="1" t="s">
        <v>12</v>
      </c>
      <c r="H6864" s="2">
        <v>42968</v>
      </c>
      <c r="I6864" s="2">
        <v>43042</v>
      </c>
      <c r="J6864" s="1">
        <v>54</v>
      </c>
      <c r="K6864" s="1">
        <f>YEAR(Table_sales_pipeline[[#This Row],[close_date]])</f>
        <v>2017</v>
      </c>
      <c r="L6864" s="1" t="str">
        <f>TEXT(Table_sales_pipeline[[#This Row],[close_date]],"MMMM")</f>
        <v>November</v>
      </c>
    </row>
    <row r="6865" spans="1:12" x14ac:dyDescent="0.3">
      <c r="A6865" s="1" t="s">
        <v>1439</v>
      </c>
      <c r="B6865" s="1" t="s">
        <v>34</v>
      </c>
      <c r="C6865" s="1" t="str">
        <f>VLOOKUP($B6865,Table_sales_teams[],2,FALSE)</f>
        <v>Summer Sewald</v>
      </c>
      <c r="D6865" s="1" t="str">
        <f>VLOOKUP($B6865,Table_sales_teams[],3,FALSE)</f>
        <v>West</v>
      </c>
      <c r="E6865" s="1" t="s">
        <v>72</v>
      </c>
      <c r="F6865" s="1" t="s">
        <v>69</v>
      </c>
      <c r="G6865" s="1" t="s">
        <v>23</v>
      </c>
      <c r="H6865" s="2">
        <v>42994</v>
      </c>
      <c r="I6865" s="2">
        <v>43051</v>
      </c>
      <c r="J6865" s="1">
        <v>0</v>
      </c>
      <c r="K6865" s="1">
        <f>YEAR(Table_sales_pipeline[[#This Row],[close_date]])</f>
        <v>2017</v>
      </c>
      <c r="L6865" s="1" t="str">
        <f>TEXT(Table_sales_pipeline[[#This Row],[close_date]],"MMMM")</f>
        <v>November</v>
      </c>
    </row>
    <row r="6866" spans="1:12" x14ac:dyDescent="0.3">
      <c r="A6866" s="1" t="s">
        <v>6958</v>
      </c>
      <c r="B6866" s="1" t="s">
        <v>14</v>
      </c>
      <c r="C6866" s="1" t="str">
        <f>VLOOKUP($B6866,Table_sales_teams[],2,FALSE)</f>
        <v>Dustin Brinkmann</v>
      </c>
      <c r="D6866" s="1" t="str">
        <f>VLOOKUP($B6866,Table_sales_teams[],3,FALSE)</f>
        <v>Central</v>
      </c>
      <c r="E6866" s="1" t="s">
        <v>15</v>
      </c>
      <c r="F6866" s="1" t="s">
        <v>78</v>
      </c>
      <c r="G6866" s="1" t="s">
        <v>23</v>
      </c>
      <c r="H6866" s="2">
        <v>42977</v>
      </c>
      <c r="I6866" s="2">
        <v>43058</v>
      </c>
      <c r="J6866" s="1">
        <v>0</v>
      </c>
      <c r="K6866" s="1">
        <f>YEAR(Table_sales_pipeline[[#This Row],[close_date]])</f>
        <v>2017</v>
      </c>
      <c r="L6866" s="1" t="str">
        <f>TEXT(Table_sales_pipeline[[#This Row],[close_date]],"MMMM")</f>
        <v>November</v>
      </c>
    </row>
    <row r="6867" spans="1:12" x14ac:dyDescent="0.3">
      <c r="A6867" s="1" t="s">
        <v>6975</v>
      </c>
      <c r="B6867" s="1" t="s">
        <v>66</v>
      </c>
      <c r="C6867" s="1" t="str">
        <f>VLOOKUP($B6867,Table_sales_teams[],2,FALSE)</f>
        <v>Cara Losch</v>
      </c>
      <c r="D6867" s="1" t="str">
        <f>VLOOKUP($B6867,Table_sales_teams[],3,FALSE)</f>
        <v>East</v>
      </c>
      <c r="E6867" s="1" t="s">
        <v>10</v>
      </c>
      <c r="F6867" s="1" t="s">
        <v>88</v>
      </c>
      <c r="G6867" s="1" t="s">
        <v>12</v>
      </c>
      <c r="H6867" s="2">
        <v>43056</v>
      </c>
      <c r="I6867" s="2">
        <v>43065</v>
      </c>
      <c r="J6867" s="1">
        <v>4620</v>
      </c>
      <c r="K6867" s="1">
        <f>YEAR(Table_sales_pipeline[[#This Row],[close_date]])</f>
        <v>2017</v>
      </c>
      <c r="L6867" s="1" t="str">
        <f>TEXT(Table_sales_pipeline[[#This Row],[close_date]],"MMMM")</f>
        <v>November</v>
      </c>
    </row>
    <row r="6868" spans="1:12" x14ac:dyDescent="0.3">
      <c r="A6868" s="1" t="s">
        <v>6982</v>
      </c>
      <c r="B6868" s="1" t="s">
        <v>34</v>
      </c>
      <c r="C6868" s="1" t="str">
        <f>VLOOKUP($B6868,Table_sales_teams[],2,FALSE)</f>
        <v>Summer Sewald</v>
      </c>
      <c r="D6868" s="1" t="str">
        <f>VLOOKUP($B6868,Table_sales_teams[],3,FALSE)</f>
        <v>West</v>
      </c>
      <c r="E6868" s="1" t="s">
        <v>21</v>
      </c>
      <c r="F6868" s="1" t="s">
        <v>252</v>
      </c>
      <c r="G6868" s="1" t="s">
        <v>12</v>
      </c>
      <c r="H6868" s="2">
        <v>43054</v>
      </c>
      <c r="I6868" s="2">
        <v>43064</v>
      </c>
      <c r="J6868" s="1">
        <v>530</v>
      </c>
      <c r="K6868" s="1">
        <f>YEAR(Table_sales_pipeline[[#This Row],[close_date]])</f>
        <v>2017</v>
      </c>
      <c r="L6868" s="1" t="str">
        <f>TEXT(Table_sales_pipeline[[#This Row],[close_date]],"MMMM")</f>
        <v>November</v>
      </c>
    </row>
    <row r="6869" spans="1:12" x14ac:dyDescent="0.3">
      <c r="A6869" s="1" t="s">
        <v>1482</v>
      </c>
      <c r="B6869" s="1" t="s">
        <v>124</v>
      </c>
      <c r="C6869" s="1" t="str">
        <f>VLOOKUP($B6869,Table_sales_teams[],2,FALSE)</f>
        <v>Celia Rouche</v>
      </c>
      <c r="D6869" s="1" t="str">
        <f>VLOOKUP($B6869,Table_sales_teams[],3,FALSE)</f>
        <v>West</v>
      </c>
      <c r="E6869" s="1" t="s">
        <v>36</v>
      </c>
      <c r="F6869" s="1" t="s">
        <v>352</v>
      </c>
      <c r="G6869" s="1" t="s">
        <v>12</v>
      </c>
      <c r="H6869" s="2">
        <v>42951</v>
      </c>
      <c r="I6869" s="2">
        <v>43043</v>
      </c>
      <c r="J6869" s="1">
        <v>3308</v>
      </c>
      <c r="K6869" s="1">
        <f>YEAR(Table_sales_pipeline[[#This Row],[close_date]])</f>
        <v>2017</v>
      </c>
      <c r="L6869" s="1" t="str">
        <f>TEXT(Table_sales_pipeline[[#This Row],[close_date]],"MMMM")</f>
        <v>November</v>
      </c>
    </row>
    <row r="6870" spans="1:12" x14ac:dyDescent="0.3">
      <c r="A6870" s="1" t="s">
        <v>6990</v>
      </c>
      <c r="B6870" s="1" t="s">
        <v>146</v>
      </c>
      <c r="C6870" s="1" t="str">
        <f>VLOOKUP($B6870,Table_sales_teams[],2,FALSE)</f>
        <v>Rocco Neubert</v>
      </c>
      <c r="D6870" s="1" t="str">
        <f>VLOOKUP($B6870,Table_sales_teams[],3,FALSE)</f>
        <v>East</v>
      </c>
      <c r="E6870" s="1" t="s">
        <v>10</v>
      </c>
      <c r="F6870" s="1" t="s">
        <v>150</v>
      </c>
      <c r="G6870" s="1" t="s">
        <v>12</v>
      </c>
      <c r="H6870" s="2">
        <v>42995</v>
      </c>
      <c r="I6870" s="2">
        <v>43058</v>
      </c>
      <c r="J6870" s="1">
        <v>5186</v>
      </c>
      <c r="K6870" s="1">
        <f>YEAR(Table_sales_pipeline[[#This Row],[close_date]])</f>
        <v>2017</v>
      </c>
      <c r="L6870" s="1" t="str">
        <f>TEXT(Table_sales_pipeline[[#This Row],[close_date]],"MMMM")</f>
        <v>November</v>
      </c>
    </row>
    <row r="6871" spans="1:12" x14ac:dyDescent="0.3">
      <c r="A6871" s="1" t="s">
        <v>7002</v>
      </c>
      <c r="B6871" s="1" t="s">
        <v>46</v>
      </c>
      <c r="C6871" s="1" t="str">
        <f>VLOOKUP($B6871,Table_sales_teams[],2,FALSE)</f>
        <v>Dustin Brinkmann</v>
      </c>
      <c r="D6871" s="1" t="str">
        <f>VLOOKUP($B6871,Table_sales_teams[],3,FALSE)</f>
        <v>Central</v>
      </c>
      <c r="E6871" s="1" t="s">
        <v>43</v>
      </c>
      <c r="F6871" s="1" t="s">
        <v>11</v>
      </c>
      <c r="G6871" s="1" t="s">
        <v>12</v>
      </c>
      <c r="H6871" s="2">
        <v>42947</v>
      </c>
      <c r="I6871" s="2">
        <v>43049</v>
      </c>
      <c r="J6871" s="1">
        <v>5234</v>
      </c>
      <c r="K6871" s="1">
        <f>YEAR(Table_sales_pipeline[[#This Row],[close_date]])</f>
        <v>2017</v>
      </c>
      <c r="L6871" s="1" t="str">
        <f>TEXT(Table_sales_pipeline[[#This Row],[close_date]],"MMMM")</f>
        <v>November</v>
      </c>
    </row>
    <row r="6872" spans="1:12" x14ac:dyDescent="0.3">
      <c r="A6872" s="1" t="s">
        <v>7005</v>
      </c>
      <c r="B6872" s="1" t="s">
        <v>9</v>
      </c>
      <c r="C6872" s="1" t="str">
        <f>VLOOKUP($B6872,Table_sales_teams[],2,FALSE)</f>
        <v>Melvin Marxen</v>
      </c>
      <c r="D6872" s="1" t="str">
        <f>VLOOKUP($B6872,Table_sales_teams[],3,FALSE)</f>
        <v>Central</v>
      </c>
      <c r="E6872" s="1" t="s">
        <v>10</v>
      </c>
      <c r="F6872" s="1" t="s">
        <v>59</v>
      </c>
      <c r="G6872" s="1" t="s">
        <v>12</v>
      </c>
      <c r="H6872" s="2">
        <v>42956</v>
      </c>
      <c r="I6872" s="2">
        <v>43041</v>
      </c>
      <c r="J6872" s="1">
        <v>4313</v>
      </c>
      <c r="K6872" s="1">
        <f>YEAR(Table_sales_pipeline[[#This Row],[close_date]])</f>
        <v>2017</v>
      </c>
      <c r="L6872" s="1" t="str">
        <f>TEXT(Table_sales_pipeline[[#This Row],[close_date]],"MMMM")</f>
        <v>November</v>
      </c>
    </row>
    <row r="6873" spans="1:12" x14ac:dyDescent="0.3">
      <c r="A6873" s="1" t="s">
        <v>7006</v>
      </c>
      <c r="B6873" s="1" t="s">
        <v>28</v>
      </c>
      <c r="C6873" s="1" t="str">
        <f>VLOOKUP($B6873,Table_sales_teams[],2,FALSE)</f>
        <v>Cara Losch</v>
      </c>
      <c r="D6873" s="1" t="str">
        <f>VLOOKUP($B6873,Table_sales_teams[],3,FALSE)</f>
        <v>East</v>
      </c>
      <c r="E6873" s="1" t="s">
        <v>10</v>
      </c>
      <c r="F6873" s="1" t="s">
        <v>76</v>
      </c>
      <c r="G6873" s="1" t="s">
        <v>23</v>
      </c>
      <c r="H6873" s="2">
        <v>42995</v>
      </c>
      <c r="I6873" s="2">
        <v>43053</v>
      </c>
      <c r="J6873" s="1">
        <v>0</v>
      </c>
      <c r="K6873" s="1">
        <f>YEAR(Table_sales_pipeline[[#This Row],[close_date]])</f>
        <v>2017</v>
      </c>
      <c r="L6873" s="1" t="str">
        <f>TEXT(Table_sales_pipeline[[#This Row],[close_date]],"MMMM")</f>
        <v>November</v>
      </c>
    </row>
    <row r="6874" spans="1:12" x14ac:dyDescent="0.3">
      <c r="A6874" s="1" t="s">
        <v>7011</v>
      </c>
      <c r="B6874" s="1" t="s">
        <v>34</v>
      </c>
      <c r="C6874" s="1" t="str">
        <f>VLOOKUP($B6874,Table_sales_teams[],2,FALSE)</f>
        <v>Summer Sewald</v>
      </c>
      <c r="D6874" s="1" t="str">
        <f>VLOOKUP($B6874,Table_sales_teams[],3,FALSE)</f>
        <v>West</v>
      </c>
      <c r="E6874" s="1" t="s">
        <v>36</v>
      </c>
      <c r="F6874" s="1" t="s">
        <v>218</v>
      </c>
      <c r="G6874" s="1" t="s">
        <v>12</v>
      </c>
      <c r="H6874" s="2">
        <v>42993</v>
      </c>
      <c r="I6874" s="2">
        <v>43046</v>
      </c>
      <c r="J6874" s="1">
        <v>2712</v>
      </c>
      <c r="K6874" s="1">
        <f>YEAR(Table_sales_pipeline[[#This Row],[close_date]])</f>
        <v>2017</v>
      </c>
      <c r="L6874" s="1" t="str">
        <f>TEXT(Table_sales_pipeline[[#This Row],[close_date]],"MMMM")</f>
        <v>November</v>
      </c>
    </row>
    <row r="6875" spans="1:12" x14ac:dyDescent="0.3">
      <c r="A6875" s="1" t="s">
        <v>7013</v>
      </c>
      <c r="B6875" s="1" t="s">
        <v>71</v>
      </c>
      <c r="C6875" s="1" t="str">
        <f>VLOOKUP($B6875,Table_sales_teams[],2,FALSE)</f>
        <v>Celia Rouche</v>
      </c>
      <c r="D6875" s="1" t="str">
        <f>VLOOKUP($B6875,Table_sales_teams[],3,FALSE)</f>
        <v>West</v>
      </c>
      <c r="E6875" s="1" t="s">
        <v>36</v>
      </c>
      <c r="F6875" s="1" t="s">
        <v>390</v>
      </c>
      <c r="G6875" s="1" t="s">
        <v>12</v>
      </c>
      <c r="H6875" s="2">
        <v>42968</v>
      </c>
      <c r="I6875" s="2">
        <v>43066</v>
      </c>
      <c r="J6875" s="1">
        <v>3514</v>
      </c>
      <c r="K6875" s="1">
        <f>YEAR(Table_sales_pipeline[[#This Row],[close_date]])</f>
        <v>2017</v>
      </c>
      <c r="L6875" s="1" t="str">
        <f>TEXT(Table_sales_pipeline[[#This Row],[close_date]],"MMMM")</f>
        <v>November</v>
      </c>
    </row>
    <row r="6876" spans="1:12" x14ac:dyDescent="0.3">
      <c r="A6876" s="1" t="s">
        <v>7014</v>
      </c>
      <c r="B6876" s="1" t="s">
        <v>9</v>
      </c>
      <c r="C6876" s="1" t="str">
        <f>VLOOKUP($B6876,Table_sales_teams[],2,FALSE)</f>
        <v>Melvin Marxen</v>
      </c>
      <c r="D6876" s="1" t="str">
        <f>VLOOKUP($B6876,Table_sales_teams[],3,FALSE)</f>
        <v>Central</v>
      </c>
      <c r="E6876" s="1" t="s">
        <v>21</v>
      </c>
      <c r="F6876" s="1" t="s">
        <v>112</v>
      </c>
      <c r="G6876" s="1" t="s">
        <v>23</v>
      </c>
      <c r="H6876" s="2">
        <v>42927</v>
      </c>
      <c r="I6876" s="2">
        <v>43048</v>
      </c>
      <c r="J6876" s="1">
        <v>0</v>
      </c>
      <c r="K6876" s="1">
        <f>YEAR(Table_sales_pipeline[[#This Row],[close_date]])</f>
        <v>2017</v>
      </c>
      <c r="L6876" s="1" t="str">
        <f>TEXT(Table_sales_pipeline[[#This Row],[close_date]],"MMMM")</f>
        <v>November</v>
      </c>
    </row>
    <row r="6877" spans="1:12" x14ac:dyDescent="0.3">
      <c r="A6877" s="1" t="s">
        <v>7033</v>
      </c>
      <c r="B6877" s="1" t="s">
        <v>154</v>
      </c>
      <c r="C6877" s="1" t="str">
        <f>VLOOKUP($B6877,Table_sales_teams[],2,FALSE)</f>
        <v>Melvin Marxen</v>
      </c>
      <c r="D6877" s="1" t="str">
        <f>VLOOKUP($B6877,Table_sales_teams[],3,FALSE)</f>
        <v>Central</v>
      </c>
      <c r="E6877" s="1" t="s">
        <v>10</v>
      </c>
      <c r="F6877" s="1" t="s">
        <v>11</v>
      </c>
      <c r="G6877" s="1" t="s">
        <v>23</v>
      </c>
      <c r="H6877" s="2">
        <v>43011</v>
      </c>
      <c r="I6877" s="2">
        <v>43063</v>
      </c>
      <c r="J6877" s="1">
        <v>0</v>
      </c>
      <c r="K6877" s="1">
        <f>YEAR(Table_sales_pipeline[[#This Row],[close_date]])</f>
        <v>2017</v>
      </c>
      <c r="L6877" s="1" t="str">
        <f>TEXT(Table_sales_pipeline[[#This Row],[close_date]],"MMMM")</f>
        <v>November</v>
      </c>
    </row>
    <row r="6878" spans="1:12" x14ac:dyDescent="0.3">
      <c r="A6878" s="1" t="s">
        <v>7034</v>
      </c>
      <c r="B6878" s="1" t="s">
        <v>46</v>
      </c>
      <c r="C6878" s="1" t="str">
        <f>VLOOKUP($B6878,Table_sales_teams[],2,FALSE)</f>
        <v>Dustin Brinkmann</v>
      </c>
      <c r="D6878" s="1" t="str">
        <f>VLOOKUP($B6878,Table_sales_teams[],3,FALSE)</f>
        <v>Central</v>
      </c>
      <c r="E6878" s="1" t="s">
        <v>36</v>
      </c>
      <c r="F6878" s="1" t="s">
        <v>176</v>
      </c>
      <c r="G6878" s="1" t="s">
        <v>23</v>
      </c>
      <c r="H6878" s="2">
        <v>43021</v>
      </c>
      <c r="I6878" s="2">
        <v>43068</v>
      </c>
      <c r="J6878" s="1">
        <v>0</v>
      </c>
      <c r="K6878" s="1">
        <f>YEAR(Table_sales_pipeline[[#This Row],[close_date]])</f>
        <v>2017</v>
      </c>
      <c r="L6878" s="1" t="str">
        <f>TEXT(Table_sales_pipeline[[#This Row],[close_date]],"MMMM")</f>
        <v>November</v>
      </c>
    </row>
    <row r="6879" spans="1:12" x14ac:dyDescent="0.3">
      <c r="A6879" s="1" t="s">
        <v>7040</v>
      </c>
      <c r="B6879" s="1" t="s">
        <v>49</v>
      </c>
      <c r="C6879" s="1" t="str">
        <f>VLOOKUP($B6879,Table_sales_teams[],2,FALSE)</f>
        <v>Summer Sewald</v>
      </c>
      <c r="D6879" s="1" t="str">
        <f>VLOOKUP($B6879,Table_sales_teams[],3,FALSE)</f>
        <v>West</v>
      </c>
      <c r="E6879" s="1" t="s">
        <v>21</v>
      </c>
      <c r="F6879" s="1" t="s">
        <v>73</v>
      </c>
      <c r="G6879" s="1" t="s">
        <v>12</v>
      </c>
      <c r="H6879" s="2">
        <v>42974</v>
      </c>
      <c r="I6879" s="2">
        <v>43043</v>
      </c>
      <c r="J6879" s="1">
        <v>545</v>
      </c>
      <c r="K6879" s="1">
        <f>YEAR(Table_sales_pipeline[[#This Row],[close_date]])</f>
        <v>2017</v>
      </c>
      <c r="L6879" s="1" t="str">
        <f>TEXT(Table_sales_pipeline[[#This Row],[close_date]],"MMMM")</f>
        <v>November</v>
      </c>
    </row>
    <row r="6880" spans="1:12" x14ac:dyDescent="0.3">
      <c r="A6880" s="1" t="s">
        <v>7042</v>
      </c>
      <c r="B6880" s="1" t="s">
        <v>9</v>
      </c>
      <c r="C6880" s="1" t="str">
        <f>VLOOKUP($B6880,Table_sales_teams[],2,FALSE)</f>
        <v>Melvin Marxen</v>
      </c>
      <c r="D6880" s="1" t="str">
        <f>VLOOKUP($B6880,Table_sales_teams[],3,FALSE)</f>
        <v>Central</v>
      </c>
      <c r="E6880" s="1" t="s">
        <v>10</v>
      </c>
      <c r="F6880" s="1" t="s">
        <v>296</v>
      </c>
      <c r="G6880" s="1" t="s">
        <v>12</v>
      </c>
      <c r="H6880" s="2">
        <v>42961</v>
      </c>
      <c r="I6880" s="2">
        <v>43043</v>
      </c>
      <c r="J6880" s="1">
        <v>3902</v>
      </c>
      <c r="K6880" s="1">
        <f>YEAR(Table_sales_pipeline[[#This Row],[close_date]])</f>
        <v>2017</v>
      </c>
      <c r="L6880" s="1" t="str">
        <f>TEXT(Table_sales_pipeline[[#This Row],[close_date]],"MMMM")</f>
        <v>November</v>
      </c>
    </row>
    <row r="6881" spans="1:12" x14ac:dyDescent="0.3">
      <c r="A6881" s="1" t="s">
        <v>7061</v>
      </c>
      <c r="B6881" s="1" t="s">
        <v>31</v>
      </c>
      <c r="C6881" s="1" t="str">
        <f>VLOOKUP($B6881,Table_sales_teams[],2,FALSE)</f>
        <v>Cara Losch</v>
      </c>
      <c r="D6881" s="1" t="str">
        <f>VLOOKUP($B6881,Table_sales_teams[],3,FALSE)</f>
        <v>East</v>
      </c>
      <c r="E6881" s="1" t="s">
        <v>72</v>
      </c>
      <c r="F6881" s="1" t="s">
        <v>40</v>
      </c>
      <c r="G6881" s="1" t="s">
        <v>23</v>
      </c>
      <c r="H6881" s="2">
        <v>42958</v>
      </c>
      <c r="I6881" s="2">
        <v>43048</v>
      </c>
      <c r="J6881" s="1">
        <v>0</v>
      </c>
      <c r="K6881" s="1">
        <f>YEAR(Table_sales_pipeline[[#This Row],[close_date]])</f>
        <v>2017</v>
      </c>
      <c r="L6881" s="1" t="str">
        <f>TEXT(Table_sales_pipeline[[#This Row],[close_date]],"MMMM")</f>
        <v>November</v>
      </c>
    </row>
    <row r="6882" spans="1:12" x14ac:dyDescent="0.3">
      <c r="A6882" s="1" t="s">
        <v>7088</v>
      </c>
      <c r="B6882" s="1" t="s">
        <v>46</v>
      </c>
      <c r="C6882" s="1" t="str">
        <f>VLOOKUP($B6882,Table_sales_teams[],2,FALSE)</f>
        <v>Dustin Brinkmann</v>
      </c>
      <c r="D6882" s="1" t="str">
        <f>VLOOKUP($B6882,Table_sales_teams[],3,FALSE)</f>
        <v>Central</v>
      </c>
      <c r="E6882" s="1" t="s">
        <v>43</v>
      </c>
      <c r="F6882" s="1" t="s">
        <v>112</v>
      </c>
      <c r="G6882" s="1" t="s">
        <v>23</v>
      </c>
      <c r="H6882" s="2">
        <v>43055</v>
      </c>
      <c r="I6882" s="2">
        <v>43056</v>
      </c>
      <c r="J6882" s="1">
        <v>0</v>
      </c>
      <c r="K6882" s="1">
        <f>YEAR(Table_sales_pipeline[[#This Row],[close_date]])</f>
        <v>2017</v>
      </c>
      <c r="L6882" s="1" t="str">
        <f>TEXT(Table_sales_pipeline[[#This Row],[close_date]],"MMMM")</f>
        <v>November</v>
      </c>
    </row>
    <row r="6883" spans="1:12" x14ac:dyDescent="0.3">
      <c r="A6883" s="1" t="s">
        <v>1592</v>
      </c>
      <c r="B6883" s="1" t="s">
        <v>34</v>
      </c>
      <c r="C6883" s="1" t="str">
        <f>VLOOKUP($B6883,Table_sales_teams[],2,FALSE)</f>
        <v>Summer Sewald</v>
      </c>
      <c r="D6883" s="1" t="str">
        <f>VLOOKUP($B6883,Table_sales_teams[],3,FALSE)</f>
        <v>West</v>
      </c>
      <c r="E6883" s="1" t="s">
        <v>72</v>
      </c>
      <c r="F6883" s="1" t="s">
        <v>69</v>
      </c>
      <c r="G6883" s="1" t="s">
        <v>23</v>
      </c>
      <c r="H6883" s="2">
        <v>43051</v>
      </c>
      <c r="I6883" s="2">
        <v>43054</v>
      </c>
      <c r="J6883" s="1">
        <v>0</v>
      </c>
      <c r="K6883" s="1">
        <f>YEAR(Table_sales_pipeline[[#This Row],[close_date]])</f>
        <v>2017</v>
      </c>
      <c r="L6883" s="1" t="str">
        <f>TEXT(Table_sales_pipeline[[#This Row],[close_date]],"MMMM")</f>
        <v>November</v>
      </c>
    </row>
    <row r="6884" spans="1:12" x14ac:dyDescent="0.3">
      <c r="A6884" s="1" t="s">
        <v>7109</v>
      </c>
      <c r="B6884" s="1" t="s">
        <v>187</v>
      </c>
      <c r="C6884" s="1" t="str">
        <f>VLOOKUP($B6884,Table_sales_teams[],2,FALSE)</f>
        <v>Summer Sewald</v>
      </c>
      <c r="D6884" s="1" t="str">
        <f>VLOOKUP($B6884,Table_sales_teams[],3,FALSE)</f>
        <v>West</v>
      </c>
      <c r="E6884" s="1" t="s">
        <v>10</v>
      </c>
      <c r="F6884" s="1" t="s">
        <v>252</v>
      </c>
      <c r="G6884" s="1" t="s">
        <v>23</v>
      </c>
      <c r="H6884" s="2">
        <v>42991</v>
      </c>
      <c r="I6884" s="2">
        <v>43056</v>
      </c>
      <c r="J6884" s="1">
        <v>0</v>
      </c>
      <c r="K6884" s="1">
        <f>YEAR(Table_sales_pipeline[[#This Row],[close_date]])</f>
        <v>2017</v>
      </c>
      <c r="L6884" s="1" t="str">
        <f>TEXT(Table_sales_pipeline[[#This Row],[close_date]],"MMMM")</f>
        <v>November</v>
      </c>
    </row>
    <row r="6885" spans="1:12" x14ac:dyDescent="0.3">
      <c r="A6885" s="1" t="s">
        <v>7129</v>
      </c>
      <c r="B6885" s="1" t="s">
        <v>20</v>
      </c>
      <c r="C6885" s="1" t="str">
        <f>VLOOKUP($B6885,Table_sales_teams[],2,FALSE)</f>
        <v>Melvin Marxen</v>
      </c>
      <c r="D6885" s="1" t="str">
        <f>VLOOKUP($B6885,Table_sales_teams[],3,FALSE)</f>
        <v>Central</v>
      </c>
      <c r="E6885" s="1" t="s">
        <v>10</v>
      </c>
      <c r="F6885" s="1" t="s">
        <v>112</v>
      </c>
      <c r="G6885" s="1" t="s">
        <v>12</v>
      </c>
      <c r="H6885" s="2">
        <v>43000</v>
      </c>
      <c r="I6885" s="2">
        <v>43063</v>
      </c>
      <c r="J6885" s="1">
        <v>4938</v>
      </c>
      <c r="K6885" s="1">
        <f>YEAR(Table_sales_pipeline[[#This Row],[close_date]])</f>
        <v>2017</v>
      </c>
      <c r="L6885" s="1" t="str">
        <f>TEXT(Table_sales_pipeline[[#This Row],[close_date]],"MMMM")</f>
        <v>November</v>
      </c>
    </row>
    <row r="6886" spans="1:12" x14ac:dyDescent="0.3">
      <c r="A6886" s="1" t="s">
        <v>7135</v>
      </c>
      <c r="B6886" s="1" t="s">
        <v>101</v>
      </c>
      <c r="C6886" s="1" t="str">
        <f>VLOOKUP($B6886,Table_sales_teams[],2,FALSE)</f>
        <v>Dustin Brinkmann</v>
      </c>
      <c r="D6886" s="1" t="str">
        <f>VLOOKUP($B6886,Table_sales_teams[],3,FALSE)</f>
        <v>Central</v>
      </c>
      <c r="E6886" s="1" t="s">
        <v>15</v>
      </c>
      <c r="F6886" s="1" t="s">
        <v>290</v>
      </c>
      <c r="G6886" s="1" t="s">
        <v>23</v>
      </c>
      <c r="H6886" s="2">
        <v>42938</v>
      </c>
      <c r="I6886" s="2">
        <v>43043</v>
      </c>
      <c r="J6886" s="1">
        <v>0</v>
      </c>
      <c r="K6886" s="1">
        <f>YEAR(Table_sales_pipeline[[#This Row],[close_date]])</f>
        <v>2017</v>
      </c>
      <c r="L6886" s="1" t="str">
        <f>TEXT(Table_sales_pipeline[[#This Row],[close_date]],"MMMM")</f>
        <v>November</v>
      </c>
    </row>
    <row r="6887" spans="1:12" x14ac:dyDescent="0.3">
      <c r="A6887" s="1" t="s">
        <v>7142</v>
      </c>
      <c r="B6887" s="1" t="s">
        <v>187</v>
      </c>
      <c r="C6887" s="1" t="str">
        <f>VLOOKUP($B6887,Table_sales_teams[],2,FALSE)</f>
        <v>Summer Sewald</v>
      </c>
      <c r="D6887" s="1" t="str">
        <f>VLOOKUP($B6887,Table_sales_teams[],3,FALSE)</f>
        <v>West</v>
      </c>
      <c r="E6887" s="1" t="s">
        <v>21</v>
      </c>
      <c r="F6887" s="1" t="s">
        <v>73</v>
      </c>
      <c r="G6887" s="1" t="s">
        <v>12</v>
      </c>
      <c r="H6887" s="2">
        <v>42944</v>
      </c>
      <c r="I6887" s="2">
        <v>43054</v>
      </c>
      <c r="J6887" s="1">
        <v>518</v>
      </c>
      <c r="K6887" s="1">
        <f>YEAR(Table_sales_pipeline[[#This Row],[close_date]])</f>
        <v>2017</v>
      </c>
      <c r="L6887" s="1" t="str">
        <f>TEXT(Table_sales_pipeline[[#This Row],[close_date]],"MMMM")</f>
        <v>November</v>
      </c>
    </row>
    <row r="6888" spans="1:12" x14ac:dyDescent="0.3">
      <c r="A6888" s="1" t="s">
        <v>7145</v>
      </c>
      <c r="B6888" s="1" t="s">
        <v>90</v>
      </c>
      <c r="C6888" s="1" t="str">
        <f>VLOOKUP($B6888,Table_sales_teams[],2,FALSE)</f>
        <v>Cara Losch</v>
      </c>
      <c r="D6888" s="1" t="str">
        <f>VLOOKUP($B6888,Table_sales_teams[],3,FALSE)</f>
        <v>East</v>
      </c>
      <c r="E6888" s="1" t="s">
        <v>21</v>
      </c>
      <c r="F6888" s="1" t="s">
        <v>40</v>
      </c>
      <c r="G6888" s="1" t="s">
        <v>23</v>
      </c>
      <c r="H6888" s="2">
        <v>42956</v>
      </c>
      <c r="I6888" s="2">
        <v>43042</v>
      </c>
      <c r="J6888" s="1">
        <v>0</v>
      </c>
      <c r="K6888" s="1">
        <f>YEAR(Table_sales_pipeline[[#This Row],[close_date]])</f>
        <v>2017</v>
      </c>
      <c r="L6888" s="1" t="str">
        <f>TEXT(Table_sales_pipeline[[#This Row],[close_date]],"MMMM")</f>
        <v>November</v>
      </c>
    </row>
    <row r="6889" spans="1:12" x14ac:dyDescent="0.3">
      <c r="A6889" s="1" t="s">
        <v>7189</v>
      </c>
      <c r="B6889" s="1" t="s">
        <v>80</v>
      </c>
      <c r="C6889" s="1" t="str">
        <f>VLOOKUP($B6889,Table_sales_teams[],2,FALSE)</f>
        <v>Rocco Neubert</v>
      </c>
      <c r="D6889" s="1" t="str">
        <f>VLOOKUP($B6889,Table_sales_teams[],3,FALSE)</f>
        <v>East</v>
      </c>
      <c r="E6889" s="1" t="s">
        <v>36</v>
      </c>
      <c r="F6889" s="1" t="s">
        <v>29</v>
      </c>
      <c r="G6889" s="1" t="s">
        <v>23</v>
      </c>
      <c r="H6889" s="2">
        <v>42960</v>
      </c>
      <c r="I6889" s="2">
        <v>43063</v>
      </c>
      <c r="J6889" s="1">
        <v>0</v>
      </c>
      <c r="K6889" s="1">
        <f>YEAR(Table_sales_pipeline[[#This Row],[close_date]])</f>
        <v>2017</v>
      </c>
      <c r="L6889" s="1" t="str">
        <f>TEXT(Table_sales_pipeline[[#This Row],[close_date]],"MMMM")</f>
        <v>November</v>
      </c>
    </row>
    <row r="6890" spans="1:12" x14ac:dyDescent="0.3">
      <c r="A6890" s="1" t="s">
        <v>7198</v>
      </c>
      <c r="B6890" s="1" t="s">
        <v>49</v>
      </c>
      <c r="C6890" s="1" t="str">
        <f>VLOOKUP($B6890,Table_sales_teams[],2,FALSE)</f>
        <v>Summer Sewald</v>
      </c>
      <c r="D6890" s="1" t="str">
        <f>VLOOKUP($B6890,Table_sales_teams[],3,FALSE)</f>
        <v>West</v>
      </c>
      <c r="E6890" s="1" t="s">
        <v>43</v>
      </c>
      <c r="F6890" s="1" t="s">
        <v>390</v>
      </c>
      <c r="G6890" s="1" t="s">
        <v>12</v>
      </c>
      <c r="H6890" s="2">
        <v>43044</v>
      </c>
      <c r="I6890" s="2">
        <v>43051</v>
      </c>
      <c r="J6890" s="1">
        <v>5681</v>
      </c>
      <c r="K6890" s="1">
        <f>YEAR(Table_sales_pipeline[[#This Row],[close_date]])</f>
        <v>2017</v>
      </c>
      <c r="L6890" s="1" t="str">
        <f>TEXT(Table_sales_pipeline[[#This Row],[close_date]],"MMMM")</f>
        <v>November</v>
      </c>
    </row>
    <row r="6891" spans="1:12" x14ac:dyDescent="0.3">
      <c r="A6891" s="1" t="s">
        <v>7200</v>
      </c>
      <c r="B6891" s="1" t="s">
        <v>25</v>
      </c>
      <c r="C6891" s="1" t="str">
        <f>VLOOKUP($B6891,Table_sales_teams[],2,FALSE)</f>
        <v>Summer Sewald</v>
      </c>
      <c r="D6891" s="1" t="str">
        <f>VLOOKUP($B6891,Table_sales_teams[],3,FALSE)</f>
        <v>West</v>
      </c>
      <c r="E6891" s="1" t="s">
        <v>10</v>
      </c>
      <c r="F6891" s="1" t="s">
        <v>161</v>
      </c>
      <c r="G6891" s="1" t="s">
        <v>23</v>
      </c>
      <c r="H6891" s="2">
        <v>42949</v>
      </c>
      <c r="I6891" s="2">
        <v>43041</v>
      </c>
      <c r="J6891" s="1">
        <v>0</v>
      </c>
      <c r="K6891" s="1">
        <f>YEAR(Table_sales_pipeline[[#This Row],[close_date]])</f>
        <v>2017</v>
      </c>
      <c r="L6891" s="1" t="str">
        <f>TEXT(Table_sales_pipeline[[#This Row],[close_date]],"MMMM")</f>
        <v>November</v>
      </c>
    </row>
    <row r="6892" spans="1:12" x14ac:dyDescent="0.3">
      <c r="A6892" s="1" t="s">
        <v>7205</v>
      </c>
      <c r="B6892" s="1" t="s">
        <v>49</v>
      </c>
      <c r="C6892" s="1" t="str">
        <f>VLOOKUP($B6892,Table_sales_teams[],2,FALSE)</f>
        <v>Summer Sewald</v>
      </c>
      <c r="D6892" s="1" t="str">
        <f>VLOOKUP($B6892,Table_sales_teams[],3,FALSE)</f>
        <v>West</v>
      </c>
      <c r="E6892" s="1" t="s">
        <v>10</v>
      </c>
      <c r="F6892" s="1" t="s">
        <v>252</v>
      </c>
      <c r="G6892" s="1" t="s">
        <v>23</v>
      </c>
      <c r="H6892" s="2">
        <v>42977</v>
      </c>
      <c r="I6892" s="2">
        <v>43055</v>
      </c>
      <c r="J6892" s="1">
        <v>0</v>
      </c>
      <c r="K6892" s="1">
        <f>YEAR(Table_sales_pipeline[[#This Row],[close_date]])</f>
        <v>2017</v>
      </c>
      <c r="L6892" s="1" t="str">
        <f>TEXT(Table_sales_pipeline[[#This Row],[close_date]],"MMMM")</f>
        <v>November</v>
      </c>
    </row>
    <row r="6893" spans="1:12" x14ac:dyDescent="0.3">
      <c r="A6893" s="1" t="s">
        <v>7218</v>
      </c>
      <c r="B6893" s="1" t="s">
        <v>34</v>
      </c>
      <c r="C6893" s="1" t="str">
        <f>VLOOKUP($B6893,Table_sales_teams[],2,FALSE)</f>
        <v>Summer Sewald</v>
      </c>
      <c r="D6893" s="1" t="str">
        <f>VLOOKUP($B6893,Table_sales_teams[],3,FALSE)</f>
        <v>West</v>
      </c>
      <c r="E6893" s="1" t="s">
        <v>21</v>
      </c>
      <c r="F6893" s="1" t="s">
        <v>272</v>
      </c>
      <c r="G6893" s="1" t="s">
        <v>23</v>
      </c>
      <c r="H6893" s="2">
        <v>42937</v>
      </c>
      <c r="I6893" s="2">
        <v>43057</v>
      </c>
      <c r="J6893" s="1">
        <v>0</v>
      </c>
      <c r="K6893" s="1">
        <f>YEAR(Table_sales_pipeline[[#This Row],[close_date]])</f>
        <v>2017</v>
      </c>
      <c r="L6893" s="1" t="str">
        <f>TEXT(Table_sales_pipeline[[#This Row],[close_date]],"MMMM")</f>
        <v>November</v>
      </c>
    </row>
    <row r="6894" spans="1:12" x14ac:dyDescent="0.3">
      <c r="A6894" s="1" t="s">
        <v>1727</v>
      </c>
      <c r="B6894" s="1" t="s">
        <v>9</v>
      </c>
      <c r="C6894" s="1" t="str">
        <f>VLOOKUP($B6894,Table_sales_teams[],2,FALSE)</f>
        <v>Melvin Marxen</v>
      </c>
      <c r="D6894" s="1" t="str">
        <f>VLOOKUP($B6894,Table_sales_teams[],3,FALSE)</f>
        <v>Central</v>
      </c>
      <c r="E6894" s="1" t="s">
        <v>36</v>
      </c>
      <c r="F6894" s="1" t="s">
        <v>94</v>
      </c>
      <c r="G6894" s="1" t="s">
        <v>23</v>
      </c>
      <c r="H6894" s="2">
        <v>43037</v>
      </c>
      <c r="I6894" s="2">
        <v>43043</v>
      </c>
      <c r="J6894" s="1">
        <v>0</v>
      </c>
      <c r="K6894" s="1">
        <f>YEAR(Table_sales_pipeline[[#This Row],[close_date]])</f>
        <v>2017</v>
      </c>
      <c r="L6894" s="1" t="str">
        <f>TEXT(Table_sales_pipeline[[#This Row],[close_date]],"MMMM")</f>
        <v>November</v>
      </c>
    </row>
    <row r="6895" spans="1:12" x14ac:dyDescent="0.3">
      <c r="A6895" s="1" t="s">
        <v>7240</v>
      </c>
      <c r="B6895" s="1" t="s">
        <v>86</v>
      </c>
      <c r="C6895" s="1" t="str">
        <f>VLOOKUP($B6895,Table_sales_teams[],2,FALSE)</f>
        <v>Celia Rouche</v>
      </c>
      <c r="D6895" s="1" t="str">
        <f>VLOOKUP($B6895,Table_sales_teams[],3,FALSE)</f>
        <v>West</v>
      </c>
      <c r="E6895" s="1" t="s">
        <v>15</v>
      </c>
      <c r="F6895" s="1" t="s">
        <v>365</v>
      </c>
      <c r="G6895" s="1" t="s">
        <v>23</v>
      </c>
      <c r="H6895" s="2">
        <v>42990</v>
      </c>
      <c r="I6895" s="2">
        <v>43040</v>
      </c>
      <c r="J6895" s="1">
        <v>0</v>
      </c>
      <c r="K6895" s="1">
        <f>YEAR(Table_sales_pipeline[[#This Row],[close_date]])</f>
        <v>2017</v>
      </c>
      <c r="L6895" s="1" t="str">
        <f>TEXT(Table_sales_pipeline[[#This Row],[close_date]],"MMMM")</f>
        <v>November</v>
      </c>
    </row>
    <row r="6896" spans="1:12" x14ac:dyDescent="0.3">
      <c r="A6896" s="1" t="s">
        <v>7273</v>
      </c>
      <c r="B6896" s="1" t="s">
        <v>20</v>
      </c>
      <c r="C6896" s="1" t="str">
        <f>VLOOKUP($B6896,Table_sales_teams[],2,FALSE)</f>
        <v>Melvin Marxen</v>
      </c>
      <c r="D6896" s="1" t="str">
        <f>VLOOKUP($B6896,Table_sales_teams[],3,FALSE)</f>
        <v>Central</v>
      </c>
      <c r="E6896" s="1" t="s">
        <v>36</v>
      </c>
      <c r="F6896" s="1" t="s">
        <v>47</v>
      </c>
      <c r="G6896" s="1" t="s">
        <v>12</v>
      </c>
      <c r="H6896" s="2">
        <v>42979</v>
      </c>
      <c r="I6896" s="2">
        <v>43045</v>
      </c>
      <c r="J6896" s="1">
        <v>3447</v>
      </c>
      <c r="K6896" s="1">
        <f>YEAR(Table_sales_pipeline[[#This Row],[close_date]])</f>
        <v>2017</v>
      </c>
      <c r="L6896" s="1" t="str">
        <f>TEXT(Table_sales_pipeline[[#This Row],[close_date]],"MMMM")</f>
        <v>November</v>
      </c>
    </row>
    <row r="6897" spans="1:12" x14ac:dyDescent="0.3">
      <c r="A6897" s="1" t="s">
        <v>7280</v>
      </c>
      <c r="B6897" s="1" t="s">
        <v>20</v>
      </c>
      <c r="C6897" s="1" t="str">
        <f>VLOOKUP($B6897,Table_sales_teams[],2,FALSE)</f>
        <v>Melvin Marxen</v>
      </c>
      <c r="D6897" s="1" t="str">
        <f>VLOOKUP($B6897,Table_sales_teams[],3,FALSE)</f>
        <v>Central</v>
      </c>
      <c r="E6897" s="1" t="s">
        <v>36</v>
      </c>
      <c r="F6897" s="1" t="s">
        <v>99</v>
      </c>
      <c r="G6897" s="1" t="s">
        <v>12</v>
      </c>
      <c r="H6897" s="2">
        <v>42982</v>
      </c>
      <c r="I6897" s="2">
        <v>43064</v>
      </c>
      <c r="J6897" s="1">
        <v>3830</v>
      </c>
      <c r="K6897" s="1">
        <f>YEAR(Table_sales_pipeline[[#This Row],[close_date]])</f>
        <v>2017</v>
      </c>
      <c r="L6897" s="1" t="str">
        <f>TEXT(Table_sales_pipeline[[#This Row],[close_date]],"MMMM")</f>
        <v>November</v>
      </c>
    </row>
    <row r="6898" spans="1:12" x14ac:dyDescent="0.3">
      <c r="A6898" s="1" t="s">
        <v>1759</v>
      </c>
      <c r="B6898" s="1" t="s">
        <v>25</v>
      </c>
      <c r="C6898" s="1" t="str">
        <f>VLOOKUP($B6898,Table_sales_teams[],2,FALSE)</f>
        <v>Summer Sewald</v>
      </c>
      <c r="D6898" s="1" t="str">
        <f>VLOOKUP($B6898,Table_sales_teams[],3,FALSE)</f>
        <v>West</v>
      </c>
      <c r="E6898" s="1" t="s">
        <v>21</v>
      </c>
      <c r="F6898" s="1" t="s">
        <v>69</v>
      </c>
      <c r="G6898" s="1" t="s">
        <v>23</v>
      </c>
      <c r="H6898" s="2">
        <v>42967</v>
      </c>
      <c r="I6898" s="2">
        <v>43067</v>
      </c>
      <c r="J6898" s="1">
        <v>0</v>
      </c>
      <c r="K6898" s="1">
        <f>YEAR(Table_sales_pipeline[[#This Row],[close_date]])</f>
        <v>2017</v>
      </c>
      <c r="L6898" s="1" t="str">
        <f>TEXT(Table_sales_pipeline[[#This Row],[close_date]],"MMMM")</f>
        <v>November</v>
      </c>
    </row>
    <row r="6899" spans="1:12" x14ac:dyDescent="0.3">
      <c r="A6899" s="1" t="s">
        <v>1763</v>
      </c>
      <c r="B6899" s="1" t="s">
        <v>46</v>
      </c>
      <c r="C6899" s="1" t="str">
        <f>VLOOKUP($B6899,Table_sales_teams[],2,FALSE)</f>
        <v>Dustin Brinkmann</v>
      </c>
      <c r="D6899" s="1" t="str">
        <f>VLOOKUP($B6899,Table_sales_teams[],3,FALSE)</f>
        <v>Central</v>
      </c>
      <c r="E6899" s="1" t="s">
        <v>15</v>
      </c>
      <c r="F6899" s="1" t="s">
        <v>134</v>
      </c>
      <c r="G6899" s="1" t="s">
        <v>23</v>
      </c>
      <c r="H6899" s="2">
        <v>42976</v>
      </c>
      <c r="I6899" s="2">
        <v>43055</v>
      </c>
      <c r="J6899" s="1">
        <v>0</v>
      </c>
      <c r="K6899" s="1">
        <f>YEAR(Table_sales_pipeline[[#This Row],[close_date]])</f>
        <v>2017</v>
      </c>
      <c r="L6899" s="1" t="str">
        <f>TEXT(Table_sales_pipeline[[#This Row],[close_date]],"MMMM")</f>
        <v>November</v>
      </c>
    </row>
    <row r="6900" spans="1:12" x14ac:dyDescent="0.3">
      <c r="A6900" s="1" t="s">
        <v>7312</v>
      </c>
      <c r="B6900" s="1" t="s">
        <v>39</v>
      </c>
      <c r="C6900" s="1" t="str">
        <f>VLOOKUP($B6900,Table_sales_teams[],2,FALSE)</f>
        <v>Rocco Neubert</v>
      </c>
      <c r="D6900" s="1" t="str">
        <f>VLOOKUP($B6900,Table_sales_teams[],3,FALSE)</f>
        <v>East</v>
      </c>
      <c r="E6900" s="1" t="s">
        <v>43</v>
      </c>
      <c r="F6900" s="1" t="s">
        <v>252</v>
      </c>
      <c r="G6900" s="1" t="s">
        <v>12</v>
      </c>
      <c r="H6900" s="2">
        <v>43058</v>
      </c>
      <c r="I6900" s="2">
        <v>43067</v>
      </c>
      <c r="J6900" s="1">
        <v>6540</v>
      </c>
      <c r="K6900" s="1">
        <f>YEAR(Table_sales_pipeline[[#This Row],[close_date]])</f>
        <v>2017</v>
      </c>
      <c r="L6900" s="1" t="str">
        <f>TEXT(Table_sales_pipeline[[#This Row],[close_date]],"MMMM")</f>
        <v>November</v>
      </c>
    </row>
    <row r="6901" spans="1:12" x14ac:dyDescent="0.3">
      <c r="A6901" s="1" t="s">
        <v>7323</v>
      </c>
      <c r="B6901" s="1" t="s">
        <v>9</v>
      </c>
      <c r="C6901" s="1" t="str">
        <f>VLOOKUP($B6901,Table_sales_teams[],2,FALSE)</f>
        <v>Melvin Marxen</v>
      </c>
      <c r="D6901" s="1" t="str">
        <f>VLOOKUP($B6901,Table_sales_teams[],3,FALSE)</f>
        <v>Central</v>
      </c>
      <c r="E6901" s="1" t="s">
        <v>43</v>
      </c>
      <c r="F6901" s="1" t="s">
        <v>131</v>
      </c>
      <c r="G6901" s="1" t="s">
        <v>12</v>
      </c>
      <c r="H6901" s="2">
        <v>43014</v>
      </c>
      <c r="I6901" s="2">
        <v>43061</v>
      </c>
      <c r="J6901" s="1">
        <v>5595</v>
      </c>
      <c r="K6901" s="1">
        <f>YEAR(Table_sales_pipeline[[#This Row],[close_date]])</f>
        <v>2017</v>
      </c>
      <c r="L6901" s="1" t="str">
        <f>TEXT(Table_sales_pipeline[[#This Row],[close_date]],"MMMM")</f>
        <v>November</v>
      </c>
    </row>
    <row r="6902" spans="1:12" x14ac:dyDescent="0.3">
      <c r="A6902" s="1" t="s">
        <v>7339</v>
      </c>
      <c r="B6902" s="1" t="s">
        <v>20</v>
      </c>
      <c r="C6902" s="1" t="str">
        <f>VLOOKUP($B6902,Table_sales_teams[],2,FALSE)</f>
        <v>Melvin Marxen</v>
      </c>
      <c r="D6902" s="1" t="str">
        <f>VLOOKUP($B6902,Table_sales_teams[],3,FALSE)</f>
        <v>Central</v>
      </c>
      <c r="E6902" s="1" t="s">
        <v>15</v>
      </c>
      <c r="F6902" s="1" t="s">
        <v>176</v>
      </c>
      <c r="G6902" s="1" t="s">
        <v>23</v>
      </c>
      <c r="H6902" s="2">
        <v>42920</v>
      </c>
      <c r="I6902" s="2">
        <v>43042</v>
      </c>
      <c r="J6902" s="1">
        <v>0</v>
      </c>
      <c r="K6902" s="1">
        <f>YEAR(Table_sales_pipeline[[#This Row],[close_date]])</f>
        <v>2017</v>
      </c>
      <c r="L6902" s="1" t="str">
        <f>TEXT(Table_sales_pipeline[[#This Row],[close_date]],"MMMM")</f>
        <v>November</v>
      </c>
    </row>
    <row r="6903" spans="1:12" x14ac:dyDescent="0.3">
      <c r="A6903" s="1" t="s">
        <v>7349</v>
      </c>
      <c r="B6903" s="1" t="s">
        <v>66</v>
      </c>
      <c r="C6903" s="1" t="str">
        <f>VLOOKUP($B6903,Table_sales_teams[],2,FALSE)</f>
        <v>Cara Losch</v>
      </c>
      <c r="D6903" s="1" t="str">
        <f>VLOOKUP($B6903,Table_sales_teams[],3,FALSE)</f>
        <v>East</v>
      </c>
      <c r="E6903" s="1" t="s">
        <v>72</v>
      </c>
      <c r="F6903" s="1" t="s">
        <v>384</v>
      </c>
      <c r="G6903" s="1" t="s">
        <v>12</v>
      </c>
      <c r="H6903" s="2">
        <v>42979</v>
      </c>
      <c r="I6903" s="2">
        <v>43055</v>
      </c>
      <c r="J6903" s="1">
        <v>975</v>
      </c>
      <c r="K6903" s="1">
        <f>YEAR(Table_sales_pipeline[[#This Row],[close_date]])</f>
        <v>2017</v>
      </c>
      <c r="L6903" s="1" t="str">
        <f>TEXT(Table_sales_pipeline[[#This Row],[close_date]],"MMMM")</f>
        <v>November</v>
      </c>
    </row>
    <row r="6904" spans="1:12" x14ac:dyDescent="0.3">
      <c r="A6904" s="1" t="s">
        <v>7351</v>
      </c>
      <c r="B6904" s="1" t="s">
        <v>34</v>
      </c>
      <c r="C6904" s="1" t="str">
        <f>VLOOKUP($B6904,Table_sales_teams[],2,FALSE)</f>
        <v>Summer Sewald</v>
      </c>
      <c r="D6904" s="1" t="str">
        <f>VLOOKUP($B6904,Table_sales_teams[],3,FALSE)</f>
        <v>West</v>
      </c>
      <c r="E6904" s="1" t="s">
        <v>10</v>
      </c>
      <c r="F6904" s="1" t="s">
        <v>54</v>
      </c>
      <c r="G6904" s="1" t="s">
        <v>12</v>
      </c>
      <c r="H6904" s="2">
        <v>42954</v>
      </c>
      <c r="I6904" s="2">
        <v>43066</v>
      </c>
      <c r="J6904" s="1">
        <v>4480</v>
      </c>
      <c r="K6904" s="1">
        <f>YEAR(Table_sales_pipeline[[#This Row],[close_date]])</f>
        <v>2017</v>
      </c>
      <c r="L6904" s="1" t="str">
        <f>TEXT(Table_sales_pipeline[[#This Row],[close_date]],"MMMM")</f>
        <v>November</v>
      </c>
    </row>
    <row r="6905" spans="1:12" x14ac:dyDescent="0.3">
      <c r="A6905" s="1" t="s">
        <v>1850</v>
      </c>
      <c r="B6905" s="1" t="s">
        <v>84</v>
      </c>
      <c r="C6905" s="1" t="str">
        <f>VLOOKUP($B6905,Table_sales_teams[],2,FALSE)</f>
        <v>Melvin Marxen</v>
      </c>
      <c r="D6905" s="1" t="str">
        <f>VLOOKUP($B6905,Table_sales_teams[],3,FALSE)</f>
        <v>Central</v>
      </c>
      <c r="E6905" s="1" t="s">
        <v>21</v>
      </c>
      <c r="F6905" s="1" t="s">
        <v>362</v>
      </c>
      <c r="G6905" s="1" t="s">
        <v>23</v>
      </c>
      <c r="H6905" s="2">
        <v>43052</v>
      </c>
      <c r="I6905" s="2">
        <v>43060</v>
      </c>
      <c r="J6905" s="1">
        <v>0</v>
      </c>
      <c r="K6905" s="1">
        <f>YEAR(Table_sales_pipeline[[#This Row],[close_date]])</f>
        <v>2017</v>
      </c>
      <c r="L6905" s="1" t="str">
        <f>TEXT(Table_sales_pipeline[[#This Row],[close_date]],"MMMM")</f>
        <v>November</v>
      </c>
    </row>
    <row r="6906" spans="1:12" x14ac:dyDescent="0.3">
      <c r="A6906" s="1" t="s">
        <v>7368</v>
      </c>
      <c r="B6906" s="1" t="s">
        <v>143</v>
      </c>
      <c r="C6906" s="1" t="str">
        <f>VLOOKUP($B6906,Table_sales_teams[],2,FALSE)</f>
        <v>Dustin Brinkmann</v>
      </c>
      <c r="D6906" s="1" t="str">
        <f>VLOOKUP($B6906,Table_sales_teams[],3,FALSE)</f>
        <v>Central</v>
      </c>
      <c r="E6906" s="1" t="s">
        <v>43</v>
      </c>
      <c r="F6906" s="1" t="s">
        <v>22</v>
      </c>
      <c r="G6906" s="1" t="s">
        <v>23</v>
      </c>
      <c r="H6906" s="2">
        <v>43040</v>
      </c>
      <c r="I6906" s="2">
        <v>43054</v>
      </c>
      <c r="J6906" s="1">
        <v>0</v>
      </c>
      <c r="K6906" s="1">
        <f>YEAR(Table_sales_pipeline[[#This Row],[close_date]])</f>
        <v>2017</v>
      </c>
      <c r="L6906" s="1" t="str">
        <f>TEXT(Table_sales_pipeline[[#This Row],[close_date]],"MMMM")</f>
        <v>November</v>
      </c>
    </row>
    <row r="6907" spans="1:12" x14ac:dyDescent="0.3">
      <c r="A6907" s="1" t="s">
        <v>7381</v>
      </c>
      <c r="B6907" s="1" t="s">
        <v>143</v>
      </c>
      <c r="C6907" s="1" t="str">
        <f>VLOOKUP($B6907,Table_sales_teams[],2,FALSE)</f>
        <v>Dustin Brinkmann</v>
      </c>
      <c r="D6907" s="1" t="str">
        <f>VLOOKUP($B6907,Table_sales_teams[],3,FALSE)</f>
        <v>Central</v>
      </c>
      <c r="E6907" s="1" t="s">
        <v>36</v>
      </c>
      <c r="F6907" s="1" t="s">
        <v>47</v>
      </c>
      <c r="G6907" s="1" t="s">
        <v>12</v>
      </c>
      <c r="H6907" s="2">
        <v>42955</v>
      </c>
      <c r="I6907" s="2">
        <v>43047</v>
      </c>
      <c r="J6907" s="1">
        <v>3354</v>
      </c>
      <c r="K6907" s="1">
        <f>YEAR(Table_sales_pipeline[[#This Row],[close_date]])</f>
        <v>2017</v>
      </c>
      <c r="L6907" s="1" t="str">
        <f>TEXT(Table_sales_pipeline[[#This Row],[close_date]],"MMMM")</f>
        <v>November</v>
      </c>
    </row>
    <row r="6908" spans="1:12" x14ac:dyDescent="0.3">
      <c r="A6908" s="1" t="s">
        <v>7396</v>
      </c>
      <c r="B6908" s="1" t="s">
        <v>86</v>
      </c>
      <c r="C6908" s="1" t="str">
        <f>VLOOKUP($B6908,Table_sales_teams[],2,FALSE)</f>
        <v>Celia Rouche</v>
      </c>
      <c r="D6908" s="1" t="str">
        <f>VLOOKUP($B6908,Table_sales_teams[],3,FALSE)</f>
        <v>West</v>
      </c>
      <c r="E6908" s="1" t="s">
        <v>15</v>
      </c>
      <c r="F6908" s="1" t="s">
        <v>37</v>
      </c>
      <c r="G6908" s="1" t="s">
        <v>12</v>
      </c>
      <c r="H6908" s="2">
        <v>42960</v>
      </c>
      <c r="I6908" s="2">
        <v>43065</v>
      </c>
      <c r="J6908" s="1">
        <v>59</v>
      </c>
      <c r="K6908" s="1">
        <f>YEAR(Table_sales_pipeline[[#This Row],[close_date]])</f>
        <v>2017</v>
      </c>
      <c r="L6908" s="1" t="str">
        <f>TEXT(Table_sales_pipeline[[#This Row],[close_date]],"MMMM")</f>
        <v>November</v>
      </c>
    </row>
    <row r="6909" spans="1:12" x14ac:dyDescent="0.3">
      <c r="A6909" s="1" t="s">
        <v>7405</v>
      </c>
      <c r="B6909" s="1" t="s">
        <v>90</v>
      </c>
      <c r="C6909" s="1" t="str">
        <f>VLOOKUP($B6909,Table_sales_teams[],2,FALSE)</f>
        <v>Cara Losch</v>
      </c>
      <c r="D6909" s="1" t="str">
        <f>VLOOKUP($B6909,Table_sales_teams[],3,FALSE)</f>
        <v>East</v>
      </c>
      <c r="E6909" s="1" t="s">
        <v>43</v>
      </c>
      <c r="F6909" s="1" t="s">
        <v>29</v>
      </c>
      <c r="G6909" s="1" t="s">
        <v>23</v>
      </c>
      <c r="H6909" s="2">
        <v>42998</v>
      </c>
      <c r="I6909" s="2">
        <v>43063</v>
      </c>
      <c r="J6909" s="1">
        <v>0</v>
      </c>
      <c r="K6909" s="1">
        <f>YEAR(Table_sales_pipeline[[#This Row],[close_date]])</f>
        <v>2017</v>
      </c>
      <c r="L6909" s="1" t="str">
        <f>TEXT(Table_sales_pipeline[[#This Row],[close_date]],"MMMM")</f>
        <v>November</v>
      </c>
    </row>
    <row r="6910" spans="1:12" x14ac:dyDescent="0.3">
      <c r="A6910" s="1" t="s">
        <v>7413</v>
      </c>
      <c r="B6910" s="1" t="s">
        <v>187</v>
      </c>
      <c r="C6910" s="1" t="str">
        <f>VLOOKUP($B6910,Table_sales_teams[],2,FALSE)</f>
        <v>Summer Sewald</v>
      </c>
      <c r="D6910" s="1" t="str">
        <f>VLOOKUP($B6910,Table_sales_teams[],3,FALSE)</f>
        <v>West</v>
      </c>
      <c r="E6910" s="1" t="s">
        <v>21</v>
      </c>
      <c r="F6910" s="1" t="s">
        <v>365</v>
      </c>
      <c r="G6910" s="1" t="s">
        <v>23</v>
      </c>
      <c r="H6910" s="2">
        <v>43041</v>
      </c>
      <c r="I6910" s="2">
        <v>43046</v>
      </c>
      <c r="J6910" s="1">
        <v>0</v>
      </c>
      <c r="K6910" s="1">
        <f>YEAR(Table_sales_pipeline[[#This Row],[close_date]])</f>
        <v>2017</v>
      </c>
      <c r="L6910" s="1" t="str">
        <f>TEXT(Table_sales_pipeline[[#This Row],[close_date]],"MMMM")</f>
        <v>November</v>
      </c>
    </row>
    <row r="6911" spans="1:12" x14ac:dyDescent="0.3">
      <c r="A6911" s="1" t="s">
        <v>7421</v>
      </c>
      <c r="B6911" s="1" t="s">
        <v>20</v>
      </c>
      <c r="C6911" s="1" t="str">
        <f>VLOOKUP($B6911,Table_sales_teams[],2,FALSE)</f>
        <v>Melvin Marxen</v>
      </c>
      <c r="D6911" s="1" t="str">
        <f>VLOOKUP($B6911,Table_sales_teams[],3,FALSE)</f>
        <v>Central</v>
      </c>
      <c r="E6911" s="1" t="s">
        <v>36</v>
      </c>
      <c r="F6911" s="1" t="s">
        <v>11</v>
      </c>
      <c r="G6911" s="1" t="s">
        <v>12</v>
      </c>
      <c r="H6911" s="2">
        <v>42936</v>
      </c>
      <c r="I6911" s="2">
        <v>43053</v>
      </c>
      <c r="J6911" s="1">
        <v>3552</v>
      </c>
      <c r="K6911" s="1">
        <f>YEAR(Table_sales_pipeline[[#This Row],[close_date]])</f>
        <v>2017</v>
      </c>
      <c r="L6911" s="1" t="str">
        <f>TEXT(Table_sales_pipeline[[#This Row],[close_date]],"MMMM")</f>
        <v>November</v>
      </c>
    </row>
    <row r="6912" spans="1:12" x14ac:dyDescent="0.3">
      <c r="A6912" s="1" t="s">
        <v>1950</v>
      </c>
      <c r="B6912" s="1" t="s">
        <v>71</v>
      </c>
      <c r="C6912" s="1" t="str">
        <f>VLOOKUP($B6912,Table_sales_teams[],2,FALSE)</f>
        <v>Celia Rouche</v>
      </c>
      <c r="D6912" s="1" t="str">
        <f>VLOOKUP($B6912,Table_sales_teams[],3,FALSE)</f>
        <v>West</v>
      </c>
      <c r="E6912" s="1" t="s">
        <v>72</v>
      </c>
      <c r="F6912" s="1" t="s">
        <v>69</v>
      </c>
      <c r="G6912" s="1" t="s">
        <v>23</v>
      </c>
      <c r="H6912" s="2">
        <v>42956</v>
      </c>
      <c r="I6912" s="2">
        <v>43058</v>
      </c>
      <c r="J6912" s="1">
        <v>0</v>
      </c>
      <c r="K6912" s="1">
        <f>YEAR(Table_sales_pipeline[[#This Row],[close_date]])</f>
        <v>2017</v>
      </c>
      <c r="L6912" s="1" t="str">
        <f>TEXT(Table_sales_pipeline[[#This Row],[close_date]],"MMMM")</f>
        <v>November</v>
      </c>
    </row>
    <row r="6913" spans="1:12" x14ac:dyDescent="0.3">
      <c r="A6913" s="1" t="s">
        <v>1969</v>
      </c>
      <c r="B6913" s="1" t="s">
        <v>49</v>
      </c>
      <c r="C6913" s="1" t="str">
        <f>VLOOKUP($B6913,Table_sales_teams[],2,FALSE)</f>
        <v>Summer Sewald</v>
      </c>
      <c r="D6913" s="1" t="str">
        <f>VLOOKUP($B6913,Table_sales_teams[],3,FALSE)</f>
        <v>West</v>
      </c>
      <c r="E6913" s="1" t="s">
        <v>21</v>
      </c>
      <c r="F6913" s="1" t="s">
        <v>69</v>
      </c>
      <c r="G6913" s="1" t="s">
        <v>12</v>
      </c>
      <c r="H6913" s="2">
        <v>43010</v>
      </c>
      <c r="I6913" s="2">
        <v>43043</v>
      </c>
      <c r="J6913" s="1">
        <v>631</v>
      </c>
      <c r="K6913" s="1">
        <f>YEAR(Table_sales_pipeline[[#This Row],[close_date]])</f>
        <v>2017</v>
      </c>
      <c r="L6913" s="1" t="str">
        <f>TEXT(Table_sales_pipeline[[#This Row],[close_date]],"MMMM")</f>
        <v>November</v>
      </c>
    </row>
    <row r="6914" spans="1:12" x14ac:dyDescent="0.3">
      <c r="A6914" s="1" t="s">
        <v>7476</v>
      </c>
      <c r="B6914" s="1" t="s">
        <v>80</v>
      </c>
      <c r="C6914" s="1" t="str">
        <f>VLOOKUP($B6914,Table_sales_teams[],2,FALSE)</f>
        <v>Rocco Neubert</v>
      </c>
      <c r="D6914" s="1" t="str">
        <f>VLOOKUP($B6914,Table_sales_teams[],3,FALSE)</f>
        <v>East</v>
      </c>
      <c r="E6914" s="1" t="s">
        <v>10</v>
      </c>
      <c r="F6914" s="1" t="s">
        <v>44</v>
      </c>
      <c r="G6914" s="1" t="s">
        <v>12</v>
      </c>
      <c r="H6914" s="2">
        <v>43038</v>
      </c>
      <c r="I6914" s="2">
        <v>43043</v>
      </c>
      <c r="J6914" s="1">
        <v>5239</v>
      </c>
      <c r="K6914" s="1">
        <f>YEAR(Table_sales_pipeline[[#This Row],[close_date]])</f>
        <v>2017</v>
      </c>
      <c r="L6914" s="1" t="str">
        <f>TEXT(Table_sales_pipeline[[#This Row],[close_date]],"MMMM")</f>
        <v>November</v>
      </c>
    </row>
    <row r="6915" spans="1:12" x14ac:dyDescent="0.3">
      <c r="A6915" s="1" t="s">
        <v>7487</v>
      </c>
      <c r="B6915" s="1" t="s">
        <v>46</v>
      </c>
      <c r="C6915" s="1" t="str">
        <f>VLOOKUP($B6915,Table_sales_teams[],2,FALSE)</f>
        <v>Dustin Brinkmann</v>
      </c>
      <c r="D6915" s="1" t="str">
        <f>VLOOKUP($B6915,Table_sales_teams[],3,FALSE)</f>
        <v>Central</v>
      </c>
      <c r="E6915" s="1" t="s">
        <v>21</v>
      </c>
      <c r="F6915" s="1" t="s">
        <v>54</v>
      </c>
      <c r="G6915" s="1" t="s">
        <v>23</v>
      </c>
      <c r="H6915" s="2">
        <v>42916</v>
      </c>
      <c r="I6915" s="2">
        <v>43040</v>
      </c>
      <c r="J6915" s="1">
        <v>0</v>
      </c>
      <c r="K6915" s="1">
        <f>YEAR(Table_sales_pipeline[[#This Row],[close_date]])</f>
        <v>2017</v>
      </c>
      <c r="L6915" s="1" t="str">
        <f>TEXT(Table_sales_pipeline[[#This Row],[close_date]],"MMMM")</f>
        <v>November</v>
      </c>
    </row>
    <row r="6916" spans="1:12" x14ac:dyDescent="0.3">
      <c r="A6916" s="1" t="s">
        <v>7494</v>
      </c>
      <c r="B6916" s="1" t="s">
        <v>216</v>
      </c>
      <c r="C6916" s="1" t="str">
        <f>VLOOKUP($B6916,Table_sales_teams[],2,FALSE)</f>
        <v>Celia Rouche</v>
      </c>
      <c r="D6916" s="1" t="str">
        <f>VLOOKUP($B6916,Table_sales_teams[],3,FALSE)</f>
        <v>West</v>
      </c>
      <c r="E6916" s="1" t="s">
        <v>15</v>
      </c>
      <c r="F6916" s="1" t="s">
        <v>328</v>
      </c>
      <c r="G6916" s="1" t="s">
        <v>12</v>
      </c>
      <c r="H6916" s="2">
        <v>42977</v>
      </c>
      <c r="I6916" s="2">
        <v>43056</v>
      </c>
      <c r="J6916" s="1">
        <v>63</v>
      </c>
      <c r="K6916" s="1">
        <f>YEAR(Table_sales_pipeline[[#This Row],[close_date]])</f>
        <v>2017</v>
      </c>
      <c r="L6916" s="1" t="str">
        <f>TEXT(Table_sales_pipeline[[#This Row],[close_date]],"MMMM")</f>
        <v>November</v>
      </c>
    </row>
    <row r="6917" spans="1:12" x14ac:dyDescent="0.3">
      <c r="A6917" s="1" t="s">
        <v>7501</v>
      </c>
      <c r="B6917" s="1" t="s">
        <v>9</v>
      </c>
      <c r="C6917" s="1" t="str">
        <f>VLOOKUP($B6917,Table_sales_teams[],2,FALSE)</f>
        <v>Melvin Marxen</v>
      </c>
      <c r="D6917" s="1" t="str">
        <f>VLOOKUP($B6917,Table_sales_teams[],3,FALSE)</f>
        <v>Central</v>
      </c>
      <c r="E6917" s="1" t="s">
        <v>10</v>
      </c>
      <c r="F6917" s="1" t="s">
        <v>129</v>
      </c>
      <c r="G6917" s="1" t="s">
        <v>23</v>
      </c>
      <c r="H6917" s="2">
        <v>43039</v>
      </c>
      <c r="I6917" s="2">
        <v>43049</v>
      </c>
      <c r="J6917" s="1">
        <v>0</v>
      </c>
      <c r="K6917" s="1">
        <f>YEAR(Table_sales_pipeline[[#This Row],[close_date]])</f>
        <v>2017</v>
      </c>
      <c r="L6917" s="1" t="str">
        <f>TEXT(Table_sales_pipeline[[#This Row],[close_date]],"MMMM")</f>
        <v>November</v>
      </c>
    </row>
    <row r="6918" spans="1:12" x14ac:dyDescent="0.3">
      <c r="A6918" s="1" t="s">
        <v>7502</v>
      </c>
      <c r="B6918" s="1" t="s">
        <v>34</v>
      </c>
      <c r="C6918" s="1" t="str">
        <f>VLOOKUP($B6918,Table_sales_teams[],2,FALSE)</f>
        <v>Summer Sewald</v>
      </c>
      <c r="D6918" s="1" t="str">
        <f>VLOOKUP($B6918,Table_sales_teams[],3,FALSE)</f>
        <v>West</v>
      </c>
      <c r="E6918" s="1" t="s">
        <v>10</v>
      </c>
      <c r="F6918" s="1" t="s">
        <v>390</v>
      </c>
      <c r="G6918" s="1" t="s">
        <v>12</v>
      </c>
      <c r="H6918" s="2">
        <v>43051</v>
      </c>
      <c r="I6918" s="2">
        <v>43056</v>
      </c>
      <c r="J6918" s="1">
        <v>5144</v>
      </c>
      <c r="K6918" s="1">
        <f>YEAR(Table_sales_pipeline[[#This Row],[close_date]])</f>
        <v>2017</v>
      </c>
      <c r="L6918" s="1" t="str">
        <f>TEXT(Table_sales_pipeline[[#This Row],[close_date]],"MMMM")</f>
        <v>November</v>
      </c>
    </row>
    <row r="6919" spans="1:12" x14ac:dyDescent="0.3">
      <c r="A6919" s="1" t="s">
        <v>7509</v>
      </c>
      <c r="B6919" s="1" t="s">
        <v>86</v>
      </c>
      <c r="C6919" s="1" t="str">
        <f>VLOOKUP($B6919,Table_sales_teams[],2,FALSE)</f>
        <v>Celia Rouche</v>
      </c>
      <c r="D6919" s="1" t="str">
        <f>VLOOKUP($B6919,Table_sales_teams[],3,FALSE)</f>
        <v>West</v>
      </c>
      <c r="E6919" s="1" t="s">
        <v>21</v>
      </c>
      <c r="F6919" s="1" t="s">
        <v>328</v>
      </c>
      <c r="G6919" s="1" t="s">
        <v>23</v>
      </c>
      <c r="H6919" s="2">
        <v>43041</v>
      </c>
      <c r="I6919" s="2">
        <v>43046</v>
      </c>
      <c r="J6919" s="1">
        <v>0</v>
      </c>
      <c r="K6919" s="1">
        <f>YEAR(Table_sales_pipeline[[#This Row],[close_date]])</f>
        <v>2017</v>
      </c>
      <c r="L6919" s="1" t="str">
        <f>TEXT(Table_sales_pipeline[[#This Row],[close_date]],"MMMM")</f>
        <v>November</v>
      </c>
    </row>
    <row r="6920" spans="1:12" x14ac:dyDescent="0.3">
      <c r="A6920" s="1" t="s">
        <v>7515</v>
      </c>
      <c r="B6920" s="1" t="s">
        <v>39</v>
      </c>
      <c r="C6920" s="1" t="str">
        <f>VLOOKUP($B6920,Table_sales_teams[],2,FALSE)</f>
        <v>Rocco Neubert</v>
      </c>
      <c r="D6920" s="1" t="str">
        <f>VLOOKUP($B6920,Table_sales_teams[],3,FALSE)</f>
        <v>East</v>
      </c>
      <c r="E6920" s="1" t="s">
        <v>36</v>
      </c>
      <c r="F6920" s="1" t="s">
        <v>76</v>
      </c>
      <c r="G6920" s="1" t="s">
        <v>12</v>
      </c>
      <c r="H6920" s="2">
        <v>42978</v>
      </c>
      <c r="I6920" s="2">
        <v>43065</v>
      </c>
      <c r="J6920" s="1">
        <v>4456</v>
      </c>
      <c r="K6920" s="1">
        <f>YEAR(Table_sales_pipeline[[#This Row],[close_date]])</f>
        <v>2017</v>
      </c>
      <c r="L6920" s="1" t="str">
        <f>TEXT(Table_sales_pipeline[[#This Row],[close_date]],"MMMM")</f>
        <v>November</v>
      </c>
    </row>
    <row r="6921" spans="1:12" x14ac:dyDescent="0.3">
      <c r="A6921" s="1" t="s">
        <v>7519</v>
      </c>
      <c r="B6921" s="1" t="s">
        <v>187</v>
      </c>
      <c r="C6921" s="1" t="str">
        <f>VLOOKUP($B6921,Table_sales_teams[],2,FALSE)</f>
        <v>Summer Sewald</v>
      </c>
      <c r="D6921" s="1" t="str">
        <f>VLOOKUP($B6921,Table_sales_teams[],3,FALSE)</f>
        <v>West</v>
      </c>
      <c r="E6921" s="1" t="s">
        <v>36</v>
      </c>
      <c r="F6921" s="1" t="s">
        <v>50</v>
      </c>
      <c r="G6921" s="1" t="s">
        <v>12</v>
      </c>
      <c r="H6921" s="2">
        <v>42953</v>
      </c>
      <c r="I6921" s="2">
        <v>43058</v>
      </c>
      <c r="J6921" s="1">
        <v>4032</v>
      </c>
      <c r="K6921" s="1">
        <f>YEAR(Table_sales_pipeline[[#This Row],[close_date]])</f>
        <v>2017</v>
      </c>
      <c r="L6921" s="1" t="str">
        <f>TEXT(Table_sales_pipeline[[#This Row],[close_date]],"MMMM")</f>
        <v>November</v>
      </c>
    </row>
    <row r="6922" spans="1:12" x14ac:dyDescent="0.3">
      <c r="A6922" s="1" t="s">
        <v>7524</v>
      </c>
      <c r="B6922" s="1" t="s">
        <v>187</v>
      </c>
      <c r="C6922" s="1" t="str">
        <f>VLOOKUP($B6922,Table_sales_teams[],2,FALSE)</f>
        <v>Summer Sewald</v>
      </c>
      <c r="D6922" s="1" t="str">
        <f>VLOOKUP($B6922,Table_sales_teams[],3,FALSE)</f>
        <v>West</v>
      </c>
      <c r="E6922" s="1" t="s">
        <v>72</v>
      </c>
      <c r="F6922" s="1" t="s">
        <v>125</v>
      </c>
      <c r="G6922" s="1" t="s">
        <v>23</v>
      </c>
      <c r="H6922" s="2">
        <v>42953</v>
      </c>
      <c r="I6922" s="2">
        <v>43043</v>
      </c>
      <c r="J6922" s="1">
        <v>0</v>
      </c>
      <c r="K6922" s="1">
        <f>YEAR(Table_sales_pipeline[[#This Row],[close_date]])</f>
        <v>2017</v>
      </c>
      <c r="L6922" s="1" t="str">
        <f>TEXT(Table_sales_pipeline[[#This Row],[close_date]],"MMMM")</f>
        <v>November</v>
      </c>
    </row>
    <row r="6923" spans="1:12" x14ac:dyDescent="0.3">
      <c r="A6923" s="1" t="s">
        <v>7529</v>
      </c>
      <c r="B6923" s="1" t="s">
        <v>28</v>
      </c>
      <c r="C6923" s="1" t="str">
        <f>VLOOKUP($B6923,Table_sales_teams[],2,FALSE)</f>
        <v>Cara Losch</v>
      </c>
      <c r="D6923" s="1" t="str">
        <f>VLOOKUP($B6923,Table_sales_teams[],3,FALSE)</f>
        <v>East</v>
      </c>
      <c r="E6923" s="1" t="s">
        <v>72</v>
      </c>
      <c r="F6923" s="1" t="s">
        <v>102</v>
      </c>
      <c r="G6923" s="1" t="s">
        <v>23</v>
      </c>
      <c r="H6923" s="2">
        <v>42964</v>
      </c>
      <c r="I6923" s="2">
        <v>43044</v>
      </c>
      <c r="J6923" s="1">
        <v>0</v>
      </c>
      <c r="K6923" s="1">
        <f>YEAR(Table_sales_pipeline[[#This Row],[close_date]])</f>
        <v>2017</v>
      </c>
      <c r="L6923" s="1" t="str">
        <f>TEXT(Table_sales_pipeline[[#This Row],[close_date]],"MMMM")</f>
        <v>November</v>
      </c>
    </row>
    <row r="6924" spans="1:12" x14ac:dyDescent="0.3">
      <c r="A6924" s="1" t="s">
        <v>7543</v>
      </c>
      <c r="B6924" s="1" t="s">
        <v>34</v>
      </c>
      <c r="C6924" s="1" t="str">
        <f>VLOOKUP($B6924,Table_sales_teams[],2,FALSE)</f>
        <v>Summer Sewald</v>
      </c>
      <c r="D6924" s="1" t="str">
        <f>VLOOKUP($B6924,Table_sales_teams[],3,FALSE)</f>
        <v>West</v>
      </c>
      <c r="E6924" s="1" t="s">
        <v>21</v>
      </c>
      <c r="F6924" s="1" t="s">
        <v>64</v>
      </c>
      <c r="G6924" s="1" t="s">
        <v>12</v>
      </c>
      <c r="H6924" s="2">
        <v>42960</v>
      </c>
      <c r="I6924" s="2">
        <v>43054</v>
      </c>
      <c r="J6924" s="1">
        <v>510</v>
      </c>
      <c r="K6924" s="1">
        <f>YEAR(Table_sales_pipeline[[#This Row],[close_date]])</f>
        <v>2017</v>
      </c>
      <c r="L6924" s="1" t="str">
        <f>TEXT(Table_sales_pipeline[[#This Row],[close_date]],"MMMM")</f>
        <v>November</v>
      </c>
    </row>
    <row r="6925" spans="1:12" x14ac:dyDescent="0.3">
      <c r="A6925" s="1" t="s">
        <v>7557</v>
      </c>
      <c r="B6925" s="1" t="s">
        <v>39</v>
      </c>
      <c r="C6925" s="1" t="str">
        <f>VLOOKUP($B6925,Table_sales_teams[],2,FALSE)</f>
        <v>Rocco Neubert</v>
      </c>
      <c r="D6925" s="1" t="str">
        <f>VLOOKUP($B6925,Table_sales_teams[],3,FALSE)</f>
        <v>East</v>
      </c>
      <c r="E6925" s="1" t="s">
        <v>21</v>
      </c>
      <c r="F6925" s="1" t="s">
        <v>102</v>
      </c>
      <c r="G6925" s="1" t="s">
        <v>12</v>
      </c>
      <c r="H6925" s="2">
        <v>42976</v>
      </c>
      <c r="I6925" s="2">
        <v>43050</v>
      </c>
      <c r="J6925" s="1">
        <v>602</v>
      </c>
      <c r="K6925" s="1">
        <f>YEAR(Table_sales_pipeline[[#This Row],[close_date]])</f>
        <v>2017</v>
      </c>
      <c r="L6925" s="1" t="str">
        <f>TEXT(Table_sales_pipeline[[#This Row],[close_date]],"MMMM")</f>
        <v>November</v>
      </c>
    </row>
    <row r="6926" spans="1:12" x14ac:dyDescent="0.3">
      <c r="A6926" s="1" t="s">
        <v>7560</v>
      </c>
      <c r="B6926" s="1" t="s">
        <v>242</v>
      </c>
      <c r="C6926" s="1" t="str">
        <f>VLOOKUP($B6926,Table_sales_teams[],2,FALSE)</f>
        <v>Summer Sewald</v>
      </c>
      <c r="D6926" s="1" t="str">
        <f>VLOOKUP($B6926,Table_sales_teams[],3,FALSE)</f>
        <v>West</v>
      </c>
      <c r="E6926" s="1" t="s">
        <v>21</v>
      </c>
      <c r="F6926" s="1" t="s">
        <v>37</v>
      </c>
      <c r="G6926" s="1" t="s">
        <v>23</v>
      </c>
      <c r="H6926" s="2">
        <v>42939</v>
      </c>
      <c r="I6926" s="2">
        <v>43049</v>
      </c>
      <c r="J6926" s="1">
        <v>0</v>
      </c>
      <c r="K6926" s="1">
        <f>YEAR(Table_sales_pipeline[[#This Row],[close_date]])</f>
        <v>2017</v>
      </c>
      <c r="L6926" s="1" t="str">
        <f>TEXT(Table_sales_pipeline[[#This Row],[close_date]],"MMMM")</f>
        <v>November</v>
      </c>
    </row>
    <row r="6927" spans="1:12" x14ac:dyDescent="0.3">
      <c r="A6927" s="1" t="s">
        <v>2106</v>
      </c>
      <c r="B6927" s="1" t="s">
        <v>187</v>
      </c>
      <c r="C6927" s="1" t="str">
        <f>VLOOKUP($B6927,Table_sales_teams[],2,FALSE)</f>
        <v>Summer Sewald</v>
      </c>
      <c r="D6927" s="1" t="str">
        <f>VLOOKUP($B6927,Table_sales_teams[],3,FALSE)</f>
        <v>West</v>
      </c>
      <c r="E6927" s="1" t="s">
        <v>21</v>
      </c>
      <c r="F6927" s="1" t="s">
        <v>470</v>
      </c>
      <c r="G6927" s="1" t="s">
        <v>23</v>
      </c>
      <c r="H6927" s="2">
        <v>42986</v>
      </c>
      <c r="I6927" s="2">
        <v>43053</v>
      </c>
      <c r="J6927" s="1">
        <v>0</v>
      </c>
      <c r="K6927" s="1">
        <f>YEAR(Table_sales_pipeline[[#This Row],[close_date]])</f>
        <v>2017</v>
      </c>
      <c r="L6927" s="1" t="str">
        <f>TEXT(Table_sales_pipeline[[#This Row],[close_date]],"MMMM")</f>
        <v>November</v>
      </c>
    </row>
    <row r="6928" spans="1:12" x14ac:dyDescent="0.3">
      <c r="A6928" s="1" t="s">
        <v>7595</v>
      </c>
      <c r="B6928" s="1" t="s">
        <v>101</v>
      </c>
      <c r="C6928" s="1" t="str">
        <f>VLOOKUP($B6928,Table_sales_teams[],2,FALSE)</f>
        <v>Dustin Brinkmann</v>
      </c>
      <c r="D6928" s="1" t="str">
        <f>VLOOKUP($B6928,Table_sales_teams[],3,FALSE)</f>
        <v>Central</v>
      </c>
      <c r="E6928" s="1" t="s">
        <v>15</v>
      </c>
      <c r="F6928" s="1" t="s">
        <v>99</v>
      </c>
      <c r="G6928" s="1" t="s">
        <v>23</v>
      </c>
      <c r="H6928" s="2">
        <v>42992</v>
      </c>
      <c r="I6928" s="2">
        <v>43068</v>
      </c>
      <c r="J6928" s="1">
        <v>0</v>
      </c>
      <c r="K6928" s="1">
        <f>YEAR(Table_sales_pipeline[[#This Row],[close_date]])</f>
        <v>2017</v>
      </c>
      <c r="L6928" s="1" t="str">
        <f>TEXT(Table_sales_pipeline[[#This Row],[close_date]],"MMMM")</f>
        <v>November</v>
      </c>
    </row>
    <row r="6929" spans="1:12" x14ac:dyDescent="0.3">
      <c r="A6929" s="1" t="s">
        <v>2132</v>
      </c>
      <c r="B6929" s="1" t="s">
        <v>242</v>
      </c>
      <c r="C6929" s="1" t="str">
        <f>VLOOKUP($B6929,Table_sales_teams[],2,FALSE)</f>
        <v>Summer Sewald</v>
      </c>
      <c r="D6929" s="1" t="str">
        <f>VLOOKUP($B6929,Table_sales_teams[],3,FALSE)</f>
        <v>West</v>
      </c>
      <c r="E6929" s="1" t="s">
        <v>36</v>
      </c>
      <c r="F6929" s="1" t="s">
        <v>352</v>
      </c>
      <c r="G6929" s="1" t="s">
        <v>12</v>
      </c>
      <c r="H6929" s="2">
        <v>42955</v>
      </c>
      <c r="I6929" s="2">
        <v>43045</v>
      </c>
      <c r="J6929" s="1">
        <v>3415</v>
      </c>
      <c r="K6929" s="1">
        <f>YEAR(Table_sales_pipeline[[#This Row],[close_date]])</f>
        <v>2017</v>
      </c>
      <c r="L6929" s="1" t="str">
        <f>TEXT(Table_sales_pipeline[[#This Row],[close_date]],"MMMM")</f>
        <v>November</v>
      </c>
    </row>
    <row r="6930" spans="1:12" x14ac:dyDescent="0.3">
      <c r="A6930" s="1" t="s">
        <v>7633</v>
      </c>
      <c r="B6930" s="1" t="s">
        <v>97</v>
      </c>
      <c r="C6930" s="1" t="str">
        <f>VLOOKUP($B6930,Table_sales_teams[],2,FALSE)</f>
        <v>Celia Rouche</v>
      </c>
      <c r="D6930" s="1" t="str">
        <f>VLOOKUP($B6930,Table_sales_teams[],3,FALSE)</f>
        <v>West</v>
      </c>
      <c r="E6930" s="1" t="s">
        <v>36</v>
      </c>
      <c r="F6930" s="1" t="s">
        <v>264</v>
      </c>
      <c r="G6930" s="1" t="s">
        <v>23</v>
      </c>
      <c r="H6930" s="2">
        <v>43027</v>
      </c>
      <c r="I6930" s="2">
        <v>43067</v>
      </c>
      <c r="J6930" s="1">
        <v>0</v>
      </c>
      <c r="K6930" s="1">
        <f>YEAR(Table_sales_pipeline[[#This Row],[close_date]])</f>
        <v>2017</v>
      </c>
      <c r="L6930" s="1" t="str">
        <f>TEXT(Table_sales_pipeline[[#This Row],[close_date]],"MMMM")</f>
        <v>November</v>
      </c>
    </row>
    <row r="6931" spans="1:12" x14ac:dyDescent="0.3">
      <c r="A6931" s="1" t="s">
        <v>7647</v>
      </c>
      <c r="B6931" s="1" t="s">
        <v>101</v>
      </c>
      <c r="C6931" s="1" t="str">
        <f>VLOOKUP($B6931,Table_sales_teams[],2,FALSE)</f>
        <v>Dustin Brinkmann</v>
      </c>
      <c r="D6931" s="1" t="str">
        <f>VLOOKUP($B6931,Table_sales_teams[],3,FALSE)</f>
        <v>Central</v>
      </c>
      <c r="E6931" s="1" t="s">
        <v>15</v>
      </c>
      <c r="F6931" s="1" t="s">
        <v>137</v>
      </c>
      <c r="G6931" s="1" t="s">
        <v>12</v>
      </c>
      <c r="H6931" s="2">
        <v>42973</v>
      </c>
      <c r="I6931" s="2">
        <v>43067</v>
      </c>
      <c r="J6931" s="1">
        <v>60</v>
      </c>
      <c r="K6931" s="1">
        <f>YEAR(Table_sales_pipeline[[#This Row],[close_date]])</f>
        <v>2017</v>
      </c>
      <c r="L6931" s="1" t="str">
        <f>TEXT(Table_sales_pipeline[[#This Row],[close_date]],"MMMM")</f>
        <v>November</v>
      </c>
    </row>
    <row r="6932" spans="1:12" x14ac:dyDescent="0.3">
      <c r="A6932" s="1" t="s">
        <v>7654</v>
      </c>
      <c r="B6932" s="1" t="s">
        <v>63</v>
      </c>
      <c r="C6932" s="1" t="str">
        <f>VLOOKUP($B6932,Table_sales_teams[],2,FALSE)</f>
        <v>Cara Losch</v>
      </c>
      <c r="D6932" s="1" t="str">
        <f>VLOOKUP($B6932,Table_sales_teams[],3,FALSE)</f>
        <v>East</v>
      </c>
      <c r="E6932" s="1" t="s">
        <v>21</v>
      </c>
      <c r="F6932" s="1" t="s">
        <v>88</v>
      </c>
      <c r="G6932" s="1" t="s">
        <v>23</v>
      </c>
      <c r="H6932" s="2">
        <v>42953</v>
      </c>
      <c r="I6932" s="2">
        <v>43047</v>
      </c>
      <c r="J6932" s="1">
        <v>0</v>
      </c>
      <c r="K6932" s="1">
        <f>YEAR(Table_sales_pipeline[[#This Row],[close_date]])</f>
        <v>2017</v>
      </c>
      <c r="L6932" s="1" t="str">
        <f>TEXT(Table_sales_pipeline[[#This Row],[close_date]],"MMMM")</f>
        <v>November</v>
      </c>
    </row>
    <row r="6933" spans="1:12" x14ac:dyDescent="0.3">
      <c r="A6933" s="1" t="s">
        <v>7658</v>
      </c>
      <c r="B6933" s="1" t="s">
        <v>14</v>
      </c>
      <c r="C6933" s="1" t="str">
        <f>VLOOKUP($B6933,Table_sales_teams[],2,FALSE)</f>
        <v>Dustin Brinkmann</v>
      </c>
      <c r="D6933" s="1" t="str">
        <f>VLOOKUP($B6933,Table_sales_teams[],3,FALSE)</f>
        <v>Central</v>
      </c>
      <c r="E6933" s="1" t="s">
        <v>15</v>
      </c>
      <c r="F6933" s="1" t="s">
        <v>22</v>
      </c>
      <c r="G6933" s="1" t="s">
        <v>12</v>
      </c>
      <c r="H6933" s="2">
        <v>43004</v>
      </c>
      <c r="I6933" s="2">
        <v>43042</v>
      </c>
      <c r="J6933" s="1">
        <v>54</v>
      </c>
      <c r="K6933" s="1">
        <f>YEAR(Table_sales_pipeline[[#This Row],[close_date]])</f>
        <v>2017</v>
      </c>
      <c r="L6933" s="1" t="str">
        <f>TEXT(Table_sales_pipeline[[#This Row],[close_date]],"MMMM")</f>
        <v>November</v>
      </c>
    </row>
    <row r="6934" spans="1:12" x14ac:dyDescent="0.3">
      <c r="A6934" s="1" t="s">
        <v>7661</v>
      </c>
      <c r="B6934" s="1" t="s">
        <v>146</v>
      </c>
      <c r="C6934" s="1" t="str">
        <f>VLOOKUP($B6934,Table_sales_teams[],2,FALSE)</f>
        <v>Rocco Neubert</v>
      </c>
      <c r="D6934" s="1" t="str">
        <f>VLOOKUP($B6934,Table_sales_teams[],3,FALSE)</f>
        <v>East</v>
      </c>
      <c r="E6934" s="1" t="s">
        <v>15</v>
      </c>
      <c r="F6934" s="1" t="s">
        <v>147</v>
      </c>
      <c r="G6934" s="1" t="s">
        <v>23</v>
      </c>
      <c r="H6934" s="2">
        <v>43044</v>
      </c>
      <c r="I6934" s="2">
        <v>43056</v>
      </c>
      <c r="J6934" s="1">
        <v>0</v>
      </c>
      <c r="K6934" s="1">
        <f>YEAR(Table_sales_pipeline[[#This Row],[close_date]])</f>
        <v>2017</v>
      </c>
      <c r="L6934" s="1" t="str">
        <f>TEXT(Table_sales_pipeline[[#This Row],[close_date]],"MMMM")</f>
        <v>November</v>
      </c>
    </row>
    <row r="6935" spans="1:12" x14ac:dyDescent="0.3">
      <c r="A6935" s="1" t="s">
        <v>7662</v>
      </c>
      <c r="B6935" s="1" t="s">
        <v>187</v>
      </c>
      <c r="C6935" s="1" t="str">
        <f>VLOOKUP($B6935,Table_sales_teams[],2,FALSE)</f>
        <v>Summer Sewald</v>
      </c>
      <c r="D6935" s="1" t="str">
        <f>VLOOKUP($B6935,Table_sales_teams[],3,FALSE)</f>
        <v>West</v>
      </c>
      <c r="E6935" s="1" t="s">
        <v>43</v>
      </c>
      <c r="F6935" s="1" t="s">
        <v>252</v>
      </c>
      <c r="G6935" s="1" t="s">
        <v>12</v>
      </c>
      <c r="H6935" s="2">
        <v>43039</v>
      </c>
      <c r="I6935" s="2">
        <v>43046</v>
      </c>
      <c r="J6935" s="1">
        <v>4742</v>
      </c>
      <c r="K6935" s="1">
        <f>YEAR(Table_sales_pipeline[[#This Row],[close_date]])</f>
        <v>2017</v>
      </c>
      <c r="L6935" s="1" t="str">
        <f>TEXT(Table_sales_pipeline[[#This Row],[close_date]],"MMMM")</f>
        <v>November</v>
      </c>
    </row>
    <row r="6936" spans="1:12" x14ac:dyDescent="0.3">
      <c r="A6936" s="1" t="s">
        <v>7675</v>
      </c>
      <c r="B6936" s="1" t="s">
        <v>187</v>
      </c>
      <c r="C6936" s="1" t="str">
        <f>VLOOKUP($B6936,Table_sales_teams[],2,FALSE)</f>
        <v>Summer Sewald</v>
      </c>
      <c r="D6936" s="1" t="str">
        <f>VLOOKUP($B6936,Table_sales_teams[],3,FALSE)</f>
        <v>West</v>
      </c>
      <c r="E6936" s="1" t="s">
        <v>21</v>
      </c>
      <c r="F6936" s="1" t="s">
        <v>264</v>
      </c>
      <c r="G6936" s="1" t="s">
        <v>23</v>
      </c>
      <c r="H6936" s="2">
        <v>43015</v>
      </c>
      <c r="I6936" s="2">
        <v>43064</v>
      </c>
      <c r="J6936" s="1">
        <v>0</v>
      </c>
      <c r="K6936" s="1">
        <f>YEAR(Table_sales_pipeline[[#This Row],[close_date]])</f>
        <v>2017</v>
      </c>
      <c r="L6936" s="1" t="str">
        <f>TEXT(Table_sales_pipeline[[#This Row],[close_date]],"MMMM")</f>
        <v>November</v>
      </c>
    </row>
    <row r="6937" spans="1:12" x14ac:dyDescent="0.3">
      <c r="A6937" s="1" t="s">
        <v>7679</v>
      </c>
      <c r="B6937" s="1" t="s">
        <v>34</v>
      </c>
      <c r="C6937" s="1" t="str">
        <f>VLOOKUP($B6937,Table_sales_teams[],2,FALSE)</f>
        <v>Summer Sewald</v>
      </c>
      <c r="D6937" s="1" t="str">
        <f>VLOOKUP($B6937,Table_sales_teams[],3,FALSE)</f>
        <v>West</v>
      </c>
      <c r="E6937" s="1" t="s">
        <v>21</v>
      </c>
      <c r="F6937" s="1" t="s">
        <v>390</v>
      </c>
      <c r="G6937" s="1" t="s">
        <v>12</v>
      </c>
      <c r="H6937" s="2">
        <v>42974</v>
      </c>
      <c r="I6937" s="2">
        <v>43068</v>
      </c>
      <c r="J6937" s="1">
        <v>498</v>
      </c>
      <c r="K6937" s="1">
        <f>YEAR(Table_sales_pipeline[[#This Row],[close_date]])</f>
        <v>2017</v>
      </c>
      <c r="L6937" s="1" t="str">
        <f>TEXT(Table_sales_pipeline[[#This Row],[close_date]],"MMMM")</f>
        <v>November</v>
      </c>
    </row>
    <row r="6938" spans="1:12" x14ac:dyDescent="0.3">
      <c r="A6938" s="1" t="s">
        <v>7693</v>
      </c>
      <c r="B6938" s="1" t="s">
        <v>9</v>
      </c>
      <c r="C6938" s="1" t="str">
        <f>VLOOKUP($B6938,Table_sales_teams[],2,FALSE)</f>
        <v>Melvin Marxen</v>
      </c>
      <c r="D6938" s="1" t="str">
        <f>VLOOKUP($B6938,Table_sales_teams[],3,FALSE)</f>
        <v>Central</v>
      </c>
      <c r="E6938" s="1" t="s">
        <v>43</v>
      </c>
      <c r="F6938" s="1" t="s">
        <v>16</v>
      </c>
      <c r="G6938" s="1" t="s">
        <v>12</v>
      </c>
      <c r="H6938" s="2">
        <v>42931</v>
      </c>
      <c r="I6938" s="2">
        <v>43050</v>
      </c>
      <c r="J6938" s="1">
        <v>4009</v>
      </c>
      <c r="K6938" s="1">
        <f>YEAR(Table_sales_pipeline[[#This Row],[close_date]])</f>
        <v>2017</v>
      </c>
      <c r="L6938" s="1" t="str">
        <f>TEXT(Table_sales_pipeline[[#This Row],[close_date]],"MMMM")</f>
        <v>November</v>
      </c>
    </row>
    <row r="6939" spans="1:12" x14ac:dyDescent="0.3">
      <c r="A6939" s="1" t="s">
        <v>7697</v>
      </c>
      <c r="B6939" s="1" t="s">
        <v>25</v>
      </c>
      <c r="C6939" s="1" t="str">
        <f>VLOOKUP($B6939,Table_sales_teams[],2,FALSE)</f>
        <v>Summer Sewald</v>
      </c>
      <c r="D6939" s="1" t="str">
        <f>VLOOKUP($B6939,Table_sales_teams[],3,FALSE)</f>
        <v>West</v>
      </c>
      <c r="E6939" s="1" t="s">
        <v>43</v>
      </c>
      <c r="F6939" s="1" t="s">
        <v>64</v>
      </c>
      <c r="G6939" s="1" t="s">
        <v>23</v>
      </c>
      <c r="H6939" s="2">
        <v>43055</v>
      </c>
      <c r="I6939" s="2">
        <v>43059</v>
      </c>
      <c r="J6939" s="1">
        <v>0</v>
      </c>
      <c r="K6939" s="1">
        <f>YEAR(Table_sales_pipeline[[#This Row],[close_date]])</f>
        <v>2017</v>
      </c>
      <c r="L6939" s="1" t="str">
        <f>TEXT(Table_sales_pipeline[[#This Row],[close_date]],"MMMM")</f>
        <v>November</v>
      </c>
    </row>
    <row r="6940" spans="1:12" x14ac:dyDescent="0.3">
      <c r="A6940" s="1" t="s">
        <v>7703</v>
      </c>
      <c r="B6940" s="1" t="s">
        <v>20</v>
      </c>
      <c r="C6940" s="1" t="str">
        <f>VLOOKUP($B6940,Table_sales_teams[],2,FALSE)</f>
        <v>Melvin Marxen</v>
      </c>
      <c r="D6940" s="1" t="str">
        <f>VLOOKUP($B6940,Table_sales_teams[],3,FALSE)</f>
        <v>Central</v>
      </c>
      <c r="E6940" s="1" t="s">
        <v>15</v>
      </c>
      <c r="F6940" s="1" t="s">
        <v>47</v>
      </c>
      <c r="G6940" s="1" t="s">
        <v>23</v>
      </c>
      <c r="H6940" s="2">
        <v>42949</v>
      </c>
      <c r="I6940" s="2">
        <v>43046</v>
      </c>
      <c r="J6940" s="1">
        <v>0</v>
      </c>
      <c r="K6940" s="1">
        <f>YEAR(Table_sales_pipeline[[#This Row],[close_date]])</f>
        <v>2017</v>
      </c>
      <c r="L6940" s="1" t="str">
        <f>TEXT(Table_sales_pipeline[[#This Row],[close_date]],"MMMM")</f>
        <v>November</v>
      </c>
    </row>
    <row r="6941" spans="1:12" x14ac:dyDescent="0.3">
      <c r="A6941" s="1" t="s">
        <v>7706</v>
      </c>
      <c r="B6941" s="1" t="s">
        <v>20</v>
      </c>
      <c r="C6941" s="1" t="str">
        <f>VLOOKUP($B6941,Table_sales_teams[],2,FALSE)</f>
        <v>Melvin Marxen</v>
      </c>
      <c r="D6941" s="1" t="str">
        <f>VLOOKUP($B6941,Table_sales_teams[],3,FALSE)</f>
        <v>Central</v>
      </c>
      <c r="E6941" s="1" t="s">
        <v>10</v>
      </c>
      <c r="F6941" s="1" t="s">
        <v>131</v>
      </c>
      <c r="G6941" s="1" t="s">
        <v>23</v>
      </c>
      <c r="H6941" s="2">
        <v>42962</v>
      </c>
      <c r="I6941" s="2">
        <v>43040</v>
      </c>
      <c r="J6941" s="1">
        <v>0</v>
      </c>
      <c r="K6941" s="1">
        <f>YEAR(Table_sales_pipeline[[#This Row],[close_date]])</f>
        <v>2017</v>
      </c>
      <c r="L6941" s="1" t="str">
        <f>TEXT(Table_sales_pipeline[[#This Row],[close_date]],"MMMM")</f>
        <v>November</v>
      </c>
    </row>
    <row r="6942" spans="1:12" x14ac:dyDescent="0.3">
      <c r="A6942" s="1" t="s">
        <v>7717</v>
      </c>
      <c r="B6942" s="1" t="s">
        <v>39</v>
      </c>
      <c r="C6942" s="1" t="str">
        <f>VLOOKUP($B6942,Table_sales_teams[],2,FALSE)</f>
        <v>Rocco Neubert</v>
      </c>
      <c r="D6942" s="1" t="str">
        <f>VLOOKUP($B6942,Table_sales_teams[],3,FALSE)</f>
        <v>East</v>
      </c>
      <c r="E6942" s="1" t="s">
        <v>10</v>
      </c>
      <c r="F6942" s="1" t="s">
        <v>202</v>
      </c>
      <c r="G6942" s="1" t="s">
        <v>12</v>
      </c>
      <c r="H6942" s="2">
        <v>42974</v>
      </c>
      <c r="I6942" s="2">
        <v>43064</v>
      </c>
      <c r="J6942" s="1">
        <v>5305</v>
      </c>
      <c r="K6942" s="1">
        <f>YEAR(Table_sales_pipeline[[#This Row],[close_date]])</f>
        <v>2017</v>
      </c>
      <c r="L6942" s="1" t="str">
        <f>TEXT(Table_sales_pipeline[[#This Row],[close_date]],"MMMM")</f>
        <v>November</v>
      </c>
    </row>
    <row r="6943" spans="1:12" x14ac:dyDescent="0.3">
      <c r="A6943" s="1" t="s">
        <v>7740</v>
      </c>
      <c r="B6943" s="1" t="s">
        <v>86</v>
      </c>
      <c r="C6943" s="1" t="str">
        <f>VLOOKUP($B6943,Table_sales_teams[],2,FALSE)</f>
        <v>Celia Rouche</v>
      </c>
      <c r="D6943" s="1" t="str">
        <f>VLOOKUP($B6943,Table_sales_teams[],3,FALSE)</f>
        <v>West</v>
      </c>
      <c r="E6943" s="1" t="s">
        <v>36</v>
      </c>
      <c r="F6943" s="1" t="s">
        <v>164</v>
      </c>
      <c r="G6943" s="1" t="s">
        <v>12</v>
      </c>
      <c r="H6943" s="2">
        <v>42959</v>
      </c>
      <c r="I6943" s="2">
        <v>43053</v>
      </c>
      <c r="J6943" s="1">
        <v>3779</v>
      </c>
      <c r="K6943" s="1">
        <f>YEAR(Table_sales_pipeline[[#This Row],[close_date]])</f>
        <v>2017</v>
      </c>
      <c r="L6943" s="1" t="str">
        <f>TEXT(Table_sales_pipeline[[#This Row],[close_date]],"MMMM")</f>
        <v>November</v>
      </c>
    </row>
    <row r="6944" spans="1:12" x14ac:dyDescent="0.3">
      <c r="A6944" s="1" t="s">
        <v>7762</v>
      </c>
      <c r="B6944" s="1" t="s">
        <v>97</v>
      </c>
      <c r="C6944" s="1" t="str">
        <f>VLOOKUP($B6944,Table_sales_teams[],2,FALSE)</f>
        <v>Celia Rouche</v>
      </c>
      <c r="D6944" s="1" t="str">
        <f>VLOOKUP($B6944,Table_sales_teams[],3,FALSE)</f>
        <v>West</v>
      </c>
      <c r="E6944" s="1" t="s">
        <v>10</v>
      </c>
      <c r="F6944" s="1" t="s">
        <v>61</v>
      </c>
      <c r="G6944" s="1" t="s">
        <v>23</v>
      </c>
      <c r="H6944" s="2">
        <v>42947</v>
      </c>
      <c r="I6944" s="2">
        <v>43062</v>
      </c>
      <c r="J6944" s="1">
        <v>0</v>
      </c>
      <c r="K6944" s="1">
        <f>YEAR(Table_sales_pipeline[[#This Row],[close_date]])</f>
        <v>2017</v>
      </c>
      <c r="L6944" s="1" t="str">
        <f>TEXT(Table_sales_pipeline[[#This Row],[close_date]],"MMMM")</f>
        <v>November</v>
      </c>
    </row>
    <row r="6945" spans="1:12" x14ac:dyDescent="0.3">
      <c r="A6945" s="1" t="s">
        <v>7777</v>
      </c>
      <c r="B6945" s="1" t="s">
        <v>143</v>
      </c>
      <c r="C6945" s="1" t="str">
        <f>VLOOKUP($B6945,Table_sales_teams[],2,FALSE)</f>
        <v>Dustin Brinkmann</v>
      </c>
      <c r="D6945" s="1" t="str">
        <f>VLOOKUP($B6945,Table_sales_teams[],3,FALSE)</f>
        <v>Central</v>
      </c>
      <c r="E6945" s="1" t="s">
        <v>15</v>
      </c>
      <c r="F6945" s="1" t="s">
        <v>344</v>
      </c>
      <c r="G6945" s="1" t="s">
        <v>23</v>
      </c>
      <c r="H6945" s="2">
        <v>42995</v>
      </c>
      <c r="I6945" s="2">
        <v>43052</v>
      </c>
      <c r="J6945" s="1">
        <v>0</v>
      </c>
      <c r="K6945" s="1">
        <f>YEAR(Table_sales_pipeline[[#This Row],[close_date]])</f>
        <v>2017</v>
      </c>
      <c r="L6945" s="1" t="str">
        <f>TEXT(Table_sales_pipeline[[#This Row],[close_date]],"MMMM")</f>
        <v>November</v>
      </c>
    </row>
    <row r="6946" spans="1:12" x14ac:dyDescent="0.3">
      <c r="A6946" s="1" t="s">
        <v>7801</v>
      </c>
      <c r="B6946" s="1" t="s">
        <v>97</v>
      </c>
      <c r="C6946" s="1" t="str">
        <f>VLOOKUP($B6946,Table_sales_teams[],2,FALSE)</f>
        <v>Celia Rouche</v>
      </c>
      <c r="D6946" s="1" t="str">
        <f>VLOOKUP($B6946,Table_sales_teams[],3,FALSE)</f>
        <v>West</v>
      </c>
      <c r="E6946" s="1" t="s">
        <v>21</v>
      </c>
      <c r="F6946" s="1" t="s">
        <v>64</v>
      </c>
      <c r="G6946" s="1" t="s">
        <v>23</v>
      </c>
      <c r="H6946" s="2">
        <v>42954</v>
      </c>
      <c r="I6946" s="2">
        <v>43056</v>
      </c>
      <c r="J6946" s="1">
        <v>0</v>
      </c>
      <c r="K6946" s="1">
        <f>YEAR(Table_sales_pipeline[[#This Row],[close_date]])</f>
        <v>2017</v>
      </c>
      <c r="L6946" s="1" t="str">
        <f>TEXT(Table_sales_pipeline[[#This Row],[close_date]],"MMMM")</f>
        <v>November</v>
      </c>
    </row>
    <row r="6947" spans="1:12" x14ac:dyDescent="0.3">
      <c r="A6947" s="1" t="s">
        <v>7817</v>
      </c>
      <c r="B6947" s="1" t="s">
        <v>25</v>
      </c>
      <c r="C6947" s="1" t="str">
        <f>VLOOKUP($B6947,Table_sales_teams[],2,FALSE)</f>
        <v>Summer Sewald</v>
      </c>
      <c r="D6947" s="1" t="str">
        <f>VLOOKUP($B6947,Table_sales_teams[],3,FALSE)</f>
        <v>West</v>
      </c>
      <c r="E6947" s="1" t="s">
        <v>10</v>
      </c>
      <c r="F6947" s="1" t="s">
        <v>715</v>
      </c>
      <c r="G6947" s="1" t="s">
        <v>23</v>
      </c>
      <c r="H6947" s="2">
        <v>43013</v>
      </c>
      <c r="I6947" s="2">
        <v>43062</v>
      </c>
      <c r="J6947" s="1">
        <v>0</v>
      </c>
      <c r="K6947" s="1">
        <f>YEAR(Table_sales_pipeline[[#This Row],[close_date]])</f>
        <v>2017</v>
      </c>
      <c r="L6947" s="1" t="str">
        <f>TEXT(Table_sales_pipeline[[#This Row],[close_date]],"MMMM")</f>
        <v>November</v>
      </c>
    </row>
    <row r="6948" spans="1:12" x14ac:dyDescent="0.3">
      <c r="A6948" s="1" t="s">
        <v>2315</v>
      </c>
      <c r="B6948" s="1" t="s">
        <v>172</v>
      </c>
      <c r="C6948" s="1" t="str">
        <f>VLOOKUP($B6948,Table_sales_teams[],2,FALSE)</f>
        <v>Melvin Marxen</v>
      </c>
      <c r="D6948" s="1" t="str">
        <f>VLOOKUP($B6948,Table_sales_teams[],3,FALSE)</f>
        <v>Central</v>
      </c>
      <c r="E6948" s="1" t="s">
        <v>21</v>
      </c>
      <c r="F6948" s="1" t="s">
        <v>362</v>
      </c>
      <c r="G6948" s="1" t="s">
        <v>12</v>
      </c>
      <c r="H6948" s="2">
        <v>43058</v>
      </c>
      <c r="I6948" s="2">
        <v>43067</v>
      </c>
      <c r="J6948" s="1">
        <v>662</v>
      </c>
      <c r="K6948" s="1">
        <f>YEAR(Table_sales_pipeline[[#This Row],[close_date]])</f>
        <v>2017</v>
      </c>
      <c r="L6948" s="1" t="str">
        <f>TEXT(Table_sales_pipeline[[#This Row],[close_date]],"MMMM")</f>
        <v>November</v>
      </c>
    </row>
    <row r="6949" spans="1:12" x14ac:dyDescent="0.3">
      <c r="A6949" s="1" t="s">
        <v>7836</v>
      </c>
      <c r="B6949" s="1" t="s">
        <v>80</v>
      </c>
      <c r="C6949" s="1" t="str">
        <f>VLOOKUP($B6949,Table_sales_teams[],2,FALSE)</f>
        <v>Rocco Neubert</v>
      </c>
      <c r="D6949" s="1" t="str">
        <f>VLOOKUP($B6949,Table_sales_teams[],3,FALSE)</f>
        <v>East</v>
      </c>
      <c r="E6949" s="1" t="s">
        <v>36</v>
      </c>
      <c r="F6949" s="1" t="s">
        <v>155</v>
      </c>
      <c r="G6949" s="1" t="s">
        <v>12</v>
      </c>
      <c r="H6949" s="2">
        <v>42938</v>
      </c>
      <c r="I6949" s="2">
        <v>43062</v>
      </c>
      <c r="J6949" s="1">
        <v>2986</v>
      </c>
      <c r="K6949" s="1">
        <f>YEAR(Table_sales_pipeline[[#This Row],[close_date]])</f>
        <v>2017</v>
      </c>
      <c r="L6949" s="1" t="str">
        <f>TEXT(Table_sales_pipeline[[#This Row],[close_date]],"MMMM")</f>
        <v>November</v>
      </c>
    </row>
    <row r="6950" spans="1:12" x14ac:dyDescent="0.3">
      <c r="A6950" s="1" t="s">
        <v>7852</v>
      </c>
      <c r="B6950" s="1" t="s">
        <v>143</v>
      </c>
      <c r="C6950" s="1" t="str">
        <f>VLOOKUP($B6950,Table_sales_teams[],2,FALSE)</f>
        <v>Dustin Brinkmann</v>
      </c>
      <c r="D6950" s="1" t="str">
        <f>VLOOKUP($B6950,Table_sales_teams[],3,FALSE)</f>
        <v>Central</v>
      </c>
      <c r="E6950" s="1" t="s">
        <v>36</v>
      </c>
      <c r="F6950" s="1" t="s">
        <v>129</v>
      </c>
      <c r="G6950" s="1" t="s">
        <v>23</v>
      </c>
      <c r="H6950" s="2">
        <v>43035</v>
      </c>
      <c r="I6950" s="2">
        <v>43046</v>
      </c>
      <c r="J6950" s="1">
        <v>0</v>
      </c>
      <c r="K6950" s="1">
        <f>YEAR(Table_sales_pipeline[[#This Row],[close_date]])</f>
        <v>2017</v>
      </c>
      <c r="L6950" s="1" t="str">
        <f>TEXT(Table_sales_pipeline[[#This Row],[close_date]],"MMMM")</f>
        <v>November</v>
      </c>
    </row>
    <row r="6951" spans="1:12" x14ac:dyDescent="0.3">
      <c r="A6951" s="1" t="s">
        <v>7855</v>
      </c>
      <c r="B6951" s="1" t="s">
        <v>242</v>
      </c>
      <c r="C6951" s="1" t="str">
        <f>VLOOKUP($B6951,Table_sales_teams[],2,FALSE)</f>
        <v>Summer Sewald</v>
      </c>
      <c r="D6951" s="1" t="str">
        <f>VLOOKUP($B6951,Table_sales_teams[],3,FALSE)</f>
        <v>West</v>
      </c>
      <c r="E6951" s="1" t="s">
        <v>15</v>
      </c>
      <c r="F6951" s="1" t="s">
        <v>668</v>
      </c>
      <c r="G6951" s="1" t="s">
        <v>23</v>
      </c>
      <c r="H6951" s="2">
        <v>42957</v>
      </c>
      <c r="I6951" s="2">
        <v>43042</v>
      </c>
      <c r="J6951" s="1">
        <v>0</v>
      </c>
      <c r="K6951" s="1">
        <f>YEAR(Table_sales_pipeline[[#This Row],[close_date]])</f>
        <v>2017</v>
      </c>
      <c r="L6951" s="1" t="str">
        <f>TEXT(Table_sales_pipeline[[#This Row],[close_date]],"MMMM")</f>
        <v>November</v>
      </c>
    </row>
    <row r="6952" spans="1:12" x14ac:dyDescent="0.3">
      <c r="A6952" s="1" t="s">
        <v>7861</v>
      </c>
      <c r="B6952" s="1" t="s">
        <v>9</v>
      </c>
      <c r="C6952" s="1" t="str">
        <f>VLOOKUP($B6952,Table_sales_teams[],2,FALSE)</f>
        <v>Melvin Marxen</v>
      </c>
      <c r="D6952" s="1" t="str">
        <f>VLOOKUP($B6952,Table_sales_teams[],3,FALSE)</f>
        <v>Central</v>
      </c>
      <c r="E6952" s="1" t="s">
        <v>43</v>
      </c>
      <c r="F6952" s="1" t="s">
        <v>239</v>
      </c>
      <c r="G6952" s="1" t="s">
        <v>12</v>
      </c>
      <c r="H6952" s="2">
        <v>43019</v>
      </c>
      <c r="I6952" s="2">
        <v>43042</v>
      </c>
      <c r="J6952" s="1">
        <v>6182</v>
      </c>
      <c r="K6952" s="1">
        <f>YEAR(Table_sales_pipeline[[#This Row],[close_date]])</f>
        <v>2017</v>
      </c>
      <c r="L6952" s="1" t="str">
        <f>TEXT(Table_sales_pipeline[[#This Row],[close_date]],"MMMM")</f>
        <v>November</v>
      </c>
    </row>
    <row r="6953" spans="1:12" x14ac:dyDescent="0.3">
      <c r="A6953" s="1" t="s">
        <v>7862</v>
      </c>
      <c r="B6953" s="1" t="s">
        <v>86</v>
      </c>
      <c r="C6953" s="1" t="str">
        <f>VLOOKUP($B6953,Table_sales_teams[],2,FALSE)</f>
        <v>Celia Rouche</v>
      </c>
      <c r="D6953" s="1" t="str">
        <f>VLOOKUP($B6953,Table_sales_teams[],3,FALSE)</f>
        <v>West</v>
      </c>
      <c r="E6953" s="1" t="s">
        <v>21</v>
      </c>
      <c r="F6953" s="1" t="s">
        <v>64</v>
      </c>
      <c r="G6953" s="1" t="s">
        <v>12</v>
      </c>
      <c r="H6953" s="2">
        <v>43038</v>
      </c>
      <c r="I6953" s="2">
        <v>43043</v>
      </c>
      <c r="J6953" s="1">
        <v>622</v>
      </c>
      <c r="K6953" s="1">
        <f>YEAR(Table_sales_pipeline[[#This Row],[close_date]])</f>
        <v>2017</v>
      </c>
      <c r="L6953" s="1" t="str">
        <f>TEXT(Table_sales_pipeline[[#This Row],[close_date]],"MMMM")</f>
        <v>November</v>
      </c>
    </row>
    <row r="6954" spans="1:12" x14ac:dyDescent="0.3">
      <c r="A6954" s="1" t="s">
        <v>7869</v>
      </c>
      <c r="B6954" s="1" t="s">
        <v>28</v>
      </c>
      <c r="C6954" s="1" t="str">
        <f>VLOOKUP($B6954,Table_sales_teams[],2,FALSE)</f>
        <v>Cara Losch</v>
      </c>
      <c r="D6954" s="1" t="str">
        <f>VLOOKUP($B6954,Table_sales_teams[],3,FALSE)</f>
        <v>East</v>
      </c>
      <c r="E6954" s="1" t="s">
        <v>10</v>
      </c>
      <c r="F6954" s="1" t="s">
        <v>32</v>
      </c>
      <c r="G6954" s="1" t="s">
        <v>23</v>
      </c>
      <c r="H6954" s="2">
        <v>43059</v>
      </c>
      <c r="I6954" s="2">
        <v>43066</v>
      </c>
      <c r="J6954" s="1">
        <v>0</v>
      </c>
      <c r="K6954" s="1">
        <f>YEAR(Table_sales_pipeline[[#This Row],[close_date]])</f>
        <v>2017</v>
      </c>
      <c r="L6954" s="1" t="str">
        <f>TEXT(Table_sales_pipeline[[#This Row],[close_date]],"MMMM")</f>
        <v>November</v>
      </c>
    </row>
    <row r="6955" spans="1:12" x14ac:dyDescent="0.3">
      <c r="A6955" s="1" t="s">
        <v>7874</v>
      </c>
      <c r="B6955" s="1" t="s">
        <v>9</v>
      </c>
      <c r="C6955" s="1" t="str">
        <f>VLOOKUP($B6955,Table_sales_teams[],2,FALSE)</f>
        <v>Melvin Marxen</v>
      </c>
      <c r="D6955" s="1" t="str">
        <f>VLOOKUP($B6955,Table_sales_teams[],3,FALSE)</f>
        <v>Central</v>
      </c>
      <c r="E6955" s="1" t="s">
        <v>10</v>
      </c>
      <c r="F6955" s="1" t="s">
        <v>47</v>
      </c>
      <c r="G6955" s="1" t="s">
        <v>23</v>
      </c>
      <c r="H6955" s="2">
        <v>42977</v>
      </c>
      <c r="I6955" s="2">
        <v>43054</v>
      </c>
      <c r="J6955" s="1">
        <v>0</v>
      </c>
      <c r="K6955" s="1">
        <f>YEAR(Table_sales_pipeline[[#This Row],[close_date]])</f>
        <v>2017</v>
      </c>
      <c r="L6955" s="1" t="str">
        <f>TEXT(Table_sales_pipeline[[#This Row],[close_date]],"MMMM")</f>
        <v>November</v>
      </c>
    </row>
    <row r="6956" spans="1:12" x14ac:dyDescent="0.3">
      <c r="A6956" s="1" t="s">
        <v>7880</v>
      </c>
      <c r="B6956" s="1" t="s">
        <v>133</v>
      </c>
      <c r="C6956" s="1" t="str">
        <f>VLOOKUP($B6956,Table_sales_teams[],2,FALSE)</f>
        <v>Dustin Brinkmann</v>
      </c>
      <c r="D6956" s="1" t="str">
        <f>VLOOKUP($B6956,Table_sales_teams[],3,FALSE)</f>
        <v>Central</v>
      </c>
      <c r="E6956" s="1" t="s">
        <v>72</v>
      </c>
      <c r="F6956" s="1" t="s">
        <v>78</v>
      </c>
      <c r="G6956" s="1" t="s">
        <v>12</v>
      </c>
      <c r="H6956" s="2">
        <v>42995</v>
      </c>
      <c r="I6956" s="2">
        <v>43057</v>
      </c>
      <c r="J6956" s="1">
        <v>1072</v>
      </c>
      <c r="K6956" s="1">
        <f>YEAR(Table_sales_pipeline[[#This Row],[close_date]])</f>
        <v>2017</v>
      </c>
      <c r="L6956" s="1" t="str">
        <f>TEXT(Table_sales_pipeline[[#This Row],[close_date]],"MMMM")</f>
        <v>November</v>
      </c>
    </row>
    <row r="6957" spans="1:12" x14ac:dyDescent="0.3">
      <c r="A6957" s="1" t="s">
        <v>7913</v>
      </c>
      <c r="B6957" s="1" t="s">
        <v>86</v>
      </c>
      <c r="C6957" s="1" t="str">
        <f>VLOOKUP($B6957,Table_sales_teams[],2,FALSE)</f>
        <v>Celia Rouche</v>
      </c>
      <c r="D6957" s="1" t="str">
        <f>VLOOKUP($B6957,Table_sales_teams[],3,FALSE)</f>
        <v>West</v>
      </c>
      <c r="E6957" s="1" t="s">
        <v>15</v>
      </c>
      <c r="F6957" s="1" t="s">
        <v>261</v>
      </c>
      <c r="G6957" s="1" t="s">
        <v>23</v>
      </c>
      <c r="H6957" s="2">
        <v>43022</v>
      </c>
      <c r="I6957" s="2">
        <v>43040</v>
      </c>
      <c r="J6957" s="1">
        <v>0</v>
      </c>
      <c r="K6957" s="1">
        <f>YEAR(Table_sales_pipeline[[#This Row],[close_date]])</f>
        <v>2017</v>
      </c>
      <c r="L6957" s="1" t="str">
        <f>TEXT(Table_sales_pipeline[[#This Row],[close_date]],"MMMM")</f>
        <v>November</v>
      </c>
    </row>
    <row r="6958" spans="1:12" x14ac:dyDescent="0.3">
      <c r="A6958" s="1" t="s">
        <v>7916</v>
      </c>
      <c r="B6958" s="1" t="s">
        <v>86</v>
      </c>
      <c r="C6958" s="1" t="str">
        <f>VLOOKUP($B6958,Table_sales_teams[],2,FALSE)</f>
        <v>Celia Rouche</v>
      </c>
      <c r="D6958" s="1" t="str">
        <f>VLOOKUP($B6958,Table_sales_teams[],3,FALSE)</f>
        <v>West</v>
      </c>
      <c r="E6958" s="1" t="s">
        <v>43</v>
      </c>
      <c r="F6958" s="1" t="s">
        <v>164</v>
      </c>
      <c r="G6958" s="1" t="s">
        <v>12</v>
      </c>
      <c r="H6958" s="2">
        <v>43002</v>
      </c>
      <c r="I6958" s="2">
        <v>43065</v>
      </c>
      <c r="J6958" s="1">
        <v>5196</v>
      </c>
      <c r="K6958" s="1">
        <f>YEAR(Table_sales_pipeline[[#This Row],[close_date]])</f>
        <v>2017</v>
      </c>
      <c r="L6958" s="1" t="str">
        <f>TEXT(Table_sales_pipeline[[#This Row],[close_date]],"MMMM")</f>
        <v>November</v>
      </c>
    </row>
    <row r="6959" spans="1:12" x14ac:dyDescent="0.3">
      <c r="A6959" s="1" t="s">
        <v>7931</v>
      </c>
      <c r="B6959" s="1" t="s">
        <v>187</v>
      </c>
      <c r="C6959" s="1" t="str">
        <f>VLOOKUP($B6959,Table_sales_teams[],2,FALSE)</f>
        <v>Summer Sewald</v>
      </c>
      <c r="D6959" s="1" t="str">
        <f>VLOOKUP($B6959,Table_sales_teams[],3,FALSE)</f>
        <v>West</v>
      </c>
      <c r="E6959" s="1" t="s">
        <v>21</v>
      </c>
      <c r="F6959" s="1" t="s">
        <v>668</v>
      </c>
      <c r="G6959" s="1" t="s">
        <v>12</v>
      </c>
      <c r="H6959" s="2">
        <v>43048</v>
      </c>
      <c r="I6959" s="2">
        <v>43060</v>
      </c>
      <c r="J6959" s="1">
        <v>437</v>
      </c>
      <c r="K6959" s="1">
        <f>YEAR(Table_sales_pipeline[[#This Row],[close_date]])</f>
        <v>2017</v>
      </c>
      <c r="L6959" s="1" t="str">
        <f>TEXT(Table_sales_pipeline[[#This Row],[close_date]],"MMMM")</f>
        <v>November</v>
      </c>
    </row>
    <row r="6960" spans="1:12" x14ac:dyDescent="0.3">
      <c r="A6960" s="1" t="s">
        <v>7932</v>
      </c>
      <c r="B6960" s="1" t="s">
        <v>31</v>
      </c>
      <c r="C6960" s="1" t="str">
        <f>VLOOKUP($B6960,Table_sales_teams[],2,FALSE)</f>
        <v>Cara Losch</v>
      </c>
      <c r="D6960" s="1" t="str">
        <f>VLOOKUP($B6960,Table_sales_teams[],3,FALSE)</f>
        <v>East</v>
      </c>
      <c r="E6960" s="1" t="s">
        <v>10</v>
      </c>
      <c r="F6960" s="1" t="s">
        <v>29</v>
      </c>
      <c r="G6960" s="1" t="s">
        <v>23</v>
      </c>
      <c r="H6960" s="2">
        <v>42948</v>
      </c>
      <c r="I6960" s="2">
        <v>43050</v>
      </c>
      <c r="J6960" s="1">
        <v>0</v>
      </c>
      <c r="K6960" s="1">
        <f>YEAR(Table_sales_pipeline[[#This Row],[close_date]])</f>
        <v>2017</v>
      </c>
      <c r="L6960" s="1" t="str">
        <f>TEXT(Table_sales_pipeline[[#This Row],[close_date]],"MMMM")</f>
        <v>November</v>
      </c>
    </row>
    <row r="6961" spans="1:12" x14ac:dyDescent="0.3">
      <c r="A6961" s="1" t="s">
        <v>7941</v>
      </c>
      <c r="B6961" s="1" t="s">
        <v>154</v>
      </c>
      <c r="C6961" s="1" t="str">
        <f>VLOOKUP($B6961,Table_sales_teams[],2,FALSE)</f>
        <v>Melvin Marxen</v>
      </c>
      <c r="D6961" s="1" t="str">
        <f>VLOOKUP($B6961,Table_sales_teams[],3,FALSE)</f>
        <v>Central</v>
      </c>
      <c r="E6961" s="1" t="s">
        <v>10</v>
      </c>
      <c r="F6961" s="1" t="s">
        <v>11</v>
      </c>
      <c r="G6961" s="1" t="s">
        <v>23</v>
      </c>
      <c r="H6961" s="2">
        <v>43043</v>
      </c>
      <c r="I6961" s="2">
        <v>43044</v>
      </c>
      <c r="J6961" s="1">
        <v>0</v>
      </c>
      <c r="K6961" s="1">
        <f>YEAR(Table_sales_pipeline[[#This Row],[close_date]])</f>
        <v>2017</v>
      </c>
      <c r="L6961" s="1" t="str">
        <f>TEXT(Table_sales_pipeline[[#This Row],[close_date]],"MMMM")</f>
        <v>November</v>
      </c>
    </row>
    <row r="6962" spans="1:12" x14ac:dyDescent="0.3">
      <c r="A6962" s="1" t="s">
        <v>7996</v>
      </c>
      <c r="B6962" s="1" t="s">
        <v>115</v>
      </c>
      <c r="C6962" s="1" t="str">
        <f>VLOOKUP($B6962,Table_sales_teams[],2,FALSE)</f>
        <v>Rocco Neubert</v>
      </c>
      <c r="D6962" s="1" t="str">
        <f>VLOOKUP($B6962,Table_sales_teams[],3,FALSE)</f>
        <v>East</v>
      </c>
      <c r="E6962" s="1" t="s">
        <v>72</v>
      </c>
      <c r="F6962" s="1" t="s">
        <v>88</v>
      </c>
      <c r="G6962" s="1" t="s">
        <v>12</v>
      </c>
      <c r="H6962" s="2">
        <v>42982</v>
      </c>
      <c r="I6962" s="2">
        <v>43050</v>
      </c>
      <c r="J6962" s="1">
        <v>973</v>
      </c>
      <c r="K6962" s="1">
        <f>YEAR(Table_sales_pipeline[[#This Row],[close_date]])</f>
        <v>2017</v>
      </c>
      <c r="L6962" s="1" t="str">
        <f>TEXT(Table_sales_pipeline[[#This Row],[close_date]],"MMMM")</f>
        <v>November</v>
      </c>
    </row>
    <row r="6963" spans="1:12" x14ac:dyDescent="0.3">
      <c r="A6963" s="1" t="s">
        <v>8019</v>
      </c>
      <c r="B6963" s="1" t="s">
        <v>49</v>
      </c>
      <c r="C6963" s="1" t="str">
        <f>VLOOKUP($B6963,Table_sales_teams[],2,FALSE)</f>
        <v>Summer Sewald</v>
      </c>
      <c r="D6963" s="1" t="str">
        <f>VLOOKUP($B6963,Table_sales_teams[],3,FALSE)</f>
        <v>West</v>
      </c>
      <c r="E6963" s="1" t="s">
        <v>21</v>
      </c>
      <c r="F6963" s="1" t="s">
        <v>272</v>
      </c>
      <c r="G6963" s="1" t="s">
        <v>23</v>
      </c>
      <c r="H6963" s="2">
        <v>43026</v>
      </c>
      <c r="I6963" s="2">
        <v>43061</v>
      </c>
      <c r="J6963" s="1">
        <v>0</v>
      </c>
      <c r="K6963" s="1">
        <f>YEAR(Table_sales_pipeline[[#This Row],[close_date]])</f>
        <v>2017</v>
      </c>
      <c r="L6963" s="1" t="str">
        <f>TEXT(Table_sales_pipeline[[#This Row],[close_date]],"MMMM")</f>
        <v>November</v>
      </c>
    </row>
    <row r="6964" spans="1:12" x14ac:dyDescent="0.3">
      <c r="A6964" s="1" t="s">
        <v>8021</v>
      </c>
      <c r="B6964" s="1" t="s">
        <v>84</v>
      </c>
      <c r="C6964" s="1" t="str">
        <f>VLOOKUP($B6964,Table_sales_teams[],2,FALSE)</f>
        <v>Melvin Marxen</v>
      </c>
      <c r="D6964" s="1" t="str">
        <f>VLOOKUP($B6964,Table_sales_teams[],3,FALSE)</f>
        <v>Central</v>
      </c>
      <c r="E6964" s="1" t="s">
        <v>21</v>
      </c>
      <c r="F6964" s="1" t="s">
        <v>112</v>
      </c>
      <c r="G6964" s="1" t="s">
        <v>23</v>
      </c>
      <c r="H6964" s="2">
        <v>42986</v>
      </c>
      <c r="I6964" s="2">
        <v>43043</v>
      </c>
      <c r="J6964" s="1">
        <v>0</v>
      </c>
      <c r="K6964" s="1">
        <f>YEAR(Table_sales_pipeline[[#This Row],[close_date]])</f>
        <v>2017</v>
      </c>
      <c r="L6964" s="1" t="str">
        <f>TEXT(Table_sales_pipeline[[#This Row],[close_date]],"MMMM")</f>
        <v>November</v>
      </c>
    </row>
    <row r="6965" spans="1:12" x14ac:dyDescent="0.3">
      <c r="A6965" s="1" t="s">
        <v>8045</v>
      </c>
      <c r="B6965" s="1" t="s">
        <v>49</v>
      </c>
      <c r="C6965" s="1" t="str">
        <f>VLOOKUP($B6965,Table_sales_teams[],2,FALSE)</f>
        <v>Summer Sewald</v>
      </c>
      <c r="D6965" s="1" t="str">
        <f>VLOOKUP($B6965,Table_sales_teams[],3,FALSE)</f>
        <v>West</v>
      </c>
      <c r="E6965" s="1" t="s">
        <v>21</v>
      </c>
      <c r="F6965" s="1" t="s">
        <v>125</v>
      </c>
      <c r="G6965" s="1" t="s">
        <v>12</v>
      </c>
      <c r="H6965" s="2">
        <v>43018</v>
      </c>
      <c r="I6965" s="2">
        <v>43059</v>
      </c>
      <c r="J6965" s="1">
        <v>511</v>
      </c>
      <c r="K6965" s="1">
        <f>YEAR(Table_sales_pipeline[[#This Row],[close_date]])</f>
        <v>2017</v>
      </c>
      <c r="L6965" s="1" t="str">
        <f>TEXT(Table_sales_pipeline[[#This Row],[close_date]],"MMMM")</f>
        <v>November</v>
      </c>
    </row>
    <row r="6966" spans="1:12" x14ac:dyDescent="0.3">
      <c r="A6966" s="1" t="s">
        <v>8048</v>
      </c>
      <c r="B6966" s="1" t="s">
        <v>20</v>
      </c>
      <c r="C6966" s="1" t="str">
        <f>VLOOKUP($B6966,Table_sales_teams[],2,FALSE)</f>
        <v>Melvin Marxen</v>
      </c>
      <c r="D6966" s="1" t="str">
        <f>VLOOKUP($B6966,Table_sales_teams[],3,FALSE)</f>
        <v>Central</v>
      </c>
      <c r="E6966" s="1" t="s">
        <v>15</v>
      </c>
      <c r="F6966" s="1" t="s">
        <v>344</v>
      </c>
      <c r="G6966" s="1" t="s">
        <v>12</v>
      </c>
      <c r="H6966" s="2">
        <v>43040</v>
      </c>
      <c r="I6966" s="2">
        <v>43044</v>
      </c>
      <c r="J6966" s="1">
        <v>53</v>
      </c>
      <c r="K6966" s="1">
        <f>YEAR(Table_sales_pipeline[[#This Row],[close_date]])</f>
        <v>2017</v>
      </c>
      <c r="L6966" s="1" t="str">
        <f>TEXT(Table_sales_pipeline[[#This Row],[close_date]],"MMMM")</f>
        <v>November</v>
      </c>
    </row>
    <row r="6967" spans="1:12" x14ac:dyDescent="0.3">
      <c r="A6967" s="1" t="s">
        <v>8057</v>
      </c>
      <c r="B6967" s="1" t="s">
        <v>90</v>
      </c>
      <c r="C6967" s="1" t="str">
        <f>VLOOKUP($B6967,Table_sales_teams[],2,FALSE)</f>
        <v>Cara Losch</v>
      </c>
      <c r="D6967" s="1" t="str">
        <f>VLOOKUP($B6967,Table_sales_teams[],3,FALSE)</f>
        <v>East</v>
      </c>
      <c r="E6967" s="1" t="s">
        <v>10</v>
      </c>
      <c r="F6967" s="1" t="s">
        <v>304</v>
      </c>
      <c r="G6967" s="1" t="s">
        <v>23</v>
      </c>
      <c r="H6967" s="2">
        <v>43060</v>
      </c>
      <c r="I6967" s="2">
        <v>43065</v>
      </c>
      <c r="J6967" s="1">
        <v>0</v>
      </c>
      <c r="K6967" s="1">
        <f>YEAR(Table_sales_pipeline[[#This Row],[close_date]])</f>
        <v>2017</v>
      </c>
      <c r="L6967" s="1" t="str">
        <f>TEXT(Table_sales_pipeline[[#This Row],[close_date]],"MMMM")</f>
        <v>November</v>
      </c>
    </row>
    <row r="6968" spans="1:12" x14ac:dyDescent="0.3">
      <c r="A6968" s="1" t="s">
        <v>2621</v>
      </c>
      <c r="B6968" s="1" t="s">
        <v>14</v>
      </c>
      <c r="C6968" s="1" t="str">
        <f>VLOOKUP($B6968,Table_sales_teams[],2,FALSE)</f>
        <v>Dustin Brinkmann</v>
      </c>
      <c r="D6968" s="1" t="str">
        <f>VLOOKUP($B6968,Table_sales_teams[],3,FALSE)</f>
        <v>Central</v>
      </c>
      <c r="E6968" s="1" t="s">
        <v>21</v>
      </c>
      <c r="F6968" s="1" t="s">
        <v>52</v>
      </c>
      <c r="G6968" s="1" t="s">
        <v>12</v>
      </c>
      <c r="H6968" s="2">
        <v>42978</v>
      </c>
      <c r="I6968" s="2">
        <v>43063</v>
      </c>
      <c r="J6968" s="1">
        <v>594</v>
      </c>
      <c r="K6968" s="1">
        <f>YEAR(Table_sales_pipeline[[#This Row],[close_date]])</f>
        <v>2017</v>
      </c>
      <c r="L6968" s="1" t="str">
        <f>TEXT(Table_sales_pipeline[[#This Row],[close_date]],"MMMM")</f>
        <v>November</v>
      </c>
    </row>
    <row r="6969" spans="1:12" x14ac:dyDescent="0.3">
      <c r="A6969" s="1" t="s">
        <v>8086</v>
      </c>
      <c r="B6969" s="1" t="s">
        <v>25</v>
      </c>
      <c r="C6969" s="1" t="str">
        <f>VLOOKUP($B6969,Table_sales_teams[],2,FALSE)</f>
        <v>Summer Sewald</v>
      </c>
      <c r="D6969" s="1" t="str">
        <f>VLOOKUP($B6969,Table_sales_teams[],3,FALSE)</f>
        <v>West</v>
      </c>
      <c r="E6969" s="1" t="s">
        <v>43</v>
      </c>
      <c r="F6969" s="1" t="s">
        <v>331</v>
      </c>
      <c r="G6969" s="1" t="s">
        <v>12</v>
      </c>
      <c r="H6969" s="2">
        <v>42979</v>
      </c>
      <c r="I6969" s="2">
        <v>43052</v>
      </c>
      <c r="J6969" s="1">
        <v>6101</v>
      </c>
      <c r="K6969" s="1">
        <f>YEAR(Table_sales_pipeline[[#This Row],[close_date]])</f>
        <v>2017</v>
      </c>
      <c r="L6969" s="1" t="str">
        <f>TEXT(Table_sales_pipeline[[#This Row],[close_date]],"MMMM")</f>
        <v>November</v>
      </c>
    </row>
    <row r="6970" spans="1:12" x14ac:dyDescent="0.3">
      <c r="A6970" s="1" t="s">
        <v>8092</v>
      </c>
      <c r="B6970" s="1" t="s">
        <v>71</v>
      </c>
      <c r="C6970" s="1" t="str">
        <f>VLOOKUP($B6970,Table_sales_teams[],2,FALSE)</f>
        <v>Celia Rouche</v>
      </c>
      <c r="D6970" s="1" t="str">
        <f>VLOOKUP($B6970,Table_sales_teams[],3,FALSE)</f>
        <v>West</v>
      </c>
      <c r="E6970" s="1" t="s">
        <v>36</v>
      </c>
      <c r="F6970" s="1" t="s">
        <v>64</v>
      </c>
      <c r="G6970" s="1" t="s">
        <v>12</v>
      </c>
      <c r="H6970" s="2">
        <v>43055</v>
      </c>
      <c r="I6970" s="2">
        <v>43059</v>
      </c>
      <c r="J6970" s="1">
        <v>3664</v>
      </c>
      <c r="K6970" s="1">
        <f>YEAR(Table_sales_pipeline[[#This Row],[close_date]])</f>
        <v>2017</v>
      </c>
      <c r="L6970" s="1" t="str">
        <f>TEXT(Table_sales_pipeline[[#This Row],[close_date]],"MMMM")</f>
        <v>November</v>
      </c>
    </row>
    <row r="6971" spans="1:12" x14ac:dyDescent="0.3">
      <c r="A6971" s="1" t="s">
        <v>2629</v>
      </c>
      <c r="B6971" s="1" t="s">
        <v>34</v>
      </c>
      <c r="C6971" s="1" t="str">
        <f>VLOOKUP($B6971,Table_sales_teams[],2,FALSE)</f>
        <v>Summer Sewald</v>
      </c>
      <c r="D6971" s="1" t="str">
        <f>VLOOKUP($B6971,Table_sales_teams[],3,FALSE)</f>
        <v>West</v>
      </c>
      <c r="E6971" s="1" t="s">
        <v>10</v>
      </c>
      <c r="F6971" s="1" t="s">
        <v>69</v>
      </c>
      <c r="G6971" s="1" t="s">
        <v>23</v>
      </c>
      <c r="H6971" s="2">
        <v>42924</v>
      </c>
      <c r="I6971" s="2">
        <v>43048</v>
      </c>
      <c r="J6971" s="1">
        <v>0</v>
      </c>
      <c r="K6971" s="1">
        <f>YEAR(Table_sales_pipeline[[#This Row],[close_date]])</f>
        <v>2017</v>
      </c>
      <c r="L6971" s="1" t="str">
        <f>TEXT(Table_sales_pipeline[[#This Row],[close_date]],"MMMM")</f>
        <v>November</v>
      </c>
    </row>
    <row r="6972" spans="1:12" x14ac:dyDescent="0.3">
      <c r="A6972" s="1" t="s">
        <v>2650</v>
      </c>
      <c r="B6972" s="1" t="s">
        <v>86</v>
      </c>
      <c r="C6972" s="1" t="str">
        <f>VLOOKUP($B6972,Table_sales_teams[],2,FALSE)</f>
        <v>Celia Rouche</v>
      </c>
      <c r="D6972" s="1" t="str">
        <f>VLOOKUP($B6972,Table_sales_teams[],3,FALSE)</f>
        <v>West</v>
      </c>
      <c r="E6972" s="1" t="s">
        <v>43</v>
      </c>
      <c r="F6972" s="1" t="s">
        <v>69</v>
      </c>
      <c r="G6972" s="1" t="s">
        <v>23</v>
      </c>
      <c r="H6972" s="2">
        <v>42940</v>
      </c>
      <c r="I6972" s="2">
        <v>43060</v>
      </c>
      <c r="J6972" s="1">
        <v>0</v>
      </c>
      <c r="K6972" s="1">
        <f>YEAR(Table_sales_pipeline[[#This Row],[close_date]])</f>
        <v>2017</v>
      </c>
      <c r="L6972" s="1" t="str">
        <f>TEXT(Table_sales_pipeline[[#This Row],[close_date]],"MMMM")</f>
        <v>November</v>
      </c>
    </row>
    <row r="6973" spans="1:12" x14ac:dyDescent="0.3">
      <c r="A6973" s="1" t="s">
        <v>8105</v>
      </c>
      <c r="B6973" s="1" t="s">
        <v>187</v>
      </c>
      <c r="C6973" s="1" t="str">
        <f>VLOOKUP($B6973,Table_sales_teams[],2,FALSE)</f>
        <v>Summer Sewald</v>
      </c>
      <c r="D6973" s="1" t="str">
        <f>VLOOKUP($B6973,Table_sales_teams[],3,FALSE)</f>
        <v>West</v>
      </c>
      <c r="E6973" s="1" t="s">
        <v>72</v>
      </c>
      <c r="F6973" s="1" t="s">
        <v>365</v>
      </c>
      <c r="G6973" s="1" t="s">
        <v>12</v>
      </c>
      <c r="H6973" s="2">
        <v>42975</v>
      </c>
      <c r="I6973" s="2">
        <v>43058</v>
      </c>
      <c r="J6973" s="1">
        <v>1132</v>
      </c>
      <c r="K6973" s="1">
        <f>YEAR(Table_sales_pipeline[[#This Row],[close_date]])</f>
        <v>2017</v>
      </c>
      <c r="L6973" s="1" t="str">
        <f>TEXT(Table_sales_pipeline[[#This Row],[close_date]],"MMMM")</f>
        <v>November</v>
      </c>
    </row>
    <row r="6974" spans="1:12" x14ac:dyDescent="0.3">
      <c r="A6974" s="1" t="s">
        <v>8106</v>
      </c>
      <c r="B6974" s="1" t="s">
        <v>80</v>
      </c>
      <c r="C6974" s="1" t="str">
        <f>VLOOKUP($B6974,Table_sales_teams[],2,FALSE)</f>
        <v>Rocco Neubert</v>
      </c>
      <c r="D6974" s="1" t="str">
        <f>VLOOKUP($B6974,Table_sales_teams[],3,FALSE)</f>
        <v>East</v>
      </c>
      <c r="E6974" s="1" t="s">
        <v>10</v>
      </c>
      <c r="F6974" s="1" t="s">
        <v>76</v>
      </c>
      <c r="G6974" s="1" t="s">
        <v>12</v>
      </c>
      <c r="H6974" s="2">
        <v>42959</v>
      </c>
      <c r="I6974" s="2">
        <v>43049</v>
      </c>
      <c r="J6974" s="1">
        <v>4161</v>
      </c>
      <c r="K6974" s="1">
        <f>YEAR(Table_sales_pipeline[[#This Row],[close_date]])</f>
        <v>2017</v>
      </c>
      <c r="L6974" s="1" t="str">
        <f>TEXT(Table_sales_pipeline[[#This Row],[close_date]],"MMMM")</f>
        <v>November</v>
      </c>
    </row>
    <row r="6975" spans="1:12" x14ac:dyDescent="0.3">
      <c r="A6975" s="1" t="s">
        <v>8109</v>
      </c>
      <c r="B6975" s="1" t="s">
        <v>14</v>
      </c>
      <c r="C6975" s="1" t="str">
        <f>VLOOKUP($B6975,Table_sales_teams[],2,FALSE)</f>
        <v>Dustin Brinkmann</v>
      </c>
      <c r="D6975" s="1" t="str">
        <f>VLOOKUP($B6975,Table_sales_teams[],3,FALSE)</f>
        <v>Central</v>
      </c>
      <c r="E6975" s="1" t="s">
        <v>15</v>
      </c>
      <c r="F6975" s="1" t="s">
        <v>22</v>
      </c>
      <c r="G6975" s="1" t="s">
        <v>23</v>
      </c>
      <c r="H6975" s="2">
        <v>42958</v>
      </c>
      <c r="I6975" s="2">
        <v>43045</v>
      </c>
      <c r="J6975" s="1">
        <v>0</v>
      </c>
      <c r="K6975" s="1">
        <f>YEAR(Table_sales_pipeline[[#This Row],[close_date]])</f>
        <v>2017</v>
      </c>
      <c r="L6975" s="1" t="str">
        <f>TEXT(Table_sales_pipeline[[#This Row],[close_date]],"MMMM")</f>
        <v>November</v>
      </c>
    </row>
    <row r="6976" spans="1:12" x14ac:dyDescent="0.3">
      <c r="A6976" s="1" t="s">
        <v>2667</v>
      </c>
      <c r="B6976" s="1" t="s">
        <v>34</v>
      </c>
      <c r="C6976" s="1" t="str">
        <f>VLOOKUP($B6976,Table_sales_teams[],2,FALSE)</f>
        <v>Summer Sewald</v>
      </c>
      <c r="D6976" s="1" t="str">
        <f>VLOOKUP($B6976,Table_sales_teams[],3,FALSE)</f>
        <v>West</v>
      </c>
      <c r="E6976" s="1" t="s">
        <v>21</v>
      </c>
      <c r="F6976" s="1" t="s">
        <v>470</v>
      </c>
      <c r="G6976" s="1" t="s">
        <v>23</v>
      </c>
      <c r="H6976" s="2">
        <v>42966</v>
      </c>
      <c r="I6976" s="2">
        <v>43064</v>
      </c>
      <c r="J6976" s="1">
        <v>0</v>
      </c>
      <c r="K6976" s="1">
        <f>YEAR(Table_sales_pipeline[[#This Row],[close_date]])</f>
        <v>2017</v>
      </c>
      <c r="L6976" s="1" t="str">
        <f>TEXT(Table_sales_pipeline[[#This Row],[close_date]],"MMMM")</f>
        <v>November</v>
      </c>
    </row>
    <row r="6977" spans="1:12" x14ac:dyDescent="0.3">
      <c r="A6977" s="1" t="s">
        <v>8131</v>
      </c>
      <c r="B6977" s="1" t="s">
        <v>20</v>
      </c>
      <c r="C6977" s="1" t="str">
        <f>VLOOKUP($B6977,Table_sales_teams[],2,FALSE)</f>
        <v>Melvin Marxen</v>
      </c>
      <c r="D6977" s="1" t="str">
        <f>VLOOKUP($B6977,Table_sales_teams[],3,FALSE)</f>
        <v>Central</v>
      </c>
      <c r="E6977" s="1" t="s">
        <v>72</v>
      </c>
      <c r="F6977" s="1" t="s">
        <v>99</v>
      </c>
      <c r="G6977" s="1" t="s">
        <v>23</v>
      </c>
      <c r="H6977" s="2">
        <v>43053</v>
      </c>
      <c r="I6977" s="2">
        <v>43059</v>
      </c>
      <c r="J6977" s="1">
        <v>0</v>
      </c>
      <c r="K6977" s="1">
        <f>YEAR(Table_sales_pipeline[[#This Row],[close_date]])</f>
        <v>2017</v>
      </c>
      <c r="L6977" s="1" t="str">
        <f>TEXT(Table_sales_pipeline[[#This Row],[close_date]],"MMMM")</f>
        <v>November</v>
      </c>
    </row>
    <row r="6978" spans="1:12" x14ac:dyDescent="0.3">
      <c r="A6978" s="1" t="s">
        <v>8133</v>
      </c>
      <c r="B6978" s="1" t="s">
        <v>154</v>
      </c>
      <c r="C6978" s="1" t="str">
        <f>VLOOKUP($B6978,Table_sales_teams[],2,FALSE)</f>
        <v>Melvin Marxen</v>
      </c>
      <c r="D6978" s="1" t="str">
        <f>VLOOKUP($B6978,Table_sales_teams[],3,FALSE)</f>
        <v>Central</v>
      </c>
      <c r="E6978" s="1" t="s">
        <v>15</v>
      </c>
      <c r="F6978" s="1" t="s">
        <v>437</v>
      </c>
      <c r="G6978" s="1" t="s">
        <v>12</v>
      </c>
      <c r="H6978" s="2">
        <v>43030</v>
      </c>
      <c r="I6978" s="2">
        <v>43067</v>
      </c>
      <c r="J6978" s="1">
        <v>55</v>
      </c>
      <c r="K6978" s="1">
        <f>YEAR(Table_sales_pipeline[[#This Row],[close_date]])</f>
        <v>2017</v>
      </c>
      <c r="L6978" s="1" t="str">
        <f>TEXT(Table_sales_pipeline[[#This Row],[close_date]],"MMMM")</f>
        <v>November</v>
      </c>
    </row>
    <row r="6979" spans="1:12" x14ac:dyDescent="0.3">
      <c r="A6979" s="1" t="s">
        <v>8146</v>
      </c>
      <c r="B6979" s="1" t="s">
        <v>25</v>
      </c>
      <c r="C6979" s="1" t="str">
        <f>VLOOKUP($B6979,Table_sales_teams[],2,FALSE)</f>
        <v>Summer Sewald</v>
      </c>
      <c r="D6979" s="1" t="str">
        <f>VLOOKUP($B6979,Table_sales_teams[],3,FALSE)</f>
        <v>West</v>
      </c>
      <c r="E6979" s="1" t="s">
        <v>21</v>
      </c>
      <c r="F6979" s="1" t="s">
        <v>127</v>
      </c>
      <c r="G6979" s="1" t="s">
        <v>12</v>
      </c>
      <c r="H6979" s="2">
        <v>42988</v>
      </c>
      <c r="I6979" s="2">
        <v>43064</v>
      </c>
      <c r="J6979" s="1">
        <v>552</v>
      </c>
      <c r="K6979" s="1">
        <f>YEAR(Table_sales_pipeline[[#This Row],[close_date]])</f>
        <v>2017</v>
      </c>
      <c r="L6979" s="1" t="str">
        <f>TEXT(Table_sales_pipeline[[#This Row],[close_date]],"MMMM")</f>
        <v>November</v>
      </c>
    </row>
    <row r="6980" spans="1:12" x14ac:dyDescent="0.3">
      <c r="A6980" s="1" t="s">
        <v>8152</v>
      </c>
      <c r="B6980" s="1" t="s">
        <v>31</v>
      </c>
      <c r="C6980" s="1" t="str">
        <f>VLOOKUP($B6980,Table_sales_teams[],2,FALSE)</f>
        <v>Cara Losch</v>
      </c>
      <c r="D6980" s="1" t="str">
        <f>VLOOKUP($B6980,Table_sales_teams[],3,FALSE)</f>
        <v>East</v>
      </c>
      <c r="E6980" s="1" t="s">
        <v>72</v>
      </c>
      <c r="F6980" s="1" t="s">
        <v>32</v>
      </c>
      <c r="G6980" s="1" t="s">
        <v>23</v>
      </c>
      <c r="H6980" s="2">
        <v>43064</v>
      </c>
      <c r="I6980" s="2">
        <v>43068</v>
      </c>
      <c r="J6980" s="1">
        <v>0</v>
      </c>
      <c r="K6980" s="1">
        <f>YEAR(Table_sales_pipeline[[#This Row],[close_date]])</f>
        <v>2017</v>
      </c>
      <c r="L6980" s="1" t="str">
        <f>TEXT(Table_sales_pipeline[[#This Row],[close_date]],"MMMM")</f>
        <v>November</v>
      </c>
    </row>
    <row r="6981" spans="1:12" x14ac:dyDescent="0.3">
      <c r="A6981" s="1" t="s">
        <v>8153</v>
      </c>
      <c r="B6981" s="1" t="s">
        <v>9</v>
      </c>
      <c r="C6981" s="1" t="str">
        <f>VLOOKUP($B6981,Table_sales_teams[],2,FALSE)</f>
        <v>Melvin Marxen</v>
      </c>
      <c r="D6981" s="1" t="str">
        <f>VLOOKUP($B6981,Table_sales_teams[],3,FALSE)</f>
        <v>Central</v>
      </c>
      <c r="E6981" s="1" t="s">
        <v>10</v>
      </c>
      <c r="F6981" s="1" t="s">
        <v>344</v>
      </c>
      <c r="G6981" s="1" t="s">
        <v>12</v>
      </c>
      <c r="H6981" s="2">
        <v>42970</v>
      </c>
      <c r="I6981" s="2">
        <v>43053</v>
      </c>
      <c r="J6981" s="1">
        <v>4833</v>
      </c>
      <c r="K6981" s="1">
        <f>YEAR(Table_sales_pipeline[[#This Row],[close_date]])</f>
        <v>2017</v>
      </c>
      <c r="L6981" s="1" t="str">
        <f>TEXT(Table_sales_pipeline[[#This Row],[close_date]],"MMMM")</f>
        <v>November</v>
      </c>
    </row>
    <row r="6982" spans="1:12" x14ac:dyDescent="0.3">
      <c r="A6982" s="1" t="s">
        <v>8160</v>
      </c>
      <c r="B6982" s="1" t="s">
        <v>86</v>
      </c>
      <c r="C6982" s="1" t="str">
        <f>VLOOKUP($B6982,Table_sales_teams[],2,FALSE)</f>
        <v>Celia Rouche</v>
      </c>
      <c r="D6982" s="1" t="str">
        <f>VLOOKUP($B6982,Table_sales_teams[],3,FALSE)</f>
        <v>West</v>
      </c>
      <c r="E6982" s="1" t="s">
        <v>15</v>
      </c>
      <c r="F6982" s="1" t="s">
        <v>272</v>
      </c>
      <c r="G6982" s="1" t="s">
        <v>12</v>
      </c>
      <c r="H6982" s="2">
        <v>42991</v>
      </c>
      <c r="I6982" s="2">
        <v>43068</v>
      </c>
      <c r="J6982" s="1">
        <v>51</v>
      </c>
      <c r="K6982" s="1">
        <f>YEAR(Table_sales_pipeline[[#This Row],[close_date]])</f>
        <v>2017</v>
      </c>
      <c r="L6982" s="1" t="str">
        <f>TEXT(Table_sales_pipeline[[#This Row],[close_date]],"MMMM")</f>
        <v>November</v>
      </c>
    </row>
    <row r="6983" spans="1:12" x14ac:dyDescent="0.3">
      <c r="A6983" s="1" t="s">
        <v>2717</v>
      </c>
      <c r="B6983" s="1" t="s">
        <v>154</v>
      </c>
      <c r="C6983" s="1" t="str">
        <f>VLOOKUP($B6983,Table_sales_teams[],2,FALSE)</f>
        <v>Melvin Marxen</v>
      </c>
      <c r="D6983" s="1" t="str">
        <f>VLOOKUP($B6983,Table_sales_teams[],3,FALSE)</f>
        <v>Central</v>
      </c>
      <c r="E6983" s="1" t="s">
        <v>36</v>
      </c>
      <c r="F6983" s="1" t="s">
        <v>362</v>
      </c>
      <c r="G6983" s="1" t="s">
        <v>12</v>
      </c>
      <c r="H6983" s="2">
        <v>43035</v>
      </c>
      <c r="I6983" s="2">
        <v>43046</v>
      </c>
      <c r="J6983" s="1">
        <v>3561</v>
      </c>
      <c r="K6983" s="1">
        <f>YEAR(Table_sales_pipeline[[#This Row],[close_date]])</f>
        <v>2017</v>
      </c>
      <c r="L6983" s="1" t="str">
        <f>TEXT(Table_sales_pipeline[[#This Row],[close_date]],"MMMM")</f>
        <v>November</v>
      </c>
    </row>
    <row r="6984" spans="1:12" x14ac:dyDescent="0.3">
      <c r="A6984" s="1" t="s">
        <v>8182</v>
      </c>
      <c r="B6984" s="1" t="s">
        <v>86</v>
      </c>
      <c r="C6984" s="1" t="str">
        <f>VLOOKUP($B6984,Table_sales_teams[],2,FALSE)</f>
        <v>Celia Rouche</v>
      </c>
      <c r="D6984" s="1" t="str">
        <f>VLOOKUP($B6984,Table_sales_teams[],3,FALSE)</f>
        <v>West</v>
      </c>
      <c r="E6984" s="1" t="s">
        <v>36</v>
      </c>
      <c r="F6984" s="1" t="s">
        <v>328</v>
      </c>
      <c r="G6984" s="1" t="s">
        <v>23</v>
      </c>
      <c r="H6984" s="2">
        <v>43034</v>
      </c>
      <c r="I6984" s="2">
        <v>43043</v>
      </c>
      <c r="J6984" s="1">
        <v>0</v>
      </c>
      <c r="K6984" s="1">
        <f>YEAR(Table_sales_pipeline[[#This Row],[close_date]])</f>
        <v>2017</v>
      </c>
      <c r="L6984" s="1" t="str">
        <f>TEXT(Table_sales_pipeline[[#This Row],[close_date]],"MMMM")</f>
        <v>November</v>
      </c>
    </row>
    <row r="6985" spans="1:12" x14ac:dyDescent="0.3">
      <c r="A6985" s="1" t="s">
        <v>2769</v>
      </c>
      <c r="B6985" s="1" t="s">
        <v>49</v>
      </c>
      <c r="C6985" s="1" t="str">
        <f>VLOOKUP($B6985,Table_sales_teams[],2,FALSE)</f>
        <v>Summer Sewald</v>
      </c>
      <c r="D6985" s="1" t="str">
        <f>VLOOKUP($B6985,Table_sales_teams[],3,FALSE)</f>
        <v>West</v>
      </c>
      <c r="E6985" s="1" t="s">
        <v>21</v>
      </c>
      <c r="F6985" s="1" t="s">
        <v>352</v>
      </c>
      <c r="G6985" s="1" t="s">
        <v>23</v>
      </c>
      <c r="H6985" s="2">
        <v>43012</v>
      </c>
      <c r="I6985" s="2">
        <v>43056</v>
      </c>
      <c r="J6985" s="1">
        <v>0</v>
      </c>
      <c r="K6985" s="1">
        <f>YEAR(Table_sales_pipeline[[#This Row],[close_date]])</f>
        <v>2017</v>
      </c>
      <c r="L6985" s="1" t="str">
        <f>TEXT(Table_sales_pipeline[[#This Row],[close_date]],"MMMM")</f>
        <v>November</v>
      </c>
    </row>
    <row r="6986" spans="1:12" x14ac:dyDescent="0.3">
      <c r="A6986" s="1" t="s">
        <v>8241</v>
      </c>
      <c r="B6986" s="1" t="s">
        <v>14</v>
      </c>
      <c r="C6986" s="1" t="str">
        <f>VLOOKUP($B6986,Table_sales_teams[],2,FALSE)</f>
        <v>Dustin Brinkmann</v>
      </c>
      <c r="D6986" s="1" t="str">
        <f>VLOOKUP($B6986,Table_sales_teams[],3,FALSE)</f>
        <v>Central</v>
      </c>
      <c r="E6986" s="1" t="s">
        <v>43</v>
      </c>
      <c r="F6986" s="1" t="s">
        <v>239</v>
      </c>
      <c r="G6986" s="1" t="s">
        <v>23</v>
      </c>
      <c r="H6986" s="2">
        <v>43002</v>
      </c>
      <c r="I6986" s="2">
        <v>43062</v>
      </c>
      <c r="J6986" s="1">
        <v>0</v>
      </c>
      <c r="K6986" s="1">
        <f>YEAR(Table_sales_pipeline[[#This Row],[close_date]])</f>
        <v>2017</v>
      </c>
      <c r="L6986" s="1" t="str">
        <f>TEXT(Table_sales_pipeline[[#This Row],[close_date]],"MMMM")</f>
        <v>November</v>
      </c>
    </row>
    <row r="6987" spans="1:12" x14ac:dyDescent="0.3">
      <c r="A6987" s="1" t="s">
        <v>8242</v>
      </c>
      <c r="B6987" s="1" t="s">
        <v>80</v>
      </c>
      <c r="C6987" s="1" t="str">
        <f>VLOOKUP($B6987,Table_sales_teams[],2,FALSE)</f>
        <v>Rocco Neubert</v>
      </c>
      <c r="D6987" s="1" t="str">
        <f>VLOOKUP($B6987,Table_sales_teams[],3,FALSE)</f>
        <v>East</v>
      </c>
      <c r="E6987" s="1" t="s">
        <v>21</v>
      </c>
      <c r="F6987" s="1" t="s">
        <v>267</v>
      </c>
      <c r="G6987" s="1" t="s">
        <v>12</v>
      </c>
      <c r="H6987" s="2">
        <v>43019</v>
      </c>
      <c r="I6987" s="2">
        <v>43051</v>
      </c>
      <c r="J6987" s="1">
        <v>580</v>
      </c>
      <c r="K6987" s="1">
        <f>YEAR(Table_sales_pipeline[[#This Row],[close_date]])</f>
        <v>2017</v>
      </c>
      <c r="L6987" s="1" t="str">
        <f>TEXT(Table_sales_pipeline[[#This Row],[close_date]],"MMMM")</f>
        <v>November</v>
      </c>
    </row>
    <row r="6988" spans="1:12" x14ac:dyDescent="0.3">
      <c r="A6988" s="1" t="s">
        <v>8255</v>
      </c>
      <c r="B6988" s="1" t="s">
        <v>146</v>
      </c>
      <c r="C6988" s="1" t="str">
        <f>VLOOKUP($B6988,Table_sales_teams[],2,FALSE)</f>
        <v>Rocco Neubert</v>
      </c>
      <c r="D6988" s="1" t="str">
        <f>VLOOKUP($B6988,Table_sales_teams[],3,FALSE)</f>
        <v>East</v>
      </c>
      <c r="E6988" s="1" t="s">
        <v>36</v>
      </c>
      <c r="F6988" s="1" t="s">
        <v>118</v>
      </c>
      <c r="G6988" s="1" t="s">
        <v>12</v>
      </c>
      <c r="H6988" s="2">
        <v>42938</v>
      </c>
      <c r="I6988" s="2">
        <v>43042</v>
      </c>
      <c r="J6988" s="1">
        <v>3252</v>
      </c>
      <c r="K6988" s="1">
        <f>YEAR(Table_sales_pipeline[[#This Row],[close_date]])</f>
        <v>2017</v>
      </c>
      <c r="L6988" s="1" t="str">
        <f>TEXT(Table_sales_pipeline[[#This Row],[close_date]],"MMMM")</f>
        <v>November</v>
      </c>
    </row>
    <row r="6989" spans="1:12" x14ac:dyDescent="0.3">
      <c r="A6989" s="1" t="s">
        <v>8291</v>
      </c>
      <c r="B6989" s="1" t="s">
        <v>49</v>
      </c>
      <c r="C6989" s="1" t="str">
        <f>VLOOKUP($B6989,Table_sales_teams[],2,FALSE)</f>
        <v>Summer Sewald</v>
      </c>
      <c r="D6989" s="1" t="str">
        <f>VLOOKUP($B6989,Table_sales_teams[],3,FALSE)</f>
        <v>West</v>
      </c>
      <c r="E6989" s="1" t="s">
        <v>21</v>
      </c>
      <c r="F6989" s="1" t="s">
        <v>159</v>
      </c>
      <c r="G6989" s="1" t="s">
        <v>23</v>
      </c>
      <c r="H6989" s="2">
        <v>42965</v>
      </c>
      <c r="I6989" s="2">
        <v>43053</v>
      </c>
      <c r="J6989" s="1">
        <v>0</v>
      </c>
      <c r="K6989" s="1">
        <f>YEAR(Table_sales_pipeline[[#This Row],[close_date]])</f>
        <v>2017</v>
      </c>
      <c r="L6989" s="1" t="str">
        <f>TEXT(Table_sales_pipeline[[#This Row],[close_date]],"MMMM")</f>
        <v>November</v>
      </c>
    </row>
    <row r="6990" spans="1:12" x14ac:dyDescent="0.3">
      <c r="A6990" s="1" t="s">
        <v>8300</v>
      </c>
      <c r="B6990" s="1" t="s">
        <v>101</v>
      </c>
      <c r="C6990" s="1" t="str">
        <f>VLOOKUP($B6990,Table_sales_teams[],2,FALSE)</f>
        <v>Dustin Brinkmann</v>
      </c>
      <c r="D6990" s="1" t="str">
        <f>VLOOKUP($B6990,Table_sales_teams[],3,FALSE)</f>
        <v>Central</v>
      </c>
      <c r="E6990" s="1" t="s">
        <v>21</v>
      </c>
      <c r="F6990" s="1" t="s">
        <v>296</v>
      </c>
      <c r="G6990" s="1" t="s">
        <v>12</v>
      </c>
      <c r="H6990" s="2">
        <v>42952</v>
      </c>
      <c r="I6990" s="2">
        <v>43048</v>
      </c>
      <c r="J6990" s="1">
        <v>563</v>
      </c>
      <c r="K6990" s="1">
        <f>YEAR(Table_sales_pipeline[[#This Row],[close_date]])</f>
        <v>2017</v>
      </c>
      <c r="L6990" s="1" t="str">
        <f>TEXT(Table_sales_pipeline[[#This Row],[close_date]],"MMMM")</f>
        <v>November</v>
      </c>
    </row>
    <row r="6991" spans="1:12" x14ac:dyDescent="0.3">
      <c r="A6991" s="1" t="s">
        <v>8309</v>
      </c>
      <c r="B6991" s="1" t="s">
        <v>80</v>
      </c>
      <c r="C6991" s="1" t="str">
        <f>VLOOKUP($B6991,Table_sales_teams[],2,FALSE)</f>
        <v>Rocco Neubert</v>
      </c>
      <c r="D6991" s="1" t="str">
        <f>VLOOKUP($B6991,Table_sales_teams[],3,FALSE)</f>
        <v>East</v>
      </c>
      <c r="E6991" s="1" t="s">
        <v>36</v>
      </c>
      <c r="F6991" s="1" t="s">
        <v>252</v>
      </c>
      <c r="G6991" s="1" t="s">
        <v>23</v>
      </c>
      <c r="H6991" s="2">
        <v>43060</v>
      </c>
      <c r="I6991" s="2">
        <v>43064</v>
      </c>
      <c r="J6991" s="1">
        <v>0</v>
      </c>
      <c r="K6991" s="1">
        <f>YEAR(Table_sales_pipeline[[#This Row],[close_date]])</f>
        <v>2017</v>
      </c>
      <c r="L6991" s="1" t="str">
        <f>TEXT(Table_sales_pipeline[[#This Row],[close_date]],"MMMM")</f>
        <v>November</v>
      </c>
    </row>
    <row r="6992" spans="1:12" x14ac:dyDescent="0.3">
      <c r="A6992" s="1" t="s">
        <v>8312</v>
      </c>
      <c r="B6992" s="1" t="s">
        <v>39</v>
      </c>
      <c r="C6992" s="1" t="str">
        <f>VLOOKUP($B6992,Table_sales_teams[],2,FALSE)</f>
        <v>Rocco Neubert</v>
      </c>
      <c r="D6992" s="1" t="str">
        <f>VLOOKUP($B6992,Table_sales_teams[],3,FALSE)</f>
        <v>East</v>
      </c>
      <c r="E6992" s="1" t="s">
        <v>36</v>
      </c>
      <c r="F6992" s="1" t="s">
        <v>32</v>
      </c>
      <c r="G6992" s="1" t="s">
        <v>12</v>
      </c>
      <c r="H6992" s="2">
        <v>43056</v>
      </c>
      <c r="I6992" s="2">
        <v>43068</v>
      </c>
      <c r="J6992" s="1">
        <v>3644</v>
      </c>
      <c r="K6992" s="1">
        <f>YEAR(Table_sales_pipeline[[#This Row],[close_date]])</f>
        <v>2017</v>
      </c>
      <c r="L6992" s="1" t="str">
        <f>TEXT(Table_sales_pipeline[[#This Row],[close_date]],"MMMM")</f>
        <v>November</v>
      </c>
    </row>
    <row r="6993" spans="1:12" x14ac:dyDescent="0.3">
      <c r="A6993" s="1" t="s">
        <v>8314</v>
      </c>
      <c r="B6993" s="1" t="s">
        <v>80</v>
      </c>
      <c r="C6993" s="1" t="str">
        <f>VLOOKUP($B6993,Table_sales_teams[],2,FALSE)</f>
        <v>Rocco Neubert</v>
      </c>
      <c r="D6993" s="1" t="str">
        <f>VLOOKUP($B6993,Table_sales_teams[],3,FALSE)</f>
        <v>East</v>
      </c>
      <c r="E6993" s="1" t="s">
        <v>72</v>
      </c>
      <c r="F6993" s="1" t="s">
        <v>206</v>
      </c>
      <c r="G6993" s="1" t="s">
        <v>12</v>
      </c>
      <c r="H6993" s="2">
        <v>42985</v>
      </c>
      <c r="I6993" s="2">
        <v>43057</v>
      </c>
      <c r="J6993" s="1">
        <v>1251</v>
      </c>
      <c r="K6993" s="1">
        <f>YEAR(Table_sales_pipeline[[#This Row],[close_date]])</f>
        <v>2017</v>
      </c>
      <c r="L6993" s="1" t="str">
        <f>TEXT(Table_sales_pipeline[[#This Row],[close_date]],"MMMM")</f>
        <v>November</v>
      </c>
    </row>
    <row r="6994" spans="1:12" x14ac:dyDescent="0.3">
      <c r="A6994" s="1" t="s">
        <v>8317</v>
      </c>
      <c r="B6994" s="1" t="s">
        <v>101</v>
      </c>
      <c r="C6994" s="1" t="str">
        <f>VLOOKUP($B6994,Table_sales_teams[],2,FALSE)</f>
        <v>Dustin Brinkmann</v>
      </c>
      <c r="D6994" s="1" t="str">
        <f>VLOOKUP($B6994,Table_sales_teams[],3,FALSE)</f>
        <v>Central</v>
      </c>
      <c r="E6994" s="1" t="s">
        <v>15</v>
      </c>
      <c r="F6994" s="1" t="s">
        <v>290</v>
      </c>
      <c r="G6994" s="1" t="s">
        <v>23</v>
      </c>
      <c r="H6994" s="2">
        <v>43002</v>
      </c>
      <c r="I6994" s="2">
        <v>43048</v>
      </c>
      <c r="J6994" s="1">
        <v>0</v>
      </c>
      <c r="K6994" s="1">
        <f>YEAR(Table_sales_pipeline[[#This Row],[close_date]])</f>
        <v>2017</v>
      </c>
      <c r="L6994" s="1" t="str">
        <f>TEXT(Table_sales_pipeline[[#This Row],[close_date]],"MMMM")</f>
        <v>November</v>
      </c>
    </row>
    <row r="6995" spans="1:12" x14ac:dyDescent="0.3">
      <c r="A6995" s="1" t="s">
        <v>8326</v>
      </c>
      <c r="B6995" s="1" t="s">
        <v>49</v>
      </c>
      <c r="C6995" s="1" t="str">
        <f>VLOOKUP($B6995,Table_sales_teams[],2,FALSE)</f>
        <v>Summer Sewald</v>
      </c>
      <c r="D6995" s="1" t="str">
        <f>VLOOKUP($B6995,Table_sales_teams[],3,FALSE)</f>
        <v>West</v>
      </c>
      <c r="E6995" s="1" t="s">
        <v>21</v>
      </c>
      <c r="F6995" s="1" t="s">
        <v>50</v>
      </c>
      <c r="G6995" s="1" t="s">
        <v>23</v>
      </c>
      <c r="H6995" s="2">
        <v>43057</v>
      </c>
      <c r="I6995" s="2">
        <v>43060</v>
      </c>
      <c r="J6995" s="1">
        <v>0</v>
      </c>
      <c r="K6995" s="1">
        <f>YEAR(Table_sales_pipeline[[#This Row],[close_date]])</f>
        <v>2017</v>
      </c>
      <c r="L6995" s="1" t="str">
        <f>TEXT(Table_sales_pipeline[[#This Row],[close_date]],"MMMM")</f>
        <v>November</v>
      </c>
    </row>
    <row r="6996" spans="1:12" x14ac:dyDescent="0.3">
      <c r="A6996" s="1" t="s">
        <v>8328</v>
      </c>
      <c r="B6996" s="1" t="s">
        <v>9</v>
      </c>
      <c r="C6996" s="1" t="str">
        <f>VLOOKUP($B6996,Table_sales_teams[],2,FALSE)</f>
        <v>Melvin Marxen</v>
      </c>
      <c r="D6996" s="1" t="str">
        <f>VLOOKUP($B6996,Table_sales_teams[],3,FALSE)</f>
        <v>Central</v>
      </c>
      <c r="E6996" s="1" t="s">
        <v>21</v>
      </c>
      <c r="F6996" s="1" t="s">
        <v>78</v>
      </c>
      <c r="G6996" s="1" t="s">
        <v>12</v>
      </c>
      <c r="H6996" s="2">
        <v>42968</v>
      </c>
      <c r="I6996" s="2">
        <v>43051</v>
      </c>
      <c r="J6996" s="1">
        <v>509</v>
      </c>
      <c r="K6996" s="1">
        <f>YEAR(Table_sales_pipeline[[#This Row],[close_date]])</f>
        <v>2017</v>
      </c>
      <c r="L6996" s="1" t="str">
        <f>TEXT(Table_sales_pipeline[[#This Row],[close_date]],"MMMM")</f>
        <v>November</v>
      </c>
    </row>
    <row r="6997" spans="1:12" x14ac:dyDescent="0.3">
      <c r="A6997" s="1" t="s">
        <v>8337</v>
      </c>
      <c r="B6997" s="1" t="s">
        <v>90</v>
      </c>
      <c r="C6997" s="1" t="str">
        <f>VLOOKUP($B6997,Table_sales_teams[],2,FALSE)</f>
        <v>Cara Losch</v>
      </c>
      <c r="D6997" s="1" t="str">
        <f>VLOOKUP($B6997,Table_sales_teams[],3,FALSE)</f>
        <v>East</v>
      </c>
      <c r="E6997" s="1" t="s">
        <v>36</v>
      </c>
      <c r="F6997" s="1" t="s">
        <v>29</v>
      </c>
      <c r="G6997" s="1" t="s">
        <v>23</v>
      </c>
      <c r="H6997" s="2">
        <v>42999</v>
      </c>
      <c r="I6997" s="2">
        <v>43068</v>
      </c>
      <c r="J6997" s="1">
        <v>0</v>
      </c>
      <c r="K6997" s="1">
        <f>YEAR(Table_sales_pipeline[[#This Row],[close_date]])</f>
        <v>2017</v>
      </c>
      <c r="L6997" s="1" t="str">
        <f>TEXT(Table_sales_pipeline[[#This Row],[close_date]],"MMMM")</f>
        <v>November</v>
      </c>
    </row>
    <row r="6998" spans="1:12" x14ac:dyDescent="0.3">
      <c r="A6998" s="1" t="s">
        <v>8344</v>
      </c>
      <c r="B6998" s="1" t="s">
        <v>25</v>
      </c>
      <c r="C6998" s="1" t="str">
        <f>VLOOKUP($B6998,Table_sales_teams[],2,FALSE)</f>
        <v>Summer Sewald</v>
      </c>
      <c r="D6998" s="1" t="str">
        <f>VLOOKUP($B6998,Table_sales_teams[],3,FALSE)</f>
        <v>West</v>
      </c>
      <c r="E6998" s="1" t="s">
        <v>21</v>
      </c>
      <c r="F6998" s="1" t="s">
        <v>61</v>
      </c>
      <c r="G6998" s="1" t="s">
        <v>23</v>
      </c>
      <c r="H6998" s="2">
        <v>43053</v>
      </c>
      <c r="I6998" s="2">
        <v>43055</v>
      </c>
      <c r="J6998" s="1">
        <v>0</v>
      </c>
      <c r="K6998" s="1">
        <f>YEAR(Table_sales_pipeline[[#This Row],[close_date]])</f>
        <v>2017</v>
      </c>
      <c r="L6998" s="1" t="str">
        <f>TEXT(Table_sales_pipeline[[#This Row],[close_date]],"MMMM")</f>
        <v>November</v>
      </c>
    </row>
    <row r="6999" spans="1:12" x14ac:dyDescent="0.3">
      <c r="A6999" s="1" t="s">
        <v>8346</v>
      </c>
      <c r="B6999" s="1" t="s">
        <v>84</v>
      </c>
      <c r="C6999" s="1" t="str">
        <f>VLOOKUP($B6999,Table_sales_teams[],2,FALSE)</f>
        <v>Melvin Marxen</v>
      </c>
      <c r="D6999" s="1" t="str">
        <f>VLOOKUP($B6999,Table_sales_teams[],3,FALSE)</f>
        <v>Central</v>
      </c>
      <c r="E6999" s="1" t="s">
        <v>72</v>
      </c>
      <c r="F6999" s="1" t="s">
        <v>78</v>
      </c>
      <c r="G6999" s="1" t="s">
        <v>23</v>
      </c>
      <c r="H6999" s="2">
        <v>43057</v>
      </c>
      <c r="I6999" s="2">
        <v>43069</v>
      </c>
      <c r="J6999" s="1">
        <v>0</v>
      </c>
      <c r="K6999" s="1">
        <f>YEAR(Table_sales_pipeline[[#This Row],[close_date]])</f>
        <v>2017</v>
      </c>
      <c r="L6999" s="1" t="str">
        <f>TEXT(Table_sales_pipeline[[#This Row],[close_date]],"MMMM")</f>
        <v>November</v>
      </c>
    </row>
    <row r="7000" spans="1:12" x14ac:dyDescent="0.3">
      <c r="A7000" s="1" t="s">
        <v>8367</v>
      </c>
      <c r="B7000" s="1" t="s">
        <v>187</v>
      </c>
      <c r="C7000" s="1" t="str">
        <f>VLOOKUP($B7000,Table_sales_teams[],2,FALSE)</f>
        <v>Summer Sewald</v>
      </c>
      <c r="D7000" s="1" t="str">
        <f>VLOOKUP($B7000,Table_sales_teams[],3,FALSE)</f>
        <v>West</v>
      </c>
      <c r="E7000" s="1" t="s">
        <v>21</v>
      </c>
      <c r="F7000" s="1" t="s">
        <v>252</v>
      </c>
      <c r="G7000" s="1" t="s">
        <v>23</v>
      </c>
      <c r="H7000" s="2">
        <v>42935</v>
      </c>
      <c r="I7000" s="2">
        <v>43043</v>
      </c>
      <c r="J7000" s="1">
        <v>0</v>
      </c>
      <c r="K7000" s="1">
        <f>YEAR(Table_sales_pipeline[[#This Row],[close_date]])</f>
        <v>2017</v>
      </c>
      <c r="L7000" s="1" t="str">
        <f>TEXT(Table_sales_pipeline[[#This Row],[close_date]],"MMMM")</f>
        <v>November</v>
      </c>
    </row>
    <row r="7001" spans="1:12" x14ac:dyDescent="0.3">
      <c r="A7001" s="1" t="s">
        <v>8371</v>
      </c>
      <c r="B7001" s="1" t="s">
        <v>133</v>
      </c>
      <c r="C7001" s="1" t="str">
        <f>VLOOKUP($B7001,Table_sales_teams[],2,FALSE)</f>
        <v>Dustin Brinkmann</v>
      </c>
      <c r="D7001" s="1" t="str">
        <f>VLOOKUP($B7001,Table_sales_teams[],3,FALSE)</f>
        <v>Central</v>
      </c>
      <c r="E7001" s="1" t="s">
        <v>36</v>
      </c>
      <c r="F7001" s="1" t="s">
        <v>193</v>
      </c>
      <c r="G7001" s="1" t="s">
        <v>12</v>
      </c>
      <c r="H7001" s="2">
        <v>43035</v>
      </c>
      <c r="I7001" s="2">
        <v>43042</v>
      </c>
      <c r="J7001" s="1">
        <v>3296</v>
      </c>
      <c r="K7001" s="1">
        <f>YEAR(Table_sales_pipeline[[#This Row],[close_date]])</f>
        <v>2017</v>
      </c>
      <c r="L7001" s="1" t="str">
        <f>TEXT(Table_sales_pipeline[[#This Row],[close_date]],"MMMM")</f>
        <v>November</v>
      </c>
    </row>
    <row r="7002" spans="1:12" x14ac:dyDescent="0.3">
      <c r="A7002" s="1" t="s">
        <v>8380</v>
      </c>
      <c r="B7002" s="1" t="s">
        <v>86</v>
      </c>
      <c r="C7002" s="1" t="str">
        <f>VLOOKUP($B7002,Table_sales_teams[],2,FALSE)</f>
        <v>Celia Rouche</v>
      </c>
      <c r="D7002" s="1" t="str">
        <f>VLOOKUP($B7002,Table_sales_teams[],3,FALSE)</f>
        <v>West</v>
      </c>
      <c r="E7002" s="1" t="s">
        <v>72</v>
      </c>
      <c r="F7002" s="1" t="s">
        <v>161</v>
      </c>
      <c r="G7002" s="1" t="s">
        <v>12</v>
      </c>
      <c r="H7002" s="2">
        <v>43040</v>
      </c>
      <c r="I7002" s="2">
        <v>43049</v>
      </c>
      <c r="J7002" s="1">
        <v>960</v>
      </c>
      <c r="K7002" s="1">
        <f>YEAR(Table_sales_pipeline[[#This Row],[close_date]])</f>
        <v>2017</v>
      </c>
      <c r="L7002" s="1" t="str">
        <f>TEXT(Table_sales_pipeline[[#This Row],[close_date]],"MMMM")</f>
        <v>November</v>
      </c>
    </row>
    <row r="7003" spans="1:12" x14ac:dyDescent="0.3">
      <c r="A7003" s="1" t="s">
        <v>8383</v>
      </c>
      <c r="B7003" s="1" t="s">
        <v>84</v>
      </c>
      <c r="C7003" s="1" t="str">
        <f>VLOOKUP($B7003,Table_sales_teams[],2,FALSE)</f>
        <v>Melvin Marxen</v>
      </c>
      <c r="D7003" s="1" t="str">
        <f>VLOOKUP($B7003,Table_sales_teams[],3,FALSE)</f>
        <v>Central</v>
      </c>
      <c r="E7003" s="1" t="s">
        <v>15</v>
      </c>
      <c r="F7003" s="1" t="s">
        <v>137</v>
      </c>
      <c r="G7003" s="1" t="s">
        <v>12</v>
      </c>
      <c r="H7003" s="2">
        <v>42970</v>
      </c>
      <c r="I7003" s="2">
        <v>43058</v>
      </c>
      <c r="J7003" s="1">
        <v>57</v>
      </c>
      <c r="K7003" s="1">
        <f>YEAR(Table_sales_pipeline[[#This Row],[close_date]])</f>
        <v>2017</v>
      </c>
      <c r="L7003" s="1" t="str">
        <f>TEXT(Table_sales_pipeline[[#This Row],[close_date]],"MMMM")</f>
        <v>November</v>
      </c>
    </row>
    <row r="7004" spans="1:12" x14ac:dyDescent="0.3">
      <c r="A7004" s="1" t="s">
        <v>8410</v>
      </c>
      <c r="B7004" s="1" t="s">
        <v>9</v>
      </c>
      <c r="C7004" s="1" t="str">
        <f>VLOOKUP($B7004,Table_sales_teams[],2,FALSE)</f>
        <v>Melvin Marxen</v>
      </c>
      <c r="D7004" s="1" t="str">
        <f>VLOOKUP($B7004,Table_sales_teams[],3,FALSE)</f>
        <v>Central</v>
      </c>
      <c r="E7004" s="1" t="s">
        <v>72</v>
      </c>
      <c r="F7004" s="1" t="s">
        <v>47</v>
      </c>
      <c r="G7004" s="1" t="s">
        <v>12</v>
      </c>
      <c r="H7004" s="2">
        <v>42965</v>
      </c>
      <c r="I7004" s="2">
        <v>43052</v>
      </c>
      <c r="J7004" s="1">
        <v>986</v>
      </c>
      <c r="K7004" s="1">
        <f>YEAR(Table_sales_pipeline[[#This Row],[close_date]])</f>
        <v>2017</v>
      </c>
      <c r="L7004" s="1" t="str">
        <f>TEXT(Table_sales_pipeline[[#This Row],[close_date]],"MMMM")</f>
        <v>November</v>
      </c>
    </row>
    <row r="7005" spans="1:12" x14ac:dyDescent="0.3">
      <c r="A7005" s="1" t="s">
        <v>8416</v>
      </c>
      <c r="B7005" s="1" t="s">
        <v>86</v>
      </c>
      <c r="C7005" s="1" t="str">
        <f>VLOOKUP($B7005,Table_sales_teams[],2,FALSE)</f>
        <v>Celia Rouche</v>
      </c>
      <c r="D7005" s="1" t="str">
        <f>VLOOKUP($B7005,Table_sales_teams[],3,FALSE)</f>
        <v>West</v>
      </c>
      <c r="E7005" s="1" t="s">
        <v>15</v>
      </c>
      <c r="F7005" s="1" t="s">
        <v>252</v>
      </c>
      <c r="G7005" s="1" t="s">
        <v>23</v>
      </c>
      <c r="H7005" s="2">
        <v>43039</v>
      </c>
      <c r="I7005" s="2">
        <v>43042</v>
      </c>
      <c r="J7005" s="1">
        <v>0</v>
      </c>
      <c r="K7005" s="1">
        <f>YEAR(Table_sales_pipeline[[#This Row],[close_date]])</f>
        <v>2017</v>
      </c>
      <c r="L7005" s="1" t="str">
        <f>TEXT(Table_sales_pipeline[[#This Row],[close_date]],"MMMM")</f>
        <v>November</v>
      </c>
    </row>
    <row r="7006" spans="1:12" x14ac:dyDescent="0.3">
      <c r="A7006" s="1" t="s">
        <v>8419</v>
      </c>
      <c r="B7006" s="1" t="s">
        <v>187</v>
      </c>
      <c r="C7006" s="1" t="str">
        <f>VLOOKUP($B7006,Table_sales_teams[],2,FALSE)</f>
        <v>Summer Sewald</v>
      </c>
      <c r="D7006" s="1" t="str">
        <f>VLOOKUP($B7006,Table_sales_teams[],3,FALSE)</f>
        <v>West</v>
      </c>
      <c r="E7006" s="1" t="s">
        <v>10</v>
      </c>
      <c r="F7006" s="1" t="s">
        <v>37</v>
      </c>
      <c r="G7006" s="1" t="s">
        <v>12</v>
      </c>
      <c r="H7006" s="2">
        <v>43013</v>
      </c>
      <c r="I7006" s="2">
        <v>43063</v>
      </c>
      <c r="J7006" s="1">
        <v>4362</v>
      </c>
      <c r="K7006" s="1">
        <f>YEAR(Table_sales_pipeline[[#This Row],[close_date]])</f>
        <v>2017</v>
      </c>
      <c r="L7006" s="1" t="str">
        <f>TEXT(Table_sales_pipeline[[#This Row],[close_date]],"MMMM")</f>
        <v>November</v>
      </c>
    </row>
    <row r="7007" spans="1:12" x14ac:dyDescent="0.3">
      <c r="A7007" s="1" t="s">
        <v>2988</v>
      </c>
      <c r="B7007" s="1" t="s">
        <v>9</v>
      </c>
      <c r="C7007" s="1" t="str">
        <f>VLOOKUP($B7007,Table_sales_teams[],2,FALSE)</f>
        <v>Melvin Marxen</v>
      </c>
      <c r="D7007" s="1" t="str">
        <f>VLOOKUP($B7007,Table_sales_teams[],3,FALSE)</f>
        <v>Central</v>
      </c>
      <c r="E7007" s="1" t="s">
        <v>10</v>
      </c>
      <c r="F7007" s="1" t="s">
        <v>134</v>
      </c>
      <c r="G7007" s="1" t="s">
        <v>23</v>
      </c>
      <c r="H7007" s="2">
        <v>42989</v>
      </c>
      <c r="I7007" s="2">
        <v>43053</v>
      </c>
      <c r="J7007" s="1">
        <v>0</v>
      </c>
      <c r="K7007" s="1">
        <f>YEAR(Table_sales_pipeline[[#This Row],[close_date]])</f>
        <v>2017</v>
      </c>
      <c r="L7007" s="1" t="str">
        <f>TEXT(Table_sales_pipeline[[#This Row],[close_date]],"MMMM")</f>
        <v>November</v>
      </c>
    </row>
    <row r="7008" spans="1:12" x14ac:dyDescent="0.3">
      <c r="A7008" s="1" t="s">
        <v>8430</v>
      </c>
      <c r="B7008" s="1" t="s">
        <v>14</v>
      </c>
      <c r="C7008" s="1" t="str">
        <f>VLOOKUP($B7008,Table_sales_teams[],2,FALSE)</f>
        <v>Dustin Brinkmann</v>
      </c>
      <c r="D7008" s="1" t="str">
        <f>VLOOKUP($B7008,Table_sales_teams[],3,FALSE)</f>
        <v>Central</v>
      </c>
      <c r="E7008" s="1" t="s">
        <v>36</v>
      </c>
      <c r="F7008" s="1" t="s">
        <v>144</v>
      </c>
      <c r="G7008" s="1" t="s">
        <v>23</v>
      </c>
      <c r="H7008" s="2">
        <v>42938</v>
      </c>
      <c r="I7008" s="2">
        <v>43042</v>
      </c>
      <c r="J7008" s="1">
        <v>0</v>
      </c>
      <c r="K7008" s="1">
        <f>YEAR(Table_sales_pipeline[[#This Row],[close_date]])</f>
        <v>2017</v>
      </c>
      <c r="L7008" s="1" t="str">
        <f>TEXT(Table_sales_pipeline[[#This Row],[close_date]],"MMMM")</f>
        <v>November</v>
      </c>
    </row>
    <row r="7009" spans="1:12" x14ac:dyDescent="0.3">
      <c r="A7009" s="1" t="s">
        <v>8435</v>
      </c>
      <c r="B7009" s="1" t="s">
        <v>84</v>
      </c>
      <c r="C7009" s="1" t="str">
        <f>VLOOKUP($B7009,Table_sales_teams[],2,FALSE)</f>
        <v>Melvin Marxen</v>
      </c>
      <c r="D7009" s="1" t="str">
        <f>VLOOKUP($B7009,Table_sales_teams[],3,FALSE)</f>
        <v>Central</v>
      </c>
      <c r="E7009" s="1" t="s">
        <v>21</v>
      </c>
      <c r="F7009" s="1" t="s">
        <v>131</v>
      </c>
      <c r="G7009" s="1" t="s">
        <v>23</v>
      </c>
      <c r="H7009" s="2">
        <v>42988</v>
      </c>
      <c r="I7009" s="2">
        <v>43056</v>
      </c>
      <c r="J7009" s="1">
        <v>0</v>
      </c>
      <c r="K7009" s="1">
        <f>YEAR(Table_sales_pipeline[[#This Row],[close_date]])</f>
        <v>2017</v>
      </c>
      <c r="L7009" s="1" t="str">
        <f>TEXT(Table_sales_pipeline[[#This Row],[close_date]],"MMMM")</f>
        <v>November</v>
      </c>
    </row>
    <row r="7010" spans="1:12" x14ac:dyDescent="0.3">
      <c r="A7010" s="1" t="s">
        <v>8436</v>
      </c>
      <c r="B7010" s="1" t="s">
        <v>63</v>
      </c>
      <c r="C7010" s="1" t="str">
        <f>VLOOKUP($B7010,Table_sales_teams[],2,FALSE)</f>
        <v>Cara Losch</v>
      </c>
      <c r="D7010" s="1" t="str">
        <f>VLOOKUP($B7010,Table_sales_teams[],3,FALSE)</f>
        <v>East</v>
      </c>
      <c r="E7010" s="1" t="s">
        <v>43</v>
      </c>
      <c r="F7010" s="1" t="s">
        <v>304</v>
      </c>
      <c r="G7010" s="1" t="s">
        <v>23</v>
      </c>
      <c r="H7010" s="2">
        <v>43009</v>
      </c>
      <c r="I7010" s="2">
        <v>43056</v>
      </c>
      <c r="J7010" s="1">
        <v>0</v>
      </c>
      <c r="K7010" s="1">
        <f>YEAR(Table_sales_pipeline[[#This Row],[close_date]])</f>
        <v>2017</v>
      </c>
      <c r="L7010" s="1" t="str">
        <f>TEXT(Table_sales_pipeline[[#This Row],[close_date]],"MMMM")</f>
        <v>November</v>
      </c>
    </row>
    <row r="7011" spans="1:12" x14ac:dyDescent="0.3">
      <c r="A7011" s="1" t="s">
        <v>3020</v>
      </c>
      <c r="B7011" s="1" t="s">
        <v>14</v>
      </c>
      <c r="C7011" s="1" t="str">
        <f>VLOOKUP($B7011,Table_sales_teams[],2,FALSE)</f>
        <v>Dustin Brinkmann</v>
      </c>
      <c r="D7011" s="1" t="str">
        <f>VLOOKUP($B7011,Table_sales_teams[],3,FALSE)</f>
        <v>Central</v>
      </c>
      <c r="E7011" s="1" t="s">
        <v>21</v>
      </c>
      <c r="F7011" s="1" t="s">
        <v>221</v>
      </c>
      <c r="G7011" s="1" t="s">
        <v>12</v>
      </c>
      <c r="H7011" s="2">
        <v>42991</v>
      </c>
      <c r="I7011" s="2">
        <v>43064</v>
      </c>
      <c r="J7011" s="1">
        <v>629</v>
      </c>
      <c r="K7011" s="1">
        <f>YEAR(Table_sales_pipeline[[#This Row],[close_date]])</f>
        <v>2017</v>
      </c>
      <c r="L7011" s="1" t="str">
        <f>TEXT(Table_sales_pipeline[[#This Row],[close_date]],"MMMM")</f>
        <v>November</v>
      </c>
    </row>
    <row r="7012" spans="1:12" x14ac:dyDescent="0.3">
      <c r="A7012" s="1" t="s">
        <v>8465</v>
      </c>
      <c r="B7012" s="1" t="s">
        <v>187</v>
      </c>
      <c r="C7012" s="1" t="str">
        <f>VLOOKUP($B7012,Table_sales_teams[],2,FALSE)</f>
        <v>Summer Sewald</v>
      </c>
      <c r="D7012" s="1" t="str">
        <f>VLOOKUP($B7012,Table_sales_teams[],3,FALSE)</f>
        <v>West</v>
      </c>
      <c r="E7012" s="1" t="s">
        <v>72</v>
      </c>
      <c r="F7012" s="1" t="s">
        <v>164</v>
      </c>
      <c r="G7012" s="1" t="s">
        <v>23</v>
      </c>
      <c r="H7012" s="2">
        <v>42954</v>
      </c>
      <c r="I7012" s="2">
        <v>43063</v>
      </c>
      <c r="J7012" s="1">
        <v>0</v>
      </c>
      <c r="K7012" s="1">
        <f>YEAR(Table_sales_pipeline[[#This Row],[close_date]])</f>
        <v>2017</v>
      </c>
      <c r="L7012" s="1" t="str">
        <f>TEXT(Table_sales_pipeline[[#This Row],[close_date]],"MMMM")</f>
        <v>November</v>
      </c>
    </row>
    <row r="7013" spans="1:12" x14ac:dyDescent="0.3">
      <c r="A7013" s="1" t="s">
        <v>8471</v>
      </c>
      <c r="B7013" s="1" t="s">
        <v>86</v>
      </c>
      <c r="C7013" s="1" t="str">
        <f>VLOOKUP($B7013,Table_sales_teams[],2,FALSE)</f>
        <v>Celia Rouche</v>
      </c>
      <c r="D7013" s="1" t="str">
        <f>VLOOKUP($B7013,Table_sales_teams[],3,FALSE)</f>
        <v>West</v>
      </c>
      <c r="E7013" s="1" t="s">
        <v>36</v>
      </c>
      <c r="F7013" s="1" t="s">
        <v>328</v>
      </c>
      <c r="G7013" s="1" t="s">
        <v>12</v>
      </c>
      <c r="H7013" s="2">
        <v>42973</v>
      </c>
      <c r="I7013" s="2">
        <v>43043</v>
      </c>
      <c r="J7013" s="1">
        <v>3966</v>
      </c>
      <c r="K7013" s="1">
        <f>YEAR(Table_sales_pipeline[[#This Row],[close_date]])</f>
        <v>2017</v>
      </c>
      <c r="L7013" s="1" t="str">
        <f>TEXT(Table_sales_pipeline[[#This Row],[close_date]],"MMMM")</f>
        <v>November</v>
      </c>
    </row>
    <row r="7014" spans="1:12" x14ac:dyDescent="0.3">
      <c r="A7014" s="1" t="s">
        <v>3035</v>
      </c>
      <c r="B7014" s="1" t="s">
        <v>14</v>
      </c>
      <c r="C7014" s="1" t="str">
        <f>VLOOKUP($B7014,Table_sales_teams[],2,FALSE)</f>
        <v>Dustin Brinkmann</v>
      </c>
      <c r="D7014" s="1" t="str">
        <f>VLOOKUP($B7014,Table_sales_teams[],3,FALSE)</f>
        <v>Central</v>
      </c>
      <c r="E7014" s="1" t="s">
        <v>15</v>
      </c>
      <c r="F7014" s="1" t="s">
        <v>362</v>
      </c>
      <c r="G7014" s="1" t="s">
        <v>23</v>
      </c>
      <c r="H7014" s="2">
        <v>43039</v>
      </c>
      <c r="I7014" s="2">
        <v>43049</v>
      </c>
      <c r="J7014" s="1">
        <v>0</v>
      </c>
      <c r="K7014" s="1">
        <f>YEAR(Table_sales_pipeline[[#This Row],[close_date]])</f>
        <v>2017</v>
      </c>
      <c r="L7014" s="1" t="str">
        <f>TEXT(Table_sales_pipeline[[#This Row],[close_date]],"MMMM")</f>
        <v>November</v>
      </c>
    </row>
    <row r="7015" spans="1:12" x14ac:dyDescent="0.3">
      <c r="A7015" s="1" t="s">
        <v>8477</v>
      </c>
      <c r="B7015" s="1" t="s">
        <v>34</v>
      </c>
      <c r="C7015" s="1" t="str">
        <f>VLOOKUP($B7015,Table_sales_teams[],2,FALSE)</f>
        <v>Summer Sewald</v>
      </c>
      <c r="D7015" s="1" t="str">
        <f>VLOOKUP($B7015,Table_sales_teams[],3,FALSE)</f>
        <v>West</v>
      </c>
      <c r="E7015" s="1" t="s">
        <v>21</v>
      </c>
      <c r="F7015" s="1" t="s">
        <v>73</v>
      </c>
      <c r="G7015" s="1" t="s">
        <v>23</v>
      </c>
      <c r="H7015" s="2">
        <v>42963</v>
      </c>
      <c r="I7015" s="2">
        <v>43052</v>
      </c>
      <c r="J7015" s="1">
        <v>0</v>
      </c>
      <c r="K7015" s="1">
        <f>YEAR(Table_sales_pipeline[[#This Row],[close_date]])</f>
        <v>2017</v>
      </c>
      <c r="L7015" s="1" t="str">
        <f>TEXT(Table_sales_pipeline[[#This Row],[close_date]],"MMMM")</f>
        <v>November</v>
      </c>
    </row>
    <row r="7016" spans="1:12" x14ac:dyDescent="0.3">
      <c r="A7016" s="1" t="s">
        <v>3043</v>
      </c>
      <c r="B7016" s="1" t="s">
        <v>154</v>
      </c>
      <c r="C7016" s="1" t="str">
        <f>VLOOKUP($B7016,Table_sales_teams[],2,FALSE)</f>
        <v>Melvin Marxen</v>
      </c>
      <c r="D7016" s="1" t="str">
        <f>VLOOKUP($B7016,Table_sales_teams[],3,FALSE)</f>
        <v>Central</v>
      </c>
      <c r="E7016" s="1" t="s">
        <v>21</v>
      </c>
      <c r="F7016" s="1" t="s">
        <v>221</v>
      </c>
      <c r="G7016" s="1" t="s">
        <v>12</v>
      </c>
      <c r="H7016" s="2">
        <v>42991</v>
      </c>
      <c r="I7016" s="2">
        <v>43060</v>
      </c>
      <c r="J7016" s="1">
        <v>477</v>
      </c>
      <c r="K7016" s="1">
        <f>YEAR(Table_sales_pipeline[[#This Row],[close_date]])</f>
        <v>2017</v>
      </c>
      <c r="L7016" s="1" t="str">
        <f>TEXT(Table_sales_pipeline[[#This Row],[close_date]],"MMMM")</f>
        <v>November</v>
      </c>
    </row>
    <row r="7017" spans="1:12" x14ac:dyDescent="0.3">
      <c r="A7017" s="1" t="s">
        <v>8482</v>
      </c>
      <c r="B7017" s="1" t="s">
        <v>115</v>
      </c>
      <c r="C7017" s="1" t="str">
        <f>VLOOKUP($B7017,Table_sales_teams[],2,FALSE)</f>
        <v>Rocco Neubert</v>
      </c>
      <c r="D7017" s="1" t="str">
        <f>VLOOKUP($B7017,Table_sales_teams[],3,FALSE)</f>
        <v>East</v>
      </c>
      <c r="E7017" s="1" t="s">
        <v>15</v>
      </c>
      <c r="F7017" s="1" t="s">
        <v>384</v>
      </c>
      <c r="G7017" s="1" t="s">
        <v>23</v>
      </c>
      <c r="H7017" s="2">
        <v>42960</v>
      </c>
      <c r="I7017" s="2">
        <v>43061</v>
      </c>
      <c r="J7017" s="1">
        <v>0</v>
      </c>
      <c r="K7017" s="1">
        <f>YEAR(Table_sales_pipeline[[#This Row],[close_date]])</f>
        <v>2017</v>
      </c>
      <c r="L7017" s="1" t="str">
        <f>TEXT(Table_sales_pipeline[[#This Row],[close_date]],"MMMM")</f>
        <v>November</v>
      </c>
    </row>
    <row r="7018" spans="1:12" x14ac:dyDescent="0.3">
      <c r="A7018" s="1" t="s">
        <v>8492</v>
      </c>
      <c r="B7018" s="1" t="s">
        <v>66</v>
      </c>
      <c r="C7018" s="1" t="str">
        <f>VLOOKUP($B7018,Table_sales_teams[],2,FALSE)</f>
        <v>Cara Losch</v>
      </c>
      <c r="D7018" s="1" t="str">
        <f>VLOOKUP($B7018,Table_sales_teams[],3,FALSE)</f>
        <v>East</v>
      </c>
      <c r="E7018" s="1" t="s">
        <v>15</v>
      </c>
      <c r="F7018" s="1" t="s">
        <v>102</v>
      </c>
      <c r="G7018" s="1" t="s">
        <v>12</v>
      </c>
      <c r="H7018" s="2">
        <v>42994</v>
      </c>
      <c r="I7018" s="2">
        <v>43066</v>
      </c>
      <c r="J7018" s="1">
        <v>51</v>
      </c>
      <c r="K7018" s="1">
        <f>YEAR(Table_sales_pipeline[[#This Row],[close_date]])</f>
        <v>2017</v>
      </c>
      <c r="L7018" s="1" t="str">
        <f>TEXT(Table_sales_pipeline[[#This Row],[close_date]],"MMMM")</f>
        <v>November</v>
      </c>
    </row>
    <row r="7019" spans="1:12" x14ac:dyDescent="0.3">
      <c r="A7019" s="1" t="s">
        <v>8499</v>
      </c>
      <c r="B7019" s="1" t="s">
        <v>133</v>
      </c>
      <c r="C7019" s="1" t="str">
        <f>VLOOKUP($B7019,Table_sales_teams[],2,FALSE)</f>
        <v>Dustin Brinkmann</v>
      </c>
      <c r="D7019" s="1" t="str">
        <f>VLOOKUP($B7019,Table_sales_teams[],3,FALSE)</f>
        <v>Central</v>
      </c>
      <c r="E7019" s="1" t="s">
        <v>21</v>
      </c>
      <c r="F7019" s="1" t="s">
        <v>296</v>
      </c>
      <c r="G7019" s="1" t="s">
        <v>12</v>
      </c>
      <c r="H7019" s="2">
        <v>42995</v>
      </c>
      <c r="I7019" s="2">
        <v>43058</v>
      </c>
      <c r="J7019" s="1">
        <v>487</v>
      </c>
      <c r="K7019" s="1">
        <f>YEAR(Table_sales_pipeline[[#This Row],[close_date]])</f>
        <v>2017</v>
      </c>
      <c r="L7019" s="1" t="str">
        <f>TEXT(Table_sales_pipeline[[#This Row],[close_date]],"MMMM")</f>
        <v>November</v>
      </c>
    </row>
    <row r="7020" spans="1:12" x14ac:dyDescent="0.3">
      <c r="A7020" s="1" t="s">
        <v>8525</v>
      </c>
      <c r="B7020" s="1" t="s">
        <v>242</v>
      </c>
      <c r="C7020" s="1" t="str">
        <f>VLOOKUP($B7020,Table_sales_teams[],2,FALSE)</f>
        <v>Summer Sewald</v>
      </c>
      <c r="D7020" s="1" t="str">
        <f>VLOOKUP($B7020,Table_sales_teams[],3,FALSE)</f>
        <v>West</v>
      </c>
      <c r="E7020" s="1" t="s">
        <v>15</v>
      </c>
      <c r="F7020" s="1" t="s">
        <v>212</v>
      </c>
      <c r="G7020" s="1" t="s">
        <v>12</v>
      </c>
      <c r="H7020" s="2">
        <v>43034</v>
      </c>
      <c r="I7020" s="2">
        <v>43042</v>
      </c>
      <c r="J7020" s="1">
        <v>50</v>
      </c>
      <c r="K7020" s="1">
        <f>YEAR(Table_sales_pipeline[[#This Row],[close_date]])</f>
        <v>2017</v>
      </c>
      <c r="L7020" s="1" t="str">
        <f>TEXT(Table_sales_pipeline[[#This Row],[close_date]],"MMMM")</f>
        <v>November</v>
      </c>
    </row>
    <row r="7021" spans="1:12" x14ac:dyDescent="0.3">
      <c r="A7021" s="1" t="s">
        <v>8550</v>
      </c>
      <c r="B7021" s="1" t="s">
        <v>75</v>
      </c>
      <c r="C7021" s="1" t="str">
        <f>VLOOKUP($B7021,Table_sales_teams[],2,FALSE)</f>
        <v>Rocco Neubert</v>
      </c>
      <c r="D7021" s="1" t="str">
        <f>VLOOKUP($B7021,Table_sales_teams[],3,FALSE)</f>
        <v>East</v>
      </c>
      <c r="E7021" s="1" t="s">
        <v>21</v>
      </c>
      <c r="F7021" s="1" t="s">
        <v>81</v>
      </c>
      <c r="G7021" s="1" t="s">
        <v>12</v>
      </c>
      <c r="H7021" s="2">
        <v>42983</v>
      </c>
      <c r="I7021" s="2">
        <v>43059</v>
      </c>
      <c r="J7021" s="1">
        <v>490</v>
      </c>
      <c r="K7021" s="1">
        <f>YEAR(Table_sales_pipeline[[#This Row],[close_date]])</f>
        <v>2017</v>
      </c>
      <c r="L7021" s="1" t="str">
        <f>TEXT(Table_sales_pipeline[[#This Row],[close_date]],"MMMM")</f>
        <v>November</v>
      </c>
    </row>
    <row r="7022" spans="1:12" x14ac:dyDescent="0.3">
      <c r="A7022" s="1" t="s">
        <v>8576</v>
      </c>
      <c r="B7022" s="1" t="s">
        <v>242</v>
      </c>
      <c r="C7022" s="1" t="str">
        <f>VLOOKUP($B7022,Table_sales_teams[],2,FALSE)</f>
        <v>Summer Sewald</v>
      </c>
      <c r="D7022" s="1" t="str">
        <f>VLOOKUP($B7022,Table_sales_teams[],3,FALSE)</f>
        <v>West</v>
      </c>
      <c r="E7022" s="1" t="s">
        <v>21</v>
      </c>
      <c r="F7022" s="1" t="s">
        <v>73</v>
      </c>
      <c r="G7022" s="1" t="s">
        <v>12</v>
      </c>
      <c r="H7022" s="2">
        <v>42969</v>
      </c>
      <c r="I7022" s="2">
        <v>43069</v>
      </c>
      <c r="J7022" s="1">
        <v>601</v>
      </c>
      <c r="K7022" s="1">
        <f>YEAR(Table_sales_pipeline[[#This Row],[close_date]])</f>
        <v>2017</v>
      </c>
      <c r="L7022" s="1" t="str">
        <f>TEXT(Table_sales_pipeline[[#This Row],[close_date]],"MMMM")</f>
        <v>November</v>
      </c>
    </row>
    <row r="7023" spans="1:12" x14ac:dyDescent="0.3">
      <c r="A7023" s="1" t="s">
        <v>8580</v>
      </c>
      <c r="B7023" s="1" t="s">
        <v>49</v>
      </c>
      <c r="C7023" s="1" t="str">
        <f>VLOOKUP($B7023,Table_sales_teams[],2,FALSE)</f>
        <v>Summer Sewald</v>
      </c>
      <c r="D7023" s="1" t="str">
        <f>VLOOKUP($B7023,Table_sales_teams[],3,FALSE)</f>
        <v>West</v>
      </c>
      <c r="E7023" s="1" t="s">
        <v>21</v>
      </c>
      <c r="F7023" s="1" t="s">
        <v>188</v>
      </c>
      <c r="G7023" s="1" t="s">
        <v>12</v>
      </c>
      <c r="H7023" s="2">
        <v>43024</v>
      </c>
      <c r="I7023" s="2">
        <v>43051</v>
      </c>
      <c r="J7023" s="1">
        <v>591</v>
      </c>
      <c r="K7023" s="1">
        <f>YEAR(Table_sales_pipeline[[#This Row],[close_date]])</f>
        <v>2017</v>
      </c>
      <c r="L7023" s="1" t="str">
        <f>TEXT(Table_sales_pipeline[[#This Row],[close_date]],"MMMM")</f>
        <v>November</v>
      </c>
    </row>
    <row r="7024" spans="1:12" x14ac:dyDescent="0.3">
      <c r="A7024" s="1" t="s">
        <v>8596</v>
      </c>
      <c r="B7024" s="1" t="s">
        <v>84</v>
      </c>
      <c r="C7024" s="1" t="str">
        <f>VLOOKUP($B7024,Table_sales_teams[],2,FALSE)</f>
        <v>Melvin Marxen</v>
      </c>
      <c r="D7024" s="1" t="str">
        <f>VLOOKUP($B7024,Table_sales_teams[],3,FALSE)</f>
        <v>Central</v>
      </c>
      <c r="E7024" s="1" t="s">
        <v>10</v>
      </c>
      <c r="F7024" s="1" t="s">
        <v>344</v>
      </c>
      <c r="G7024" s="1" t="s">
        <v>23</v>
      </c>
      <c r="H7024" s="2">
        <v>42982</v>
      </c>
      <c r="I7024" s="2">
        <v>43058</v>
      </c>
      <c r="J7024" s="1">
        <v>0</v>
      </c>
      <c r="K7024" s="1">
        <f>YEAR(Table_sales_pipeline[[#This Row],[close_date]])</f>
        <v>2017</v>
      </c>
      <c r="L7024" s="1" t="str">
        <f>TEXT(Table_sales_pipeline[[#This Row],[close_date]],"MMMM")</f>
        <v>November</v>
      </c>
    </row>
    <row r="7025" spans="1:12" x14ac:dyDescent="0.3">
      <c r="A7025" s="1" t="s">
        <v>8610</v>
      </c>
      <c r="B7025" s="1" t="s">
        <v>143</v>
      </c>
      <c r="C7025" s="1" t="str">
        <f>VLOOKUP($B7025,Table_sales_teams[],2,FALSE)</f>
        <v>Dustin Brinkmann</v>
      </c>
      <c r="D7025" s="1" t="str">
        <f>VLOOKUP($B7025,Table_sales_teams[],3,FALSE)</f>
        <v>Central</v>
      </c>
      <c r="E7025" s="1" t="s">
        <v>36</v>
      </c>
      <c r="F7025" s="1" t="s">
        <v>78</v>
      </c>
      <c r="G7025" s="1" t="s">
        <v>12</v>
      </c>
      <c r="H7025" s="2">
        <v>43047</v>
      </c>
      <c r="I7025" s="2">
        <v>43065</v>
      </c>
      <c r="J7025" s="1">
        <v>2968</v>
      </c>
      <c r="K7025" s="1">
        <f>YEAR(Table_sales_pipeline[[#This Row],[close_date]])</f>
        <v>2017</v>
      </c>
      <c r="L7025" s="1" t="str">
        <f>TEXT(Table_sales_pipeline[[#This Row],[close_date]],"MMMM")</f>
        <v>November</v>
      </c>
    </row>
    <row r="7026" spans="1:12" x14ac:dyDescent="0.3">
      <c r="A7026" s="1" t="s">
        <v>8640</v>
      </c>
      <c r="B7026" s="1" t="s">
        <v>9</v>
      </c>
      <c r="C7026" s="1" t="str">
        <f>VLOOKUP($B7026,Table_sales_teams[],2,FALSE)</f>
        <v>Melvin Marxen</v>
      </c>
      <c r="D7026" s="1" t="str">
        <f>VLOOKUP($B7026,Table_sales_teams[],3,FALSE)</f>
        <v>Central</v>
      </c>
      <c r="E7026" s="1" t="s">
        <v>72</v>
      </c>
      <c r="F7026" s="1" t="s">
        <v>193</v>
      </c>
      <c r="G7026" s="1" t="s">
        <v>12</v>
      </c>
      <c r="H7026" s="2">
        <v>42964</v>
      </c>
      <c r="I7026" s="2">
        <v>43058</v>
      </c>
      <c r="J7026" s="1">
        <v>1029</v>
      </c>
      <c r="K7026" s="1">
        <f>YEAR(Table_sales_pipeline[[#This Row],[close_date]])</f>
        <v>2017</v>
      </c>
      <c r="L7026" s="1" t="str">
        <f>TEXT(Table_sales_pipeline[[#This Row],[close_date]],"MMMM")</f>
        <v>November</v>
      </c>
    </row>
    <row r="7027" spans="1:12" x14ac:dyDescent="0.3">
      <c r="A7027" s="1" t="s">
        <v>8642</v>
      </c>
      <c r="B7027" s="1" t="s">
        <v>187</v>
      </c>
      <c r="C7027" s="1" t="str">
        <f>VLOOKUP($B7027,Table_sales_teams[],2,FALSE)</f>
        <v>Summer Sewald</v>
      </c>
      <c r="D7027" s="1" t="str">
        <f>VLOOKUP($B7027,Table_sales_teams[],3,FALSE)</f>
        <v>West</v>
      </c>
      <c r="E7027" s="1" t="s">
        <v>72</v>
      </c>
      <c r="F7027" s="1" t="s">
        <v>54</v>
      </c>
      <c r="G7027" s="1" t="s">
        <v>12</v>
      </c>
      <c r="H7027" s="2">
        <v>42972</v>
      </c>
      <c r="I7027" s="2">
        <v>43052</v>
      </c>
      <c r="J7027" s="1">
        <v>994</v>
      </c>
      <c r="K7027" s="1">
        <f>YEAR(Table_sales_pipeline[[#This Row],[close_date]])</f>
        <v>2017</v>
      </c>
      <c r="L7027" s="1" t="str">
        <f>TEXT(Table_sales_pipeline[[#This Row],[close_date]],"MMMM")</f>
        <v>November</v>
      </c>
    </row>
    <row r="7028" spans="1:12" x14ac:dyDescent="0.3">
      <c r="A7028" s="1" t="s">
        <v>8649</v>
      </c>
      <c r="B7028" s="1" t="s">
        <v>39</v>
      </c>
      <c r="C7028" s="1" t="str">
        <f>VLOOKUP($B7028,Table_sales_teams[],2,FALSE)</f>
        <v>Rocco Neubert</v>
      </c>
      <c r="D7028" s="1" t="str">
        <f>VLOOKUP($B7028,Table_sales_teams[],3,FALSE)</f>
        <v>East</v>
      </c>
      <c r="E7028" s="1" t="s">
        <v>43</v>
      </c>
      <c r="F7028" s="1" t="s">
        <v>29</v>
      </c>
      <c r="G7028" s="1" t="s">
        <v>23</v>
      </c>
      <c r="H7028" s="2">
        <v>42996</v>
      </c>
      <c r="I7028" s="2">
        <v>43065</v>
      </c>
      <c r="J7028" s="1">
        <v>0</v>
      </c>
      <c r="K7028" s="1">
        <f>YEAR(Table_sales_pipeline[[#This Row],[close_date]])</f>
        <v>2017</v>
      </c>
      <c r="L7028" s="1" t="str">
        <f>TEXT(Table_sales_pipeline[[#This Row],[close_date]],"MMMM")</f>
        <v>November</v>
      </c>
    </row>
    <row r="7029" spans="1:12" x14ac:dyDescent="0.3">
      <c r="A7029" s="1" t="s">
        <v>8657</v>
      </c>
      <c r="B7029" s="1" t="s">
        <v>63</v>
      </c>
      <c r="C7029" s="1" t="str">
        <f>VLOOKUP($B7029,Table_sales_teams[],2,FALSE)</f>
        <v>Cara Losch</v>
      </c>
      <c r="D7029" s="1" t="str">
        <f>VLOOKUP($B7029,Table_sales_teams[],3,FALSE)</f>
        <v>East</v>
      </c>
      <c r="E7029" s="1" t="s">
        <v>36</v>
      </c>
      <c r="F7029" s="1" t="s">
        <v>304</v>
      </c>
      <c r="G7029" s="1" t="s">
        <v>23</v>
      </c>
      <c r="H7029" s="2">
        <v>43051</v>
      </c>
      <c r="I7029" s="2">
        <v>43060</v>
      </c>
      <c r="J7029" s="1">
        <v>0</v>
      </c>
      <c r="K7029" s="1">
        <f>YEAR(Table_sales_pipeline[[#This Row],[close_date]])</f>
        <v>2017</v>
      </c>
      <c r="L7029" s="1" t="str">
        <f>TEXT(Table_sales_pipeline[[#This Row],[close_date]],"MMMM")</f>
        <v>November</v>
      </c>
    </row>
    <row r="7030" spans="1:12" x14ac:dyDescent="0.3">
      <c r="A7030" s="1" t="s">
        <v>8670</v>
      </c>
      <c r="B7030" s="1" t="s">
        <v>143</v>
      </c>
      <c r="C7030" s="1" t="str">
        <f>VLOOKUP($B7030,Table_sales_teams[],2,FALSE)</f>
        <v>Dustin Brinkmann</v>
      </c>
      <c r="D7030" s="1" t="str">
        <f>VLOOKUP($B7030,Table_sales_teams[],3,FALSE)</f>
        <v>Central</v>
      </c>
      <c r="E7030" s="1" t="s">
        <v>72</v>
      </c>
      <c r="F7030" s="1" t="s">
        <v>239</v>
      </c>
      <c r="G7030" s="1" t="s">
        <v>12</v>
      </c>
      <c r="H7030" s="2">
        <v>42988</v>
      </c>
      <c r="I7030" s="2">
        <v>43068</v>
      </c>
      <c r="J7030" s="1">
        <v>1151</v>
      </c>
      <c r="K7030" s="1">
        <f>YEAR(Table_sales_pipeline[[#This Row],[close_date]])</f>
        <v>2017</v>
      </c>
      <c r="L7030" s="1" t="str">
        <f>TEXT(Table_sales_pipeline[[#This Row],[close_date]],"MMMM")</f>
        <v>November</v>
      </c>
    </row>
    <row r="7031" spans="1:12" x14ac:dyDescent="0.3">
      <c r="A7031" s="1" t="s">
        <v>8673</v>
      </c>
      <c r="B7031" s="1" t="s">
        <v>14</v>
      </c>
      <c r="C7031" s="1" t="str">
        <f>VLOOKUP($B7031,Table_sales_teams[],2,FALSE)</f>
        <v>Dustin Brinkmann</v>
      </c>
      <c r="D7031" s="1" t="str">
        <f>VLOOKUP($B7031,Table_sales_teams[],3,FALSE)</f>
        <v>Central</v>
      </c>
      <c r="E7031" s="1" t="s">
        <v>43</v>
      </c>
      <c r="F7031" s="1" t="s">
        <v>159</v>
      </c>
      <c r="G7031" s="1" t="s">
        <v>12</v>
      </c>
      <c r="H7031" s="2">
        <v>42964</v>
      </c>
      <c r="I7031" s="2">
        <v>43061</v>
      </c>
      <c r="J7031" s="1">
        <v>5468</v>
      </c>
      <c r="K7031" s="1">
        <f>YEAR(Table_sales_pipeline[[#This Row],[close_date]])</f>
        <v>2017</v>
      </c>
      <c r="L7031" s="1" t="str">
        <f>TEXT(Table_sales_pipeline[[#This Row],[close_date]],"MMMM")</f>
        <v>November</v>
      </c>
    </row>
    <row r="7032" spans="1:12" x14ac:dyDescent="0.3">
      <c r="A7032" s="1" t="s">
        <v>8685</v>
      </c>
      <c r="B7032" s="1" t="s">
        <v>75</v>
      </c>
      <c r="C7032" s="1" t="str">
        <f>VLOOKUP($B7032,Table_sales_teams[],2,FALSE)</f>
        <v>Rocco Neubert</v>
      </c>
      <c r="D7032" s="1" t="str">
        <f>VLOOKUP($B7032,Table_sales_teams[],3,FALSE)</f>
        <v>East</v>
      </c>
      <c r="E7032" s="1" t="s">
        <v>72</v>
      </c>
      <c r="F7032" s="1" t="s">
        <v>44</v>
      </c>
      <c r="G7032" s="1" t="s">
        <v>12</v>
      </c>
      <c r="H7032" s="2">
        <v>43052</v>
      </c>
      <c r="I7032" s="2">
        <v>43059</v>
      </c>
      <c r="J7032" s="1">
        <v>1224</v>
      </c>
      <c r="K7032" s="1">
        <f>YEAR(Table_sales_pipeline[[#This Row],[close_date]])</f>
        <v>2017</v>
      </c>
      <c r="L7032" s="1" t="str">
        <f>TEXT(Table_sales_pipeline[[#This Row],[close_date]],"MMMM")</f>
        <v>November</v>
      </c>
    </row>
    <row r="7033" spans="1:12" x14ac:dyDescent="0.3">
      <c r="A7033" s="1" t="s">
        <v>8697</v>
      </c>
      <c r="B7033" s="1" t="s">
        <v>71</v>
      </c>
      <c r="C7033" s="1" t="str">
        <f>VLOOKUP($B7033,Table_sales_teams[],2,FALSE)</f>
        <v>Celia Rouche</v>
      </c>
      <c r="D7033" s="1" t="str">
        <f>VLOOKUP($B7033,Table_sales_teams[],3,FALSE)</f>
        <v>West</v>
      </c>
      <c r="E7033" s="1" t="s">
        <v>36</v>
      </c>
      <c r="F7033" s="1" t="s">
        <v>64</v>
      </c>
      <c r="G7033" s="1" t="s">
        <v>12</v>
      </c>
      <c r="H7033" s="2">
        <v>42933</v>
      </c>
      <c r="I7033" s="2">
        <v>43042</v>
      </c>
      <c r="J7033" s="1">
        <v>3700</v>
      </c>
      <c r="K7033" s="1">
        <f>YEAR(Table_sales_pipeline[[#This Row],[close_date]])</f>
        <v>2017</v>
      </c>
      <c r="L7033" s="1" t="str">
        <f>TEXT(Table_sales_pipeline[[#This Row],[close_date]],"MMMM")</f>
        <v>November</v>
      </c>
    </row>
    <row r="7034" spans="1:12" x14ac:dyDescent="0.3">
      <c r="A7034" s="1" t="s">
        <v>8700</v>
      </c>
      <c r="B7034" s="1" t="s">
        <v>28</v>
      </c>
      <c r="C7034" s="1" t="str">
        <f>VLOOKUP($B7034,Table_sales_teams[],2,FALSE)</f>
        <v>Cara Losch</v>
      </c>
      <c r="D7034" s="1" t="str">
        <f>VLOOKUP($B7034,Table_sales_teams[],3,FALSE)</f>
        <v>East</v>
      </c>
      <c r="E7034" s="1" t="s">
        <v>10</v>
      </c>
      <c r="F7034" s="1" t="s">
        <v>384</v>
      </c>
      <c r="G7034" s="1" t="s">
        <v>12</v>
      </c>
      <c r="H7034" s="2">
        <v>42962</v>
      </c>
      <c r="I7034" s="2">
        <v>43048</v>
      </c>
      <c r="J7034" s="1">
        <v>5868</v>
      </c>
      <c r="K7034" s="1">
        <f>YEAR(Table_sales_pipeline[[#This Row],[close_date]])</f>
        <v>2017</v>
      </c>
      <c r="L7034" s="1" t="str">
        <f>TEXT(Table_sales_pipeline[[#This Row],[close_date]],"MMMM")</f>
        <v>November</v>
      </c>
    </row>
    <row r="7035" spans="1:12" x14ac:dyDescent="0.3">
      <c r="A7035" s="1" t="s">
        <v>8709</v>
      </c>
      <c r="B7035" s="1" t="s">
        <v>84</v>
      </c>
      <c r="C7035" s="1" t="str">
        <f>VLOOKUP($B7035,Table_sales_teams[],2,FALSE)</f>
        <v>Melvin Marxen</v>
      </c>
      <c r="D7035" s="1" t="str">
        <f>VLOOKUP($B7035,Table_sales_teams[],3,FALSE)</f>
        <v>Central</v>
      </c>
      <c r="E7035" s="1" t="s">
        <v>21</v>
      </c>
      <c r="F7035" s="1" t="s">
        <v>144</v>
      </c>
      <c r="G7035" s="1" t="s">
        <v>23</v>
      </c>
      <c r="H7035" s="2">
        <v>42984</v>
      </c>
      <c r="I7035" s="2">
        <v>43058</v>
      </c>
      <c r="J7035" s="1">
        <v>0</v>
      </c>
      <c r="K7035" s="1">
        <f>YEAR(Table_sales_pipeline[[#This Row],[close_date]])</f>
        <v>2017</v>
      </c>
      <c r="L7035" s="1" t="str">
        <f>TEXT(Table_sales_pipeline[[#This Row],[close_date]],"MMMM")</f>
        <v>November</v>
      </c>
    </row>
    <row r="7036" spans="1:12" x14ac:dyDescent="0.3">
      <c r="A7036" s="1" t="s">
        <v>8722</v>
      </c>
      <c r="B7036" s="1" t="s">
        <v>84</v>
      </c>
      <c r="C7036" s="1" t="str">
        <f>VLOOKUP($B7036,Table_sales_teams[],2,FALSE)</f>
        <v>Melvin Marxen</v>
      </c>
      <c r="D7036" s="1" t="str">
        <f>VLOOKUP($B7036,Table_sales_teams[],3,FALSE)</f>
        <v>Central</v>
      </c>
      <c r="E7036" s="1" t="s">
        <v>21</v>
      </c>
      <c r="F7036" s="1" t="s">
        <v>16</v>
      </c>
      <c r="G7036" s="1" t="s">
        <v>23</v>
      </c>
      <c r="H7036" s="2">
        <v>42994</v>
      </c>
      <c r="I7036" s="2">
        <v>43058</v>
      </c>
      <c r="J7036" s="1">
        <v>0</v>
      </c>
      <c r="K7036" s="1">
        <f>YEAR(Table_sales_pipeline[[#This Row],[close_date]])</f>
        <v>2017</v>
      </c>
      <c r="L7036" s="1" t="str">
        <f>TEXT(Table_sales_pipeline[[#This Row],[close_date]],"MMMM")</f>
        <v>November</v>
      </c>
    </row>
    <row r="7037" spans="1:12" x14ac:dyDescent="0.3">
      <c r="A7037" s="1" t="s">
        <v>8773</v>
      </c>
      <c r="B7037" s="1" t="s">
        <v>39</v>
      </c>
      <c r="C7037" s="1" t="str">
        <f>VLOOKUP($B7037,Table_sales_teams[],2,FALSE)</f>
        <v>Rocco Neubert</v>
      </c>
      <c r="D7037" s="1" t="str">
        <f>VLOOKUP($B7037,Table_sales_teams[],3,FALSE)</f>
        <v>East</v>
      </c>
      <c r="E7037" s="1" t="s">
        <v>72</v>
      </c>
      <c r="F7037" s="1" t="s">
        <v>252</v>
      </c>
      <c r="G7037" s="1" t="s">
        <v>23</v>
      </c>
      <c r="H7037" s="2">
        <v>42974</v>
      </c>
      <c r="I7037" s="2">
        <v>43059</v>
      </c>
      <c r="J7037" s="1">
        <v>0</v>
      </c>
      <c r="K7037" s="1">
        <f>YEAR(Table_sales_pipeline[[#This Row],[close_date]])</f>
        <v>2017</v>
      </c>
      <c r="L7037" s="1" t="str">
        <f>TEXT(Table_sales_pipeline[[#This Row],[close_date]],"MMMM")</f>
        <v>November</v>
      </c>
    </row>
    <row r="7038" spans="1:12" x14ac:dyDescent="0.3">
      <c r="A7038" s="1" t="s">
        <v>8774</v>
      </c>
      <c r="B7038" s="1" t="s">
        <v>20</v>
      </c>
      <c r="C7038" s="1" t="str">
        <f>VLOOKUP($B7038,Table_sales_teams[],2,FALSE)</f>
        <v>Melvin Marxen</v>
      </c>
      <c r="D7038" s="1" t="str">
        <f>VLOOKUP($B7038,Table_sales_teams[],3,FALSE)</f>
        <v>Central</v>
      </c>
      <c r="E7038" s="1" t="s">
        <v>21</v>
      </c>
      <c r="F7038" s="1" t="s">
        <v>99</v>
      </c>
      <c r="G7038" s="1" t="s">
        <v>23</v>
      </c>
      <c r="H7038" s="2">
        <v>43017</v>
      </c>
      <c r="I7038" s="2">
        <v>43066</v>
      </c>
      <c r="J7038" s="1">
        <v>0</v>
      </c>
      <c r="K7038" s="1">
        <f>YEAR(Table_sales_pipeline[[#This Row],[close_date]])</f>
        <v>2017</v>
      </c>
      <c r="L7038" s="1" t="str">
        <f>TEXT(Table_sales_pipeline[[#This Row],[close_date]],"MMMM")</f>
        <v>November</v>
      </c>
    </row>
    <row r="7039" spans="1:12" x14ac:dyDescent="0.3">
      <c r="A7039" s="1" t="s">
        <v>8776</v>
      </c>
      <c r="B7039" s="1" t="s">
        <v>66</v>
      </c>
      <c r="C7039" s="1" t="str">
        <f>VLOOKUP($B7039,Table_sales_teams[],2,FALSE)</f>
        <v>Cara Losch</v>
      </c>
      <c r="D7039" s="1" t="str">
        <f>VLOOKUP($B7039,Table_sales_teams[],3,FALSE)</f>
        <v>East</v>
      </c>
      <c r="E7039" s="1" t="s">
        <v>43</v>
      </c>
      <c r="F7039" s="1" t="s">
        <v>29</v>
      </c>
      <c r="G7039" s="1" t="s">
        <v>23</v>
      </c>
      <c r="H7039" s="2">
        <v>43039</v>
      </c>
      <c r="I7039" s="2">
        <v>43046</v>
      </c>
      <c r="J7039" s="1">
        <v>0</v>
      </c>
      <c r="K7039" s="1">
        <f>YEAR(Table_sales_pipeline[[#This Row],[close_date]])</f>
        <v>2017</v>
      </c>
      <c r="L7039" s="1" t="str">
        <f>TEXT(Table_sales_pipeline[[#This Row],[close_date]],"MMMM")</f>
        <v>November</v>
      </c>
    </row>
    <row r="7040" spans="1:12" x14ac:dyDescent="0.3">
      <c r="A7040" s="1" t="s">
        <v>8791</v>
      </c>
      <c r="B7040" s="1" t="s">
        <v>97</v>
      </c>
      <c r="C7040" s="1" t="str">
        <f>VLOOKUP($B7040,Table_sales_teams[],2,FALSE)</f>
        <v>Celia Rouche</v>
      </c>
      <c r="D7040" s="1" t="str">
        <f>VLOOKUP($B7040,Table_sales_teams[],3,FALSE)</f>
        <v>West</v>
      </c>
      <c r="E7040" s="1" t="s">
        <v>72</v>
      </c>
      <c r="F7040" s="1" t="s">
        <v>164</v>
      </c>
      <c r="G7040" s="1" t="s">
        <v>23</v>
      </c>
      <c r="H7040" s="2">
        <v>42941</v>
      </c>
      <c r="I7040" s="2">
        <v>43066</v>
      </c>
      <c r="J7040" s="1">
        <v>0</v>
      </c>
      <c r="K7040" s="1">
        <f>YEAR(Table_sales_pipeline[[#This Row],[close_date]])</f>
        <v>2017</v>
      </c>
      <c r="L7040" s="1" t="str">
        <f>TEXT(Table_sales_pipeline[[#This Row],[close_date]],"MMMM")</f>
        <v>November</v>
      </c>
    </row>
    <row r="7041" spans="1:12" x14ac:dyDescent="0.3">
      <c r="A7041" s="1" t="s">
        <v>8832</v>
      </c>
      <c r="B7041" s="1" t="s">
        <v>34</v>
      </c>
      <c r="C7041" s="1" t="str">
        <f>VLOOKUP($B7041,Table_sales_teams[],2,FALSE)</f>
        <v>Summer Sewald</v>
      </c>
      <c r="D7041" s="1" t="str">
        <f>VLOOKUP($B7041,Table_sales_teams[],3,FALSE)</f>
        <v>West</v>
      </c>
      <c r="E7041" s="1" t="s">
        <v>10</v>
      </c>
      <c r="F7041" s="1" t="s">
        <v>261</v>
      </c>
      <c r="G7041" s="1" t="s">
        <v>12</v>
      </c>
      <c r="H7041" s="2">
        <v>43011</v>
      </c>
      <c r="I7041" s="2">
        <v>43045</v>
      </c>
      <c r="J7041" s="1">
        <v>4194</v>
      </c>
      <c r="K7041" s="1">
        <f>YEAR(Table_sales_pipeline[[#This Row],[close_date]])</f>
        <v>2017</v>
      </c>
      <c r="L7041" s="1" t="str">
        <f>TEXT(Table_sales_pipeline[[#This Row],[close_date]],"MMMM")</f>
        <v>November</v>
      </c>
    </row>
    <row r="7042" spans="1:12" x14ac:dyDescent="0.3">
      <c r="A7042" s="1" t="s">
        <v>8844</v>
      </c>
      <c r="B7042" s="1" t="s">
        <v>242</v>
      </c>
      <c r="C7042" s="1" t="str">
        <f>VLOOKUP($B7042,Table_sales_teams[],2,FALSE)</f>
        <v>Summer Sewald</v>
      </c>
      <c r="D7042" s="1" t="str">
        <f>VLOOKUP($B7042,Table_sales_teams[],3,FALSE)</f>
        <v>West</v>
      </c>
      <c r="E7042" s="1" t="s">
        <v>15</v>
      </c>
      <c r="F7042" s="1" t="s">
        <v>390</v>
      </c>
      <c r="G7042" s="1" t="s">
        <v>23</v>
      </c>
      <c r="H7042" s="2">
        <v>43000</v>
      </c>
      <c r="I7042" s="2">
        <v>43067</v>
      </c>
      <c r="J7042" s="1">
        <v>0</v>
      </c>
      <c r="K7042" s="1">
        <f>YEAR(Table_sales_pipeline[[#This Row],[close_date]])</f>
        <v>2017</v>
      </c>
      <c r="L7042" s="1" t="str">
        <f>TEXT(Table_sales_pipeline[[#This Row],[close_date]],"MMMM")</f>
        <v>November</v>
      </c>
    </row>
    <row r="7043" spans="1:12" x14ac:dyDescent="0.3">
      <c r="A7043" s="1" t="s">
        <v>8884</v>
      </c>
      <c r="B7043" s="1" t="s">
        <v>80</v>
      </c>
      <c r="C7043" s="1" t="str">
        <f>VLOOKUP($B7043,Table_sales_teams[],2,FALSE)</f>
        <v>Rocco Neubert</v>
      </c>
      <c r="D7043" s="1" t="str">
        <f>VLOOKUP($B7043,Table_sales_teams[],3,FALSE)</f>
        <v>East</v>
      </c>
      <c r="E7043" s="1" t="s">
        <v>72</v>
      </c>
      <c r="F7043" s="1" t="s">
        <v>174</v>
      </c>
      <c r="G7043" s="1" t="s">
        <v>23</v>
      </c>
      <c r="H7043" s="2">
        <v>42986</v>
      </c>
      <c r="I7043" s="2">
        <v>43064</v>
      </c>
      <c r="J7043" s="1">
        <v>0</v>
      </c>
      <c r="K7043" s="1">
        <f>YEAR(Table_sales_pipeline[[#This Row],[close_date]])</f>
        <v>2017</v>
      </c>
      <c r="L7043" s="1" t="str">
        <f>TEXT(Table_sales_pipeline[[#This Row],[close_date]],"MMMM")</f>
        <v>November</v>
      </c>
    </row>
    <row r="7044" spans="1:12" x14ac:dyDescent="0.3">
      <c r="A7044" s="1" t="s">
        <v>8885</v>
      </c>
      <c r="B7044" s="1" t="s">
        <v>115</v>
      </c>
      <c r="C7044" s="1" t="str">
        <f>VLOOKUP($B7044,Table_sales_teams[],2,FALSE)</f>
        <v>Rocco Neubert</v>
      </c>
      <c r="D7044" s="1" t="str">
        <f>VLOOKUP($B7044,Table_sales_teams[],3,FALSE)</f>
        <v>East</v>
      </c>
      <c r="E7044" s="1" t="s">
        <v>10</v>
      </c>
      <c r="F7044" s="1" t="s">
        <v>102</v>
      </c>
      <c r="G7044" s="1" t="s">
        <v>12</v>
      </c>
      <c r="H7044" s="2">
        <v>42937</v>
      </c>
      <c r="I7044" s="2">
        <v>43059</v>
      </c>
      <c r="J7044" s="1">
        <v>4197</v>
      </c>
      <c r="K7044" s="1">
        <f>YEAR(Table_sales_pipeline[[#This Row],[close_date]])</f>
        <v>2017</v>
      </c>
      <c r="L7044" s="1" t="str">
        <f>TEXT(Table_sales_pipeline[[#This Row],[close_date]],"MMMM")</f>
        <v>November</v>
      </c>
    </row>
    <row r="7045" spans="1:12" x14ac:dyDescent="0.3">
      <c r="A7045" s="1" t="s">
        <v>8905</v>
      </c>
      <c r="B7045" s="1" t="s">
        <v>146</v>
      </c>
      <c r="C7045" s="1" t="str">
        <f>VLOOKUP($B7045,Table_sales_teams[],2,FALSE)</f>
        <v>Rocco Neubert</v>
      </c>
      <c r="D7045" s="1" t="str">
        <f>VLOOKUP($B7045,Table_sales_teams[],3,FALSE)</f>
        <v>East</v>
      </c>
      <c r="E7045" s="1" t="s">
        <v>72</v>
      </c>
      <c r="F7045" s="1" t="s">
        <v>419</v>
      </c>
      <c r="G7045" s="1" t="s">
        <v>12</v>
      </c>
      <c r="H7045" s="2">
        <v>43055</v>
      </c>
      <c r="I7045" s="2">
        <v>43063</v>
      </c>
      <c r="J7045" s="1">
        <v>1035</v>
      </c>
      <c r="K7045" s="1">
        <f>YEAR(Table_sales_pipeline[[#This Row],[close_date]])</f>
        <v>2017</v>
      </c>
      <c r="L7045" s="1" t="str">
        <f>TEXT(Table_sales_pipeline[[#This Row],[close_date]],"MMMM")</f>
        <v>November</v>
      </c>
    </row>
    <row r="7046" spans="1:12" x14ac:dyDescent="0.3">
      <c r="A7046" s="1" t="s">
        <v>8917</v>
      </c>
      <c r="B7046" s="1" t="s">
        <v>216</v>
      </c>
      <c r="C7046" s="1" t="str">
        <f>VLOOKUP($B7046,Table_sales_teams[],2,FALSE)</f>
        <v>Celia Rouche</v>
      </c>
      <c r="D7046" s="1" t="str">
        <f>VLOOKUP($B7046,Table_sales_teams[],3,FALSE)</f>
        <v>West</v>
      </c>
      <c r="E7046" s="1" t="s">
        <v>15</v>
      </c>
      <c r="F7046" s="1" t="s">
        <v>127</v>
      </c>
      <c r="G7046" s="1" t="s">
        <v>12</v>
      </c>
      <c r="H7046" s="2">
        <v>42991</v>
      </c>
      <c r="I7046" s="2">
        <v>43069</v>
      </c>
      <c r="J7046" s="1">
        <v>54</v>
      </c>
      <c r="K7046" s="1">
        <f>YEAR(Table_sales_pipeline[[#This Row],[close_date]])</f>
        <v>2017</v>
      </c>
      <c r="L7046" s="1" t="str">
        <f>TEXT(Table_sales_pipeline[[#This Row],[close_date]],"MMMM")</f>
        <v>November</v>
      </c>
    </row>
    <row r="7047" spans="1:12" x14ac:dyDescent="0.3">
      <c r="A7047" s="1" t="s">
        <v>8924</v>
      </c>
      <c r="B7047" s="1" t="s">
        <v>63</v>
      </c>
      <c r="C7047" s="1" t="str">
        <f>VLOOKUP($B7047,Table_sales_teams[],2,FALSE)</f>
        <v>Cara Losch</v>
      </c>
      <c r="D7047" s="1" t="str">
        <f>VLOOKUP($B7047,Table_sales_teams[],3,FALSE)</f>
        <v>East</v>
      </c>
      <c r="E7047" s="1" t="s">
        <v>43</v>
      </c>
      <c r="F7047" s="1" t="s">
        <v>139</v>
      </c>
      <c r="G7047" s="1" t="s">
        <v>12</v>
      </c>
      <c r="H7047" s="2">
        <v>43039</v>
      </c>
      <c r="I7047" s="2">
        <v>43047</v>
      </c>
      <c r="J7047" s="1">
        <v>6818</v>
      </c>
      <c r="K7047" s="1">
        <f>YEAR(Table_sales_pipeline[[#This Row],[close_date]])</f>
        <v>2017</v>
      </c>
      <c r="L7047" s="1" t="str">
        <f>TEXT(Table_sales_pipeline[[#This Row],[close_date]],"MMMM")</f>
        <v>November</v>
      </c>
    </row>
    <row r="7048" spans="1:12" x14ac:dyDescent="0.3">
      <c r="A7048" s="1" t="s">
        <v>45</v>
      </c>
      <c r="B7048" s="1" t="s">
        <v>46</v>
      </c>
      <c r="C7048" s="1" t="str">
        <f>VLOOKUP($B7048,Table_sales_teams[],2,FALSE)</f>
        <v>Dustin Brinkmann</v>
      </c>
      <c r="D7048" s="1" t="str">
        <f>VLOOKUP($B7048,Table_sales_teams[],3,FALSE)</f>
        <v>Central</v>
      </c>
      <c r="E7048" s="1" t="s">
        <v>15</v>
      </c>
      <c r="F7048" s="1" t="s">
        <v>47</v>
      </c>
      <c r="G7048" s="1" t="s">
        <v>12</v>
      </c>
      <c r="H7048" s="2">
        <v>43048</v>
      </c>
      <c r="I7048" s="2">
        <v>43060</v>
      </c>
      <c r="J7048" s="1">
        <v>54</v>
      </c>
      <c r="K7048" s="1">
        <f>YEAR(Table_sales_pipeline[[#This Row],[close_date]])</f>
        <v>2017</v>
      </c>
      <c r="L7048" s="1" t="str">
        <f>TEXT(Table_sales_pipeline[[#This Row],[close_date]],"MMMM")</f>
        <v>November</v>
      </c>
    </row>
    <row r="7049" spans="1:12" x14ac:dyDescent="0.3">
      <c r="A7049" s="1" t="s">
        <v>141</v>
      </c>
      <c r="B7049" s="1" t="s">
        <v>133</v>
      </c>
      <c r="C7049" s="1" t="str">
        <f>VLOOKUP($B7049,Table_sales_teams[],2,FALSE)</f>
        <v>Dustin Brinkmann</v>
      </c>
      <c r="D7049" s="1" t="str">
        <f>VLOOKUP($B7049,Table_sales_teams[],3,FALSE)</f>
        <v>Central</v>
      </c>
      <c r="E7049" s="1" t="s">
        <v>21</v>
      </c>
      <c r="F7049" s="1" t="s">
        <v>18</v>
      </c>
      <c r="G7049" s="1" t="s">
        <v>23</v>
      </c>
      <c r="H7049" s="2">
        <v>42955</v>
      </c>
      <c r="I7049" s="2">
        <v>43052</v>
      </c>
      <c r="J7049" s="1">
        <v>0</v>
      </c>
      <c r="K7049" s="1">
        <f>YEAR(Table_sales_pipeline[[#This Row],[close_date]])</f>
        <v>2017</v>
      </c>
      <c r="L7049" s="1" t="str">
        <f>TEXT(Table_sales_pipeline[[#This Row],[close_date]],"MMMM")</f>
        <v>November</v>
      </c>
    </row>
    <row r="7050" spans="1:12" x14ac:dyDescent="0.3">
      <c r="A7050" s="1" t="s">
        <v>142</v>
      </c>
      <c r="B7050" s="1" t="s">
        <v>143</v>
      </c>
      <c r="C7050" s="1" t="str">
        <f>VLOOKUP($B7050,Table_sales_teams[],2,FALSE)</f>
        <v>Dustin Brinkmann</v>
      </c>
      <c r="D7050" s="1" t="str">
        <f>VLOOKUP($B7050,Table_sales_teams[],3,FALSE)</f>
        <v>Central</v>
      </c>
      <c r="E7050" s="1" t="s">
        <v>72</v>
      </c>
      <c r="F7050" s="1" t="s">
        <v>144</v>
      </c>
      <c r="G7050" s="1" t="s">
        <v>12</v>
      </c>
      <c r="H7050" s="2">
        <v>43024</v>
      </c>
      <c r="I7050" s="2">
        <v>43042</v>
      </c>
      <c r="J7050" s="1">
        <v>990</v>
      </c>
      <c r="K7050" s="1">
        <f>YEAR(Table_sales_pipeline[[#This Row],[close_date]])</f>
        <v>2017</v>
      </c>
      <c r="L7050" s="1" t="str">
        <f>TEXT(Table_sales_pipeline[[#This Row],[close_date]],"MMMM")</f>
        <v>November</v>
      </c>
    </row>
    <row r="7051" spans="1:12" x14ac:dyDescent="0.3">
      <c r="A7051" s="1" t="s">
        <v>167</v>
      </c>
      <c r="B7051" s="1" t="s">
        <v>49</v>
      </c>
      <c r="C7051" s="1" t="str">
        <f>VLOOKUP($B7051,Table_sales_teams[],2,FALSE)</f>
        <v>Summer Sewald</v>
      </c>
      <c r="D7051" s="1" t="str">
        <f>VLOOKUP($B7051,Table_sales_teams[],3,FALSE)</f>
        <v>West</v>
      </c>
      <c r="E7051" s="1" t="s">
        <v>21</v>
      </c>
      <c r="F7051" s="1" t="s">
        <v>168</v>
      </c>
      <c r="G7051" s="1" t="s">
        <v>23</v>
      </c>
      <c r="H7051" s="2">
        <v>43056</v>
      </c>
      <c r="I7051" s="2">
        <v>43066</v>
      </c>
      <c r="J7051" s="1">
        <v>0</v>
      </c>
      <c r="K7051" s="1">
        <f>YEAR(Table_sales_pipeline[[#This Row],[close_date]])</f>
        <v>2017</v>
      </c>
      <c r="L7051" s="1" t="str">
        <f>TEXT(Table_sales_pipeline[[#This Row],[close_date]],"MMMM")</f>
        <v>November</v>
      </c>
    </row>
    <row r="7052" spans="1:12" x14ac:dyDescent="0.3">
      <c r="A7052" s="1" t="s">
        <v>191</v>
      </c>
      <c r="B7052" s="1" t="s">
        <v>187</v>
      </c>
      <c r="C7052" s="1" t="str">
        <f>VLOOKUP($B7052,Table_sales_teams[],2,FALSE)</f>
        <v>Summer Sewald</v>
      </c>
      <c r="D7052" s="1" t="str">
        <f>VLOOKUP($B7052,Table_sales_teams[],3,FALSE)</f>
        <v>West</v>
      </c>
      <c r="E7052" s="1" t="s">
        <v>43</v>
      </c>
      <c r="F7052" s="1" t="s">
        <v>168</v>
      </c>
      <c r="G7052" s="1" t="s">
        <v>12</v>
      </c>
      <c r="H7052" s="2">
        <v>42961</v>
      </c>
      <c r="I7052" s="2">
        <v>43049</v>
      </c>
      <c r="J7052" s="1">
        <v>6186</v>
      </c>
      <c r="K7052" s="1">
        <f>YEAR(Table_sales_pipeline[[#This Row],[close_date]])</f>
        <v>2017</v>
      </c>
      <c r="L7052" s="1" t="str">
        <f>TEXT(Table_sales_pipeline[[#This Row],[close_date]],"MMMM")</f>
        <v>November</v>
      </c>
    </row>
    <row r="7053" spans="1:12" x14ac:dyDescent="0.3">
      <c r="A7053" s="1" t="s">
        <v>227</v>
      </c>
      <c r="B7053" s="1" t="s">
        <v>28</v>
      </c>
      <c r="C7053" s="1" t="str">
        <f>VLOOKUP($B7053,Table_sales_teams[],2,FALSE)</f>
        <v>Cara Losch</v>
      </c>
      <c r="D7053" s="1" t="str">
        <f>VLOOKUP($B7053,Table_sales_teams[],3,FALSE)</f>
        <v>East</v>
      </c>
      <c r="E7053" s="1" t="s">
        <v>36</v>
      </c>
      <c r="F7053" s="1" t="s">
        <v>81</v>
      </c>
      <c r="G7053" s="1" t="s">
        <v>23</v>
      </c>
      <c r="H7053" s="2">
        <v>42978</v>
      </c>
      <c r="I7053" s="2">
        <v>43052</v>
      </c>
      <c r="J7053" s="1">
        <v>0</v>
      </c>
      <c r="K7053" s="1">
        <f>YEAR(Table_sales_pipeline[[#This Row],[close_date]])</f>
        <v>2017</v>
      </c>
      <c r="L7053" s="1" t="str">
        <f>TEXT(Table_sales_pipeline[[#This Row],[close_date]],"MMMM")</f>
        <v>November</v>
      </c>
    </row>
    <row r="7054" spans="1:12" x14ac:dyDescent="0.3">
      <c r="A7054" s="1" t="s">
        <v>237</v>
      </c>
      <c r="B7054" s="1" t="s">
        <v>28</v>
      </c>
      <c r="C7054" s="1" t="str">
        <f>VLOOKUP($B7054,Table_sales_teams[],2,FALSE)</f>
        <v>Cara Losch</v>
      </c>
      <c r="D7054" s="1" t="str">
        <f>VLOOKUP($B7054,Table_sales_teams[],3,FALSE)</f>
        <v>East</v>
      </c>
      <c r="E7054" s="1" t="s">
        <v>21</v>
      </c>
      <c r="F7054" s="1" t="s">
        <v>233</v>
      </c>
      <c r="G7054" s="1" t="s">
        <v>12</v>
      </c>
      <c r="H7054" s="2">
        <v>43049</v>
      </c>
      <c r="I7054" s="2">
        <v>43057</v>
      </c>
      <c r="J7054" s="1">
        <v>577</v>
      </c>
      <c r="K7054" s="1">
        <f>YEAR(Table_sales_pipeline[[#This Row],[close_date]])</f>
        <v>2017</v>
      </c>
      <c r="L7054" s="1" t="str">
        <f>TEXT(Table_sales_pipeline[[#This Row],[close_date]],"MMMM")</f>
        <v>November</v>
      </c>
    </row>
    <row r="7055" spans="1:12" x14ac:dyDescent="0.3">
      <c r="A7055" s="1" t="s">
        <v>251</v>
      </c>
      <c r="B7055" s="1" t="s">
        <v>39</v>
      </c>
      <c r="C7055" s="1" t="str">
        <f>VLOOKUP($B7055,Table_sales_teams[],2,FALSE)</f>
        <v>Rocco Neubert</v>
      </c>
      <c r="D7055" s="1" t="str">
        <f>VLOOKUP($B7055,Table_sales_teams[],3,FALSE)</f>
        <v>East</v>
      </c>
      <c r="E7055" s="1" t="s">
        <v>10</v>
      </c>
      <c r="F7055" s="1" t="s">
        <v>252</v>
      </c>
      <c r="G7055" s="1" t="s">
        <v>23</v>
      </c>
      <c r="H7055" s="2">
        <v>42966</v>
      </c>
      <c r="I7055" s="2">
        <v>43050</v>
      </c>
      <c r="J7055" s="1">
        <v>0</v>
      </c>
      <c r="K7055" s="1">
        <f>YEAR(Table_sales_pipeline[[#This Row],[close_date]])</f>
        <v>2017</v>
      </c>
      <c r="L7055" s="1" t="str">
        <f>TEXT(Table_sales_pipeline[[#This Row],[close_date]],"MMMM")</f>
        <v>November</v>
      </c>
    </row>
    <row r="7056" spans="1:12" x14ac:dyDescent="0.3">
      <c r="A7056" s="1" t="s">
        <v>282</v>
      </c>
      <c r="B7056" s="1" t="s">
        <v>31</v>
      </c>
      <c r="C7056" s="1" t="str">
        <f>VLOOKUP($B7056,Table_sales_teams[],2,FALSE)</f>
        <v>Cara Losch</v>
      </c>
      <c r="D7056" s="1" t="str">
        <f>VLOOKUP($B7056,Table_sales_teams[],3,FALSE)</f>
        <v>East</v>
      </c>
      <c r="E7056" s="1" t="s">
        <v>15</v>
      </c>
      <c r="F7056" s="1" t="s">
        <v>180</v>
      </c>
      <c r="G7056" s="1" t="s">
        <v>12</v>
      </c>
      <c r="H7056" s="2">
        <v>42954</v>
      </c>
      <c r="I7056" s="2">
        <v>43048</v>
      </c>
      <c r="J7056" s="1">
        <v>51</v>
      </c>
      <c r="K7056" s="1">
        <f>YEAR(Table_sales_pipeline[[#This Row],[close_date]])</f>
        <v>2017</v>
      </c>
      <c r="L7056" s="1" t="str">
        <f>TEXT(Table_sales_pipeline[[#This Row],[close_date]],"MMMM")</f>
        <v>November</v>
      </c>
    </row>
    <row r="7057" spans="1:12" x14ac:dyDescent="0.3">
      <c r="A7057" s="1" t="s">
        <v>288</v>
      </c>
      <c r="B7057" s="1" t="s">
        <v>49</v>
      </c>
      <c r="C7057" s="1" t="str">
        <f>VLOOKUP($B7057,Table_sales_teams[],2,FALSE)</f>
        <v>Summer Sewald</v>
      </c>
      <c r="D7057" s="1" t="str">
        <f>VLOOKUP($B7057,Table_sales_teams[],3,FALSE)</f>
        <v>West</v>
      </c>
      <c r="E7057" s="1" t="s">
        <v>43</v>
      </c>
      <c r="F7057" s="1" t="s">
        <v>54</v>
      </c>
      <c r="G7057" s="1" t="s">
        <v>12</v>
      </c>
      <c r="H7057" s="2">
        <v>42965</v>
      </c>
      <c r="I7057" s="2">
        <v>43053</v>
      </c>
      <c r="J7057" s="1">
        <v>4454</v>
      </c>
      <c r="K7057" s="1">
        <f>YEAR(Table_sales_pipeline[[#This Row],[close_date]])</f>
        <v>2017</v>
      </c>
      <c r="L7057" s="1" t="str">
        <f>TEXT(Table_sales_pipeline[[#This Row],[close_date]],"MMMM")</f>
        <v>November</v>
      </c>
    </row>
    <row r="7058" spans="1:12" x14ac:dyDescent="0.3">
      <c r="A7058" s="1" t="s">
        <v>292</v>
      </c>
      <c r="B7058" s="1" t="s">
        <v>14</v>
      </c>
      <c r="C7058" s="1" t="str">
        <f>VLOOKUP($B7058,Table_sales_teams[],2,FALSE)</f>
        <v>Dustin Brinkmann</v>
      </c>
      <c r="D7058" s="1" t="str">
        <f>VLOOKUP($B7058,Table_sales_teams[],3,FALSE)</f>
        <v>Central</v>
      </c>
      <c r="E7058" s="1" t="s">
        <v>43</v>
      </c>
      <c r="F7058" s="1" t="s">
        <v>112</v>
      </c>
      <c r="G7058" s="1" t="s">
        <v>12</v>
      </c>
      <c r="H7058" s="2">
        <v>42973</v>
      </c>
      <c r="I7058" s="2">
        <v>43041</v>
      </c>
      <c r="J7058" s="1">
        <v>6659</v>
      </c>
      <c r="K7058" s="1">
        <f>YEAR(Table_sales_pipeline[[#This Row],[close_date]])</f>
        <v>2017</v>
      </c>
      <c r="L7058" s="1" t="str">
        <f>TEXT(Table_sales_pipeline[[#This Row],[close_date]],"MMMM")</f>
        <v>November</v>
      </c>
    </row>
    <row r="7059" spans="1:12" x14ac:dyDescent="0.3">
      <c r="A7059" s="1" t="s">
        <v>297</v>
      </c>
      <c r="B7059" s="1" t="s">
        <v>49</v>
      </c>
      <c r="C7059" s="1" t="str">
        <f>VLOOKUP($B7059,Table_sales_teams[],2,FALSE)</f>
        <v>Summer Sewald</v>
      </c>
      <c r="D7059" s="1" t="str">
        <f>VLOOKUP($B7059,Table_sales_teams[],3,FALSE)</f>
        <v>West</v>
      </c>
      <c r="E7059" s="1" t="s">
        <v>10</v>
      </c>
      <c r="F7059" s="1" t="s">
        <v>61</v>
      </c>
      <c r="G7059" s="1" t="s">
        <v>23</v>
      </c>
      <c r="H7059" s="2">
        <v>42957</v>
      </c>
      <c r="I7059" s="2">
        <v>43059</v>
      </c>
      <c r="J7059" s="1">
        <v>0</v>
      </c>
      <c r="K7059" s="1">
        <f>YEAR(Table_sales_pipeline[[#This Row],[close_date]])</f>
        <v>2017</v>
      </c>
      <c r="L7059" s="1" t="str">
        <f>TEXT(Table_sales_pipeline[[#This Row],[close_date]],"MMMM")</f>
        <v>November</v>
      </c>
    </row>
    <row r="7060" spans="1:12" x14ac:dyDescent="0.3">
      <c r="A7060" s="1" t="s">
        <v>348</v>
      </c>
      <c r="B7060" s="1" t="s">
        <v>101</v>
      </c>
      <c r="C7060" s="1" t="str">
        <f>VLOOKUP($B7060,Table_sales_teams[],2,FALSE)</f>
        <v>Dustin Brinkmann</v>
      </c>
      <c r="D7060" s="1" t="str">
        <f>VLOOKUP($B7060,Table_sales_teams[],3,FALSE)</f>
        <v>Central</v>
      </c>
      <c r="E7060" s="1" t="s">
        <v>15</v>
      </c>
      <c r="F7060" s="1" t="s">
        <v>159</v>
      </c>
      <c r="G7060" s="1" t="s">
        <v>23</v>
      </c>
      <c r="H7060" s="2">
        <v>42980</v>
      </c>
      <c r="I7060" s="2">
        <v>43069</v>
      </c>
      <c r="J7060" s="1">
        <v>0</v>
      </c>
      <c r="K7060" s="1">
        <f>YEAR(Table_sales_pipeline[[#This Row],[close_date]])</f>
        <v>2017</v>
      </c>
      <c r="L7060" s="1" t="str">
        <f>TEXT(Table_sales_pipeline[[#This Row],[close_date]],"MMMM")</f>
        <v>November</v>
      </c>
    </row>
    <row r="7061" spans="1:12" x14ac:dyDescent="0.3">
      <c r="A7061" s="1" t="s">
        <v>354</v>
      </c>
      <c r="B7061" s="1" t="s">
        <v>172</v>
      </c>
      <c r="C7061" s="1" t="str">
        <f>VLOOKUP($B7061,Table_sales_teams[],2,FALSE)</f>
        <v>Melvin Marxen</v>
      </c>
      <c r="D7061" s="1" t="str">
        <f>VLOOKUP($B7061,Table_sales_teams[],3,FALSE)</f>
        <v>Central</v>
      </c>
      <c r="E7061" s="1" t="s">
        <v>72</v>
      </c>
      <c r="F7061" s="1" t="s">
        <v>296</v>
      </c>
      <c r="G7061" s="1" t="s">
        <v>23</v>
      </c>
      <c r="H7061" s="2">
        <v>42983</v>
      </c>
      <c r="I7061" s="2">
        <v>43065</v>
      </c>
      <c r="J7061" s="1">
        <v>0</v>
      </c>
      <c r="K7061" s="1">
        <f>YEAR(Table_sales_pipeline[[#This Row],[close_date]])</f>
        <v>2017</v>
      </c>
      <c r="L7061" s="1" t="str">
        <f>TEXT(Table_sales_pipeline[[#This Row],[close_date]],"MMMM")</f>
        <v>November</v>
      </c>
    </row>
    <row r="7062" spans="1:12" x14ac:dyDescent="0.3">
      <c r="A7062" s="1" t="s">
        <v>383</v>
      </c>
      <c r="B7062" s="1" t="s">
        <v>115</v>
      </c>
      <c r="C7062" s="1" t="str">
        <f>VLOOKUP($B7062,Table_sales_teams[],2,FALSE)</f>
        <v>Rocco Neubert</v>
      </c>
      <c r="D7062" s="1" t="str">
        <f>VLOOKUP($B7062,Table_sales_teams[],3,FALSE)</f>
        <v>East</v>
      </c>
      <c r="E7062" s="1" t="s">
        <v>72</v>
      </c>
      <c r="F7062" s="1" t="s">
        <v>384</v>
      </c>
      <c r="G7062" s="1" t="s">
        <v>12</v>
      </c>
      <c r="H7062" s="2">
        <v>43015</v>
      </c>
      <c r="I7062" s="2">
        <v>43058</v>
      </c>
      <c r="J7062" s="1">
        <v>1148</v>
      </c>
      <c r="K7062" s="1">
        <f>YEAR(Table_sales_pipeline[[#This Row],[close_date]])</f>
        <v>2017</v>
      </c>
      <c r="L7062" s="1" t="str">
        <f>TEXT(Table_sales_pipeline[[#This Row],[close_date]],"MMMM")</f>
        <v>November</v>
      </c>
    </row>
    <row r="7063" spans="1:12" x14ac:dyDescent="0.3">
      <c r="A7063" s="1" t="s">
        <v>393</v>
      </c>
      <c r="B7063" s="1" t="s">
        <v>84</v>
      </c>
      <c r="C7063" s="1" t="str">
        <f>VLOOKUP($B7063,Table_sales_teams[],2,FALSE)</f>
        <v>Melvin Marxen</v>
      </c>
      <c r="D7063" s="1" t="str">
        <f>VLOOKUP($B7063,Table_sales_teams[],3,FALSE)</f>
        <v>Central</v>
      </c>
      <c r="E7063" s="1" t="s">
        <v>72</v>
      </c>
      <c r="F7063" s="1" t="s">
        <v>296</v>
      </c>
      <c r="G7063" s="1" t="s">
        <v>12</v>
      </c>
      <c r="H7063" s="2">
        <v>42954</v>
      </c>
      <c r="I7063" s="2">
        <v>43040</v>
      </c>
      <c r="J7063" s="1">
        <v>1080</v>
      </c>
      <c r="K7063" s="1">
        <f>YEAR(Table_sales_pipeline[[#This Row],[close_date]])</f>
        <v>2017</v>
      </c>
      <c r="L7063" s="1" t="str">
        <f>TEXT(Table_sales_pipeline[[#This Row],[close_date]],"MMMM")</f>
        <v>November</v>
      </c>
    </row>
    <row r="7064" spans="1:12" x14ac:dyDescent="0.3">
      <c r="A7064" s="1" t="s">
        <v>410</v>
      </c>
      <c r="B7064" s="1" t="s">
        <v>71</v>
      </c>
      <c r="C7064" s="1" t="str">
        <f>VLOOKUP($B7064,Table_sales_teams[],2,FALSE)</f>
        <v>Celia Rouche</v>
      </c>
      <c r="D7064" s="1" t="str">
        <f>VLOOKUP($B7064,Table_sales_teams[],3,FALSE)</f>
        <v>West</v>
      </c>
      <c r="E7064" s="1" t="s">
        <v>72</v>
      </c>
      <c r="F7064" s="1" t="s">
        <v>339</v>
      </c>
      <c r="G7064" s="1" t="s">
        <v>23</v>
      </c>
      <c r="H7064" s="2">
        <v>42978</v>
      </c>
      <c r="I7064" s="2">
        <v>43057</v>
      </c>
      <c r="J7064" s="1">
        <v>0</v>
      </c>
      <c r="K7064" s="1">
        <f>YEAR(Table_sales_pipeline[[#This Row],[close_date]])</f>
        <v>2017</v>
      </c>
      <c r="L7064" s="1" t="str">
        <f>TEXT(Table_sales_pipeline[[#This Row],[close_date]],"MMMM")</f>
        <v>November</v>
      </c>
    </row>
    <row r="7065" spans="1:12" x14ac:dyDescent="0.3">
      <c r="A7065" s="1" t="s">
        <v>420</v>
      </c>
      <c r="B7065" s="1" t="s">
        <v>14</v>
      </c>
      <c r="C7065" s="1" t="str">
        <f>VLOOKUP($B7065,Table_sales_teams[],2,FALSE)</f>
        <v>Dustin Brinkmann</v>
      </c>
      <c r="D7065" s="1" t="str">
        <f>VLOOKUP($B7065,Table_sales_teams[],3,FALSE)</f>
        <v>Central</v>
      </c>
      <c r="E7065" s="1" t="s">
        <v>15</v>
      </c>
      <c r="F7065" s="1" t="s">
        <v>344</v>
      </c>
      <c r="G7065" s="1" t="s">
        <v>23</v>
      </c>
      <c r="H7065" s="2">
        <v>42953</v>
      </c>
      <c r="I7065" s="2">
        <v>43068</v>
      </c>
      <c r="J7065" s="1">
        <v>0</v>
      </c>
      <c r="K7065" s="1">
        <f>YEAR(Table_sales_pipeline[[#This Row],[close_date]])</f>
        <v>2017</v>
      </c>
      <c r="L7065" s="1" t="str">
        <f>TEXT(Table_sales_pipeline[[#This Row],[close_date]],"MMMM")</f>
        <v>November</v>
      </c>
    </row>
    <row r="7066" spans="1:12" x14ac:dyDescent="0.3">
      <c r="A7066" s="1" t="s">
        <v>424</v>
      </c>
      <c r="B7066" s="1" t="s">
        <v>143</v>
      </c>
      <c r="C7066" s="1" t="str">
        <f>VLOOKUP($B7066,Table_sales_teams[],2,FALSE)</f>
        <v>Dustin Brinkmann</v>
      </c>
      <c r="D7066" s="1" t="str">
        <f>VLOOKUP($B7066,Table_sales_teams[],3,FALSE)</f>
        <v>Central</v>
      </c>
      <c r="E7066" s="1" t="s">
        <v>15</v>
      </c>
      <c r="F7066" s="1" t="s">
        <v>78</v>
      </c>
      <c r="G7066" s="1" t="s">
        <v>12</v>
      </c>
      <c r="H7066" s="2">
        <v>42933</v>
      </c>
      <c r="I7066" s="2">
        <v>43042</v>
      </c>
      <c r="J7066" s="1">
        <v>51</v>
      </c>
      <c r="K7066" s="1">
        <f>YEAR(Table_sales_pipeline[[#This Row],[close_date]])</f>
        <v>2017</v>
      </c>
      <c r="L7066" s="1" t="str">
        <f>TEXT(Table_sales_pipeline[[#This Row],[close_date]],"MMMM")</f>
        <v>November</v>
      </c>
    </row>
    <row r="7067" spans="1:12" x14ac:dyDescent="0.3">
      <c r="A7067" s="1" t="s">
        <v>440</v>
      </c>
      <c r="B7067" s="1" t="s">
        <v>242</v>
      </c>
      <c r="C7067" s="1" t="str">
        <f>VLOOKUP($B7067,Table_sales_teams[],2,FALSE)</f>
        <v>Summer Sewald</v>
      </c>
      <c r="D7067" s="1" t="str">
        <f>VLOOKUP($B7067,Table_sales_teams[],3,FALSE)</f>
        <v>West</v>
      </c>
      <c r="E7067" s="1" t="s">
        <v>10</v>
      </c>
      <c r="F7067" s="1" t="s">
        <v>252</v>
      </c>
      <c r="G7067" s="1" t="s">
        <v>12</v>
      </c>
      <c r="H7067" s="2">
        <v>42964</v>
      </c>
      <c r="I7067" s="2">
        <v>43056</v>
      </c>
      <c r="J7067" s="1">
        <v>5316</v>
      </c>
      <c r="K7067" s="1">
        <f>YEAR(Table_sales_pipeline[[#This Row],[close_date]])</f>
        <v>2017</v>
      </c>
      <c r="L7067" s="1" t="str">
        <f>TEXT(Table_sales_pipeline[[#This Row],[close_date]],"MMMM")</f>
        <v>November</v>
      </c>
    </row>
    <row r="7068" spans="1:12" x14ac:dyDescent="0.3">
      <c r="A7068" s="1" t="s">
        <v>451</v>
      </c>
      <c r="B7068" s="1" t="s">
        <v>31</v>
      </c>
      <c r="C7068" s="1" t="str">
        <f>VLOOKUP($B7068,Table_sales_teams[],2,FALSE)</f>
        <v>Cara Losch</v>
      </c>
      <c r="D7068" s="1" t="str">
        <f>VLOOKUP($B7068,Table_sales_teams[],3,FALSE)</f>
        <v>East</v>
      </c>
      <c r="E7068" s="1" t="s">
        <v>15</v>
      </c>
      <c r="F7068" s="1" t="s">
        <v>174</v>
      </c>
      <c r="G7068" s="1" t="s">
        <v>12</v>
      </c>
      <c r="H7068" s="2">
        <v>42962</v>
      </c>
      <c r="I7068" s="2">
        <v>43062</v>
      </c>
      <c r="J7068" s="1">
        <v>55</v>
      </c>
      <c r="K7068" s="1">
        <f>YEAR(Table_sales_pipeline[[#This Row],[close_date]])</f>
        <v>2017</v>
      </c>
      <c r="L7068" s="1" t="str">
        <f>TEXT(Table_sales_pipeline[[#This Row],[close_date]],"MMMM")</f>
        <v>November</v>
      </c>
    </row>
    <row r="7069" spans="1:12" x14ac:dyDescent="0.3">
      <c r="A7069" s="1" t="s">
        <v>454</v>
      </c>
      <c r="B7069" s="1" t="s">
        <v>86</v>
      </c>
      <c r="C7069" s="1" t="str">
        <f>VLOOKUP($B7069,Table_sales_teams[],2,FALSE)</f>
        <v>Celia Rouche</v>
      </c>
      <c r="D7069" s="1" t="str">
        <f>VLOOKUP($B7069,Table_sales_teams[],3,FALSE)</f>
        <v>West</v>
      </c>
      <c r="E7069" s="1" t="s">
        <v>43</v>
      </c>
      <c r="F7069" s="1" t="s">
        <v>261</v>
      </c>
      <c r="G7069" s="1" t="s">
        <v>12</v>
      </c>
      <c r="H7069" s="2">
        <v>42983</v>
      </c>
      <c r="I7069" s="2">
        <v>43046</v>
      </c>
      <c r="J7069" s="1">
        <v>5532</v>
      </c>
      <c r="K7069" s="1">
        <f>YEAR(Table_sales_pipeline[[#This Row],[close_date]])</f>
        <v>2017</v>
      </c>
      <c r="L7069" s="1" t="str">
        <f>TEXT(Table_sales_pipeline[[#This Row],[close_date]],"MMMM")</f>
        <v>November</v>
      </c>
    </row>
    <row r="7070" spans="1:12" x14ac:dyDescent="0.3">
      <c r="A7070" s="1" t="s">
        <v>465</v>
      </c>
      <c r="B7070" s="1" t="s">
        <v>124</v>
      </c>
      <c r="C7070" s="1" t="str">
        <f>VLOOKUP($B7070,Table_sales_teams[],2,FALSE)</f>
        <v>Celia Rouche</v>
      </c>
      <c r="D7070" s="1" t="str">
        <f>VLOOKUP($B7070,Table_sales_teams[],3,FALSE)</f>
        <v>West</v>
      </c>
      <c r="E7070" s="1" t="s">
        <v>15</v>
      </c>
      <c r="F7070" s="1" t="s">
        <v>37</v>
      </c>
      <c r="G7070" s="1" t="s">
        <v>23</v>
      </c>
      <c r="H7070" s="2">
        <v>43039</v>
      </c>
      <c r="I7070" s="2">
        <v>43048</v>
      </c>
      <c r="J7070" s="1">
        <v>0</v>
      </c>
      <c r="K7070" s="1">
        <f>YEAR(Table_sales_pipeline[[#This Row],[close_date]])</f>
        <v>2017</v>
      </c>
      <c r="L7070" s="1" t="str">
        <f>TEXT(Table_sales_pipeline[[#This Row],[close_date]],"MMMM")</f>
        <v>November</v>
      </c>
    </row>
    <row r="7071" spans="1:12" x14ac:dyDescent="0.3">
      <c r="A7071" s="1" t="s">
        <v>471</v>
      </c>
      <c r="B7071" s="1" t="s">
        <v>187</v>
      </c>
      <c r="C7071" s="1" t="str">
        <f>VLOOKUP($B7071,Table_sales_teams[],2,FALSE)</f>
        <v>Summer Sewald</v>
      </c>
      <c r="D7071" s="1" t="str">
        <f>VLOOKUP($B7071,Table_sales_teams[],3,FALSE)</f>
        <v>West</v>
      </c>
      <c r="E7071" s="1" t="s">
        <v>36</v>
      </c>
      <c r="F7071" s="1" t="s">
        <v>188</v>
      </c>
      <c r="G7071" s="1" t="s">
        <v>23</v>
      </c>
      <c r="H7071" s="2">
        <v>42997</v>
      </c>
      <c r="I7071" s="2">
        <v>43066</v>
      </c>
      <c r="J7071" s="1">
        <v>0</v>
      </c>
      <c r="K7071" s="1">
        <f>YEAR(Table_sales_pipeline[[#This Row],[close_date]])</f>
        <v>2017</v>
      </c>
      <c r="L7071" s="1" t="str">
        <f>TEXT(Table_sales_pipeline[[#This Row],[close_date]],"MMMM")</f>
        <v>November</v>
      </c>
    </row>
    <row r="7072" spans="1:12" x14ac:dyDescent="0.3">
      <c r="A7072" s="1" t="s">
        <v>3812</v>
      </c>
      <c r="B7072" s="1" t="s">
        <v>20</v>
      </c>
      <c r="C7072" s="1" t="str">
        <f>VLOOKUP($B7072,Table_sales_teams[],2,FALSE)</f>
        <v>Melvin Marxen</v>
      </c>
      <c r="D7072" s="1" t="str">
        <f>VLOOKUP($B7072,Table_sales_teams[],3,FALSE)</f>
        <v>Central</v>
      </c>
      <c r="E7072" s="1" t="s">
        <v>10</v>
      </c>
      <c r="F7072" s="1" t="s">
        <v>362</v>
      </c>
      <c r="G7072" s="1" t="s">
        <v>23</v>
      </c>
      <c r="H7072" s="2">
        <v>42941</v>
      </c>
      <c r="I7072" s="2">
        <v>43044</v>
      </c>
      <c r="J7072" s="1">
        <v>0</v>
      </c>
      <c r="K7072" s="1">
        <f>YEAR(Table_sales_pipeline[[#This Row],[close_date]])</f>
        <v>2017</v>
      </c>
      <c r="L7072" s="1" t="str">
        <f>TEXT(Table_sales_pipeline[[#This Row],[close_date]],"MMMM")</f>
        <v>November</v>
      </c>
    </row>
    <row r="7073" spans="1:12" x14ac:dyDescent="0.3">
      <c r="A7073" s="1" t="s">
        <v>488</v>
      </c>
      <c r="B7073" s="1" t="s">
        <v>80</v>
      </c>
      <c r="C7073" s="1" t="str">
        <f>VLOOKUP($B7073,Table_sales_teams[],2,FALSE)</f>
        <v>Rocco Neubert</v>
      </c>
      <c r="D7073" s="1" t="str">
        <f>VLOOKUP($B7073,Table_sales_teams[],3,FALSE)</f>
        <v>East</v>
      </c>
      <c r="E7073" s="1" t="s">
        <v>21</v>
      </c>
      <c r="F7073" s="1" t="s">
        <v>174</v>
      </c>
      <c r="G7073" s="1" t="s">
        <v>12</v>
      </c>
      <c r="H7073" s="2">
        <v>43043</v>
      </c>
      <c r="I7073" s="2">
        <v>43045</v>
      </c>
      <c r="J7073" s="1">
        <v>583</v>
      </c>
      <c r="K7073" s="1">
        <f>YEAR(Table_sales_pipeline[[#This Row],[close_date]])</f>
        <v>2017</v>
      </c>
      <c r="L7073" s="1" t="str">
        <f>TEXT(Table_sales_pipeline[[#This Row],[close_date]],"MMMM")</f>
        <v>November</v>
      </c>
    </row>
    <row r="7074" spans="1:12" x14ac:dyDescent="0.3">
      <c r="A7074" s="1" t="s">
        <v>522</v>
      </c>
      <c r="B7074" s="1" t="s">
        <v>187</v>
      </c>
      <c r="C7074" s="1" t="str">
        <f>VLOOKUP($B7074,Table_sales_teams[],2,FALSE)</f>
        <v>Summer Sewald</v>
      </c>
      <c r="D7074" s="1" t="str">
        <f>VLOOKUP($B7074,Table_sales_teams[],3,FALSE)</f>
        <v>West</v>
      </c>
      <c r="E7074" s="1" t="s">
        <v>21</v>
      </c>
      <c r="F7074" s="1" t="s">
        <v>168</v>
      </c>
      <c r="G7074" s="1" t="s">
        <v>12</v>
      </c>
      <c r="H7074" s="2">
        <v>43048</v>
      </c>
      <c r="I7074" s="2">
        <v>43062</v>
      </c>
      <c r="J7074" s="1">
        <v>562</v>
      </c>
      <c r="K7074" s="1">
        <f>YEAR(Table_sales_pipeline[[#This Row],[close_date]])</f>
        <v>2017</v>
      </c>
      <c r="L7074" s="1" t="str">
        <f>TEXT(Table_sales_pipeline[[#This Row],[close_date]],"MMMM")</f>
        <v>November</v>
      </c>
    </row>
    <row r="7075" spans="1:12" x14ac:dyDescent="0.3">
      <c r="A7075" s="1" t="s">
        <v>528</v>
      </c>
      <c r="B7075" s="1" t="s">
        <v>172</v>
      </c>
      <c r="C7075" s="1" t="str">
        <f>VLOOKUP($B7075,Table_sales_teams[],2,FALSE)</f>
        <v>Melvin Marxen</v>
      </c>
      <c r="D7075" s="1" t="str">
        <f>VLOOKUP($B7075,Table_sales_teams[],3,FALSE)</f>
        <v>Central</v>
      </c>
      <c r="E7075" s="1" t="s">
        <v>72</v>
      </c>
      <c r="F7075" s="1" t="s">
        <v>258</v>
      </c>
      <c r="G7075" s="1" t="s">
        <v>12</v>
      </c>
      <c r="H7075" s="2">
        <v>43047</v>
      </c>
      <c r="I7075" s="2">
        <v>43059</v>
      </c>
      <c r="J7075" s="1">
        <v>1133</v>
      </c>
      <c r="K7075" s="1">
        <f>YEAR(Table_sales_pipeline[[#This Row],[close_date]])</f>
        <v>2017</v>
      </c>
      <c r="L7075" s="1" t="str">
        <f>TEXT(Table_sales_pipeline[[#This Row],[close_date]],"MMMM")</f>
        <v>November</v>
      </c>
    </row>
    <row r="7076" spans="1:12" x14ac:dyDescent="0.3">
      <c r="A7076" s="1" t="s">
        <v>533</v>
      </c>
      <c r="B7076" s="1" t="s">
        <v>28</v>
      </c>
      <c r="C7076" s="1" t="str">
        <f>VLOOKUP($B7076,Table_sales_teams[],2,FALSE)</f>
        <v>Cara Losch</v>
      </c>
      <c r="D7076" s="1" t="str">
        <f>VLOOKUP($B7076,Table_sales_teams[],3,FALSE)</f>
        <v>East</v>
      </c>
      <c r="E7076" s="1" t="s">
        <v>43</v>
      </c>
      <c r="F7076" s="1" t="s">
        <v>152</v>
      </c>
      <c r="G7076" s="1" t="s">
        <v>12</v>
      </c>
      <c r="H7076" s="2">
        <v>42969</v>
      </c>
      <c r="I7076" s="2">
        <v>43045</v>
      </c>
      <c r="J7076" s="1">
        <v>5529</v>
      </c>
      <c r="K7076" s="1">
        <f>YEAR(Table_sales_pipeline[[#This Row],[close_date]])</f>
        <v>2017</v>
      </c>
      <c r="L7076" s="1" t="str">
        <f>TEXT(Table_sales_pipeline[[#This Row],[close_date]],"MMMM")</f>
        <v>November</v>
      </c>
    </row>
    <row r="7077" spans="1:12" x14ac:dyDescent="0.3">
      <c r="A7077" s="1" t="s">
        <v>534</v>
      </c>
      <c r="B7077" s="1" t="s">
        <v>84</v>
      </c>
      <c r="C7077" s="1" t="str">
        <f>VLOOKUP($B7077,Table_sales_teams[],2,FALSE)</f>
        <v>Melvin Marxen</v>
      </c>
      <c r="D7077" s="1" t="str">
        <f>VLOOKUP($B7077,Table_sales_teams[],3,FALSE)</f>
        <v>Central</v>
      </c>
      <c r="E7077" s="1" t="s">
        <v>21</v>
      </c>
      <c r="F7077" s="1" t="s">
        <v>224</v>
      </c>
      <c r="G7077" s="1" t="s">
        <v>23</v>
      </c>
      <c r="H7077" s="2">
        <v>43058</v>
      </c>
      <c r="I7077" s="2">
        <v>43060</v>
      </c>
      <c r="J7077" s="1">
        <v>0</v>
      </c>
      <c r="K7077" s="1">
        <f>YEAR(Table_sales_pipeline[[#This Row],[close_date]])</f>
        <v>2017</v>
      </c>
      <c r="L7077" s="1" t="str">
        <f>TEXT(Table_sales_pipeline[[#This Row],[close_date]],"MMMM")</f>
        <v>November</v>
      </c>
    </row>
    <row r="7078" spans="1:12" x14ac:dyDescent="0.3">
      <c r="A7078" s="1" t="s">
        <v>536</v>
      </c>
      <c r="B7078" s="1" t="s">
        <v>28</v>
      </c>
      <c r="C7078" s="1" t="str">
        <f>VLOOKUP($B7078,Table_sales_teams[],2,FALSE)</f>
        <v>Cara Losch</v>
      </c>
      <c r="D7078" s="1" t="str">
        <f>VLOOKUP($B7078,Table_sales_teams[],3,FALSE)</f>
        <v>East</v>
      </c>
      <c r="E7078" s="1" t="s">
        <v>21</v>
      </c>
      <c r="F7078" s="1" t="s">
        <v>76</v>
      </c>
      <c r="G7078" s="1" t="s">
        <v>12</v>
      </c>
      <c r="H7078" s="2">
        <v>42944</v>
      </c>
      <c r="I7078" s="2">
        <v>43050</v>
      </c>
      <c r="J7078" s="1">
        <v>550</v>
      </c>
      <c r="K7078" s="1">
        <f>YEAR(Table_sales_pipeline[[#This Row],[close_date]])</f>
        <v>2017</v>
      </c>
      <c r="L7078" s="1" t="str">
        <f>TEXT(Table_sales_pipeline[[#This Row],[close_date]],"MMMM")</f>
        <v>November</v>
      </c>
    </row>
    <row r="7079" spans="1:12" x14ac:dyDescent="0.3">
      <c r="A7079" s="1" t="s">
        <v>552</v>
      </c>
      <c r="B7079" s="1" t="s">
        <v>90</v>
      </c>
      <c r="C7079" s="1" t="str">
        <f>VLOOKUP($B7079,Table_sales_teams[],2,FALSE)</f>
        <v>Cara Losch</v>
      </c>
      <c r="D7079" s="1" t="str">
        <f>VLOOKUP($B7079,Table_sales_teams[],3,FALSE)</f>
        <v>East</v>
      </c>
      <c r="E7079" s="1" t="s">
        <v>10</v>
      </c>
      <c r="F7079" s="1" t="s">
        <v>414</v>
      </c>
      <c r="G7079" s="1" t="s">
        <v>12</v>
      </c>
      <c r="H7079" s="2">
        <v>43063</v>
      </c>
      <c r="I7079" s="2">
        <v>43068</v>
      </c>
      <c r="J7079" s="1">
        <v>5106</v>
      </c>
      <c r="K7079" s="1">
        <f>YEAR(Table_sales_pipeline[[#This Row],[close_date]])</f>
        <v>2017</v>
      </c>
      <c r="L7079" s="1" t="str">
        <f>TEXT(Table_sales_pipeline[[#This Row],[close_date]],"MMMM")</f>
        <v>November</v>
      </c>
    </row>
    <row r="7080" spans="1:12" x14ac:dyDescent="0.3">
      <c r="A7080" s="1" t="s">
        <v>553</v>
      </c>
      <c r="B7080" s="1" t="s">
        <v>101</v>
      </c>
      <c r="C7080" s="1" t="str">
        <f>VLOOKUP($B7080,Table_sales_teams[],2,FALSE)</f>
        <v>Dustin Brinkmann</v>
      </c>
      <c r="D7080" s="1" t="str">
        <f>VLOOKUP($B7080,Table_sales_teams[],3,FALSE)</f>
        <v>Central</v>
      </c>
      <c r="E7080" s="1" t="s">
        <v>36</v>
      </c>
      <c r="F7080" s="1" t="s">
        <v>239</v>
      </c>
      <c r="G7080" s="1" t="s">
        <v>12</v>
      </c>
      <c r="H7080" s="2">
        <v>42959</v>
      </c>
      <c r="I7080" s="2">
        <v>43068</v>
      </c>
      <c r="J7080" s="1">
        <v>3165</v>
      </c>
      <c r="K7080" s="1">
        <f>YEAR(Table_sales_pipeline[[#This Row],[close_date]])</f>
        <v>2017</v>
      </c>
      <c r="L7080" s="1" t="str">
        <f>TEXT(Table_sales_pipeline[[#This Row],[close_date]],"MMMM")</f>
        <v>November</v>
      </c>
    </row>
    <row r="7081" spans="1:12" x14ac:dyDescent="0.3">
      <c r="A7081" s="1" t="s">
        <v>561</v>
      </c>
      <c r="B7081" s="1" t="s">
        <v>20</v>
      </c>
      <c r="C7081" s="1" t="str">
        <f>VLOOKUP($B7081,Table_sales_teams[],2,FALSE)</f>
        <v>Melvin Marxen</v>
      </c>
      <c r="D7081" s="1" t="str">
        <f>VLOOKUP($B7081,Table_sales_teams[],3,FALSE)</f>
        <v>Central</v>
      </c>
      <c r="E7081" s="1" t="s">
        <v>10</v>
      </c>
      <c r="F7081" s="1" t="s">
        <v>239</v>
      </c>
      <c r="G7081" s="1" t="s">
        <v>23</v>
      </c>
      <c r="H7081" s="2">
        <v>42981</v>
      </c>
      <c r="I7081" s="2">
        <v>43043</v>
      </c>
      <c r="J7081" s="1">
        <v>0</v>
      </c>
      <c r="K7081" s="1">
        <f>YEAR(Table_sales_pipeline[[#This Row],[close_date]])</f>
        <v>2017</v>
      </c>
      <c r="L7081" s="1" t="str">
        <f>TEXT(Table_sales_pipeline[[#This Row],[close_date]],"MMMM")</f>
        <v>November</v>
      </c>
    </row>
    <row r="7082" spans="1:12" x14ac:dyDescent="0.3">
      <c r="A7082" s="1" t="s">
        <v>637</v>
      </c>
      <c r="B7082" s="1" t="s">
        <v>80</v>
      </c>
      <c r="C7082" s="1" t="str">
        <f>VLOOKUP($B7082,Table_sales_teams[],2,FALSE)</f>
        <v>Rocco Neubert</v>
      </c>
      <c r="D7082" s="1" t="str">
        <f>VLOOKUP($B7082,Table_sales_teams[],3,FALSE)</f>
        <v>East</v>
      </c>
      <c r="E7082" s="1" t="s">
        <v>72</v>
      </c>
      <c r="F7082" s="1" t="s">
        <v>81</v>
      </c>
      <c r="G7082" s="1" t="s">
        <v>23</v>
      </c>
      <c r="H7082" s="2">
        <v>43000</v>
      </c>
      <c r="I7082" s="2">
        <v>43066</v>
      </c>
      <c r="J7082" s="1">
        <v>0</v>
      </c>
      <c r="K7082" s="1">
        <f>YEAR(Table_sales_pipeline[[#This Row],[close_date]])</f>
        <v>2017</v>
      </c>
      <c r="L7082" s="1" t="str">
        <f>TEXT(Table_sales_pipeline[[#This Row],[close_date]],"MMMM")</f>
        <v>November</v>
      </c>
    </row>
    <row r="7083" spans="1:12" x14ac:dyDescent="0.3">
      <c r="A7083" s="1" t="s">
        <v>644</v>
      </c>
      <c r="B7083" s="1" t="s">
        <v>14</v>
      </c>
      <c r="C7083" s="1" t="str">
        <f>VLOOKUP($B7083,Table_sales_teams[],2,FALSE)</f>
        <v>Dustin Brinkmann</v>
      </c>
      <c r="D7083" s="1" t="str">
        <f>VLOOKUP($B7083,Table_sales_teams[],3,FALSE)</f>
        <v>Central</v>
      </c>
      <c r="E7083" s="1" t="s">
        <v>15</v>
      </c>
      <c r="F7083" s="1" t="s">
        <v>59</v>
      </c>
      <c r="G7083" s="1" t="s">
        <v>12</v>
      </c>
      <c r="H7083" s="2">
        <v>42958</v>
      </c>
      <c r="I7083" s="2">
        <v>43046</v>
      </c>
      <c r="J7083" s="1">
        <v>65</v>
      </c>
      <c r="K7083" s="1">
        <f>YEAR(Table_sales_pipeline[[#This Row],[close_date]])</f>
        <v>2017</v>
      </c>
      <c r="L7083" s="1" t="str">
        <f>TEXT(Table_sales_pipeline[[#This Row],[close_date]],"MMMM")</f>
        <v>November</v>
      </c>
    </row>
    <row r="7084" spans="1:12" x14ac:dyDescent="0.3">
      <c r="A7084" s="1" t="s">
        <v>645</v>
      </c>
      <c r="B7084" s="1" t="s">
        <v>101</v>
      </c>
      <c r="C7084" s="1" t="str">
        <f>VLOOKUP($B7084,Table_sales_teams[],2,FALSE)</f>
        <v>Dustin Brinkmann</v>
      </c>
      <c r="D7084" s="1" t="str">
        <f>VLOOKUP($B7084,Table_sales_teams[],3,FALSE)</f>
        <v>Central</v>
      </c>
      <c r="E7084" s="1" t="s">
        <v>21</v>
      </c>
      <c r="F7084" s="1" t="s">
        <v>22</v>
      </c>
      <c r="G7084" s="1" t="s">
        <v>23</v>
      </c>
      <c r="H7084" s="2">
        <v>42980</v>
      </c>
      <c r="I7084" s="2">
        <v>43050</v>
      </c>
      <c r="J7084" s="1">
        <v>0</v>
      </c>
      <c r="K7084" s="1">
        <f>YEAR(Table_sales_pipeline[[#This Row],[close_date]])</f>
        <v>2017</v>
      </c>
      <c r="L7084" s="1" t="str">
        <f>TEXT(Table_sales_pipeline[[#This Row],[close_date]],"MMMM")</f>
        <v>November</v>
      </c>
    </row>
    <row r="7085" spans="1:12" x14ac:dyDescent="0.3">
      <c r="A7085" s="1" t="s">
        <v>653</v>
      </c>
      <c r="B7085" s="1" t="s">
        <v>14</v>
      </c>
      <c r="C7085" s="1" t="str">
        <f>VLOOKUP($B7085,Table_sales_teams[],2,FALSE)</f>
        <v>Dustin Brinkmann</v>
      </c>
      <c r="D7085" s="1" t="str">
        <f>VLOOKUP($B7085,Table_sales_teams[],3,FALSE)</f>
        <v>Central</v>
      </c>
      <c r="E7085" s="1" t="s">
        <v>36</v>
      </c>
      <c r="F7085" s="1" t="s">
        <v>78</v>
      </c>
      <c r="G7085" s="1" t="s">
        <v>23</v>
      </c>
      <c r="H7085" s="2">
        <v>42970</v>
      </c>
      <c r="I7085" s="2">
        <v>43047</v>
      </c>
      <c r="J7085" s="1">
        <v>0</v>
      </c>
      <c r="K7085" s="1">
        <f>YEAR(Table_sales_pipeline[[#This Row],[close_date]])</f>
        <v>2017</v>
      </c>
      <c r="L7085" s="1" t="str">
        <f>TEXT(Table_sales_pipeline[[#This Row],[close_date]],"MMMM")</f>
        <v>November</v>
      </c>
    </row>
    <row r="7086" spans="1:12" x14ac:dyDescent="0.3">
      <c r="A7086" s="1" t="s">
        <v>661</v>
      </c>
      <c r="B7086" s="1" t="s">
        <v>216</v>
      </c>
      <c r="C7086" s="1" t="str">
        <f>VLOOKUP($B7086,Table_sales_teams[],2,FALSE)</f>
        <v>Celia Rouche</v>
      </c>
      <c r="D7086" s="1" t="str">
        <f>VLOOKUP($B7086,Table_sales_teams[],3,FALSE)</f>
        <v>West</v>
      </c>
      <c r="E7086" s="1" t="s">
        <v>15</v>
      </c>
      <c r="F7086" s="1" t="s">
        <v>252</v>
      </c>
      <c r="G7086" s="1" t="s">
        <v>12</v>
      </c>
      <c r="H7086" s="2">
        <v>42973</v>
      </c>
      <c r="I7086" s="2">
        <v>43055</v>
      </c>
      <c r="J7086" s="1">
        <v>56</v>
      </c>
      <c r="K7086" s="1">
        <f>YEAR(Table_sales_pipeline[[#This Row],[close_date]])</f>
        <v>2017</v>
      </c>
      <c r="L7086" s="1" t="str">
        <f>TEXT(Table_sales_pipeline[[#This Row],[close_date]],"MMMM")</f>
        <v>November</v>
      </c>
    </row>
    <row r="7087" spans="1:12" x14ac:dyDescent="0.3">
      <c r="A7087" s="1" t="s">
        <v>665</v>
      </c>
      <c r="B7087" s="1" t="s">
        <v>9</v>
      </c>
      <c r="C7087" s="1" t="str">
        <f>VLOOKUP($B7087,Table_sales_teams[],2,FALSE)</f>
        <v>Melvin Marxen</v>
      </c>
      <c r="D7087" s="1" t="str">
        <f>VLOOKUP($B7087,Table_sales_teams[],3,FALSE)</f>
        <v>Central</v>
      </c>
      <c r="E7087" s="1" t="s">
        <v>36</v>
      </c>
      <c r="F7087" s="1" t="s">
        <v>144</v>
      </c>
      <c r="G7087" s="1" t="s">
        <v>23</v>
      </c>
      <c r="H7087" s="2">
        <v>42948</v>
      </c>
      <c r="I7087" s="2">
        <v>43062</v>
      </c>
      <c r="J7087" s="1">
        <v>0</v>
      </c>
      <c r="K7087" s="1">
        <f>YEAR(Table_sales_pipeline[[#This Row],[close_date]])</f>
        <v>2017</v>
      </c>
      <c r="L7087" s="1" t="str">
        <f>TEXT(Table_sales_pipeline[[#This Row],[close_date]],"MMMM")</f>
        <v>November</v>
      </c>
    </row>
    <row r="7088" spans="1:12" x14ac:dyDescent="0.3">
      <c r="A7088" s="1" t="s">
        <v>675</v>
      </c>
      <c r="B7088" s="1" t="s">
        <v>49</v>
      </c>
      <c r="C7088" s="1" t="str">
        <f>VLOOKUP($B7088,Table_sales_teams[],2,FALSE)</f>
        <v>Summer Sewald</v>
      </c>
      <c r="D7088" s="1" t="str">
        <f>VLOOKUP($B7088,Table_sales_teams[],3,FALSE)</f>
        <v>West</v>
      </c>
      <c r="E7088" s="1" t="s">
        <v>10</v>
      </c>
      <c r="F7088" s="1" t="s">
        <v>328</v>
      </c>
      <c r="G7088" s="1" t="s">
        <v>12</v>
      </c>
      <c r="H7088" s="2">
        <v>42990</v>
      </c>
      <c r="I7088" s="2">
        <v>43060</v>
      </c>
      <c r="J7088" s="1">
        <v>4999</v>
      </c>
      <c r="K7088" s="1">
        <f>YEAR(Table_sales_pipeline[[#This Row],[close_date]])</f>
        <v>2017</v>
      </c>
      <c r="L7088" s="1" t="str">
        <f>TEXT(Table_sales_pipeline[[#This Row],[close_date]],"MMMM")</f>
        <v>November</v>
      </c>
    </row>
    <row r="7089" spans="1:12" x14ac:dyDescent="0.3">
      <c r="A7089" s="1" t="s">
        <v>680</v>
      </c>
      <c r="B7089" s="1" t="s">
        <v>80</v>
      </c>
      <c r="C7089" s="1" t="str">
        <f>VLOOKUP($B7089,Table_sales_teams[],2,FALSE)</f>
        <v>Rocco Neubert</v>
      </c>
      <c r="D7089" s="1" t="str">
        <f>VLOOKUP($B7089,Table_sales_teams[],3,FALSE)</f>
        <v>East</v>
      </c>
      <c r="E7089" s="1" t="s">
        <v>72</v>
      </c>
      <c r="F7089" s="1" t="s">
        <v>384</v>
      </c>
      <c r="G7089" s="1" t="s">
        <v>23</v>
      </c>
      <c r="H7089" s="2">
        <v>42944</v>
      </c>
      <c r="I7089" s="2">
        <v>43046</v>
      </c>
      <c r="J7089" s="1">
        <v>0</v>
      </c>
      <c r="K7089" s="1">
        <f>YEAR(Table_sales_pipeline[[#This Row],[close_date]])</f>
        <v>2017</v>
      </c>
      <c r="L7089" s="1" t="str">
        <f>TEXT(Table_sales_pipeline[[#This Row],[close_date]],"MMMM")</f>
        <v>November</v>
      </c>
    </row>
    <row r="7090" spans="1:12" x14ac:dyDescent="0.3">
      <c r="A7090" s="1" t="s">
        <v>684</v>
      </c>
      <c r="B7090" s="1" t="s">
        <v>143</v>
      </c>
      <c r="C7090" s="1" t="str">
        <f>VLOOKUP($B7090,Table_sales_teams[],2,FALSE)</f>
        <v>Dustin Brinkmann</v>
      </c>
      <c r="D7090" s="1" t="str">
        <f>VLOOKUP($B7090,Table_sales_teams[],3,FALSE)</f>
        <v>Central</v>
      </c>
      <c r="E7090" s="1" t="s">
        <v>72</v>
      </c>
      <c r="F7090" s="1" t="s">
        <v>16</v>
      </c>
      <c r="G7090" s="1" t="s">
        <v>12</v>
      </c>
      <c r="H7090" s="2">
        <v>43046</v>
      </c>
      <c r="I7090" s="2">
        <v>43057</v>
      </c>
      <c r="J7090" s="1">
        <v>1059</v>
      </c>
      <c r="K7090" s="1">
        <f>YEAR(Table_sales_pipeline[[#This Row],[close_date]])</f>
        <v>2017</v>
      </c>
      <c r="L7090" s="1" t="str">
        <f>TEXT(Table_sales_pipeline[[#This Row],[close_date]],"MMMM")</f>
        <v>November</v>
      </c>
    </row>
    <row r="7091" spans="1:12" x14ac:dyDescent="0.3">
      <c r="A7091" s="1" t="s">
        <v>695</v>
      </c>
      <c r="B7091" s="1" t="s">
        <v>97</v>
      </c>
      <c r="C7091" s="1" t="str">
        <f>VLOOKUP($B7091,Table_sales_teams[],2,FALSE)</f>
        <v>Celia Rouche</v>
      </c>
      <c r="D7091" s="1" t="str">
        <f>VLOOKUP($B7091,Table_sales_teams[],3,FALSE)</f>
        <v>West</v>
      </c>
      <c r="E7091" s="1" t="s">
        <v>72</v>
      </c>
      <c r="F7091" s="1" t="s">
        <v>159</v>
      </c>
      <c r="G7091" s="1" t="s">
        <v>23</v>
      </c>
      <c r="H7091" s="2">
        <v>42983</v>
      </c>
      <c r="I7091" s="2">
        <v>43045</v>
      </c>
      <c r="J7091" s="1">
        <v>0</v>
      </c>
      <c r="K7091" s="1">
        <f>YEAR(Table_sales_pipeline[[#This Row],[close_date]])</f>
        <v>2017</v>
      </c>
      <c r="L7091" s="1" t="str">
        <f>TEXT(Table_sales_pipeline[[#This Row],[close_date]],"MMMM")</f>
        <v>November</v>
      </c>
    </row>
    <row r="7092" spans="1:12" x14ac:dyDescent="0.3">
      <c r="A7092" s="1" t="s">
        <v>705</v>
      </c>
      <c r="B7092" s="1" t="s">
        <v>75</v>
      </c>
      <c r="C7092" s="1" t="str">
        <f>VLOOKUP($B7092,Table_sales_teams[],2,FALSE)</f>
        <v>Rocco Neubert</v>
      </c>
      <c r="D7092" s="1" t="str">
        <f>VLOOKUP($B7092,Table_sales_teams[],3,FALSE)</f>
        <v>East</v>
      </c>
      <c r="E7092" s="1" t="s">
        <v>21</v>
      </c>
      <c r="F7092" s="1" t="s">
        <v>76</v>
      </c>
      <c r="G7092" s="1" t="s">
        <v>23</v>
      </c>
      <c r="H7092" s="2">
        <v>42970</v>
      </c>
      <c r="I7092" s="2">
        <v>43040</v>
      </c>
      <c r="J7092" s="1">
        <v>0</v>
      </c>
      <c r="K7092" s="1">
        <f>YEAR(Table_sales_pipeline[[#This Row],[close_date]])</f>
        <v>2017</v>
      </c>
      <c r="L7092" s="1" t="str">
        <f>TEXT(Table_sales_pipeline[[#This Row],[close_date]],"MMMM")</f>
        <v>November</v>
      </c>
    </row>
    <row r="7093" spans="1:12" x14ac:dyDescent="0.3">
      <c r="A7093" s="1" t="s">
        <v>734</v>
      </c>
      <c r="B7093" s="1" t="s">
        <v>133</v>
      </c>
      <c r="C7093" s="1" t="str">
        <f>VLOOKUP($B7093,Table_sales_teams[],2,FALSE)</f>
        <v>Dustin Brinkmann</v>
      </c>
      <c r="D7093" s="1" t="str">
        <f>VLOOKUP($B7093,Table_sales_teams[],3,FALSE)</f>
        <v>Central</v>
      </c>
      <c r="E7093" s="1" t="s">
        <v>36</v>
      </c>
      <c r="F7093" s="1" t="s">
        <v>11</v>
      </c>
      <c r="G7093" s="1" t="s">
        <v>12</v>
      </c>
      <c r="H7093" s="2">
        <v>42966</v>
      </c>
      <c r="I7093" s="2">
        <v>43041</v>
      </c>
      <c r="J7093" s="1">
        <v>3024</v>
      </c>
      <c r="K7093" s="1">
        <f>YEAR(Table_sales_pipeline[[#This Row],[close_date]])</f>
        <v>2017</v>
      </c>
      <c r="L7093" s="1" t="str">
        <f>TEXT(Table_sales_pipeline[[#This Row],[close_date]],"MMMM")</f>
        <v>November</v>
      </c>
    </row>
    <row r="7094" spans="1:12" x14ac:dyDescent="0.3">
      <c r="A7094" s="1" t="s">
        <v>737</v>
      </c>
      <c r="B7094" s="1" t="s">
        <v>242</v>
      </c>
      <c r="C7094" s="1" t="str">
        <f>VLOOKUP($B7094,Table_sales_teams[],2,FALSE)</f>
        <v>Summer Sewald</v>
      </c>
      <c r="D7094" s="1" t="str">
        <f>VLOOKUP($B7094,Table_sales_teams[],3,FALSE)</f>
        <v>West</v>
      </c>
      <c r="E7094" s="1" t="s">
        <v>36</v>
      </c>
      <c r="F7094" s="1" t="s">
        <v>328</v>
      </c>
      <c r="G7094" s="1" t="s">
        <v>23</v>
      </c>
      <c r="H7094" s="2">
        <v>43048</v>
      </c>
      <c r="I7094" s="2">
        <v>43066</v>
      </c>
      <c r="J7094" s="1">
        <v>0</v>
      </c>
      <c r="K7094" s="1">
        <f>YEAR(Table_sales_pipeline[[#This Row],[close_date]])</f>
        <v>2017</v>
      </c>
      <c r="L7094" s="1" t="str">
        <f>TEXT(Table_sales_pipeline[[#This Row],[close_date]],"MMMM")</f>
        <v>November</v>
      </c>
    </row>
    <row r="7095" spans="1:12" x14ac:dyDescent="0.3">
      <c r="A7095" s="1" t="s">
        <v>738</v>
      </c>
      <c r="B7095" s="1" t="s">
        <v>46</v>
      </c>
      <c r="C7095" s="1" t="str">
        <f>VLOOKUP($B7095,Table_sales_teams[],2,FALSE)</f>
        <v>Dustin Brinkmann</v>
      </c>
      <c r="D7095" s="1" t="str">
        <f>VLOOKUP($B7095,Table_sales_teams[],3,FALSE)</f>
        <v>Central</v>
      </c>
      <c r="E7095" s="1" t="s">
        <v>72</v>
      </c>
      <c r="F7095" s="1" t="s">
        <v>99</v>
      </c>
      <c r="G7095" s="1" t="s">
        <v>12</v>
      </c>
      <c r="H7095" s="2">
        <v>43064</v>
      </c>
      <c r="I7095" s="2">
        <v>43068</v>
      </c>
      <c r="J7095" s="1">
        <v>1001</v>
      </c>
      <c r="K7095" s="1">
        <f>YEAR(Table_sales_pipeline[[#This Row],[close_date]])</f>
        <v>2017</v>
      </c>
      <c r="L7095" s="1" t="str">
        <f>TEXT(Table_sales_pipeline[[#This Row],[close_date]],"MMMM")</f>
        <v>November</v>
      </c>
    </row>
    <row r="7096" spans="1:12" x14ac:dyDescent="0.3">
      <c r="A7096" s="1" t="s">
        <v>756</v>
      </c>
      <c r="B7096" s="1" t="s">
        <v>49</v>
      </c>
      <c r="C7096" s="1" t="str">
        <f>VLOOKUP($B7096,Table_sales_teams[],2,FALSE)</f>
        <v>Summer Sewald</v>
      </c>
      <c r="D7096" s="1" t="str">
        <f>VLOOKUP($B7096,Table_sales_teams[],3,FALSE)</f>
        <v>West</v>
      </c>
      <c r="E7096" s="1" t="s">
        <v>21</v>
      </c>
      <c r="F7096" s="1" t="s">
        <v>390</v>
      </c>
      <c r="G7096" s="1" t="s">
        <v>12</v>
      </c>
      <c r="H7096" s="2">
        <v>42980</v>
      </c>
      <c r="I7096" s="2">
        <v>43047</v>
      </c>
      <c r="J7096" s="1">
        <v>505</v>
      </c>
      <c r="K7096" s="1">
        <f>YEAR(Table_sales_pipeline[[#This Row],[close_date]])</f>
        <v>2017</v>
      </c>
      <c r="L7096" s="1" t="str">
        <f>TEXT(Table_sales_pipeline[[#This Row],[close_date]],"MMMM")</f>
        <v>November</v>
      </c>
    </row>
    <row r="7097" spans="1:12" x14ac:dyDescent="0.3">
      <c r="A7097" s="1" t="s">
        <v>772</v>
      </c>
      <c r="B7097" s="1" t="s">
        <v>14</v>
      </c>
      <c r="C7097" s="1" t="str">
        <f>VLOOKUP($B7097,Table_sales_teams[],2,FALSE)</f>
        <v>Dustin Brinkmann</v>
      </c>
      <c r="D7097" s="1" t="str">
        <f>VLOOKUP($B7097,Table_sales_teams[],3,FALSE)</f>
        <v>Central</v>
      </c>
      <c r="E7097" s="1" t="s">
        <v>21</v>
      </c>
      <c r="F7097" s="1" t="s">
        <v>239</v>
      </c>
      <c r="G7097" s="1" t="s">
        <v>23</v>
      </c>
      <c r="H7097" s="2">
        <v>42937</v>
      </c>
      <c r="I7097" s="2">
        <v>43045</v>
      </c>
      <c r="J7097" s="1">
        <v>0</v>
      </c>
      <c r="K7097" s="1">
        <f>YEAR(Table_sales_pipeline[[#This Row],[close_date]])</f>
        <v>2017</v>
      </c>
      <c r="L7097" s="1" t="str">
        <f>TEXT(Table_sales_pipeline[[#This Row],[close_date]],"MMMM")</f>
        <v>November</v>
      </c>
    </row>
    <row r="7098" spans="1:12" x14ac:dyDescent="0.3">
      <c r="A7098" s="1" t="s">
        <v>4131</v>
      </c>
      <c r="B7098" s="1" t="s">
        <v>172</v>
      </c>
      <c r="C7098" s="1" t="str">
        <f>VLOOKUP($B7098,Table_sales_teams[],2,FALSE)</f>
        <v>Melvin Marxen</v>
      </c>
      <c r="D7098" s="1" t="str">
        <f>VLOOKUP($B7098,Table_sales_teams[],3,FALSE)</f>
        <v>Central</v>
      </c>
      <c r="E7098" s="1" t="s">
        <v>10</v>
      </c>
      <c r="F7098" s="1" t="s">
        <v>221</v>
      </c>
      <c r="G7098" s="1" t="s">
        <v>23</v>
      </c>
      <c r="H7098" s="2">
        <v>42977</v>
      </c>
      <c r="I7098" s="2">
        <v>43059</v>
      </c>
      <c r="J7098" s="1">
        <v>0</v>
      </c>
      <c r="K7098" s="1">
        <f>YEAR(Table_sales_pipeline[[#This Row],[close_date]])</f>
        <v>2017</v>
      </c>
      <c r="L7098" s="1" t="str">
        <f>TEXT(Table_sales_pipeline[[#This Row],[close_date]],"MMMM")</f>
        <v>November</v>
      </c>
    </row>
    <row r="7099" spans="1:12" x14ac:dyDescent="0.3">
      <c r="A7099" s="1" t="s">
        <v>799</v>
      </c>
      <c r="B7099" s="1" t="s">
        <v>31</v>
      </c>
      <c r="C7099" s="1" t="str">
        <f>VLOOKUP($B7099,Table_sales_teams[],2,FALSE)</f>
        <v>Cara Losch</v>
      </c>
      <c r="D7099" s="1" t="str">
        <f>VLOOKUP($B7099,Table_sales_teams[],3,FALSE)</f>
        <v>East</v>
      </c>
      <c r="E7099" s="1" t="s">
        <v>21</v>
      </c>
      <c r="F7099" s="1" t="s">
        <v>384</v>
      </c>
      <c r="G7099" s="1" t="s">
        <v>23</v>
      </c>
      <c r="H7099" s="2">
        <v>42988</v>
      </c>
      <c r="I7099" s="2">
        <v>43063</v>
      </c>
      <c r="J7099" s="1">
        <v>0</v>
      </c>
      <c r="K7099" s="1">
        <f>YEAR(Table_sales_pipeline[[#This Row],[close_date]])</f>
        <v>2017</v>
      </c>
      <c r="L7099" s="1" t="str">
        <f>TEXT(Table_sales_pipeline[[#This Row],[close_date]],"MMMM")</f>
        <v>November</v>
      </c>
    </row>
    <row r="7100" spans="1:12" x14ac:dyDescent="0.3">
      <c r="A7100" s="1" t="s">
        <v>820</v>
      </c>
      <c r="B7100" s="1" t="s">
        <v>28</v>
      </c>
      <c r="C7100" s="1" t="str">
        <f>VLOOKUP($B7100,Table_sales_teams[],2,FALSE)</f>
        <v>Cara Losch</v>
      </c>
      <c r="D7100" s="1" t="str">
        <f>VLOOKUP($B7100,Table_sales_teams[],3,FALSE)</f>
        <v>East</v>
      </c>
      <c r="E7100" s="1" t="s">
        <v>72</v>
      </c>
      <c r="F7100" s="1" t="s">
        <v>54</v>
      </c>
      <c r="G7100" s="1" t="s">
        <v>12</v>
      </c>
      <c r="H7100" s="2">
        <v>42949</v>
      </c>
      <c r="I7100" s="2">
        <v>43048</v>
      </c>
      <c r="J7100" s="1">
        <v>1123</v>
      </c>
      <c r="K7100" s="1">
        <f>YEAR(Table_sales_pipeline[[#This Row],[close_date]])</f>
        <v>2017</v>
      </c>
      <c r="L7100" s="1" t="str">
        <f>TEXT(Table_sales_pipeline[[#This Row],[close_date]],"MMMM")</f>
        <v>November</v>
      </c>
    </row>
    <row r="7101" spans="1:12" x14ac:dyDescent="0.3">
      <c r="A7101" s="1" t="s">
        <v>830</v>
      </c>
      <c r="B7101" s="1" t="s">
        <v>146</v>
      </c>
      <c r="C7101" s="1" t="str">
        <f>VLOOKUP($B7101,Table_sales_teams[],2,FALSE)</f>
        <v>Rocco Neubert</v>
      </c>
      <c r="D7101" s="1" t="str">
        <f>VLOOKUP($B7101,Table_sales_teams[],3,FALSE)</f>
        <v>East</v>
      </c>
      <c r="E7101" s="1" t="s">
        <v>43</v>
      </c>
      <c r="F7101" s="1" t="s">
        <v>155</v>
      </c>
      <c r="G7101" s="1" t="s">
        <v>23</v>
      </c>
      <c r="H7101" s="2">
        <v>42985</v>
      </c>
      <c r="I7101" s="2">
        <v>43066</v>
      </c>
      <c r="J7101" s="1">
        <v>0</v>
      </c>
      <c r="K7101" s="1">
        <f>YEAR(Table_sales_pipeline[[#This Row],[close_date]])</f>
        <v>2017</v>
      </c>
      <c r="L7101" s="1" t="str">
        <f>TEXT(Table_sales_pipeline[[#This Row],[close_date]],"MMMM")</f>
        <v>November</v>
      </c>
    </row>
    <row r="7102" spans="1:12" x14ac:dyDescent="0.3">
      <c r="A7102" s="1" t="s">
        <v>832</v>
      </c>
      <c r="B7102" s="1" t="s">
        <v>28</v>
      </c>
      <c r="C7102" s="1" t="str">
        <f>VLOOKUP($B7102,Table_sales_teams[],2,FALSE)</f>
        <v>Cara Losch</v>
      </c>
      <c r="D7102" s="1" t="str">
        <f>VLOOKUP($B7102,Table_sales_teams[],3,FALSE)</f>
        <v>East</v>
      </c>
      <c r="E7102" s="1" t="s">
        <v>36</v>
      </c>
      <c r="F7102" s="1" t="s">
        <v>384</v>
      </c>
      <c r="G7102" s="1" t="s">
        <v>12</v>
      </c>
      <c r="H7102" s="2">
        <v>42946</v>
      </c>
      <c r="I7102" s="2">
        <v>43057</v>
      </c>
      <c r="J7102" s="1">
        <v>3113</v>
      </c>
      <c r="K7102" s="1">
        <f>YEAR(Table_sales_pipeline[[#This Row],[close_date]])</f>
        <v>2017</v>
      </c>
      <c r="L7102" s="1" t="str">
        <f>TEXT(Table_sales_pipeline[[#This Row],[close_date]],"MMMM")</f>
        <v>November</v>
      </c>
    </row>
    <row r="7103" spans="1:12" x14ac:dyDescent="0.3">
      <c r="A7103" s="1" t="s">
        <v>839</v>
      </c>
      <c r="B7103" s="1" t="s">
        <v>172</v>
      </c>
      <c r="C7103" s="1" t="str">
        <f>VLOOKUP($B7103,Table_sales_teams[],2,FALSE)</f>
        <v>Melvin Marxen</v>
      </c>
      <c r="D7103" s="1" t="str">
        <f>VLOOKUP($B7103,Table_sales_teams[],3,FALSE)</f>
        <v>Central</v>
      </c>
      <c r="E7103" s="1" t="s">
        <v>21</v>
      </c>
      <c r="F7103" s="1" t="s">
        <v>239</v>
      </c>
      <c r="G7103" s="1" t="s">
        <v>12</v>
      </c>
      <c r="H7103" s="2">
        <v>42994</v>
      </c>
      <c r="I7103" s="2">
        <v>43058</v>
      </c>
      <c r="J7103" s="1">
        <v>637</v>
      </c>
      <c r="K7103" s="1">
        <f>YEAR(Table_sales_pipeline[[#This Row],[close_date]])</f>
        <v>2017</v>
      </c>
      <c r="L7103" s="1" t="str">
        <f>TEXT(Table_sales_pipeline[[#This Row],[close_date]],"MMMM")</f>
        <v>November</v>
      </c>
    </row>
    <row r="7104" spans="1:12" x14ac:dyDescent="0.3">
      <c r="A7104" s="1" t="s">
        <v>845</v>
      </c>
      <c r="B7104" s="1" t="s">
        <v>90</v>
      </c>
      <c r="C7104" s="1" t="str">
        <f>VLOOKUP($B7104,Table_sales_teams[],2,FALSE)</f>
        <v>Cara Losch</v>
      </c>
      <c r="D7104" s="1" t="str">
        <f>VLOOKUP($B7104,Table_sales_teams[],3,FALSE)</f>
        <v>East</v>
      </c>
      <c r="E7104" s="1" t="s">
        <v>15</v>
      </c>
      <c r="F7104" s="1" t="s">
        <v>147</v>
      </c>
      <c r="G7104" s="1" t="s">
        <v>12</v>
      </c>
      <c r="H7104" s="2">
        <v>42950</v>
      </c>
      <c r="I7104" s="2">
        <v>43060</v>
      </c>
      <c r="J7104" s="1">
        <v>50</v>
      </c>
      <c r="K7104" s="1">
        <f>YEAR(Table_sales_pipeline[[#This Row],[close_date]])</f>
        <v>2017</v>
      </c>
      <c r="L7104" s="1" t="str">
        <f>TEXT(Table_sales_pipeline[[#This Row],[close_date]],"MMMM")</f>
        <v>November</v>
      </c>
    </row>
    <row r="7105" spans="1:12" x14ac:dyDescent="0.3">
      <c r="A7105" s="1" t="s">
        <v>877</v>
      </c>
      <c r="B7105" s="1" t="s">
        <v>14</v>
      </c>
      <c r="C7105" s="1" t="str">
        <f>VLOOKUP($B7105,Table_sales_teams[],2,FALSE)</f>
        <v>Dustin Brinkmann</v>
      </c>
      <c r="D7105" s="1" t="str">
        <f>VLOOKUP($B7105,Table_sales_teams[],3,FALSE)</f>
        <v>Central</v>
      </c>
      <c r="E7105" s="1" t="s">
        <v>15</v>
      </c>
      <c r="F7105" s="1" t="s">
        <v>258</v>
      </c>
      <c r="G7105" s="1" t="s">
        <v>12</v>
      </c>
      <c r="H7105" s="2">
        <v>42982</v>
      </c>
      <c r="I7105" s="2">
        <v>43060</v>
      </c>
      <c r="J7105" s="1">
        <v>58</v>
      </c>
      <c r="K7105" s="1">
        <f>YEAR(Table_sales_pipeline[[#This Row],[close_date]])</f>
        <v>2017</v>
      </c>
      <c r="L7105" s="1" t="str">
        <f>TEXT(Table_sales_pipeline[[#This Row],[close_date]],"MMMM")</f>
        <v>November</v>
      </c>
    </row>
    <row r="7106" spans="1:12" x14ac:dyDescent="0.3">
      <c r="A7106" s="1" t="s">
        <v>896</v>
      </c>
      <c r="B7106" s="1" t="s">
        <v>9</v>
      </c>
      <c r="C7106" s="1" t="str">
        <f>VLOOKUP($B7106,Table_sales_teams[],2,FALSE)</f>
        <v>Melvin Marxen</v>
      </c>
      <c r="D7106" s="1" t="str">
        <f>VLOOKUP($B7106,Table_sales_teams[],3,FALSE)</f>
        <v>Central</v>
      </c>
      <c r="E7106" s="1" t="s">
        <v>43</v>
      </c>
      <c r="F7106" s="1" t="s">
        <v>176</v>
      </c>
      <c r="G7106" s="1" t="s">
        <v>23</v>
      </c>
      <c r="H7106" s="2">
        <v>42989</v>
      </c>
      <c r="I7106" s="2">
        <v>43058</v>
      </c>
      <c r="J7106" s="1">
        <v>0</v>
      </c>
      <c r="K7106" s="1">
        <f>YEAR(Table_sales_pipeline[[#This Row],[close_date]])</f>
        <v>2017</v>
      </c>
      <c r="L7106" s="1" t="str">
        <f>TEXT(Table_sales_pipeline[[#This Row],[close_date]],"MMMM")</f>
        <v>November</v>
      </c>
    </row>
    <row r="7107" spans="1:12" x14ac:dyDescent="0.3">
      <c r="A7107" s="1" t="s">
        <v>900</v>
      </c>
      <c r="B7107" s="1" t="s">
        <v>66</v>
      </c>
      <c r="C7107" s="1" t="str">
        <f>VLOOKUP($B7107,Table_sales_teams[],2,FALSE)</f>
        <v>Cara Losch</v>
      </c>
      <c r="D7107" s="1" t="str">
        <f>VLOOKUP($B7107,Table_sales_teams[],3,FALSE)</f>
        <v>East</v>
      </c>
      <c r="E7107" s="1" t="s">
        <v>10</v>
      </c>
      <c r="F7107" s="1" t="s">
        <v>174</v>
      </c>
      <c r="G7107" s="1" t="s">
        <v>12</v>
      </c>
      <c r="H7107" s="2">
        <v>42996</v>
      </c>
      <c r="I7107" s="2">
        <v>43054</v>
      </c>
      <c r="J7107" s="1">
        <v>4205</v>
      </c>
      <c r="K7107" s="1">
        <f>YEAR(Table_sales_pipeline[[#This Row],[close_date]])</f>
        <v>2017</v>
      </c>
      <c r="L7107" s="1" t="str">
        <f>TEXT(Table_sales_pipeline[[#This Row],[close_date]],"MMMM")</f>
        <v>November</v>
      </c>
    </row>
    <row r="7108" spans="1:12" x14ac:dyDescent="0.3">
      <c r="A7108" s="1" t="s">
        <v>920</v>
      </c>
      <c r="B7108" s="1" t="s">
        <v>39</v>
      </c>
      <c r="C7108" s="1" t="str">
        <f>VLOOKUP($B7108,Table_sales_teams[],2,FALSE)</f>
        <v>Rocco Neubert</v>
      </c>
      <c r="D7108" s="1" t="str">
        <f>VLOOKUP($B7108,Table_sales_teams[],3,FALSE)</f>
        <v>East</v>
      </c>
      <c r="E7108" s="1" t="s">
        <v>72</v>
      </c>
      <c r="F7108" s="1" t="s">
        <v>267</v>
      </c>
      <c r="G7108" s="1" t="s">
        <v>12</v>
      </c>
      <c r="H7108" s="2">
        <v>42994</v>
      </c>
      <c r="I7108" s="2">
        <v>43061</v>
      </c>
      <c r="J7108" s="1">
        <v>1231</v>
      </c>
      <c r="K7108" s="1">
        <f>YEAR(Table_sales_pipeline[[#This Row],[close_date]])</f>
        <v>2017</v>
      </c>
      <c r="L7108" s="1" t="str">
        <f>TEXT(Table_sales_pipeline[[#This Row],[close_date]],"MMMM")</f>
        <v>November</v>
      </c>
    </row>
    <row r="7109" spans="1:12" x14ac:dyDescent="0.3">
      <c r="A7109" s="1" t="s">
        <v>4257</v>
      </c>
      <c r="B7109" s="1" t="s">
        <v>9</v>
      </c>
      <c r="C7109" s="1" t="str">
        <f>VLOOKUP($B7109,Table_sales_teams[],2,FALSE)</f>
        <v>Melvin Marxen</v>
      </c>
      <c r="D7109" s="1" t="str">
        <f>VLOOKUP($B7109,Table_sales_teams[],3,FALSE)</f>
        <v>Central</v>
      </c>
      <c r="E7109" s="1" t="s">
        <v>72</v>
      </c>
      <c r="F7109" s="1" t="s">
        <v>94</v>
      </c>
      <c r="G7109" s="1" t="s">
        <v>23</v>
      </c>
      <c r="H7109" s="2">
        <v>43032</v>
      </c>
      <c r="I7109" s="2">
        <v>43047</v>
      </c>
      <c r="J7109" s="1">
        <v>0</v>
      </c>
      <c r="K7109" s="1">
        <f>YEAR(Table_sales_pipeline[[#This Row],[close_date]])</f>
        <v>2017</v>
      </c>
      <c r="L7109" s="1" t="str">
        <f>TEXT(Table_sales_pipeline[[#This Row],[close_date]],"MMMM")</f>
        <v>November</v>
      </c>
    </row>
    <row r="7110" spans="1:12" x14ac:dyDescent="0.3">
      <c r="A7110" s="1" t="s">
        <v>936</v>
      </c>
      <c r="B7110" s="1" t="s">
        <v>80</v>
      </c>
      <c r="C7110" s="1" t="str">
        <f>VLOOKUP($B7110,Table_sales_teams[],2,FALSE)</f>
        <v>Rocco Neubert</v>
      </c>
      <c r="D7110" s="1" t="str">
        <f>VLOOKUP($B7110,Table_sales_teams[],3,FALSE)</f>
        <v>East</v>
      </c>
      <c r="E7110" s="1" t="s">
        <v>36</v>
      </c>
      <c r="F7110" s="1" t="s">
        <v>44</v>
      </c>
      <c r="G7110" s="1" t="s">
        <v>12</v>
      </c>
      <c r="H7110" s="2">
        <v>43032</v>
      </c>
      <c r="I7110" s="2">
        <v>43041</v>
      </c>
      <c r="J7110" s="1">
        <v>3588</v>
      </c>
      <c r="K7110" s="1">
        <f>YEAR(Table_sales_pipeline[[#This Row],[close_date]])</f>
        <v>2017</v>
      </c>
      <c r="L7110" s="1" t="str">
        <f>TEXT(Table_sales_pipeline[[#This Row],[close_date]],"MMMM")</f>
        <v>November</v>
      </c>
    </row>
    <row r="7111" spans="1:12" x14ac:dyDescent="0.3">
      <c r="A7111" s="1" t="s">
        <v>946</v>
      </c>
      <c r="B7111" s="1" t="s">
        <v>9</v>
      </c>
      <c r="C7111" s="1" t="str">
        <f>VLOOKUP($B7111,Table_sales_teams[],2,FALSE)</f>
        <v>Melvin Marxen</v>
      </c>
      <c r="D7111" s="1" t="str">
        <f>VLOOKUP($B7111,Table_sales_teams[],3,FALSE)</f>
        <v>Central</v>
      </c>
      <c r="E7111" s="1" t="s">
        <v>43</v>
      </c>
      <c r="F7111" s="1" t="s">
        <v>176</v>
      </c>
      <c r="G7111" s="1" t="s">
        <v>12</v>
      </c>
      <c r="H7111" s="2">
        <v>43056</v>
      </c>
      <c r="I7111" s="2">
        <v>43063</v>
      </c>
      <c r="J7111" s="1">
        <v>4880</v>
      </c>
      <c r="K7111" s="1">
        <f>YEAR(Table_sales_pipeline[[#This Row],[close_date]])</f>
        <v>2017</v>
      </c>
      <c r="L7111" s="1" t="str">
        <f>TEXT(Table_sales_pipeline[[#This Row],[close_date]],"MMMM")</f>
        <v>November</v>
      </c>
    </row>
    <row r="7112" spans="1:12" x14ac:dyDescent="0.3">
      <c r="A7112" s="1" t="s">
        <v>959</v>
      </c>
      <c r="B7112" s="1" t="s">
        <v>9</v>
      </c>
      <c r="C7112" s="1" t="str">
        <f>VLOOKUP($B7112,Table_sales_teams[],2,FALSE)</f>
        <v>Melvin Marxen</v>
      </c>
      <c r="D7112" s="1" t="str">
        <f>VLOOKUP($B7112,Table_sales_teams[],3,FALSE)</f>
        <v>Central</v>
      </c>
      <c r="E7112" s="1" t="s">
        <v>10</v>
      </c>
      <c r="F7112" s="1" t="s">
        <v>129</v>
      </c>
      <c r="G7112" s="1" t="s">
        <v>23</v>
      </c>
      <c r="H7112" s="2">
        <v>42992</v>
      </c>
      <c r="I7112" s="2">
        <v>43059</v>
      </c>
      <c r="J7112" s="1">
        <v>0</v>
      </c>
      <c r="K7112" s="1">
        <f>YEAR(Table_sales_pipeline[[#This Row],[close_date]])</f>
        <v>2017</v>
      </c>
      <c r="L7112" s="1" t="str">
        <f>TEXT(Table_sales_pipeline[[#This Row],[close_date]],"MMMM")</f>
        <v>November</v>
      </c>
    </row>
    <row r="7113" spans="1:12" x14ac:dyDescent="0.3">
      <c r="A7113" s="1" t="s">
        <v>972</v>
      </c>
      <c r="B7113" s="1" t="s">
        <v>34</v>
      </c>
      <c r="C7113" s="1" t="str">
        <f>VLOOKUP($B7113,Table_sales_teams[],2,FALSE)</f>
        <v>Summer Sewald</v>
      </c>
      <c r="D7113" s="1" t="str">
        <f>VLOOKUP($B7113,Table_sales_teams[],3,FALSE)</f>
        <v>West</v>
      </c>
      <c r="E7113" s="1" t="s">
        <v>21</v>
      </c>
      <c r="F7113" s="1" t="s">
        <v>125</v>
      </c>
      <c r="G7113" s="1" t="s">
        <v>12</v>
      </c>
      <c r="H7113" s="2">
        <v>42985</v>
      </c>
      <c r="I7113" s="2">
        <v>43065</v>
      </c>
      <c r="J7113" s="1">
        <v>458</v>
      </c>
      <c r="K7113" s="1">
        <f>YEAR(Table_sales_pipeline[[#This Row],[close_date]])</f>
        <v>2017</v>
      </c>
      <c r="L7113" s="1" t="str">
        <f>TEXT(Table_sales_pipeline[[#This Row],[close_date]],"MMMM")</f>
        <v>November</v>
      </c>
    </row>
    <row r="7114" spans="1:12" x14ac:dyDescent="0.3">
      <c r="A7114" s="1" t="s">
        <v>977</v>
      </c>
      <c r="B7114" s="1" t="s">
        <v>146</v>
      </c>
      <c r="C7114" s="1" t="str">
        <f>VLOOKUP($B7114,Table_sales_teams[],2,FALSE)</f>
        <v>Rocco Neubert</v>
      </c>
      <c r="D7114" s="1" t="str">
        <f>VLOOKUP($B7114,Table_sales_teams[],3,FALSE)</f>
        <v>East</v>
      </c>
      <c r="E7114" s="1" t="s">
        <v>10</v>
      </c>
      <c r="F7114" s="1" t="s">
        <v>81</v>
      </c>
      <c r="G7114" s="1" t="s">
        <v>12</v>
      </c>
      <c r="H7114" s="2">
        <v>43043</v>
      </c>
      <c r="I7114" s="2">
        <v>43060</v>
      </c>
      <c r="J7114" s="1">
        <v>4237</v>
      </c>
      <c r="K7114" s="1">
        <f>YEAR(Table_sales_pipeline[[#This Row],[close_date]])</f>
        <v>2017</v>
      </c>
      <c r="L7114" s="1" t="str">
        <f>TEXT(Table_sales_pipeline[[#This Row],[close_date]],"MMMM")</f>
        <v>November</v>
      </c>
    </row>
    <row r="7115" spans="1:12" x14ac:dyDescent="0.3">
      <c r="A7115" s="1" t="s">
        <v>991</v>
      </c>
      <c r="B7115" s="1" t="s">
        <v>86</v>
      </c>
      <c r="C7115" s="1" t="str">
        <f>VLOOKUP($B7115,Table_sales_teams[],2,FALSE)</f>
        <v>Celia Rouche</v>
      </c>
      <c r="D7115" s="1" t="str">
        <f>VLOOKUP($B7115,Table_sales_teams[],3,FALSE)</f>
        <v>West</v>
      </c>
      <c r="E7115" s="1" t="s">
        <v>21</v>
      </c>
      <c r="F7115" s="1" t="s">
        <v>264</v>
      </c>
      <c r="G7115" s="1" t="s">
        <v>23</v>
      </c>
      <c r="H7115" s="2">
        <v>42994</v>
      </c>
      <c r="I7115" s="2">
        <v>43058</v>
      </c>
      <c r="J7115" s="1">
        <v>0</v>
      </c>
      <c r="K7115" s="1">
        <f>YEAR(Table_sales_pipeline[[#This Row],[close_date]])</f>
        <v>2017</v>
      </c>
      <c r="L7115" s="1" t="str">
        <f>TEXT(Table_sales_pipeline[[#This Row],[close_date]],"MMMM")</f>
        <v>November</v>
      </c>
    </row>
    <row r="7116" spans="1:12" x14ac:dyDescent="0.3">
      <c r="A7116" s="1" t="s">
        <v>992</v>
      </c>
      <c r="B7116" s="1" t="s">
        <v>172</v>
      </c>
      <c r="C7116" s="1" t="str">
        <f>VLOOKUP($B7116,Table_sales_teams[],2,FALSE)</f>
        <v>Melvin Marxen</v>
      </c>
      <c r="D7116" s="1" t="str">
        <f>VLOOKUP($B7116,Table_sales_teams[],3,FALSE)</f>
        <v>Central</v>
      </c>
      <c r="E7116" s="1" t="s">
        <v>36</v>
      </c>
      <c r="F7116" s="1" t="s">
        <v>239</v>
      </c>
      <c r="G7116" s="1" t="s">
        <v>12</v>
      </c>
      <c r="H7116" s="2">
        <v>42991</v>
      </c>
      <c r="I7116" s="2">
        <v>43069</v>
      </c>
      <c r="J7116" s="1">
        <v>3902</v>
      </c>
      <c r="K7116" s="1">
        <f>YEAR(Table_sales_pipeline[[#This Row],[close_date]])</f>
        <v>2017</v>
      </c>
      <c r="L7116" s="1" t="str">
        <f>TEXT(Table_sales_pipeline[[#This Row],[close_date]],"MMMM")</f>
        <v>November</v>
      </c>
    </row>
    <row r="7117" spans="1:12" x14ac:dyDescent="0.3">
      <c r="A7117" s="1" t="s">
        <v>1007</v>
      </c>
      <c r="B7117" s="1" t="s">
        <v>63</v>
      </c>
      <c r="C7117" s="1" t="str">
        <f>VLOOKUP($B7117,Table_sales_teams[],2,FALSE)</f>
        <v>Cara Losch</v>
      </c>
      <c r="D7117" s="1" t="str">
        <f>VLOOKUP($B7117,Table_sales_teams[],3,FALSE)</f>
        <v>East</v>
      </c>
      <c r="E7117" s="1" t="s">
        <v>36</v>
      </c>
      <c r="F7117" s="1" t="s">
        <v>81</v>
      </c>
      <c r="G7117" s="1" t="s">
        <v>12</v>
      </c>
      <c r="H7117" s="2">
        <v>42956</v>
      </c>
      <c r="I7117" s="2">
        <v>43046</v>
      </c>
      <c r="J7117" s="1">
        <v>2715</v>
      </c>
      <c r="K7117" s="1">
        <f>YEAR(Table_sales_pipeline[[#This Row],[close_date]])</f>
        <v>2017</v>
      </c>
      <c r="L7117" s="1" t="str">
        <f>TEXT(Table_sales_pipeline[[#This Row],[close_date]],"MMMM")</f>
        <v>November</v>
      </c>
    </row>
    <row r="7118" spans="1:12" x14ac:dyDescent="0.3">
      <c r="A7118" s="1" t="s">
        <v>1026</v>
      </c>
      <c r="B7118" s="1" t="s">
        <v>86</v>
      </c>
      <c r="C7118" s="1" t="str">
        <f>VLOOKUP($B7118,Table_sales_teams[],2,FALSE)</f>
        <v>Celia Rouche</v>
      </c>
      <c r="D7118" s="1" t="str">
        <f>VLOOKUP($B7118,Table_sales_teams[],3,FALSE)</f>
        <v>West</v>
      </c>
      <c r="E7118" s="1" t="s">
        <v>10</v>
      </c>
      <c r="F7118" s="1" t="s">
        <v>37</v>
      </c>
      <c r="G7118" s="1" t="s">
        <v>12</v>
      </c>
      <c r="H7118" s="2">
        <v>43058</v>
      </c>
      <c r="I7118" s="2">
        <v>43063</v>
      </c>
      <c r="J7118" s="1">
        <v>4540</v>
      </c>
      <c r="K7118" s="1">
        <f>YEAR(Table_sales_pipeline[[#This Row],[close_date]])</f>
        <v>2017</v>
      </c>
      <c r="L7118" s="1" t="str">
        <f>TEXT(Table_sales_pipeline[[#This Row],[close_date]],"MMMM")</f>
        <v>November</v>
      </c>
    </row>
    <row r="7119" spans="1:12" x14ac:dyDescent="0.3">
      <c r="A7119" s="1" t="s">
        <v>4381</v>
      </c>
      <c r="B7119" s="1" t="s">
        <v>172</v>
      </c>
      <c r="C7119" s="1" t="str">
        <f>VLOOKUP($B7119,Table_sales_teams[],2,FALSE)</f>
        <v>Melvin Marxen</v>
      </c>
      <c r="D7119" s="1" t="str">
        <f>VLOOKUP($B7119,Table_sales_teams[],3,FALSE)</f>
        <v>Central</v>
      </c>
      <c r="E7119" s="1" t="s">
        <v>36</v>
      </c>
      <c r="F7119" s="1" t="s">
        <v>134</v>
      </c>
      <c r="G7119" s="1" t="s">
        <v>23</v>
      </c>
      <c r="H7119" s="2">
        <v>42930</v>
      </c>
      <c r="I7119" s="2">
        <v>43048</v>
      </c>
      <c r="J7119" s="1">
        <v>0</v>
      </c>
      <c r="K7119" s="1">
        <f>YEAR(Table_sales_pipeline[[#This Row],[close_date]])</f>
        <v>2017</v>
      </c>
      <c r="L7119" s="1" t="str">
        <f>TEXT(Table_sales_pipeline[[#This Row],[close_date]],"MMMM")</f>
        <v>November</v>
      </c>
    </row>
    <row r="7120" spans="1:12" x14ac:dyDescent="0.3">
      <c r="A7120" s="1" t="s">
        <v>1035</v>
      </c>
      <c r="B7120" s="1" t="s">
        <v>66</v>
      </c>
      <c r="C7120" s="1" t="str">
        <f>VLOOKUP($B7120,Table_sales_teams[],2,FALSE)</f>
        <v>Cara Losch</v>
      </c>
      <c r="D7120" s="1" t="str">
        <f>VLOOKUP($B7120,Table_sales_teams[],3,FALSE)</f>
        <v>East</v>
      </c>
      <c r="E7120" s="1" t="s">
        <v>36</v>
      </c>
      <c r="F7120" s="1" t="s">
        <v>180</v>
      </c>
      <c r="G7120" s="1" t="s">
        <v>12</v>
      </c>
      <c r="H7120" s="2">
        <v>43046</v>
      </c>
      <c r="I7120" s="2">
        <v>43053</v>
      </c>
      <c r="J7120" s="1">
        <v>3426</v>
      </c>
      <c r="K7120" s="1">
        <f>YEAR(Table_sales_pipeline[[#This Row],[close_date]])</f>
        <v>2017</v>
      </c>
      <c r="L7120" s="1" t="str">
        <f>TEXT(Table_sales_pipeline[[#This Row],[close_date]],"MMMM")</f>
        <v>November</v>
      </c>
    </row>
    <row r="7121" spans="1:12" x14ac:dyDescent="0.3">
      <c r="A7121" s="1" t="s">
        <v>1042</v>
      </c>
      <c r="B7121" s="1" t="s">
        <v>75</v>
      </c>
      <c r="C7121" s="1" t="str">
        <f>VLOOKUP($B7121,Table_sales_teams[],2,FALSE)</f>
        <v>Rocco Neubert</v>
      </c>
      <c r="D7121" s="1" t="str">
        <f>VLOOKUP($B7121,Table_sales_teams[],3,FALSE)</f>
        <v>East</v>
      </c>
      <c r="E7121" s="1" t="s">
        <v>36</v>
      </c>
      <c r="F7121" s="1" t="s">
        <v>174</v>
      </c>
      <c r="G7121" s="1" t="s">
        <v>23</v>
      </c>
      <c r="H7121" s="2">
        <v>42953</v>
      </c>
      <c r="I7121" s="2">
        <v>43047</v>
      </c>
      <c r="J7121" s="1">
        <v>0</v>
      </c>
      <c r="K7121" s="1">
        <f>YEAR(Table_sales_pipeline[[#This Row],[close_date]])</f>
        <v>2017</v>
      </c>
      <c r="L7121" s="1" t="str">
        <f>TEXT(Table_sales_pipeline[[#This Row],[close_date]],"MMMM")</f>
        <v>November</v>
      </c>
    </row>
    <row r="7122" spans="1:12" x14ac:dyDescent="0.3">
      <c r="A7122" s="1" t="s">
        <v>1046</v>
      </c>
      <c r="B7122" s="1" t="s">
        <v>80</v>
      </c>
      <c r="C7122" s="1" t="str">
        <f>VLOOKUP($B7122,Table_sales_teams[],2,FALSE)</f>
        <v>Rocco Neubert</v>
      </c>
      <c r="D7122" s="1" t="str">
        <f>VLOOKUP($B7122,Table_sales_teams[],3,FALSE)</f>
        <v>East</v>
      </c>
      <c r="E7122" s="1" t="s">
        <v>36</v>
      </c>
      <c r="F7122" s="1" t="s">
        <v>206</v>
      </c>
      <c r="G7122" s="1" t="s">
        <v>12</v>
      </c>
      <c r="H7122" s="2">
        <v>43014</v>
      </c>
      <c r="I7122" s="2">
        <v>43051</v>
      </c>
      <c r="J7122" s="1">
        <v>3333</v>
      </c>
      <c r="K7122" s="1">
        <f>YEAR(Table_sales_pipeline[[#This Row],[close_date]])</f>
        <v>2017</v>
      </c>
      <c r="L7122" s="1" t="str">
        <f>TEXT(Table_sales_pipeline[[#This Row],[close_date]],"MMMM")</f>
        <v>November</v>
      </c>
    </row>
    <row r="7123" spans="1:12" x14ac:dyDescent="0.3">
      <c r="A7123" s="1" t="s">
        <v>1052</v>
      </c>
      <c r="B7123" s="1" t="s">
        <v>39</v>
      </c>
      <c r="C7123" s="1" t="str">
        <f>VLOOKUP($B7123,Table_sales_teams[],2,FALSE)</f>
        <v>Rocco Neubert</v>
      </c>
      <c r="D7123" s="1" t="str">
        <f>VLOOKUP($B7123,Table_sales_teams[],3,FALSE)</f>
        <v>East</v>
      </c>
      <c r="E7123" s="1" t="s">
        <v>21</v>
      </c>
      <c r="F7123" s="1" t="s">
        <v>139</v>
      </c>
      <c r="G7123" s="1" t="s">
        <v>12</v>
      </c>
      <c r="H7123" s="2">
        <v>42962</v>
      </c>
      <c r="I7123" s="2">
        <v>43064</v>
      </c>
      <c r="J7123" s="1">
        <v>533</v>
      </c>
      <c r="K7123" s="1">
        <f>YEAR(Table_sales_pipeline[[#This Row],[close_date]])</f>
        <v>2017</v>
      </c>
      <c r="L7123" s="1" t="str">
        <f>TEXT(Table_sales_pipeline[[#This Row],[close_date]],"MMMM")</f>
        <v>November</v>
      </c>
    </row>
    <row r="7124" spans="1:12" x14ac:dyDescent="0.3">
      <c r="A7124" s="1" t="s">
        <v>1063</v>
      </c>
      <c r="B7124" s="1" t="s">
        <v>187</v>
      </c>
      <c r="C7124" s="1" t="str">
        <f>VLOOKUP($B7124,Table_sales_teams[],2,FALSE)</f>
        <v>Summer Sewald</v>
      </c>
      <c r="D7124" s="1" t="str">
        <f>VLOOKUP($B7124,Table_sales_teams[],3,FALSE)</f>
        <v>West</v>
      </c>
      <c r="E7124" s="1" t="s">
        <v>21</v>
      </c>
      <c r="F7124" s="1" t="s">
        <v>37</v>
      </c>
      <c r="G7124" s="1" t="s">
        <v>12</v>
      </c>
      <c r="H7124" s="2">
        <v>42986</v>
      </c>
      <c r="I7124" s="2">
        <v>43063</v>
      </c>
      <c r="J7124" s="1">
        <v>596</v>
      </c>
      <c r="K7124" s="1">
        <f>YEAR(Table_sales_pipeline[[#This Row],[close_date]])</f>
        <v>2017</v>
      </c>
      <c r="L7124" s="1" t="str">
        <f>TEXT(Table_sales_pipeline[[#This Row],[close_date]],"MMMM")</f>
        <v>November</v>
      </c>
    </row>
    <row r="7125" spans="1:12" x14ac:dyDescent="0.3">
      <c r="A7125" s="1" t="s">
        <v>1069</v>
      </c>
      <c r="B7125" s="1" t="s">
        <v>39</v>
      </c>
      <c r="C7125" s="1" t="str">
        <f>VLOOKUP($B7125,Table_sales_teams[],2,FALSE)</f>
        <v>Rocco Neubert</v>
      </c>
      <c r="D7125" s="1" t="str">
        <f>VLOOKUP($B7125,Table_sales_teams[],3,FALSE)</f>
        <v>East</v>
      </c>
      <c r="E7125" s="1" t="s">
        <v>21</v>
      </c>
      <c r="F7125" s="1" t="s">
        <v>414</v>
      </c>
      <c r="G7125" s="1" t="s">
        <v>23</v>
      </c>
      <c r="H7125" s="2">
        <v>43048</v>
      </c>
      <c r="I7125" s="2">
        <v>43052</v>
      </c>
      <c r="J7125" s="1">
        <v>0</v>
      </c>
      <c r="K7125" s="1">
        <f>YEAR(Table_sales_pipeline[[#This Row],[close_date]])</f>
        <v>2017</v>
      </c>
      <c r="L7125" s="1" t="str">
        <f>TEXT(Table_sales_pipeline[[#This Row],[close_date]],"MMMM")</f>
        <v>November</v>
      </c>
    </row>
    <row r="7126" spans="1:12" x14ac:dyDescent="0.3">
      <c r="A7126" s="1" t="s">
        <v>1072</v>
      </c>
      <c r="B7126" s="1" t="s">
        <v>124</v>
      </c>
      <c r="C7126" s="1" t="str">
        <f>VLOOKUP($B7126,Table_sales_teams[],2,FALSE)</f>
        <v>Celia Rouche</v>
      </c>
      <c r="D7126" s="1" t="str">
        <f>VLOOKUP($B7126,Table_sales_teams[],3,FALSE)</f>
        <v>West</v>
      </c>
      <c r="E7126" s="1" t="s">
        <v>15</v>
      </c>
      <c r="F7126" s="1" t="s">
        <v>715</v>
      </c>
      <c r="G7126" s="1" t="s">
        <v>12</v>
      </c>
      <c r="H7126" s="2">
        <v>42984</v>
      </c>
      <c r="I7126" s="2">
        <v>43068</v>
      </c>
      <c r="J7126" s="1">
        <v>61</v>
      </c>
      <c r="K7126" s="1">
        <f>YEAR(Table_sales_pipeline[[#This Row],[close_date]])</f>
        <v>2017</v>
      </c>
      <c r="L7126" s="1" t="str">
        <f>TEXT(Table_sales_pipeline[[#This Row],[close_date]],"MMMM")</f>
        <v>November</v>
      </c>
    </row>
    <row r="7127" spans="1:12" x14ac:dyDescent="0.3">
      <c r="A7127" s="1" t="s">
        <v>1081</v>
      </c>
      <c r="B7127" s="1" t="s">
        <v>25</v>
      </c>
      <c r="C7127" s="1" t="str">
        <f>VLOOKUP($B7127,Table_sales_teams[],2,FALSE)</f>
        <v>Summer Sewald</v>
      </c>
      <c r="D7127" s="1" t="str">
        <f>VLOOKUP($B7127,Table_sales_teams[],3,FALSE)</f>
        <v>West</v>
      </c>
      <c r="E7127" s="1" t="s">
        <v>15</v>
      </c>
      <c r="F7127" s="1" t="s">
        <v>715</v>
      </c>
      <c r="G7127" s="1" t="s">
        <v>23</v>
      </c>
      <c r="H7127" s="2">
        <v>42994</v>
      </c>
      <c r="I7127" s="2">
        <v>43052</v>
      </c>
      <c r="J7127" s="1">
        <v>0</v>
      </c>
      <c r="K7127" s="1">
        <f>YEAR(Table_sales_pipeline[[#This Row],[close_date]])</f>
        <v>2017</v>
      </c>
      <c r="L7127" s="1" t="str">
        <f>TEXT(Table_sales_pipeline[[#This Row],[close_date]],"MMMM")</f>
        <v>November</v>
      </c>
    </row>
    <row r="7128" spans="1:12" x14ac:dyDescent="0.3">
      <c r="A7128" s="1" t="s">
        <v>1106</v>
      </c>
      <c r="B7128" s="1" t="s">
        <v>46</v>
      </c>
      <c r="C7128" s="1" t="str">
        <f>VLOOKUP($B7128,Table_sales_teams[],2,FALSE)</f>
        <v>Dustin Brinkmann</v>
      </c>
      <c r="D7128" s="1" t="str">
        <f>VLOOKUP($B7128,Table_sales_teams[],3,FALSE)</f>
        <v>Central</v>
      </c>
      <c r="E7128" s="1" t="s">
        <v>15</v>
      </c>
      <c r="F7128" s="1" t="s">
        <v>131</v>
      </c>
      <c r="G7128" s="1" t="s">
        <v>23</v>
      </c>
      <c r="H7128" s="2">
        <v>42994</v>
      </c>
      <c r="I7128" s="2">
        <v>43060</v>
      </c>
      <c r="J7128" s="1">
        <v>0</v>
      </c>
      <c r="K7128" s="1">
        <f>YEAR(Table_sales_pipeline[[#This Row],[close_date]])</f>
        <v>2017</v>
      </c>
      <c r="L7128" s="1" t="str">
        <f>TEXT(Table_sales_pipeline[[#This Row],[close_date]],"MMMM")</f>
        <v>November</v>
      </c>
    </row>
    <row r="7129" spans="1:12" x14ac:dyDescent="0.3">
      <c r="A7129" s="1" t="s">
        <v>1113</v>
      </c>
      <c r="B7129" s="1" t="s">
        <v>39</v>
      </c>
      <c r="C7129" s="1" t="str">
        <f>VLOOKUP($B7129,Table_sales_teams[],2,FALSE)</f>
        <v>Rocco Neubert</v>
      </c>
      <c r="D7129" s="1" t="str">
        <f>VLOOKUP($B7129,Table_sales_teams[],3,FALSE)</f>
        <v>East</v>
      </c>
      <c r="E7129" s="1" t="s">
        <v>10</v>
      </c>
      <c r="F7129" s="1" t="s">
        <v>76</v>
      </c>
      <c r="G7129" s="1" t="s">
        <v>23</v>
      </c>
      <c r="H7129" s="2">
        <v>43004</v>
      </c>
      <c r="I7129" s="2">
        <v>43052</v>
      </c>
      <c r="J7129" s="1">
        <v>0</v>
      </c>
      <c r="K7129" s="1">
        <f>YEAR(Table_sales_pipeline[[#This Row],[close_date]])</f>
        <v>2017</v>
      </c>
      <c r="L7129" s="1" t="str">
        <f>TEXT(Table_sales_pipeline[[#This Row],[close_date]],"MMMM")</f>
        <v>November</v>
      </c>
    </row>
    <row r="7130" spans="1:12" x14ac:dyDescent="0.3">
      <c r="A7130" s="1" t="s">
        <v>1118</v>
      </c>
      <c r="B7130" s="1" t="s">
        <v>84</v>
      </c>
      <c r="C7130" s="1" t="str">
        <f>VLOOKUP($B7130,Table_sales_teams[],2,FALSE)</f>
        <v>Melvin Marxen</v>
      </c>
      <c r="D7130" s="1" t="str">
        <f>VLOOKUP($B7130,Table_sales_teams[],3,FALSE)</f>
        <v>Central</v>
      </c>
      <c r="E7130" s="1" t="s">
        <v>10</v>
      </c>
      <c r="F7130" s="1" t="s">
        <v>239</v>
      </c>
      <c r="G7130" s="1" t="s">
        <v>23</v>
      </c>
      <c r="H7130" s="2">
        <v>43047</v>
      </c>
      <c r="I7130" s="2">
        <v>43055</v>
      </c>
      <c r="J7130" s="1">
        <v>0</v>
      </c>
      <c r="K7130" s="1">
        <f>YEAR(Table_sales_pipeline[[#This Row],[close_date]])</f>
        <v>2017</v>
      </c>
      <c r="L7130" s="1" t="str">
        <f>TEXT(Table_sales_pipeline[[#This Row],[close_date]],"MMMM")</f>
        <v>November</v>
      </c>
    </row>
    <row r="7131" spans="1:12" x14ac:dyDescent="0.3">
      <c r="A7131" s="1" t="s">
        <v>1139</v>
      </c>
      <c r="B7131" s="1" t="s">
        <v>75</v>
      </c>
      <c r="C7131" s="1" t="str">
        <f>VLOOKUP($B7131,Table_sales_teams[],2,FALSE)</f>
        <v>Rocco Neubert</v>
      </c>
      <c r="D7131" s="1" t="str">
        <f>VLOOKUP($B7131,Table_sales_teams[],3,FALSE)</f>
        <v>East</v>
      </c>
      <c r="E7131" s="1" t="s">
        <v>15</v>
      </c>
      <c r="F7131" s="1" t="s">
        <v>29</v>
      </c>
      <c r="G7131" s="1" t="s">
        <v>23</v>
      </c>
      <c r="H7131" s="2">
        <v>42977</v>
      </c>
      <c r="I7131" s="2">
        <v>43057</v>
      </c>
      <c r="J7131" s="1">
        <v>0</v>
      </c>
      <c r="K7131" s="1">
        <f>YEAR(Table_sales_pipeline[[#This Row],[close_date]])</f>
        <v>2017</v>
      </c>
      <c r="L7131" s="1" t="str">
        <f>TEXT(Table_sales_pipeline[[#This Row],[close_date]],"MMMM")</f>
        <v>November</v>
      </c>
    </row>
    <row r="7132" spans="1:12" x14ac:dyDescent="0.3">
      <c r="A7132" s="1" t="s">
        <v>1142</v>
      </c>
      <c r="B7132" s="1" t="s">
        <v>80</v>
      </c>
      <c r="C7132" s="1" t="str">
        <f>VLOOKUP($B7132,Table_sales_teams[],2,FALSE)</f>
        <v>Rocco Neubert</v>
      </c>
      <c r="D7132" s="1" t="str">
        <f>VLOOKUP($B7132,Table_sales_teams[],3,FALSE)</f>
        <v>East</v>
      </c>
      <c r="E7132" s="1" t="s">
        <v>10</v>
      </c>
      <c r="F7132" s="1" t="s">
        <v>419</v>
      </c>
      <c r="G7132" s="1" t="s">
        <v>12</v>
      </c>
      <c r="H7132" s="2">
        <v>42978</v>
      </c>
      <c r="I7132" s="2">
        <v>43069</v>
      </c>
      <c r="J7132" s="1">
        <v>4201</v>
      </c>
      <c r="K7132" s="1">
        <f>YEAR(Table_sales_pipeline[[#This Row],[close_date]])</f>
        <v>2017</v>
      </c>
      <c r="L7132" s="1" t="str">
        <f>TEXT(Table_sales_pipeline[[#This Row],[close_date]],"MMMM")</f>
        <v>November</v>
      </c>
    </row>
    <row r="7133" spans="1:12" x14ac:dyDescent="0.3">
      <c r="A7133" s="1" t="s">
        <v>1160</v>
      </c>
      <c r="B7133" s="1" t="s">
        <v>49</v>
      </c>
      <c r="C7133" s="1" t="str">
        <f>VLOOKUP($B7133,Table_sales_teams[],2,FALSE)</f>
        <v>Summer Sewald</v>
      </c>
      <c r="D7133" s="1" t="str">
        <f>VLOOKUP($B7133,Table_sales_teams[],3,FALSE)</f>
        <v>West</v>
      </c>
      <c r="E7133" s="1" t="s">
        <v>43</v>
      </c>
      <c r="F7133" s="1" t="s">
        <v>73</v>
      </c>
      <c r="G7133" s="1" t="s">
        <v>23</v>
      </c>
      <c r="H7133" s="2">
        <v>42996</v>
      </c>
      <c r="I7133" s="2">
        <v>43060</v>
      </c>
      <c r="J7133" s="1">
        <v>0</v>
      </c>
      <c r="K7133" s="1">
        <f>YEAR(Table_sales_pipeline[[#This Row],[close_date]])</f>
        <v>2017</v>
      </c>
      <c r="L7133" s="1" t="str">
        <f>TEXT(Table_sales_pipeline[[#This Row],[close_date]],"MMMM")</f>
        <v>November</v>
      </c>
    </row>
    <row r="7134" spans="1:12" x14ac:dyDescent="0.3">
      <c r="A7134" s="1" t="s">
        <v>1162</v>
      </c>
      <c r="B7134" s="1" t="s">
        <v>86</v>
      </c>
      <c r="C7134" s="1" t="str">
        <f>VLOOKUP($B7134,Table_sales_teams[],2,FALSE)</f>
        <v>Celia Rouche</v>
      </c>
      <c r="D7134" s="1" t="str">
        <f>VLOOKUP($B7134,Table_sales_teams[],3,FALSE)</f>
        <v>West</v>
      </c>
      <c r="E7134" s="1" t="s">
        <v>21</v>
      </c>
      <c r="F7134" s="1" t="s">
        <v>168</v>
      </c>
      <c r="G7134" s="1" t="s">
        <v>23</v>
      </c>
      <c r="H7134" s="2">
        <v>43040</v>
      </c>
      <c r="I7134" s="2">
        <v>43045</v>
      </c>
      <c r="J7134" s="1">
        <v>0</v>
      </c>
      <c r="K7134" s="1">
        <f>YEAR(Table_sales_pipeline[[#This Row],[close_date]])</f>
        <v>2017</v>
      </c>
      <c r="L7134" s="1" t="str">
        <f>TEXT(Table_sales_pipeline[[#This Row],[close_date]],"MMMM")</f>
        <v>November</v>
      </c>
    </row>
    <row r="7135" spans="1:12" x14ac:dyDescent="0.3">
      <c r="A7135" s="1" t="s">
        <v>1168</v>
      </c>
      <c r="B7135" s="1" t="s">
        <v>9</v>
      </c>
      <c r="C7135" s="1" t="str">
        <f>VLOOKUP($B7135,Table_sales_teams[],2,FALSE)</f>
        <v>Melvin Marxen</v>
      </c>
      <c r="D7135" s="1" t="str">
        <f>VLOOKUP($B7135,Table_sales_teams[],3,FALSE)</f>
        <v>Central</v>
      </c>
      <c r="E7135" s="1" t="s">
        <v>21</v>
      </c>
      <c r="F7135" s="1" t="s">
        <v>78</v>
      </c>
      <c r="G7135" s="1" t="s">
        <v>12</v>
      </c>
      <c r="H7135" s="2">
        <v>43058</v>
      </c>
      <c r="I7135" s="2">
        <v>43059</v>
      </c>
      <c r="J7135" s="1">
        <v>549</v>
      </c>
      <c r="K7135" s="1">
        <f>YEAR(Table_sales_pipeline[[#This Row],[close_date]])</f>
        <v>2017</v>
      </c>
      <c r="L7135" s="1" t="str">
        <f>TEXT(Table_sales_pipeline[[#This Row],[close_date]],"MMMM")</f>
        <v>November</v>
      </c>
    </row>
    <row r="7136" spans="1:12" x14ac:dyDescent="0.3">
      <c r="A7136" s="1" t="s">
        <v>1177</v>
      </c>
      <c r="B7136" s="1" t="s">
        <v>39</v>
      </c>
      <c r="C7136" s="1" t="str">
        <f>VLOOKUP($B7136,Table_sales_teams[],2,FALSE)</f>
        <v>Rocco Neubert</v>
      </c>
      <c r="D7136" s="1" t="str">
        <f>VLOOKUP($B7136,Table_sales_teams[],3,FALSE)</f>
        <v>East</v>
      </c>
      <c r="E7136" s="1" t="s">
        <v>72</v>
      </c>
      <c r="F7136" s="1" t="s">
        <v>147</v>
      </c>
      <c r="G7136" s="1" t="s">
        <v>23</v>
      </c>
      <c r="H7136" s="2">
        <v>43016</v>
      </c>
      <c r="I7136" s="2">
        <v>43060</v>
      </c>
      <c r="J7136" s="1">
        <v>0</v>
      </c>
      <c r="K7136" s="1">
        <f>YEAR(Table_sales_pipeline[[#This Row],[close_date]])</f>
        <v>2017</v>
      </c>
      <c r="L7136" s="1" t="str">
        <f>TEXT(Table_sales_pipeline[[#This Row],[close_date]],"MMMM")</f>
        <v>November</v>
      </c>
    </row>
    <row r="7137" spans="1:12" x14ac:dyDescent="0.3">
      <c r="A7137" s="1" t="s">
        <v>4550</v>
      </c>
      <c r="B7137" s="1" t="s">
        <v>242</v>
      </c>
      <c r="C7137" s="1" t="str">
        <f>VLOOKUP($B7137,Table_sales_teams[],2,FALSE)</f>
        <v>Summer Sewald</v>
      </c>
      <c r="D7137" s="1" t="str">
        <f>VLOOKUP($B7137,Table_sales_teams[],3,FALSE)</f>
        <v>West</v>
      </c>
      <c r="E7137" s="1" t="s">
        <v>72</v>
      </c>
      <c r="F7137" s="1" t="s">
        <v>470</v>
      </c>
      <c r="G7137" s="1" t="s">
        <v>12</v>
      </c>
      <c r="H7137" s="2">
        <v>43051</v>
      </c>
      <c r="I7137" s="2">
        <v>43061</v>
      </c>
      <c r="J7137" s="1">
        <v>938</v>
      </c>
      <c r="K7137" s="1">
        <f>YEAR(Table_sales_pipeline[[#This Row],[close_date]])</f>
        <v>2017</v>
      </c>
      <c r="L7137" s="1" t="str">
        <f>TEXT(Table_sales_pipeline[[#This Row],[close_date]],"MMMM")</f>
        <v>November</v>
      </c>
    </row>
    <row r="7138" spans="1:12" x14ac:dyDescent="0.3">
      <c r="A7138" s="1" t="s">
        <v>4564</v>
      </c>
      <c r="B7138" s="1" t="s">
        <v>143</v>
      </c>
      <c r="C7138" s="1" t="str">
        <f>VLOOKUP($B7138,Table_sales_teams[],2,FALSE)</f>
        <v>Dustin Brinkmann</v>
      </c>
      <c r="D7138" s="1" t="str">
        <f>VLOOKUP($B7138,Table_sales_teams[],3,FALSE)</f>
        <v>Central</v>
      </c>
      <c r="E7138" s="1" t="s">
        <v>15</v>
      </c>
      <c r="F7138" s="1" t="s">
        <v>94</v>
      </c>
      <c r="G7138" s="1" t="s">
        <v>12</v>
      </c>
      <c r="H7138" s="2">
        <v>42959</v>
      </c>
      <c r="I7138" s="2">
        <v>43062</v>
      </c>
      <c r="J7138" s="1">
        <v>65</v>
      </c>
      <c r="K7138" s="1">
        <f>YEAR(Table_sales_pipeline[[#This Row],[close_date]])</f>
        <v>2017</v>
      </c>
      <c r="L7138" s="1" t="str">
        <f>TEXT(Table_sales_pipeline[[#This Row],[close_date]],"MMMM")</f>
        <v>November</v>
      </c>
    </row>
    <row r="7139" spans="1:12" x14ac:dyDescent="0.3">
      <c r="A7139" s="1" t="s">
        <v>4580</v>
      </c>
      <c r="B7139" s="1" t="s">
        <v>46</v>
      </c>
      <c r="C7139" s="1" t="str">
        <f>VLOOKUP($B7139,Table_sales_teams[],2,FALSE)</f>
        <v>Dustin Brinkmann</v>
      </c>
      <c r="D7139" s="1" t="str">
        <f>VLOOKUP($B7139,Table_sales_teams[],3,FALSE)</f>
        <v>Central</v>
      </c>
      <c r="E7139" s="1" t="s">
        <v>72</v>
      </c>
      <c r="F7139" s="1" t="s">
        <v>362</v>
      </c>
      <c r="G7139" s="1" t="s">
        <v>12</v>
      </c>
      <c r="H7139" s="2">
        <v>42973</v>
      </c>
      <c r="I7139" s="2">
        <v>43052</v>
      </c>
      <c r="J7139" s="1">
        <v>1042</v>
      </c>
      <c r="K7139" s="1">
        <f>YEAR(Table_sales_pipeline[[#This Row],[close_date]])</f>
        <v>2017</v>
      </c>
      <c r="L7139" s="1" t="str">
        <f>TEXT(Table_sales_pipeline[[#This Row],[close_date]],"MMMM")</f>
        <v>November</v>
      </c>
    </row>
    <row r="7140" spans="1:12" x14ac:dyDescent="0.3">
      <c r="A7140" s="1" t="s">
        <v>1238</v>
      </c>
      <c r="B7140" s="1" t="s">
        <v>71</v>
      </c>
      <c r="C7140" s="1" t="str">
        <f>VLOOKUP($B7140,Table_sales_teams[],2,FALSE)</f>
        <v>Celia Rouche</v>
      </c>
      <c r="D7140" s="1" t="str">
        <f>VLOOKUP($B7140,Table_sales_teams[],3,FALSE)</f>
        <v>West</v>
      </c>
      <c r="E7140" s="1" t="s">
        <v>72</v>
      </c>
      <c r="F7140" s="1" t="s">
        <v>159</v>
      </c>
      <c r="G7140" s="1" t="s">
        <v>23</v>
      </c>
      <c r="H7140" s="2">
        <v>43004</v>
      </c>
      <c r="I7140" s="2">
        <v>43063</v>
      </c>
      <c r="J7140" s="1">
        <v>0</v>
      </c>
      <c r="K7140" s="1">
        <f>YEAR(Table_sales_pipeline[[#This Row],[close_date]])</f>
        <v>2017</v>
      </c>
      <c r="L7140" s="1" t="str">
        <f>TEXT(Table_sales_pipeline[[#This Row],[close_date]],"MMMM")</f>
        <v>November</v>
      </c>
    </row>
    <row r="7141" spans="1:12" x14ac:dyDescent="0.3">
      <c r="A7141" s="1" t="s">
        <v>1240</v>
      </c>
      <c r="B7141" s="1" t="s">
        <v>34</v>
      </c>
      <c r="C7141" s="1" t="str">
        <f>VLOOKUP($B7141,Table_sales_teams[],2,FALSE)</f>
        <v>Summer Sewald</v>
      </c>
      <c r="D7141" s="1" t="str">
        <f>VLOOKUP($B7141,Table_sales_teams[],3,FALSE)</f>
        <v>West</v>
      </c>
      <c r="E7141" s="1" t="s">
        <v>72</v>
      </c>
      <c r="F7141" s="1" t="s">
        <v>390</v>
      </c>
      <c r="G7141" s="1" t="s">
        <v>23</v>
      </c>
      <c r="H7141" s="2">
        <v>42994</v>
      </c>
      <c r="I7141" s="2">
        <v>43065</v>
      </c>
      <c r="J7141" s="1">
        <v>0</v>
      </c>
      <c r="K7141" s="1">
        <f>YEAR(Table_sales_pipeline[[#This Row],[close_date]])</f>
        <v>2017</v>
      </c>
      <c r="L7141" s="1" t="str">
        <f>TEXT(Table_sales_pipeline[[#This Row],[close_date]],"MMMM")</f>
        <v>November</v>
      </c>
    </row>
    <row r="7142" spans="1:12" x14ac:dyDescent="0.3">
      <c r="A7142" s="1" t="s">
        <v>1265</v>
      </c>
      <c r="B7142" s="1" t="s">
        <v>9</v>
      </c>
      <c r="C7142" s="1" t="str">
        <f>VLOOKUP($B7142,Table_sales_teams[],2,FALSE)</f>
        <v>Melvin Marxen</v>
      </c>
      <c r="D7142" s="1" t="str">
        <f>VLOOKUP($B7142,Table_sales_teams[],3,FALSE)</f>
        <v>Central</v>
      </c>
      <c r="E7142" s="1" t="s">
        <v>10</v>
      </c>
      <c r="F7142" s="1" t="s">
        <v>290</v>
      </c>
      <c r="G7142" s="1" t="s">
        <v>12</v>
      </c>
      <c r="H7142" s="2">
        <v>43066</v>
      </c>
      <c r="I7142" s="2">
        <v>43069</v>
      </c>
      <c r="J7142" s="1">
        <v>4888</v>
      </c>
      <c r="K7142" s="1">
        <f>YEAR(Table_sales_pipeline[[#This Row],[close_date]])</f>
        <v>2017</v>
      </c>
      <c r="L7142" s="1" t="str">
        <f>TEXT(Table_sales_pipeline[[#This Row],[close_date]],"MMMM")</f>
        <v>November</v>
      </c>
    </row>
    <row r="7143" spans="1:12" x14ac:dyDescent="0.3">
      <c r="A7143" s="1" t="s">
        <v>4621</v>
      </c>
      <c r="B7143" s="1" t="s">
        <v>46</v>
      </c>
      <c r="C7143" s="1" t="str">
        <f>VLOOKUP($B7143,Table_sales_teams[],2,FALSE)</f>
        <v>Dustin Brinkmann</v>
      </c>
      <c r="D7143" s="1" t="str">
        <f>VLOOKUP($B7143,Table_sales_teams[],3,FALSE)</f>
        <v>Central</v>
      </c>
      <c r="E7143" s="1" t="s">
        <v>15</v>
      </c>
      <c r="F7143" s="1" t="s">
        <v>52</v>
      </c>
      <c r="G7143" s="1" t="s">
        <v>23</v>
      </c>
      <c r="H7143" s="2">
        <v>43003</v>
      </c>
      <c r="I7143" s="2">
        <v>43069</v>
      </c>
      <c r="J7143" s="1">
        <v>0</v>
      </c>
      <c r="K7143" s="1">
        <f>YEAR(Table_sales_pipeline[[#This Row],[close_date]])</f>
        <v>2017</v>
      </c>
      <c r="L7143" s="1" t="str">
        <f>TEXT(Table_sales_pipeline[[#This Row],[close_date]],"MMMM")</f>
        <v>November</v>
      </c>
    </row>
    <row r="7144" spans="1:12" x14ac:dyDescent="0.3">
      <c r="A7144" s="1" t="s">
        <v>1294</v>
      </c>
      <c r="B7144" s="1" t="s">
        <v>20</v>
      </c>
      <c r="C7144" s="1" t="str">
        <f>VLOOKUP($B7144,Table_sales_teams[],2,FALSE)</f>
        <v>Melvin Marxen</v>
      </c>
      <c r="D7144" s="1" t="str">
        <f>VLOOKUP($B7144,Table_sales_teams[],3,FALSE)</f>
        <v>Central</v>
      </c>
      <c r="E7144" s="1" t="s">
        <v>10</v>
      </c>
      <c r="F7144" s="1" t="s">
        <v>99</v>
      </c>
      <c r="G7144" s="1" t="s">
        <v>12</v>
      </c>
      <c r="H7144" s="2">
        <v>42984</v>
      </c>
      <c r="I7144" s="2">
        <v>43061</v>
      </c>
      <c r="J7144" s="1">
        <v>5078</v>
      </c>
      <c r="K7144" s="1">
        <f>YEAR(Table_sales_pipeline[[#This Row],[close_date]])</f>
        <v>2017</v>
      </c>
      <c r="L7144" s="1" t="str">
        <f>TEXT(Table_sales_pipeline[[#This Row],[close_date]],"MMMM")</f>
        <v>November</v>
      </c>
    </row>
    <row r="7145" spans="1:12" x14ac:dyDescent="0.3">
      <c r="A7145" s="1" t="s">
        <v>1304</v>
      </c>
      <c r="B7145" s="1" t="s">
        <v>84</v>
      </c>
      <c r="C7145" s="1" t="str">
        <f>VLOOKUP($B7145,Table_sales_teams[],2,FALSE)</f>
        <v>Melvin Marxen</v>
      </c>
      <c r="D7145" s="1" t="str">
        <f>VLOOKUP($B7145,Table_sales_teams[],3,FALSE)</f>
        <v>Central</v>
      </c>
      <c r="E7145" s="1" t="s">
        <v>10</v>
      </c>
      <c r="F7145" s="1" t="s">
        <v>22</v>
      </c>
      <c r="G7145" s="1" t="s">
        <v>23</v>
      </c>
      <c r="H7145" s="2">
        <v>42978</v>
      </c>
      <c r="I7145" s="2">
        <v>43057</v>
      </c>
      <c r="J7145" s="1">
        <v>0</v>
      </c>
      <c r="K7145" s="1">
        <f>YEAR(Table_sales_pipeline[[#This Row],[close_date]])</f>
        <v>2017</v>
      </c>
      <c r="L7145" s="1" t="str">
        <f>TEXT(Table_sales_pipeline[[#This Row],[close_date]],"MMMM")</f>
        <v>November</v>
      </c>
    </row>
    <row r="7146" spans="1:12" x14ac:dyDescent="0.3">
      <c r="A7146" s="1" t="s">
        <v>1324</v>
      </c>
      <c r="B7146" s="1" t="s">
        <v>97</v>
      </c>
      <c r="C7146" s="1" t="str">
        <f>VLOOKUP($B7146,Table_sales_teams[],2,FALSE)</f>
        <v>Celia Rouche</v>
      </c>
      <c r="D7146" s="1" t="str">
        <f>VLOOKUP($B7146,Table_sales_teams[],3,FALSE)</f>
        <v>West</v>
      </c>
      <c r="E7146" s="1" t="s">
        <v>21</v>
      </c>
      <c r="F7146" s="1" t="s">
        <v>715</v>
      </c>
      <c r="G7146" s="1" t="s">
        <v>12</v>
      </c>
      <c r="H7146" s="2">
        <v>43020</v>
      </c>
      <c r="I7146" s="2">
        <v>43040</v>
      </c>
      <c r="J7146" s="1">
        <v>529</v>
      </c>
      <c r="K7146" s="1">
        <f>YEAR(Table_sales_pipeline[[#This Row],[close_date]])</f>
        <v>2017</v>
      </c>
      <c r="L7146" s="1" t="str">
        <f>TEXT(Table_sales_pipeline[[#This Row],[close_date]],"MMMM")</f>
        <v>November</v>
      </c>
    </row>
    <row r="7147" spans="1:12" x14ac:dyDescent="0.3">
      <c r="A7147" s="1" t="s">
        <v>1325</v>
      </c>
      <c r="B7147" s="1" t="s">
        <v>101</v>
      </c>
      <c r="C7147" s="1" t="str">
        <f>VLOOKUP($B7147,Table_sales_teams[],2,FALSE)</f>
        <v>Dustin Brinkmann</v>
      </c>
      <c r="D7147" s="1" t="str">
        <f>VLOOKUP($B7147,Table_sales_teams[],3,FALSE)</f>
        <v>Central</v>
      </c>
      <c r="E7147" s="1" t="s">
        <v>15</v>
      </c>
      <c r="F7147" s="1" t="s">
        <v>129</v>
      </c>
      <c r="G7147" s="1" t="s">
        <v>12</v>
      </c>
      <c r="H7147" s="2">
        <v>42977</v>
      </c>
      <c r="I7147" s="2">
        <v>43055</v>
      </c>
      <c r="J7147" s="1">
        <v>66</v>
      </c>
      <c r="K7147" s="1">
        <f>YEAR(Table_sales_pipeline[[#This Row],[close_date]])</f>
        <v>2017</v>
      </c>
      <c r="L7147" s="1" t="str">
        <f>TEXT(Table_sales_pipeline[[#This Row],[close_date]],"MMMM")</f>
        <v>November</v>
      </c>
    </row>
    <row r="7148" spans="1:12" x14ac:dyDescent="0.3">
      <c r="A7148" s="1" t="s">
        <v>1376</v>
      </c>
      <c r="B7148" s="1" t="s">
        <v>20</v>
      </c>
      <c r="C7148" s="1" t="str">
        <f>VLOOKUP($B7148,Table_sales_teams[],2,FALSE)</f>
        <v>Melvin Marxen</v>
      </c>
      <c r="D7148" s="1" t="str">
        <f>VLOOKUP($B7148,Table_sales_teams[],3,FALSE)</f>
        <v>Central</v>
      </c>
      <c r="E7148" s="1" t="s">
        <v>15</v>
      </c>
      <c r="F7148" s="1" t="s">
        <v>112</v>
      </c>
      <c r="G7148" s="1" t="s">
        <v>12</v>
      </c>
      <c r="H7148" s="2">
        <v>42988</v>
      </c>
      <c r="I7148" s="2">
        <v>43047</v>
      </c>
      <c r="J7148" s="1">
        <v>54</v>
      </c>
      <c r="K7148" s="1">
        <f>YEAR(Table_sales_pipeline[[#This Row],[close_date]])</f>
        <v>2017</v>
      </c>
      <c r="L7148" s="1" t="str">
        <f>TEXT(Table_sales_pipeline[[#This Row],[close_date]],"MMMM")</f>
        <v>November</v>
      </c>
    </row>
    <row r="7149" spans="1:12" x14ac:dyDescent="0.3">
      <c r="A7149" s="1" t="s">
        <v>1379</v>
      </c>
      <c r="B7149" s="1" t="s">
        <v>187</v>
      </c>
      <c r="C7149" s="1" t="str">
        <f>VLOOKUP($B7149,Table_sales_teams[],2,FALSE)</f>
        <v>Summer Sewald</v>
      </c>
      <c r="D7149" s="1" t="str">
        <f>VLOOKUP($B7149,Table_sales_teams[],3,FALSE)</f>
        <v>West</v>
      </c>
      <c r="E7149" s="1" t="s">
        <v>72</v>
      </c>
      <c r="F7149" s="1" t="s">
        <v>715</v>
      </c>
      <c r="G7149" s="1" t="s">
        <v>23</v>
      </c>
      <c r="H7149" s="2">
        <v>42926</v>
      </c>
      <c r="I7149" s="2">
        <v>43050</v>
      </c>
      <c r="J7149" s="1">
        <v>0</v>
      </c>
      <c r="K7149" s="1">
        <f>YEAR(Table_sales_pipeline[[#This Row],[close_date]])</f>
        <v>2017</v>
      </c>
      <c r="L7149" s="1" t="str">
        <f>TEXT(Table_sales_pipeline[[#This Row],[close_date]],"MMMM")</f>
        <v>November</v>
      </c>
    </row>
    <row r="7150" spans="1:12" x14ac:dyDescent="0.3">
      <c r="A7150" s="1" t="s">
        <v>1380</v>
      </c>
      <c r="B7150" s="1" t="s">
        <v>187</v>
      </c>
      <c r="C7150" s="1" t="str">
        <f>VLOOKUP($B7150,Table_sales_teams[],2,FALSE)</f>
        <v>Summer Sewald</v>
      </c>
      <c r="D7150" s="1" t="str">
        <f>VLOOKUP($B7150,Table_sales_teams[],3,FALSE)</f>
        <v>West</v>
      </c>
      <c r="E7150" s="1" t="s">
        <v>21</v>
      </c>
      <c r="F7150" s="1" t="s">
        <v>365</v>
      </c>
      <c r="G7150" s="1" t="s">
        <v>23</v>
      </c>
      <c r="H7150" s="2">
        <v>42982</v>
      </c>
      <c r="I7150" s="2">
        <v>43057</v>
      </c>
      <c r="J7150" s="1">
        <v>0</v>
      </c>
      <c r="K7150" s="1">
        <f>YEAR(Table_sales_pipeline[[#This Row],[close_date]])</f>
        <v>2017</v>
      </c>
      <c r="L7150" s="1" t="str">
        <f>TEXT(Table_sales_pipeline[[#This Row],[close_date]],"MMMM")</f>
        <v>November</v>
      </c>
    </row>
    <row r="7151" spans="1:12" x14ac:dyDescent="0.3">
      <c r="A7151" s="1" t="s">
        <v>1387</v>
      </c>
      <c r="B7151" s="1" t="s">
        <v>143</v>
      </c>
      <c r="C7151" s="1" t="str">
        <f>VLOOKUP($B7151,Table_sales_teams[],2,FALSE)</f>
        <v>Dustin Brinkmann</v>
      </c>
      <c r="D7151" s="1" t="str">
        <f>VLOOKUP($B7151,Table_sales_teams[],3,FALSE)</f>
        <v>Central</v>
      </c>
      <c r="E7151" s="1" t="s">
        <v>72</v>
      </c>
      <c r="F7151" s="1" t="s">
        <v>344</v>
      </c>
      <c r="G7151" s="1" t="s">
        <v>12</v>
      </c>
      <c r="H7151" s="2">
        <v>42970</v>
      </c>
      <c r="I7151" s="2">
        <v>43052</v>
      </c>
      <c r="J7151" s="1">
        <v>1074</v>
      </c>
      <c r="K7151" s="1">
        <f>YEAR(Table_sales_pipeline[[#This Row],[close_date]])</f>
        <v>2017</v>
      </c>
      <c r="L7151" s="1" t="str">
        <f>TEXT(Table_sales_pipeline[[#This Row],[close_date]],"MMMM")</f>
        <v>November</v>
      </c>
    </row>
    <row r="7152" spans="1:12" x14ac:dyDescent="0.3">
      <c r="A7152" s="1" t="s">
        <v>4730</v>
      </c>
      <c r="B7152" s="1" t="s">
        <v>9</v>
      </c>
      <c r="C7152" s="1" t="str">
        <f>VLOOKUP($B7152,Table_sales_teams[],2,FALSE)</f>
        <v>Melvin Marxen</v>
      </c>
      <c r="D7152" s="1" t="str">
        <f>VLOOKUP($B7152,Table_sales_teams[],3,FALSE)</f>
        <v>Central</v>
      </c>
      <c r="E7152" s="1" t="s">
        <v>10</v>
      </c>
      <c r="F7152" s="1" t="s">
        <v>134</v>
      </c>
      <c r="G7152" s="1" t="s">
        <v>23</v>
      </c>
      <c r="H7152" s="2">
        <v>42959</v>
      </c>
      <c r="I7152" s="2">
        <v>43040</v>
      </c>
      <c r="J7152" s="1">
        <v>0</v>
      </c>
      <c r="K7152" s="1">
        <f>YEAR(Table_sales_pipeline[[#This Row],[close_date]])</f>
        <v>2017</v>
      </c>
      <c r="L7152" s="1" t="str">
        <f>TEXT(Table_sales_pipeline[[#This Row],[close_date]],"MMMM")</f>
        <v>November</v>
      </c>
    </row>
    <row r="7153" spans="1:12" x14ac:dyDescent="0.3">
      <c r="A7153" s="1" t="s">
        <v>1404</v>
      </c>
      <c r="B7153" s="1" t="s">
        <v>172</v>
      </c>
      <c r="C7153" s="1" t="str">
        <f>VLOOKUP($B7153,Table_sales_teams[],2,FALSE)</f>
        <v>Melvin Marxen</v>
      </c>
      <c r="D7153" s="1" t="str">
        <f>VLOOKUP($B7153,Table_sales_teams[],3,FALSE)</f>
        <v>Central</v>
      </c>
      <c r="E7153" s="1" t="s">
        <v>10</v>
      </c>
      <c r="F7153" s="1" t="s">
        <v>18</v>
      </c>
      <c r="G7153" s="1" t="s">
        <v>23</v>
      </c>
      <c r="H7153" s="2">
        <v>42987</v>
      </c>
      <c r="I7153" s="2">
        <v>43054</v>
      </c>
      <c r="J7153" s="1">
        <v>0</v>
      </c>
      <c r="K7153" s="1">
        <f>YEAR(Table_sales_pipeline[[#This Row],[close_date]])</f>
        <v>2017</v>
      </c>
      <c r="L7153" s="1" t="str">
        <f>TEXT(Table_sales_pipeline[[#This Row],[close_date]],"MMMM")</f>
        <v>November</v>
      </c>
    </row>
    <row r="7154" spans="1:12" x14ac:dyDescent="0.3">
      <c r="A7154" s="1" t="s">
        <v>4772</v>
      </c>
      <c r="B7154" s="1" t="s">
        <v>9</v>
      </c>
      <c r="C7154" s="1" t="str">
        <f>VLOOKUP($B7154,Table_sales_teams[],2,FALSE)</f>
        <v>Melvin Marxen</v>
      </c>
      <c r="D7154" s="1" t="str">
        <f>VLOOKUP($B7154,Table_sales_teams[],3,FALSE)</f>
        <v>Central</v>
      </c>
      <c r="E7154" s="1" t="s">
        <v>10</v>
      </c>
      <c r="F7154" s="1" t="s">
        <v>134</v>
      </c>
      <c r="G7154" s="1" t="s">
        <v>23</v>
      </c>
      <c r="H7154" s="2">
        <v>42962</v>
      </c>
      <c r="I7154" s="2">
        <v>43059</v>
      </c>
      <c r="J7154" s="1">
        <v>0</v>
      </c>
      <c r="K7154" s="1">
        <f>YEAR(Table_sales_pipeline[[#This Row],[close_date]])</f>
        <v>2017</v>
      </c>
      <c r="L7154" s="1" t="str">
        <f>TEXT(Table_sales_pipeline[[#This Row],[close_date]],"MMMM")</f>
        <v>November</v>
      </c>
    </row>
    <row r="7155" spans="1:12" x14ac:dyDescent="0.3">
      <c r="A7155" s="1" t="s">
        <v>1472</v>
      </c>
      <c r="B7155" s="1" t="s">
        <v>49</v>
      </c>
      <c r="C7155" s="1" t="str">
        <f>VLOOKUP($B7155,Table_sales_teams[],2,FALSE)</f>
        <v>Summer Sewald</v>
      </c>
      <c r="D7155" s="1" t="str">
        <f>VLOOKUP($B7155,Table_sales_teams[],3,FALSE)</f>
        <v>West</v>
      </c>
      <c r="E7155" s="1" t="s">
        <v>72</v>
      </c>
      <c r="F7155" s="1" t="s">
        <v>168</v>
      </c>
      <c r="G7155" s="1" t="s">
        <v>12</v>
      </c>
      <c r="H7155" s="2">
        <v>42990</v>
      </c>
      <c r="I7155" s="2">
        <v>43069</v>
      </c>
      <c r="J7155" s="1">
        <v>1077</v>
      </c>
      <c r="K7155" s="1">
        <f>YEAR(Table_sales_pipeline[[#This Row],[close_date]])</f>
        <v>2017</v>
      </c>
      <c r="L7155" s="1" t="str">
        <f>TEXT(Table_sales_pipeline[[#This Row],[close_date]],"MMMM")</f>
        <v>November</v>
      </c>
    </row>
    <row r="7156" spans="1:12" x14ac:dyDescent="0.3">
      <c r="A7156" s="1" t="s">
        <v>1479</v>
      </c>
      <c r="B7156" s="1" t="s">
        <v>49</v>
      </c>
      <c r="C7156" s="1" t="str">
        <f>VLOOKUP($B7156,Table_sales_teams[],2,FALSE)</f>
        <v>Summer Sewald</v>
      </c>
      <c r="D7156" s="1" t="str">
        <f>VLOOKUP($B7156,Table_sales_teams[],3,FALSE)</f>
        <v>West</v>
      </c>
      <c r="E7156" s="1" t="s">
        <v>15</v>
      </c>
      <c r="F7156" s="1" t="s">
        <v>188</v>
      </c>
      <c r="G7156" s="1" t="s">
        <v>23</v>
      </c>
      <c r="H7156" s="2">
        <v>43026</v>
      </c>
      <c r="I7156" s="2">
        <v>43044</v>
      </c>
      <c r="J7156" s="1">
        <v>0</v>
      </c>
      <c r="K7156" s="1">
        <f>YEAR(Table_sales_pipeline[[#This Row],[close_date]])</f>
        <v>2017</v>
      </c>
      <c r="L7156" s="1" t="str">
        <f>TEXT(Table_sales_pipeline[[#This Row],[close_date]],"MMMM")</f>
        <v>November</v>
      </c>
    </row>
    <row r="7157" spans="1:12" x14ac:dyDescent="0.3">
      <c r="A7157" s="1" t="s">
        <v>1485</v>
      </c>
      <c r="B7157" s="1" t="s">
        <v>9</v>
      </c>
      <c r="C7157" s="1" t="str">
        <f>VLOOKUP($B7157,Table_sales_teams[],2,FALSE)</f>
        <v>Melvin Marxen</v>
      </c>
      <c r="D7157" s="1" t="str">
        <f>VLOOKUP($B7157,Table_sales_teams[],3,FALSE)</f>
        <v>Central</v>
      </c>
      <c r="E7157" s="1" t="s">
        <v>10</v>
      </c>
      <c r="F7157" s="1" t="s">
        <v>131</v>
      </c>
      <c r="G7157" s="1" t="s">
        <v>12</v>
      </c>
      <c r="H7157" s="2">
        <v>43054</v>
      </c>
      <c r="I7157" s="2">
        <v>43069</v>
      </c>
      <c r="J7157" s="1">
        <v>5600</v>
      </c>
      <c r="K7157" s="1">
        <f>YEAR(Table_sales_pipeline[[#This Row],[close_date]])</f>
        <v>2017</v>
      </c>
      <c r="L7157" s="1" t="str">
        <f>TEXT(Table_sales_pipeline[[#This Row],[close_date]],"MMMM")</f>
        <v>November</v>
      </c>
    </row>
    <row r="7158" spans="1:12" x14ac:dyDescent="0.3">
      <c r="A7158" s="1" t="s">
        <v>4827</v>
      </c>
      <c r="B7158" s="1" t="s">
        <v>242</v>
      </c>
      <c r="C7158" s="1" t="str">
        <f>VLOOKUP($B7158,Table_sales_teams[],2,FALSE)</f>
        <v>Summer Sewald</v>
      </c>
      <c r="D7158" s="1" t="str">
        <f>VLOOKUP($B7158,Table_sales_teams[],3,FALSE)</f>
        <v>West</v>
      </c>
      <c r="E7158" s="1" t="s">
        <v>43</v>
      </c>
      <c r="F7158" s="1" t="s">
        <v>352</v>
      </c>
      <c r="G7158" s="1" t="s">
        <v>12</v>
      </c>
      <c r="H7158" s="2">
        <v>42948</v>
      </c>
      <c r="I7158" s="2">
        <v>43045</v>
      </c>
      <c r="J7158" s="1">
        <v>4434</v>
      </c>
      <c r="K7158" s="1">
        <f>YEAR(Table_sales_pipeline[[#This Row],[close_date]])</f>
        <v>2017</v>
      </c>
      <c r="L7158" s="1" t="str">
        <f>TEXT(Table_sales_pipeline[[#This Row],[close_date]],"MMMM")</f>
        <v>November</v>
      </c>
    </row>
    <row r="7159" spans="1:12" x14ac:dyDescent="0.3">
      <c r="A7159" s="1" t="s">
        <v>1506</v>
      </c>
      <c r="B7159" s="1" t="s">
        <v>146</v>
      </c>
      <c r="C7159" s="1" t="str">
        <f>VLOOKUP($B7159,Table_sales_teams[],2,FALSE)</f>
        <v>Rocco Neubert</v>
      </c>
      <c r="D7159" s="1" t="str">
        <f>VLOOKUP($B7159,Table_sales_teams[],3,FALSE)</f>
        <v>East</v>
      </c>
      <c r="E7159" s="1" t="s">
        <v>21</v>
      </c>
      <c r="F7159" s="1" t="s">
        <v>118</v>
      </c>
      <c r="G7159" s="1" t="s">
        <v>23</v>
      </c>
      <c r="H7159" s="2">
        <v>42995</v>
      </c>
      <c r="I7159" s="2">
        <v>43066</v>
      </c>
      <c r="J7159" s="1">
        <v>0</v>
      </c>
      <c r="K7159" s="1">
        <f>YEAR(Table_sales_pipeline[[#This Row],[close_date]])</f>
        <v>2017</v>
      </c>
      <c r="L7159" s="1" t="str">
        <f>TEXT(Table_sales_pipeline[[#This Row],[close_date]],"MMMM")</f>
        <v>November</v>
      </c>
    </row>
    <row r="7160" spans="1:12" x14ac:dyDescent="0.3">
      <c r="A7160" s="1" t="s">
        <v>1579</v>
      </c>
      <c r="B7160" s="1" t="s">
        <v>14</v>
      </c>
      <c r="C7160" s="1" t="str">
        <f>VLOOKUP($B7160,Table_sales_teams[],2,FALSE)</f>
        <v>Dustin Brinkmann</v>
      </c>
      <c r="D7160" s="1" t="str">
        <f>VLOOKUP($B7160,Table_sales_teams[],3,FALSE)</f>
        <v>Central</v>
      </c>
      <c r="E7160" s="1" t="s">
        <v>15</v>
      </c>
      <c r="F7160" s="1" t="s">
        <v>239</v>
      </c>
      <c r="G7160" s="1" t="s">
        <v>12</v>
      </c>
      <c r="H7160" s="2">
        <v>42979</v>
      </c>
      <c r="I7160" s="2">
        <v>43047</v>
      </c>
      <c r="J7160" s="1">
        <v>58</v>
      </c>
      <c r="K7160" s="1">
        <f>YEAR(Table_sales_pipeline[[#This Row],[close_date]])</f>
        <v>2017</v>
      </c>
      <c r="L7160" s="1" t="str">
        <f>TEXT(Table_sales_pipeline[[#This Row],[close_date]],"MMMM")</f>
        <v>November</v>
      </c>
    </row>
    <row r="7161" spans="1:12" x14ac:dyDescent="0.3">
      <c r="A7161" s="1" t="s">
        <v>1581</v>
      </c>
      <c r="B7161" s="1" t="s">
        <v>71</v>
      </c>
      <c r="C7161" s="1" t="str">
        <f>VLOOKUP($B7161,Table_sales_teams[],2,FALSE)</f>
        <v>Celia Rouche</v>
      </c>
      <c r="D7161" s="1" t="str">
        <f>VLOOKUP($B7161,Table_sales_teams[],3,FALSE)</f>
        <v>West</v>
      </c>
      <c r="E7161" s="1" t="s">
        <v>36</v>
      </c>
      <c r="F7161" s="1" t="s">
        <v>64</v>
      </c>
      <c r="G7161" s="1" t="s">
        <v>12</v>
      </c>
      <c r="H7161" s="2">
        <v>43011</v>
      </c>
      <c r="I7161" s="2">
        <v>43060</v>
      </c>
      <c r="J7161" s="1">
        <v>3795</v>
      </c>
      <c r="K7161" s="1">
        <f>YEAR(Table_sales_pipeline[[#This Row],[close_date]])</f>
        <v>2017</v>
      </c>
      <c r="L7161" s="1" t="str">
        <f>TEXT(Table_sales_pipeline[[#This Row],[close_date]],"MMMM")</f>
        <v>November</v>
      </c>
    </row>
    <row r="7162" spans="1:12" x14ac:dyDescent="0.3">
      <c r="A7162" s="1" t="s">
        <v>1591</v>
      </c>
      <c r="B7162" s="1" t="s">
        <v>124</v>
      </c>
      <c r="C7162" s="1" t="str">
        <f>VLOOKUP($B7162,Table_sales_teams[],2,FALSE)</f>
        <v>Celia Rouche</v>
      </c>
      <c r="D7162" s="1" t="str">
        <f>VLOOKUP($B7162,Table_sales_teams[],3,FALSE)</f>
        <v>West</v>
      </c>
      <c r="E7162" s="1" t="s">
        <v>36</v>
      </c>
      <c r="F7162" s="1" t="s">
        <v>212</v>
      </c>
      <c r="G7162" s="1" t="s">
        <v>23</v>
      </c>
      <c r="H7162" s="2">
        <v>42952</v>
      </c>
      <c r="I7162" s="2">
        <v>43068</v>
      </c>
      <c r="J7162" s="1">
        <v>0</v>
      </c>
      <c r="K7162" s="1">
        <f>YEAR(Table_sales_pipeline[[#This Row],[close_date]])</f>
        <v>2017</v>
      </c>
      <c r="L7162" s="1" t="str">
        <f>TEXT(Table_sales_pipeline[[#This Row],[close_date]],"MMMM")</f>
        <v>November</v>
      </c>
    </row>
    <row r="7163" spans="1:12" x14ac:dyDescent="0.3">
      <c r="A7163" s="1" t="s">
        <v>1593</v>
      </c>
      <c r="B7163" s="1" t="s">
        <v>31</v>
      </c>
      <c r="C7163" s="1" t="str">
        <f>VLOOKUP($B7163,Table_sales_teams[],2,FALSE)</f>
        <v>Cara Losch</v>
      </c>
      <c r="D7163" s="1" t="str">
        <f>VLOOKUP($B7163,Table_sales_teams[],3,FALSE)</f>
        <v>East</v>
      </c>
      <c r="E7163" s="1" t="s">
        <v>36</v>
      </c>
      <c r="F7163" s="1" t="s">
        <v>147</v>
      </c>
      <c r="G7163" s="1" t="s">
        <v>23</v>
      </c>
      <c r="H7163" s="2">
        <v>43065</v>
      </c>
      <c r="I7163" s="2">
        <v>43066</v>
      </c>
      <c r="J7163" s="1">
        <v>0</v>
      </c>
      <c r="K7163" s="1">
        <f>YEAR(Table_sales_pipeline[[#This Row],[close_date]])</f>
        <v>2017</v>
      </c>
      <c r="L7163" s="1" t="str">
        <f>TEXT(Table_sales_pipeline[[#This Row],[close_date]],"MMMM")</f>
        <v>November</v>
      </c>
    </row>
    <row r="7164" spans="1:12" x14ac:dyDescent="0.3">
      <c r="A7164" s="1" t="s">
        <v>1608</v>
      </c>
      <c r="B7164" s="1" t="s">
        <v>25</v>
      </c>
      <c r="C7164" s="1" t="str">
        <f>VLOOKUP($B7164,Table_sales_teams[],2,FALSE)</f>
        <v>Summer Sewald</v>
      </c>
      <c r="D7164" s="1" t="str">
        <f>VLOOKUP($B7164,Table_sales_teams[],3,FALSE)</f>
        <v>West</v>
      </c>
      <c r="E7164" s="1" t="s">
        <v>43</v>
      </c>
      <c r="F7164" s="1" t="s">
        <v>73</v>
      </c>
      <c r="G7164" s="1" t="s">
        <v>23</v>
      </c>
      <c r="H7164" s="2">
        <v>42980</v>
      </c>
      <c r="I7164" s="2">
        <v>43050</v>
      </c>
      <c r="J7164" s="1">
        <v>0</v>
      </c>
      <c r="K7164" s="1">
        <f>YEAR(Table_sales_pipeline[[#This Row],[close_date]])</f>
        <v>2017</v>
      </c>
      <c r="L7164" s="1" t="str">
        <f>TEXT(Table_sales_pipeline[[#This Row],[close_date]],"MMMM")</f>
        <v>November</v>
      </c>
    </row>
    <row r="7165" spans="1:12" x14ac:dyDescent="0.3">
      <c r="A7165" s="1" t="s">
        <v>4944</v>
      </c>
      <c r="B7165" s="1" t="s">
        <v>154</v>
      </c>
      <c r="C7165" s="1" t="str">
        <f>VLOOKUP($B7165,Table_sales_teams[],2,FALSE)</f>
        <v>Melvin Marxen</v>
      </c>
      <c r="D7165" s="1" t="str">
        <f>VLOOKUP($B7165,Table_sales_teams[],3,FALSE)</f>
        <v>Central</v>
      </c>
      <c r="E7165" s="1" t="s">
        <v>72</v>
      </c>
      <c r="F7165" s="1" t="s">
        <v>362</v>
      </c>
      <c r="G7165" s="1" t="s">
        <v>23</v>
      </c>
      <c r="H7165" s="2">
        <v>43030</v>
      </c>
      <c r="I7165" s="2">
        <v>43042</v>
      </c>
      <c r="J7165" s="1">
        <v>0</v>
      </c>
      <c r="K7165" s="1">
        <f>YEAR(Table_sales_pipeline[[#This Row],[close_date]])</f>
        <v>2017</v>
      </c>
      <c r="L7165" s="1" t="str">
        <f>TEXT(Table_sales_pipeline[[#This Row],[close_date]],"MMMM")</f>
        <v>November</v>
      </c>
    </row>
    <row r="7166" spans="1:12" x14ac:dyDescent="0.3">
      <c r="A7166" s="1" t="s">
        <v>4948</v>
      </c>
      <c r="B7166" s="1" t="s">
        <v>187</v>
      </c>
      <c r="C7166" s="1" t="str">
        <f>VLOOKUP($B7166,Table_sales_teams[],2,FALSE)</f>
        <v>Summer Sewald</v>
      </c>
      <c r="D7166" s="1" t="str">
        <f>VLOOKUP($B7166,Table_sales_teams[],3,FALSE)</f>
        <v>West</v>
      </c>
      <c r="E7166" s="1" t="s">
        <v>21</v>
      </c>
      <c r="F7166" s="1" t="s">
        <v>69</v>
      </c>
      <c r="G7166" s="1" t="s">
        <v>12</v>
      </c>
      <c r="H7166" s="2">
        <v>42996</v>
      </c>
      <c r="I7166" s="2">
        <v>43061</v>
      </c>
      <c r="J7166" s="1">
        <v>531</v>
      </c>
      <c r="K7166" s="1">
        <f>YEAR(Table_sales_pipeline[[#This Row],[close_date]])</f>
        <v>2017</v>
      </c>
      <c r="L7166" s="1" t="str">
        <f>TEXT(Table_sales_pipeline[[#This Row],[close_date]],"MMMM")</f>
        <v>November</v>
      </c>
    </row>
    <row r="7167" spans="1:12" x14ac:dyDescent="0.3">
      <c r="A7167" s="1" t="s">
        <v>1638</v>
      </c>
      <c r="B7167" s="1" t="s">
        <v>216</v>
      </c>
      <c r="C7167" s="1" t="str">
        <f>VLOOKUP($B7167,Table_sales_teams[],2,FALSE)</f>
        <v>Celia Rouche</v>
      </c>
      <c r="D7167" s="1" t="str">
        <f>VLOOKUP($B7167,Table_sales_teams[],3,FALSE)</f>
        <v>West</v>
      </c>
      <c r="E7167" s="1" t="s">
        <v>36</v>
      </c>
      <c r="F7167" s="1" t="s">
        <v>161</v>
      </c>
      <c r="G7167" s="1" t="s">
        <v>12</v>
      </c>
      <c r="H7167" s="2">
        <v>42982</v>
      </c>
      <c r="I7167" s="2">
        <v>43045</v>
      </c>
      <c r="J7167" s="1">
        <v>3275</v>
      </c>
      <c r="K7167" s="1">
        <f>YEAR(Table_sales_pipeline[[#This Row],[close_date]])</f>
        <v>2017</v>
      </c>
      <c r="L7167" s="1" t="str">
        <f>TEXT(Table_sales_pipeline[[#This Row],[close_date]],"MMMM")</f>
        <v>November</v>
      </c>
    </row>
    <row r="7168" spans="1:12" x14ac:dyDescent="0.3">
      <c r="A7168" s="1" t="s">
        <v>1639</v>
      </c>
      <c r="B7168" s="1" t="s">
        <v>80</v>
      </c>
      <c r="C7168" s="1" t="str">
        <f>VLOOKUP($B7168,Table_sales_teams[],2,FALSE)</f>
        <v>Rocco Neubert</v>
      </c>
      <c r="D7168" s="1" t="str">
        <f>VLOOKUP($B7168,Table_sales_teams[],3,FALSE)</f>
        <v>East</v>
      </c>
      <c r="E7168" s="1" t="s">
        <v>72</v>
      </c>
      <c r="F7168" s="1" t="s">
        <v>147</v>
      </c>
      <c r="G7168" s="1" t="s">
        <v>12</v>
      </c>
      <c r="H7168" s="2">
        <v>42999</v>
      </c>
      <c r="I7168" s="2">
        <v>43060</v>
      </c>
      <c r="J7168" s="1">
        <v>1039</v>
      </c>
      <c r="K7168" s="1">
        <f>YEAR(Table_sales_pipeline[[#This Row],[close_date]])</f>
        <v>2017</v>
      </c>
      <c r="L7168" s="1" t="str">
        <f>TEXT(Table_sales_pipeline[[#This Row],[close_date]],"MMMM")</f>
        <v>November</v>
      </c>
    </row>
    <row r="7169" spans="1:12" x14ac:dyDescent="0.3">
      <c r="A7169" s="1" t="s">
        <v>1641</v>
      </c>
      <c r="B7169" s="1" t="s">
        <v>133</v>
      </c>
      <c r="C7169" s="1" t="str">
        <f>VLOOKUP($B7169,Table_sales_teams[],2,FALSE)</f>
        <v>Dustin Brinkmann</v>
      </c>
      <c r="D7169" s="1" t="str">
        <f>VLOOKUP($B7169,Table_sales_teams[],3,FALSE)</f>
        <v>Central</v>
      </c>
      <c r="E7169" s="1" t="s">
        <v>72</v>
      </c>
      <c r="F7169" s="1" t="s">
        <v>131</v>
      </c>
      <c r="G7169" s="1" t="s">
        <v>12</v>
      </c>
      <c r="H7169" s="2">
        <v>42975</v>
      </c>
      <c r="I7169" s="2">
        <v>43051</v>
      </c>
      <c r="J7169" s="1">
        <v>1215</v>
      </c>
      <c r="K7169" s="1">
        <f>YEAR(Table_sales_pipeline[[#This Row],[close_date]])</f>
        <v>2017</v>
      </c>
      <c r="L7169" s="1" t="str">
        <f>TEXT(Table_sales_pipeline[[#This Row],[close_date]],"MMMM")</f>
        <v>November</v>
      </c>
    </row>
    <row r="7170" spans="1:12" x14ac:dyDescent="0.3">
      <c r="A7170" s="1" t="s">
        <v>1644</v>
      </c>
      <c r="B7170" s="1" t="s">
        <v>25</v>
      </c>
      <c r="C7170" s="1" t="str">
        <f>VLOOKUP($B7170,Table_sales_teams[],2,FALSE)</f>
        <v>Summer Sewald</v>
      </c>
      <c r="D7170" s="1" t="str">
        <f>VLOOKUP($B7170,Table_sales_teams[],3,FALSE)</f>
        <v>West</v>
      </c>
      <c r="E7170" s="1" t="s">
        <v>43</v>
      </c>
      <c r="F7170" s="1" t="s">
        <v>161</v>
      </c>
      <c r="G7170" s="1" t="s">
        <v>12</v>
      </c>
      <c r="H7170" s="2">
        <v>43060</v>
      </c>
      <c r="I7170" s="2">
        <v>43064</v>
      </c>
      <c r="J7170" s="1">
        <v>6932</v>
      </c>
      <c r="K7170" s="1">
        <f>YEAR(Table_sales_pipeline[[#This Row],[close_date]])</f>
        <v>2017</v>
      </c>
      <c r="L7170" s="1" t="str">
        <f>TEXT(Table_sales_pipeline[[#This Row],[close_date]],"MMMM")</f>
        <v>November</v>
      </c>
    </row>
    <row r="7171" spans="1:12" x14ac:dyDescent="0.3">
      <c r="A7171" s="1" t="s">
        <v>1646</v>
      </c>
      <c r="B7171" s="1" t="s">
        <v>31</v>
      </c>
      <c r="C7171" s="1" t="str">
        <f>VLOOKUP($B7171,Table_sales_teams[],2,FALSE)</f>
        <v>Cara Losch</v>
      </c>
      <c r="D7171" s="1" t="str">
        <f>VLOOKUP($B7171,Table_sales_teams[],3,FALSE)</f>
        <v>East</v>
      </c>
      <c r="E7171" s="1" t="s">
        <v>15</v>
      </c>
      <c r="F7171" s="1" t="s">
        <v>419</v>
      </c>
      <c r="G7171" s="1" t="s">
        <v>12</v>
      </c>
      <c r="H7171" s="2">
        <v>42982</v>
      </c>
      <c r="I7171" s="2">
        <v>43046</v>
      </c>
      <c r="J7171" s="1">
        <v>59</v>
      </c>
      <c r="K7171" s="1">
        <f>YEAR(Table_sales_pipeline[[#This Row],[close_date]])</f>
        <v>2017</v>
      </c>
      <c r="L7171" s="1" t="str">
        <f>TEXT(Table_sales_pipeline[[#This Row],[close_date]],"MMMM")</f>
        <v>November</v>
      </c>
    </row>
    <row r="7172" spans="1:12" x14ac:dyDescent="0.3">
      <c r="A7172" s="1" t="s">
        <v>1664</v>
      </c>
      <c r="B7172" s="1" t="s">
        <v>216</v>
      </c>
      <c r="C7172" s="1" t="str">
        <f>VLOOKUP($B7172,Table_sales_teams[],2,FALSE)</f>
        <v>Celia Rouche</v>
      </c>
      <c r="D7172" s="1" t="str">
        <f>VLOOKUP($B7172,Table_sales_teams[],3,FALSE)</f>
        <v>West</v>
      </c>
      <c r="E7172" s="1" t="s">
        <v>21</v>
      </c>
      <c r="F7172" s="1" t="s">
        <v>168</v>
      </c>
      <c r="G7172" s="1" t="s">
        <v>12</v>
      </c>
      <c r="H7172" s="2">
        <v>43035</v>
      </c>
      <c r="I7172" s="2">
        <v>43051</v>
      </c>
      <c r="J7172" s="1">
        <v>577</v>
      </c>
      <c r="K7172" s="1">
        <f>YEAR(Table_sales_pipeline[[#This Row],[close_date]])</f>
        <v>2017</v>
      </c>
      <c r="L7172" s="1" t="str">
        <f>TEXT(Table_sales_pipeline[[#This Row],[close_date]],"MMMM")</f>
        <v>November</v>
      </c>
    </row>
    <row r="7173" spans="1:12" x14ac:dyDescent="0.3">
      <c r="A7173" s="1" t="s">
        <v>1665</v>
      </c>
      <c r="B7173" s="1" t="s">
        <v>80</v>
      </c>
      <c r="C7173" s="1" t="str">
        <f>VLOOKUP($B7173,Table_sales_teams[],2,FALSE)</f>
        <v>Rocco Neubert</v>
      </c>
      <c r="D7173" s="1" t="str">
        <f>VLOOKUP($B7173,Table_sales_teams[],3,FALSE)</f>
        <v>East</v>
      </c>
      <c r="E7173" s="1" t="s">
        <v>10</v>
      </c>
      <c r="F7173" s="1" t="s">
        <v>252</v>
      </c>
      <c r="G7173" s="1" t="s">
        <v>12</v>
      </c>
      <c r="H7173" s="2">
        <v>42992</v>
      </c>
      <c r="I7173" s="2">
        <v>43062</v>
      </c>
      <c r="J7173" s="1">
        <v>3822</v>
      </c>
      <c r="K7173" s="1">
        <f>YEAR(Table_sales_pipeline[[#This Row],[close_date]])</f>
        <v>2017</v>
      </c>
      <c r="L7173" s="1" t="str">
        <f>TEXT(Table_sales_pipeline[[#This Row],[close_date]],"MMMM")</f>
        <v>November</v>
      </c>
    </row>
    <row r="7174" spans="1:12" x14ac:dyDescent="0.3">
      <c r="A7174" s="1" t="s">
        <v>1674</v>
      </c>
      <c r="B7174" s="1" t="s">
        <v>124</v>
      </c>
      <c r="C7174" s="1" t="str">
        <f>VLOOKUP($B7174,Table_sales_teams[],2,FALSE)</f>
        <v>Celia Rouche</v>
      </c>
      <c r="D7174" s="1" t="str">
        <f>VLOOKUP($B7174,Table_sales_teams[],3,FALSE)</f>
        <v>West</v>
      </c>
      <c r="E7174" s="1" t="s">
        <v>72</v>
      </c>
      <c r="F7174" s="1" t="s">
        <v>125</v>
      </c>
      <c r="G7174" s="1" t="s">
        <v>23</v>
      </c>
      <c r="H7174" s="2">
        <v>43045</v>
      </c>
      <c r="I7174" s="2">
        <v>43046</v>
      </c>
      <c r="J7174" s="1">
        <v>0</v>
      </c>
      <c r="K7174" s="1">
        <f>YEAR(Table_sales_pipeline[[#This Row],[close_date]])</f>
        <v>2017</v>
      </c>
      <c r="L7174" s="1" t="str">
        <f>TEXT(Table_sales_pipeline[[#This Row],[close_date]],"MMMM")</f>
        <v>November</v>
      </c>
    </row>
    <row r="7175" spans="1:12" x14ac:dyDescent="0.3">
      <c r="A7175" s="1" t="s">
        <v>1695</v>
      </c>
      <c r="B7175" s="1" t="s">
        <v>143</v>
      </c>
      <c r="C7175" s="1" t="str">
        <f>VLOOKUP($B7175,Table_sales_teams[],2,FALSE)</f>
        <v>Dustin Brinkmann</v>
      </c>
      <c r="D7175" s="1" t="str">
        <f>VLOOKUP($B7175,Table_sales_teams[],3,FALSE)</f>
        <v>Central</v>
      </c>
      <c r="E7175" s="1" t="s">
        <v>43</v>
      </c>
      <c r="F7175" s="1" t="s">
        <v>344</v>
      </c>
      <c r="G7175" s="1" t="s">
        <v>23</v>
      </c>
      <c r="H7175" s="2">
        <v>42961</v>
      </c>
      <c r="I7175" s="2">
        <v>43048</v>
      </c>
      <c r="J7175" s="1">
        <v>0</v>
      </c>
      <c r="K7175" s="1">
        <f>YEAR(Table_sales_pipeline[[#This Row],[close_date]])</f>
        <v>2017</v>
      </c>
      <c r="L7175" s="1" t="str">
        <f>TEXT(Table_sales_pipeline[[#This Row],[close_date]],"MMMM")</f>
        <v>November</v>
      </c>
    </row>
    <row r="7176" spans="1:12" x14ac:dyDescent="0.3">
      <c r="A7176" s="1" t="s">
        <v>1715</v>
      </c>
      <c r="B7176" s="1" t="s">
        <v>75</v>
      </c>
      <c r="C7176" s="1" t="str">
        <f>VLOOKUP($B7176,Table_sales_teams[],2,FALSE)</f>
        <v>Rocco Neubert</v>
      </c>
      <c r="D7176" s="1" t="str">
        <f>VLOOKUP($B7176,Table_sales_teams[],3,FALSE)</f>
        <v>East</v>
      </c>
      <c r="E7176" s="1" t="s">
        <v>72</v>
      </c>
      <c r="F7176" s="1" t="s">
        <v>147</v>
      </c>
      <c r="G7176" s="1" t="s">
        <v>23</v>
      </c>
      <c r="H7176" s="2">
        <v>43026</v>
      </c>
      <c r="I7176" s="2">
        <v>43044</v>
      </c>
      <c r="J7176" s="1">
        <v>0</v>
      </c>
      <c r="K7176" s="1">
        <f>YEAR(Table_sales_pipeline[[#This Row],[close_date]])</f>
        <v>2017</v>
      </c>
      <c r="L7176" s="1" t="str">
        <f>TEXT(Table_sales_pipeline[[#This Row],[close_date]],"MMMM")</f>
        <v>November</v>
      </c>
    </row>
    <row r="7177" spans="1:12" x14ac:dyDescent="0.3">
      <c r="A7177" s="1" t="s">
        <v>1728</v>
      </c>
      <c r="B7177" s="1" t="s">
        <v>14</v>
      </c>
      <c r="C7177" s="1" t="str">
        <f>VLOOKUP($B7177,Table_sales_teams[],2,FALSE)</f>
        <v>Dustin Brinkmann</v>
      </c>
      <c r="D7177" s="1" t="str">
        <f>VLOOKUP($B7177,Table_sales_teams[],3,FALSE)</f>
        <v>Central</v>
      </c>
      <c r="E7177" s="1" t="s">
        <v>36</v>
      </c>
      <c r="F7177" s="1" t="s">
        <v>16</v>
      </c>
      <c r="G7177" s="1" t="s">
        <v>23</v>
      </c>
      <c r="H7177" s="2">
        <v>42982</v>
      </c>
      <c r="I7177" s="2">
        <v>43051</v>
      </c>
      <c r="J7177" s="1">
        <v>0</v>
      </c>
      <c r="K7177" s="1">
        <f>YEAR(Table_sales_pipeline[[#This Row],[close_date]])</f>
        <v>2017</v>
      </c>
      <c r="L7177" s="1" t="str">
        <f>TEXT(Table_sales_pipeline[[#This Row],[close_date]],"MMMM")</f>
        <v>November</v>
      </c>
    </row>
    <row r="7178" spans="1:12" x14ac:dyDescent="0.3">
      <c r="A7178" s="1" t="s">
        <v>1730</v>
      </c>
      <c r="B7178" s="1" t="s">
        <v>242</v>
      </c>
      <c r="C7178" s="1" t="str">
        <f>VLOOKUP($B7178,Table_sales_teams[],2,FALSE)</f>
        <v>Summer Sewald</v>
      </c>
      <c r="D7178" s="1" t="str">
        <f>VLOOKUP($B7178,Table_sales_teams[],3,FALSE)</f>
        <v>West</v>
      </c>
      <c r="E7178" s="1" t="s">
        <v>72</v>
      </c>
      <c r="F7178" s="1" t="s">
        <v>252</v>
      </c>
      <c r="G7178" s="1" t="s">
        <v>12</v>
      </c>
      <c r="H7178" s="2">
        <v>43051</v>
      </c>
      <c r="I7178" s="2">
        <v>43054</v>
      </c>
      <c r="J7178" s="1">
        <v>1124</v>
      </c>
      <c r="K7178" s="1">
        <f>YEAR(Table_sales_pipeline[[#This Row],[close_date]])</f>
        <v>2017</v>
      </c>
      <c r="L7178" s="1" t="str">
        <f>TEXT(Table_sales_pipeline[[#This Row],[close_date]],"MMMM")</f>
        <v>November</v>
      </c>
    </row>
    <row r="7179" spans="1:12" x14ac:dyDescent="0.3">
      <c r="A7179" s="1" t="s">
        <v>1742</v>
      </c>
      <c r="B7179" s="1" t="s">
        <v>49</v>
      </c>
      <c r="C7179" s="1" t="str">
        <f>VLOOKUP($B7179,Table_sales_teams[],2,FALSE)</f>
        <v>Summer Sewald</v>
      </c>
      <c r="D7179" s="1" t="str">
        <f>VLOOKUP($B7179,Table_sales_teams[],3,FALSE)</f>
        <v>West</v>
      </c>
      <c r="E7179" s="1" t="s">
        <v>10</v>
      </c>
      <c r="F7179" s="1" t="s">
        <v>264</v>
      </c>
      <c r="G7179" s="1" t="s">
        <v>12</v>
      </c>
      <c r="H7179" s="2">
        <v>42999</v>
      </c>
      <c r="I7179" s="2">
        <v>43053</v>
      </c>
      <c r="J7179" s="1">
        <v>4808</v>
      </c>
      <c r="K7179" s="1">
        <f>YEAR(Table_sales_pipeline[[#This Row],[close_date]])</f>
        <v>2017</v>
      </c>
      <c r="L7179" s="1" t="str">
        <f>TEXT(Table_sales_pipeline[[#This Row],[close_date]],"MMMM")</f>
        <v>November</v>
      </c>
    </row>
    <row r="7180" spans="1:12" x14ac:dyDescent="0.3">
      <c r="A7180" s="1" t="s">
        <v>1750</v>
      </c>
      <c r="B7180" s="1" t="s">
        <v>34</v>
      </c>
      <c r="C7180" s="1" t="str">
        <f>VLOOKUP($B7180,Table_sales_teams[],2,FALSE)</f>
        <v>Summer Sewald</v>
      </c>
      <c r="D7180" s="1" t="str">
        <f>VLOOKUP($B7180,Table_sales_teams[],3,FALSE)</f>
        <v>West</v>
      </c>
      <c r="E7180" s="1" t="s">
        <v>72</v>
      </c>
      <c r="F7180" s="1" t="s">
        <v>328</v>
      </c>
      <c r="G7180" s="1" t="s">
        <v>23</v>
      </c>
      <c r="H7180" s="2">
        <v>43038</v>
      </c>
      <c r="I7180" s="2">
        <v>43054</v>
      </c>
      <c r="J7180" s="1">
        <v>0</v>
      </c>
      <c r="K7180" s="1">
        <f>YEAR(Table_sales_pipeline[[#This Row],[close_date]])</f>
        <v>2017</v>
      </c>
      <c r="L7180" s="1" t="str">
        <f>TEXT(Table_sales_pipeline[[#This Row],[close_date]],"MMMM")</f>
        <v>November</v>
      </c>
    </row>
    <row r="7181" spans="1:12" x14ac:dyDescent="0.3">
      <c r="A7181" s="1" t="s">
        <v>1761</v>
      </c>
      <c r="B7181" s="1" t="s">
        <v>86</v>
      </c>
      <c r="C7181" s="1" t="str">
        <f>VLOOKUP($B7181,Table_sales_teams[],2,FALSE)</f>
        <v>Celia Rouche</v>
      </c>
      <c r="D7181" s="1" t="str">
        <f>VLOOKUP($B7181,Table_sales_teams[],3,FALSE)</f>
        <v>West</v>
      </c>
      <c r="E7181" s="1" t="s">
        <v>10</v>
      </c>
      <c r="F7181" s="1" t="s">
        <v>64</v>
      </c>
      <c r="G7181" s="1" t="s">
        <v>12</v>
      </c>
      <c r="H7181" s="2">
        <v>42992</v>
      </c>
      <c r="I7181" s="2">
        <v>43054</v>
      </c>
      <c r="J7181" s="1">
        <v>5348</v>
      </c>
      <c r="K7181" s="1">
        <f>YEAR(Table_sales_pipeline[[#This Row],[close_date]])</f>
        <v>2017</v>
      </c>
      <c r="L7181" s="1" t="str">
        <f>TEXT(Table_sales_pipeline[[#This Row],[close_date]],"MMMM")</f>
        <v>November</v>
      </c>
    </row>
    <row r="7182" spans="1:12" x14ac:dyDescent="0.3">
      <c r="A7182" s="1" t="s">
        <v>1775</v>
      </c>
      <c r="B7182" s="1" t="s">
        <v>133</v>
      </c>
      <c r="C7182" s="1" t="str">
        <f>VLOOKUP($B7182,Table_sales_teams[],2,FALSE)</f>
        <v>Dustin Brinkmann</v>
      </c>
      <c r="D7182" s="1" t="str">
        <f>VLOOKUP($B7182,Table_sales_teams[],3,FALSE)</f>
        <v>Central</v>
      </c>
      <c r="E7182" s="1" t="s">
        <v>36</v>
      </c>
      <c r="F7182" s="1" t="s">
        <v>18</v>
      </c>
      <c r="G7182" s="1" t="s">
        <v>23</v>
      </c>
      <c r="H7182" s="2">
        <v>42968</v>
      </c>
      <c r="I7182" s="2">
        <v>43056</v>
      </c>
      <c r="J7182" s="1">
        <v>0</v>
      </c>
      <c r="K7182" s="1">
        <f>YEAR(Table_sales_pipeline[[#This Row],[close_date]])</f>
        <v>2017</v>
      </c>
      <c r="L7182" s="1" t="str">
        <f>TEXT(Table_sales_pipeline[[#This Row],[close_date]],"MMMM")</f>
        <v>November</v>
      </c>
    </row>
    <row r="7183" spans="1:12" x14ac:dyDescent="0.3">
      <c r="A7183" s="1" t="s">
        <v>5117</v>
      </c>
      <c r="B7183" s="1" t="s">
        <v>143</v>
      </c>
      <c r="C7183" s="1" t="str">
        <f>VLOOKUP($B7183,Table_sales_teams[],2,FALSE)</f>
        <v>Dustin Brinkmann</v>
      </c>
      <c r="D7183" s="1" t="str">
        <f>VLOOKUP($B7183,Table_sales_teams[],3,FALSE)</f>
        <v>Central</v>
      </c>
      <c r="E7183" s="1" t="s">
        <v>43</v>
      </c>
      <c r="F7183" s="1" t="s">
        <v>221</v>
      </c>
      <c r="G7183" s="1" t="s">
        <v>23</v>
      </c>
      <c r="H7183" s="2">
        <v>42955</v>
      </c>
      <c r="I7183" s="2">
        <v>43040</v>
      </c>
      <c r="J7183" s="1">
        <v>0</v>
      </c>
      <c r="K7183" s="1">
        <f>YEAR(Table_sales_pipeline[[#This Row],[close_date]])</f>
        <v>2017</v>
      </c>
      <c r="L7183" s="1" t="str">
        <f>TEXT(Table_sales_pipeline[[#This Row],[close_date]],"MMMM")</f>
        <v>November</v>
      </c>
    </row>
    <row r="7184" spans="1:12" x14ac:dyDescent="0.3">
      <c r="A7184" s="1" t="s">
        <v>1778</v>
      </c>
      <c r="B7184" s="1" t="s">
        <v>34</v>
      </c>
      <c r="C7184" s="1" t="str">
        <f>VLOOKUP($B7184,Table_sales_teams[],2,FALSE)</f>
        <v>Summer Sewald</v>
      </c>
      <c r="D7184" s="1" t="str">
        <f>VLOOKUP($B7184,Table_sales_teams[],3,FALSE)</f>
        <v>West</v>
      </c>
      <c r="E7184" s="1" t="s">
        <v>10</v>
      </c>
      <c r="F7184" s="1" t="s">
        <v>37</v>
      </c>
      <c r="G7184" s="1" t="s">
        <v>12</v>
      </c>
      <c r="H7184" s="2">
        <v>42992</v>
      </c>
      <c r="I7184" s="2">
        <v>43044</v>
      </c>
      <c r="J7184" s="1">
        <v>5170</v>
      </c>
      <c r="K7184" s="1">
        <f>YEAR(Table_sales_pipeline[[#This Row],[close_date]])</f>
        <v>2017</v>
      </c>
      <c r="L7184" s="1" t="str">
        <f>TEXT(Table_sales_pipeline[[#This Row],[close_date]],"MMMM")</f>
        <v>November</v>
      </c>
    </row>
    <row r="7185" spans="1:12" x14ac:dyDescent="0.3">
      <c r="A7185" s="1" t="s">
        <v>1782</v>
      </c>
      <c r="B7185" s="1" t="s">
        <v>9</v>
      </c>
      <c r="C7185" s="1" t="str">
        <f>VLOOKUP($B7185,Table_sales_teams[],2,FALSE)</f>
        <v>Melvin Marxen</v>
      </c>
      <c r="D7185" s="1" t="str">
        <f>VLOOKUP($B7185,Table_sales_teams[],3,FALSE)</f>
        <v>Central</v>
      </c>
      <c r="E7185" s="1" t="s">
        <v>10</v>
      </c>
      <c r="F7185" s="1" t="s">
        <v>47</v>
      </c>
      <c r="G7185" s="1" t="s">
        <v>12</v>
      </c>
      <c r="H7185" s="2">
        <v>42996</v>
      </c>
      <c r="I7185" s="2">
        <v>43044</v>
      </c>
      <c r="J7185" s="1">
        <v>5231</v>
      </c>
      <c r="K7185" s="1">
        <f>YEAR(Table_sales_pipeline[[#This Row],[close_date]])</f>
        <v>2017</v>
      </c>
      <c r="L7185" s="1" t="str">
        <f>TEXT(Table_sales_pipeline[[#This Row],[close_date]],"MMMM")</f>
        <v>November</v>
      </c>
    </row>
    <row r="7186" spans="1:12" x14ac:dyDescent="0.3">
      <c r="A7186" s="1" t="s">
        <v>1786</v>
      </c>
      <c r="B7186" s="1" t="s">
        <v>34</v>
      </c>
      <c r="C7186" s="1" t="str">
        <f>VLOOKUP($B7186,Table_sales_teams[],2,FALSE)</f>
        <v>Summer Sewald</v>
      </c>
      <c r="D7186" s="1" t="str">
        <f>VLOOKUP($B7186,Table_sales_teams[],3,FALSE)</f>
        <v>West</v>
      </c>
      <c r="E7186" s="1" t="s">
        <v>21</v>
      </c>
      <c r="F7186" s="1" t="s">
        <v>54</v>
      </c>
      <c r="G7186" s="1" t="s">
        <v>12</v>
      </c>
      <c r="H7186" s="2">
        <v>43033</v>
      </c>
      <c r="I7186" s="2">
        <v>43042</v>
      </c>
      <c r="J7186" s="1">
        <v>447</v>
      </c>
      <c r="K7186" s="1">
        <f>YEAR(Table_sales_pipeline[[#This Row],[close_date]])</f>
        <v>2017</v>
      </c>
      <c r="L7186" s="1" t="str">
        <f>TEXT(Table_sales_pipeline[[#This Row],[close_date]],"MMMM")</f>
        <v>November</v>
      </c>
    </row>
    <row r="7187" spans="1:12" x14ac:dyDescent="0.3">
      <c r="A7187" s="1" t="s">
        <v>1787</v>
      </c>
      <c r="B7187" s="1" t="s">
        <v>46</v>
      </c>
      <c r="C7187" s="1" t="str">
        <f>VLOOKUP($B7187,Table_sales_teams[],2,FALSE)</f>
        <v>Dustin Brinkmann</v>
      </c>
      <c r="D7187" s="1" t="str">
        <f>VLOOKUP($B7187,Table_sales_teams[],3,FALSE)</f>
        <v>Central</v>
      </c>
      <c r="E7187" s="1" t="s">
        <v>72</v>
      </c>
      <c r="F7187" s="1" t="s">
        <v>296</v>
      </c>
      <c r="G7187" s="1" t="s">
        <v>23</v>
      </c>
      <c r="H7187" s="2">
        <v>42975</v>
      </c>
      <c r="I7187" s="2">
        <v>43069</v>
      </c>
      <c r="J7187" s="1">
        <v>0</v>
      </c>
      <c r="K7187" s="1">
        <f>YEAR(Table_sales_pipeline[[#This Row],[close_date]])</f>
        <v>2017</v>
      </c>
      <c r="L7187" s="1" t="str">
        <f>TEXT(Table_sales_pipeline[[#This Row],[close_date]],"MMMM")</f>
        <v>November</v>
      </c>
    </row>
    <row r="7188" spans="1:12" x14ac:dyDescent="0.3">
      <c r="A7188" s="1" t="s">
        <v>1811</v>
      </c>
      <c r="B7188" s="1" t="s">
        <v>66</v>
      </c>
      <c r="C7188" s="1" t="str">
        <f>VLOOKUP($B7188,Table_sales_teams[],2,FALSE)</f>
        <v>Cara Losch</v>
      </c>
      <c r="D7188" s="1" t="str">
        <f>VLOOKUP($B7188,Table_sales_teams[],3,FALSE)</f>
        <v>East</v>
      </c>
      <c r="E7188" s="1" t="s">
        <v>36</v>
      </c>
      <c r="F7188" s="1" t="s">
        <v>155</v>
      </c>
      <c r="G7188" s="1" t="s">
        <v>23</v>
      </c>
      <c r="H7188" s="2">
        <v>42970</v>
      </c>
      <c r="I7188" s="2">
        <v>43067</v>
      </c>
      <c r="J7188" s="1">
        <v>0</v>
      </c>
      <c r="K7188" s="1">
        <f>YEAR(Table_sales_pipeline[[#This Row],[close_date]])</f>
        <v>2017</v>
      </c>
      <c r="L7188" s="1" t="str">
        <f>TEXT(Table_sales_pipeline[[#This Row],[close_date]],"MMMM")</f>
        <v>November</v>
      </c>
    </row>
    <row r="7189" spans="1:12" x14ac:dyDescent="0.3">
      <c r="A7189" s="1" t="s">
        <v>1819</v>
      </c>
      <c r="B7189" s="1" t="s">
        <v>75</v>
      </c>
      <c r="C7189" s="1" t="str">
        <f>VLOOKUP($B7189,Table_sales_teams[],2,FALSE)</f>
        <v>Rocco Neubert</v>
      </c>
      <c r="D7189" s="1" t="str">
        <f>VLOOKUP($B7189,Table_sales_teams[],3,FALSE)</f>
        <v>East</v>
      </c>
      <c r="E7189" s="1" t="s">
        <v>36</v>
      </c>
      <c r="F7189" s="1" t="s">
        <v>64</v>
      </c>
      <c r="G7189" s="1" t="s">
        <v>23</v>
      </c>
      <c r="H7189" s="2">
        <v>42936</v>
      </c>
      <c r="I7189" s="2">
        <v>43048</v>
      </c>
      <c r="J7189" s="1">
        <v>0</v>
      </c>
      <c r="K7189" s="1">
        <f>YEAR(Table_sales_pipeline[[#This Row],[close_date]])</f>
        <v>2017</v>
      </c>
      <c r="L7189" s="1" t="str">
        <f>TEXT(Table_sales_pipeline[[#This Row],[close_date]],"MMMM")</f>
        <v>November</v>
      </c>
    </row>
    <row r="7190" spans="1:12" x14ac:dyDescent="0.3">
      <c r="A7190" s="1" t="s">
        <v>5155</v>
      </c>
      <c r="B7190" s="1" t="s">
        <v>101</v>
      </c>
      <c r="C7190" s="1" t="str">
        <f>VLOOKUP($B7190,Table_sales_teams[],2,FALSE)</f>
        <v>Dustin Brinkmann</v>
      </c>
      <c r="D7190" s="1" t="str">
        <f>VLOOKUP($B7190,Table_sales_teams[],3,FALSE)</f>
        <v>Central</v>
      </c>
      <c r="E7190" s="1" t="s">
        <v>15</v>
      </c>
      <c r="F7190" s="1" t="s">
        <v>221</v>
      </c>
      <c r="G7190" s="1" t="s">
        <v>12</v>
      </c>
      <c r="H7190" s="2">
        <v>43044</v>
      </c>
      <c r="I7190" s="2">
        <v>43050</v>
      </c>
      <c r="J7190" s="1">
        <v>61</v>
      </c>
      <c r="K7190" s="1">
        <f>YEAR(Table_sales_pipeline[[#This Row],[close_date]])</f>
        <v>2017</v>
      </c>
      <c r="L7190" s="1" t="str">
        <f>TEXT(Table_sales_pipeline[[#This Row],[close_date]],"MMMM")</f>
        <v>November</v>
      </c>
    </row>
    <row r="7191" spans="1:12" x14ac:dyDescent="0.3">
      <c r="A7191" s="1" t="s">
        <v>1832</v>
      </c>
      <c r="B7191" s="1" t="s">
        <v>172</v>
      </c>
      <c r="C7191" s="1" t="str">
        <f>VLOOKUP($B7191,Table_sales_teams[],2,FALSE)</f>
        <v>Melvin Marxen</v>
      </c>
      <c r="D7191" s="1" t="str">
        <f>VLOOKUP($B7191,Table_sales_teams[],3,FALSE)</f>
        <v>Central</v>
      </c>
      <c r="E7191" s="1" t="s">
        <v>15</v>
      </c>
      <c r="F7191" s="1" t="s">
        <v>437</v>
      </c>
      <c r="G7191" s="1" t="s">
        <v>23</v>
      </c>
      <c r="H7191" s="2">
        <v>43029</v>
      </c>
      <c r="I7191" s="2">
        <v>43040</v>
      </c>
      <c r="J7191" s="1">
        <v>0</v>
      </c>
      <c r="K7191" s="1">
        <f>YEAR(Table_sales_pipeline[[#This Row],[close_date]])</f>
        <v>2017</v>
      </c>
      <c r="L7191" s="1" t="str">
        <f>TEXT(Table_sales_pipeline[[#This Row],[close_date]],"MMMM")</f>
        <v>November</v>
      </c>
    </row>
    <row r="7192" spans="1:12" x14ac:dyDescent="0.3">
      <c r="A7192" s="1" t="s">
        <v>1856</v>
      </c>
      <c r="B7192" s="1" t="s">
        <v>154</v>
      </c>
      <c r="C7192" s="1" t="str">
        <f>VLOOKUP($B7192,Table_sales_teams[],2,FALSE)</f>
        <v>Melvin Marxen</v>
      </c>
      <c r="D7192" s="1" t="str">
        <f>VLOOKUP($B7192,Table_sales_teams[],3,FALSE)</f>
        <v>Central</v>
      </c>
      <c r="E7192" s="1" t="s">
        <v>43</v>
      </c>
      <c r="F7192" s="1" t="s">
        <v>131</v>
      </c>
      <c r="G7192" s="1" t="s">
        <v>12</v>
      </c>
      <c r="H7192" s="2">
        <v>42971</v>
      </c>
      <c r="I7192" s="2">
        <v>43042</v>
      </c>
      <c r="J7192" s="1">
        <v>6322</v>
      </c>
      <c r="K7192" s="1">
        <f>YEAR(Table_sales_pipeline[[#This Row],[close_date]])</f>
        <v>2017</v>
      </c>
      <c r="L7192" s="1" t="str">
        <f>TEXT(Table_sales_pipeline[[#This Row],[close_date]],"MMMM")</f>
        <v>November</v>
      </c>
    </row>
    <row r="7193" spans="1:12" x14ac:dyDescent="0.3">
      <c r="A7193" s="1" t="s">
        <v>1857</v>
      </c>
      <c r="B7193" s="1" t="s">
        <v>28</v>
      </c>
      <c r="C7193" s="1" t="str">
        <f>VLOOKUP($B7193,Table_sales_teams[],2,FALSE)</f>
        <v>Cara Losch</v>
      </c>
      <c r="D7193" s="1" t="str">
        <f>VLOOKUP($B7193,Table_sales_teams[],3,FALSE)</f>
        <v>East</v>
      </c>
      <c r="E7193" s="1" t="s">
        <v>43</v>
      </c>
      <c r="F7193" s="1" t="s">
        <v>155</v>
      </c>
      <c r="G7193" s="1" t="s">
        <v>12</v>
      </c>
      <c r="H7193" s="2">
        <v>42965</v>
      </c>
      <c r="I7193" s="2">
        <v>43043</v>
      </c>
      <c r="J7193" s="1">
        <v>6372</v>
      </c>
      <c r="K7193" s="1">
        <f>YEAR(Table_sales_pipeline[[#This Row],[close_date]])</f>
        <v>2017</v>
      </c>
      <c r="L7193" s="1" t="str">
        <f>TEXT(Table_sales_pipeline[[#This Row],[close_date]],"MMMM")</f>
        <v>November</v>
      </c>
    </row>
    <row r="7194" spans="1:12" x14ac:dyDescent="0.3">
      <c r="A7194" s="1" t="s">
        <v>1866</v>
      </c>
      <c r="B7194" s="1" t="s">
        <v>63</v>
      </c>
      <c r="C7194" s="1" t="str">
        <f>VLOOKUP($B7194,Table_sales_teams[],2,FALSE)</f>
        <v>Cara Losch</v>
      </c>
      <c r="D7194" s="1" t="str">
        <f>VLOOKUP($B7194,Table_sales_teams[],3,FALSE)</f>
        <v>East</v>
      </c>
      <c r="E7194" s="1" t="s">
        <v>43</v>
      </c>
      <c r="F7194" s="1" t="s">
        <v>304</v>
      </c>
      <c r="G7194" s="1" t="s">
        <v>12</v>
      </c>
      <c r="H7194" s="2">
        <v>43048</v>
      </c>
      <c r="I7194" s="2">
        <v>43066</v>
      </c>
      <c r="J7194" s="1">
        <v>4884</v>
      </c>
      <c r="K7194" s="1">
        <f>YEAR(Table_sales_pipeline[[#This Row],[close_date]])</f>
        <v>2017</v>
      </c>
      <c r="L7194" s="1" t="str">
        <f>TEXT(Table_sales_pipeline[[#This Row],[close_date]],"MMMM")</f>
        <v>November</v>
      </c>
    </row>
    <row r="7195" spans="1:12" x14ac:dyDescent="0.3">
      <c r="A7195" s="1" t="s">
        <v>5208</v>
      </c>
      <c r="B7195" s="1" t="s">
        <v>9</v>
      </c>
      <c r="C7195" s="1" t="str">
        <f>VLOOKUP($B7195,Table_sales_teams[],2,FALSE)</f>
        <v>Melvin Marxen</v>
      </c>
      <c r="D7195" s="1" t="str">
        <f>VLOOKUP($B7195,Table_sales_teams[],3,FALSE)</f>
        <v>Central</v>
      </c>
      <c r="E7195" s="1" t="s">
        <v>10</v>
      </c>
      <c r="F7195" s="1" t="s">
        <v>221</v>
      </c>
      <c r="G7195" s="1" t="s">
        <v>12</v>
      </c>
      <c r="H7195" s="2">
        <v>43057</v>
      </c>
      <c r="I7195" s="2">
        <v>43068</v>
      </c>
      <c r="J7195" s="1">
        <v>4617</v>
      </c>
      <c r="K7195" s="1">
        <f>YEAR(Table_sales_pipeline[[#This Row],[close_date]])</f>
        <v>2017</v>
      </c>
      <c r="L7195" s="1" t="str">
        <f>TEXT(Table_sales_pipeline[[#This Row],[close_date]],"MMMM")</f>
        <v>November</v>
      </c>
    </row>
    <row r="7196" spans="1:12" x14ac:dyDescent="0.3">
      <c r="A7196" s="1" t="s">
        <v>1927</v>
      </c>
      <c r="B7196" s="1" t="s">
        <v>84</v>
      </c>
      <c r="C7196" s="1" t="str">
        <f>VLOOKUP($B7196,Table_sales_teams[],2,FALSE)</f>
        <v>Melvin Marxen</v>
      </c>
      <c r="D7196" s="1" t="str">
        <f>VLOOKUP($B7196,Table_sales_teams[],3,FALSE)</f>
        <v>Central</v>
      </c>
      <c r="E7196" s="1" t="s">
        <v>43</v>
      </c>
      <c r="F7196" s="1" t="s">
        <v>159</v>
      </c>
      <c r="G7196" s="1" t="s">
        <v>23</v>
      </c>
      <c r="H7196" s="2">
        <v>43027</v>
      </c>
      <c r="I7196" s="2">
        <v>43040</v>
      </c>
      <c r="J7196" s="1">
        <v>0</v>
      </c>
      <c r="K7196" s="1">
        <f>YEAR(Table_sales_pipeline[[#This Row],[close_date]])</f>
        <v>2017</v>
      </c>
      <c r="L7196" s="1" t="str">
        <f>TEXT(Table_sales_pipeline[[#This Row],[close_date]],"MMMM")</f>
        <v>November</v>
      </c>
    </row>
    <row r="7197" spans="1:12" x14ac:dyDescent="0.3">
      <c r="A7197" s="1" t="s">
        <v>5241</v>
      </c>
      <c r="B7197" s="1" t="s">
        <v>9</v>
      </c>
      <c r="C7197" s="1" t="str">
        <f>VLOOKUP($B7197,Table_sales_teams[],2,FALSE)</f>
        <v>Melvin Marxen</v>
      </c>
      <c r="D7197" s="1" t="str">
        <f>VLOOKUP($B7197,Table_sales_teams[],3,FALSE)</f>
        <v>Central</v>
      </c>
      <c r="E7197" s="1" t="s">
        <v>72</v>
      </c>
      <c r="F7197" s="1" t="s">
        <v>94</v>
      </c>
      <c r="G7197" s="1" t="s">
        <v>23</v>
      </c>
      <c r="H7197" s="2">
        <v>42968</v>
      </c>
      <c r="I7197" s="2">
        <v>43066</v>
      </c>
      <c r="J7197" s="1">
        <v>0</v>
      </c>
      <c r="K7197" s="1">
        <f>YEAR(Table_sales_pipeline[[#This Row],[close_date]])</f>
        <v>2017</v>
      </c>
      <c r="L7197" s="1" t="str">
        <f>TEXT(Table_sales_pipeline[[#This Row],[close_date]],"MMMM")</f>
        <v>November</v>
      </c>
    </row>
    <row r="7198" spans="1:12" x14ac:dyDescent="0.3">
      <c r="A7198" s="1" t="s">
        <v>1934</v>
      </c>
      <c r="B7198" s="1" t="s">
        <v>39</v>
      </c>
      <c r="C7198" s="1" t="str">
        <f>VLOOKUP($B7198,Table_sales_teams[],2,FALSE)</f>
        <v>Rocco Neubert</v>
      </c>
      <c r="D7198" s="1" t="str">
        <f>VLOOKUP($B7198,Table_sales_teams[],3,FALSE)</f>
        <v>East</v>
      </c>
      <c r="E7198" s="1" t="s">
        <v>10</v>
      </c>
      <c r="F7198" s="1" t="s">
        <v>88</v>
      </c>
      <c r="G7198" s="1" t="s">
        <v>23</v>
      </c>
      <c r="H7198" s="2">
        <v>43026</v>
      </c>
      <c r="I7198" s="2">
        <v>43068</v>
      </c>
      <c r="J7198" s="1">
        <v>0</v>
      </c>
      <c r="K7198" s="1">
        <f>YEAR(Table_sales_pipeline[[#This Row],[close_date]])</f>
        <v>2017</v>
      </c>
      <c r="L7198" s="1" t="str">
        <f>TEXT(Table_sales_pipeline[[#This Row],[close_date]],"MMMM")</f>
        <v>November</v>
      </c>
    </row>
    <row r="7199" spans="1:12" x14ac:dyDescent="0.3">
      <c r="A7199" s="1" t="s">
        <v>1942</v>
      </c>
      <c r="B7199" s="1" t="s">
        <v>14</v>
      </c>
      <c r="C7199" s="1" t="str">
        <f>VLOOKUP($B7199,Table_sales_teams[],2,FALSE)</f>
        <v>Dustin Brinkmann</v>
      </c>
      <c r="D7199" s="1" t="str">
        <f>VLOOKUP($B7199,Table_sales_teams[],3,FALSE)</f>
        <v>Central</v>
      </c>
      <c r="E7199" s="1" t="s">
        <v>15</v>
      </c>
      <c r="F7199" s="1" t="s">
        <v>176</v>
      </c>
      <c r="G7199" s="1" t="s">
        <v>23</v>
      </c>
      <c r="H7199" s="2">
        <v>43051</v>
      </c>
      <c r="I7199" s="2">
        <v>43064</v>
      </c>
      <c r="J7199" s="1">
        <v>0</v>
      </c>
      <c r="K7199" s="1">
        <f>YEAR(Table_sales_pipeline[[#This Row],[close_date]])</f>
        <v>2017</v>
      </c>
      <c r="L7199" s="1" t="str">
        <f>TEXT(Table_sales_pipeline[[#This Row],[close_date]],"MMMM")</f>
        <v>November</v>
      </c>
    </row>
    <row r="7200" spans="1:12" x14ac:dyDescent="0.3">
      <c r="A7200" s="1" t="s">
        <v>1999</v>
      </c>
      <c r="B7200" s="1" t="s">
        <v>146</v>
      </c>
      <c r="C7200" s="1" t="str">
        <f>VLOOKUP($B7200,Table_sales_teams[],2,FALSE)</f>
        <v>Rocco Neubert</v>
      </c>
      <c r="D7200" s="1" t="str">
        <f>VLOOKUP($B7200,Table_sales_teams[],3,FALSE)</f>
        <v>East</v>
      </c>
      <c r="E7200" s="1" t="s">
        <v>21</v>
      </c>
      <c r="F7200" s="1" t="s">
        <v>118</v>
      </c>
      <c r="G7200" s="1" t="s">
        <v>12</v>
      </c>
      <c r="H7200" s="2">
        <v>42973</v>
      </c>
      <c r="I7200" s="2">
        <v>43046</v>
      </c>
      <c r="J7200" s="1">
        <v>539</v>
      </c>
      <c r="K7200" s="1">
        <f>YEAR(Table_sales_pipeline[[#This Row],[close_date]])</f>
        <v>2017</v>
      </c>
      <c r="L7200" s="1" t="str">
        <f>TEXT(Table_sales_pipeline[[#This Row],[close_date]],"MMMM")</f>
        <v>November</v>
      </c>
    </row>
    <row r="7201" spans="1:12" x14ac:dyDescent="0.3">
      <c r="A7201" s="1" t="s">
        <v>2017</v>
      </c>
      <c r="B7201" s="1" t="s">
        <v>154</v>
      </c>
      <c r="C7201" s="1" t="str">
        <f>VLOOKUP($B7201,Table_sales_teams[],2,FALSE)</f>
        <v>Melvin Marxen</v>
      </c>
      <c r="D7201" s="1" t="str">
        <f>VLOOKUP($B7201,Table_sales_teams[],3,FALSE)</f>
        <v>Central</v>
      </c>
      <c r="E7201" s="1" t="s">
        <v>72</v>
      </c>
      <c r="F7201" s="1" t="s">
        <v>47</v>
      </c>
      <c r="G7201" s="1" t="s">
        <v>12</v>
      </c>
      <c r="H7201" s="2">
        <v>43047</v>
      </c>
      <c r="I7201" s="2">
        <v>43056</v>
      </c>
      <c r="J7201" s="1">
        <v>985</v>
      </c>
      <c r="K7201" s="1">
        <f>YEAR(Table_sales_pipeline[[#This Row],[close_date]])</f>
        <v>2017</v>
      </c>
      <c r="L7201" s="1" t="str">
        <f>TEXT(Table_sales_pipeline[[#This Row],[close_date]],"MMMM")</f>
        <v>November</v>
      </c>
    </row>
    <row r="7202" spans="1:12" x14ac:dyDescent="0.3">
      <c r="A7202" s="1" t="s">
        <v>2019</v>
      </c>
      <c r="B7202" s="1" t="s">
        <v>124</v>
      </c>
      <c r="C7202" s="1" t="str">
        <f>VLOOKUP($B7202,Table_sales_teams[],2,FALSE)</f>
        <v>Celia Rouche</v>
      </c>
      <c r="D7202" s="1" t="str">
        <f>VLOOKUP($B7202,Table_sales_teams[],3,FALSE)</f>
        <v>West</v>
      </c>
      <c r="E7202" s="1" t="s">
        <v>15</v>
      </c>
      <c r="F7202" s="1" t="s">
        <v>543</v>
      </c>
      <c r="G7202" s="1" t="s">
        <v>23</v>
      </c>
      <c r="H7202" s="2">
        <v>42976</v>
      </c>
      <c r="I7202" s="2">
        <v>43064</v>
      </c>
      <c r="J7202" s="1">
        <v>0</v>
      </c>
      <c r="K7202" s="1">
        <f>YEAR(Table_sales_pipeline[[#This Row],[close_date]])</f>
        <v>2017</v>
      </c>
      <c r="L7202" s="1" t="str">
        <f>TEXT(Table_sales_pipeline[[#This Row],[close_date]],"MMMM")</f>
        <v>November</v>
      </c>
    </row>
    <row r="7203" spans="1:12" x14ac:dyDescent="0.3">
      <c r="A7203" s="1" t="s">
        <v>2030</v>
      </c>
      <c r="B7203" s="1" t="s">
        <v>84</v>
      </c>
      <c r="C7203" s="1" t="str">
        <f>VLOOKUP($B7203,Table_sales_teams[],2,FALSE)</f>
        <v>Melvin Marxen</v>
      </c>
      <c r="D7203" s="1" t="str">
        <f>VLOOKUP($B7203,Table_sales_teams[],3,FALSE)</f>
        <v>Central</v>
      </c>
      <c r="E7203" s="1" t="s">
        <v>43</v>
      </c>
      <c r="F7203" s="1" t="s">
        <v>59</v>
      </c>
      <c r="G7203" s="1" t="s">
        <v>12</v>
      </c>
      <c r="H7203" s="2">
        <v>42939</v>
      </c>
      <c r="I7203" s="2">
        <v>43058</v>
      </c>
      <c r="J7203" s="1">
        <v>6049</v>
      </c>
      <c r="K7203" s="1">
        <f>YEAR(Table_sales_pipeline[[#This Row],[close_date]])</f>
        <v>2017</v>
      </c>
      <c r="L7203" s="1" t="str">
        <f>TEXT(Table_sales_pipeline[[#This Row],[close_date]],"MMMM")</f>
        <v>November</v>
      </c>
    </row>
    <row r="7204" spans="1:12" x14ac:dyDescent="0.3">
      <c r="A7204" s="1" t="s">
        <v>2031</v>
      </c>
      <c r="B7204" s="1" t="s">
        <v>75</v>
      </c>
      <c r="C7204" s="1" t="str">
        <f>VLOOKUP($B7204,Table_sales_teams[],2,FALSE)</f>
        <v>Rocco Neubert</v>
      </c>
      <c r="D7204" s="1" t="str">
        <f>VLOOKUP($B7204,Table_sales_teams[],3,FALSE)</f>
        <v>East</v>
      </c>
      <c r="E7204" s="1" t="s">
        <v>72</v>
      </c>
      <c r="F7204" s="1" t="s">
        <v>54</v>
      </c>
      <c r="G7204" s="1" t="s">
        <v>23</v>
      </c>
      <c r="H7204" s="2">
        <v>43041</v>
      </c>
      <c r="I7204" s="2">
        <v>43044</v>
      </c>
      <c r="J7204" s="1">
        <v>0</v>
      </c>
      <c r="K7204" s="1">
        <f>YEAR(Table_sales_pipeline[[#This Row],[close_date]])</f>
        <v>2017</v>
      </c>
      <c r="L7204" s="1" t="str">
        <f>TEXT(Table_sales_pipeline[[#This Row],[close_date]],"MMMM")</f>
        <v>November</v>
      </c>
    </row>
    <row r="7205" spans="1:12" x14ac:dyDescent="0.3">
      <c r="A7205" s="1" t="s">
        <v>2059</v>
      </c>
      <c r="B7205" s="1" t="s">
        <v>146</v>
      </c>
      <c r="C7205" s="1" t="str">
        <f>VLOOKUP($B7205,Table_sales_teams[],2,FALSE)</f>
        <v>Rocco Neubert</v>
      </c>
      <c r="D7205" s="1" t="str">
        <f>VLOOKUP($B7205,Table_sales_teams[],3,FALSE)</f>
        <v>East</v>
      </c>
      <c r="E7205" s="1" t="s">
        <v>43</v>
      </c>
      <c r="F7205" s="1" t="s">
        <v>64</v>
      </c>
      <c r="G7205" s="1" t="s">
        <v>23</v>
      </c>
      <c r="H7205" s="2">
        <v>43053</v>
      </c>
      <c r="I7205" s="2">
        <v>43062</v>
      </c>
      <c r="J7205" s="1">
        <v>0</v>
      </c>
      <c r="K7205" s="1">
        <f>YEAR(Table_sales_pipeline[[#This Row],[close_date]])</f>
        <v>2017</v>
      </c>
      <c r="L7205" s="1" t="str">
        <f>TEXT(Table_sales_pipeline[[#This Row],[close_date]],"MMMM")</f>
        <v>November</v>
      </c>
    </row>
    <row r="7206" spans="1:12" x14ac:dyDescent="0.3">
      <c r="A7206" s="1" t="s">
        <v>2064</v>
      </c>
      <c r="B7206" s="1" t="s">
        <v>9</v>
      </c>
      <c r="C7206" s="1" t="str">
        <f>VLOOKUP($B7206,Table_sales_teams[],2,FALSE)</f>
        <v>Melvin Marxen</v>
      </c>
      <c r="D7206" s="1" t="str">
        <f>VLOOKUP($B7206,Table_sales_teams[],3,FALSE)</f>
        <v>Central</v>
      </c>
      <c r="E7206" s="1" t="s">
        <v>43</v>
      </c>
      <c r="F7206" s="1" t="s">
        <v>344</v>
      </c>
      <c r="G7206" s="1" t="s">
        <v>23</v>
      </c>
      <c r="H7206" s="2">
        <v>43050</v>
      </c>
      <c r="I7206" s="2">
        <v>43053</v>
      </c>
      <c r="J7206" s="1">
        <v>0</v>
      </c>
      <c r="K7206" s="1">
        <f>YEAR(Table_sales_pipeline[[#This Row],[close_date]])</f>
        <v>2017</v>
      </c>
      <c r="L7206" s="1" t="str">
        <f>TEXT(Table_sales_pipeline[[#This Row],[close_date]],"MMMM")</f>
        <v>November</v>
      </c>
    </row>
    <row r="7207" spans="1:12" x14ac:dyDescent="0.3">
      <c r="A7207" s="1" t="s">
        <v>2075</v>
      </c>
      <c r="B7207" s="1" t="s">
        <v>49</v>
      </c>
      <c r="C7207" s="1" t="str">
        <f>VLOOKUP($B7207,Table_sales_teams[],2,FALSE)</f>
        <v>Summer Sewald</v>
      </c>
      <c r="D7207" s="1" t="str">
        <f>VLOOKUP($B7207,Table_sales_teams[],3,FALSE)</f>
        <v>West</v>
      </c>
      <c r="E7207" s="1" t="s">
        <v>21</v>
      </c>
      <c r="F7207" s="1" t="s">
        <v>64</v>
      </c>
      <c r="G7207" s="1" t="s">
        <v>23</v>
      </c>
      <c r="H7207" s="2">
        <v>42983</v>
      </c>
      <c r="I7207" s="2">
        <v>43052</v>
      </c>
      <c r="J7207" s="1">
        <v>0</v>
      </c>
      <c r="K7207" s="1">
        <f>YEAR(Table_sales_pipeline[[#This Row],[close_date]])</f>
        <v>2017</v>
      </c>
      <c r="L7207" s="1" t="str">
        <f>TEXT(Table_sales_pipeline[[#This Row],[close_date]],"MMMM")</f>
        <v>November</v>
      </c>
    </row>
    <row r="7208" spans="1:12" x14ac:dyDescent="0.3">
      <c r="A7208" s="1" t="s">
        <v>2093</v>
      </c>
      <c r="B7208" s="1" t="s">
        <v>187</v>
      </c>
      <c r="C7208" s="1" t="str">
        <f>VLOOKUP($B7208,Table_sales_teams[],2,FALSE)</f>
        <v>Summer Sewald</v>
      </c>
      <c r="D7208" s="1" t="str">
        <f>VLOOKUP($B7208,Table_sales_teams[],3,FALSE)</f>
        <v>West</v>
      </c>
      <c r="E7208" s="1" t="s">
        <v>43</v>
      </c>
      <c r="F7208" s="1" t="s">
        <v>73</v>
      </c>
      <c r="G7208" s="1" t="s">
        <v>12</v>
      </c>
      <c r="H7208" s="2">
        <v>42972</v>
      </c>
      <c r="I7208" s="2">
        <v>43062</v>
      </c>
      <c r="J7208" s="1">
        <v>4773</v>
      </c>
      <c r="K7208" s="1">
        <f>YEAR(Table_sales_pipeline[[#This Row],[close_date]])</f>
        <v>2017</v>
      </c>
      <c r="L7208" s="1" t="str">
        <f>TEXT(Table_sales_pipeline[[#This Row],[close_date]],"MMMM")</f>
        <v>November</v>
      </c>
    </row>
    <row r="7209" spans="1:12" x14ac:dyDescent="0.3">
      <c r="A7209" s="1" t="s">
        <v>2096</v>
      </c>
      <c r="B7209" s="1" t="s">
        <v>49</v>
      </c>
      <c r="C7209" s="1" t="str">
        <f>VLOOKUP($B7209,Table_sales_teams[],2,FALSE)</f>
        <v>Summer Sewald</v>
      </c>
      <c r="D7209" s="1" t="str">
        <f>VLOOKUP($B7209,Table_sales_teams[],3,FALSE)</f>
        <v>West</v>
      </c>
      <c r="E7209" s="1" t="s">
        <v>10</v>
      </c>
      <c r="F7209" s="1" t="s">
        <v>212</v>
      </c>
      <c r="G7209" s="1" t="s">
        <v>23</v>
      </c>
      <c r="H7209" s="2">
        <v>42973</v>
      </c>
      <c r="I7209" s="2">
        <v>43047</v>
      </c>
      <c r="J7209" s="1">
        <v>0</v>
      </c>
      <c r="K7209" s="1">
        <f>YEAR(Table_sales_pipeline[[#This Row],[close_date]])</f>
        <v>2017</v>
      </c>
      <c r="L7209" s="1" t="str">
        <f>TEXT(Table_sales_pipeline[[#This Row],[close_date]],"MMMM")</f>
        <v>November</v>
      </c>
    </row>
    <row r="7210" spans="1:12" x14ac:dyDescent="0.3">
      <c r="A7210" s="1" t="s">
        <v>2112</v>
      </c>
      <c r="B7210" s="1" t="s">
        <v>14</v>
      </c>
      <c r="C7210" s="1" t="str">
        <f>VLOOKUP($B7210,Table_sales_teams[],2,FALSE)</f>
        <v>Dustin Brinkmann</v>
      </c>
      <c r="D7210" s="1" t="str">
        <f>VLOOKUP($B7210,Table_sales_teams[],3,FALSE)</f>
        <v>Central</v>
      </c>
      <c r="E7210" s="1" t="s">
        <v>15</v>
      </c>
      <c r="F7210" s="1" t="s">
        <v>22</v>
      </c>
      <c r="G7210" s="1" t="s">
        <v>12</v>
      </c>
      <c r="H7210" s="2">
        <v>42962</v>
      </c>
      <c r="I7210" s="2">
        <v>43044</v>
      </c>
      <c r="J7210" s="1">
        <v>57</v>
      </c>
      <c r="K7210" s="1">
        <f>YEAR(Table_sales_pipeline[[#This Row],[close_date]])</f>
        <v>2017</v>
      </c>
      <c r="L7210" s="1" t="str">
        <f>TEXT(Table_sales_pipeline[[#This Row],[close_date]],"MMMM")</f>
        <v>November</v>
      </c>
    </row>
    <row r="7211" spans="1:12" x14ac:dyDescent="0.3">
      <c r="A7211" s="1" t="s">
        <v>2116</v>
      </c>
      <c r="B7211" s="1" t="s">
        <v>25</v>
      </c>
      <c r="C7211" s="1" t="str">
        <f>VLOOKUP($B7211,Table_sales_teams[],2,FALSE)</f>
        <v>Summer Sewald</v>
      </c>
      <c r="D7211" s="1" t="str">
        <f>VLOOKUP($B7211,Table_sales_teams[],3,FALSE)</f>
        <v>West</v>
      </c>
      <c r="E7211" s="1" t="s">
        <v>21</v>
      </c>
      <c r="F7211" s="1" t="s">
        <v>37</v>
      </c>
      <c r="G7211" s="1" t="s">
        <v>23</v>
      </c>
      <c r="H7211" s="2">
        <v>43022</v>
      </c>
      <c r="I7211" s="2">
        <v>43069</v>
      </c>
      <c r="J7211" s="1">
        <v>0</v>
      </c>
      <c r="K7211" s="1">
        <f>YEAR(Table_sales_pipeline[[#This Row],[close_date]])</f>
        <v>2017</v>
      </c>
      <c r="L7211" s="1" t="str">
        <f>TEXT(Table_sales_pipeline[[#This Row],[close_date]],"MMMM")</f>
        <v>November</v>
      </c>
    </row>
    <row r="7212" spans="1:12" x14ac:dyDescent="0.3">
      <c r="A7212" s="1" t="s">
        <v>2120</v>
      </c>
      <c r="B7212" s="1" t="s">
        <v>20</v>
      </c>
      <c r="C7212" s="1" t="str">
        <f>VLOOKUP($B7212,Table_sales_teams[],2,FALSE)</f>
        <v>Melvin Marxen</v>
      </c>
      <c r="D7212" s="1" t="str">
        <f>VLOOKUP($B7212,Table_sales_teams[],3,FALSE)</f>
        <v>Central</v>
      </c>
      <c r="E7212" s="1" t="s">
        <v>21</v>
      </c>
      <c r="F7212" s="1" t="s">
        <v>59</v>
      </c>
      <c r="G7212" s="1" t="s">
        <v>23</v>
      </c>
      <c r="H7212" s="2">
        <v>42937</v>
      </c>
      <c r="I7212" s="2">
        <v>43056</v>
      </c>
      <c r="J7212" s="1">
        <v>0</v>
      </c>
      <c r="K7212" s="1">
        <f>YEAR(Table_sales_pipeline[[#This Row],[close_date]])</f>
        <v>2017</v>
      </c>
      <c r="L7212" s="1" t="str">
        <f>TEXT(Table_sales_pipeline[[#This Row],[close_date]],"MMMM")</f>
        <v>November</v>
      </c>
    </row>
    <row r="7213" spans="1:12" x14ac:dyDescent="0.3">
      <c r="A7213" s="1" t="s">
        <v>5401</v>
      </c>
      <c r="B7213" s="1" t="s">
        <v>187</v>
      </c>
      <c r="C7213" s="1" t="str">
        <f>VLOOKUP($B7213,Table_sales_teams[],2,FALSE)</f>
        <v>Summer Sewald</v>
      </c>
      <c r="D7213" s="1" t="str">
        <f>VLOOKUP($B7213,Table_sales_teams[],3,FALSE)</f>
        <v>West</v>
      </c>
      <c r="E7213" s="1" t="s">
        <v>72</v>
      </c>
      <c r="F7213" s="1" t="s">
        <v>470</v>
      </c>
      <c r="G7213" s="1" t="s">
        <v>23</v>
      </c>
      <c r="H7213" s="2">
        <v>43056</v>
      </c>
      <c r="I7213" s="2">
        <v>43066</v>
      </c>
      <c r="J7213" s="1">
        <v>0</v>
      </c>
      <c r="K7213" s="1">
        <f>YEAR(Table_sales_pipeline[[#This Row],[close_date]])</f>
        <v>2017</v>
      </c>
      <c r="L7213" s="1" t="str">
        <f>TEXT(Table_sales_pipeline[[#This Row],[close_date]],"MMMM")</f>
        <v>November</v>
      </c>
    </row>
    <row r="7214" spans="1:12" x14ac:dyDescent="0.3">
      <c r="A7214" s="1" t="s">
        <v>2131</v>
      </c>
      <c r="B7214" s="1" t="s">
        <v>28</v>
      </c>
      <c r="C7214" s="1" t="str">
        <f>VLOOKUP($B7214,Table_sales_teams[],2,FALSE)</f>
        <v>Cara Losch</v>
      </c>
      <c r="D7214" s="1" t="str">
        <f>VLOOKUP($B7214,Table_sales_teams[],3,FALSE)</f>
        <v>East</v>
      </c>
      <c r="E7214" s="1" t="s">
        <v>43</v>
      </c>
      <c r="F7214" s="1" t="s">
        <v>233</v>
      </c>
      <c r="G7214" s="1" t="s">
        <v>23</v>
      </c>
      <c r="H7214" s="2">
        <v>42975</v>
      </c>
      <c r="I7214" s="2">
        <v>43046</v>
      </c>
      <c r="J7214" s="1">
        <v>0</v>
      </c>
      <c r="K7214" s="1">
        <f>YEAR(Table_sales_pipeline[[#This Row],[close_date]])</f>
        <v>2017</v>
      </c>
      <c r="L7214" s="1" t="str">
        <f>TEXT(Table_sales_pipeline[[#This Row],[close_date]],"MMMM")</f>
        <v>November</v>
      </c>
    </row>
    <row r="7215" spans="1:12" x14ac:dyDescent="0.3">
      <c r="A7215" s="1" t="s">
        <v>2134</v>
      </c>
      <c r="B7215" s="1" t="s">
        <v>31</v>
      </c>
      <c r="C7215" s="1" t="str">
        <f>VLOOKUP($B7215,Table_sales_teams[],2,FALSE)</f>
        <v>Cara Losch</v>
      </c>
      <c r="D7215" s="1" t="str">
        <f>VLOOKUP($B7215,Table_sales_teams[],3,FALSE)</f>
        <v>East</v>
      </c>
      <c r="E7215" s="1" t="s">
        <v>15</v>
      </c>
      <c r="F7215" s="1" t="s">
        <v>233</v>
      </c>
      <c r="G7215" s="1" t="s">
        <v>12</v>
      </c>
      <c r="H7215" s="2">
        <v>42954</v>
      </c>
      <c r="I7215" s="2">
        <v>43043</v>
      </c>
      <c r="J7215" s="1">
        <v>52</v>
      </c>
      <c r="K7215" s="1">
        <f>YEAR(Table_sales_pipeline[[#This Row],[close_date]])</f>
        <v>2017</v>
      </c>
      <c r="L7215" s="1" t="str">
        <f>TEXT(Table_sales_pipeline[[#This Row],[close_date]],"MMMM")</f>
        <v>November</v>
      </c>
    </row>
    <row r="7216" spans="1:12" x14ac:dyDescent="0.3">
      <c r="A7216" s="1" t="s">
        <v>2144</v>
      </c>
      <c r="B7216" s="1" t="s">
        <v>97</v>
      </c>
      <c r="C7216" s="1" t="str">
        <f>VLOOKUP($B7216,Table_sales_teams[],2,FALSE)</f>
        <v>Celia Rouche</v>
      </c>
      <c r="D7216" s="1" t="str">
        <f>VLOOKUP($B7216,Table_sales_teams[],3,FALSE)</f>
        <v>West</v>
      </c>
      <c r="E7216" s="1" t="s">
        <v>36</v>
      </c>
      <c r="F7216" s="1" t="s">
        <v>272</v>
      </c>
      <c r="G7216" s="1" t="s">
        <v>12</v>
      </c>
      <c r="H7216" s="2">
        <v>43039</v>
      </c>
      <c r="I7216" s="2">
        <v>43050</v>
      </c>
      <c r="J7216" s="1">
        <v>4058</v>
      </c>
      <c r="K7216" s="1">
        <f>YEAR(Table_sales_pipeline[[#This Row],[close_date]])</f>
        <v>2017</v>
      </c>
      <c r="L7216" s="1" t="str">
        <f>TEXT(Table_sales_pipeline[[#This Row],[close_date]],"MMMM")</f>
        <v>November</v>
      </c>
    </row>
    <row r="7217" spans="1:12" x14ac:dyDescent="0.3">
      <c r="A7217" s="1" t="s">
        <v>2149</v>
      </c>
      <c r="B7217" s="1" t="s">
        <v>84</v>
      </c>
      <c r="C7217" s="1" t="str">
        <f>VLOOKUP($B7217,Table_sales_teams[],2,FALSE)</f>
        <v>Melvin Marxen</v>
      </c>
      <c r="D7217" s="1" t="str">
        <f>VLOOKUP($B7217,Table_sales_teams[],3,FALSE)</f>
        <v>Central</v>
      </c>
      <c r="E7217" s="1" t="s">
        <v>15</v>
      </c>
      <c r="F7217" s="1" t="s">
        <v>296</v>
      </c>
      <c r="G7217" s="1" t="s">
        <v>23</v>
      </c>
      <c r="H7217" s="2">
        <v>43011</v>
      </c>
      <c r="I7217" s="2">
        <v>43055</v>
      </c>
      <c r="J7217" s="1">
        <v>0</v>
      </c>
      <c r="K7217" s="1">
        <f>YEAR(Table_sales_pipeline[[#This Row],[close_date]])</f>
        <v>2017</v>
      </c>
      <c r="L7217" s="1" t="str">
        <f>TEXT(Table_sales_pipeline[[#This Row],[close_date]],"MMMM")</f>
        <v>November</v>
      </c>
    </row>
    <row r="7218" spans="1:12" x14ac:dyDescent="0.3">
      <c r="A7218" s="1" t="s">
        <v>2151</v>
      </c>
      <c r="B7218" s="1" t="s">
        <v>86</v>
      </c>
      <c r="C7218" s="1" t="str">
        <f>VLOOKUP($B7218,Table_sales_teams[],2,FALSE)</f>
        <v>Celia Rouche</v>
      </c>
      <c r="D7218" s="1" t="str">
        <f>VLOOKUP($B7218,Table_sales_teams[],3,FALSE)</f>
        <v>West</v>
      </c>
      <c r="E7218" s="1" t="s">
        <v>15</v>
      </c>
      <c r="F7218" s="1" t="s">
        <v>272</v>
      </c>
      <c r="G7218" s="1" t="s">
        <v>12</v>
      </c>
      <c r="H7218" s="2">
        <v>43028</v>
      </c>
      <c r="I7218" s="2">
        <v>43042</v>
      </c>
      <c r="J7218" s="1">
        <v>48</v>
      </c>
      <c r="K7218" s="1">
        <f>YEAR(Table_sales_pipeline[[#This Row],[close_date]])</f>
        <v>2017</v>
      </c>
      <c r="L7218" s="1" t="str">
        <f>TEXT(Table_sales_pipeline[[#This Row],[close_date]],"MMMM")</f>
        <v>November</v>
      </c>
    </row>
    <row r="7219" spans="1:12" x14ac:dyDescent="0.3">
      <c r="A7219" s="1" t="s">
        <v>2161</v>
      </c>
      <c r="B7219" s="1" t="s">
        <v>90</v>
      </c>
      <c r="C7219" s="1" t="str">
        <f>VLOOKUP($B7219,Table_sales_teams[],2,FALSE)</f>
        <v>Cara Losch</v>
      </c>
      <c r="D7219" s="1" t="str">
        <f>VLOOKUP($B7219,Table_sales_teams[],3,FALSE)</f>
        <v>East</v>
      </c>
      <c r="E7219" s="1" t="s">
        <v>43</v>
      </c>
      <c r="F7219" s="1" t="s">
        <v>64</v>
      </c>
      <c r="G7219" s="1" t="s">
        <v>12</v>
      </c>
      <c r="H7219" s="2">
        <v>42934</v>
      </c>
      <c r="I7219" s="2">
        <v>43045</v>
      </c>
      <c r="J7219" s="1">
        <v>5559</v>
      </c>
      <c r="K7219" s="1">
        <f>YEAR(Table_sales_pipeline[[#This Row],[close_date]])</f>
        <v>2017</v>
      </c>
      <c r="L7219" s="1" t="str">
        <f>TEXT(Table_sales_pipeline[[#This Row],[close_date]],"MMMM")</f>
        <v>November</v>
      </c>
    </row>
    <row r="7220" spans="1:12" x14ac:dyDescent="0.3">
      <c r="A7220" s="1" t="s">
        <v>2165</v>
      </c>
      <c r="B7220" s="1" t="s">
        <v>14</v>
      </c>
      <c r="C7220" s="1" t="str">
        <f>VLOOKUP($B7220,Table_sales_teams[],2,FALSE)</f>
        <v>Dustin Brinkmann</v>
      </c>
      <c r="D7220" s="1" t="str">
        <f>VLOOKUP($B7220,Table_sales_teams[],3,FALSE)</f>
        <v>Central</v>
      </c>
      <c r="E7220" s="1" t="s">
        <v>15</v>
      </c>
      <c r="F7220" s="1" t="s">
        <v>59</v>
      </c>
      <c r="G7220" s="1" t="s">
        <v>12</v>
      </c>
      <c r="H7220" s="2">
        <v>42960</v>
      </c>
      <c r="I7220" s="2">
        <v>43041</v>
      </c>
      <c r="J7220" s="1">
        <v>50</v>
      </c>
      <c r="K7220" s="1">
        <f>YEAR(Table_sales_pipeline[[#This Row],[close_date]])</f>
        <v>2017</v>
      </c>
      <c r="L7220" s="1" t="str">
        <f>TEXT(Table_sales_pipeline[[#This Row],[close_date]],"MMMM")</f>
        <v>November</v>
      </c>
    </row>
    <row r="7221" spans="1:12" x14ac:dyDescent="0.3">
      <c r="A7221" s="1" t="s">
        <v>2197</v>
      </c>
      <c r="B7221" s="1" t="s">
        <v>9</v>
      </c>
      <c r="C7221" s="1" t="str">
        <f>VLOOKUP($B7221,Table_sales_teams[],2,FALSE)</f>
        <v>Melvin Marxen</v>
      </c>
      <c r="D7221" s="1" t="str">
        <f>VLOOKUP($B7221,Table_sales_teams[],3,FALSE)</f>
        <v>Central</v>
      </c>
      <c r="E7221" s="1" t="s">
        <v>72</v>
      </c>
      <c r="F7221" s="1" t="s">
        <v>159</v>
      </c>
      <c r="G7221" s="1" t="s">
        <v>23</v>
      </c>
      <c r="H7221" s="2">
        <v>42982</v>
      </c>
      <c r="I7221" s="2">
        <v>43069</v>
      </c>
      <c r="J7221" s="1">
        <v>0</v>
      </c>
      <c r="K7221" s="1">
        <f>YEAR(Table_sales_pipeline[[#This Row],[close_date]])</f>
        <v>2017</v>
      </c>
      <c r="L7221" s="1" t="str">
        <f>TEXT(Table_sales_pipeline[[#This Row],[close_date]],"MMMM")</f>
        <v>November</v>
      </c>
    </row>
    <row r="7222" spans="1:12" x14ac:dyDescent="0.3">
      <c r="A7222" s="1" t="s">
        <v>5473</v>
      </c>
      <c r="B7222" s="1" t="s">
        <v>143</v>
      </c>
      <c r="C7222" s="1" t="str">
        <f>VLOOKUP($B7222,Table_sales_teams[],2,FALSE)</f>
        <v>Dustin Brinkmann</v>
      </c>
      <c r="D7222" s="1" t="str">
        <f>VLOOKUP($B7222,Table_sales_teams[],3,FALSE)</f>
        <v>Central</v>
      </c>
      <c r="E7222" s="1" t="s">
        <v>72</v>
      </c>
      <c r="F7222" s="1" t="s">
        <v>134</v>
      </c>
      <c r="G7222" s="1" t="s">
        <v>23</v>
      </c>
      <c r="H7222" s="2">
        <v>42997</v>
      </c>
      <c r="I7222" s="2">
        <v>43047</v>
      </c>
      <c r="J7222" s="1">
        <v>0</v>
      </c>
      <c r="K7222" s="1">
        <f>YEAR(Table_sales_pipeline[[#This Row],[close_date]])</f>
        <v>2017</v>
      </c>
      <c r="L7222" s="1" t="str">
        <f>TEXT(Table_sales_pipeline[[#This Row],[close_date]],"MMMM")</f>
        <v>November</v>
      </c>
    </row>
    <row r="7223" spans="1:12" x14ac:dyDescent="0.3">
      <c r="A7223" s="1" t="s">
        <v>2217</v>
      </c>
      <c r="B7223" s="1" t="s">
        <v>143</v>
      </c>
      <c r="C7223" s="1" t="str">
        <f>VLOOKUP($B7223,Table_sales_teams[],2,FALSE)</f>
        <v>Dustin Brinkmann</v>
      </c>
      <c r="D7223" s="1" t="str">
        <f>VLOOKUP($B7223,Table_sales_teams[],3,FALSE)</f>
        <v>Central</v>
      </c>
      <c r="E7223" s="1" t="s">
        <v>36</v>
      </c>
      <c r="F7223" s="1" t="s">
        <v>22</v>
      </c>
      <c r="G7223" s="1" t="s">
        <v>12</v>
      </c>
      <c r="H7223" s="2">
        <v>42954</v>
      </c>
      <c r="I7223" s="2">
        <v>43056</v>
      </c>
      <c r="J7223" s="1">
        <v>3684</v>
      </c>
      <c r="K7223" s="1">
        <f>YEAR(Table_sales_pipeline[[#This Row],[close_date]])</f>
        <v>2017</v>
      </c>
      <c r="L7223" s="1" t="str">
        <f>TEXT(Table_sales_pipeline[[#This Row],[close_date]],"MMMM")</f>
        <v>November</v>
      </c>
    </row>
    <row r="7224" spans="1:12" x14ac:dyDescent="0.3">
      <c r="A7224" s="1" t="s">
        <v>2280</v>
      </c>
      <c r="B7224" s="1" t="s">
        <v>101</v>
      </c>
      <c r="C7224" s="1" t="str">
        <f>VLOOKUP($B7224,Table_sales_teams[],2,FALSE)</f>
        <v>Dustin Brinkmann</v>
      </c>
      <c r="D7224" s="1" t="str">
        <f>VLOOKUP($B7224,Table_sales_teams[],3,FALSE)</f>
        <v>Central</v>
      </c>
      <c r="E7224" s="1" t="s">
        <v>21</v>
      </c>
      <c r="F7224" s="1" t="s">
        <v>224</v>
      </c>
      <c r="G7224" s="1" t="s">
        <v>12</v>
      </c>
      <c r="H7224" s="2">
        <v>42919</v>
      </c>
      <c r="I7224" s="2">
        <v>43041</v>
      </c>
      <c r="J7224" s="1">
        <v>511</v>
      </c>
      <c r="K7224" s="1">
        <f>YEAR(Table_sales_pipeline[[#This Row],[close_date]])</f>
        <v>2017</v>
      </c>
      <c r="L7224" s="1" t="str">
        <f>TEXT(Table_sales_pipeline[[#This Row],[close_date]],"MMMM")</f>
        <v>November</v>
      </c>
    </row>
    <row r="7225" spans="1:12" x14ac:dyDescent="0.3">
      <c r="A7225" s="1" t="s">
        <v>2312</v>
      </c>
      <c r="B7225" s="1" t="s">
        <v>66</v>
      </c>
      <c r="C7225" s="1" t="str">
        <f>VLOOKUP($B7225,Table_sales_teams[],2,FALSE)</f>
        <v>Cara Losch</v>
      </c>
      <c r="D7225" s="1" t="str">
        <f>VLOOKUP($B7225,Table_sales_teams[],3,FALSE)</f>
        <v>East</v>
      </c>
      <c r="E7225" s="1" t="s">
        <v>43</v>
      </c>
      <c r="F7225" s="1" t="s">
        <v>64</v>
      </c>
      <c r="G7225" s="1" t="s">
        <v>23</v>
      </c>
      <c r="H7225" s="2">
        <v>43043</v>
      </c>
      <c r="I7225" s="2">
        <v>43053</v>
      </c>
      <c r="J7225" s="1">
        <v>0</v>
      </c>
      <c r="K7225" s="1">
        <f>YEAR(Table_sales_pipeline[[#This Row],[close_date]])</f>
        <v>2017</v>
      </c>
      <c r="L7225" s="1" t="str">
        <f>TEXT(Table_sales_pipeline[[#This Row],[close_date]],"MMMM")</f>
        <v>November</v>
      </c>
    </row>
    <row r="7226" spans="1:12" x14ac:dyDescent="0.3">
      <c r="A7226" s="1" t="s">
        <v>2326</v>
      </c>
      <c r="B7226" s="1" t="s">
        <v>28</v>
      </c>
      <c r="C7226" s="1" t="str">
        <f>VLOOKUP($B7226,Table_sales_teams[],2,FALSE)</f>
        <v>Cara Losch</v>
      </c>
      <c r="D7226" s="1" t="str">
        <f>VLOOKUP($B7226,Table_sales_teams[],3,FALSE)</f>
        <v>East</v>
      </c>
      <c r="E7226" s="1" t="s">
        <v>21</v>
      </c>
      <c r="F7226" s="1" t="s">
        <v>64</v>
      </c>
      <c r="G7226" s="1" t="s">
        <v>23</v>
      </c>
      <c r="H7226" s="2">
        <v>42991</v>
      </c>
      <c r="I7226" s="2">
        <v>43042</v>
      </c>
      <c r="J7226" s="1">
        <v>0</v>
      </c>
      <c r="K7226" s="1">
        <f>YEAR(Table_sales_pipeline[[#This Row],[close_date]])</f>
        <v>2017</v>
      </c>
      <c r="L7226" s="1" t="str">
        <f>TEXT(Table_sales_pipeline[[#This Row],[close_date]],"MMMM")</f>
        <v>November</v>
      </c>
    </row>
    <row r="7227" spans="1:12" x14ac:dyDescent="0.3">
      <c r="A7227" s="1" t="s">
        <v>2334</v>
      </c>
      <c r="B7227" s="1" t="s">
        <v>14</v>
      </c>
      <c r="C7227" s="1" t="str">
        <f>VLOOKUP($B7227,Table_sales_teams[],2,FALSE)</f>
        <v>Dustin Brinkmann</v>
      </c>
      <c r="D7227" s="1" t="str">
        <f>VLOOKUP($B7227,Table_sales_teams[],3,FALSE)</f>
        <v>Central</v>
      </c>
      <c r="E7227" s="1" t="s">
        <v>15</v>
      </c>
      <c r="F7227" s="1" t="s">
        <v>296</v>
      </c>
      <c r="G7227" s="1" t="s">
        <v>12</v>
      </c>
      <c r="H7227" s="2">
        <v>43059</v>
      </c>
      <c r="I7227" s="2">
        <v>43068</v>
      </c>
      <c r="J7227" s="1">
        <v>52</v>
      </c>
      <c r="K7227" s="1">
        <f>YEAR(Table_sales_pipeline[[#This Row],[close_date]])</f>
        <v>2017</v>
      </c>
      <c r="L7227" s="1" t="str">
        <f>TEXT(Table_sales_pipeline[[#This Row],[close_date]],"MMMM")</f>
        <v>November</v>
      </c>
    </row>
    <row r="7228" spans="1:12" x14ac:dyDescent="0.3">
      <c r="A7228" s="1" t="s">
        <v>2349</v>
      </c>
      <c r="B7228" s="1" t="s">
        <v>9</v>
      </c>
      <c r="C7228" s="1" t="str">
        <f>VLOOKUP($B7228,Table_sales_teams[],2,FALSE)</f>
        <v>Melvin Marxen</v>
      </c>
      <c r="D7228" s="1" t="str">
        <f>VLOOKUP($B7228,Table_sales_teams[],3,FALSE)</f>
        <v>Central</v>
      </c>
      <c r="E7228" s="1" t="s">
        <v>36</v>
      </c>
      <c r="F7228" s="1" t="s">
        <v>11</v>
      </c>
      <c r="G7228" s="1" t="s">
        <v>12</v>
      </c>
      <c r="H7228" s="2">
        <v>42988</v>
      </c>
      <c r="I7228" s="2">
        <v>43045</v>
      </c>
      <c r="J7228" s="1">
        <v>3251</v>
      </c>
      <c r="K7228" s="1">
        <f>YEAR(Table_sales_pipeline[[#This Row],[close_date]])</f>
        <v>2017</v>
      </c>
      <c r="L7228" s="1" t="str">
        <f>TEXT(Table_sales_pipeline[[#This Row],[close_date]],"MMMM")</f>
        <v>November</v>
      </c>
    </row>
    <row r="7229" spans="1:12" x14ac:dyDescent="0.3">
      <c r="A7229" s="1" t="s">
        <v>2364</v>
      </c>
      <c r="B7229" s="1" t="s">
        <v>46</v>
      </c>
      <c r="C7229" s="1" t="str">
        <f>VLOOKUP($B7229,Table_sales_teams[],2,FALSE)</f>
        <v>Dustin Brinkmann</v>
      </c>
      <c r="D7229" s="1" t="str">
        <f>VLOOKUP($B7229,Table_sales_teams[],3,FALSE)</f>
        <v>Central</v>
      </c>
      <c r="E7229" s="1" t="s">
        <v>15</v>
      </c>
      <c r="F7229" s="1" t="s">
        <v>258</v>
      </c>
      <c r="G7229" s="1" t="s">
        <v>12</v>
      </c>
      <c r="H7229" s="2">
        <v>42978</v>
      </c>
      <c r="I7229" s="2">
        <v>43047</v>
      </c>
      <c r="J7229" s="1">
        <v>57</v>
      </c>
      <c r="K7229" s="1">
        <f>YEAR(Table_sales_pipeline[[#This Row],[close_date]])</f>
        <v>2017</v>
      </c>
      <c r="L7229" s="1" t="str">
        <f>TEXT(Table_sales_pipeline[[#This Row],[close_date]],"MMMM")</f>
        <v>November</v>
      </c>
    </row>
    <row r="7230" spans="1:12" x14ac:dyDescent="0.3">
      <c r="A7230" s="1" t="s">
        <v>2367</v>
      </c>
      <c r="B7230" s="1" t="s">
        <v>46</v>
      </c>
      <c r="C7230" s="1" t="str">
        <f>VLOOKUP($B7230,Table_sales_teams[],2,FALSE)</f>
        <v>Dustin Brinkmann</v>
      </c>
      <c r="D7230" s="1" t="str">
        <f>VLOOKUP($B7230,Table_sales_teams[],3,FALSE)</f>
        <v>Central</v>
      </c>
      <c r="E7230" s="1" t="s">
        <v>36</v>
      </c>
      <c r="F7230" s="1" t="s">
        <v>59</v>
      </c>
      <c r="G7230" s="1" t="s">
        <v>12</v>
      </c>
      <c r="H7230" s="2">
        <v>43059</v>
      </c>
      <c r="I7230" s="2">
        <v>43062</v>
      </c>
      <c r="J7230" s="1">
        <v>3161</v>
      </c>
      <c r="K7230" s="1">
        <f>YEAR(Table_sales_pipeline[[#This Row],[close_date]])</f>
        <v>2017</v>
      </c>
      <c r="L7230" s="1" t="str">
        <f>TEXT(Table_sales_pipeline[[#This Row],[close_date]],"MMMM")</f>
        <v>November</v>
      </c>
    </row>
    <row r="7231" spans="1:12" x14ac:dyDescent="0.3">
      <c r="A7231" s="1" t="s">
        <v>2373</v>
      </c>
      <c r="B7231" s="1" t="s">
        <v>242</v>
      </c>
      <c r="C7231" s="1" t="str">
        <f>VLOOKUP($B7231,Table_sales_teams[],2,FALSE)</f>
        <v>Summer Sewald</v>
      </c>
      <c r="D7231" s="1" t="str">
        <f>VLOOKUP($B7231,Table_sales_teams[],3,FALSE)</f>
        <v>West</v>
      </c>
      <c r="E7231" s="1" t="s">
        <v>21</v>
      </c>
      <c r="F7231" s="1" t="s">
        <v>668</v>
      </c>
      <c r="G7231" s="1" t="s">
        <v>12</v>
      </c>
      <c r="H7231" s="2">
        <v>43042</v>
      </c>
      <c r="I7231" s="2">
        <v>43057</v>
      </c>
      <c r="J7231" s="1">
        <v>662</v>
      </c>
      <c r="K7231" s="1">
        <f>YEAR(Table_sales_pipeline[[#This Row],[close_date]])</f>
        <v>2017</v>
      </c>
      <c r="L7231" s="1" t="str">
        <f>TEXT(Table_sales_pipeline[[#This Row],[close_date]],"MMMM")</f>
        <v>November</v>
      </c>
    </row>
    <row r="7232" spans="1:12" x14ac:dyDescent="0.3">
      <c r="A7232" s="1" t="s">
        <v>2382</v>
      </c>
      <c r="B7232" s="1" t="s">
        <v>34</v>
      </c>
      <c r="C7232" s="1" t="str">
        <f>VLOOKUP($B7232,Table_sales_teams[],2,FALSE)</f>
        <v>Summer Sewald</v>
      </c>
      <c r="D7232" s="1" t="str">
        <f>VLOOKUP($B7232,Table_sales_teams[],3,FALSE)</f>
        <v>West</v>
      </c>
      <c r="E7232" s="1" t="s">
        <v>72</v>
      </c>
      <c r="F7232" s="1" t="s">
        <v>64</v>
      </c>
      <c r="G7232" s="1" t="s">
        <v>12</v>
      </c>
      <c r="H7232" s="2">
        <v>42990</v>
      </c>
      <c r="I7232" s="2">
        <v>43059</v>
      </c>
      <c r="J7232" s="1">
        <v>1029</v>
      </c>
      <c r="K7232" s="1">
        <f>YEAR(Table_sales_pipeline[[#This Row],[close_date]])</f>
        <v>2017</v>
      </c>
      <c r="L7232" s="1" t="str">
        <f>TEXT(Table_sales_pipeline[[#This Row],[close_date]],"MMMM")</f>
        <v>November</v>
      </c>
    </row>
    <row r="7233" spans="1:12" x14ac:dyDescent="0.3">
      <c r="A7233" s="1" t="s">
        <v>2398</v>
      </c>
      <c r="B7233" s="1" t="s">
        <v>172</v>
      </c>
      <c r="C7233" s="1" t="str">
        <f>VLOOKUP($B7233,Table_sales_teams[],2,FALSE)</f>
        <v>Melvin Marxen</v>
      </c>
      <c r="D7233" s="1" t="str">
        <f>VLOOKUP($B7233,Table_sales_teams[],3,FALSE)</f>
        <v>Central</v>
      </c>
      <c r="E7233" s="1" t="s">
        <v>21</v>
      </c>
      <c r="F7233" s="1" t="s">
        <v>59</v>
      </c>
      <c r="G7233" s="1" t="s">
        <v>23</v>
      </c>
      <c r="H7233" s="2">
        <v>42940</v>
      </c>
      <c r="I7233" s="2">
        <v>43045</v>
      </c>
      <c r="J7233" s="1">
        <v>0</v>
      </c>
      <c r="K7233" s="1">
        <f>YEAR(Table_sales_pipeline[[#This Row],[close_date]])</f>
        <v>2017</v>
      </c>
      <c r="L7233" s="1" t="str">
        <f>TEXT(Table_sales_pipeline[[#This Row],[close_date]],"MMMM")</f>
        <v>November</v>
      </c>
    </row>
    <row r="7234" spans="1:12" x14ac:dyDescent="0.3">
      <c r="A7234" s="1" t="s">
        <v>2402</v>
      </c>
      <c r="B7234" s="1" t="s">
        <v>46</v>
      </c>
      <c r="C7234" s="1" t="str">
        <f>VLOOKUP($B7234,Table_sales_teams[],2,FALSE)</f>
        <v>Dustin Brinkmann</v>
      </c>
      <c r="D7234" s="1" t="str">
        <f>VLOOKUP($B7234,Table_sales_teams[],3,FALSE)</f>
        <v>Central</v>
      </c>
      <c r="E7234" s="1" t="s">
        <v>15</v>
      </c>
      <c r="F7234" s="1" t="s">
        <v>193</v>
      </c>
      <c r="G7234" s="1" t="s">
        <v>23</v>
      </c>
      <c r="H7234" s="2">
        <v>43001</v>
      </c>
      <c r="I7234" s="2">
        <v>43066</v>
      </c>
      <c r="J7234" s="1">
        <v>0</v>
      </c>
      <c r="K7234" s="1">
        <f>YEAR(Table_sales_pipeline[[#This Row],[close_date]])</f>
        <v>2017</v>
      </c>
      <c r="L7234" s="1" t="str">
        <f>TEXT(Table_sales_pipeline[[#This Row],[close_date]],"MMMM")</f>
        <v>November</v>
      </c>
    </row>
    <row r="7235" spans="1:12" x14ac:dyDescent="0.3">
      <c r="A7235" s="1" t="s">
        <v>5666</v>
      </c>
      <c r="B7235" s="1" t="s">
        <v>9</v>
      </c>
      <c r="C7235" s="1" t="str">
        <f>VLOOKUP($B7235,Table_sales_teams[],2,FALSE)</f>
        <v>Melvin Marxen</v>
      </c>
      <c r="D7235" s="1" t="str">
        <f>VLOOKUP($B7235,Table_sales_teams[],3,FALSE)</f>
        <v>Central</v>
      </c>
      <c r="E7235" s="1" t="s">
        <v>72</v>
      </c>
      <c r="F7235" s="1" t="s">
        <v>362</v>
      </c>
      <c r="G7235" s="1" t="s">
        <v>23</v>
      </c>
      <c r="H7235" s="2">
        <v>42941</v>
      </c>
      <c r="I7235" s="2">
        <v>43052</v>
      </c>
      <c r="J7235" s="1">
        <v>0</v>
      </c>
      <c r="K7235" s="1">
        <f>YEAR(Table_sales_pipeline[[#This Row],[close_date]])</f>
        <v>2017</v>
      </c>
      <c r="L7235" s="1" t="str">
        <f>TEXT(Table_sales_pipeline[[#This Row],[close_date]],"MMMM")</f>
        <v>November</v>
      </c>
    </row>
    <row r="7236" spans="1:12" x14ac:dyDescent="0.3">
      <c r="A7236" s="1" t="s">
        <v>2416</v>
      </c>
      <c r="B7236" s="1" t="s">
        <v>39</v>
      </c>
      <c r="C7236" s="1" t="str">
        <f>VLOOKUP($B7236,Table_sales_teams[],2,FALSE)</f>
        <v>Rocco Neubert</v>
      </c>
      <c r="D7236" s="1" t="str">
        <f>VLOOKUP($B7236,Table_sales_teams[],3,FALSE)</f>
        <v>East</v>
      </c>
      <c r="E7236" s="1" t="s">
        <v>15</v>
      </c>
      <c r="F7236" s="1" t="s">
        <v>88</v>
      </c>
      <c r="G7236" s="1" t="s">
        <v>23</v>
      </c>
      <c r="H7236" s="2">
        <v>43022</v>
      </c>
      <c r="I7236" s="2">
        <v>43040</v>
      </c>
      <c r="J7236" s="1">
        <v>0</v>
      </c>
      <c r="K7236" s="1">
        <f>YEAR(Table_sales_pipeline[[#This Row],[close_date]])</f>
        <v>2017</v>
      </c>
      <c r="L7236" s="1" t="str">
        <f>TEXT(Table_sales_pipeline[[#This Row],[close_date]],"MMMM")</f>
        <v>November</v>
      </c>
    </row>
    <row r="7237" spans="1:12" x14ac:dyDescent="0.3">
      <c r="A7237" s="1" t="s">
        <v>2420</v>
      </c>
      <c r="B7237" s="1" t="s">
        <v>115</v>
      </c>
      <c r="C7237" s="1" t="str">
        <f>VLOOKUP($B7237,Table_sales_teams[],2,FALSE)</f>
        <v>Rocco Neubert</v>
      </c>
      <c r="D7237" s="1" t="str">
        <f>VLOOKUP($B7237,Table_sales_teams[],3,FALSE)</f>
        <v>East</v>
      </c>
      <c r="E7237" s="1" t="s">
        <v>21</v>
      </c>
      <c r="F7237" s="1" t="s">
        <v>202</v>
      </c>
      <c r="G7237" s="1" t="s">
        <v>12</v>
      </c>
      <c r="H7237" s="2">
        <v>43052</v>
      </c>
      <c r="I7237" s="2">
        <v>43063</v>
      </c>
      <c r="J7237" s="1">
        <v>493</v>
      </c>
      <c r="K7237" s="1">
        <f>YEAR(Table_sales_pipeline[[#This Row],[close_date]])</f>
        <v>2017</v>
      </c>
      <c r="L7237" s="1" t="str">
        <f>TEXT(Table_sales_pipeline[[#This Row],[close_date]],"MMMM")</f>
        <v>November</v>
      </c>
    </row>
    <row r="7238" spans="1:12" x14ac:dyDescent="0.3">
      <c r="A7238" s="1" t="s">
        <v>2480</v>
      </c>
      <c r="B7238" s="1" t="s">
        <v>86</v>
      </c>
      <c r="C7238" s="1" t="str">
        <f>VLOOKUP($B7238,Table_sales_teams[],2,FALSE)</f>
        <v>Celia Rouche</v>
      </c>
      <c r="D7238" s="1" t="str">
        <f>VLOOKUP($B7238,Table_sales_teams[],3,FALSE)</f>
        <v>West</v>
      </c>
      <c r="E7238" s="1" t="s">
        <v>36</v>
      </c>
      <c r="F7238" s="1" t="s">
        <v>264</v>
      </c>
      <c r="G7238" s="1" t="s">
        <v>23</v>
      </c>
      <c r="H7238" s="2">
        <v>42964</v>
      </c>
      <c r="I7238" s="2">
        <v>43050</v>
      </c>
      <c r="J7238" s="1">
        <v>0</v>
      </c>
      <c r="K7238" s="1">
        <f>YEAR(Table_sales_pipeline[[#This Row],[close_date]])</f>
        <v>2017</v>
      </c>
      <c r="L7238" s="1" t="str">
        <f>TEXT(Table_sales_pipeline[[#This Row],[close_date]],"MMMM")</f>
        <v>November</v>
      </c>
    </row>
    <row r="7239" spans="1:12" x14ac:dyDescent="0.3">
      <c r="A7239" s="1" t="s">
        <v>5748</v>
      </c>
      <c r="B7239" s="1" t="s">
        <v>133</v>
      </c>
      <c r="C7239" s="1" t="str">
        <f>VLOOKUP($B7239,Table_sales_teams[],2,FALSE)</f>
        <v>Dustin Brinkmann</v>
      </c>
      <c r="D7239" s="1" t="str">
        <f>VLOOKUP($B7239,Table_sales_teams[],3,FALSE)</f>
        <v>Central</v>
      </c>
      <c r="E7239" s="1" t="s">
        <v>21</v>
      </c>
      <c r="F7239" s="1" t="s">
        <v>94</v>
      </c>
      <c r="G7239" s="1" t="s">
        <v>12</v>
      </c>
      <c r="H7239" s="2">
        <v>42988</v>
      </c>
      <c r="I7239" s="2">
        <v>43051</v>
      </c>
      <c r="J7239" s="1">
        <v>511</v>
      </c>
      <c r="K7239" s="1">
        <f>YEAR(Table_sales_pipeline[[#This Row],[close_date]])</f>
        <v>2017</v>
      </c>
      <c r="L7239" s="1" t="str">
        <f>TEXT(Table_sales_pipeline[[#This Row],[close_date]],"MMMM")</f>
        <v>November</v>
      </c>
    </row>
    <row r="7240" spans="1:12" x14ac:dyDescent="0.3">
      <c r="A7240" s="1" t="s">
        <v>2509</v>
      </c>
      <c r="B7240" s="1" t="s">
        <v>46</v>
      </c>
      <c r="C7240" s="1" t="str">
        <f>VLOOKUP($B7240,Table_sales_teams[],2,FALSE)</f>
        <v>Dustin Brinkmann</v>
      </c>
      <c r="D7240" s="1" t="str">
        <f>VLOOKUP($B7240,Table_sales_teams[],3,FALSE)</f>
        <v>Central</v>
      </c>
      <c r="E7240" s="1" t="s">
        <v>36</v>
      </c>
      <c r="F7240" s="1" t="s">
        <v>78</v>
      </c>
      <c r="G7240" s="1" t="s">
        <v>23</v>
      </c>
      <c r="H7240" s="2">
        <v>42966</v>
      </c>
      <c r="I7240" s="2">
        <v>43059</v>
      </c>
      <c r="J7240" s="1">
        <v>0</v>
      </c>
      <c r="K7240" s="1">
        <f>YEAR(Table_sales_pipeline[[#This Row],[close_date]])</f>
        <v>2017</v>
      </c>
      <c r="L7240" s="1" t="str">
        <f>TEXT(Table_sales_pipeline[[#This Row],[close_date]],"MMMM")</f>
        <v>November</v>
      </c>
    </row>
    <row r="7241" spans="1:12" x14ac:dyDescent="0.3">
      <c r="A7241" s="1" t="s">
        <v>2524</v>
      </c>
      <c r="B7241" s="1" t="s">
        <v>20</v>
      </c>
      <c r="C7241" s="1" t="str">
        <f>VLOOKUP($B7241,Table_sales_teams[],2,FALSE)</f>
        <v>Melvin Marxen</v>
      </c>
      <c r="D7241" s="1" t="str">
        <f>VLOOKUP($B7241,Table_sales_teams[],3,FALSE)</f>
        <v>Central</v>
      </c>
      <c r="E7241" s="1" t="s">
        <v>43</v>
      </c>
      <c r="F7241" s="1" t="s">
        <v>437</v>
      </c>
      <c r="G7241" s="1" t="s">
        <v>23</v>
      </c>
      <c r="H7241" s="2">
        <v>43060</v>
      </c>
      <c r="I7241" s="2">
        <v>43063</v>
      </c>
      <c r="J7241" s="1">
        <v>0</v>
      </c>
      <c r="K7241" s="1">
        <f>YEAR(Table_sales_pipeline[[#This Row],[close_date]])</f>
        <v>2017</v>
      </c>
      <c r="L7241" s="1" t="str">
        <f>TEXT(Table_sales_pipeline[[#This Row],[close_date]],"MMMM")</f>
        <v>November</v>
      </c>
    </row>
    <row r="7242" spans="1:12" x14ac:dyDescent="0.3">
      <c r="A7242" s="1" t="s">
        <v>5792</v>
      </c>
      <c r="B7242" s="1" t="s">
        <v>20</v>
      </c>
      <c r="C7242" s="1" t="str">
        <f>VLOOKUP($B7242,Table_sales_teams[],2,FALSE)</f>
        <v>Melvin Marxen</v>
      </c>
      <c r="D7242" s="1" t="str">
        <f>VLOOKUP($B7242,Table_sales_teams[],3,FALSE)</f>
        <v>Central</v>
      </c>
      <c r="E7242" s="1" t="s">
        <v>21</v>
      </c>
      <c r="F7242" s="1" t="s">
        <v>221</v>
      </c>
      <c r="G7242" s="1" t="s">
        <v>23</v>
      </c>
      <c r="H7242" s="2">
        <v>43044</v>
      </c>
      <c r="I7242" s="2">
        <v>43055</v>
      </c>
      <c r="J7242" s="1">
        <v>0</v>
      </c>
      <c r="K7242" s="1">
        <f>YEAR(Table_sales_pipeline[[#This Row],[close_date]])</f>
        <v>2017</v>
      </c>
      <c r="L7242" s="1" t="str">
        <f>TEXT(Table_sales_pipeline[[#This Row],[close_date]],"MMMM")</f>
        <v>November</v>
      </c>
    </row>
    <row r="7243" spans="1:12" x14ac:dyDescent="0.3">
      <c r="A7243" s="1" t="s">
        <v>2534</v>
      </c>
      <c r="B7243" s="1" t="s">
        <v>46</v>
      </c>
      <c r="C7243" s="1" t="str">
        <f>VLOOKUP($B7243,Table_sales_teams[],2,FALSE)</f>
        <v>Dustin Brinkmann</v>
      </c>
      <c r="D7243" s="1" t="str">
        <f>VLOOKUP($B7243,Table_sales_teams[],3,FALSE)</f>
        <v>Central</v>
      </c>
      <c r="E7243" s="1" t="s">
        <v>21</v>
      </c>
      <c r="F7243" s="1" t="s">
        <v>112</v>
      </c>
      <c r="G7243" s="1" t="s">
        <v>23</v>
      </c>
      <c r="H7243" s="2">
        <v>42952</v>
      </c>
      <c r="I7243" s="2">
        <v>43050</v>
      </c>
      <c r="J7243" s="1">
        <v>0</v>
      </c>
      <c r="K7243" s="1">
        <f>YEAR(Table_sales_pipeline[[#This Row],[close_date]])</f>
        <v>2017</v>
      </c>
      <c r="L7243" s="1" t="str">
        <f>TEXT(Table_sales_pipeline[[#This Row],[close_date]],"MMMM")</f>
        <v>November</v>
      </c>
    </row>
    <row r="7244" spans="1:12" x14ac:dyDescent="0.3">
      <c r="A7244" s="1" t="s">
        <v>2559</v>
      </c>
      <c r="B7244" s="1" t="s">
        <v>101</v>
      </c>
      <c r="C7244" s="1" t="str">
        <f>VLOOKUP($B7244,Table_sales_teams[],2,FALSE)</f>
        <v>Dustin Brinkmann</v>
      </c>
      <c r="D7244" s="1" t="str">
        <f>VLOOKUP($B7244,Table_sales_teams[],3,FALSE)</f>
        <v>Central</v>
      </c>
      <c r="E7244" s="1" t="s">
        <v>36</v>
      </c>
      <c r="F7244" s="1" t="s">
        <v>129</v>
      </c>
      <c r="G7244" s="1" t="s">
        <v>23</v>
      </c>
      <c r="H7244" s="2">
        <v>42988</v>
      </c>
      <c r="I7244" s="2">
        <v>43063</v>
      </c>
      <c r="J7244" s="1">
        <v>0</v>
      </c>
      <c r="K7244" s="1">
        <f>YEAR(Table_sales_pipeline[[#This Row],[close_date]])</f>
        <v>2017</v>
      </c>
      <c r="L7244" s="1" t="str">
        <f>TEXT(Table_sales_pipeline[[#This Row],[close_date]],"MMMM")</f>
        <v>November</v>
      </c>
    </row>
    <row r="7245" spans="1:12" x14ac:dyDescent="0.3">
      <c r="A7245" s="1" t="s">
        <v>2562</v>
      </c>
      <c r="B7245" s="1" t="s">
        <v>63</v>
      </c>
      <c r="C7245" s="1" t="str">
        <f>VLOOKUP($B7245,Table_sales_teams[],2,FALSE)</f>
        <v>Cara Losch</v>
      </c>
      <c r="D7245" s="1" t="str">
        <f>VLOOKUP($B7245,Table_sales_teams[],3,FALSE)</f>
        <v>East</v>
      </c>
      <c r="E7245" s="1" t="s">
        <v>43</v>
      </c>
      <c r="F7245" s="1" t="s">
        <v>150</v>
      </c>
      <c r="G7245" s="1" t="s">
        <v>23</v>
      </c>
      <c r="H7245" s="2">
        <v>43053</v>
      </c>
      <c r="I7245" s="2">
        <v>43067</v>
      </c>
      <c r="J7245" s="1">
        <v>0</v>
      </c>
      <c r="K7245" s="1">
        <f>YEAR(Table_sales_pipeline[[#This Row],[close_date]])</f>
        <v>2017</v>
      </c>
      <c r="L7245" s="1" t="str">
        <f>TEXT(Table_sales_pipeline[[#This Row],[close_date]],"MMMM")</f>
        <v>November</v>
      </c>
    </row>
    <row r="7246" spans="1:12" x14ac:dyDescent="0.3">
      <c r="A7246" s="1" t="s">
        <v>2567</v>
      </c>
      <c r="B7246" s="1" t="s">
        <v>75</v>
      </c>
      <c r="C7246" s="1" t="str">
        <f>VLOOKUP($B7246,Table_sales_teams[],2,FALSE)</f>
        <v>Rocco Neubert</v>
      </c>
      <c r="D7246" s="1" t="str">
        <f>VLOOKUP($B7246,Table_sales_teams[],3,FALSE)</f>
        <v>East</v>
      </c>
      <c r="E7246" s="1" t="s">
        <v>72</v>
      </c>
      <c r="F7246" s="1" t="s">
        <v>32</v>
      </c>
      <c r="G7246" s="1" t="s">
        <v>23</v>
      </c>
      <c r="H7246" s="2">
        <v>43018</v>
      </c>
      <c r="I7246" s="2">
        <v>43052</v>
      </c>
      <c r="J7246" s="1">
        <v>0</v>
      </c>
      <c r="K7246" s="1">
        <f>YEAR(Table_sales_pipeline[[#This Row],[close_date]])</f>
        <v>2017</v>
      </c>
      <c r="L7246" s="1" t="str">
        <f>TEXT(Table_sales_pipeline[[#This Row],[close_date]],"MMMM")</f>
        <v>November</v>
      </c>
    </row>
    <row r="7247" spans="1:12" x14ac:dyDescent="0.3">
      <c r="A7247" s="1" t="s">
        <v>2583</v>
      </c>
      <c r="B7247" s="1" t="s">
        <v>143</v>
      </c>
      <c r="C7247" s="1" t="str">
        <f>VLOOKUP($B7247,Table_sales_teams[],2,FALSE)</f>
        <v>Dustin Brinkmann</v>
      </c>
      <c r="D7247" s="1" t="str">
        <f>VLOOKUP($B7247,Table_sales_teams[],3,FALSE)</f>
        <v>Central</v>
      </c>
      <c r="E7247" s="1" t="s">
        <v>43</v>
      </c>
      <c r="F7247" s="1" t="s">
        <v>159</v>
      </c>
      <c r="G7247" s="1" t="s">
        <v>23</v>
      </c>
      <c r="H7247" s="2">
        <v>43034</v>
      </c>
      <c r="I7247" s="2">
        <v>43063</v>
      </c>
      <c r="J7247" s="1">
        <v>0</v>
      </c>
      <c r="K7247" s="1">
        <f>YEAR(Table_sales_pipeline[[#This Row],[close_date]])</f>
        <v>2017</v>
      </c>
      <c r="L7247" s="1" t="str">
        <f>TEXT(Table_sales_pipeline[[#This Row],[close_date]],"MMMM")</f>
        <v>November</v>
      </c>
    </row>
    <row r="7248" spans="1:12" x14ac:dyDescent="0.3">
      <c r="A7248" s="1" t="s">
        <v>2599</v>
      </c>
      <c r="B7248" s="1" t="s">
        <v>14</v>
      </c>
      <c r="C7248" s="1" t="str">
        <f>VLOOKUP($B7248,Table_sales_teams[],2,FALSE)</f>
        <v>Dustin Brinkmann</v>
      </c>
      <c r="D7248" s="1" t="str">
        <f>VLOOKUP($B7248,Table_sales_teams[],3,FALSE)</f>
        <v>Central</v>
      </c>
      <c r="E7248" s="1" t="s">
        <v>43</v>
      </c>
      <c r="F7248" s="1" t="s">
        <v>239</v>
      </c>
      <c r="G7248" s="1" t="s">
        <v>12</v>
      </c>
      <c r="H7248" s="2">
        <v>43053</v>
      </c>
      <c r="I7248" s="2">
        <v>43054</v>
      </c>
      <c r="J7248" s="1">
        <v>5276</v>
      </c>
      <c r="K7248" s="1">
        <f>YEAR(Table_sales_pipeline[[#This Row],[close_date]])</f>
        <v>2017</v>
      </c>
      <c r="L7248" s="1" t="str">
        <f>TEXT(Table_sales_pipeline[[#This Row],[close_date]],"MMMM")</f>
        <v>November</v>
      </c>
    </row>
    <row r="7249" spans="1:12" x14ac:dyDescent="0.3">
      <c r="A7249" s="1" t="s">
        <v>2614</v>
      </c>
      <c r="B7249" s="1" t="s">
        <v>9</v>
      </c>
      <c r="C7249" s="1" t="str">
        <f>VLOOKUP($B7249,Table_sales_teams[],2,FALSE)</f>
        <v>Melvin Marxen</v>
      </c>
      <c r="D7249" s="1" t="str">
        <f>VLOOKUP($B7249,Table_sales_teams[],3,FALSE)</f>
        <v>Central</v>
      </c>
      <c r="E7249" s="1" t="s">
        <v>10</v>
      </c>
      <c r="F7249" s="1" t="s">
        <v>344</v>
      </c>
      <c r="G7249" s="1" t="s">
        <v>23</v>
      </c>
      <c r="H7249" s="2">
        <v>43045</v>
      </c>
      <c r="I7249" s="2">
        <v>43046</v>
      </c>
      <c r="J7249" s="1">
        <v>0</v>
      </c>
      <c r="K7249" s="1">
        <f>YEAR(Table_sales_pipeline[[#This Row],[close_date]])</f>
        <v>2017</v>
      </c>
      <c r="L7249" s="1" t="str">
        <f>TEXT(Table_sales_pipeline[[#This Row],[close_date]],"MMMM")</f>
        <v>November</v>
      </c>
    </row>
    <row r="7250" spans="1:12" x14ac:dyDescent="0.3">
      <c r="A7250" s="1" t="s">
        <v>2620</v>
      </c>
      <c r="B7250" s="1" t="s">
        <v>49</v>
      </c>
      <c r="C7250" s="1" t="str">
        <f>VLOOKUP($B7250,Table_sales_teams[],2,FALSE)</f>
        <v>Summer Sewald</v>
      </c>
      <c r="D7250" s="1" t="str">
        <f>VLOOKUP($B7250,Table_sales_teams[],3,FALSE)</f>
        <v>West</v>
      </c>
      <c r="E7250" s="1" t="s">
        <v>10</v>
      </c>
      <c r="F7250" s="1" t="s">
        <v>50</v>
      </c>
      <c r="G7250" s="1" t="s">
        <v>12</v>
      </c>
      <c r="H7250" s="2">
        <v>42970</v>
      </c>
      <c r="I7250" s="2">
        <v>43054</v>
      </c>
      <c r="J7250" s="1">
        <v>5280</v>
      </c>
      <c r="K7250" s="1">
        <f>YEAR(Table_sales_pipeline[[#This Row],[close_date]])</f>
        <v>2017</v>
      </c>
      <c r="L7250" s="1" t="str">
        <f>TEXT(Table_sales_pipeline[[#This Row],[close_date]],"MMMM")</f>
        <v>November</v>
      </c>
    </row>
    <row r="7251" spans="1:12" x14ac:dyDescent="0.3">
      <c r="A7251" s="1" t="s">
        <v>2622</v>
      </c>
      <c r="B7251" s="1" t="s">
        <v>115</v>
      </c>
      <c r="C7251" s="1" t="str">
        <f>VLOOKUP($B7251,Table_sales_teams[],2,FALSE)</f>
        <v>Rocco Neubert</v>
      </c>
      <c r="D7251" s="1" t="str">
        <f>VLOOKUP($B7251,Table_sales_teams[],3,FALSE)</f>
        <v>East</v>
      </c>
      <c r="E7251" s="1" t="s">
        <v>72</v>
      </c>
      <c r="F7251" s="1" t="s">
        <v>64</v>
      </c>
      <c r="G7251" s="1" t="s">
        <v>23</v>
      </c>
      <c r="H7251" s="2">
        <v>43004</v>
      </c>
      <c r="I7251" s="2">
        <v>43045</v>
      </c>
      <c r="J7251" s="1">
        <v>0</v>
      </c>
      <c r="K7251" s="1">
        <f>YEAR(Table_sales_pipeline[[#This Row],[close_date]])</f>
        <v>2017</v>
      </c>
      <c r="L7251" s="1" t="str">
        <f>TEXT(Table_sales_pipeline[[#This Row],[close_date]],"MMMM")</f>
        <v>November</v>
      </c>
    </row>
    <row r="7252" spans="1:12" x14ac:dyDescent="0.3">
      <c r="A7252" s="1" t="s">
        <v>2633</v>
      </c>
      <c r="B7252" s="1" t="s">
        <v>71</v>
      </c>
      <c r="C7252" s="1" t="str">
        <f>VLOOKUP($B7252,Table_sales_teams[],2,FALSE)</f>
        <v>Celia Rouche</v>
      </c>
      <c r="D7252" s="1" t="str">
        <f>VLOOKUP($B7252,Table_sales_teams[],3,FALSE)</f>
        <v>West</v>
      </c>
      <c r="E7252" s="1" t="s">
        <v>36</v>
      </c>
      <c r="F7252" s="1" t="s">
        <v>61</v>
      </c>
      <c r="G7252" s="1" t="s">
        <v>23</v>
      </c>
      <c r="H7252" s="2">
        <v>42961</v>
      </c>
      <c r="I7252" s="2">
        <v>43068</v>
      </c>
      <c r="J7252" s="1">
        <v>0</v>
      </c>
      <c r="K7252" s="1">
        <f>YEAR(Table_sales_pipeline[[#This Row],[close_date]])</f>
        <v>2017</v>
      </c>
      <c r="L7252" s="1" t="str">
        <f>TEXT(Table_sales_pipeline[[#This Row],[close_date]],"MMMM")</f>
        <v>November</v>
      </c>
    </row>
    <row r="7253" spans="1:12" x14ac:dyDescent="0.3">
      <c r="A7253" s="1" t="s">
        <v>2637</v>
      </c>
      <c r="B7253" s="1" t="s">
        <v>14</v>
      </c>
      <c r="C7253" s="1" t="str">
        <f>VLOOKUP($B7253,Table_sales_teams[],2,FALSE)</f>
        <v>Dustin Brinkmann</v>
      </c>
      <c r="D7253" s="1" t="str">
        <f>VLOOKUP($B7253,Table_sales_teams[],3,FALSE)</f>
        <v>Central</v>
      </c>
      <c r="E7253" s="1" t="s">
        <v>15</v>
      </c>
      <c r="F7253" s="1" t="s">
        <v>78</v>
      </c>
      <c r="G7253" s="1" t="s">
        <v>23</v>
      </c>
      <c r="H7253" s="2">
        <v>43014</v>
      </c>
      <c r="I7253" s="2">
        <v>43063</v>
      </c>
      <c r="J7253" s="1">
        <v>0</v>
      </c>
      <c r="K7253" s="1">
        <f>YEAR(Table_sales_pipeline[[#This Row],[close_date]])</f>
        <v>2017</v>
      </c>
      <c r="L7253" s="1" t="str">
        <f>TEXT(Table_sales_pipeline[[#This Row],[close_date]],"MMMM")</f>
        <v>November</v>
      </c>
    </row>
    <row r="7254" spans="1:12" x14ac:dyDescent="0.3">
      <c r="A7254" s="1" t="s">
        <v>2681</v>
      </c>
      <c r="B7254" s="1" t="s">
        <v>115</v>
      </c>
      <c r="C7254" s="1" t="str">
        <f>VLOOKUP($B7254,Table_sales_teams[],2,FALSE)</f>
        <v>Rocco Neubert</v>
      </c>
      <c r="D7254" s="1" t="str">
        <f>VLOOKUP($B7254,Table_sales_teams[],3,FALSE)</f>
        <v>East</v>
      </c>
      <c r="E7254" s="1" t="s">
        <v>36</v>
      </c>
      <c r="F7254" s="1" t="s">
        <v>64</v>
      </c>
      <c r="G7254" s="1" t="s">
        <v>12</v>
      </c>
      <c r="H7254" s="2">
        <v>43016</v>
      </c>
      <c r="I7254" s="2">
        <v>43060</v>
      </c>
      <c r="J7254" s="1">
        <v>3264</v>
      </c>
      <c r="K7254" s="1">
        <f>YEAR(Table_sales_pipeline[[#This Row],[close_date]])</f>
        <v>2017</v>
      </c>
      <c r="L7254" s="1" t="str">
        <f>TEXT(Table_sales_pipeline[[#This Row],[close_date]],"MMMM")</f>
        <v>November</v>
      </c>
    </row>
    <row r="7255" spans="1:12" x14ac:dyDescent="0.3">
      <c r="A7255" s="1" t="s">
        <v>2696</v>
      </c>
      <c r="B7255" s="1" t="s">
        <v>216</v>
      </c>
      <c r="C7255" s="1" t="str">
        <f>VLOOKUP($B7255,Table_sales_teams[],2,FALSE)</f>
        <v>Celia Rouche</v>
      </c>
      <c r="D7255" s="1" t="str">
        <f>VLOOKUP($B7255,Table_sales_teams[],3,FALSE)</f>
        <v>West</v>
      </c>
      <c r="E7255" s="1" t="s">
        <v>21</v>
      </c>
      <c r="F7255" s="1" t="s">
        <v>543</v>
      </c>
      <c r="G7255" s="1" t="s">
        <v>12</v>
      </c>
      <c r="H7255" s="2">
        <v>42971</v>
      </c>
      <c r="I7255" s="2">
        <v>43056</v>
      </c>
      <c r="J7255" s="1">
        <v>432</v>
      </c>
      <c r="K7255" s="1">
        <f>YEAR(Table_sales_pipeline[[#This Row],[close_date]])</f>
        <v>2017</v>
      </c>
      <c r="L7255" s="1" t="str">
        <f>TEXT(Table_sales_pipeline[[#This Row],[close_date]],"MMMM")</f>
        <v>November</v>
      </c>
    </row>
    <row r="7256" spans="1:12" x14ac:dyDescent="0.3">
      <c r="A7256" s="1" t="s">
        <v>2703</v>
      </c>
      <c r="B7256" s="1" t="s">
        <v>124</v>
      </c>
      <c r="C7256" s="1" t="str">
        <f>VLOOKUP($B7256,Table_sales_teams[],2,FALSE)</f>
        <v>Celia Rouche</v>
      </c>
      <c r="D7256" s="1" t="str">
        <f>VLOOKUP($B7256,Table_sales_teams[],3,FALSE)</f>
        <v>West</v>
      </c>
      <c r="E7256" s="1" t="s">
        <v>43</v>
      </c>
      <c r="F7256" s="1" t="s">
        <v>272</v>
      </c>
      <c r="G7256" s="1" t="s">
        <v>23</v>
      </c>
      <c r="H7256" s="2">
        <v>42917</v>
      </c>
      <c r="I7256" s="2">
        <v>43042</v>
      </c>
      <c r="J7256" s="1">
        <v>0</v>
      </c>
      <c r="K7256" s="1">
        <f>YEAR(Table_sales_pipeline[[#This Row],[close_date]])</f>
        <v>2017</v>
      </c>
      <c r="L7256" s="1" t="str">
        <f>TEXT(Table_sales_pipeline[[#This Row],[close_date]],"MMMM")</f>
        <v>November</v>
      </c>
    </row>
    <row r="7257" spans="1:12" x14ac:dyDescent="0.3">
      <c r="A7257" s="1" t="s">
        <v>2704</v>
      </c>
      <c r="B7257" s="1" t="s">
        <v>25</v>
      </c>
      <c r="C7257" s="1" t="str">
        <f>VLOOKUP($B7257,Table_sales_teams[],2,FALSE)</f>
        <v>Summer Sewald</v>
      </c>
      <c r="D7257" s="1" t="str">
        <f>VLOOKUP($B7257,Table_sales_teams[],3,FALSE)</f>
        <v>West</v>
      </c>
      <c r="E7257" s="1" t="s">
        <v>43</v>
      </c>
      <c r="F7257" s="1" t="s">
        <v>328</v>
      </c>
      <c r="G7257" s="1" t="s">
        <v>12</v>
      </c>
      <c r="H7257" s="2">
        <v>43043</v>
      </c>
      <c r="I7257" s="2">
        <v>43049</v>
      </c>
      <c r="J7257" s="1">
        <v>5031</v>
      </c>
      <c r="K7257" s="1">
        <f>YEAR(Table_sales_pipeline[[#This Row],[close_date]])</f>
        <v>2017</v>
      </c>
      <c r="L7257" s="1" t="str">
        <f>TEXT(Table_sales_pipeline[[#This Row],[close_date]],"MMMM")</f>
        <v>November</v>
      </c>
    </row>
    <row r="7258" spans="1:12" x14ac:dyDescent="0.3">
      <c r="A7258" s="1" t="s">
        <v>2708</v>
      </c>
      <c r="B7258" s="1" t="s">
        <v>84</v>
      </c>
      <c r="C7258" s="1" t="str">
        <f>VLOOKUP($B7258,Table_sales_teams[],2,FALSE)</f>
        <v>Melvin Marxen</v>
      </c>
      <c r="D7258" s="1" t="str">
        <f>VLOOKUP($B7258,Table_sales_teams[],3,FALSE)</f>
        <v>Central</v>
      </c>
      <c r="E7258" s="1" t="s">
        <v>10</v>
      </c>
      <c r="F7258" s="1" t="s">
        <v>290</v>
      </c>
      <c r="G7258" s="1" t="s">
        <v>12</v>
      </c>
      <c r="H7258" s="2">
        <v>42958</v>
      </c>
      <c r="I7258" s="2">
        <v>43049</v>
      </c>
      <c r="J7258" s="1">
        <v>4809</v>
      </c>
      <c r="K7258" s="1">
        <f>YEAR(Table_sales_pipeline[[#This Row],[close_date]])</f>
        <v>2017</v>
      </c>
      <c r="L7258" s="1" t="str">
        <f>TEXT(Table_sales_pipeline[[#This Row],[close_date]],"MMMM")</f>
        <v>November</v>
      </c>
    </row>
    <row r="7259" spans="1:12" x14ac:dyDescent="0.3">
      <c r="A7259" s="1" t="s">
        <v>2721</v>
      </c>
      <c r="B7259" s="1" t="s">
        <v>124</v>
      </c>
      <c r="C7259" s="1" t="str">
        <f>VLOOKUP($B7259,Table_sales_teams[],2,FALSE)</f>
        <v>Celia Rouche</v>
      </c>
      <c r="D7259" s="1" t="str">
        <f>VLOOKUP($B7259,Table_sales_teams[],3,FALSE)</f>
        <v>West</v>
      </c>
      <c r="E7259" s="1" t="s">
        <v>15</v>
      </c>
      <c r="F7259" s="1" t="s">
        <v>543</v>
      </c>
      <c r="G7259" s="1" t="s">
        <v>12</v>
      </c>
      <c r="H7259" s="2">
        <v>42945</v>
      </c>
      <c r="I7259" s="2">
        <v>43041</v>
      </c>
      <c r="J7259" s="1">
        <v>56</v>
      </c>
      <c r="K7259" s="1">
        <f>YEAR(Table_sales_pipeline[[#This Row],[close_date]])</f>
        <v>2017</v>
      </c>
      <c r="L7259" s="1" t="str">
        <f>TEXT(Table_sales_pipeline[[#This Row],[close_date]],"MMMM")</f>
        <v>November</v>
      </c>
    </row>
    <row r="7260" spans="1:12" x14ac:dyDescent="0.3">
      <c r="A7260" s="1" t="s">
        <v>2729</v>
      </c>
      <c r="B7260" s="1" t="s">
        <v>75</v>
      </c>
      <c r="C7260" s="1" t="str">
        <f>VLOOKUP($B7260,Table_sales_teams[],2,FALSE)</f>
        <v>Rocco Neubert</v>
      </c>
      <c r="D7260" s="1" t="str">
        <f>VLOOKUP($B7260,Table_sales_teams[],3,FALSE)</f>
        <v>East</v>
      </c>
      <c r="E7260" s="1" t="s">
        <v>10</v>
      </c>
      <c r="F7260" s="1" t="s">
        <v>44</v>
      </c>
      <c r="G7260" s="1" t="s">
        <v>12</v>
      </c>
      <c r="H7260" s="2">
        <v>43023</v>
      </c>
      <c r="I7260" s="2">
        <v>43040</v>
      </c>
      <c r="J7260" s="1">
        <v>5113</v>
      </c>
      <c r="K7260" s="1">
        <f>YEAR(Table_sales_pipeline[[#This Row],[close_date]])</f>
        <v>2017</v>
      </c>
      <c r="L7260" s="1" t="str">
        <f>TEXT(Table_sales_pipeline[[#This Row],[close_date]],"MMMM")</f>
        <v>November</v>
      </c>
    </row>
    <row r="7261" spans="1:12" x14ac:dyDescent="0.3">
      <c r="A7261" s="1" t="s">
        <v>2781</v>
      </c>
      <c r="B7261" s="1" t="s">
        <v>34</v>
      </c>
      <c r="C7261" s="1" t="str">
        <f>VLOOKUP($B7261,Table_sales_teams[],2,FALSE)</f>
        <v>Summer Sewald</v>
      </c>
      <c r="D7261" s="1" t="str">
        <f>VLOOKUP($B7261,Table_sales_teams[],3,FALSE)</f>
        <v>West</v>
      </c>
      <c r="E7261" s="1" t="s">
        <v>21</v>
      </c>
      <c r="F7261" s="1" t="s">
        <v>218</v>
      </c>
      <c r="G7261" s="1" t="s">
        <v>23</v>
      </c>
      <c r="H7261" s="2">
        <v>43036</v>
      </c>
      <c r="I7261" s="2">
        <v>43046</v>
      </c>
      <c r="J7261" s="1">
        <v>0</v>
      </c>
      <c r="K7261" s="1">
        <f>YEAR(Table_sales_pipeline[[#This Row],[close_date]])</f>
        <v>2017</v>
      </c>
      <c r="L7261" s="1" t="str">
        <f>TEXT(Table_sales_pipeline[[#This Row],[close_date]],"MMMM")</f>
        <v>November</v>
      </c>
    </row>
    <row r="7262" spans="1:12" x14ac:dyDescent="0.3">
      <c r="A7262" s="1" t="s">
        <v>2782</v>
      </c>
      <c r="B7262" s="1" t="s">
        <v>49</v>
      </c>
      <c r="C7262" s="1" t="str">
        <f>VLOOKUP($B7262,Table_sales_teams[],2,FALSE)</f>
        <v>Summer Sewald</v>
      </c>
      <c r="D7262" s="1" t="str">
        <f>VLOOKUP($B7262,Table_sales_teams[],3,FALSE)</f>
        <v>West</v>
      </c>
      <c r="E7262" s="1" t="s">
        <v>21</v>
      </c>
      <c r="F7262" s="1" t="s">
        <v>543</v>
      </c>
      <c r="G7262" s="1" t="s">
        <v>23</v>
      </c>
      <c r="H7262" s="2">
        <v>43000</v>
      </c>
      <c r="I7262" s="2">
        <v>43067</v>
      </c>
      <c r="J7262" s="1">
        <v>0</v>
      </c>
      <c r="K7262" s="1">
        <f>YEAR(Table_sales_pipeline[[#This Row],[close_date]])</f>
        <v>2017</v>
      </c>
      <c r="L7262" s="1" t="str">
        <f>TEXT(Table_sales_pipeline[[#This Row],[close_date]],"MMMM")</f>
        <v>November</v>
      </c>
    </row>
    <row r="7263" spans="1:12" x14ac:dyDescent="0.3">
      <c r="A7263" s="1" t="s">
        <v>2785</v>
      </c>
      <c r="B7263" s="1" t="s">
        <v>31</v>
      </c>
      <c r="C7263" s="1" t="str">
        <f>VLOOKUP($B7263,Table_sales_teams[],2,FALSE)</f>
        <v>Cara Losch</v>
      </c>
      <c r="D7263" s="1" t="str">
        <f>VLOOKUP($B7263,Table_sales_teams[],3,FALSE)</f>
        <v>East</v>
      </c>
      <c r="E7263" s="1" t="s">
        <v>15</v>
      </c>
      <c r="F7263" s="1" t="s">
        <v>387</v>
      </c>
      <c r="G7263" s="1" t="s">
        <v>23</v>
      </c>
      <c r="H7263" s="2">
        <v>43044</v>
      </c>
      <c r="I7263" s="2">
        <v>43060</v>
      </c>
      <c r="J7263" s="1">
        <v>0</v>
      </c>
      <c r="K7263" s="1">
        <f>YEAR(Table_sales_pipeline[[#This Row],[close_date]])</f>
        <v>2017</v>
      </c>
      <c r="L7263" s="1" t="str">
        <f>TEXT(Table_sales_pipeline[[#This Row],[close_date]],"MMMM")</f>
        <v>November</v>
      </c>
    </row>
    <row r="7264" spans="1:12" x14ac:dyDescent="0.3">
      <c r="A7264" s="1" t="s">
        <v>2787</v>
      </c>
      <c r="B7264" s="1" t="s">
        <v>49</v>
      </c>
      <c r="C7264" s="1" t="str">
        <f>VLOOKUP($B7264,Table_sales_teams[],2,FALSE)</f>
        <v>Summer Sewald</v>
      </c>
      <c r="D7264" s="1" t="str">
        <f>VLOOKUP($B7264,Table_sales_teams[],3,FALSE)</f>
        <v>West</v>
      </c>
      <c r="E7264" s="1" t="s">
        <v>36</v>
      </c>
      <c r="F7264" s="1" t="s">
        <v>164</v>
      </c>
      <c r="G7264" s="1" t="s">
        <v>23</v>
      </c>
      <c r="H7264" s="2">
        <v>42980</v>
      </c>
      <c r="I7264" s="2">
        <v>43063</v>
      </c>
      <c r="J7264" s="1">
        <v>0</v>
      </c>
      <c r="K7264" s="1">
        <f>YEAR(Table_sales_pipeline[[#This Row],[close_date]])</f>
        <v>2017</v>
      </c>
      <c r="L7264" s="1" t="str">
        <f>TEXT(Table_sales_pipeline[[#This Row],[close_date]],"MMMM")</f>
        <v>November</v>
      </c>
    </row>
    <row r="7265" spans="1:12" x14ac:dyDescent="0.3">
      <c r="A7265" s="1" t="s">
        <v>2799</v>
      </c>
      <c r="B7265" s="1" t="s">
        <v>101</v>
      </c>
      <c r="C7265" s="1" t="str">
        <f>VLOOKUP($B7265,Table_sales_teams[],2,FALSE)</f>
        <v>Dustin Brinkmann</v>
      </c>
      <c r="D7265" s="1" t="str">
        <f>VLOOKUP($B7265,Table_sales_teams[],3,FALSE)</f>
        <v>Central</v>
      </c>
      <c r="E7265" s="1" t="s">
        <v>15</v>
      </c>
      <c r="F7265" s="1" t="s">
        <v>11</v>
      </c>
      <c r="G7265" s="1" t="s">
        <v>23</v>
      </c>
      <c r="H7265" s="2">
        <v>42983</v>
      </c>
      <c r="I7265" s="2">
        <v>43065</v>
      </c>
      <c r="J7265" s="1">
        <v>0</v>
      </c>
      <c r="K7265" s="1">
        <f>YEAR(Table_sales_pipeline[[#This Row],[close_date]])</f>
        <v>2017</v>
      </c>
      <c r="L7265" s="1" t="str">
        <f>TEXT(Table_sales_pipeline[[#This Row],[close_date]],"MMMM")</f>
        <v>November</v>
      </c>
    </row>
    <row r="7266" spans="1:12" x14ac:dyDescent="0.3">
      <c r="A7266" s="1" t="s">
        <v>2805</v>
      </c>
      <c r="B7266" s="1" t="s">
        <v>31</v>
      </c>
      <c r="C7266" s="1" t="str">
        <f>VLOOKUP($B7266,Table_sales_teams[],2,FALSE)</f>
        <v>Cara Losch</v>
      </c>
      <c r="D7266" s="1" t="str">
        <f>VLOOKUP($B7266,Table_sales_teams[],3,FALSE)</f>
        <v>East</v>
      </c>
      <c r="E7266" s="1" t="s">
        <v>15</v>
      </c>
      <c r="F7266" s="1" t="s">
        <v>67</v>
      </c>
      <c r="G7266" s="1" t="s">
        <v>12</v>
      </c>
      <c r="H7266" s="2">
        <v>43004</v>
      </c>
      <c r="I7266" s="2">
        <v>43069</v>
      </c>
      <c r="J7266" s="1">
        <v>61</v>
      </c>
      <c r="K7266" s="1">
        <f>YEAR(Table_sales_pipeline[[#This Row],[close_date]])</f>
        <v>2017</v>
      </c>
      <c r="L7266" s="1" t="str">
        <f>TEXT(Table_sales_pipeline[[#This Row],[close_date]],"MMMM")</f>
        <v>November</v>
      </c>
    </row>
    <row r="7267" spans="1:12" x14ac:dyDescent="0.3">
      <c r="A7267" s="1" t="s">
        <v>2806</v>
      </c>
      <c r="B7267" s="1" t="s">
        <v>101</v>
      </c>
      <c r="C7267" s="1" t="str">
        <f>VLOOKUP($B7267,Table_sales_teams[],2,FALSE)</f>
        <v>Dustin Brinkmann</v>
      </c>
      <c r="D7267" s="1" t="str">
        <f>VLOOKUP($B7267,Table_sales_teams[],3,FALSE)</f>
        <v>Central</v>
      </c>
      <c r="E7267" s="1" t="s">
        <v>21</v>
      </c>
      <c r="F7267" s="1" t="s">
        <v>159</v>
      </c>
      <c r="G7267" s="1" t="s">
        <v>12</v>
      </c>
      <c r="H7267" s="2">
        <v>42950</v>
      </c>
      <c r="I7267" s="2">
        <v>43040</v>
      </c>
      <c r="J7267" s="1">
        <v>534</v>
      </c>
      <c r="K7267" s="1">
        <f>YEAR(Table_sales_pipeline[[#This Row],[close_date]])</f>
        <v>2017</v>
      </c>
      <c r="L7267" s="1" t="str">
        <f>TEXT(Table_sales_pipeline[[#This Row],[close_date]],"MMMM")</f>
        <v>November</v>
      </c>
    </row>
    <row r="7268" spans="1:12" x14ac:dyDescent="0.3">
      <c r="A7268" s="1" t="s">
        <v>6043</v>
      </c>
      <c r="B7268" s="1" t="s">
        <v>71</v>
      </c>
      <c r="C7268" s="1" t="str">
        <f>VLOOKUP($B7268,Table_sales_teams[],2,FALSE)</f>
        <v>Celia Rouche</v>
      </c>
      <c r="D7268" s="1" t="str">
        <f>VLOOKUP($B7268,Table_sales_teams[],3,FALSE)</f>
        <v>West</v>
      </c>
      <c r="E7268" s="1" t="s">
        <v>15</v>
      </c>
      <c r="F7268" s="1" t="s">
        <v>352</v>
      </c>
      <c r="G7268" s="1" t="s">
        <v>23</v>
      </c>
      <c r="H7268" s="2">
        <v>42975</v>
      </c>
      <c r="I7268" s="2">
        <v>43050</v>
      </c>
      <c r="J7268" s="1">
        <v>0</v>
      </c>
      <c r="K7268" s="1">
        <f>YEAR(Table_sales_pipeline[[#This Row],[close_date]])</f>
        <v>2017</v>
      </c>
      <c r="L7268" s="1" t="str">
        <f>TEXT(Table_sales_pipeline[[#This Row],[close_date]],"MMMM")</f>
        <v>November</v>
      </c>
    </row>
    <row r="7269" spans="1:12" x14ac:dyDescent="0.3">
      <c r="A7269" s="1" t="s">
        <v>2821</v>
      </c>
      <c r="B7269" s="1" t="s">
        <v>39</v>
      </c>
      <c r="C7269" s="1" t="str">
        <f>VLOOKUP($B7269,Table_sales_teams[],2,FALSE)</f>
        <v>Rocco Neubert</v>
      </c>
      <c r="D7269" s="1" t="str">
        <f>VLOOKUP($B7269,Table_sales_teams[],3,FALSE)</f>
        <v>East</v>
      </c>
      <c r="E7269" s="1" t="s">
        <v>10</v>
      </c>
      <c r="F7269" s="1" t="s">
        <v>202</v>
      </c>
      <c r="G7269" s="1" t="s">
        <v>23</v>
      </c>
      <c r="H7269" s="2">
        <v>42969</v>
      </c>
      <c r="I7269" s="2">
        <v>43040</v>
      </c>
      <c r="J7269" s="1">
        <v>0</v>
      </c>
      <c r="K7269" s="1">
        <f>YEAR(Table_sales_pipeline[[#This Row],[close_date]])</f>
        <v>2017</v>
      </c>
      <c r="L7269" s="1" t="str">
        <f>TEXT(Table_sales_pipeline[[#This Row],[close_date]],"MMMM")</f>
        <v>November</v>
      </c>
    </row>
    <row r="7270" spans="1:12" x14ac:dyDescent="0.3">
      <c r="A7270" s="1" t="s">
        <v>2828</v>
      </c>
      <c r="B7270" s="1" t="s">
        <v>75</v>
      </c>
      <c r="C7270" s="1" t="str">
        <f>VLOOKUP($B7270,Table_sales_teams[],2,FALSE)</f>
        <v>Rocco Neubert</v>
      </c>
      <c r="D7270" s="1" t="str">
        <f>VLOOKUP($B7270,Table_sales_teams[],3,FALSE)</f>
        <v>East</v>
      </c>
      <c r="E7270" s="1" t="s">
        <v>72</v>
      </c>
      <c r="F7270" s="1" t="s">
        <v>64</v>
      </c>
      <c r="G7270" s="1" t="s">
        <v>23</v>
      </c>
      <c r="H7270" s="2">
        <v>43004</v>
      </c>
      <c r="I7270" s="2">
        <v>43058</v>
      </c>
      <c r="J7270" s="1">
        <v>0</v>
      </c>
      <c r="K7270" s="1">
        <f>YEAR(Table_sales_pipeline[[#This Row],[close_date]])</f>
        <v>2017</v>
      </c>
      <c r="L7270" s="1" t="str">
        <f>TEXT(Table_sales_pipeline[[#This Row],[close_date]],"MMMM")</f>
        <v>November</v>
      </c>
    </row>
    <row r="7271" spans="1:12" x14ac:dyDescent="0.3">
      <c r="A7271" s="1" t="s">
        <v>2846</v>
      </c>
      <c r="B7271" s="1" t="s">
        <v>80</v>
      </c>
      <c r="C7271" s="1" t="str">
        <f>VLOOKUP($B7271,Table_sales_teams[],2,FALSE)</f>
        <v>Rocco Neubert</v>
      </c>
      <c r="D7271" s="1" t="str">
        <f>VLOOKUP($B7271,Table_sales_teams[],3,FALSE)</f>
        <v>East</v>
      </c>
      <c r="E7271" s="1" t="s">
        <v>21</v>
      </c>
      <c r="F7271" s="1" t="s">
        <v>252</v>
      </c>
      <c r="G7271" s="1" t="s">
        <v>23</v>
      </c>
      <c r="H7271" s="2">
        <v>42972</v>
      </c>
      <c r="I7271" s="2">
        <v>43042</v>
      </c>
      <c r="J7271" s="1">
        <v>0</v>
      </c>
      <c r="K7271" s="1">
        <f>YEAR(Table_sales_pipeline[[#This Row],[close_date]])</f>
        <v>2017</v>
      </c>
      <c r="L7271" s="1" t="str">
        <f>TEXT(Table_sales_pipeline[[#This Row],[close_date]],"MMMM")</f>
        <v>November</v>
      </c>
    </row>
    <row r="7272" spans="1:12" x14ac:dyDescent="0.3">
      <c r="A7272" s="1" t="s">
        <v>2851</v>
      </c>
      <c r="B7272" s="1" t="s">
        <v>97</v>
      </c>
      <c r="C7272" s="1" t="str">
        <f>VLOOKUP($B7272,Table_sales_teams[],2,FALSE)</f>
        <v>Celia Rouche</v>
      </c>
      <c r="D7272" s="1" t="str">
        <f>VLOOKUP($B7272,Table_sales_teams[],3,FALSE)</f>
        <v>West</v>
      </c>
      <c r="E7272" s="1" t="s">
        <v>10</v>
      </c>
      <c r="F7272" s="1" t="s">
        <v>365</v>
      </c>
      <c r="G7272" s="1" t="s">
        <v>12</v>
      </c>
      <c r="H7272" s="2">
        <v>43041</v>
      </c>
      <c r="I7272" s="2">
        <v>43068</v>
      </c>
      <c r="J7272" s="1">
        <v>4521</v>
      </c>
      <c r="K7272" s="1">
        <f>YEAR(Table_sales_pipeline[[#This Row],[close_date]])</f>
        <v>2017</v>
      </c>
      <c r="L7272" s="1" t="str">
        <f>TEXT(Table_sales_pipeline[[#This Row],[close_date]],"MMMM")</f>
        <v>November</v>
      </c>
    </row>
    <row r="7273" spans="1:12" x14ac:dyDescent="0.3">
      <c r="A7273" s="1" t="s">
        <v>2862</v>
      </c>
      <c r="B7273" s="1" t="s">
        <v>124</v>
      </c>
      <c r="C7273" s="1" t="str">
        <f>VLOOKUP($B7273,Table_sales_teams[],2,FALSE)</f>
        <v>Celia Rouche</v>
      </c>
      <c r="D7273" s="1" t="str">
        <f>VLOOKUP($B7273,Table_sales_teams[],3,FALSE)</f>
        <v>West</v>
      </c>
      <c r="E7273" s="1" t="s">
        <v>15</v>
      </c>
      <c r="F7273" s="1" t="s">
        <v>543</v>
      </c>
      <c r="G7273" s="1" t="s">
        <v>12</v>
      </c>
      <c r="H7273" s="2">
        <v>43004</v>
      </c>
      <c r="I7273" s="2">
        <v>43066</v>
      </c>
      <c r="J7273" s="1">
        <v>48</v>
      </c>
      <c r="K7273" s="1">
        <f>YEAR(Table_sales_pipeline[[#This Row],[close_date]])</f>
        <v>2017</v>
      </c>
      <c r="L7273" s="1" t="str">
        <f>TEXT(Table_sales_pipeline[[#This Row],[close_date]],"MMMM")</f>
        <v>November</v>
      </c>
    </row>
    <row r="7274" spans="1:12" x14ac:dyDescent="0.3">
      <c r="A7274" s="1" t="s">
        <v>2868</v>
      </c>
      <c r="B7274" s="1" t="s">
        <v>49</v>
      </c>
      <c r="C7274" s="1" t="str">
        <f>VLOOKUP($B7274,Table_sales_teams[],2,FALSE)</f>
        <v>Summer Sewald</v>
      </c>
      <c r="D7274" s="1" t="str">
        <f>VLOOKUP($B7274,Table_sales_teams[],3,FALSE)</f>
        <v>West</v>
      </c>
      <c r="E7274" s="1" t="s">
        <v>21</v>
      </c>
      <c r="F7274" s="1" t="s">
        <v>365</v>
      </c>
      <c r="G7274" s="1" t="s">
        <v>12</v>
      </c>
      <c r="H7274" s="2">
        <v>43003</v>
      </c>
      <c r="I7274" s="2">
        <v>43052</v>
      </c>
      <c r="J7274" s="1">
        <v>549</v>
      </c>
      <c r="K7274" s="1">
        <f>YEAR(Table_sales_pipeline[[#This Row],[close_date]])</f>
        <v>2017</v>
      </c>
      <c r="L7274" s="1" t="str">
        <f>TEXT(Table_sales_pipeline[[#This Row],[close_date]],"MMMM")</f>
        <v>November</v>
      </c>
    </row>
    <row r="7275" spans="1:12" x14ac:dyDescent="0.3">
      <c r="A7275" s="1" t="s">
        <v>2869</v>
      </c>
      <c r="B7275" s="1" t="s">
        <v>14</v>
      </c>
      <c r="C7275" s="1" t="str">
        <f>VLOOKUP($B7275,Table_sales_teams[],2,FALSE)</f>
        <v>Dustin Brinkmann</v>
      </c>
      <c r="D7275" s="1" t="str">
        <f>VLOOKUP($B7275,Table_sales_teams[],3,FALSE)</f>
        <v>Central</v>
      </c>
      <c r="E7275" s="1" t="s">
        <v>15</v>
      </c>
      <c r="F7275" s="1" t="s">
        <v>137</v>
      </c>
      <c r="G7275" s="1" t="s">
        <v>23</v>
      </c>
      <c r="H7275" s="2">
        <v>42980</v>
      </c>
      <c r="I7275" s="2">
        <v>43043</v>
      </c>
      <c r="J7275" s="1">
        <v>0</v>
      </c>
      <c r="K7275" s="1">
        <f>YEAR(Table_sales_pipeline[[#This Row],[close_date]])</f>
        <v>2017</v>
      </c>
      <c r="L7275" s="1" t="str">
        <f>TEXT(Table_sales_pipeline[[#This Row],[close_date]],"MMMM")</f>
        <v>November</v>
      </c>
    </row>
    <row r="7276" spans="1:12" x14ac:dyDescent="0.3">
      <c r="A7276" s="1" t="s">
        <v>2883</v>
      </c>
      <c r="B7276" s="1" t="s">
        <v>14</v>
      </c>
      <c r="C7276" s="1" t="str">
        <f>VLOOKUP($B7276,Table_sales_teams[],2,FALSE)</f>
        <v>Dustin Brinkmann</v>
      </c>
      <c r="D7276" s="1" t="str">
        <f>VLOOKUP($B7276,Table_sales_teams[],3,FALSE)</f>
        <v>Central</v>
      </c>
      <c r="E7276" s="1" t="s">
        <v>15</v>
      </c>
      <c r="F7276" s="1" t="s">
        <v>176</v>
      </c>
      <c r="G7276" s="1" t="s">
        <v>12</v>
      </c>
      <c r="H7276" s="2">
        <v>42981</v>
      </c>
      <c r="I7276" s="2">
        <v>43060</v>
      </c>
      <c r="J7276" s="1">
        <v>58</v>
      </c>
      <c r="K7276" s="1">
        <f>YEAR(Table_sales_pipeline[[#This Row],[close_date]])</f>
        <v>2017</v>
      </c>
      <c r="L7276" s="1" t="str">
        <f>TEXT(Table_sales_pipeline[[#This Row],[close_date]],"MMMM")</f>
        <v>November</v>
      </c>
    </row>
    <row r="7277" spans="1:12" x14ac:dyDescent="0.3">
      <c r="A7277" s="1" t="s">
        <v>2899</v>
      </c>
      <c r="B7277" s="1" t="s">
        <v>71</v>
      </c>
      <c r="C7277" s="1" t="str">
        <f>VLOOKUP($B7277,Table_sales_teams[],2,FALSE)</f>
        <v>Celia Rouche</v>
      </c>
      <c r="D7277" s="1" t="str">
        <f>VLOOKUP($B7277,Table_sales_teams[],3,FALSE)</f>
        <v>West</v>
      </c>
      <c r="E7277" s="1" t="s">
        <v>43</v>
      </c>
      <c r="F7277" s="1" t="s">
        <v>252</v>
      </c>
      <c r="G7277" s="1" t="s">
        <v>12</v>
      </c>
      <c r="H7277" s="2">
        <v>42936</v>
      </c>
      <c r="I7277" s="2">
        <v>43047</v>
      </c>
      <c r="J7277" s="1">
        <v>5526</v>
      </c>
      <c r="K7277" s="1">
        <f>YEAR(Table_sales_pipeline[[#This Row],[close_date]])</f>
        <v>2017</v>
      </c>
      <c r="L7277" s="1" t="str">
        <f>TEXT(Table_sales_pipeline[[#This Row],[close_date]],"MMMM")</f>
        <v>November</v>
      </c>
    </row>
    <row r="7278" spans="1:12" x14ac:dyDescent="0.3">
      <c r="A7278" s="1" t="s">
        <v>2902</v>
      </c>
      <c r="B7278" s="1" t="s">
        <v>25</v>
      </c>
      <c r="C7278" s="1" t="str">
        <f>VLOOKUP($B7278,Table_sales_teams[],2,FALSE)</f>
        <v>Summer Sewald</v>
      </c>
      <c r="D7278" s="1" t="str">
        <f>VLOOKUP($B7278,Table_sales_teams[],3,FALSE)</f>
        <v>West</v>
      </c>
      <c r="E7278" s="1" t="s">
        <v>21</v>
      </c>
      <c r="F7278" s="1" t="s">
        <v>390</v>
      </c>
      <c r="G7278" s="1" t="s">
        <v>12</v>
      </c>
      <c r="H7278" s="2">
        <v>42980</v>
      </c>
      <c r="I7278" s="2">
        <v>43063</v>
      </c>
      <c r="J7278" s="1">
        <v>529</v>
      </c>
      <c r="K7278" s="1">
        <f>YEAR(Table_sales_pipeline[[#This Row],[close_date]])</f>
        <v>2017</v>
      </c>
      <c r="L7278" s="1" t="str">
        <f>TEXT(Table_sales_pipeline[[#This Row],[close_date]],"MMMM")</f>
        <v>November</v>
      </c>
    </row>
    <row r="7279" spans="1:12" x14ac:dyDescent="0.3">
      <c r="A7279" s="1" t="s">
        <v>2904</v>
      </c>
      <c r="B7279" s="1" t="s">
        <v>14</v>
      </c>
      <c r="C7279" s="1" t="str">
        <f>VLOOKUP($B7279,Table_sales_teams[],2,FALSE)</f>
        <v>Dustin Brinkmann</v>
      </c>
      <c r="D7279" s="1" t="str">
        <f>VLOOKUP($B7279,Table_sales_teams[],3,FALSE)</f>
        <v>Central</v>
      </c>
      <c r="E7279" s="1" t="s">
        <v>43</v>
      </c>
      <c r="F7279" s="1" t="s">
        <v>224</v>
      </c>
      <c r="G7279" s="1" t="s">
        <v>23</v>
      </c>
      <c r="H7279" s="2">
        <v>42989</v>
      </c>
      <c r="I7279" s="2">
        <v>43053</v>
      </c>
      <c r="J7279" s="1">
        <v>0</v>
      </c>
      <c r="K7279" s="1">
        <f>YEAR(Table_sales_pipeline[[#This Row],[close_date]])</f>
        <v>2017</v>
      </c>
      <c r="L7279" s="1" t="str">
        <f>TEXT(Table_sales_pipeline[[#This Row],[close_date]],"MMMM")</f>
        <v>November</v>
      </c>
    </row>
    <row r="7280" spans="1:12" x14ac:dyDescent="0.3">
      <c r="A7280" s="1" t="s">
        <v>2908</v>
      </c>
      <c r="B7280" s="1" t="s">
        <v>28</v>
      </c>
      <c r="C7280" s="1" t="str">
        <f>VLOOKUP($B7280,Table_sales_teams[],2,FALSE)</f>
        <v>Cara Losch</v>
      </c>
      <c r="D7280" s="1" t="str">
        <f>VLOOKUP($B7280,Table_sales_teams[],3,FALSE)</f>
        <v>East</v>
      </c>
      <c r="E7280" s="1" t="s">
        <v>72</v>
      </c>
      <c r="F7280" s="1" t="s">
        <v>102</v>
      </c>
      <c r="G7280" s="1" t="s">
        <v>12</v>
      </c>
      <c r="H7280" s="2">
        <v>43036</v>
      </c>
      <c r="I7280" s="2">
        <v>43051</v>
      </c>
      <c r="J7280" s="1">
        <v>1079</v>
      </c>
      <c r="K7280" s="1">
        <f>YEAR(Table_sales_pipeline[[#This Row],[close_date]])</f>
        <v>2017</v>
      </c>
      <c r="L7280" s="1" t="str">
        <f>TEXT(Table_sales_pipeline[[#This Row],[close_date]],"MMMM")</f>
        <v>November</v>
      </c>
    </row>
    <row r="7281" spans="1:12" x14ac:dyDescent="0.3">
      <c r="A7281" s="1" t="s">
        <v>2948</v>
      </c>
      <c r="B7281" s="1" t="s">
        <v>63</v>
      </c>
      <c r="C7281" s="1" t="str">
        <f>VLOOKUP($B7281,Table_sales_teams[],2,FALSE)</f>
        <v>Cara Losch</v>
      </c>
      <c r="D7281" s="1" t="str">
        <f>VLOOKUP($B7281,Table_sales_teams[],3,FALSE)</f>
        <v>East</v>
      </c>
      <c r="E7281" s="1" t="s">
        <v>21</v>
      </c>
      <c r="F7281" s="1" t="s">
        <v>29</v>
      </c>
      <c r="G7281" s="1" t="s">
        <v>12</v>
      </c>
      <c r="H7281" s="2">
        <v>42994</v>
      </c>
      <c r="I7281" s="2">
        <v>43063</v>
      </c>
      <c r="J7281" s="1">
        <v>547</v>
      </c>
      <c r="K7281" s="1">
        <f>YEAR(Table_sales_pipeline[[#This Row],[close_date]])</f>
        <v>2017</v>
      </c>
      <c r="L7281" s="1" t="str">
        <f>TEXT(Table_sales_pipeline[[#This Row],[close_date]],"MMMM")</f>
        <v>November</v>
      </c>
    </row>
    <row r="7282" spans="1:12" x14ac:dyDescent="0.3">
      <c r="A7282" s="1" t="s">
        <v>2950</v>
      </c>
      <c r="B7282" s="1" t="s">
        <v>75</v>
      </c>
      <c r="C7282" s="1" t="str">
        <f>VLOOKUP($B7282,Table_sales_teams[],2,FALSE)</f>
        <v>Rocco Neubert</v>
      </c>
      <c r="D7282" s="1" t="str">
        <f>VLOOKUP($B7282,Table_sales_teams[],3,FALSE)</f>
        <v>East</v>
      </c>
      <c r="E7282" s="1" t="s">
        <v>36</v>
      </c>
      <c r="F7282" s="1" t="s">
        <v>206</v>
      </c>
      <c r="G7282" s="1" t="s">
        <v>23</v>
      </c>
      <c r="H7282" s="2">
        <v>42972</v>
      </c>
      <c r="I7282" s="2">
        <v>43064</v>
      </c>
      <c r="J7282" s="1">
        <v>0</v>
      </c>
      <c r="K7282" s="1">
        <f>YEAR(Table_sales_pipeline[[#This Row],[close_date]])</f>
        <v>2017</v>
      </c>
      <c r="L7282" s="1" t="str">
        <f>TEXT(Table_sales_pipeline[[#This Row],[close_date]],"MMMM")</f>
        <v>November</v>
      </c>
    </row>
    <row r="7283" spans="1:12" x14ac:dyDescent="0.3">
      <c r="A7283" s="1" t="s">
        <v>2959</v>
      </c>
      <c r="B7283" s="1" t="s">
        <v>34</v>
      </c>
      <c r="C7283" s="1" t="str">
        <f>VLOOKUP($B7283,Table_sales_teams[],2,FALSE)</f>
        <v>Summer Sewald</v>
      </c>
      <c r="D7283" s="1" t="str">
        <f>VLOOKUP($B7283,Table_sales_teams[],3,FALSE)</f>
        <v>West</v>
      </c>
      <c r="E7283" s="1" t="s">
        <v>15</v>
      </c>
      <c r="F7283" s="1" t="s">
        <v>54</v>
      </c>
      <c r="G7283" s="1" t="s">
        <v>12</v>
      </c>
      <c r="H7283" s="2">
        <v>42985</v>
      </c>
      <c r="I7283" s="2">
        <v>43069</v>
      </c>
      <c r="J7283" s="1">
        <v>61</v>
      </c>
      <c r="K7283" s="1">
        <f>YEAR(Table_sales_pipeline[[#This Row],[close_date]])</f>
        <v>2017</v>
      </c>
      <c r="L7283" s="1" t="str">
        <f>TEXT(Table_sales_pipeline[[#This Row],[close_date]],"MMMM")</f>
        <v>November</v>
      </c>
    </row>
    <row r="7284" spans="1:12" x14ac:dyDescent="0.3">
      <c r="A7284" s="1" t="s">
        <v>6164</v>
      </c>
      <c r="B7284" s="1" t="s">
        <v>133</v>
      </c>
      <c r="C7284" s="1" t="str">
        <f>VLOOKUP($B7284,Table_sales_teams[],2,FALSE)</f>
        <v>Dustin Brinkmann</v>
      </c>
      <c r="D7284" s="1" t="str">
        <f>VLOOKUP($B7284,Table_sales_teams[],3,FALSE)</f>
        <v>Central</v>
      </c>
      <c r="E7284" s="1" t="s">
        <v>21</v>
      </c>
      <c r="F7284" s="1" t="s">
        <v>134</v>
      </c>
      <c r="G7284" s="1" t="s">
        <v>23</v>
      </c>
      <c r="H7284" s="2">
        <v>42996</v>
      </c>
      <c r="I7284" s="2">
        <v>43050</v>
      </c>
      <c r="J7284" s="1">
        <v>0</v>
      </c>
      <c r="K7284" s="1">
        <f>YEAR(Table_sales_pipeline[[#This Row],[close_date]])</f>
        <v>2017</v>
      </c>
      <c r="L7284" s="1" t="str">
        <f>TEXT(Table_sales_pipeline[[#This Row],[close_date]],"MMMM")</f>
        <v>November</v>
      </c>
    </row>
    <row r="7285" spans="1:12" x14ac:dyDescent="0.3">
      <c r="A7285" s="1" t="s">
        <v>6166</v>
      </c>
      <c r="B7285" s="1" t="s">
        <v>46</v>
      </c>
      <c r="C7285" s="1" t="str">
        <f>VLOOKUP($B7285,Table_sales_teams[],2,FALSE)</f>
        <v>Dustin Brinkmann</v>
      </c>
      <c r="D7285" s="1" t="str">
        <f>VLOOKUP($B7285,Table_sales_teams[],3,FALSE)</f>
        <v>Central</v>
      </c>
      <c r="E7285" s="1" t="s">
        <v>72</v>
      </c>
      <c r="F7285" s="1" t="s">
        <v>94</v>
      </c>
      <c r="G7285" s="1" t="s">
        <v>23</v>
      </c>
      <c r="H7285" s="2">
        <v>42968</v>
      </c>
      <c r="I7285" s="2">
        <v>43042</v>
      </c>
      <c r="J7285" s="1">
        <v>0</v>
      </c>
      <c r="K7285" s="1">
        <f>YEAR(Table_sales_pipeline[[#This Row],[close_date]])</f>
        <v>2017</v>
      </c>
      <c r="L7285" s="1" t="str">
        <f>TEXT(Table_sales_pipeline[[#This Row],[close_date]],"MMMM")</f>
        <v>November</v>
      </c>
    </row>
    <row r="7286" spans="1:12" x14ac:dyDescent="0.3">
      <c r="A7286" s="1" t="s">
        <v>2965</v>
      </c>
      <c r="B7286" s="1" t="s">
        <v>101</v>
      </c>
      <c r="C7286" s="1" t="str">
        <f>VLOOKUP($B7286,Table_sales_teams[],2,FALSE)</f>
        <v>Dustin Brinkmann</v>
      </c>
      <c r="D7286" s="1" t="str">
        <f>VLOOKUP($B7286,Table_sales_teams[],3,FALSE)</f>
        <v>Central</v>
      </c>
      <c r="E7286" s="1" t="s">
        <v>36</v>
      </c>
      <c r="F7286" s="1" t="s">
        <v>193</v>
      </c>
      <c r="G7286" s="1" t="s">
        <v>12</v>
      </c>
      <c r="H7286" s="2">
        <v>42941</v>
      </c>
      <c r="I7286" s="2">
        <v>43043</v>
      </c>
      <c r="J7286" s="1">
        <v>3306</v>
      </c>
      <c r="K7286" s="1">
        <f>YEAR(Table_sales_pipeline[[#This Row],[close_date]])</f>
        <v>2017</v>
      </c>
      <c r="L7286" s="1" t="str">
        <f>TEXT(Table_sales_pipeline[[#This Row],[close_date]],"MMMM")</f>
        <v>November</v>
      </c>
    </row>
    <row r="7287" spans="1:12" x14ac:dyDescent="0.3">
      <c r="A7287" s="1" t="s">
        <v>6203</v>
      </c>
      <c r="B7287" s="1" t="s">
        <v>187</v>
      </c>
      <c r="C7287" s="1" t="str">
        <f>VLOOKUP($B7287,Table_sales_teams[],2,FALSE)</f>
        <v>Summer Sewald</v>
      </c>
      <c r="D7287" s="1" t="str">
        <f>VLOOKUP($B7287,Table_sales_teams[],3,FALSE)</f>
        <v>West</v>
      </c>
      <c r="E7287" s="1" t="s">
        <v>10</v>
      </c>
      <c r="F7287" s="1" t="s">
        <v>352</v>
      </c>
      <c r="G7287" s="1" t="s">
        <v>12</v>
      </c>
      <c r="H7287" s="2">
        <v>42988</v>
      </c>
      <c r="I7287" s="2">
        <v>43051</v>
      </c>
      <c r="J7287" s="1">
        <v>4467</v>
      </c>
      <c r="K7287" s="1">
        <f>YEAR(Table_sales_pipeline[[#This Row],[close_date]])</f>
        <v>2017</v>
      </c>
      <c r="L7287" s="1" t="str">
        <f>TEXT(Table_sales_pipeline[[#This Row],[close_date]],"MMMM")</f>
        <v>November</v>
      </c>
    </row>
    <row r="7288" spans="1:12" x14ac:dyDescent="0.3">
      <c r="A7288" s="1" t="s">
        <v>3005</v>
      </c>
      <c r="B7288" s="1" t="s">
        <v>97</v>
      </c>
      <c r="C7288" s="1" t="str">
        <f>VLOOKUP($B7288,Table_sales_teams[],2,FALSE)</f>
        <v>Celia Rouche</v>
      </c>
      <c r="D7288" s="1" t="str">
        <f>VLOOKUP($B7288,Table_sales_teams[],3,FALSE)</f>
        <v>West</v>
      </c>
      <c r="E7288" s="1" t="s">
        <v>72</v>
      </c>
      <c r="F7288" s="1" t="s">
        <v>50</v>
      </c>
      <c r="G7288" s="1" t="s">
        <v>23</v>
      </c>
      <c r="H7288" s="2">
        <v>42962</v>
      </c>
      <c r="I7288" s="2">
        <v>43051</v>
      </c>
      <c r="J7288" s="1">
        <v>0</v>
      </c>
      <c r="K7288" s="1">
        <f>YEAR(Table_sales_pipeline[[#This Row],[close_date]])</f>
        <v>2017</v>
      </c>
      <c r="L7288" s="1" t="str">
        <f>TEXT(Table_sales_pipeline[[#This Row],[close_date]],"MMMM")</f>
        <v>November</v>
      </c>
    </row>
    <row r="7289" spans="1:12" x14ac:dyDescent="0.3">
      <c r="A7289" s="1" t="s">
        <v>3017</v>
      </c>
      <c r="B7289" s="1" t="s">
        <v>9</v>
      </c>
      <c r="C7289" s="1" t="str">
        <f>VLOOKUP($B7289,Table_sales_teams[],2,FALSE)</f>
        <v>Melvin Marxen</v>
      </c>
      <c r="D7289" s="1" t="str">
        <f>VLOOKUP($B7289,Table_sales_teams[],3,FALSE)</f>
        <v>Central</v>
      </c>
      <c r="E7289" s="1" t="s">
        <v>10</v>
      </c>
      <c r="F7289" s="1" t="s">
        <v>47</v>
      </c>
      <c r="G7289" s="1" t="s">
        <v>23</v>
      </c>
      <c r="H7289" s="2">
        <v>43054</v>
      </c>
      <c r="I7289" s="2">
        <v>43059</v>
      </c>
      <c r="J7289" s="1">
        <v>0</v>
      </c>
      <c r="K7289" s="1">
        <f>YEAR(Table_sales_pipeline[[#This Row],[close_date]])</f>
        <v>2017</v>
      </c>
      <c r="L7289" s="1" t="str">
        <f>TEXT(Table_sales_pipeline[[#This Row],[close_date]],"MMMM")</f>
        <v>November</v>
      </c>
    </row>
    <row r="7290" spans="1:12" x14ac:dyDescent="0.3">
      <c r="A7290" s="1" t="s">
        <v>3022</v>
      </c>
      <c r="B7290" s="1" t="s">
        <v>20</v>
      </c>
      <c r="C7290" s="1" t="str">
        <f>VLOOKUP($B7290,Table_sales_teams[],2,FALSE)</f>
        <v>Melvin Marxen</v>
      </c>
      <c r="D7290" s="1" t="str">
        <f>VLOOKUP($B7290,Table_sales_teams[],3,FALSE)</f>
        <v>Central</v>
      </c>
      <c r="E7290" s="1" t="s">
        <v>72</v>
      </c>
      <c r="F7290" s="1" t="s">
        <v>290</v>
      </c>
      <c r="G7290" s="1" t="s">
        <v>12</v>
      </c>
      <c r="H7290" s="2">
        <v>43047</v>
      </c>
      <c r="I7290" s="2">
        <v>43058</v>
      </c>
      <c r="J7290" s="1">
        <v>1071</v>
      </c>
      <c r="K7290" s="1">
        <f>YEAR(Table_sales_pipeline[[#This Row],[close_date]])</f>
        <v>2017</v>
      </c>
      <c r="L7290" s="1" t="str">
        <f>TEXT(Table_sales_pipeline[[#This Row],[close_date]],"MMMM")</f>
        <v>November</v>
      </c>
    </row>
    <row r="7291" spans="1:12" x14ac:dyDescent="0.3">
      <c r="A7291" s="1" t="s">
        <v>6237</v>
      </c>
      <c r="B7291" s="1" t="s">
        <v>9</v>
      </c>
      <c r="C7291" s="1" t="str">
        <f>VLOOKUP($B7291,Table_sales_teams[],2,FALSE)</f>
        <v>Melvin Marxen</v>
      </c>
      <c r="D7291" s="1" t="str">
        <f>VLOOKUP($B7291,Table_sales_teams[],3,FALSE)</f>
        <v>Central</v>
      </c>
      <c r="E7291" s="1" t="s">
        <v>10</v>
      </c>
      <c r="F7291" s="1" t="s">
        <v>94</v>
      </c>
      <c r="G7291" s="1" t="s">
        <v>23</v>
      </c>
      <c r="H7291" s="2">
        <v>43042</v>
      </c>
      <c r="I7291" s="2">
        <v>43048</v>
      </c>
      <c r="J7291" s="1">
        <v>0</v>
      </c>
      <c r="K7291" s="1">
        <f>YEAR(Table_sales_pipeline[[#This Row],[close_date]])</f>
        <v>2017</v>
      </c>
      <c r="L7291" s="1" t="str">
        <f>TEXT(Table_sales_pipeline[[#This Row],[close_date]],"MMMM")</f>
        <v>November</v>
      </c>
    </row>
    <row r="7292" spans="1:12" x14ac:dyDescent="0.3">
      <c r="A7292" s="1" t="s">
        <v>3033</v>
      </c>
      <c r="B7292" s="1" t="s">
        <v>80</v>
      </c>
      <c r="C7292" s="1" t="str">
        <f>VLOOKUP($B7292,Table_sales_teams[],2,FALSE)</f>
        <v>Rocco Neubert</v>
      </c>
      <c r="D7292" s="1" t="str">
        <f>VLOOKUP($B7292,Table_sales_teams[],3,FALSE)</f>
        <v>East</v>
      </c>
      <c r="E7292" s="1" t="s">
        <v>21</v>
      </c>
      <c r="F7292" s="1" t="s">
        <v>414</v>
      </c>
      <c r="G7292" s="1" t="s">
        <v>12</v>
      </c>
      <c r="H7292" s="2">
        <v>42963</v>
      </c>
      <c r="I7292" s="2">
        <v>43055</v>
      </c>
      <c r="J7292" s="1">
        <v>578</v>
      </c>
      <c r="K7292" s="1">
        <f>YEAR(Table_sales_pipeline[[#This Row],[close_date]])</f>
        <v>2017</v>
      </c>
      <c r="L7292" s="1" t="str">
        <f>TEXT(Table_sales_pipeline[[#This Row],[close_date]],"MMMM")</f>
        <v>November</v>
      </c>
    </row>
    <row r="7293" spans="1:12" x14ac:dyDescent="0.3">
      <c r="A7293" s="1" t="s">
        <v>3069</v>
      </c>
      <c r="B7293" s="1" t="s">
        <v>242</v>
      </c>
      <c r="C7293" s="1" t="str">
        <f>VLOOKUP($B7293,Table_sales_teams[],2,FALSE)</f>
        <v>Summer Sewald</v>
      </c>
      <c r="D7293" s="1" t="str">
        <f>VLOOKUP($B7293,Table_sales_teams[],3,FALSE)</f>
        <v>West</v>
      </c>
      <c r="E7293" s="1" t="s">
        <v>72</v>
      </c>
      <c r="F7293" s="1" t="s">
        <v>73</v>
      </c>
      <c r="G7293" s="1" t="s">
        <v>12</v>
      </c>
      <c r="H7293" s="2">
        <v>42933</v>
      </c>
      <c r="I7293" s="2">
        <v>43052</v>
      </c>
      <c r="J7293" s="1">
        <v>1075</v>
      </c>
      <c r="K7293" s="1">
        <f>YEAR(Table_sales_pipeline[[#This Row],[close_date]])</f>
        <v>2017</v>
      </c>
      <c r="L7293" s="1" t="str">
        <f>TEXT(Table_sales_pipeline[[#This Row],[close_date]],"MMMM")</f>
        <v>November</v>
      </c>
    </row>
    <row r="7294" spans="1:12" x14ac:dyDescent="0.3">
      <c r="A7294" s="1" t="s">
        <v>3076</v>
      </c>
      <c r="B7294" s="1" t="s">
        <v>49</v>
      </c>
      <c r="C7294" s="1" t="str">
        <f>VLOOKUP($B7294,Table_sales_teams[],2,FALSE)</f>
        <v>Summer Sewald</v>
      </c>
      <c r="D7294" s="1" t="str">
        <f>VLOOKUP($B7294,Table_sales_teams[],3,FALSE)</f>
        <v>West</v>
      </c>
      <c r="E7294" s="1" t="s">
        <v>21</v>
      </c>
      <c r="F7294" s="1" t="s">
        <v>61</v>
      </c>
      <c r="G7294" s="1" t="s">
        <v>12</v>
      </c>
      <c r="H7294" s="2">
        <v>43039</v>
      </c>
      <c r="I7294" s="2">
        <v>43041</v>
      </c>
      <c r="J7294" s="1">
        <v>653</v>
      </c>
      <c r="K7294" s="1">
        <f>YEAR(Table_sales_pipeline[[#This Row],[close_date]])</f>
        <v>2017</v>
      </c>
      <c r="L7294" s="1" t="str">
        <f>TEXT(Table_sales_pipeline[[#This Row],[close_date]],"MMMM")</f>
        <v>November</v>
      </c>
    </row>
    <row r="7295" spans="1:12" x14ac:dyDescent="0.3">
      <c r="A7295" s="1" t="s">
        <v>3083</v>
      </c>
      <c r="B7295" s="1" t="s">
        <v>242</v>
      </c>
      <c r="C7295" s="1" t="str">
        <f>VLOOKUP($B7295,Table_sales_teams[],2,FALSE)</f>
        <v>Summer Sewald</v>
      </c>
      <c r="D7295" s="1" t="str">
        <f>VLOOKUP($B7295,Table_sales_teams[],3,FALSE)</f>
        <v>West</v>
      </c>
      <c r="E7295" s="1" t="s">
        <v>21</v>
      </c>
      <c r="F7295" s="1" t="s">
        <v>164</v>
      </c>
      <c r="G7295" s="1" t="s">
        <v>12</v>
      </c>
      <c r="H7295" s="2">
        <v>43027</v>
      </c>
      <c r="I7295" s="2">
        <v>43040</v>
      </c>
      <c r="J7295" s="1">
        <v>524</v>
      </c>
      <c r="K7295" s="1">
        <f>YEAR(Table_sales_pipeline[[#This Row],[close_date]])</f>
        <v>2017</v>
      </c>
      <c r="L7295" s="1" t="str">
        <f>TEXT(Table_sales_pipeline[[#This Row],[close_date]],"MMMM")</f>
        <v>November</v>
      </c>
    </row>
    <row r="7296" spans="1:12" x14ac:dyDescent="0.3">
      <c r="A7296" s="1" t="s">
        <v>3091</v>
      </c>
      <c r="B7296" s="1" t="s">
        <v>25</v>
      </c>
      <c r="C7296" s="1" t="str">
        <f>VLOOKUP($B7296,Table_sales_teams[],2,FALSE)</f>
        <v>Summer Sewald</v>
      </c>
      <c r="D7296" s="1" t="str">
        <f>VLOOKUP($B7296,Table_sales_teams[],3,FALSE)</f>
        <v>West</v>
      </c>
      <c r="E7296" s="1" t="s">
        <v>43</v>
      </c>
      <c r="F7296" s="1" t="s">
        <v>328</v>
      </c>
      <c r="G7296" s="1" t="s">
        <v>23</v>
      </c>
      <c r="H7296" s="2">
        <v>42995</v>
      </c>
      <c r="I7296" s="2">
        <v>43065</v>
      </c>
      <c r="J7296" s="1">
        <v>0</v>
      </c>
      <c r="K7296" s="1">
        <f>YEAR(Table_sales_pipeline[[#This Row],[close_date]])</f>
        <v>2017</v>
      </c>
      <c r="L7296" s="1" t="str">
        <f>TEXT(Table_sales_pipeline[[#This Row],[close_date]],"MMMM")</f>
        <v>November</v>
      </c>
    </row>
    <row r="7297" spans="1:12" x14ac:dyDescent="0.3">
      <c r="A7297" s="1" t="s">
        <v>3095</v>
      </c>
      <c r="B7297" s="1" t="s">
        <v>9</v>
      </c>
      <c r="C7297" s="1" t="str">
        <f>VLOOKUP($B7297,Table_sales_teams[],2,FALSE)</f>
        <v>Melvin Marxen</v>
      </c>
      <c r="D7297" s="1" t="str">
        <f>VLOOKUP($B7297,Table_sales_teams[],3,FALSE)</f>
        <v>Central</v>
      </c>
      <c r="E7297" s="1" t="s">
        <v>10</v>
      </c>
      <c r="F7297" s="1" t="s">
        <v>176</v>
      </c>
      <c r="G7297" s="1" t="s">
        <v>12</v>
      </c>
      <c r="H7297" s="2">
        <v>43031</v>
      </c>
      <c r="I7297" s="2">
        <v>43042</v>
      </c>
      <c r="J7297" s="1">
        <v>5729</v>
      </c>
      <c r="K7297" s="1">
        <f>YEAR(Table_sales_pipeline[[#This Row],[close_date]])</f>
        <v>2017</v>
      </c>
      <c r="L7297" s="1" t="str">
        <f>TEXT(Table_sales_pipeline[[#This Row],[close_date]],"MMMM")</f>
        <v>November</v>
      </c>
    </row>
    <row r="7298" spans="1:12" x14ac:dyDescent="0.3">
      <c r="A7298" s="1" t="s">
        <v>3113</v>
      </c>
      <c r="B7298" s="1" t="s">
        <v>39</v>
      </c>
      <c r="C7298" s="1" t="str">
        <f>VLOOKUP($B7298,Table_sales_teams[],2,FALSE)</f>
        <v>Rocco Neubert</v>
      </c>
      <c r="D7298" s="1" t="str">
        <f>VLOOKUP($B7298,Table_sales_teams[],3,FALSE)</f>
        <v>East</v>
      </c>
      <c r="E7298" s="1" t="s">
        <v>10</v>
      </c>
      <c r="F7298" s="1" t="s">
        <v>81</v>
      </c>
      <c r="G7298" s="1" t="s">
        <v>23</v>
      </c>
      <c r="H7298" s="2">
        <v>42984</v>
      </c>
      <c r="I7298" s="2">
        <v>43042</v>
      </c>
      <c r="J7298" s="1">
        <v>0</v>
      </c>
      <c r="K7298" s="1">
        <f>YEAR(Table_sales_pipeline[[#This Row],[close_date]])</f>
        <v>2017</v>
      </c>
      <c r="L7298" s="1" t="str">
        <f>TEXT(Table_sales_pipeline[[#This Row],[close_date]],"MMMM")</f>
        <v>November</v>
      </c>
    </row>
    <row r="7299" spans="1:12" x14ac:dyDescent="0.3">
      <c r="A7299" s="1" t="s">
        <v>3119</v>
      </c>
      <c r="B7299" s="1" t="s">
        <v>28</v>
      </c>
      <c r="C7299" s="1" t="str">
        <f>VLOOKUP($B7299,Table_sales_teams[],2,FALSE)</f>
        <v>Cara Losch</v>
      </c>
      <c r="D7299" s="1" t="str">
        <f>VLOOKUP($B7299,Table_sales_teams[],3,FALSE)</f>
        <v>East</v>
      </c>
      <c r="E7299" s="1" t="s">
        <v>72</v>
      </c>
      <c r="F7299" s="1" t="s">
        <v>206</v>
      </c>
      <c r="G7299" s="1" t="s">
        <v>12</v>
      </c>
      <c r="H7299" s="2">
        <v>42973</v>
      </c>
      <c r="I7299" s="2">
        <v>43058</v>
      </c>
      <c r="J7299" s="1">
        <v>1046</v>
      </c>
      <c r="K7299" s="1">
        <f>YEAR(Table_sales_pipeline[[#This Row],[close_date]])</f>
        <v>2017</v>
      </c>
      <c r="L7299" s="1" t="str">
        <f>TEXT(Table_sales_pipeline[[#This Row],[close_date]],"MMMM")</f>
        <v>November</v>
      </c>
    </row>
    <row r="7300" spans="1:12" x14ac:dyDescent="0.3">
      <c r="A7300" s="1" t="s">
        <v>6336</v>
      </c>
      <c r="B7300" s="1" t="s">
        <v>20</v>
      </c>
      <c r="C7300" s="1" t="str">
        <f>VLOOKUP($B7300,Table_sales_teams[],2,FALSE)</f>
        <v>Melvin Marxen</v>
      </c>
      <c r="D7300" s="1" t="str">
        <f>VLOOKUP($B7300,Table_sales_teams[],3,FALSE)</f>
        <v>Central</v>
      </c>
      <c r="E7300" s="1" t="s">
        <v>10</v>
      </c>
      <c r="F7300" s="1" t="s">
        <v>362</v>
      </c>
      <c r="G7300" s="1" t="s">
        <v>23</v>
      </c>
      <c r="H7300" s="2">
        <v>42985</v>
      </c>
      <c r="I7300" s="2">
        <v>43068</v>
      </c>
      <c r="J7300" s="1">
        <v>0</v>
      </c>
      <c r="K7300" s="1">
        <f>YEAR(Table_sales_pipeline[[#This Row],[close_date]])</f>
        <v>2017</v>
      </c>
      <c r="L7300" s="1" t="str">
        <f>TEXT(Table_sales_pipeline[[#This Row],[close_date]],"MMMM")</f>
        <v>November</v>
      </c>
    </row>
    <row r="7301" spans="1:12" x14ac:dyDescent="0.3">
      <c r="A7301" s="1" t="s">
        <v>3144</v>
      </c>
      <c r="B7301" s="1" t="s">
        <v>90</v>
      </c>
      <c r="C7301" s="1" t="str">
        <f>VLOOKUP($B7301,Table_sales_teams[],2,FALSE)</f>
        <v>Cara Losch</v>
      </c>
      <c r="D7301" s="1" t="str">
        <f>VLOOKUP($B7301,Table_sales_teams[],3,FALSE)</f>
        <v>East</v>
      </c>
      <c r="E7301" s="1" t="s">
        <v>10</v>
      </c>
      <c r="F7301" s="1" t="s">
        <v>384</v>
      </c>
      <c r="G7301" s="1" t="s">
        <v>12</v>
      </c>
      <c r="H7301" s="2">
        <v>43064</v>
      </c>
      <c r="I7301" s="2">
        <v>43068</v>
      </c>
      <c r="J7301" s="1">
        <v>5077</v>
      </c>
      <c r="K7301" s="1">
        <f>YEAR(Table_sales_pipeline[[#This Row],[close_date]])</f>
        <v>2017</v>
      </c>
      <c r="L7301" s="1" t="str">
        <f>TEXT(Table_sales_pipeline[[#This Row],[close_date]],"MMMM")</f>
        <v>November</v>
      </c>
    </row>
    <row r="7302" spans="1:12" x14ac:dyDescent="0.3">
      <c r="A7302" s="1" t="s">
        <v>3145</v>
      </c>
      <c r="B7302" s="1" t="s">
        <v>14</v>
      </c>
      <c r="C7302" s="1" t="str">
        <f>VLOOKUP($B7302,Table_sales_teams[],2,FALSE)</f>
        <v>Dustin Brinkmann</v>
      </c>
      <c r="D7302" s="1" t="str">
        <f>VLOOKUP($B7302,Table_sales_teams[],3,FALSE)</f>
        <v>Central</v>
      </c>
      <c r="E7302" s="1" t="s">
        <v>15</v>
      </c>
      <c r="F7302" s="1" t="s">
        <v>137</v>
      </c>
      <c r="G7302" s="1" t="s">
        <v>12</v>
      </c>
      <c r="H7302" s="2">
        <v>42924</v>
      </c>
      <c r="I7302" s="2">
        <v>43045</v>
      </c>
      <c r="J7302" s="1">
        <v>55</v>
      </c>
      <c r="K7302" s="1">
        <f>YEAR(Table_sales_pipeline[[#This Row],[close_date]])</f>
        <v>2017</v>
      </c>
      <c r="L7302" s="1" t="str">
        <f>TEXT(Table_sales_pipeline[[#This Row],[close_date]],"MMMM")</f>
        <v>November</v>
      </c>
    </row>
    <row r="7303" spans="1:12" x14ac:dyDescent="0.3">
      <c r="A7303" s="1" t="s">
        <v>3150</v>
      </c>
      <c r="B7303" s="1" t="s">
        <v>146</v>
      </c>
      <c r="C7303" s="1" t="str">
        <f>VLOOKUP($B7303,Table_sales_teams[],2,FALSE)</f>
        <v>Rocco Neubert</v>
      </c>
      <c r="D7303" s="1" t="str">
        <f>VLOOKUP($B7303,Table_sales_teams[],3,FALSE)</f>
        <v>East</v>
      </c>
      <c r="E7303" s="1" t="s">
        <v>43</v>
      </c>
      <c r="F7303" s="1" t="s">
        <v>118</v>
      </c>
      <c r="G7303" s="1" t="s">
        <v>23</v>
      </c>
      <c r="H7303" s="2">
        <v>42995</v>
      </c>
      <c r="I7303" s="2">
        <v>43051</v>
      </c>
      <c r="J7303" s="1">
        <v>0</v>
      </c>
      <c r="K7303" s="1">
        <f>YEAR(Table_sales_pipeline[[#This Row],[close_date]])</f>
        <v>2017</v>
      </c>
      <c r="L7303" s="1" t="str">
        <f>TEXT(Table_sales_pipeline[[#This Row],[close_date]],"MMMM")</f>
        <v>November</v>
      </c>
    </row>
    <row r="7304" spans="1:12" x14ac:dyDescent="0.3">
      <c r="A7304" s="1" t="s">
        <v>6357</v>
      </c>
      <c r="B7304" s="1" t="s">
        <v>84</v>
      </c>
      <c r="C7304" s="1" t="str">
        <f>VLOOKUP($B7304,Table_sales_teams[],2,FALSE)</f>
        <v>Melvin Marxen</v>
      </c>
      <c r="D7304" s="1" t="str">
        <f>VLOOKUP($B7304,Table_sales_teams[],3,FALSE)</f>
        <v>Central</v>
      </c>
      <c r="E7304" s="1" t="s">
        <v>10</v>
      </c>
      <c r="F7304" s="1" t="s">
        <v>94</v>
      </c>
      <c r="G7304" s="1" t="s">
        <v>23</v>
      </c>
      <c r="H7304" s="2">
        <v>42957</v>
      </c>
      <c r="I7304" s="2">
        <v>43062</v>
      </c>
      <c r="J7304" s="1">
        <v>0</v>
      </c>
      <c r="K7304" s="1">
        <f>YEAR(Table_sales_pipeline[[#This Row],[close_date]])</f>
        <v>2017</v>
      </c>
      <c r="L7304" s="1" t="str">
        <f>TEXT(Table_sales_pipeline[[#This Row],[close_date]],"MMMM")</f>
        <v>November</v>
      </c>
    </row>
    <row r="7305" spans="1:12" x14ac:dyDescent="0.3">
      <c r="A7305" s="1" t="s">
        <v>3151</v>
      </c>
      <c r="B7305" s="1" t="s">
        <v>28</v>
      </c>
      <c r="C7305" s="1" t="str">
        <f>VLOOKUP($B7305,Table_sales_teams[],2,FALSE)</f>
        <v>Cara Losch</v>
      </c>
      <c r="D7305" s="1" t="str">
        <f>VLOOKUP($B7305,Table_sales_teams[],3,FALSE)</f>
        <v>East</v>
      </c>
      <c r="E7305" s="1" t="s">
        <v>72</v>
      </c>
      <c r="F7305" s="1" t="s">
        <v>384</v>
      </c>
      <c r="G7305" s="1" t="s">
        <v>12</v>
      </c>
      <c r="H7305" s="2">
        <v>43051</v>
      </c>
      <c r="I7305" s="2">
        <v>43052</v>
      </c>
      <c r="J7305" s="1">
        <v>1138</v>
      </c>
      <c r="K7305" s="1">
        <f>YEAR(Table_sales_pipeline[[#This Row],[close_date]])</f>
        <v>2017</v>
      </c>
      <c r="L7305" s="1" t="str">
        <f>TEXT(Table_sales_pipeline[[#This Row],[close_date]],"MMMM")</f>
        <v>November</v>
      </c>
    </row>
    <row r="7306" spans="1:12" x14ac:dyDescent="0.3">
      <c r="A7306" s="1" t="s">
        <v>3154</v>
      </c>
      <c r="B7306" s="1" t="s">
        <v>75</v>
      </c>
      <c r="C7306" s="1" t="str">
        <f>VLOOKUP($B7306,Table_sales_teams[],2,FALSE)</f>
        <v>Rocco Neubert</v>
      </c>
      <c r="D7306" s="1" t="str">
        <f>VLOOKUP($B7306,Table_sales_teams[],3,FALSE)</f>
        <v>East</v>
      </c>
      <c r="E7306" s="1" t="s">
        <v>43</v>
      </c>
      <c r="F7306" s="1" t="s">
        <v>54</v>
      </c>
      <c r="G7306" s="1" t="s">
        <v>12</v>
      </c>
      <c r="H7306" s="2">
        <v>42982</v>
      </c>
      <c r="I7306" s="2">
        <v>43040</v>
      </c>
      <c r="J7306" s="1">
        <v>5807</v>
      </c>
      <c r="K7306" s="1">
        <f>YEAR(Table_sales_pipeline[[#This Row],[close_date]])</f>
        <v>2017</v>
      </c>
      <c r="L7306" s="1" t="str">
        <f>TEXT(Table_sales_pipeline[[#This Row],[close_date]],"MMMM")</f>
        <v>November</v>
      </c>
    </row>
    <row r="7307" spans="1:12" x14ac:dyDescent="0.3">
      <c r="A7307" s="1" t="s">
        <v>3169</v>
      </c>
      <c r="B7307" s="1" t="s">
        <v>172</v>
      </c>
      <c r="C7307" s="1" t="str">
        <f>VLOOKUP($B7307,Table_sales_teams[],2,FALSE)</f>
        <v>Melvin Marxen</v>
      </c>
      <c r="D7307" s="1" t="str">
        <f>VLOOKUP($B7307,Table_sales_teams[],3,FALSE)</f>
        <v>Central</v>
      </c>
      <c r="E7307" s="1" t="s">
        <v>43</v>
      </c>
      <c r="F7307" s="1" t="s">
        <v>176</v>
      </c>
      <c r="G7307" s="1" t="s">
        <v>12</v>
      </c>
      <c r="H7307" s="2">
        <v>42987</v>
      </c>
      <c r="I7307" s="2">
        <v>43066</v>
      </c>
      <c r="J7307" s="1">
        <v>6255</v>
      </c>
      <c r="K7307" s="1">
        <f>YEAR(Table_sales_pipeline[[#This Row],[close_date]])</f>
        <v>2017</v>
      </c>
      <c r="L7307" s="1" t="str">
        <f>TEXT(Table_sales_pipeline[[#This Row],[close_date]],"MMMM")</f>
        <v>November</v>
      </c>
    </row>
    <row r="7308" spans="1:12" x14ac:dyDescent="0.3">
      <c r="A7308" s="1" t="s">
        <v>3190</v>
      </c>
      <c r="B7308" s="1" t="s">
        <v>80</v>
      </c>
      <c r="C7308" s="1" t="str">
        <f>VLOOKUP($B7308,Table_sales_teams[],2,FALSE)</f>
        <v>Rocco Neubert</v>
      </c>
      <c r="D7308" s="1" t="str">
        <f>VLOOKUP($B7308,Table_sales_teams[],3,FALSE)</f>
        <v>East</v>
      </c>
      <c r="E7308" s="1" t="s">
        <v>72</v>
      </c>
      <c r="F7308" s="1" t="s">
        <v>252</v>
      </c>
      <c r="G7308" s="1" t="s">
        <v>23</v>
      </c>
      <c r="H7308" s="2">
        <v>43040</v>
      </c>
      <c r="I7308" s="2">
        <v>43052</v>
      </c>
      <c r="J7308" s="1">
        <v>0</v>
      </c>
      <c r="K7308" s="1">
        <f>YEAR(Table_sales_pipeline[[#This Row],[close_date]])</f>
        <v>2017</v>
      </c>
      <c r="L7308" s="1" t="str">
        <f>TEXT(Table_sales_pipeline[[#This Row],[close_date]],"MMMM")</f>
        <v>November</v>
      </c>
    </row>
    <row r="7309" spans="1:12" x14ac:dyDescent="0.3">
      <c r="A7309" s="1" t="s">
        <v>3192</v>
      </c>
      <c r="B7309" s="1" t="s">
        <v>187</v>
      </c>
      <c r="C7309" s="1" t="str">
        <f>VLOOKUP($B7309,Table_sales_teams[],2,FALSE)</f>
        <v>Summer Sewald</v>
      </c>
      <c r="D7309" s="1" t="str">
        <f>VLOOKUP($B7309,Table_sales_teams[],3,FALSE)</f>
        <v>West</v>
      </c>
      <c r="E7309" s="1" t="s">
        <v>36</v>
      </c>
      <c r="F7309" s="1" t="s">
        <v>125</v>
      </c>
      <c r="G7309" s="1" t="s">
        <v>23</v>
      </c>
      <c r="H7309" s="2">
        <v>42987</v>
      </c>
      <c r="I7309" s="2">
        <v>43069</v>
      </c>
      <c r="J7309" s="1">
        <v>0</v>
      </c>
      <c r="K7309" s="1">
        <f>YEAR(Table_sales_pipeline[[#This Row],[close_date]])</f>
        <v>2017</v>
      </c>
      <c r="L7309" s="1" t="str">
        <f>TEXT(Table_sales_pipeline[[#This Row],[close_date]],"MMMM")</f>
        <v>November</v>
      </c>
    </row>
    <row r="7310" spans="1:12" x14ac:dyDescent="0.3">
      <c r="A7310" s="1" t="s">
        <v>3193</v>
      </c>
      <c r="B7310" s="1" t="s">
        <v>86</v>
      </c>
      <c r="C7310" s="1" t="str">
        <f>VLOOKUP($B7310,Table_sales_teams[],2,FALSE)</f>
        <v>Celia Rouche</v>
      </c>
      <c r="D7310" s="1" t="str">
        <f>VLOOKUP($B7310,Table_sales_teams[],3,FALSE)</f>
        <v>West</v>
      </c>
      <c r="E7310" s="1" t="s">
        <v>10</v>
      </c>
      <c r="F7310" s="1" t="s">
        <v>331</v>
      </c>
      <c r="G7310" s="1" t="s">
        <v>12</v>
      </c>
      <c r="H7310" s="2">
        <v>42966</v>
      </c>
      <c r="I7310" s="2">
        <v>43066</v>
      </c>
      <c r="J7310" s="1">
        <v>5058</v>
      </c>
      <c r="K7310" s="1">
        <f>YEAR(Table_sales_pipeline[[#This Row],[close_date]])</f>
        <v>2017</v>
      </c>
      <c r="L7310" s="1" t="str">
        <f>TEXT(Table_sales_pipeline[[#This Row],[close_date]],"MMMM")</f>
        <v>November</v>
      </c>
    </row>
    <row r="7311" spans="1:12" x14ac:dyDescent="0.3">
      <c r="A7311" s="1" t="s">
        <v>3262</v>
      </c>
      <c r="B7311" s="1" t="s">
        <v>49</v>
      </c>
      <c r="C7311" s="1" t="str">
        <f>VLOOKUP($B7311,Table_sales_teams[],2,FALSE)</f>
        <v>Summer Sewald</v>
      </c>
      <c r="D7311" s="1" t="str">
        <f>VLOOKUP($B7311,Table_sales_teams[],3,FALSE)</f>
        <v>West</v>
      </c>
      <c r="E7311" s="1" t="s">
        <v>15</v>
      </c>
      <c r="F7311" s="1" t="s">
        <v>331</v>
      </c>
      <c r="G7311" s="1" t="s">
        <v>12</v>
      </c>
      <c r="H7311" s="2">
        <v>42968</v>
      </c>
      <c r="I7311" s="2">
        <v>43047</v>
      </c>
      <c r="J7311" s="1">
        <v>58</v>
      </c>
      <c r="K7311" s="1">
        <f>YEAR(Table_sales_pipeline[[#This Row],[close_date]])</f>
        <v>2017</v>
      </c>
      <c r="L7311" s="1" t="str">
        <f>TEXT(Table_sales_pipeline[[#This Row],[close_date]],"MMMM")</f>
        <v>November</v>
      </c>
    </row>
    <row r="7312" spans="1:12" x14ac:dyDescent="0.3">
      <c r="A7312" s="1" t="s">
        <v>3264</v>
      </c>
      <c r="B7312" s="1" t="s">
        <v>216</v>
      </c>
      <c r="C7312" s="1" t="str">
        <f>VLOOKUP($B7312,Table_sales_teams[],2,FALSE)</f>
        <v>Celia Rouche</v>
      </c>
      <c r="D7312" s="1" t="str">
        <f>VLOOKUP($B7312,Table_sales_teams[],3,FALSE)</f>
        <v>West</v>
      </c>
      <c r="E7312" s="1" t="s">
        <v>217</v>
      </c>
      <c r="F7312" s="1" t="s">
        <v>365</v>
      </c>
      <c r="G7312" s="1" t="s">
        <v>12</v>
      </c>
      <c r="H7312" s="2">
        <v>42981</v>
      </c>
      <c r="I7312" s="2">
        <v>43049</v>
      </c>
      <c r="J7312" s="1">
        <v>26186</v>
      </c>
      <c r="K7312" s="1">
        <f>YEAR(Table_sales_pipeline[[#This Row],[close_date]])</f>
        <v>2017</v>
      </c>
      <c r="L7312" s="1" t="str">
        <f>TEXT(Table_sales_pipeline[[#This Row],[close_date]],"MMMM")</f>
        <v>November</v>
      </c>
    </row>
    <row r="7313" spans="1:12" x14ac:dyDescent="0.3">
      <c r="A7313" s="1" t="s">
        <v>3283</v>
      </c>
      <c r="B7313" s="1" t="s">
        <v>86</v>
      </c>
      <c r="C7313" s="1" t="str">
        <f>VLOOKUP($B7313,Table_sales_teams[],2,FALSE)</f>
        <v>Celia Rouche</v>
      </c>
      <c r="D7313" s="1" t="str">
        <f>VLOOKUP($B7313,Table_sales_teams[],3,FALSE)</f>
        <v>West</v>
      </c>
      <c r="E7313" s="1" t="s">
        <v>21</v>
      </c>
      <c r="F7313" s="1" t="s">
        <v>272</v>
      </c>
      <c r="G7313" s="1" t="s">
        <v>23</v>
      </c>
      <c r="H7313" s="2">
        <v>42996</v>
      </c>
      <c r="I7313" s="2">
        <v>43044</v>
      </c>
      <c r="J7313" s="1">
        <v>0</v>
      </c>
      <c r="K7313" s="1">
        <f>YEAR(Table_sales_pipeline[[#This Row],[close_date]])</f>
        <v>2017</v>
      </c>
      <c r="L7313" s="1" t="str">
        <f>TEXT(Table_sales_pipeline[[#This Row],[close_date]],"MMMM")</f>
        <v>November</v>
      </c>
    </row>
    <row r="7314" spans="1:12" x14ac:dyDescent="0.3">
      <c r="A7314" s="1" t="s">
        <v>3318</v>
      </c>
      <c r="B7314" s="1" t="s">
        <v>14</v>
      </c>
      <c r="C7314" s="1" t="str">
        <f>VLOOKUP($B7314,Table_sales_teams[],2,FALSE)</f>
        <v>Dustin Brinkmann</v>
      </c>
      <c r="D7314" s="1" t="str">
        <f>VLOOKUP($B7314,Table_sales_teams[],3,FALSE)</f>
        <v>Central</v>
      </c>
      <c r="E7314" s="1" t="s">
        <v>15</v>
      </c>
      <c r="F7314" s="1" t="s">
        <v>144</v>
      </c>
      <c r="G7314" s="1" t="s">
        <v>23</v>
      </c>
      <c r="H7314" s="2">
        <v>42985</v>
      </c>
      <c r="I7314" s="2">
        <v>43057</v>
      </c>
      <c r="J7314" s="1">
        <v>0</v>
      </c>
      <c r="K7314" s="1">
        <f>YEAR(Table_sales_pipeline[[#This Row],[close_date]])</f>
        <v>2017</v>
      </c>
      <c r="L7314" s="1" t="str">
        <f>TEXT(Table_sales_pipeline[[#This Row],[close_date]],"MMMM")</f>
        <v>November</v>
      </c>
    </row>
    <row r="7315" spans="1:12" x14ac:dyDescent="0.3">
      <c r="A7315" s="1" t="s">
        <v>3330</v>
      </c>
      <c r="B7315" s="1" t="s">
        <v>86</v>
      </c>
      <c r="C7315" s="1" t="str">
        <f>VLOOKUP($B7315,Table_sales_teams[],2,FALSE)</f>
        <v>Celia Rouche</v>
      </c>
      <c r="D7315" s="1" t="str">
        <f>VLOOKUP($B7315,Table_sales_teams[],3,FALSE)</f>
        <v>West</v>
      </c>
      <c r="E7315" s="1" t="s">
        <v>36</v>
      </c>
      <c r="F7315" s="1" t="s">
        <v>715</v>
      </c>
      <c r="G7315" s="1" t="s">
        <v>12</v>
      </c>
      <c r="H7315" s="2">
        <v>42946</v>
      </c>
      <c r="I7315" s="2">
        <v>43052</v>
      </c>
      <c r="J7315" s="1">
        <v>3464</v>
      </c>
      <c r="K7315" s="1">
        <f>YEAR(Table_sales_pipeline[[#This Row],[close_date]])</f>
        <v>2017</v>
      </c>
      <c r="L7315" s="1" t="str">
        <f>TEXT(Table_sales_pipeline[[#This Row],[close_date]],"MMMM")</f>
        <v>November</v>
      </c>
    </row>
    <row r="7316" spans="1:12" x14ac:dyDescent="0.3">
      <c r="A7316" s="1" t="s">
        <v>3332</v>
      </c>
      <c r="B7316" s="1" t="s">
        <v>86</v>
      </c>
      <c r="C7316" s="1" t="str">
        <f>VLOOKUP($B7316,Table_sales_teams[],2,FALSE)</f>
        <v>Celia Rouche</v>
      </c>
      <c r="D7316" s="1" t="str">
        <f>VLOOKUP($B7316,Table_sales_teams[],3,FALSE)</f>
        <v>West</v>
      </c>
      <c r="E7316" s="1" t="s">
        <v>21</v>
      </c>
      <c r="F7316" s="1" t="s">
        <v>50</v>
      </c>
      <c r="G7316" s="1" t="s">
        <v>12</v>
      </c>
      <c r="H7316" s="2">
        <v>43000</v>
      </c>
      <c r="I7316" s="2">
        <v>43061</v>
      </c>
      <c r="J7316" s="1">
        <v>570</v>
      </c>
      <c r="K7316" s="1">
        <f>YEAR(Table_sales_pipeline[[#This Row],[close_date]])</f>
        <v>2017</v>
      </c>
      <c r="L7316" s="1" t="str">
        <f>TEXT(Table_sales_pipeline[[#This Row],[close_date]],"MMMM")</f>
        <v>November</v>
      </c>
    </row>
    <row r="7317" spans="1:12" x14ac:dyDescent="0.3">
      <c r="A7317" s="1" t="s">
        <v>3342</v>
      </c>
      <c r="B7317" s="1" t="s">
        <v>31</v>
      </c>
      <c r="C7317" s="1" t="str">
        <f>VLOOKUP($B7317,Table_sales_teams[],2,FALSE)</f>
        <v>Cara Losch</v>
      </c>
      <c r="D7317" s="1" t="str">
        <f>VLOOKUP($B7317,Table_sales_teams[],3,FALSE)</f>
        <v>East</v>
      </c>
      <c r="E7317" s="1" t="s">
        <v>36</v>
      </c>
      <c r="F7317" s="1" t="s">
        <v>44</v>
      </c>
      <c r="G7317" s="1" t="s">
        <v>12</v>
      </c>
      <c r="H7317" s="2">
        <v>43053</v>
      </c>
      <c r="I7317" s="2">
        <v>43068</v>
      </c>
      <c r="J7317" s="1">
        <v>3342</v>
      </c>
      <c r="K7317" s="1">
        <f>YEAR(Table_sales_pipeline[[#This Row],[close_date]])</f>
        <v>2017</v>
      </c>
      <c r="L7317" s="1" t="str">
        <f>TEXT(Table_sales_pipeline[[#This Row],[close_date]],"MMMM")</f>
        <v>November</v>
      </c>
    </row>
    <row r="7318" spans="1:12" x14ac:dyDescent="0.3">
      <c r="A7318" s="1" t="s">
        <v>3348</v>
      </c>
      <c r="B7318" s="1" t="s">
        <v>101</v>
      </c>
      <c r="C7318" s="1" t="str">
        <f>VLOOKUP($B7318,Table_sales_teams[],2,FALSE)</f>
        <v>Dustin Brinkmann</v>
      </c>
      <c r="D7318" s="1" t="str">
        <f>VLOOKUP($B7318,Table_sales_teams[],3,FALSE)</f>
        <v>Central</v>
      </c>
      <c r="E7318" s="1" t="s">
        <v>15</v>
      </c>
      <c r="F7318" s="1" t="s">
        <v>47</v>
      </c>
      <c r="G7318" s="1" t="s">
        <v>12</v>
      </c>
      <c r="H7318" s="2">
        <v>42988</v>
      </c>
      <c r="I7318" s="2">
        <v>43066</v>
      </c>
      <c r="J7318" s="1">
        <v>50</v>
      </c>
      <c r="K7318" s="1">
        <f>YEAR(Table_sales_pipeline[[#This Row],[close_date]])</f>
        <v>2017</v>
      </c>
      <c r="L7318" s="1" t="str">
        <f>TEXT(Table_sales_pipeline[[#This Row],[close_date]],"MMMM")</f>
        <v>November</v>
      </c>
    </row>
    <row r="7319" spans="1:12" x14ac:dyDescent="0.3">
      <c r="A7319" s="1" t="s">
        <v>3355</v>
      </c>
      <c r="B7319" s="1" t="s">
        <v>31</v>
      </c>
      <c r="C7319" s="1" t="str">
        <f>VLOOKUP($B7319,Table_sales_teams[],2,FALSE)</f>
        <v>Cara Losch</v>
      </c>
      <c r="D7319" s="1" t="str">
        <f>VLOOKUP($B7319,Table_sales_teams[],3,FALSE)</f>
        <v>East</v>
      </c>
      <c r="E7319" s="1" t="s">
        <v>15</v>
      </c>
      <c r="F7319" s="1" t="s">
        <v>180</v>
      </c>
      <c r="G7319" s="1" t="s">
        <v>12</v>
      </c>
      <c r="H7319" s="2">
        <v>43036</v>
      </c>
      <c r="I7319" s="2">
        <v>43053</v>
      </c>
      <c r="J7319" s="1">
        <v>61</v>
      </c>
      <c r="K7319" s="1">
        <f>YEAR(Table_sales_pipeline[[#This Row],[close_date]])</f>
        <v>2017</v>
      </c>
      <c r="L7319" s="1" t="str">
        <f>TEXT(Table_sales_pipeline[[#This Row],[close_date]],"MMMM")</f>
        <v>November</v>
      </c>
    </row>
    <row r="7320" spans="1:12" x14ac:dyDescent="0.3">
      <c r="A7320" s="1" t="s">
        <v>3364</v>
      </c>
      <c r="B7320" s="1" t="s">
        <v>84</v>
      </c>
      <c r="C7320" s="1" t="str">
        <f>VLOOKUP($B7320,Table_sales_teams[],2,FALSE)</f>
        <v>Melvin Marxen</v>
      </c>
      <c r="D7320" s="1" t="str">
        <f>VLOOKUP($B7320,Table_sales_teams[],3,FALSE)</f>
        <v>Central</v>
      </c>
      <c r="E7320" s="1" t="s">
        <v>72</v>
      </c>
      <c r="F7320" s="1" t="s">
        <v>47</v>
      </c>
      <c r="G7320" s="1" t="s">
        <v>12</v>
      </c>
      <c r="H7320" s="2">
        <v>43017</v>
      </c>
      <c r="I7320" s="2">
        <v>43064</v>
      </c>
      <c r="J7320" s="1">
        <v>1190</v>
      </c>
      <c r="K7320" s="1">
        <f>YEAR(Table_sales_pipeline[[#This Row],[close_date]])</f>
        <v>2017</v>
      </c>
      <c r="L7320" s="1" t="str">
        <f>TEXT(Table_sales_pipeline[[#This Row],[close_date]],"MMMM")</f>
        <v>November</v>
      </c>
    </row>
    <row r="7321" spans="1:12" x14ac:dyDescent="0.3">
      <c r="A7321" s="1" t="s">
        <v>3402</v>
      </c>
      <c r="B7321" s="1" t="s">
        <v>97</v>
      </c>
      <c r="C7321" s="1" t="str">
        <f>VLOOKUP($B7321,Table_sales_teams[],2,FALSE)</f>
        <v>Celia Rouche</v>
      </c>
      <c r="D7321" s="1" t="str">
        <f>VLOOKUP($B7321,Table_sales_teams[],3,FALSE)</f>
        <v>West</v>
      </c>
      <c r="E7321" s="1" t="s">
        <v>15</v>
      </c>
      <c r="F7321" s="1" t="s">
        <v>164</v>
      </c>
      <c r="G7321" s="1" t="s">
        <v>23</v>
      </c>
      <c r="H7321" s="2">
        <v>43055</v>
      </c>
      <c r="I7321" s="2">
        <v>43062</v>
      </c>
      <c r="J7321" s="1">
        <v>0</v>
      </c>
      <c r="K7321" s="1">
        <f>YEAR(Table_sales_pipeline[[#This Row],[close_date]])</f>
        <v>2017</v>
      </c>
      <c r="L7321" s="1" t="str">
        <f>TEXT(Table_sales_pipeline[[#This Row],[close_date]],"MMMM")</f>
        <v>November</v>
      </c>
    </row>
    <row r="7322" spans="1:12" x14ac:dyDescent="0.3">
      <c r="A7322" s="1" t="s">
        <v>3407</v>
      </c>
      <c r="B7322" s="1" t="s">
        <v>86</v>
      </c>
      <c r="C7322" s="1" t="str">
        <f>VLOOKUP($B7322,Table_sales_teams[],2,FALSE)</f>
        <v>Celia Rouche</v>
      </c>
      <c r="D7322" s="1" t="str">
        <f>VLOOKUP($B7322,Table_sales_teams[],3,FALSE)</f>
        <v>West</v>
      </c>
      <c r="E7322" s="1" t="s">
        <v>43</v>
      </c>
      <c r="F7322" s="1" t="s">
        <v>365</v>
      </c>
      <c r="G7322" s="1" t="s">
        <v>23</v>
      </c>
      <c r="H7322" s="2">
        <v>43040</v>
      </c>
      <c r="I7322" s="2">
        <v>43049</v>
      </c>
      <c r="J7322" s="1">
        <v>0</v>
      </c>
      <c r="K7322" s="1">
        <f>YEAR(Table_sales_pipeline[[#This Row],[close_date]])</f>
        <v>2017</v>
      </c>
      <c r="L7322" s="1" t="str">
        <f>TEXT(Table_sales_pipeline[[#This Row],[close_date]],"MMMM")</f>
        <v>November</v>
      </c>
    </row>
    <row r="7323" spans="1:12" x14ac:dyDescent="0.3">
      <c r="A7323" s="1" t="s">
        <v>3412</v>
      </c>
      <c r="B7323" s="1" t="s">
        <v>84</v>
      </c>
      <c r="C7323" s="1" t="str">
        <f>VLOOKUP($B7323,Table_sales_teams[],2,FALSE)</f>
        <v>Melvin Marxen</v>
      </c>
      <c r="D7323" s="1" t="str">
        <f>VLOOKUP($B7323,Table_sales_teams[],3,FALSE)</f>
        <v>Central</v>
      </c>
      <c r="E7323" s="1" t="s">
        <v>15</v>
      </c>
      <c r="F7323" s="1" t="s">
        <v>296</v>
      </c>
      <c r="G7323" s="1" t="s">
        <v>23</v>
      </c>
      <c r="H7323" s="2">
        <v>42931</v>
      </c>
      <c r="I7323" s="2">
        <v>43043</v>
      </c>
      <c r="J7323" s="1">
        <v>0</v>
      </c>
      <c r="K7323" s="1">
        <f>YEAR(Table_sales_pipeline[[#This Row],[close_date]])</f>
        <v>2017</v>
      </c>
      <c r="L7323" s="1" t="str">
        <f>TEXT(Table_sales_pipeline[[#This Row],[close_date]],"MMMM")</f>
        <v>November</v>
      </c>
    </row>
    <row r="7324" spans="1:12" x14ac:dyDescent="0.3">
      <c r="A7324" s="1" t="s">
        <v>6636</v>
      </c>
      <c r="B7324" s="1" t="s">
        <v>9</v>
      </c>
      <c r="C7324" s="1" t="str">
        <f>VLOOKUP($B7324,Table_sales_teams[],2,FALSE)</f>
        <v>Melvin Marxen</v>
      </c>
      <c r="D7324" s="1" t="str">
        <f>VLOOKUP($B7324,Table_sales_teams[],3,FALSE)</f>
        <v>Central</v>
      </c>
      <c r="E7324" s="1" t="s">
        <v>10</v>
      </c>
      <c r="F7324" s="1" t="s">
        <v>134</v>
      </c>
      <c r="G7324" s="1" t="s">
        <v>12</v>
      </c>
      <c r="H7324" s="2">
        <v>43049</v>
      </c>
      <c r="I7324" s="2">
        <v>43059</v>
      </c>
      <c r="J7324" s="1">
        <v>4480</v>
      </c>
      <c r="K7324" s="1">
        <f>YEAR(Table_sales_pipeline[[#This Row],[close_date]])</f>
        <v>2017</v>
      </c>
      <c r="L7324" s="1" t="str">
        <f>TEXT(Table_sales_pipeline[[#This Row],[close_date]],"MMMM")</f>
        <v>November</v>
      </c>
    </row>
    <row r="7325" spans="1:12" x14ac:dyDescent="0.3">
      <c r="A7325" s="1" t="s">
        <v>3444</v>
      </c>
      <c r="B7325" s="1" t="s">
        <v>66</v>
      </c>
      <c r="C7325" s="1" t="str">
        <f>VLOOKUP($B7325,Table_sales_teams[],2,FALSE)</f>
        <v>Cara Losch</v>
      </c>
      <c r="D7325" s="1" t="str">
        <f>VLOOKUP($B7325,Table_sales_teams[],3,FALSE)</f>
        <v>East</v>
      </c>
      <c r="E7325" s="1" t="s">
        <v>15</v>
      </c>
      <c r="F7325" s="1" t="s">
        <v>252</v>
      </c>
      <c r="G7325" s="1" t="s">
        <v>23</v>
      </c>
      <c r="H7325" s="2">
        <v>43019</v>
      </c>
      <c r="I7325" s="2">
        <v>43061</v>
      </c>
      <c r="J7325" s="1">
        <v>0</v>
      </c>
      <c r="K7325" s="1">
        <f>YEAR(Table_sales_pipeline[[#This Row],[close_date]])</f>
        <v>2017</v>
      </c>
      <c r="L7325" s="1" t="str">
        <f>TEXT(Table_sales_pipeline[[#This Row],[close_date]],"MMMM")</f>
        <v>November</v>
      </c>
    </row>
    <row r="7326" spans="1:12" x14ac:dyDescent="0.3">
      <c r="A7326" s="1" t="s">
        <v>3466</v>
      </c>
      <c r="B7326" s="1" t="s">
        <v>63</v>
      </c>
      <c r="C7326" s="1" t="str">
        <f>VLOOKUP($B7326,Table_sales_teams[],2,FALSE)</f>
        <v>Cara Losch</v>
      </c>
      <c r="D7326" s="1" t="str">
        <f>VLOOKUP($B7326,Table_sales_teams[],3,FALSE)</f>
        <v>East</v>
      </c>
      <c r="E7326" s="1" t="s">
        <v>10</v>
      </c>
      <c r="F7326" s="1" t="s">
        <v>139</v>
      </c>
      <c r="G7326" s="1" t="s">
        <v>23</v>
      </c>
      <c r="H7326" s="2">
        <v>43031</v>
      </c>
      <c r="I7326" s="2">
        <v>43043</v>
      </c>
      <c r="J7326" s="1">
        <v>0</v>
      </c>
      <c r="K7326" s="1">
        <f>YEAR(Table_sales_pipeline[[#This Row],[close_date]])</f>
        <v>2017</v>
      </c>
      <c r="L7326" s="1" t="str">
        <f>TEXT(Table_sales_pipeline[[#This Row],[close_date]],"MMMM")</f>
        <v>November</v>
      </c>
    </row>
    <row r="7327" spans="1:12" x14ac:dyDescent="0.3">
      <c r="A7327" s="1" t="s">
        <v>3472</v>
      </c>
      <c r="B7327" s="1" t="s">
        <v>242</v>
      </c>
      <c r="C7327" s="1" t="str">
        <f>VLOOKUP($B7327,Table_sales_teams[],2,FALSE)</f>
        <v>Summer Sewald</v>
      </c>
      <c r="D7327" s="1" t="str">
        <f>VLOOKUP($B7327,Table_sales_teams[],3,FALSE)</f>
        <v>West</v>
      </c>
      <c r="E7327" s="1" t="s">
        <v>72</v>
      </c>
      <c r="F7327" s="1" t="s">
        <v>218</v>
      </c>
      <c r="G7327" s="1" t="s">
        <v>23</v>
      </c>
      <c r="H7327" s="2">
        <v>43061</v>
      </c>
      <c r="I7327" s="2">
        <v>43066</v>
      </c>
      <c r="J7327" s="1">
        <v>0</v>
      </c>
      <c r="K7327" s="1">
        <f>YEAR(Table_sales_pipeline[[#This Row],[close_date]])</f>
        <v>2017</v>
      </c>
      <c r="L7327" s="1" t="str">
        <f>TEXT(Table_sales_pipeline[[#This Row],[close_date]],"MMMM")</f>
        <v>November</v>
      </c>
    </row>
    <row r="7328" spans="1:12" x14ac:dyDescent="0.3">
      <c r="A7328" s="1" t="s">
        <v>3488</v>
      </c>
      <c r="B7328" s="1" t="s">
        <v>71</v>
      </c>
      <c r="C7328" s="1" t="str">
        <f>VLOOKUP($B7328,Table_sales_teams[],2,FALSE)</f>
        <v>Celia Rouche</v>
      </c>
      <c r="D7328" s="1" t="str">
        <f>VLOOKUP($B7328,Table_sales_teams[],3,FALSE)</f>
        <v>West</v>
      </c>
      <c r="E7328" s="1" t="s">
        <v>36</v>
      </c>
      <c r="F7328" s="1" t="s">
        <v>50</v>
      </c>
      <c r="G7328" s="1" t="s">
        <v>23</v>
      </c>
      <c r="H7328" s="2">
        <v>43053</v>
      </c>
      <c r="I7328" s="2">
        <v>43062</v>
      </c>
      <c r="J7328" s="1">
        <v>0</v>
      </c>
      <c r="K7328" s="1">
        <f>YEAR(Table_sales_pipeline[[#This Row],[close_date]])</f>
        <v>2017</v>
      </c>
      <c r="L7328" s="1" t="str">
        <f>TEXT(Table_sales_pipeline[[#This Row],[close_date]],"MMMM")</f>
        <v>November</v>
      </c>
    </row>
    <row r="7329" spans="1:12" x14ac:dyDescent="0.3">
      <c r="A7329" s="1" t="s">
        <v>3495</v>
      </c>
      <c r="B7329" s="1" t="s">
        <v>49</v>
      </c>
      <c r="C7329" s="1" t="str">
        <f>VLOOKUP($B7329,Table_sales_teams[],2,FALSE)</f>
        <v>Summer Sewald</v>
      </c>
      <c r="D7329" s="1" t="str">
        <f>VLOOKUP($B7329,Table_sales_teams[],3,FALSE)</f>
        <v>West</v>
      </c>
      <c r="E7329" s="1" t="s">
        <v>15</v>
      </c>
      <c r="F7329" s="1" t="s">
        <v>264</v>
      </c>
      <c r="G7329" s="1" t="s">
        <v>23</v>
      </c>
      <c r="H7329" s="2">
        <v>42977</v>
      </c>
      <c r="I7329" s="2">
        <v>43044</v>
      </c>
      <c r="J7329" s="1">
        <v>0</v>
      </c>
      <c r="K7329" s="1">
        <f>YEAR(Table_sales_pipeline[[#This Row],[close_date]])</f>
        <v>2017</v>
      </c>
      <c r="L7329" s="1" t="str">
        <f>TEXT(Table_sales_pipeline[[#This Row],[close_date]],"MMMM")</f>
        <v>November</v>
      </c>
    </row>
    <row r="7330" spans="1:12" x14ac:dyDescent="0.3">
      <c r="A7330" s="1" t="s">
        <v>3527</v>
      </c>
      <c r="B7330" s="1" t="s">
        <v>9</v>
      </c>
      <c r="C7330" s="1" t="str">
        <f>VLOOKUP($B7330,Table_sales_teams[],2,FALSE)</f>
        <v>Melvin Marxen</v>
      </c>
      <c r="D7330" s="1" t="str">
        <f>VLOOKUP($B7330,Table_sales_teams[],3,FALSE)</f>
        <v>Central</v>
      </c>
      <c r="E7330" s="1" t="s">
        <v>10</v>
      </c>
      <c r="F7330" s="1" t="s">
        <v>59</v>
      </c>
      <c r="G7330" s="1" t="s">
        <v>23</v>
      </c>
      <c r="H7330" s="2">
        <v>42942</v>
      </c>
      <c r="I7330" s="2">
        <v>43056</v>
      </c>
      <c r="J7330" s="1">
        <v>0</v>
      </c>
      <c r="K7330" s="1">
        <f>YEAR(Table_sales_pipeline[[#This Row],[close_date]])</f>
        <v>2017</v>
      </c>
      <c r="L7330" s="1" t="str">
        <f>TEXT(Table_sales_pipeline[[#This Row],[close_date]],"MMMM")</f>
        <v>November</v>
      </c>
    </row>
    <row r="7331" spans="1:12" x14ac:dyDescent="0.3">
      <c r="A7331" s="1" t="s">
        <v>3545</v>
      </c>
      <c r="B7331" s="1" t="s">
        <v>9</v>
      </c>
      <c r="C7331" s="1" t="str">
        <f>VLOOKUP($B7331,Table_sales_teams[],2,FALSE)</f>
        <v>Melvin Marxen</v>
      </c>
      <c r="D7331" s="1" t="str">
        <f>VLOOKUP($B7331,Table_sales_teams[],3,FALSE)</f>
        <v>Central</v>
      </c>
      <c r="E7331" s="1" t="s">
        <v>36</v>
      </c>
      <c r="F7331" s="1" t="s">
        <v>224</v>
      </c>
      <c r="G7331" s="1" t="s">
        <v>23</v>
      </c>
      <c r="H7331" s="2">
        <v>42993</v>
      </c>
      <c r="I7331" s="2">
        <v>43055</v>
      </c>
      <c r="J7331" s="1">
        <v>0</v>
      </c>
      <c r="K7331" s="1">
        <f>YEAR(Table_sales_pipeline[[#This Row],[close_date]])</f>
        <v>2017</v>
      </c>
      <c r="L7331" s="1" t="str">
        <f>TEXT(Table_sales_pipeline[[#This Row],[close_date]],"MMMM")</f>
        <v>November</v>
      </c>
    </row>
    <row r="7332" spans="1:12" x14ac:dyDescent="0.3">
      <c r="A7332" s="1" t="s">
        <v>3548</v>
      </c>
      <c r="B7332" s="1" t="s">
        <v>46</v>
      </c>
      <c r="C7332" s="1" t="str">
        <f>VLOOKUP($B7332,Table_sales_teams[],2,FALSE)</f>
        <v>Dustin Brinkmann</v>
      </c>
      <c r="D7332" s="1" t="str">
        <f>VLOOKUP($B7332,Table_sales_teams[],3,FALSE)</f>
        <v>Central</v>
      </c>
      <c r="E7332" s="1" t="s">
        <v>15</v>
      </c>
      <c r="F7332" s="1" t="s">
        <v>258</v>
      </c>
      <c r="G7332" s="1" t="s">
        <v>23</v>
      </c>
      <c r="H7332" s="2">
        <v>42973</v>
      </c>
      <c r="I7332" s="2">
        <v>43051</v>
      </c>
      <c r="J7332" s="1">
        <v>0</v>
      </c>
      <c r="K7332" s="1">
        <f>YEAR(Table_sales_pipeline[[#This Row],[close_date]])</f>
        <v>2017</v>
      </c>
      <c r="L7332" s="1" t="str">
        <f>TEXT(Table_sales_pipeline[[#This Row],[close_date]],"MMMM")</f>
        <v>November</v>
      </c>
    </row>
    <row r="7333" spans="1:12" x14ac:dyDescent="0.3">
      <c r="A7333" s="1" t="s">
        <v>3571</v>
      </c>
      <c r="B7333" s="1" t="s">
        <v>172</v>
      </c>
      <c r="C7333" s="1" t="str">
        <f>VLOOKUP($B7333,Table_sales_teams[],2,FALSE)</f>
        <v>Melvin Marxen</v>
      </c>
      <c r="D7333" s="1" t="str">
        <f>VLOOKUP($B7333,Table_sales_teams[],3,FALSE)</f>
        <v>Central</v>
      </c>
      <c r="E7333" s="1" t="s">
        <v>72</v>
      </c>
      <c r="F7333" s="1" t="s">
        <v>159</v>
      </c>
      <c r="G7333" s="1" t="s">
        <v>23</v>
      </c>
      <c r="H7333" s="2">
        <v>43024</v>
      </c>
      <c r="I7333" s="2">
        <v>43058</v>
      </c>
      <c r="J7333" s="1">
        <v>0</v>
      </c>
      <c r="K7333" s="1">
        <f>YEAR(Table_sales_pipeline[[#This Row],[close_date]])</f>
        <v>2017</v>
      </c>
      <c r="L7333" s="1" t="str">
        <f>TEXT(Table_sales_pipeline[[#This Row],[close_date]],"MMMM")</f>
        <v>November</v>
      </c>
    </row>
    <row r="7334" spans="1:12" x14ac:dyDescent="0.3">
      <c r="A7334" s="1" t="s">
        <v>3582</v>
      </c>
      <c r="B7334" s="1" t="s">
        <v>28</v>
      </c>
      <c r="C7334" s="1" t="str">
        <f>VLOOKUP($B7334,Table_sales_teams[],2,FALSE)</f>
        <v>Cara Losch</v>
      </c>
      <c r="D7334" s="1" t="str">
        <f>VLOOKUP($B7334,Table_sales_teams[],3,FALSE)</f>
        <v>East</v>
      </c>
      <c r="E7334" s="1" t="s">
        <v>43</v>
      </c>
      <c r="F7334" s="1" t="s">
        <v>139</v>
      </c>
      <c r="G7334" s="1" t="s">
        <v>12</v>
      </c>
      <c r="H7334" s="2">
        <v>43037</v>
      </c>
      <c r="I7334" s="2">
        <v>43050</v>
      </c>
      <c r="J7334" s="1">
        <v>5646</v>
      </c>
      <c r="K7334" s="1">
        <f>YEAR(Table_sales_pipeline[[#This Row],[close_date]])</f>
        <v>2017</v>
      </c>
      <c r="L7334" s="1" t="str">
        <f>TEXT(Table_sales_pipeline[[#This Row],[close_date]],"MMMM")</f>
        <v>November</v>
      </c>
    </row>
    <row r="7335" spans="1:12" x14ac:dyDescent="0.3">
      <c r="A7335" s="1" t="s">
        <v>3586</v>
      </c>
      <c r="B7335" s="1" t="s">
        <v>242</v>
      </c>
      <c r="C7335" s="1" t="str">
        <f>VLOOKUP($B7335,Table_sales_teams[],2,FALSE)</f>
        <v>Summer Sewald</v>
      </c>
      <c r="D7335" s="1" t="str">
        <f>VLOOKUP($B7335,Table_sales_teams[],3,FALSE)</f>
        <v>West</v>
      </c>
      <c r="E7335" s="1" t="s">
        <v>21</v>
      </c>
      <c r="F7335" s="1" t="s">
        <v>92</v>
      </c>
      <c r="G7335" s="1" t="s">
        <v>23</v>
      </c>
      <c r="H7335" s="2">
        <v>43001</v>
      </c>
      <c r="I7335" s="2">
        <v>43053</v>
      </c>
      <c r="J7335" s="1">
        <v>0</v>
      </c>
      <c r="K7335" s="1">
        <f>YEAR(Table_sales_pipeline[[#This Row],[close_date]])</f>
        <v>2017</v>
      </c>
      <c r="L7335" s="1" t="str">
        <f>TEXT(Table_sales_pipeline[[#This Row],[close_date]],"MMMM")</f>
        <v>November</v>
      </c>
    </row>
    <row r="7336" spans="1:12" x14ac:dyDescent="0.3">
      <c r="A7336" s="1" t="s">
        <v>3594</v>
      </c>
      <c r="B7336" s="1" t="s">
        <v>187</v>
      </c>
      <c r="C7336" s="1" t="str">
        <f>VLOOKUP($B7336,Table_sales_teams[],2,FALSE)</f>
        <v>Summer Sewald</v>
      </c>
      <c r="D7336" s="1" t="str">
        <f>VLOOKUP($B7336,Table_sales_teams[],3,FALSE)</f>
        <v>West</v>
      </c>
      <c r="E7336" s="1" t="s">
        <v>21</v>
      </c>
      <c r="F7336" s="1" t="s">
        <v>50</v>
      </c>
      <c r="G7336" s="1" t="s">
        <v>12</v>
      </c>
      <c r="H7336" s="2">
        <v>43020</v>
      </c>
      <c r="I7336" s="2">
        <v>43041</v>
      </c>
      <c r="J7336" s="1">
        <v>549</v>
      </c>
      <c r="K7336" s="1">
        <f>YEAR(Table_sales_pipeline[[#This Row],[close_date]])</f>
        <v>2017</v>
      </c>
      <c r="L7336" s="1" t="str">
        <f>TEXT(Table_sales_pipeline[[#This Row],[close_date]],"MMMM")</f>
        <v>November</v>
      </c>
    </row>
    <row r="7337" spans="1:12" x14ac:dyDescent="0.3">
      <c r="A7337" s="1" t="s">
        <v>3600</v>
      </c>
      <c r="B7337" s="1" t="s">
        <v>216</v>
      </c>
      <c r="C7337" s="1" t="str">
        <f>VLOOKUP($B7337,Table_sales_teams[],2,FALSE)</f>
        <v>Celia Rouche</v>
      </c>
      <c r="D7337" s="1" t="str">
        <f>VLOOKUP($B7337,Table_sales_teams[],3,FALSE)</f>
        <v>West</v>
      </c>
      <c r="E7337" s="1" t="s">
        <v>15</v>
      </c>
      <c r="F7337" s="1" t="s">
        <v>37</v>
      </c>
      <c r="G7337" s="1" t="s">
        <v>12</v>
      </c>
      <c r="H7337" s="2">
        <v>43005</v>
      </c>
      <c r="I7337" s="2">
        <v>43066</v>
      </c>
      <c r="J7337" s="1">
        <v>50</v>
      </c>
      <c r="K7337" s="1">
        <f>YEAR(Table_sales_pipeline[[#This Row],[close_date]])</f>
        <v>2017</v>
      </c>
      <c r="L7337" s="1" t="str">
        <f>TEXT(Table_sales_pipeline[[#This Row],[close_date]],"MMMM")</f>
        <v>November</v>
      </c>
    </row>
    <row r="7338" spans="1:12" x14ac:dyDescent="0.3">
      <c r="A7338" s="1" t="s">
        <v>3603</v>
      </c>
      <c r="B7338" s="1" t="s">
        <v>97</v>
      </c>
      <c r="C7338" s="1" t="str">
        <f>VLOOKUP($B7338,Table_sales_teams[],2,FALSE)</f>
        <v>Celia Rouche</v>
      </c>
      <c r="D7338" s="1" t="str">
        <f>VLOOKUP($B7338,Table_sales_teams[],3,FALSE)</f>
        <v>West</v>
      </c>
      <c r="E7338" s="1" t="s">
        <v>36</v>
      </c>
      <c r="F7338" s="1" t="s">
        <v>261</v>
      </c>
      <c r="G7338" s="1" t="s">
        <v>23</v>
      </c>
      <c r="H7338" s="2">
        <v>43060</v>
      </c>
      <c r="I7338" s="2">
        <v>43066</v>
      </c>
      <c r="J7338" s="1">
        <v>0</v>
      </c>
      <c r="K7338" s="1">
        <f>YEAR(Table_sales_pipeline[[#This Row],[close_date]])</f>
        <v>2017</v>
      </c>
      <c r="L7338" s="1" t="str">
        <f>TEXT(Table_sales_pipeline[[#This Row],[close_date]],"MMMM")</f>
        <v>November</v>
      </c>
    </row>
    <row r="7339" spans="1:12" x14ac:dyDescent="0.3">
      <c r="A7339" s="1" t="s">
        <v>3619</v>
      </c>
      <c r="B7339" s="1" t="s">
        <v>9</v>
      </c>
      <c r="C7339" s="1" t="str">
        <f>VLOOKUP($B7339,Table_sales_teams[],2,FALSE)</f>
        <v>Melvin Marxen</v>
      </c>
      <c r="D7339" s="1" t="str">
        <f>VLOOKUP($B7339,Table_sales_teams[],3,FALSE)</f>
        <v>Central</v>
      </c>
      <c r="E7339" s="1" t="s">
        <v>10</v>
      </c>
      <c r="F7339" s="1" t="s">
        <v>159</v>
      </c>
      <c r="G7339" s="1" t="s">
        <v>23</v>
      </c>
      <c r="H7339" s="2">
        <v>43043</v>
      </c>
      <c r="I7339" s="2">
        <v>43047</v>
      </c>
      <c r="J7339" s="1">
        <v>0</v>
      </c>
      <c r="K7339" s="1">
        <f>YEAR(Table_sales_pipeline[[#This Row],[close_date]])</f>
        <v>2017</v>
      </c>
      <c r="L7339" s="1" t="str">
        <f>TEXT(Table_sales_pipeline[[#This Row],[close_date]],"MMMM")</f>
        <v>November</v>
      </c>
    </row>
    <row r="7340" spans="1:12" x14ac:dyDescent="0.3">
      <c r="A7340" s="1" t="s">
        <v>3620</v>
      </c>
      <c r="B7340" s="1" t="s">
        <v>63</v>
      </c>
      <c r="C7340" s="1" t="str">
        <f>VLOOKUP($B7340,Table_sales_teams[],2,FALSE)</f>
        <v>Cara Losch</v>
      </c>
      <c r="D7340" s="1" t="str">
        <f>VLOOKUP($B7340,Table_sales_teams[],3,FALSE)</f>
        <v>East</v>
      </c>
      <c r="E7340" s="1" t="s">
        <v>43</v>
      </c>
      <c r="F7340" s="1" t="s">
        <v>206</v>
      </c>
      <c r="G7340" s="1" t="s">
        <v>23</v>
      </c>
      <c r="H7340" s="2">
        <v>42988</v>
      </c>
      <c r="I7340" s="2">
        <v>43040</v>
      </c>
      <c r="J7340" s="1">
        <v>0</v>
      </c>
      <c r="K7340" s="1">
        <f>YEAR(Table_sales_pipeline[[#This Row],[close_date]])</f>
        <v>2017</v>
      </c>
      <c r="L7340" s="1" t="str">
        <f>TEXT(Table_sales_pipeline[[#This Row],[close_date]],"MMMM")</f>
        <v>November</v>
      </c>
    </row>
    <row r="7341" spans="1:12" x14ac:dyDescent="0.3">
      <c r="A7341" s="1" t="s">
        <v>6810</v>
      </c>
      <c r="B7341" s="1" t="s">
        <v>34</v>
      </c>
      <c r="C7341" s="1" t="str">
        <f>VLOOKUP($B7341,Table_sales_teams[],2,FALSE)</f>
        <v>Summer Sewald</v>
      </c>
      <c r="D7341" s="1" t="str">
        <f>VLOOKUP($B7341,Table_sales_teams[],3,FALSE)</f>
        <v>West</v>
      </c>
      <c r="E7341" s="1" t="s">
        <v>21</v>
      </c>
      <c r="F7341" s="1" t="s">
        <v>69</v>
      </c>
      <c r="G7341" s="1" t="s">
        <v>12</v>
      </c>
      <c r="H7341" s="2">
        <v>42972</v>
      </c>
      <c r="I7341" s="2">
        <v>43058</v>
      </c>
      <c r="J7341" s="1">
        <v>454</v>
      </c>
      <c r="K7341" s="1">
        <f>YEAR(Table_sales_pipeline[[#This Row],[close_date]])</f>
        <v>2017</v>
      </c>
      <c r="L7341" s="1" t="str">
        <f>TEXT(Table_sales_pipeline[[#This Row],[close_date]],"MMMM")</f>
        <v>November</v>
      </c>
    </row>
    <row r="7342" spans="1:12" x14ac:dyDescent="0.3">
      <c r="A7342" s="1" t="s">
        <v>3621</v>
      </c>
      <c r="B7342" s="1" t="s">
        <v>86</v>
      </c>
      <c r="C7342" s="1" t="str">
        <f>VLOOKUP($B7342,Table_sales_teams[],2,FALSE)</f>
        <v>Celia Rouche</v>
      </c>
      <c r="D7342" s="1" t="str">
        <f>VLOOKUP($B7342,Table_sales_teams[],3,FALSE)</f>
        <v>West</v>
      </c>
      <c r="E7342" s="1" t="s">
        <v>36</v>
      </c>
      <c r="F7342" s="1" t="s">
        <v>73</v>
      </c>
      <c r="G7342" s="1" t="s">
        <v>12</v>
      </c>
      <c r="H7342" s="2">
        <v>42948</v>
      </c>
      <c r="I7342" s="2">
        <v>43059</v>
      </c>
      <c r="J7342" s="1">
        <v>3597</v>
      </c>
      <c r="K7342" s="1">
        <f>YEAR(Table_sales_pipeline[[#This Row],[close_date]])</f>
        <v>2017</v>
      </c>
      <c r="L7342" s="1" t="str">
        <f>TEXT(Table_sales_pipeline[[#This Row],[close_date]],"MMMM")</f>
        <v>November</v>
      </c>
    </row>
    <row r="7343" spans="1:12" x14ac:dyDescent="0.3">
      <c r="A7343" s="1" t="s">
        <v>3627</v>
      </c>
      <c r="B7343" s="1" t="s">
        <v>242</v>
      </c>
      <c r="C7343" s="1" t="str">
        <f>VLOOKUP($B7343,Table_sales_teams[],2,FALSE)</f>
        <v>Summer Sewald</v>
      </c>
      <c r="D7343" s="1" t="str">
        <f>VLOOKUP($B7343,Table_sales_teams[],3,FALSE)</f>
        <v>West</v>
      </c>
      <c r="E7343" s="1" t="s">
        <v>43</v>
      </c>
      <c r="F7343" s="1" t="s">
        <v>161</v>
      </c>
      <c r="G7343" s="1" t="s">
        <v>12</v>
      </c>
      <c r="H7343" s="2">
        <v>42991</v>
      </c>
      <c r="I7343" s="2">
        <v>43055</v>
      </c>
      <c r="J7343" s="1">
        <v>4972</v>
      </c>
      <c r="K7343" s="1">
        <f>YEAR(Table_sales_pipeline[[#This Row],[close_date]])</f>
        <v>2017</v>
      </c>
      <c r="L7343" s="1" t="str">
        <f>TEXT(Table_sales_pipeline[[#This Row],[close_date]],"MMMM")</f>
        <v>November</v>
      </c>
    </row>
    <row r="7344" spans="1:12" x14ac:dyDescent="0.3">
      <c r="A7344" s="1" t="s">
        <v>3628</v>
      </c>
      <c r="B7344" s="1" t="s">
        <v>31</v>
      </c>
      <c r="C7344" s="1" t="str">
        <f>VLOOKUP($B7344,Table_sales_teams[],2,FALSE)</f>
        <v>Cara Losch</v>
      </c>
      <c r="D7344" s="1" t="str">
        <f>VLOOKUP($B7344,Table_sales_teams[],3,FALSE)</f>
        <v>East</v>
      </c>
      <c r="E7344" s="1" t="s">
        <v>15</v>
      </c>
      <c r="F7344" s="1" t="s">
        <v>180</v>
      </c>
      <c r="G7344" s="1" t="s">
        <v>23</v>
      </c>
      <c r="H7344" s="2">
        <v>42975</v>
      </c>
      <c r="I7344" s="2">
        <v>43050</v>
      </c>
      <c r="J7344" s="1">
        <v>0</v>
      </c>
      <c r="K7344" s="1">
        <f>YEAR(Table_sales_pipeline[[#This Row],[close_date]])</f>
        <v>2017</v>
      </c>
      <c r="L7344" s="1" t="str">
        <f>TEXT(Table_sales_pipeline[[#This Row],[close_date]],"MMMM")</f>
        <v>November</v>
      </c>
    </row>
    <row r="7345" spans="1:12" x14ac:dyDescent="0.3">
      <c r="A7345" s="1" t="s">
        <v>3630</v>
      </c>
      <c r="B7345" s="1" t="s">
        <v>101</v>
      </c>
      <c r="C7345" s="1" t="str">
        <f>VLOOKUP($B7345,Table_sales_teams[],2,FALSE)</f>
        <v>Dustin Brinkmann</v>
      </c>
      <c r="D7345" s="1" t="str">
        <f>VLOOKUP($B7345,Table_sales_teams[],3,FALSE)</f>
        <v>Central</v>
      </c>
      <c r="E7345" s="1" t="s">
        <v>36</v>
      </c>
      <c r="F7345" s="1" t="s">
        <v>137</v>
      </c>
      <c r="G7345" s="1" t="s">
        <v>23</v>
      </c>
      <c r="H7345" s="2">
        <v>42952</v>
      </c>
      <c r="I7345" s="2">
        <v>43047</v>
      </c>
      <c r="J7345" s="1">
        <v>0</v>
      </c>
      <c r="K7345" s="1">
        <f>YEAR(Table_sales_pipeline[[#This Row],[close_date]])</f>
        <v>2017</v>
      </c>
      <c r="L7345" s="1" t="str">
        <f>TEXT(Table_sales_pipeline[[#This Row],[close_date]],"MMMM")</f>
        <v>November</v>
      </c>
    </row>
    <row r="7346" spans="1:12" x14ac:dyDescent="0.3">
      <c r="A7346" s="1" t="s">
        <v>3635</v>
      </c>
      <c r="B7346" s="1" t="s">
        <v>86</v>
      </c>
      <c r="C7346" s="1" t="str">
        <f>VLOOKUP($B7346,Table_sales_teams[],2,FALSE)</f>
        <v>Celia Rouche</v>
      </c>
      <c r="D7346" s="1" t="str">
        <f>VLOOKUP($B7346,Table_sales_teams[],3,FALSE)</f>
        <v>West</v>
      </c>
      <c r="E7346" s="1" t="s">
        <v>21</v>
      </c>
      <c r="F7346" s="1" t="s">
        <v>54</v>
      </c>
      <c r="G7346" s="1" t="s">
        <v>12</v>
      </c>
      <c r="H7346" s="2">
        <v>42985</v>
      </c>
      <c r="I7346" s="2">
        <v>43042</v>
      </c>
      <c r="J7346" s="1">
        <v>499</v>
      </c>
      <c r="K7346" s="1">
        <f>YEAR(Table_sales_pipeline[[#This Row],[close_date]])</f>
        <v>2017</v>
      </c>
      <c r="L7346" s="1" t="str">
        <f>TEXT(Table_sales_pipeline[[#This Row],[close_date]],"MMMM")</f>
        <v>November</v>
      </c>
    </row>
    <row r="7347" spans="1:12" x14ac:dyDescent="0.3">
      <c r="A7347" s="1" t="s">
        <v>3642</v>
      </c>
      <c r="B7347" s="1" t="s">
        <v>90</v>
      </c>
      <c r="C7347" s="1" t="str">
        <f>VLOOKUP($B7347,Table_sales_teams[],2,FALSE)</f>
        <v>Cara Losch</v>
      </c>
      <c r="D7347" s="1" t="str">
        <f>VLOOKUP($B7347,Table_sales_teams[],3,FALSE)</f>
        <v>East</v>
      </c>
      <c r="E7347" s="1" t="s">
        <v>36</v>
      </c>
      <c r="F7347" s="1" t="s">
        <v>419</v>
      </c>
      <c r="G7347" s="1" t="s">
        <v>12</v>
      </c>
      <c r="H7347" s="2">
        <v>43051</v>
      </c>
      <c r="I7347" s="2">
        <v>43058</v>
      </c>
      <c r="J7347" s="1">
        <v>4011</v>
      </c>
      <c r="K7347" s="1">
        <f>YEAR(Table_sales_pipeline[[#This Row],[close_date]])</f>
        <v>2017</v>
      </c>
      <c r="L7347" s="1" t="str">
        <f>TEXT(Table_sales_pipeline[[#This Row],[close_date]],"MMMM")</f>
        <v>November</v>
      </c>
    </row>
    <row r="7348" spans="1:12" x14ac:dyDescent="0.3">
      <c r="A7348" s="1" t="s">
        <v>3645</v>
      </c>
      <c r="B7348" s="1" t="s">
        <v>66</v>
      </c>
      <c r="C7348" s="1" t="str">
        <f>VLOOKUP($B7348,Table_sales_teams[],2,FALSE)</f>
        <v>Cara Losch</v>
      </c>
      <c r="D7348" s="1" t="str">
        <f>VLOOKUP($B7348,Table_sales_teams[],3,FALSE)</f>
        <v>East</v>
      </c>
      <c r="E7348" s="1" t="s">
        <v>10</v>
      </c>
      <c r="F7348" s="1" t="s">
        <v>122</v>
      </c>
      <c r="G7348" s="1" t="s">
        <v>12</v>
      </c>
      <c r="H7348" s="2">
        <v>42987</v>
      </c>
      <c r="I7348" s="2">
        <v>43047</v>
      </c>
      <c r="J7348" s="1">
        <v>5042</v>
      </c>
      <c r="K7348" s="1">
        <f>YEAR(Table_sales_pipeline[[#This Row],[close_date]])</f>
        <v>2017</v>
      </c>
      <c r="L7348" s="1" t="str">
        <f>TEXT(Table_sales_pipeline[[#This Row],[close_date]],"MMMM")</f>
        <v>November</v>
      </c>
    </row>
    <row r="7349" spans="1:12" x14ac:dyDescent="0.3">
      <c r="A7349" s="1" t="s">
        <v>3667</v>
      </c>
      <c r="B7349" s="1" t="s">
        <v>28</v>
      </c>
      <c r="C7349" s="1" t="str">
        <f>VLOOKUP($B7349,Table_sales_teams[],2,FALSE)</f>
        <v>Cara Losch</v>
      </c>
      <c r="D7349" s="1" t="str">
        <f>VLOOKUP($B7349,Table_sales_teams[],3,FALSE)</f>
        <v>East</v>
      </c>
      <c r="E7349" s="1" t="s">
        <v>10</v>
      </c>
      <c r="F7349" s="1" t="s">
        <v>139</v>
      </c>
      <c r="G7349" s="1" t="s">
        <v>12</v>
      </c>
      <c r="H7349" s="2">
        <v>43034</v>
      </c>
      <c r="I7349" s="2">
        <v>43043</v>
      </c>
      <c r="J7349" s="1">
        <v>4525</v>
      </c>
      <c r="K7349" s="1">
        <f>YEAR(Table_sales_pipeline[[#This Row],[close_date]])</f>
        <v>2017</v>
      </c>
      <c r="L7349" s="1" t="str">
        <f>TEXT(Table_sales_pipeline[[#This Row],[close_date]],"MMMM")</f>
        <v>November</v>
      </c>
    </row>
    <row r="7350" spans="1:12" x14ac:dyDescent="0.3">
      <c r="A7350" s="1" t="s">
        <v>3689</v>
      </c>
      <c r="B7350" s="1" t="s">
        <v>146</v>
      </c>
      <c r="C7350" s="1" t="str">
        <f>VLOOKUP($B7350,Table_sales_teams[],2,FALSE)</f>
        <v>Rocco Neubert</v>
      </c>
      <c r="D7350" s="1" t="str">
        <f>VLOOKUP($B7350,Table_sales_teams[],3,FALSE)</f>
        <v>East</v>
      </c>
      <c r="E7350" s="1" t="s">
        <v>10</v>
      </c>
      <c r="F7350" s="1" t="s">
        <v>118</v>
      </c>
      <c r="G7350" s="1" t="s">
        <v>12</v>
      </c>
      <c r="H7350" s="2">
        <v>42933</v>
      </c>
      <c r="I7350" s="2">
        <v>43056</v>
      </c>
      <c r="J7350" s="1">
        <v>5452</v>
      </c>
      <c r="K7350" s="1">
        <f>YEAR(Table_sales_pipeline[[#This Row],[close_date]])</f>
        <v>2017</v>
      </c>
      <c r="L7350" s="1" t="str">
        <f>TEXT(Table_sales_pipeline[[#This Row],[close_date]],"MMMM")</f>
        <v>November</v>
      </c>
    </row>
    <row r="7351" spans="1:12" x14ac:dyDescent="0.3">
      <c r="A7351" s="1" t="s">
        <v>3693</v>
      </c>
      <c r="B7351" s="1" t="s">
        <v>49</v>
      </c>
      <c r="C7351" s="1" t="str">
        <f>VLOOKUP($B7351,Table_sales_teams[],2,FALSE)</f>
        <v>Summer Sewald</v>
      </c>
      <c r="D7351" s="1" t="str">
        <f>VLOOKUP($B7351,Table_sales_teams[],3,FALSE)</f>
        <v>West</v>
      </c>
      <c r="E7351" s="1" t="s">
        <v>10</v>
      </c>
      <c r="F7351" s="1" t="s">
        <v>331</v>
      </c>
      <c r="G7351" s="1" t="s">
        <v>12</v>
      </c>
      <c r="H7351" s="2">
        <v>43003</v>
      </c>
      <c r="I7351" s="2">
        <v>43051</v>
      </c>
      <c r="J7351" s="1">
        <v>4828</v>
      </c>
      <c r="K7351" s="1">
        <f>YEAR(Table_sales_pipeline[[#This Row],[close_date]])</f>
        <v>2017</v>
      </c>
      <c r="L7351" s="1" t="str">
        <f>TEXT(Table_sales_pipeline[[#This Row],[close_date]],"MMMM")</f>
        <v>November</v>
      </c>
    </row>
    <row r="7352" spans="1:12" x14ac:dyDescent="0.3">
      <c r="A7352" s="1" t="s">
        <v>3697</v>
      </c>
      <c r="B7352" s="1" t="s">
        <v>133</v>
      </c>
      <c r="C7352" s="1" t="str">
        <f>VLOOKUP($B7352,Table_sales_teams[],2,FALSE)</f>
        <v>Dustin Brinkmann</v>
      </c>
      <c r="D7352" s="1" t="str">
        <f>VLOOKUP($B7352,Table_sales_teams[],3,FALSE)</f>
        <v>Central</v>
      </c>
      <c r="E7352" s="1" t="s">
        <v>15</v>
      </c>
      <c r="F7352" s="1" t="s">
        <v>131</v>
      </c>
      <c r="G7352" s="1" t="s">
        <v>23</v>
      </c>
      <c r="H7352" s="2">
        <v>42972</v>
      </c>
      <c r="I7352" s="2">
        <v>43064</v>
      </c>
      <c r="J7352" s="1">
        <v>0</v>
      </c>
      <c r="K7352" s="1">
        <f>YEAR(Table_sales_pipeline[[#This Row],[close_date]])</f>
        <v>2017</v>
      </c>
      <c r="L7352" s="1" t="str">
        <f>TEXT(Table_sales_pipeline[[#This Row],[close_date]],"MMMM")</f>
        <v>November</v>
      </c>
    </row>
    <row r="7353" spans="1:12" x14ac:dyDescent="0.3">
      <c r="A7353" s="1" t="s">
        <v>3703</v>
      </c>
      <c r="B7353" s="1" t="s">
        <v>133</v>
      </c>
      <c r="C7353" s="1" t="str">
        <f>VLOOKUP($B7353,Table_sales_teams[],2,FALSE)</f>
        <v>Dustin Brinkmann</v>
      </c>
      <c r="D7353" s="1" t="str">
        <f>VLOOKUP($B7353,Table_sales_teams[],3,FALSE)</f>
        <v>Central</v>
      </c>
      <c r="E7353" s="1" t="s">
        <v>72</v>
      </c>
      <c r="F7353" s="1" t="s">
        <v>129</v>
      </c>
      <c r="G7353" s="1" t="s">
        <v>23</v>
      </c>
      <c r="H7353" s="2">
        <v>43039</v>
      </c>
      <c r="I7353" s="2">
        <v>43049</v>
      </c>
      <c r="J7353" s="1">
        <v>0</v>
      </c>
      <c r="K7353" s="1">
        <f>YEAR(Table_sales_pipeline[[#This Row],[close_date]])</f>
        <v>2017</v>
      </c>
      <c r="L7353" s="1" t="str">
        <f>TEXT(Table_sales_pipeline[[#This Row],[close_date]],"MMMM")</f>
        <v>November</v>
      </c>
    </row>
    <row r="7354" spans="1:12" x14ac:dyDescent="0.3">
      <c r="A7354" s="1" t="s">
        <v>3706</v>
      </c>
      <c r="B7354" s="1" t="s">
        <v>97</v>
      </c>
      <c r="C7354" s="1" t="str">
        <f>VLOOKUP($B7354,Table_sales_teams[],2,FALSE)</f>
        <v>Celia Rouche</v>
      </c>
      <c r="D7354" s="1" t="str">
        <f>VLOOKUP($B7354,Table_sales_teams[],3,FALSE)</f>
        <v>West</v>
      </c>
      <c r="E7354" s="1" t="s">
        <v>72</v>
      </c>
      <c r="F7354" s="1" t="s">
        <v>92</v>
      </c>
      <c r="G7354" s="1" t="s">
        <v>12</v>
      </c>
      <c r="H7354" s="2">
        <v>42948</v>
      </c>
      <c r="I7354" s="2">
        <v>43057</v>
      </c>
      <c r="J7354" s="1">
        <v>1106</v>
      </c>
      <c r="K7354" s="1">
        <f>YEAR(Table_sales_pipeline[[#This Row],[close_date]])</f>
        <v>2017</v>
      </c>
      <c r="L7354" s="1" t="str">
        <f>TEXT(Table_sales_pipeline[[#This Row],[close_date]],"MMMM")</f>
        <v>November</v>
      </c>
    </row>
    <row r="7355" spans="1:12" x14ac:dyDescent="0.3">
      <c r="A7355" s="1" t="s">
        <v>3708</v>
      </c>
      <c r="B7355" s="1" t="s">
        <v>90</v>
      </c>
      <c r="C7355" s="1" t="str">
        <f>VLOOKUP($B7355,Table_sales_teams[],2,FALSE)</f>
        <v>Cara Losch</v>
      </c>
      <c r="D7355" s="1" t="str">
        <f>VLOOKUP($B7355,Table_sales_teams[],3,FALSE)</f>
        <v>East</v>
      </c>
      <c r="E7355" s="1" t="s">
        <v>21</v>
      </c>
      <c r="F7355" s="1" t="s">
        <v>384</v>
      </c>
      <c r="G7355" s="1" t="s">
        <v>12</v>
      </c>
      <c r="H7355" s="2">
        <v>42973</v>
      </c>
      <c r="I7355" s="2">
        <v>43062</v>
      </c>
      <c r="J7355" s="1">
        <v>471</v>
      </c>
      <c r="K7355" s="1">
        <f>YEAR(Table_sales_pipeline[[#This Row],[close_date]])</f>
        <v>2017</v>
      </c>
      <c r="L7355" s="1" t="str">
        <f>TEXT(Table_sales_pipeline[[#This Row],[close_date]],"MMMM")</f>
        <v>November</v>
      </c>
    </row>
    <row r="7356" spans="1:12" x14ac:dyDescent="0.3">
      <c r="A7356" s="1" t="s">
        <v>3711</v>
      </c>
      <c r="B7356" s="1" t="s">
        <v>124</v>
      </c>
      <c r="C7356" s="1" t="str">
        <f>VLOOKUP($B7356,Table_sales_teams[],2,FALSE)</f>
        <v>Celia Rouche</v>
      </c>
      <c r="D7356" s="1" t="str">
        <f>VLOOKUP($B7356,Table_sales_teams[],3,FALSE)</f>
        <v>West</v>
      </c>
      <c r="E7356" s="1" t="s">
        <v>15</v>
      </c>
      <c r="F7356" s="1" t="s">
        <v>668</v>
      </c>
      <c r="G7356" s="1" t="s">
        <v>12</v>
      </c>
      <c r="H7356" s="2">
        <v>43035</v>
      </c>
      <c r="I7356" s="2">
        <v>43049</v>
      </c>
      <c r="J7356" s="1">
        <v>46</v>
      </c>
      <c r="K7356" s="1">
        <f>YEAR(Table_sales_pipeline[[#This Row],[close_date]])</f>
        <v>2017</v>
      </c>
      <c r="L7356" s="1" t="str">
        <f>TEXT(Table_sales_pipeline[[#This Row],[close_date]],"MMMM")</f>
        <v>November</v>
      </c>
    </row>
    <row r="7357" spans="1:12" x14ac:dyDescent="0.3">
      <c r="A7357" s="1" t="s">
        <v>3712</v>
      </c>
      <c r="B7357" s="1" t="s">
        <v>20</v>
      </c>
      <c r="C7357" s="1" t="str">
        <f>VLOOKUP($B7357,Table_sales_teams[],2,FALSE)</f>
        <v>Melvin Marxen</v>
      </c>
      <c r="D7357" s="1" t="str">
        <f>VLOOKUP($B7357,Table_sales_teams[],3,FALSE)</f>
        <v>Central</v>
      </c>
      <c r="E7357" s="1" t="s">
        <v>10</v>
      </c>
      <c r="F7357" s="1" t="s">
        <v>16</v>
      </c>
      <c r="G7357" s="1" t="s">
        <v>12</v>
      </c>
      <c r="H7357" s="2">
        <v>42979</v>
      </c>
      <c r="I7357" s="2">
        <v>43043</v>
      </c>
      <c r="J7357" s="1">
        <v>5729</v>
      </c>
      <c r="K7357" s="1">
        <f>YEAR(Table_sales_pipeline[[#This Row],[close_date]])</f>
        <v>2017</v>
      </c>
      <c r="L7357" s="1" t="str">
        <f>TEXT(Table_sales_pipeline[[#This Row],[close_date]],"MMMM")</f>
        <v>November</v>
      </c>
    </row>
    <row r="7358" spans="1:12" x14ac:dyDescent="0.3">
      <c r="A7358" s="1" t="s">
        <v>3719</v>
      </c>
      <c r="B7358" s="1" t="s">
        <v>75</v>
      </c>
      <c r="C7358" s="1" t="str">
        <f>VLOOKUP($B7358,Table_sales_teams[],2,FALSE)</f>
        <v>Rocco Neubert</v>
      </c>
      <c r="D7358" s="1" t="str">
        <f>VLOOKUP($B7358,Table_sales_teams[],3,FALSE)</f>
        <v>East</v>
      </c>
      <c r="E7358" s="1" t="s">
        <v>21</v>
      </c>
      <c r="F7358" s="1" t="s">
        <v>102</v>
      </c>
      <c r="G7358" s="1" t="s">
        <v>12</v>
      </c>
      <c r="H7358" s="2">
        <v>43058</v>
      </c>
      <c r="I7358" s="2">
        <v>43059</v>
      </c>
      <c r="J7358" s="1">
        <v>678</v>
      </c>
      <c r="K7358" s="1">
        <f>YEAR(Table_sales_pipeline[[#This Row],[close_date]])</f>
        <v>2017</v>
      </c>
      <c r="L7358" s="1" t="str">
        <f>TEXT(Table_sales_pipeline[[#This Row],[close_date]],"MMMM")</f>
        <v>November</v>
      </c>
    </row>
    <row r="7359" spans="1:12" x14ac:dyDescent="0.3">
      <c r="A7359" s="1" t="s">
        <v>3736</v>
      </c>
      <c r="B7359" s="1" t="s">
        <v>39</v>
      </c>
      <c r="C7359" s="1" t="str">
        <f>VLOOKUP($B7359,Table_sales_teams[],2,FALSE)</f>
        <v>Rocco Neubert</v>
      </c>
      <c r="D7359" s="1" t="str">
        <f>VLOOKUP($B7359,Table_sales_teams[],3,FALSE)</f>
        <v>East</v>
      </c>
      <c r="E7359" s="1" t="s">
        <v>36</v>
      </c>
      <c r="F7359" s="1" t="s">
        <v>139</v>
      </c>
      <c r="G7359" s="1" t="s">
        <v>23</v>
      </c>
      <c r="H7359" s="2">
        <v>42991</v>
      </c>
      <c r="I7359" s="2">
        <v>43068</v>
      </c>
      <c r="J7359" s="1">
        <v>0</v>
      </c>
      <c r="K7359" s="1">
        <f>YEAR(Table_sales_pipeline[[#This Row],[close_date]])</f>
        <v>2017</v>
      </c>
      <c r="L7359" s="1" t="str">
        <f>TEXT(Table_sales_pipeline[[#This Row],[close_date]],"MMMM")</f>
        <v>November</v>
      </c>
    </row>
    <row r="7360" spans="1:12" x14ac:dyDescent="0.3">
      <c r="A7360" s="1" t="s">
        <v>3751</v>
      </c>
      <c r="B7360" s="1" t="s">
        <v>242</v>
      </c>
      <c r="C7360" s="1" t="str">
        <f>VLOOKUP($B7360,Table_sales_teams[],2,FALSE)</f>
        <v>Summer Sewald</v>
      </c>
      <c r="D7360" s="1" t="str">
        <f>VLOOKUP($B7360,Table_sales_teams[],3,FALSE)</f>
        <v>West</v>
      </c>
      <c r="E7360" s="1" t="s">
        <v>15</v>
      </c>
      <c r="F7360" s="1" t="s">
        <v>127</v>
      </c>
      <c r="G7360" s="1" t="s">
        <v>23</v>
      </c>
      <c r="H7360" s="2">
        <v>42957</v>
      </c>
      <c r="I7360" s="2">
        <v>43046</v>
      </c>
      <c r="J7360" s="1">
        <v>0</v>
      </c>
      <c r="K7360" s="1">
        <f>YEAR(Table_sales_pipeline[[#This Row],[close_date]])</f>
        <v>2017</v>
      </c>
      <c r="L7360" s="1" t="str">
        <f>TEXT(Table_sales_pipeline[[#This Row],[close_date]],"MMMM")</f>
        <v>November</v>
      </c>
    </row>
    <row r="7361" spans="1:12" x14ac:dyDescent="0.3">
      <c r="A7361" s="1" t="s">
        <v>3771</v>
      </c>
      <c r="B7361" s="1" t="s">
        <v>63</v>
      </c>
      <c r="C7361" s="1" t="str">
        <f>VLOOKUP($B7361,Table_sales_teams[],2,FALSE)</f>
        <v>Cara Losch</v>
      </c>
      <c r="D7361" s="1" t="str">
        <f>VLOOKUP($B7361,Table_sales_teams[],3,FALSE)</f>
        <v>East</v>
      </c>
      <c r="E7361" s="1" t="s">
        <v>10</v>
      </c>
      <c r="F7361" s="1" t="s">
        <v>29</v>
      </c>
      <c r="G7361" s="1" t="s">
        <v>23</v>
      </c>
      <c r="H7361" s="2">
        <v>42956</v>
      </c>
      <c r="I7361" s="2">
        <v>43059</v>
      </c>
      <c r="J7361" s="1">
        <v>0</v>
      </c>
      <c r="K7361" s="1">
        <f>YEAR(Table_sales_pipeline[[#This Row],[close_date]])</f>
        <v>2017</v>
      </c>
      <c r="L7361" s="1" t="str">
        <f>TEXT(Table_sales_pipeline[[#This Row],[close_date]],"MMMM")</f>
        <v>November</v>
      </c>
    </row>
    <row r="7362" spans="1:12" x14ac:dyDescent="0.3">
      <c r="A7362" s="1" t="s">
        <v>6994</v>
      </c>
      <c r="B7362" s="1" t="s">
        <v>46</v>
      </c>
      <c r="C7362" s="1" t="str">
        <f>VLOOKUP($B7362,Table_sales_teams[],2,FALSE)</f>
        <v>Dustin Brinkmann</v>
      </c>
      <c r="D7362" s="1" t="str">
        <f>VLOOKUP($B7362,Table_sales_teams[],3,FALSE)</f>
        <v>Central</v>
      </c>
      <c r="E7362" s="1" t="s">
        <v>15</v>
      </c>
      <c r="F7362" s="1" t="s">
        <v>94</v>
      </c>
      <c r="G7362" s="1" t="s">
        <v>23</v>
      </c>
      <c r="H7362" s="2">
        <v>42962</v>
      </c>
      <c r="I7362" s="2">
        <v>43049</v>
      </c>
      <c r="J7362" s="1">
        <v>0</v>
      </c>
      <c r="K7362" s="1">
        <f>YEAR(Table_sales_pipeline[[#This Row],[close_date]])</f>
        <v>2017</v>
      </c>
      <c r="L7362" s="1" t="str">
        <f>TEXT(Table_sales_pipeline[[#This Row],[close_date]],"MMMM")</f>
        <v>November</v>
      </c>
    </row>
    <row r="7363" spans="1:12" x14ac:dyDescent="0.3">
      <c r="A7363" s="1" t="s">
        <v>3778</v>
      </c>
      <c r="B7363" s="1" t="s">
        <v>187</v>
      </c>
      <c r="C7363" s="1" t="str">
        <f>VLOOKUP($B7363,Table_sales_teams[],2,FALSE)</f>
        <v>Summer Sewald</v>
      </c>
      <c r="D7363" s="1" t="str">
        <f>VLOOKUP($B7363,Table_sales_teams[],3,FALSE)</f>
        <v>West</v>
      </c>
      <c r="E7363" s="1" t="s">
        <v>36</v>
      </c>
      <c r="F7363" s="1" t="s">
        <v>365</v>
      </c>
      <c r="G7363" s="1" t="s">
        <v>12</v>
      </c>
      <c r="H7363" s="2">
        <v>42967</v>
      </c>
      <c r="I7363" s="2">
        <v>43058</v>
      </c>
      <c r="J7363" s="1">
        <v>3517</v>
      </c>
      <c r="K7363" s="1">
        <f>YEAR(Table_sales_pipeline[[#This Row],[close_date]])</f>
        <v>2017</v>
      </c>
      <c r="L7363" s="1" t="str">
        <f>TEXT(Table_sales_pipeline[[#This Row],[close_date]],"MMMM")</f>
        <v>November</v>
      </c>
    </row>
    <row r="7364" spans="1:12" x14ac:dyDescent="0.3">
      <c r="A7364" s="1" t="s">
        <v>3780</v>
      </c>
      <c r="B7364" s="1" t="s">
        <v>187</v>
      </c>
      <c r="C7364" s="1" t="str">
        <f>VLOOKUP($B7364,Table_sales_teams[],2,FALSE)</f>
        <v>Summer Sewald</v>
      </c>
      <c r="D7364" s="1" t="str">
        <f>VLOOKUP($B7364,Table_sales_teams[],3,FALSE)</f>
        <v>West</v>
      </c>
      <c r="E7364" s="1" t="s">
        <v>15</v>
      </c>
      <c r="F7364" s="1" t="s">
        <v>218</v>
      </c>
      <c r="G7364" s="1" t="s">
        <v>12</v>
      </c>
      <c r="H7364" s="2">
        <v>43001</v>
      </c>
      <c r="I7364" s="2">
        <v>43058</v>
      </c>
      <c r="J7364" s="1">
        <v>55</v>
      </c>
      <c r="K7364" s="1">
        <f>YEAR(Table_sales_pipeline[[#This Row],[close_date]])</f>
        <v>2017</v>
      </c>
      <c r="L7364" s="1" t="str">
        <f>TEXT(Table_sales_pipeline[[#This Row],[close_date]],"MMMM")</f>
        <v>November</v>
      </c>
    </row>
    <row r="7365" spans="1:12" x14ac:dyDescent="0.3">
      <c r="A7365" s="1" t="s">
        <v>3785</v>
      </c>
      <c r="B7365" s="1" t="s">
        <v>97</v>
      </c>
      <c r="C7365" s="1" t="str">
        <f>VLOOKUP($B7365,Table_sales_teams[],2,FALSE)</f>
        <v>Celia Rouche</v>
      </c>
      <c r="D7365" s="1" t="str">
        <f>VLOOKUP($B7365,Table_sales_teams[],3,FALSE)</f>
        <v>West</v>
      </c>
      <c r="E7365" s="1" t="s">
        <v>15</v>
      </c>
      <c r="F7365" s="1" t="s">
        <v>164</v>
      </c>
      <c r="G7365" s="1" t="s">
        <v>23</v>
      </c>
      <c r="H7365" s="2">
        <v>43007</v>
      </c>
      <c r="I7365" s="2">
        <v>43066</v>
      </c>
      <c r="J7365" s="1">
        <v>0</v>
      </c>
      <c r="K7365" s="1">
        <f>YEAR(Table_sales_pipeline[[#This Row],[close_date]])</f>
        <v>2017</v>
      </c>
      <c r="L7365" s="1" t="str">
        <f>TEXT(Table_sales_pipeline[[#This Row],[close_date]],"MMMM")</f>
        <v>November</v>
      </c>
    </row>
    <row r="7366" spans="1:12" x14ac:dyDescent="0.3">
      <c r="A7366" s="1" t="s">
        <v>3786</v>
      </c>
      <c r="B7366" s="1" t="s">
        <v>25</v>
      </c>
      <c r="C7366" s="1" t="str">
        <f>VLOOKUP($B7366,Table_sales_teams[],2,FALSE)</f>
        <v>Summer Sewald</v>
      </c>
      <c r="D7366" s="1" t="str">
        <f>VLOOKUP($B7366,Table_sales_teams[],3,FALSE)</f>
        <v>West</v>
      </c>
      <c r="E7366" s="1" t="s">
        <v>21</v>
      </c>
      <c r="F7366" s="1" t="s">
        <v>252</v>
      </c>
      <c r="G7366" s="1" t="s">
        <v>12</v>
      </c>
      <c r="H7366" s="2">
        <v>43048</v>
      </c>
      <c r="I7366" s="2">
        <v>43061</v>
      </c>
      <c r="J7366" s="1">
        <v>443</v>
      </c>
      <c r="K7366" s="1">
        <f>YEAR(Table_sales_pipeline[[#This Row],[close_date]])</f>
        <v>2017</v>
      </c>
      <c r="L7366" s="1" t="str">
        <f>TEXT(Table_sales_pipeline[[#This Row],[close_date]],"MMMM")</f>
        <v>November</v>
      </c>
    </row>
    <row r="7367" spans="1:12" x14ac:dyDescent="0.3">
      <c r="A7367" s="1" t="s">
        <v>7021</v>
      </c>
      <c r="B7367" s="1" t="s">
        <v>14</v>
      </c>
      <c r="C7367" s="1" t="str">
        <f>VLOOKUP($B7367,Table_sales_teams[],2,FALSE)</f>
        <v>Dustin Brinkmann</v>
      </c>
      <c r="D7367" s="1" t="str">
        <f>VLOOKUP($B7367,Table_sales_teams[],3,FALSE)</f>
        <v>Central</v>
      </c>
      <c r="E7367" s="1" t="s">
        <v>15</v>
      </c>
      <c r="F7367" s="1" t="s">
        <v>221</v>
      </c>
      <c r="G7367" s="1" t="s">
        <v>12</v>
      </c>
      <c r="H7367" s="2">
        <v>43033</v>
      </c>
      <c r="I7367" s="2">
        <v>43065</v>
      </c>
      <c r="J7367" s="1">
        <v>59</v>
      </c>
      <c r="K7367" s="1">
        <f>YEAR(Table_sales_pipeline[[#This Row],[close_date]])</f>
        <v>2017</v>
      </c>
      <c r="L7367" s="1" t="str">
        <f>TEXT(Table_sales_pipeline[[#This Row],[close_date]],"MMMM")</f>
        <v>November</v>
      </c>
    </row>
    <row r="7368" spans="1:12" x14ac:dyDescent="0.3">
      <c r="A7368" s="1" t="s">
        <v>3809</v>
      </c>
      <c r="B7368" s="1" t="s">
        <v>49</v>
      </c>
      <c r="C7368" s="1" t="str">
        <f>VLOOKUP($B7368,Table_sales_teams[],2,FALSE)</f>
        <v>Summer Sewald</v>
      </c>
      <c r="D7368" s="1" t="str">
        <f>VLOOKUP($B7368,Table_sales_teams[],3,FALSE)</f>
        <v>West</v>
      </c>
      <c r="E7368" s="1" t="s">
        <v>72</v>
      </c>
      <c r="F7368" s="1" t="s">
        <v>161</v>
      </c>
      <c r="G7368" s="1" t="s">
        <v>12</v>
      </c>
      <c r="H7368" s="2">
        <v>42995</v>
      </c>
      <c r="I7368" s="2">
        <v>43053</v>
      </c>
      <c r="J7368" s="1">
        <v>948</v>
      </c>
      <c r="K7368" s="1">
        <f>YEAR(Table_sales_pipeline[[#This Row],[close_date]])</f>
        <v>2017</v>
      </c>
      <c r="L7368" s="1" t="str">
        <f>TEXT(Table_sales_pipeline[[#This Row],[close_date]],"MMMM")</f>
        <v>November</v>
      </c>
    </row>
    <row r="7369" spans="1:12" x14ac:dyDescent="0.3">
      <c r="A7369" s="1" t="s">
        <v>3813</v>
      </c>
      <c r="B7369" s="1" t="s">
        <v>216</v>
      </c>
      <c r="C7369" s="1" t="str">
        <f>VLOOKUP($B7369,Table_sales_teams[],2,FALSE)</f>
        <v>Celia Rouche</v>
      </c>
      <c r="D7369" s="1" t="str">
        <f>VLOOKUP($B7369,Table_sales_teams[],3,FALSE)</f>
        <v>West</v>
      </c>
      <c r="E7369" s="1" t="s">
        <v>36</v>
      </c>
      <c r="F7369" s="1" t="s">
        <v>264</v>
      </c>
      <c r="G7369" s="1" t="s">
        <v>12</v>
      </c>
      <c r="H7369" s="2">
        <v>43007</v>
      </c>
      <c r="I7369" s="2">
        <v>43069</v>
      </c>
      <c r="J7369" s="1">
        <v>3509</v>
      </c>
      <c r="K7369" s="1">
        <f>YEAR(Table_sales_pipeline[[#This Row],[close_date]])</f>
        <v>2017</v>
      </c>
      <c r="L7369" s="1" t="str">
        <f>TEXT(Table_sales_pipeline[[#This Row],[close_date]],"MMMM")</f>
        <v>November</v>
      </c>
    </row>
    <row r="7370" spans="1:12" x14ac:dyDescent="0.3">
      <c r="A7370" s="1" t="s">
        <v>3832</v>
      </c>
      <c r="B7370" s="1" t="s">
        <v>84</v>
      </c>
      <c r="C7370" s="1" t="str">
        <f>VLOOKUP($B7370,Table_sales_teams[],2,FALSE)</f>
        <v>Melvin Marxen</v>
      </c>
      <c r="D7370" s="1" t="str">
        <f>VLOOKUP($B7370,Table_sales_teams[],3,FALSE)</f>
        <v>Central</v>
      </c>
      <c r="E7370" s="1" t="s">
        <v>21</v>
      </c>
      <c r="F7370" s="1" t="s">
        <v>11</v>
      </c>
      <c r="G7370" s="1" t="s">
        <v>12</v>
      </c>
      <c r="H7370" s="2">
        <v>42958</v>
      </c>
      <c r="I7370" s="2">
        <v>43050</v>
      </c>
      <c r="J7370" s="1">
        <v>526</v>
      </c>
      <c r="K7370" s="1">
        <f>YEAR(Table_sales_pipeline[[#This Row],[close_date]])</f>
        <v>2017</v>
      </c>
      <c r="L7370" s="1" t="str">
        <f>TEXT(Table_sales_pipeline[[#This Row],[close_date]],"MMMM")</f>
        <v>November</v>
      </c>
    </row>
    <row r="7371" spans="1:12" x14ac:dyDescent="0.3">
      <c r="A7371" s="1" t="s">
        <v>3839</v>
      </c>
      <c r="B7371" s="1" t="s">
        <v>146</v>
      </c>
      <c r="C7371" s="1" t="str">
        <f>VLOOKUP($B7371,Table_sales_teams[],2,FALSE)</f>
        <v>Rocco Neubert</v>
      </c>
      <c r="D7371" s="1" t="str">
        <f>VLOOKUP($B7371,Table_sales_teams[],3,FALSE)</f>
        <v>East</v>
      </c>
      <c r="E7371" s="1" t="s">
        <v>10</v>
      </c>
      <c r="F7371" s="1" t="s">
        <v>202</v>
      </c>
      <c r="G7371" s="1" t="s">
        <v>12</v>
      </c>
      <c r="H7371" s="2">
        <v>42960</v>
      </c>
      <c r="I7371" s="2">
        <v>43041</v>
      </c>
      <c r="J7371" s="1">
        <v>4743</v>
      </c>
      <c r="K7371" s="1">
        <f>YEAR(Table_sales_pipeline[[#This Row],[close_date]])</f>
        <v>2017</v>
      </c>
      <c r="L7371" s="1" t="str">
        <f>TEXT(Table_sales_pipeline[[#This Row],[close_date]],"MMMM")</f>
        <v>November</v>
      </c>
    </row>
    <row r="7372" spans="1:12" x14ac:dyDescent="0.3">
      <c r="A7372" s="1" t="s">
        <v>3861</v>
      </c>
      <c r="B7372" s="1" t="s">
        <v>25</v>
      </c>
      <c r="C7372" s="1" t="str">
        <f>VLOOKUP($B7372,Table_sales_teams[],2,FALSE)</f>
        <v>Summer Sewald</v>
      </c>
      <c r="D7372" s="1" t="str">
        <f>VLOOKUP($B7372,Table_sales_teams[],3,FALSE)</f>
        <v>West</v>
      </c>
      <c r="E7372" s="1" t="s">
        <v>43</v>
      </c>
      <c r="F7372" s="1" t="s">
        <v>668</v>
      </c>
      <c r="G7372" s="1" t="s">
        <v>12</v>
      </c>
      <c r="H7372" s="2">
        <v>42994</v>
      </c>
      <c r="I7372" s="2">
        <v>43049</v>
      </c>
      <c r="J7372" s="1">
        <v>5745</v>
      </c>
      <c r="K7372" s="1">
        <f>YEAR(Table_sales_pipeline[[#This Row],[close_date]])</f>
        <v>2017</v>
      </c>
      <c r="L7372" s="1" t="str">
        <f>TEXT(Table_sales_pipeline[[#This Row],[close_date]],"MMMM")</f>
        <v>November</v>
      </c>
    </row>
    <row r="7373" spans="1:12" x14ac:dyDescent="0.3">
      <c r="A7373" s="1" t="s">
        <v>3878</v>
      </c>
      <c r="B7373" s="1" t="s">
        <v>80</v>
      </c>
      <c r="C7373" s="1" t="str">
        <f>VLOOKUP($B7373,Table_sales_teams[],2,FALSE)</f>
        <v>Rocco Neubert</v>
      </c>
      <c r="D7373" s="1" t="str">
        <f>VLOOKUP($B7373,Table_sales_teams[],3,FALSE)</f>
        <v>East</v>
      </c>
      <c r="E7373" s="1" t="s">
        <v>21</v>
      </c>
      <c r="F7373" s="1" t="s">
        <v>44</v>
      </c>
      <c r="G7373" s="1" t="s">
        <v>23</v>
      </c>
      <c r="H7373" s="2">
        <v>43052</v>
      </c>
      <c r="I7373" s="2">
        <v>43062</v>
      </c>
      <c r="J7373" s="1">
        <v>0</v>
      </c>
      <c r="K7373" s="1">
        <f>YEAR(Table_sales_pipeline[[#This Row],[close_date]])</f>
        <v>2017</v>
      </c>
      <c r="L7373" s="1" t="str">
        <f>TEXT(Table_sales_pipeline[[#This Row],[close_date]],"MMMM")</f>
        <v>November</v>
      </c>
    </row>
    <row r="7374" spans="1:12" x14ac:dyDescent="0.3">
      <c r="A7374" s="1" t="s">
        <v>3879</v>
      </c>
      <c r="B7374" s="1" t="s">
        <v>31</v>
      </c>
      <c r="C7374" s="1" t="str">
        <f>VLOOKUP($B7374,Table_sales_teams[],2,FALSE)</f>
        <v>Cara Losch</v>
      </c>
      <c r="D7374" s="1" t="str">
        <f>VLOOKUP($B7374,Table_sales_teams[],3,FALSE)</f>
        <v>East</v>
      </c>
      <c r="E7374" s="1" t="s">
        <v>15</v>
      </c>
      <c r="F7374" s="1" t="s">
        <v>150</v>
      </c>
      <c r="G7374" s="1" t="s">
        <v>23</v>
      </c>
      <c r="H7374" s="2">
        <v>43056</v>
      </c>
      <c r="I7374" s="2">
        <v>43064</v>
      </c>
      <c r="J7374" s="1">
        <v>0</v>
      </c>
      <c r="K7374" s="1">
        <f>YEAR(Table_sales_pipeline[[#This Row],[close_date]])</f>
        <v>2017</v>
      </c>
      <c r="L7374" s="1" t="str">
        <f>TEXT(Table_sales_pipeline[[#This Row],[close_date]],"MMMM")</f>
        <v>November</v>
      </c>
    </row>
    <row r="7375" spans="1:12" x14ac:dyDescent="0.3">
      <c r="A7375" s="1" t="s">
        <v>3898</v>
      </c>
      <c r="B7375" s="1" t="s">
        <v>115</v>
      </c>
      <c r="C7375" s="1" t="str">
        <f>VLOOKUP($B7375,Table_sales_teams[],2,FALSE)</f>
        <v>Rocco Neubert</v>
      </c>
      <c r="D7375" s="1" t="str">
        <f>VLOOKUP($B7375,Table_sales_teams[],3,FALSE)</f>
        <v>East</v>
      </c>
      <c r="E7375" s="1" t="s">
        <v>43</v>
      </c>
      <c r="F7375" s="1" t="s">
        <v>180</v>
      </c>
      <c r="G7375" s="1" t="s">
        <v>23</v>
      </c>
      <c r="H7375" s="2">
        <v>43012</v>
      </c>
      <c r="I7375" s="2">
        <v>43040</v>
      </c>
      <c r="J7375" s="1">
        <v>0</v>
      </c>
      <c r="K7375" s="1">
        <f>YEAR(Table_sales_pipeline[[#This Row],[close_date]])</f>
        <v>2017</v>
      </c>
      <c r="L7375" s="1" t="str">
        <f>TEXT(Table_sales_pipeline[[#This Row],[close_date]],"MMMM")</f>
        <v>November</v>
      </c>
    </row>
    <row r="7376" spans="1:12" x14ac:dyDescent="0.3">
      <c r="A7376" s="1" t="s">
        <v>3902</v>
      </c>
      <c r="B7376" s="1" t="s">
        <v>187</v>
      </c>
      <c r="C7376" s="1" t="str">
        <f>VLOOKUP($B7376,Table_sales_teams[],2,FALSE)</f>
        <v>Summer Sewald</v>
      </c>
      <c r="D7376" s="1" t="str">
        <f>VLOOKUP($B7376,Table_sales_teams[],3,FALSE)</f>
        <v>West</v>
      </c>
      <c r="E7376" s="1" t="s">
        <v>15</v>
      </c>
      <c r="F7376" s="1" t="s">
        <v>64</v>
      </c>
      <c r="G7376" s="1" t="s">
        <v>12</v>
      </c>
      <c r="H7376" s="2">
        <v>42979</v>
      </c>
      <c r="I7376" s="2">
        <v>43064</v>
      </c>
      <c r="J7376" s="1">
        <v>62</v>
      </c>
      <c r="K7376" s="1">
        <f>YEAR(Table_sales_pipeline[[#This Row],[close_date]])</f>
        <v>2017</v>
      </c>
      <c r="L7376" s="1" t="str">
        <f>TEXT(Table_sales_pipeline[[#This Row],[close_date]],"MMMM")</f>
        <v>November</v>
      </c>
    </row>
    <row r="7377" spans="1:12" x14ac:dyDescent="0.3">
      <c r="A7377" s="1" t="s">
        <v>3911</v>
      </c>
      <c r="B7377" s="1" t="s">
        <v>115</v>
      </c>
      <c r="C7377" s="1" t="str">
        <f>VLOOKUP($B7377,Table_sales_teams[],2,FALSE)</f>
        <v>Rocco Neubert</v>
      </c>
      <c r="D7377" s="1" t="str">
        <f>VLOOKUP($B7377,Table_sales_teams[],3,FALSE)</f>
        <v>East</v>
      </c>
      <c r="E7377" s="1" t="s">
        <v>36</v>
      </c>
      <c r="F7377" s="1" t="s">
        <v>54</v>
      </c>
      <c r="G7377" s="1" t="s">
        <v>12</v>
      </c>
      <c r="H7377" s="2">
        <v>43039</v>
      </c>
      <c r="I7377" s="2">
        <v>43046</v>
      </c>
      <c r="J7377" s="1">
        <v>4172</v>
      </c>
      <c r="K7377" s="1">
        <f>YEAR(Table_sales_pipeline[[#This Row],[close_date]])</f>
        <v>2017</v>
      </c>
      <c r="L7377" s="1" t="str">
        <f>TEXT(Table_sales_pipeline[[#This Row],[close_date]],"MMMM")</f>
        <v>November</v>
      </c>
    </row>
    <row r="7378" spans="1:12" x14ac:dyDescent="0.3">
      <c r="A7378" s="1" t="s">
        <v>7140</v>
      </c>
      <c r="B7378" s="1" t="s">
        <v>84</v>
      </c>
      <c r="C7378" s="1" t="str">
        <f>VLOOKUP($B7378,Table_sales_teams[],2,FALSE)</f>
        <v>Melvin Marxen</v>
      </c>
      <c r="D7378" s="1" t="str">
        <f>VLOOKUP($B7378,Table_sales_teams[],3,FALSE)</f>
        <v>Central</v>
      </c>
      <c r="E7378" s="1" t="s">
        <v>21</v>
      </c>
      <c r="F7378" s="1" t="s">
        <v>221</v>
      </c>
      <c r="G7378" s="1" t="s">
        <v>12</v>
      </c>
      <c r="H7378" s="2">
        <v>43041</v>
      </c>
      <c r="I7378" s="2">
        <v>43042</v>
      </c>
      <c r="J7378" s="1">
        <v>479</v>
      </c>
      <c r="K7378" s="1">
        <f>YEAR(Table_sales_pipeline[[#This Row],[close_date]])</f>
        <v>2017</v>
      </c>
      <c r="L7378" s="1" t="str">
        <f>TEXT(Table_sales_pipeline[[#This Row],[close_date]],"MMMM")</f>
        <v>November</v>
      </c>
    </row>
    <row r="7379" spans="1:12" x14ac:dyDescent="0.3">
      <c r="A7379" s="1" t="s">
        <v>3916</v>
      </c>
      <c r="B7379" s="1" t="s">
        <v>80</v>
      </c>
      <c r="C7379" s="1" t="str">
        <f>VLOOKUP($B7379,Table_sales_teams[],2,FALSE)</f>
        <v>Rocco Neubert</v>
      </c>
      <c r="D7379" s="1" t="str">
        <f>VLOOKUP($B7379,Table_sales_teams[],3,FALSE)</f>
        <v>East</v>
      </c>
      <c r="E7379" s="1" t="s">
        <v>72</v>
      </c>
      <c r="F7379" s="1" t="s">
        <v>88</v>
      </c>
      <c r="G7379" s="1" t="s">
        <v>23</v>
      </c>
      <c r="H7379" s="2">
        <v>43029</v>
      </c>
      <c r="I7379" s="2">
        <v>43068</v>
      </c>
      <c r="J7379" s="1">
        <v>0</v>
      </c>
      <c r="K7379" s="1">
        <f>YEAR(Table_sales_pipeline[[#This Row],[close_date]])</f>
        <v>2017</v>
      </c>
      <c r="L7379" s="1" t="str">
        <f>TEXT(Table_sales_pipeline[[#This Row],[close_date]],"MMMM")</f>
        <v>November</v>
      </c>
    </row>
    <row r="7380" spans="1:12" x14ac:dyDescent="0.3">
      <c r="A7380" s="1" t="s">
        <v>3944</v>
      </c>
      <c r="B7380" s="1" t="s">
        <v>84</v>
      </c>
      <c r="C7380" s="1" t="str">
        <f>VLOOKUP($B7380,Table_sales_teams[],2,FALSE)</f>
        <v>Melvin Marxen</v>
      </c>
      <c r="D7380" s="1" t="str">
        <f>VLOOKUP($B7380,Table_sales_teams[],3,FALSE)</f>
        <v>Central</v>
      </c>
      <c r="E7380" s="1" t="s">
        <v>21</v>
      </c>
      <c r="F7380" s="1" t="s">
        <v>59</v>
      </c>
      <c r="G7380" s="1" t="s">
        <v>12</v>
      </c>
      <c r="H7380" s="2">
        <v>42984</v>
      </c>
      <c r="I7380" s="2">
        <v>43046</v>
      </c>
      <c r="J7380" s="1">
        <v>532</v>
      </c>
      <c r="K7380" s="1">
        <f>YEAR(Table_sales_pipeline[[#This Row],[close_date]])</f>
        <v>2017</v>
      </c>
      <c r="L7380" s="1" t="str">
        <f>TEXT(Table_sales_pipeline[[#This Row],[close_date]],"MMMM")</f>
        <v>November</v>
      </c>
    </row>
    <row r="7381" spans="1:12" x14ac:dyDescent="0.3">
      <c r="A7381" s="1" t="s">
        <v>7170</v>
      </c>
      <c r="B7381" s="1" t="s">
        <v>86</v>
      </c>
      <c r="C7381" s="1" t="str">
        <f>VLOOKUP($B7381,Table_sales_teams[],2,FALSE)</f>
        <v>Celia Rouche</v>
      </c>
      <c r="D7381" s="1" t="str">
        <f>VLOOKUP($B7381,Table_sales_teams[],3,FALSE)</f>
        <v>West</v>
      </c>
      <c r="E7381" s="1" t="s">
        <v>36</v>
      </c>
      <c r="F7381" s="1" t="s">
        <v>470</v>
      </c>
      <c r="G7381" s="1" t="s">
        <v>23</v>
      </c>
      <c r="H7381" s="2">
        <v>42927</v>
      </c>
      <c r="I7381" s="2">
        <v>43044</v>
      </c>
      <c r="J7381" s="1">
        <v>0</v>
      </c>
      <c r="K7381" s="1">
        <f>YEAR(Table_sales_pipeline[[#This Row],[close_date]])</f>
        <v>2017</v>
      </c>
      <c r="L7381" s="1" t="str">
        <f>TEXT(Table_sales_pipeline[[#This Row],[close_date]],"MMMM")</f>
        <v>November</v>
      </c>
    </row>
    <row r="7382" spans="1:12" x14ac:dyDescent="0.3">
      <c r="A7382" s="1" t="s">
        <v>3952</v>
      </c>
      <c r="B7382" s="1" t="s">
        <v>31</v>
      </c>
      <c r="C7382" s="1" t="str">
        <f>VLOOKUP($B7382,Table_sales_teams[],2,FALSE)</f>
        <v>Cara Losch</v>
      </c>
      <c r="D7382" s="1" t="str">
        <f>VLOOKUP($B7382,Table_sales_teams[],3,FALSE)</f>
        <v>East</v>
      </c>
      <c r="E7382" s="1" t="s">
        <v>15</v>
      </c>
      <c r="F7382" s="1" t="s">
        <v>174</v>
      </c>
      <c r="G7382" s="1" t="s">
        <v>12</v>
      </c>
      <c r="H7382" s="2">
        <v>42959</v>
      </c>
      <c r="I7382" s="2">
        <v>43051</v>
      </c>
      <c r="J7382" s="1">
        <v>48</v>
      </c>
      <c r="K7382" s="1">
        <f>YEAR(Table_sales_pipeline[[#This Row],[close_date]])</f>
        <v>2017</v>
      </c>
      <c r="L7382" s="1" t="str">
        <f>TEXT(Table_sales_pipeline[[#This Row],[close_date]],"MMMM")</f>
        <v>November</v>
      </c>
    </row>
    <row r="7383" spans="1:12" x14ac:dyDescent="0.3">
      <c r="A7383" s="1" t="s">
        <v>3957</v>
      </c>
      <c r="B7383" s="1" t="s">
        <v>172</v>
      </c>
      <c r="C7383" s="1" t="str">
        <f>VLOOKUP($B7383,Table_sales_teams[],2,FALSE)</f>
        <v>Melvin Marxen</v>
      </c>
      <c r="D7383" s="1" t="str">
        <f>VLOOKUP($B7383,Table_sales_teams[],3,FALSE)</f>
        <v>Central</v>
      </c>
      <c r="E7383" s="1" t="s">
        <v>72</v>
      </c>
      <c r="F7383" s="1" t="s">
        <v>131</v>
      </c>
      <c r="G7383" s="1" t="s">
        <v>12</v>
      </c>
      <c r="H7383" s="2">
        <v>42941</v>
      </c>
      <c r="I7383" s="2">
        <v>43042</v>
      </c>
      <c r="J7383" s="1">
        <v>1077</v>
      </c>
      <c r="K7383" s="1">
        <f>YEAR(Table_sales_pipeline[[#This Row],[close_date]])</f>
        <v>2017</v>
      </c>
      <c r="L7383" s="1" t="str">
        <f>TEXT(Table_sales_pipeline[[#This Row],[close_date]],"MMMM")</f>
        <v>November</v>
      </c>
    </row>
    <row r="7384" spans="1:12" x14ac:dyDescent="0.3">
      <c r="A7384" s="1" t="s">
        <v>3959</v>
      </c>
      <c r="B7384" s="1" t="s">
        <v>80</v>
      </c>
      <c r="C7384" s="1" t="str">
        <f>VLOOKUP($B7384,Table_sales_teams[],2,FALSE)</f>
        <v>Rocco Neubert</v>
      </c>
      <c r="D7384" s="1" t="str">
        <f>VLOOKUP($B7384,Table_sales_teams[],3,FALSE)</f>
        <v>East</v>
      </c>
      <c r="E7384" s="1" t="s">
        <v>21</v>
      </c>
      <c r="F7384" s="1" t="s">
        <v>174</v>
      </c>
      <c r="G7384" s="1" t="s">
        <v>12</v>
      </c>
      <c r="H7384" s="2">
        <v>42967</v>
      </c>
      <c r="I7384" s="2">
        <v>43041</v>
      </c>
      <c r="J7384" s="1">
        <v>578</v>
      </c>
      <c r="K7384" s="1">
        <f>YEAR(Table_sales_pipeline[[#This Row],[close_date]])</f>
        <v>2017</v>
      </c>
      <c r="L7384" s="1" t="str">
        <f>TEXT(Table_sales_pipeline[[#This Row],[close_date]],"MMMM")</f>
        <v>November</v>
      </c>
    </row>
    <row r="7385" spans="1:12" x14ac:dyDescent="0.3">
      <c r="A7385" s="1" t="s">
        <v>3960</v>
      </c>
      <c r="B7385" s="1" t="s">
        <v>90</v>
      </c>
      <c r="C7385" s="1" t="str">
        <f>VLOOKUP($B7385,Table_sales_teams[],2,FALSE)</f>
        <v>Cara Losch</v>
      </c>
      <c r="D7385" s="1" t="str">
        <f>VLOOKUP($B7385,Table_sales_teams[],3,FALSE)</f>
        <v>East</v>
      </c>
      <c r="E7385" s="1" t="s">
        <v>15</v>
      </c>
      <c r="F7385" s="1" t="s">
        <v>155</v>
      </c>
      <c r="G7385" s="1" t="s">
        <v>12</v>
      </c>
      <c r="H7385" s="2">
        <v>43000</v>
      </c>
      <c r="I7385" s="2">
        <v>43047</v>
      </c>
      <c r="J7385" s="1">
        <v>56</v>
      </c>
      <c r="K7385" s="1">
        <f>YEAR(Table_sales_pipeline[[#This Row],[close_date]])</f>
        <v>2017</v>
      </c>
      <c r="L7385" s="1" t="str">
        <f>TEXT(Table_sales_pipeline[[#This Row],[close_date]],"MMMM")</f>
        <v>November</v>
      </c>
    </row>
    <row r="7386" spans="1:12" x14ac:dyDescent="0.3">
      <c r="A7386" s="1" t="s">
        <v>3961</v>
      </c>
      <c r="B7386" s="1" t="s">
        <v>14</v>
      </c>
      <c r="C7386" s="1" t="str">
        <f>VLOOKUP($B7386,Table_sales_teams[],2,FALSE)</f>
        <v>Dustin Brinkmann</v>
      </c>
      <c r="D7386" s="1" t="str">
        <f>VLOOKUP($B7386,Table_sales_teams[],3,FALSE)</f>
        <v>Central</v>
      </c>
      <c r="E7386" s="1" t="s">
        <v>15</v>
      </c>
      <c r="F7386" s="1" t="s">
        <v>54</v>
      </c>
      <c r="G7386" s="1" t="s">
        <v>12</v>
      </c>
      <c r="H7386" s="2">
        <v>42974</v>
      </c>
      <c r="I7386" s="2">
        <v>43053</v>
      </c>
      <c r="J7386" s="1">
        <v>53</v>
      </c>
      <c r="K7386" s="1">
        <f>YEAR(Table_sales_pipeline[[#This Row],[close_date]])</f>
        <v>2017</v>
      </c>
      <c r="L7386" s="1" t="str">
        <f>TEXT(Table_sales_pipeline[[#This Row],[close_date]],"MMMM")</f>
        <v>November</v>
      </c>
    </row>
    <row r="7387" spans="1:12" x14ac:dyDescent="0.3">
      <c r="A7387" s="1" t="s">
        <v>3966</v>
      </c>
      <c r="B7387" s="1" t="s">
        <v>9</v>
      </c>
      <c r="C7387" s="1" t="str">
        <f>VLOOKUP($B7387,Table_sales_teams[],2,FALSE)</f>
        <v>Melvin Marxen</v>
      </c>
      <c r="D7387" s="1" t="str">
        <f>VLOOKUP($B7387,Table_sales_teams[],3,FALSE)</f>
        <v>Central</v>
      </c>
      <c r="E7387" s="1" t="s">
        <v>10</v>
      </c>
      <c r="F7387" s="1" t="s">
        <v>47</v>
      </c>
      <c r="G7387" s="1" t="s">
        <v>12</v>
      </c>
      <c r="H7387" s="2">
        <v>43005</v>
      </c>
      <c r="I7387" s="2">
        <v>43052</v>
      </c>
      <c r="J7387" s="1">
        <v>4515</v>
      </c>
      <c r="K7387" s="1">
        <f>YEAR(Table_sales_pipeline[[#This Row],[close_date]])</f>
        <v>2017</v>
      </c>
      <c r="L7387" s="1" t="str">
        <f>TEXT(Table_sales_pipeline[[#This Row],[close_date]],"MMMM")</f>
        <v>November</v>
      </c>
    </row>
    <row r="7388" spans="1:12" x14ac:dyDescent="0.3">
      <c r="A7388" s="1" t="s">
        <v>3983</v>
      </c>
      <c r="B7388" s="1" t="s">
        <v>97</v>
      </c>
      <c r="C7388" s="1" t="str">
        <f>VLOOKUP($B7388,Table_sales_teams[],2,FALSE)</f>
        <v>Celia Rouche</v>
      </c>
      <c r="D7388" s="1" t="str">
        <f>VLOOKUP($B7388,Table_sales_teams[],3,FALSE)</f>
        <v>West</v>
      </c>
      <c r="E7388" s="1" t="s">
        <v>21</v>
      </c>
      <c r="F7388" s="1" t="s">
        <v>61</v>
      </c>
      <c r="G7388" s="1" t="s">
        <v>12</v>
      </c>
      <c r="H7388" s="2">
        <v>43036</v>
      </c>
      <c r="I7388" s="2">
        <v>43050</v>
      </c>
      <c r="J7388" s="1">
        <v>598</v>
      </c>
      <c r="K7388" s="1">
        <f>YEAR(Table_sales_pipeline[[#This Row],[close_date]])</f>
        <v>2017</v>
      </c>
      <c r="L7388" s="1" t="str">
        <f>TEXT(Table_sales_pipeline[[#This Row],[close_date]],"MMMM")</f>
        <v>November</v>
      </c>
    </row>
    <row r="7389" spans="1:12" x14ac:dyDescent="0.3">
      <c r="A7389" s="1" t="s">
        <v>3998</v>
      </c>
      <c r="B7389" s="1" t="s">
        <v>46</v>
      </c>
      <c r="C7389" s="1" t="str">
        <f>VLOOKUP($B7389,Table_sales_teams[],2,FALSE)</f>
        <v>Dustin Brinkmann</v>
      </c>
      <c r="D7389" s="1" t="str">
        <f>VLOOKUP($B7389,Table_sales_teams[],3,FALSE)</f>
        <v>Central</v>
      </c>
      <c r="E7389" s="1" t="s">
        <v>36</v>
      </c>
      <c r="F7389" s="1" t="s">
        <v>290</v>
      </c>
      <c r="G7389" s="1" t="s">
        <v>23</v>
      </c>
      <c r="H7389" s="2">
        <v>42975</v>
      </c>
      <c r="I7389" s="2">
        <v>43066</v>
      </c>
      <c r="J7389" s="1">
        <v>0</v>
      </c>
      <c r="K7389" s="1">
        <f>YEAR(Table_sales_pipeline[[#This Row],[close_date]])</f>
        <v>2017</v>
      </c>
      <c r="L7389" s="1" t="str">
        <f>TEXT(Table_sales_pipeline[[#This Row],[close_date]],"MMMM")</f>
        <v>November</v>
      </c>
    </row>
    <row r="7390" spans="1:12" x14ac:dyDescent="0.3">
      <c r="A7390" s="1" t="s">
        <v>4002</v>
      </c>
      <c r="B7390" s="1" t="s">
        <v>66</v>
      </c>
      <c r="C7390" s="1" t="str">
        <f>VLOOKUP($B7390,Table_sales_teams[],2,FALSE)</f>
        <v>Cara Losch</v>
      </c>
      <c r="D7390" s="1" t="str">
        <f>VLOOKUP($B7390,Table_sales_teams[],3,FALSE)</f>
        <v>East</v>
      </c>
      <c r="E7390" s="1" t="s">
        <v>36</v>
      </c>
      <c r="F7390" s="1" t="s">
        <v>64</v>
      </c>
      <c r="G7390" s="1" t="s">
        <v>23</v>
      </c>
      <c r="H7390" s="2">
        <v>43037</v>
      </c>
      <c r="I7390" s="2">
        <v>43042</v>
      </c>
      <c r="J7390" s="1">
        <v>0</v>
      </c>
      <c r="K7390" s="1">
        <f>YEAR(Table_sales_pipeline[[#This Row],[close_date]])</f>
        <v>2017</v>
      </c>
      <c r="L7390" s="1" t="str">
        <f>TEXT(Table_sales_pipeline[[#This Row],[close_date]],"MMMM")</f>
        <v>November</v>
      </c>
    </row>
    <row r="7391" spans="1:12" x14ac:dyDescent="0.3">
      <c r="A7391" s="1" t="s">
        <v>4032</v>
      </c>
      <c r="B7391" s="1" t="s">
        <v>28</v>
      </c>
      <c r="C7391" s="1" t="str">
        <f>VLOOKUP($B7391,Table_sales_teams[],2,FALSE)</f>
        <v>Cara Losch</v>
      </c>
      <c r="D7391" s="1" t="str">
        <f>VLOOKUP($B7391,Table_sales_teams[],3,FALSE)</f>
        <v>East</v>
      </c>
      <c r="E7391" s="1" t="s">
        <v>72</v>
      </c>
      <c r="F7391" s="1" t="s">
        <v>81</v>
      </c>
      <c r="G7391" s="1" t="s">
        <v>23</v>
      </c>
      <c r="H7391" s="2">
        <v>42999</v>
      </c>
      <c r="I7391" s="2">
        <v>43061</v>
      </c>
      <c r="J7391" s="1">
        <v>0</v>
      </c>
      <c r="K7391" s="1">
        <f>YEAR(Table_sales_pipeline[[#This Row],[close_date]])</f>
        <v>2017</v>
      </c>
      <c r="L7391" s="1" t="str">
        <f>TEXT(Table_sales_pipeline[[#This Row],[close_date]],"MMMM")</f>
        <v>November</v>
      </c>
    </row>
    <row r="7392" spans="1:12" x14ac:dyDescent="0.3">
      <c r="A7392" s="1" t="s">
        <v>4044</v>
      </c>
      <c r="B7392" s="1" t="s">
        <v>146</v>
      </c>
      <c r="C7392" s="1" t="str">
        <f>VLOOKUP($B7392,Table_sales_teams[],2,FALSE)</f>
        <v>Rocco Neubert</v>
      </c>
      <c r="D7392" s="1" t="str">
        <f>VLOOKUP($B7392,Table_sales_teams[],3,FALSE)</f>
        <v>East</v>
      </c>
      <c r="E7392" s="1" t="s">
        <v>43</v>
      </c>
      <c r="F7392" s="1" t="s">
        <v>64</v>
      </c>
      <c r="G7392" s="1" t="s">
        <v>12</v>
      </c>
      <c r="H7392" s="2">
        <v>43044</v>
      </c>
      <c r="I7392" s="2">
        <v>43046</v>
      </c>
      <c r="J7392" s="1">
        <v>6767</v>
      </c>
      <c r="K7392" s="1">
        <f>YEAR(Table_sales_pipeline[[#This Row],[close_date]])</f>
        <v>2017</v>
      </c>
      <c r="L7392" s="1" t="str">
        <f>TEXT(Table_sales_pipeline[[#This Row],[close_date]],"MMMM")</f>
        <v>November</v>
      </c>
    </row>
    <row r="7393" spans="1:12" x14ac:dyDescent="0.3">
      <c r="A7393" s="1" t="s">
        <v>4062</v>
      </c>
      <c r="B7393" s="1" t="s">
        <v>84</v>
      </c>
      <c r="C7393" s="1" t="str">
        <f>VLOOKUP($B7393,Table_sales_teams[],2,FALSE)</f>
        <v>Melvin Marxen</v>
      </c>
      <c r="D7393" s="1" t="str">
        <f>VLOOKUP($B7393,Table_sales_teams[],3,FALSE)</f>
        <v>Central</v>
      </c>
      <c r="E7393" s="1" t="s">
        <v>21</v>
      </c>
      <c r="F7393" s="1" t="s">
        <v>239</v>
      </c>
      <c r="G7393" s="1" t="s">
        <v>12</v>
      </c>
      <c r="H7393" s="2">
        <v>43009</v>
      </c>
      <c r="I7393" s="2">
        <v>43063</v>
      </c>
      <c r="J7393" s="1">
        <v>571</v>
      </c>
      <c r="K7393" s="1">
        <f>YEAR(Table_sales_pipeline[[#This Row],[close_date]])</f>
        <v>2017</v>
      </c>
      <c r="L7393" s="1" t="str">
        <f>TEXT(Table_sales_pipeline[[#This Row],[close_date]],"MMMM")</f>
        <v>November</v>
      </c>
    </row>
    <row r="7394" spans="1:12" x14ac:dyDescent="0.3">
      <c r="A7394" s="1" t="s">
        <v>4105</v>
      </c>
      <c r="B7394" s="1" t="s">
        <v>31</v>
      </c>
      <c r="C7394" s="1" t="str">
        <f>VLOOKUP($B7394,Table_sales_teams[],2,FALSE)</f>
        <v>Cara Losch</v>
      </c>
      <c r="D7394" s="1" t="str">
        <f>VLOOKUP($B7394,Table_sales_teams[],3,FALSE)</f>
        <v>East</v>
      </c>
      <c r="E7394" s="1" t="s">
        <v>15</v>
      </c>
      <c r="F7394" s="1" t="s">
        <v>150</v>
      </c>
      <c r="G7394" s="1" t="s">
        <v>12</v>
      </c>
      <c r="H7394" s="2">
        <v>43050</v>
      </c>
      <c r="I7394" s="2">
        <v>43052</v>
      </c>
      <c r="J7394" s="1">
        <v>51</v>
      </c>
      <c r="K7394" s="1">
        <f>YEAR(Table_sales_pipeline[[#This Row],[close_date]])</f>
        <v>2017</v>
      </c>
      <c r="L7394" s="1" t="str">
        <f>TEXT(Table_sales_pipeline[[#This Row],[close_date]],"MMMM")</f>
        <v>November</v>
      </c>
    </row>
    <row r="7395" spans="1:12" x14ac:dyDescent="0.3">
      <c r="A7395" s="1" t="s">
        <v>4113</v>
      </c>
      <c r="B7395" s="1" t="s">
        <v>25</v>
      </c>
      <c r="C7395" s="1" t="str">
        <f>VLOOKUP($B7395,Table_sales_teams[],2,FALSE)</f>
        <v>Summer Sewald</v>
      </c>
      <c r="D7395" s="1" t="str">
        <f>VLOOKUP($B7395,Table_sales_teams[],3,FALSE)</f>
        <v>West</v>
      </c>
      <c r="E7395" s="1" t="s">
        <v>21</v>
      </c>
      <c r="F7395" s="1" t="s">
        <v>339</v>
      </c>
      <c r="G7395" s="1" t="s">
        <v>12</v>
      </c>
      <c r="H7395" s="2">
        <v>42986</v>
      </c>
      <c r="I7395" s="2">
        <v>43043</v>
      </c>
      <c r="J7395" s="1">
        <v>546</v>
      </c>
      <c r="K7395" s="1">
        <f>YEAR(Table_sales_pipeline[[#This Row],[close_date]])</f>
        <v>2017</v>
      </c>
      <c r="L7395" s="1" t="str">
        <f>TEXT(Table_sales_pipeline[[#This Row],[close_date]],"MMMM")</f>
        <v>November</v>
      </c>
    </row>
    <row r="7396" spans="1:12" x14ac:dyDescent="0.3">
      <c r="A7396" s="1" t="s">
        <v>4116</v>
      </c>
      <c r="B7396" s="1" t="s">
        <v>28</v>
      </c>
      <c r="C7396" s="1" t="str">
        <f>VLOOKUP($B7396,Table_sales_teams[],2,FALSE)</f>
        <v>Cara Losch</v>
      </c>
      <c r="D7396" s="1" t="str">
        <f>VLOOKUP($B7396,Table_sales_teams[],3,FALSE)</f>
        <v>East</v>
      </c>
      <c r="E7396" s="1" t="s">
        <v>72</v>
      </c>
      <c r="F7396" s="1" t="s">
        <v>40</v>
      </c>
      <c r="G7396" s="1" t="s">
        <v>12</v>
      </c>
      <c r="H7396" s="2">
        <v>42983</v>
      </c>
      <c r="I7396" s="2">
        <v>43056</v>
      </c>
      <c r="J7396" s="1">
        <v>1076</v>
      </c>
      <c r="K7396" s="1">
        <f>YEAR(Table_sales_pipeline[[#This Row],[close_date]])</f>
        <v>2017</v>
      </c>
      <c r="L7396" s="1" t="str">
        <f>TEXT(Table_sales_pipeline[[#This Row],[close_date]],"MMMM")</f>
        <v>November</v>
      </c>
    </row>
    <row r="7397" spans="1:12" x14ac:dyDescent="0.3">
      <c r="A7397" s="1" t="s">
        <v>4117</v>
      </c>
      <c r="B7397" s="1" t="s">
        <v>154</v>
      </c>
      <c r="C7397" s="1" t="str">
        <f>VLOOKUP($B7397,Table_sales_teams[],2,FALSE)</f>
        <v>Melvin Marxen</v>
      </c>
      <c r="D7397" s="1" t="str">
        <f>VLOOKUP($B7397,Table_sales_teams[],3,FALSE)</f>
        <v>Central</v>
      </c>
      <c r="E7397" s="1" t="s">
        <v>72</v>
      </c>
      <c r="F7397" s="1" t="s">
        <v>78</v>
      </c>
      <c r="G7397" s="1" t="s">
        <v>23</v>
      </c>
      <c r="H7397" s="2">
        <v>43031</v>
      </c>
      <c r="I7397" s="2">
        <v>43058</v>
      </c>
      <c r="J7397" s="1">
        <v>0</v>
      </c>
      <c r="K7397" s="1">
        <f>YEAR(Table_sales_pipeline[[#This Row],[close_date]])</f>
        <v>2017</v>
      </c>
      <c r="L7397" s="1" t="str">
        <f>TEXT(Table_sales_pipeline[[#This Row],[close_date]],"MMMM")</f>
        <v>November</v>
      </c>
    </row>
    <row r="7398" spans="1:12" x14ac:dyDescent="0.3">
      <c r="A7398" s="1" t="s">
        <v>4130</v>
      </c>
      <c r="B7398" s="1" t="s">
        <v>14</v>
      </c>
      <c r="C7398" s="1" t="str">
        <f>VLOOKUP($B7398,Table_sales_teams[],2,FALSE)</f>
        <v>Dustin Brinkmann</v>
      </c>
      <c r="D7398" s="1" t="str">
        <f>VLOOKUP($B7398,Table_sales_teams[],3,FALSE)</f>
        <v>Central</v>
      </c>
      <c r="E7398" s="1" t="s">
        <v>36</v>
      </c>
      <c r="F7398" s="1" t="s">
        <v>144</v>
      </c>
      <c r="G7398" s="1" t="s">
        <v>23</v>
      </c>
      <c r="H7398" s="2">
        <v>42990</v>
      </c>
      <c r="I7398" s="2">
        <v>43066</v>
      </c>
      <c r="J7398" s="1">
        <v>0</v>
      </c>
      <c r="K7398" s="1">
        <f>YEAR(Table_sales_pipeline[[#This Row],[close_date]])</f>
        <v>2017</v>
      </c>
      <c r="L7398" s="1" t="str">
        <f>TEXT(Table_sales_pipeline[[#This Row],[close_date]],"MMMM")</f>
        <v>November</v>
      </c>
    </row>
    <row r="7399" spans="1:12" x14ac:dyDescent="0.3">
      <c r="A7399" s="1" t="s">
        <v>4132</v>
      </c>
      <c r="B7399" s="1" t="s">
        <v>46</v>
      </c>
      <c r="C7399" s="1" t="str">
        <f>VLOOKUP($B7399,Table_sales_teams[],2,FALSE)</f>
        <v>Dustin Brinkmann</v>
      </c>
      <c r="D7399" s="1" t="str">
        <f>VLOOKUP($B7399,Table_sales_teams[],3,FALSE)</f>
        <v>Central</v>
      </c>
      <c r="E7399" s="1" t="s">
        <v>21</v>
      </c>
      <c r="F7399" s="1" t="s">
        <v>112</v>
      </c>
      <c r="G7399" s="1" t="s">
        <v>12</v>
      </c>
      <c r="H7399" s="2">
        <v>43004</v>
      </c>
      <c r="I7399" s="2">
        <v>43054</v>
      </c>
      <c r="J7399" s="1">
        <v>571</v>
      </c>
      <c r="K7399" s="1">
        <f>YEAR(Table_sales_pipeline[[#This Row],[close_date]])</f>
        <v>2017</v>
      </c>
      <c r="L7399" s="1" t="str">
        <f>TEXT(Table_sales_pipeline[[#This Row],[close_date]],"MMMM")</f>
        <v>November</v>
      </c>
    </row>
    <row r="7400" spans="1:12" x14ac:dyDescent="0.3">
      <c r="A7400" s="1" t="s">
        <v>4143</v>
      </c>
      <c r="B7400" s="1" t="s">
        <v>49</v>
      </c>
      <c r="C7400" s="1" t="str">
        <f>VLOOKUP($B7400,Table_sales_teams[],2,FALSE)</f>
        <v>Summer Sewald</v>
      </c>
      <c r="D7400" s="1" t="str">
        <f>VLOOKUP($B7400,Table_sales_teams[],3,FALSE)</f>
        <v>West</v>
      </c>
      <c r="E7400" s="1" t="s">
        <v>43</v>
      </c>
      <c r="F7400" s="1" t="s">
        <v>331</v>
      </c>
      <c r="G7400" s="1" t="s">
        <v>12</v>
      </c>
      <c r="H7400" s="2">
        <v>43023</v>
      </c>
      <c r="I7400" s="2">
        <v>43065</v>
      </c>
      <c r="J7400" s="1">
        <v>5867</v>
      </c>
      <c r="K7400" s="1">
        <f>YEAR(Table_sales_pipeline[[#This Row],[close_date]])</f>
        <v>2017</v>
      </c>
      <c r="L7400" s="1" t="str">
        <f>TEXT(Table_sales_pipeline[[#This Row],[close_date]],"MMMM")</f>
        <v>November</v>
      </c>
    </row>
    <row r="7401" spans="1:12" x14ac:dyDescent="0.3">
      <c r="A7401" s="1" t="s">
        <v>4150</v>
      </c>
      <c r="B7401" s="1" t="s">
        <v>34</v>
      </c>
      <c r="C7401" s="1" t="str">
        <f>VLOOKUP($B7401,Table_sales_teams[],2,FALSE)</f>
        <v>Summer Sewald</v>
      </c>
      <c r="D7401" s="1" t="str">
        <f>VLOOKUP($B7401,Table_sales_teams[],3,FALSE)</f>
        <v>West</v>
      </c>
      <c r="E7401" s="1" t="s">
        <v>36</v>
      </c>
      <c r="F7401" s="1" t="s">
        <v>188</v>
      </c>
      <c r="G7401" s="1" t="s">
        <v>12</v>
      </c>
      <c r="H7401" s="2">
        <v>42997</v>
      </c>
      <c r="I7401" s="2">
        <v>43058</v>
      </c>
      <c r="J7401" s="1">
        <v>4249</v>
      </c>
      <c r="K7401" s="1">
        <f>YEAR(Table_sales_pipeline[[#This Row],[close_date]])</f>
        <v>2017</v>
      </c>
      <c r="L7401" s="1" t="str">
        <f>TEXT(Table_sales_pipeline[[#This Row],[close_date]],"MMMM")</f>
        <v>November</v>
      </c>
    </row>
    <row r="7402" spans="1:12" x14ac:dyDescent="0.3">
      <c r="A7402" s="1" t="s">
        <v>4152</v>
      </c>
      <c r="B7402" s="1" t="s">
        <v>133</v>
      </c>
      <c r="C7402" s="1" t="str">
        <f>VLOOKUP($B7402,Table_sales_teams[],2,FALSE)</f>
        <v>Dustin Brinkmann</v>
      </c>
      <c r="D7402" s="1" t="str">
        <f>VLOOKUP($B7402,Table_sales_teams[],3,FALSE)</f>
        <v>Central</v>
      </c>
      <c r="E7402" s="1" t="s">
        <v>15</v>
      </c>
      <c r="F7402" s="1" t="s">
        <v>78</v>
      </c>
      <c r="G7402" s="1" t="s">
        <v>23</v>
      </c>
      <c r="H7402" s="2">
        <v>42987</v>
      </c>
      <c r="I7402" s="2">
        <v>43060</v>
      </c>
      <c r="J7402" s="1">
        <v>0</v>
      </c>
      <c r="K7402" s="1">
        <f>YEAR(Table_sales_pipeline[[#This Row],[close_date]])</f>
        <v>2017</v>
      </c>
      <c r="L7402" s="1" t="str">
        <f>TEXT(Table_sales_pipeline[[#This Row],[close_date]],"MMMM")</f>
        <v>November</v>
      </c>
    </row>
    <row r="7403" spans="1:12" x14ac:dyDescent="0.3">
      <c r="A7403" s="1" t="s">
        <v>7375</v>
      </c>
      <c r="B7403" s="1" t="s">
        <v>34</v>
      </c>
      <c r="C7403" s="1" t="str">
        <f>VLOOKUP($B7403,Table_sales_teams[],2,FALSE)</f>
        <v>Summer Sewald</v>
      </c>
      <c r="D7403" s="1" t="str">
        <f>VLOOKUP($B7403,Table_sales_teams[],3,FALSE)</f>
        <v>West</v>
      </c>
      <c r="E7403" s="1" t="s">
        <v>10</v>
      </c>
      <c r="F7403" s="1" t="s">
        <v>69</v>
      </c>
      <c r="G7403" s="1" t="s">
        <v>23</v>
      </c>
      <c r="H7403" s="2">
        <v>42958</v>
      </c>
      <c r="I7403" s="2">
        <v>43068</v>
      </c>
      <c r="J7403" s="1">
        <v>0</v>
      </c>
      <c r="K7403" s="1">
        <f>YEAR(Table_sales_pipeline[[#This Row],[close_date]])</f>
        <v>2017</v>
      </c>
      <c r="L7403" s="1" t="str">
        <f>TEXT(Table_sales_pipeline[[#This Row],[close_date]],"MMMM")</f>
        <v>November</v>
      </c>
    </row>
    <row r="7404" spans="1:12" x14ac:dyDescent="0.3">
      <c r="A7404" s="1" t="s">
        <v>4169</v>
      </c>
      <c r="B7404" s="1" t="s">
        <v>66</v>
      </c>
      <c r="C7404" s="1" t="str">
        <f>VLOOKUP($B7404,Table_sales_teams[],2,FALSE)</f>
        <v>Cara Losch</v>
      </c>
      <c r="D7404" s="1" t="str">
        <f>VLOOKUP($B7404,Table_sales_teams[],3,FALSE)</f>
        <v>East</v>
      </c>
      <c r="E7404" s="1" t="s">
        <v>15</v>
      </c>
      <c r="F7404" s="1" t="s">
        <v>233</v>
      </c>
      <c r="G7404" s="1" t="s">
        <v>23</v>
      </c>
      <c r="H7404" s="2">
        <v>42962</v>
      </c>
      <c r="I7404" s="2">
        <v>43056</v>
      </c>
      <c r="J7404" s="1">
        <v>0</v>
      </c>
      <c r="K7404" s="1">
        <f>YEAR(Table_sales_pipeline[[#This Row],[close_date]])</f>
        <v>2017</v>
      </c>
      <c r="L7404" s="1" t="str">
        <f>TEXT(Table_sales_pipeline[[#This Row],[close_date]],"MMMM")</f>
        <v>November</v>
      </c>
    </row>
    <row r="7405" spans="1:12" x14ac:dyDescent="0.3">
      <c r="A7405" s="1" t="s">
        <v>4176</v>
      </c>
      <c r="B7405" s="1" t="s">
        <v>25</v>
      </c>
      <c r="C7405" s="1" t="str">
        <f>VLOOKUP($B7405,Table_sales_teams[],2,FALSE)</f>
        <v>Summer Sewald</v>
      </c>
      <c r="D7405" s="1" t="str">
        <f>VLOOKUP($B7405,Table_sales_teams[],3,FALSE)</f>
        <v>West</v>
      </c>
      <c r="E7405" s="1" t="s">
        <v>72</v>
      </c>
      <c r="F7405" s="1" t="s">
        <v>264</v>
      </c>
      <c r="G7405" s="1" t="s">
        <v>12</v>
      </c>
      <c r="H7405" s="2">
        <v>42948</v>
      </c>
      <c r="I7405" s="2">
        <v>43061</v>
      </c>
      <c r="J7405" s="1">
        <v>1040</v>
      </c>
      <c r="K7405" s="1">
        <f>YEAR(Table_sales_pipeline[[#This Row],[close_date]])</f>
        <v>2017</v>
      </c>
      <c r="L7405" s="1" t="str">
        <f>TEXT(Table_sales_pipeline[[#This Row],[close_date]],"MMMM")</f>
        <v>November</v>
      </c>
    </row>
    <row r="7406" spans="1:12" x14ac:dyDescent="0.3">
      <c r="A7406" s="1" t="s">
        <v>4187</v>
      </c>
      <c r="B7406" s="1" t="s">
        <v>97</v>
      </c>
      <c r="C7406" s="1" t="str">
        <f>VLOOKUP($B7406,Table_sales_teams[],2,FALSE)</f>
        <v>Celia Rouche</v>
      </c>
      <c r="D7406" s="1" t="str">
        <f>VLOOKUP($B7406,Table_sales_teams[],3,FALSE)</f>
        <v>West</v>
      </c>
      <c r="E7406" s="1" t="s">
        <v>10</v>
      </c>
      <c r="F7406" s="1" t="s">
        <v>218</v>
      </c>
      <c r="G7406" s="1" t="s">
        <v>23</v>
      </c>
      <c r="H7406" s="2">
        <v>42935</v>
      </c>
      <c r="I7406" s="2">
        <v>43040</v>
      </c>
      <c r="J7406" s="1">
        <v>0</v>
      </c>
      <c r="K7406" s="1">
        <f>YEAR(Table_sales_pipeline[[#This Row],[close_date]])</f>
        <v>2017</v>
      </c>
      <c r="L7406" s="1" t="str">
        <f>TEXT(Table_sales_pipeline[[#This Row],[close_date]],"MMMM")</f>
        <v>November</v>
      </c>
    </row>
    <row r="7407" spans="1:12" x14ac:dyDescent="0.3">
      <c r="A7407" s="1" t="s">
        <v>4196</v>
      </c>
      <c r="B7407" s="1" t="s">
        <v>20</v>
      </c>
      <c r="C7407" s="1" t="str">
        <f>VLOOKUP($B7407,Table_sales_teams[],2,FALSE)</f>
        <v>Melvin Marxen</v>
      </c>
      <c r="D7407" s="1" t="str">
        <f>VLOOKUP($B7407,Table_sales_teams[],3,FALSE)</f>
        <v>Central</v>
      </c>
      <c r="E7407" s="1" t="s">
        <v>21</v>
      </c>
      <c r="F7407" s="1" t="s">
        <v>129</v>
      </c>
      <c r="G7407" s="1" t="s">
        <v>23</v>
      </c>
      <c r="H7407" s="2">
        <v>43006</v>
      </c>
      <c r="I7407" s="2">
        <v>43050</v>
      </c>
      <c r="J7407" s="1">
        <v>0</v>
      </c>
      <c r="K7407" s="1">
        <f>YEAR(Table_sales_pipeline[[#This Row],[close_date]])</f>
        <v>2017</v>
      </c>
      <c r="L7407" s="1" t="str">
        <f>TEXT(Table_sales_pipeline[[#This Row],[close_date]],"MMMM")</f>
        <v>November</v>
      </c>
    </row>
    <row r="7408" spans="1:12" x14ac:dyDescent="0.3">
      <c r="A7408" s="1" t="s">
        <v>4214</v>
      </c>
      <c r="B7408" s="1" t="s">
        <v>242</v>
      </c>
      <c r="C7408" s="1" t="str">
        <f>VLOOKUP($B7408,Table_sales_teams[],2,FALSE)</f>
        <v>Summer Sewald</v>
      </c>
      <c r="D7408" s="1" t="str">
        <f>VLOOKUP($B7408,Table_sales_teams[],3,FALSE)</f>
        <v>West</v>
      </c>
      <c r="E7408" s="1" t="s">
        <v>43</v>
      </c>
      <c r="F7408" s="1" t="s">
        <v>73</v>
      </c>
      <c r="G7408" s="1" t="s">
        <v>12</v>
      </c>
      <c r="H7408" s="2">
        <v>43035</v>
      </c>
      <c r="I7408" s="2">
        <v>43045</v>
      </c>
      <c r="J7408" s="1">
        <v>5655</v>
      </c>
      <c r="K7408" s="1">
        <f>YEAR(Table_sales_pipeline[[#This Row],[close_date]])</f>
        <v>2017</v>
      </c>
      <c r="L7408" s="1" t="str">
        <f>TEXT(Table_sales_pipeline[[#This Row],[close_date]],"MMMM")</f>
        <v>November</v>
      </c>
    </row>
    <row r="7409" spans="1:12" x14ac:dyDescent="0.3">
      <c r="A7409" s="1" t="s">
        <v>4222</v>
      </c>
      <c r="B7409" s="1" t="s">
        <v>49</v>
      </c>
      <c r="C7409" s="1" t="str">
        <f>VLOOKUP($B7409,Table_sales_teams[],2,FALSE)</f>
        <v>Summer Sewald</v>
      </c>
      <c r="D7409" s="1" t="str">
        <f>VLOOKUP($B7409,Table_sales_teams[],3,FALSE)</f>
        <v>West</v>
      </c>
      <c r="E7409" s="1" t="s">
        <v>10</v>
      </c>
      <c r="F7409" s="1" t="s">
        <v>61</v>
      </c>
      <c r="G7409" s="1" t="s">
        <v>12</v>
      </c>
      <c r="H7409" s="2">
        <v>43031</v>
      </c>
      <c r="I7409" s="2">
        <v>43044</v>
      </c>
      <c r="J7409" s="1">
        <v>4382</v>
      </c>
      <c r="K7409" s="1">
        <f>YEAR(Table_sales_pipeline[[#This Row],[close_date]])</f>
        <v>2017</v>
      </c>
      <c r="L7409" s="1" t="str">
        <f>TEXT(Table_sales_pipeline[[#This Row],[close_date]],"MMMM")</f>
        <v>November</v>
      </c>
    </row>
    <row r="7410" spans="1:12" x14ac:dyDescent="0.3">
      <c r="A7410" s="1" t="s">
        <v>4249</v>
      </c>
      <c r="B7410" s="1" t="s">
        <v>187</v>
      </c>
      <c r="C7410" s="1" t="str">
        <f>VLOOKUP($B7410,Table_sales_teams[],2,FALSE)</f>
        <v>Summer Sewald</v>
      </c>
      <c r="D7410" s="1" t="str">
        <f>VLOOKUP($B7410,Table_sales_teams[],3,FALSE)</f>
        <v>West</v>
      </c>
      <c r="E7410" s="1" t="s">
        <v>43</v>
      </c>
      <c r="F7410" s="1" t="s">
        <v>168</v>
      </c>
      <c r="G7410" s="1" t="s">
        <v>12</v>
      </c>
      <c r="H7410" s="2">
        <v>43039</v>
      </c>
      <c r="I7410" s="2">
        <v>43048</v>
      </c>
      <c r="J7410" s="1">
        <v>5512</v>
      </c>
      <c r="K7410" s="1">
        <f>YEAR(Table_sales_pipeline[[#This Row],[close_date]])</f>
        <v>2017</v>
      </c>
      <c r="L7410" s="1" t="str">
        <f>TEXT(Table_sales_pipeline[[#This Row],[close_date]],"MMMM")</f>
        <v>November</v>
      </c>
    </row>
    <row r="7411" spans="1:12" x14ac:dyDescent="0.3">
      <c r="A7411" s="1" t="s">
        <v>4256</v>
      </c>
      <c r="B7411" s="1" t="s">
        <v>84</v>
      </c>
      <c r="C7411" s="1" t="str">
        <f>VLOOKUP($B7411,Table_sales_teams[],2,FALSE)</f>
        <v>Melvin Marxen</v>
      </c>
      <c r="D7411" s="1" t="str">
        <f>VLOOKUP($B7411,Table_sales_teams[],3,FALSE)</f>
        <v>Central</v>
      </c>
      <c r="E7411" s="1" t="s">
        <v>21</v>
      </c>
      <c r="F7411" s="1" t="s">
        <v>59</v>
      </c>
      <c r="G7411" s="1" t="s">
        <v>23</v>
      </c>
      <c r="H7411" s="2">
        <v>42994</v>
      </c>
      <c r="I7411" s="2">
        <v>43065</v>
      </c>
      <c r="J7411" s="1">
        <v>0</v>
      </c>
      <c r="K7411" s="1">
        <f>YEAR(Table_sales_pipeline[[#This Row],[close_date]])</f>
        <v>2017</v>
      </c>
      <c r="L7411" s="1" t="str">
        <f>TEXT(Table_sales_pipeline[[#This Row],[close_date]],"MMMM")</f>
        <v>November</v>
      </c>
    </row>
    <row r="7412" spans="1:12" x14ac:dyDescent="0.3">
      <c r="A7412" s="1" t="s">
        <v>7485</v>
      </c>
      <c r="B7412" s="1" t="s">
        <v>20</v>
      </c>
      <c r="C7412" s="1" t="str">
        <f>VLOOKUP($B7412,Table_sales_teams[],2,FALSE)</f>
        <v>Melvin Marxen</v>
      </c>
      <c r="D7412" s="1" t="str">
        <f>VLOOKUP($B7412,Table_sales_teams[],3,FALSE)</f>
        <v>Central</v>
      </c>
      <c r="E7412" s="1" t="s">
        <v>10</v>
      </c>
      <c r="F7412" s="1" t="s">
        <v>94</v>
      </c>
      <c r="G7412" s="1" t="s">
        <v>23</v>
      </c>
      <c r="H7412" s="2">
        <v>42976</v>
      </c>
      <c r="I7412" s="2">
        <v>43040</v>
      </c>
      <c r="J7412" s="1">
        <v>0</v>
      </c>
      <c r="K7412" s="1">
        <f>YEAR(Table_sales_pipeline[[#This Row],[close_date]])</f>
        <v>2017</v>
      </c>
      <c r="L7412" s="1" t="str">
        <f>TEXT(Table_sales_pipeline[[#This Row],[close_date]],"MMMM")</f>
        <v>November</v>
      </c>
    </row>
    <row r="7413" spans="1:12" x14ac:dyDescent="0.3">
      <c r="A7413" s="1" t="s">
        <v>4301</v>
      </c>
      <c r="B7413" s="1" t="s">
        <v>28</v>
      </c>
      <c r="C7413" s="1" t="str">
        <f>VLOOKUP($B7413,Table_sales_teams[],2,FALSE)</f>
        <v>Cara Losch</v>
      </c>
      <c r="D7413" s="1" t="str">
        <f>VLOOKUP($B7413,Table_sales_teams[],3,FALSE)</f>
        <v>East</v>
      </c>
      <c r="E7413" s="1" t="s">
        <v>72</v>
      </c>
      <c r="F7413" s="1" t="s">
        <v>29</v>
      </c>
      <c r="G7413" s="1" t="s">
        <v>23</v>
      </c>
      <c r="H7413" s="2">
        <v>43004</v>
      </c>
      <c r="I7413" s="2">
        <v>43058</v>
      </c>
      <c r="J7413" s="1">
        <v>0</v>
      </c>
      <c r="K7413" s="1">
        <f>YEAR(Table_sales_pipeline[[#This Row],[close_date]])</f>
        <v>2017</v>
      </c>
      <c r="L7413" s="1" t="str">
        <f>TEXT(Table_sales_pipeline[[#This Row],[close_date]],"MMMM")</f>
        <v>November</v>
      </c>
    </row>
    <row r="7414" spans="1:12" x14ac:dyDescent="0.3">
      <c r="A7414" s="1" t="s">
        <v>4306</v>
      </c>
      <c r="B7414" s="1" t="s">
        <v>49</v>
      </c>
      <c r="C7414" s="1" t="str">
        <f>VLOOKUP($B7414,Table_sales_teams[],2,FALSE)</f>
        <v>Summer Sewald</v>
      </c>
      <c r="D7414" s="1" t="str">
        <f>VLOOKUP($B7414,Table_sales_teams[],3,FALSE)</f>
        <v>West</v>
      </c>
      <c r="E7414" s="1" t="s">
        <v>15</v>
      </c>
      <c r="F7414" s="1" t="s">
        <v>92</v>
      </c>
      <c r="G7414" s="1" t="s">
        <v>12</v>
      </c>
      <c r="H7414" s="2">
        <v>42979</v>
      </c>
      <c r="I7414" s="2">
        <v>43068</v>
      </c>
      <c r="J7414" s="1">
        <v>57</v>
      </c>
      <c r="K7414" s="1">
        <f>YEAR(Table_sales_pipeline[[#This Row],[close_date]])</f>
        <v>2017</v>
      </c>
      <c r="L7414" s="1" t="str">
        <f>TEXT(Table_sales_pipeline[[#This Row],[close_date]],"MMMM")</f>
        <v>November</v>
      </c>
    </row>
    <row r="7415" spans="1:12" x14ac:dyDescent="0.3">
      <c r="A7415" s="1" t="s">
        <v>4327</v>
      </c>
      <c r="B7415" s="1" t="s">
        <v>28</v>
      </c>
      <c r="C7415" s="1" t="str">
        <f>VLOOKUP($B7415,Table_sales_teams[],2,FALSE)</f>
        <v>Cara Losch</v>
      </c>
      <c r="D7415" s="1" t="str">
        <f>VLOOKUP($B7415,Table_sales_teams[],3,FALSE)</f>
        <v>East</v>
      </c>
      <c r="E7415" s="1" t="s">
        <v>21</v>
      </c>
      <c r="F7415" s="1" t="s">
        <v>152</v>
      </c>
      <c r="G7415" s="1" t="s">
        <v>12</v>
      </c>
      <c r="H7415" s="2">
        <v>43022</v>
      </c>
      <c r="I7415" s="2">
        <v>43056</v>
      </c>
      <c r="J7415" s="1">
        <v>560</v>
      </c>
      <c r="K7415" s="1">
        <f>YEAR(Table_sales_pipeline[[#This Row],[close_date]])</f>
        <v>2017</v>
      </c>
      <c r="L7415" s="1" t="str">
        <f>TEXT(Table_sales_pipeline[[#This Row],[close_date]],"MMMM")</f>
        <v>November</v>
      </c>
    </row>
    <row r="7416" spans="1:12" x14ac:dyDescent="0.3">
      <c r="A7416" s="1" t="s">
        <v>4328</v>
      </c>
      <c r="B7416" s="1" t="s">
        <v>146</v>
      </c>
      <c r="C7416" s="1" t="str">
        <f>VLOOKUP($B7416,Table_sales_teams[],2,FALSE)</f>
        <v>Rocco Neubert</v>
      </c>
      <c r="D7416" s="1" t="str">
        <f>VLOOKUP($B7416,Table_sales_teams[],3,FALSE)</f>
        <v>East</v>
      </c>
      <c r="E7416" s="1" t="s">
        <v>36</v>
      </c>
      <c r="F7416" s="1" t="s">
        <v>252</v>
      </c>
      <c r="G7416" s="1" t="s">
        <v>23</v>
      </c>
      <c r="H7416" s="2">
        <v>42986</v>
      </c>
      <c r="I7416" s="2">
        <v>43056</v>
      </c>
      <c r="J7416" s="1">
        <v>0</v>
      </c>
      <c r="K7416" s="1">
        <f>YEAR(Table_sales_pipeline[[#This Row],[close_date]])</f>
        <v>2017</v>
      </c>
      <c r="L7416" s="1" t="str">
        <f>TEXT(Table_sales_pipeline[[#This Row],[close_date]],"MMMM")</f>
        <v>November</v>
      </c>
    </row>
    <row r="7417" spans="1:12" x14ac:dyDescent="0.3">
      <c r="A7417" s="1" t="s">
        <v>4352</v>
      </c>
      <c r="B7417" s="1" t="s">
        <v>146</v>
      </c>
      <c r="C7417" s="1" t="str">
        <f>VLOOKUP($B7417,Table_sales_teams[],2,FALSE)</f>
        <v>Rocco Neubert</v>
      </c>
      <c r="D7417" s="1" t="str">
        <f>VLOOKUP($B7417,Table_sales_teams[],3,FALSE)</f>
        <v>East</v>
      </c>
      <c r="E7417" s="1" t="s">
        <v>43</v>
      </c>
      <c r="F7417" s="1" t="s">
        <v>67</v>
      </c>
      <c r="G7417" s="1" t="s">
        <v>12</v>
      </c>
      <c r="H7417" s="2">
        <v>43023</v>
      </c>
      <c r="I7417" s="2">
        <v>43067</v>
      </c>
      <c r="J7417" s="1">
        <v>4500</v>
      </c>
      <c r="K7417" s="1">
        <f>YEAR(Table_sales_pipeline[[#This Row],[close_date]])</f>
        <v>2017</v>
      </c>
      <c r="L7417" s="1" t="str">
        <f>TEXT(Table_sales_pipeline[[#This Row],[close_date]],"MMMM")</f>
        <v>November</v>
      </c>
    </row>
    <row r="7418" spans="1:12" x14ac:dyDescent="0.3">
      <c r="A7418" s="1" t="s">
        <v>4376</v>
      </c>
      <c r="B7418" s="1" t="s">
        <v>49</v>
      </c>
      <c r="C7418" s="1" t="str">
        <f>VLOOKUP($B7418,Table_sales_teams[],2,FALSE)</f>
        <v>Summer Sewald</v>
      </c>
      <c r="D7418" s="1" t="str">
        <f>VLOOKUP($B7418,Table_sales_teams[],3,FALSE)</f>
        <v>West</v>
      </c>
      <c r="E7418" s="1" t="s">
        <v>21</v>
      </c>
      <c r="F7418" s="1" t="s">
        <v>212</v>
      </c>
      <c r="G7418" s="1" t="s">
        <v>12</v>
      </c>
      <c r="H7418" s="2">
        <v>42964</v>
      </c>
      <c r="I7418" s="2">
        <v>43047</v>
      </c>
      <c r="J7418" s="1">
        <v>430</v>
      </c>
      <c r="K7418" s="1">
        <f>YEAR(Table_sales_pipeline[[#This Row],[close_date]])</f>
        <v>2017</v>
      </c>
      <c r="L7418" s="1" t="str">
        <f>TEXT(Table_sales_pipeline[[#This Row],[close_date]],"MMMM")</f>
        <v>November</v>
      </c>
    </row>
    <row r="7419" spans="1:12" x14ac:dyDescent="0.3">
      <c r="A7419" s="1" t="s">
        <v>4402</v>
      </c>
      <c r="B7419" s="1" t="s">
        <v>39</v>
      </c>
      <c r="C7419" s="1" t="str">
        <f>VLOOKUP($B7419,Table_sales_teams[],2,FALSE)</f>
        <v>Rocco Neubert</v>
      </c>
      <c r="D7419" s="1" t="str">
        <f>VLOOKUP($B7419,Table_sales_teams[],3,FALSE)</f>
        <v>East</v>
      </c>
      <c r="E7419" s="1" t="s">
        <v>21</v>
      </c>
      <c r="F7419" s="1" t="s">
        <v>233</v>
      </c>
      <c r="G7419" s="1" t="s">
        <v>12</v>
      </c>
      <c r="H7419" s="2">
        <v>43033</v>
      </c>
      <c r="I7419" s="2">
        <v>43044</v>
      </c>
      <c r="J7419" s="1">
        <v>586</v>
      </c>
      <c r="K7419" s="1">
        <f>YEAR(Table_sales_pipeline[[#This Row],[close_date]])</f>
        <v>2017</v>
      </c>
      <c r="L7419" s="1" t="str">
        <f>TEXT(Table_sales_pipeline[[#This Row],[close_date]],"MMMM")</f>
        <v>November</v>
      </c>
    </row>
    <row r="7420" spans="1:12" x14ac:dyDescent="0.3">
      <c r="A7420" s="1" t="s">
        <v>4404</v>
      </c>
      <c r="B7420" s="1" t="s">
        <v>133</v>
      </c>
      <c r="C7420" s="1" t="str">
        <f>VLOOKUP($B7420,Table_sales_teams[],2,FALSE)</f>
        <v>Dustin Brinkmann</v>
      </c>
      <c r="D7420" s="1" t="str">
        <f>VLOOKUP($B7420,Table_sales_teams[],3,FALSE)</f>
        <v>Central</v>
      </c>
      <c r="E7420" s="1" t="s">
        <v>21</v>
      </c>
      <c r="F7420" s="1" t="s">
        <v>176</v>
      </c>
      <c r="G7420" s="1" t="s">
        <v>12</v>
      </c>
      <c r="H7420" s="2">
        <v>42970</v>
      </c>
      <c r="I7420" s="2">
        <v>43060</v>
      </c>
      <c r="J7420" s="1">
        <v>528</v>
      </c>
      <c r="K7420" s="1">
        <f>YEAR(Table_sales_pipeline[[#This Row],[close_date]])</f>
        <v>2017</v>
      </c>
      <c r="L7420" s="1" t="str">
        <f>TEXT(Table_sales_pipeline[[#This Row],[close_date]],"MMMM")</f>
        <v>November</v>
      </c>
    </row>
    <row r="7421" spans="1:12" x14ac:dyDescent="0.3">
      <c r="A7421" s="1" t="s">
        <v>4414</v>
      </c>
      <c r="B7421" s="1" t="s">
        <v>14</v>
      </c>
      <c r="C7421" s="1" t="str">
        <f>VLOOKUP($B7421,Table_sales_teams[],2,FALSE)</f>
        <v>Dustin Brinkmann</v>
      </c>
      <c r="D7421" s="1" t="str">
        <f>VLOOKUP($B7421,Table_sales_teams[],3,FALSE)</f>
        <v>Central</v>
      </c>
      <c r="E7421" s="1" t="s">
        <v>43</v>
      </c>
      <c r="F7421" s="1" t="s">
        <v>176</v>
      </c>
      <c r="G7421" s="1" t="s">
        <v>23</v>
      </c>
      <c r="H7421" s="2">
        <v>42962</v>
      </c>
      <c r="I7421" s="2">
        <v>43054</v>
      </c>
      <c r="J7421" s="1">
        <v>0</v>
      </c>
      <c r="K7421" s="1">
        <f>YEAR(Table_sales_pipeline[[#This Row],[close_date]])</f>
        <v>2017</v>
      </c>
      <c r="L7421" s="1" t="str">
        <f>TEXT(Table_sales_pipeline[[#This Row],[close_date]],"MMMM")</f>
        <v>November</v>
      </c>
    </row>
    <row r="7422" spans="1:12" x14ac:dyDescent="0.3">
      <c r="A7422" s="1" t="s">
        <v>4417</v>
      </c>
      <c r="B7422" s="1" t="s">
        <v>97</v>
      </c>
      <c r="C7422" s="1" t="str">
        <f>VLOOKUP($B7422,Table_sales_teams[],2,FALSE)</f>
        <v>Celia Rouche</v>
      </c>
      <c r="D7422" s="1" t="str">
        <f>VLOOKUP($B7422,Table_sales_teams[],3,FALSE)</f>
        <v>West</v>
      </c>
      <c r="E7422" s="1" t="s">
        <v>10</v>
      </c>
      <c r="F7422" s="1" t="s">
        <v>50</v>
      </c>
      <c r="G7422" s="1" t="s">
        <v>12</v>
      </c>
      <c r="H7422" s="2">
        <v>42985</v>
      </c>
      <c r="I7422" s="2">
        <v>43055</v>
      </c>
      <c r="J7422" s="1">
        <v>4722</v>
      </c>
      <c r="K7422" s="1">
        <f>YEAR(Table_sales_pipeline[[#This Row],[close_date]])</f>
        <v>2017</v>
      </c>
      <c r="L7422" s="1" t="str">
        <f>TEXT(Table_sales_pipeline[[#This Row],[close_date]],"MMMM")</f>
        <v>November</v>
      </c>
    </row>
    <row r="7423" spans="1:12" x14ac:dyDescent="0.3">
      <c r="A7423" s="1" t="s">
        <v>4428</v>
      </c>
      <c r="B7423" s="1" t="s">
        <v>49</v>
      </c>
      <c r="C7423" s="1" t="str">
        <f>VLOOKUP($B7423,Table_sales_teams[],2,FALSE)</f>
        <v>Summer Sewald</v>
      </c>
      <c r="D7423" s="1" t="str">
        <f>VLOOKUP($B7423,Table_sales_teams[],3,FALSE)</f>
        <v>West</v>
      </c>
      <c r="E7423" s="1" t="s">
        <v>10</v>
      </c>
      <c r="F7423" s="1" t="s">
        <v>50</v>
      </c>
      <c r="G7423" s="1" t="s">
        <v>12</v>
      </c>
      <c r="H7423" s="2">
        <v>42992</v>
      </c>
      <c r="I7423" s="2">
        <v>43040</v>
      </c>
      <c r="J7423" s="1">
        <v>4593</v>
      </c>
      <c r="K7423" s="1">
        <f>YEAR(Table_sales_pipeline[[#This Row],[close_date]])</f>
        <v>2017</v>
      </c>
      <c r="L7423" s="1" t="str">
        <f>TEXT(Table_sales_pipeline[[#This Row],[close_date]],"MMMM")</f>
        <v>November</v>
      </c>
    </row>
    <row r="7424" spans="1:12" x14ac:dyDescent="0.3">
      <c r="A7424" s="1" t="s">
        <v>4430</v>
      </c>
      <c r="B7424" s="1" t="s">
        <v>9</v>
      </c>
      <c r="C7424" s="1" t="str">
        <f>VLOOKUP($B7424,Table_sales_teams[],2,FALSE)</f>
        <v>Melvin Marxen</v>
      </c>
      <c r="D7424" s="1" t="str">
        <f>VLOOKUP($B7424,Table_sales_teams[],3,FALSE)</f>
        <v>Central</v>
      </c>
      <c r="E7424" s="1" t="s">
        <v>10</v>
      </c>
      <c r="F7424" s="1" t="s">
        <v>11</v>
      </c>
      <c r="G7424" s="1" t="s">
        <v>23</v>
      </c>
      <c r="H7424" s="2">
        <v>42999</v>
      </c>
      <c r="I7424" s="2">
        <v>43064</v>
      </c>
      <c r="J7424" s="1">
        <v>0</v>
      </c>
      <c r="K7424" s="1">
        <f>YEAR(Table_sales_pipeline[[#This Row],[close_date]])</f>
        <v>2017</v>
      </c>
      <c r="L7424" s="1" t="str">
        <f>TEXT(Table_sales_pipeline[[#This Row],[close_date]],"MMMM")</f>
        <v>November</v>
      </c>
    </row>
    <row r="7425" spans="1:12" x14ac:dyDescent="0.3">
      <c r="A7425" s="1" t="s">
        <v>4479</v>
      </c>
      <c r="B7425" s="1" t="s">
        <v>154</v>
      </c>
      <c r="C7425" s="1" t="str">
        <f>VLOOKUP($B7425,Table_sales_teams[],2,FALSE)</f>
        <v>Melvin Marxen</v>
      </c>
      <c r="D7425" s="1" t="str">
        <f>VLOOKUP($B7425,Table_sales_teams[],3,FALSE)</f>
        <v>Central</v>
      </c>
      <c r="E7425" s="1" t="s">
        <v>72</v>
      </c>
      <c r="F7425" s="1" t="s">
        <v>290</v>
      </c>
      <c r="G7425" s="1" t="s">
        <v>23</v>
      </c>
      <c r="H7425" s="2">
        <v>43017</v>
      </c>
      <c r="I7425" s="2">
        <v>43069</v>
      </c>
      <c r="J7425" s="1">
        <v>0</v>
      </c>
      <c r="K7425" s="1">
        <f>YEAR(Table_sales_pipeline[[#This Row],[close_date]])</f>
        <v>2017</v>
      </c>
      <c r="L7425" s="1" t="str">
        <f>TEXT(Table_sales_pipeline[[#This Row],[close_date]],"MMMM")</f>
        <v>November</v>
      </c>
    </row>
    <row r="7426" spans="1:12" x14ac:dyDescent="0.3">
      <c r="A7426" s="1" t="s">
        <v>4499</v>
      </c>
      <c r="B7426" s="1" t="s">
        <v>133</v>
      </c>
      <c r="C7426" s="1" t="str">
        <f>VLOOKUP($B7426,Table_sales_teams[],2,FALSE)</f>
        <v>Dustin Brinkmann</v>
      </c>
      <c r="D7426" s="1" t="str">
        <f>VLOOKUP($B7426,Table_sales_teams[],3,FALSE)</f>
        <v>Central</v>
      </c>
      <c r="E7426" s="1" t="s">
        <v>72</v>
      </c>
      <c r="F7426" s="1" t="s">
        <v>11</v>
      </c>
      <c r="G7426" s="1" t="s">
        <v>12</v>
      </c>
      <c r="H7426" s="2">
        <v>43001</v>
      </c>
      <c r="I7426" s="2">
        <v>43066</v>
      </c>
      <c r="J7426" s="1">
        <v>946</v>
      </c>
      <c r="K7426" s="1">
        <f>YEAR(Table_sales_pipeline[[#This Row],[close_date]])</f>
        <v>2017</v>
      </c>
      <c r="L7426" s="1" t="str">
        <f>TEXT(Table_sales_pipeline[[#This Row],[close_date]],"MMMM")</f>
        <v>November</v>
      </c>
    </row>
    <row r="7427" spans="1:12" x14ac:dyDescent="0.3">
      <c r="A7427" s="1" t="s">
        <v>4501</v>
      </c>
      <c r="B7427" s="1" t="s">
        <v>115</v>
      </c>
      <c r="C7427" s="1" t="str">
        <f>VLOOKUP($B7427,Table_sales_teams[],2,FALSE)</f>
        <v>Rocco Neubert</v>
      </c>
      <c r="D7427" s="1" t="str">
        <f>VLOOKUP($B7427,Table_sales_teams[],3,FALSE)</f>
        <v>East</v>
      </c>
      <c r="E7427" s="1" t="s">
        <v>72</v>
      </c>
      <c r="F7427" s="1" t="s">
        <v>419</v>
      </c>
      <c r="G7427" s="1" t="s">
        <v>12</v>
      </c>
      <c r="H7427" s="2">
        <v>43058</v>
      </c>
      <c r="I7427" s="2">
        <v>43059</v>
      </c>
      <c r="J7427" s="1">
        <v>886</v>
      </c>
      <c r="K7427" s="1">
        <f>YEAR(Table_sales_pipeline[[#This Row],[close_date]])</f>
        <v>2017</v>
      </c>
      <c r="L7427" s="1" t="str">
        <f>TEXT(Table_sales_pipeline[[#This Row],[close_date]],"MMMM")</f>
        <v>November</v>
      </c>
    </row>
    <row r="7428" spans="1:12" x14ac:dyDescent="0.3">
      <c r="A7428" s="1" t="s">
        <v>4515</v>
      </c>
      <c r="B7428" s="1" t="s">
        <v>84</v>
      </c>
      <c r="C7428" s="1" t="str">
        <f>VLOOKUP($B7428,Table_sales_teams[],2,FALSE)</f>
        <v>Melvin Marxen</v>
      </c>
      <c r="D7428" s="1" t="str">
        <f>VLOOKUP($B7428,Table_sales_teams[],3,FALSE)</f>
        <v>Central</v>
      </c>
      <c r="E7428" s="1" t="s">
        <v>21</v>
      </c>
      <c r="F7428" s="1" t="s">
        <v>16</v>
      </c>
      <c r="G7428" s="1" t="s">
        <v>12</v>
      </c>
      <c r="H7428" s="2">
        <v>43055</v>
      </c>
      <c r="I7428" s="2">
        <v>43061</v>
      </c>
      <c r="J7428" s="1">
        <v>575</v>
      </c>
      <c r="K7428" s="1">
        <f>YEAR(Table_sales_pipeline[[#This Row],[close_date]])</f>
        <v>2017</v>
      </c>
      <c r="L7428" s="1" t="str">
        <f>TEXT(Table_sales_pipeline[[#This Row],[close_date]],"MMMM")</f>
        <v>November</v>
      </c>
    </row>
    <row r="7429" spans="1:12" x14ac:dyDescent="0.3">
      <c r="A7429" s="1" t="s">
        <v>4539</v>
      </c>
      <c r="B7429" s="1" t="s">
        <v>49</v>
      </c>
      <c r="C7429" s="1" t="str">
        <f>VLOOKUP($B7429,Table_sales_teams[],2,FALSE)</f>
        <v>Summer Sewald</v>
      </c>
      <c r="D7429" s="1" t="str">
        <f>VLOOKUP($B7429,Table_sales_teams[],3,FALSE)</f>
        <v>West</v>
      </c>
      <c r="E7429" s="1" t="s">
        <v>21</v>
      </c>
      <c r="F7429" s="1" t="s">
        <v>331</v>
      </c>
      <c r="G7429" s="1" t="s">
        <v>23</v>
      </c>
      <c r="H7429" s="2">
        <v>42989</v>
      </c>
      <c r="I7429" s="2">
        <v>43063</v>
      </c>
      <c r="J7429" s="1">
        <v>0</v>
      </c>
      <c r="K7429" s="1">
        <f>YEAR(Table_sales_pipeline[[#This Row],[close_date]])</f>
        <v>2017</v>
      </c>
      <c r="L7429" s="1" t="str">
        <f>TEXT(Table_sales_pipeline[[#This Row],[close_date]],"MMMM")</f>
        <v>November</v>
      </c>
    </row>
    <row r="7430" spans="1:12" x14ac:dyDescent="0.3">
      <c r="A7430" s="1" t="s">
        <v>4556</v>
      </c>
      <c r="B7430" s="1" t="s">
        <v>75</v>
      </c>
      <c r="C7430" s="1" t="str">
        <f>VLOOKUP($B7430,Table_sales_teams[],2,FALSE)</f>
        <v>Rocco Neubert</v>
      </c>
      <c r="D7430" s="1" t="str">
        <f>VLOOKUP($B7430,Table_sales_teams[],3,FALSE)</f>
        <v>East</v>
      </c>
      <c r="E7430" s="1" t="s">
        <v>72</v>
      </c>
      <c r="F7430" s="1" t="s">
        <v>147</v>
      </c>
      <c r="G7430" s="1" t="s">
        <v>23</v>
      </c>
      <c r="H7430" s="2">
        <v>43049</v>
      </c>
      <c r="I7430" s="2">
        <v>43055</v>
      </c>
      <c r="J7430" s="1">
        <v>0</v>
      </c>
      <c r="K7430" s="1">
        <f>YEAR(Table_sales_pipeline[[#This Row],[close_date]])</f>
        <v>2017</v>
      </c>
      <c r="L7430" s="1" t="str">
        <f>TEXT(Table_sales_pipeline[[#This Row],[close_date]],"MMMM")</f>
        <v>November</v>
      </c>
    </row>
    <row r="7431" spans="1:12" x14ac:dyDescent="0.3">
      <c r="A7431" s="1" t="s">
        <v>4557</v>
      </c>
      <c r="B7431" s="1" t="s">
        <v>28</v>
      </c>
      <c r="C7431" s="1" t="str">
        <f>VLOOKUP($B7431,Table_sales_teams[],2,FALSE)</f>
        <v>Cara Losch</v>
      </c>
      <c r="D7431" s="1" t="str">
        <f>VLOOKUP($B7431,Table_sales_teams[],3,FALSE)</f>
        <v>East</v>
      </c>
      <c r="E7431" s="1" t="s">
        <v>72</v>
      </c>
      <c r="F7431" s="1" t="s">
        <v>44</v>
      </c>
      <c r="G7431" s="1" t="s">
        <v>12</v>
      </c>
      <c r="H7431" s="2">
        <v>43050</v>
      </c>
      <c r="I7431" s="2">
        <v>43059</v>
      </c>
      <c r="J7431" s="1">
        <v>1180</v>
      </c>
      <c r="K7431" s="1">
        <f>YEAR(Table_sales_pipeline[[#This Row],[close_date]])</f>
        <v>2017</v>
      </c>
      <c r="L7431" s="1" t="str">
        <f>TEXT(Table_sales_pipeline[[#This Row],[close_date]],"MMMM")</f>
        <v>November</v>
      </c>
    </row>
    <row r="7432" spans="1:12" x14ac:dyDescent="0.3">
      <c r="A7432" s="1" t="s">
        <v>4567</v>
      </c>
      <c r="B7432" s="1" t="s">
        <v>216</v>
      </c>
      <c r="C7432" s="1" t="str">
        <f>VLOOKUP($B7432,Table_sales_teams[],2,FALSE)</f>
        <v>Celia Rouche</v>
      </c>
      <c r="D7432" s="1" t="str">
        <f>VLOOKUP($B7432,Table_sales_teams[],3,FALSE)</f>
        <v>West</v>
      </c>
      <c r="E7432" s="1" t="s">
        <v>72</v>
      </c>
      <c r="F7432" s="1" t="s">
        <v>331</v>
      </c>
      <c r="G7432" s="1" t="s">
        <v>23</v>
      </c>
      <c r="H7432" s="2">
        <v>43000</v>
      </c>
      <c r="I7432" s="2">
        <v>43041</v>
      </c>
      <c r="J7432" s="1">
        <v>0</v>
      </c>
      <c r="K7432" s="1">
        <f>YEAR(Table_sales_pipeline[[#This Row],[close_date]])</f>
        <v>2017</v>
      </c>
      <c r="L7432" s="1" t="str">
        <f>TEXT(Table_sales_pipeline[[#This Row],[close_date]],"MMMM")</f>
        <v>November</v>
      </c>
    </row>
    <row r="7433" spans="1:12" x14ac:dyDescent="0.3">
      <c r="A7433" s="1" t="s">
        <v>4572</v>
      </c>
      <c r="B7433" s="1" t="s">
        <v>154</v>
      </c>
      <c r="C7433" s="1" t="str">
        <f>VLOOKUP($B7433,Table_sales_teams[],2,FALSE)</f>
        <v>Melvin Marxen</v>
      </c>
      <c r="D7433" s="1" t="str">
        <f>VLOOKUP($B7433,Table_sales_teams[],3,FALSE)</f>
        <v>Central</v>
      </c>
      <c r="E7433" s="1" t="s">
        <v>72</v>
      </c>
      <c r="F7433" s="1" t="s">
        <v>47</v>
      </c>
      <c r="G7433" s="1" t="s">
        <v>23</v>
      </c>
      <c r="H7433" s="2">
        <v>42997</v>
      </c>
      <c r="I7433" s="2">
        <v>43049</v>
      </c>
      <c r="J7433" s="1">
        <v>0</v>
      </c>
      <c r="K7433" s="1">
        <f>YEAR(Table_sales_pipeline[[#This Row],[close_date]])</f>
        <v>2017</v>
      </c>
      <c r="L7433" s="1" t="str">
        <f>TEXT(Table_sales_pipeline[[#This Row],[close_date]],"MMMM")</f>
        <v>November</v>
      </c>
    </row>
    <row r="7434" spans="1:12" x14ac:dyDescent="0.3">
      <c r="A7434" s="1" t="s">
        <v>4576</v>
      </c>
      <c r="B7434" s="1" t="s">
        <v>101</v>
      </c>
      <c r="C7434" s="1" t="str">
        <f>VLOOKUP($B7434,Table_sales_teams[],2,FALSE)</f>
        <v>Dustin Brinkmann</v>
      </c>
      <c r="D7434" s="1" t="str">
        <f>VLOOKUP($B7434,Table_sales_teams[],3,FALSE)</f>
        <v>Central</v>
      </c>
      <c r="E7434" s="1" t="s">
        <v>15</v>
      </c>
      <c r="F7434" s="1" t="s">
        <v>176</v>
      </c>
      <c r="G7434" s="1" t="s">
        <v>12</v>
      </c>
      <c r="H7434" s="2">
        <v>42944</v>
      </c>
      <c r="I7434" s="2">
        <v>43040</v>
      </c>
      <c r="J7434" s="1">
        <v>53</v>
      </c>
      <c r="K7434" s="1">
        <f>YEAR(Table_sales_pipeline[[#This Row],[close_date]])</f>
        <v>2017</v>
      </c>
      <c r="L7434" s="1" t="str">
        <f>TEXT(Table_sales_pipeline[[#This Row],[close_date]],"MMMM")</f>
        <v>November</v>
      </c>
    </row>
    <row r="7435" spans="1:12" x14ac:dyDescent="0.3">
      <c r="A7435" s="1" t="s">
        <v>4578</v>
      </c>
      <c r="B7435" s="1" t="s">
        <v>25</v>
      </c>
      <c r="C7435" s="1" t="str">
        <f>VLOOKUP($B7435,Table_sales_teams[],2,FALSE)</f>
        <v>Summer Sewald</v>
      </c>
      <c r="D7435" s="1" t="str">
        <f>VLOOKUP($B7435,Table_sales_teams[],3,FALSE)</f>
        <v>West</v>
      </c>
      <c r="E7435" s="1" t="s">
        <v>36</v>
      </c>
      <c r="F7435" s="1" t="s">
        <v>252</v>
      </c>
      <c r="G7435" s="1" t="s">
        <v>12</v>
      </c>
      <c r="H7435" s="2">
        <v>42960</v>
      </c>
      <c r="I7435" s="2">
        <v>43046</v>
      </c>
      <c r="J7435" s="1">
        <v>3972</v>
      </c>
      <c r="K7435" s="1">
        <f>YEAR(Table_sales_pipeline[[#This Row],[close_date]])</f>
        <v>2017</v>
      </c>
      <c r="L7435" s="1" t="str">
        <f>TEXT(Table_sales_pipeline[[#This Row],[close_date]],"MMMM")</f>
        <v>November</v>
      </c>
    </row>
    <row r="7436" spans="1:12" x14ac:dyDescent="0.3">
      <c r="A7436" s="1" t="s">
        <v>4587</v>
      </c>
      <c r="B7436" s="1" t="s">
        <v>101</v>
      </c>
      <c r="C7436" s="1" t="str">
        <f>VLOOKUP($B7436,Table_sales_teams[],2,FALSE)</f>
        <v>Dustin Brinkmann</v>
      </c>
      <c r="D7436" s="1" t="str">
        <f>VLOOKUP($B7436,Table_sales_teams[],3,FALSE)</f>
        <v>Central</v>
      </c>
      <c r="E7436" s="1" t="s">
        <v>43</v>
      </c>
      <c r="F7436" s="1" t="s">
        <v>437</v>
      </c>
      <c r="G7436" s="1" t="s">
        <v>12</v>
      </c>
      <c r="H7436" s="2">
        <v>43056</v>
      </c>
      <c r="I7436" s="2">
        <v>43057</v>
      </c>
      <c r="J7436" s="1">
        <v>5653</v>
      </c>
      <c r="K7436" s="1">
        <f>YEAR(Table_sales_pipeline[[#This Row],[close_date]])</f>
        <v>2017</v>
      </c>
      <c r="L7436" s="1" t="str">
        <f>TEXT(Table_sales_pipeline[[#This Row],[close_date]],"MMMM")</f>
        <v>November</v>
      </c>
    </row>
    <row r="7437" spans="1:12" x14ac:dyDescent="0.3">
      <c r="A7437" s="1" t="s">
        <v>4597</v>
      </c>
      <c r="B7437" s="1" t="s">
        <v>25</v>
      </c>
      <c r="C7437" s="1" t="str">
        <f>VLOOKUP($B7437,Table_sales_teams[],2,FALSE)</f>
        <v>Summer Sewald</v>
      </c>
      <c r="D7437" s="1" t="str">
        <f>VLOOKUP($B7437,Table_sales_teams[],3,FALSE)</f>
        <v>West</v>
      </c>
      <c r="E7437" s="1" t="s">
        <v>72</v>
      </c>
      <c r="F7437" s="1" t="s">
        <v>37</v>
      </c>
      <c r="G7437" s="1" t="s">
        <v>12</v>
      </c>
      <c r="H7437" s="2">
        <v>43017</v>
      </c>
      <c r="I7437" s="2">
        <v>43062</v>
      </c>
      <c r="J7437" s="1">
        <v>1112</v>
      </c>
      <c r="K7437" s="1">
        <f>YEAR(Table_sales_pipeline[[#This Row],[close_date]])</f>
        <v>2017</v>
      </c>
      <c r="L7437" s="1" t="str">
        <f>TEXT(Table_sales_pipeline[[#This Row],[close_date]],"MMMM")</f>
        <v>November</v>
      </c>
    </row>
    <row r="7438" spans="1:12" x14ac:dyDescent="0.3">
      <c r="A7438" s="1" t="s">
        <v>4627</v>
      </c>
      <c r="B7438" s="1" t="s">
        <v>172</v>
      </c>
      <c r="C7438" s="1" t="str">
        <f>VLOOKUP($B7438,Table_sales_teams[],2,FALSE)</f>
        <v>Melvin Marxen</v>
      </c>
      <c r="D7438" s="1" t="str">
        <f>VLOOKUP($B7438,Table_sales_teams[],3,FALSE)</f>
        <v>Central</v>
      </c>
      <c r="E7438" s="1" t="s">
        <v>72</v>
      </c>
      <c r="F7438" s="1" t="s">
        <v>290</v>
      </c>
      <c r="G7438" s="1" t="s">
        <v>23</v>
      </c>
      <c r="H7438" s="2">
        <v>43050</v>
      </c>
      <c r="I7438" s="2">
        <v>43061</v>
      </c>
      <c r="J7438" s="1">
        <v>0</v>
      </c>
      <c r="K7438" s="1">
        <f>YEAR(Table_sales_pipeline[[#This Row],[close_date]])</f>
        <v>2017</v>
      </c>
      <c r="L7438" s="1" t="str">
        <f>TEXT(Table_sales_pipeline[[#This Row],[close_date]],"MMMM")</f>
        <v>November</v>
      </c>
    </row>
    <row r="7439" spans="1:12" x14ac:dyDescent="0.3">
      <c r="A7439" s="1" t="s">
        <v>4640</v>
      </c>
      <c r="B7439" s="1" t="s">
        <v>39</v>
      </c>
      <c r="C7439" s="1" t="str">
        <f>VLOOKUP($B7439,Table_sales_teams[],2,FALSE)</f>
        <v>Rocco Neubert</v>
      </c>
      <c r="D7439" s="1" t="str">
        <f>VLOOKUP($B7439,Table_sales_teams[],3,FALSE)</f>
        <v>East</v>
      </c>
      <c r="E7439" s="1" t="s">
        <v>36</v>
      </c>
      <c r="F7439" s="1" t="s">
        <v>174</v>
      </c>
      <c r="G7439" s="1" t="s">
        <v>23</v>
      </c>
      <c r="H7439" s="2">
        <v>43036</v>
      </c>
      <c r="I7439" s="2">
        <v>43042</v>
      </c>
      <c r="J7439" s="1">
        <v>0</v>
      </c>
      <c r="K7439" s="1">
        <f>YEAR(Table_sales_pipeline[[#This Row],[close_date]])</f>
        <v>2017</v>
      </c>
      <c r="L7439" s="1" t="str">
        <f>TEXT(Table_sales_pipeline[[#This Row],[close_date]],"MMMM")</f>
        <v>November</v>
      </c>
    </row>
    <row r="7440" spans="1:12" x14ac:dyDescent="0.3">
      <c r="A7440" s="1" t="s">
        <v>4654</v>
      </c>
      <c r="B7440" s="1" t="s">
        <v>34</v>
      </c>
      <c r="C7440" s="1" t="str">
        <f>VLOOKUP($B7440,Table_sales_teams[],2,FALSE)</f>
        <v>Summer Sewald</v>
      </c>
      <c r="D7440" s="1" t="str">
        <f>VLOOKUP($B7440,Table_sales_teams[],3,FALSE)</f>
        <v>West</v>
      </c>
      <c r="E7440" s="1" t="s">
        <v>10</v>
      </c>
      <c r="F7440" s="1" t="s">
        <v>168</v>
      </c>
      <c r="G7440" s="1" t="s">
        <v>23</v>
      </c>
      <c r="H7440" s="2">
        <v>42960</v>
      </c>
      <c r="I7440" s="2">
        <v>43046</v>
      </c>
      <c r="J7440" s="1">
        <v>0</v>
      </c>
      <c r="K7440" s="1">
        <f>YEAR(Table_sales_pipeline[[#This Row],[close_date]])</f>
        <v>2017</v>
      </c>
      <c r="L7440" s="1" t="str">
        <f>TEXT(Table_sales_pipeline[[#This Row],[close_date]],"MMMM")</f>
        <v>November</v>
      </c>
    </row>
    <row r="7441" spans="1:12" x14ac:dyDescent="0.3">
      <c r="A7441" s="1" t="s">
        <v>4664</v>
      </c>
      <c r="B7441" s="1" t="s">
        <v>49</v>
      </c>
      <c r="C7441" s="1" t="str">
        <f>VLOOKUP($B7441,Table_sales_teams[],2,FALSE)</f>
        <v>Summer Sewald</v>
      </c>
      <c r="D7441" s="1" t="str">
        <f>VLOOKUP($B7441,Table_sales_teams[],3,FALSE)</f>
        <v>West</v>
      </c>
      <c r="E7441" s="1" t="s">
        <v>72</v>
      </c>
      <c r="F7441" s="1" t="s">
        <v>64</v>
      </c>
      <c r="G7441" s="1" t="s">
        <v>23</v>
      </c>
      <c r="H7441" s="2">
        <v>42950</v>
      </c>
      <c r="I7441" s="2">
        <v>43048</v>
      </c>
      <c r="J7441" s="1">
        <v>0</v>
      </c>
      <c r="K7441" s="1">
        <f>YEAR(Table_sales_pipeline[[#This Row],[close_date]])</f>
        <v>2017</v>
      </c>
      <c r="L7441" s="1" t="str">
        <f>TEXT(Table_sales_pipeline[[#This Row],[close_date]],"MMMM")</f>
        <v>November</v>
      </c>
    </row>
    <row r="7442" spans="1:12" x14ac:dyDescent="0.3">
      <c r="A7442" s="1" t="s">
        <v>4674</v>
      </c>
      <c r="B7442" s="1" t="s">
        <v>86</v>
      </c>
      <c r="C7442" s="1" t="str">
        <f>VLOOKUP($B7442,Table_sales_teams[],2,FALSE)</f>
        <v>Celia Rouche</v>
      </c>
      <c r="D7442" s="1" t="str">
        <f>VLOOKUP($B7442,Table_sales_teams[],3,FALSE)</f>
        <v>West</v>
      </c>
      <c r="E7442" s="1" t="s">
        <v>21</v>
      </c>
      <c r="F7442" s="1" t="s">
        <v>159</v>
      </c>
      <c r="G7442" s="1" t="s">
        <v>12</v>
      </c>
      <c r="H7442" s="2">
        <v>43000</v>
      </c>
      <c r="I7442" s="2">
        <v>43057</v>
      </c>
      <c r="J7442" s="1">
        <v>651</v>
      </c>
      <c r="K7442" s="1">
        <f>YEAR(Table_sales_pipeline[[#This Row],[close_date]])</f>
        <v>2017</v>
      </c>
      <c r="L7442" s="1" t="str">
        <f>TEXT(Table_sales_pipeline[[#This Row],[close_date]],"MMMM")</f>
        <v>November</v>
      </c>
    </row>
    <row r="7443" spans="1:12" x14ac:dyDescent="0.3">
      <c r="A7443" s="1" t="s">
        <v>4675</v>
      </c>
      <c r="B7443" s="1" t="s">
        <v>71</v>
      </c>
      <c r="C7443" s="1" t="str">
        <f>VLOOKUP($B7443,Table_sales_teams[],2,FALSE)</f>
        <v>Celia Rouche</v>
      </c>
      <c r="D7443" s="1" t="str">
        <f>VLOOKUP($B7443,Table_sales_teams[],3,FALSE)</f>
        <v>West</v>
      </c>
      <c r="E7443" s="1" t="s">
        <v>15</v>
      </c>
      <c r="F7443" s="1" t="s">
        <v>92</v>
      </c>
      <c r="G7443" s="1" t="s">
        <v>23</v>
      </c>
      <c r="H7443" s="2">
        <v>42992</v>
      </c>
      <c r="I7443" s="2">
        <v>43066</v>
      </c>
      <c r="J7443" s="1">
        <v>0</v>
      </c>
      <c r="K7443" s="1">
        <f>YEAR(Table_sales_pipeline[[#This Row],[close_date]])</f>
        <v>2017</v>
      </c>
      <c r="L7443" s="1" t="str">
        <f>TEXT(Table_sales_pipeline[[#This Row],[close_date]],"MMMM")</f>
        <v>November</v>
      </c>
    </row>
    <row r="7444" spans="1:12" x14ac:dyDescent="0.3">
      <c r="A7444" s="1" t="s">
        <v>7935</v>
      </c>
      <c r="B7444" s="1" t="s">
        <v>154</v>
      </c>
      <c r="C7444" s="1" t="str">
        <f>VLOOKUP($B7444,Table_sales_teams[],2,FALSE)</f>
        <v>Melvin Marxen</v>
      </c>
      <c r="D7444" s="1" t="str">
        <f>VLOOKUP($B7444,Table_sales_teams[],3,FALSE)</f>
        <v>Central</v>
      </c>
      <c r="E7444" s="1" t="s">
        <v>72</v>
      </c>
      <c r="F7444" s="1" t="s">
        <v>134</v>
      </c>
      <c r="G7444" s="1" t="s">
        <v>12</v>
      </c>
      <c r="H7444" s="2">
        <v>43006</v>
      </c>
      <c r="I7444" s="2">
        <v>43069</v>
      </c>
      <c r="J7444" s="1">
        <v>1133</v>
      </c>
      <c r="K7444" s="1">
        <f>YEAR(Table_sales_pipeline[[#This Row],[close_date]])</f>
        <v>2017</v>
      </c>
      <c r="L7444" s="1" t="str">
        <f>TEXT(Table_sales_pipeline[[#This Row],[close_date]],"MMMM")</f>
        <v>November</v>
      </c>
    </row>
    <row r="7445" spans="1:12" x14ac:dyDescent="0.3">
      <c r="A7445" s="1" t="s">
        <v>4707</v>
      </c>
      <c r="B7445" s="1" t="s">
        <v>84</v>
      </c>
      <c r="C7445" s="1" t="str">
        <f>VLOOKUP($B7445,Table_sales_teams[],2,FALSE)</f>
        <v>Melvin Marxen</v>
      </c>
      <c r="D7445" s="1" t="str">
        <f>VLOOKUP($B7445,Table_sales_teams[],3,FALSE)</f>
        <v>Central</v>
      </c>
      <c r="E7445" s="1" t="s">
        <v>21</v>
      </c>
      <c r="F7445" s="1" t="s">
        <v>296</v>
      </c>
      <c r="G7445" s="1" t="s">
        <v>23</v>
      </c>
      <c r="H7445" s="2">
        <v>42938</v>
      </c>
      <c r="I7445" s="2">
        <v>43044</v>
      </c>
      <c r="J7445" s="1">
        <v>0</v>
      </c>
      <c r="K7445" s="1">
        <f>YEAR(Table_sales_pipeline[[#This Row],[close_date]])</f>
        <v>2017</v>
      </c>
      <c r="L7445" s="1" t="str">
        <f>TEXT(Table_sales_pipeline[[#This Row],[close_date]],"MMMM")</f>
        <v>November</v>
      </c>
    </row>
    <row r="7446" spans="1:12" x14ac:dyDescent="0.3">
      <c r="A7446" s="1" t="s">
        <v>4724</v>
      </c>
      <c r="B7446" s="1" t="s">
        <v>187</v>
      </c>
      <c r="C7446" s="1" t="str">
        <f>VLOOKUP($B7446,Table_sales_teams[],2,FALSE)</f>
        <v>Summer Sewald</v>
      </c>
      <c r="D7446" s="1" t="str">
        <f>VLOOKUP($B7446,Table_sales_teams[],3,FALSE)</f>
        <v>West</v>
      </c>
      <c r="E7446" s="1" t="s">
        <v>21</v>
      </c>
      <c r="F7446" s="1" t="s">
        <v>64</v>
      </c>
      <c r="G7446" s="1" t="s">
        <v>23</v>
      </c>
      <c r="H7446" s="2">
        <v>43052</v>
      </c>
      <c r="I7446" s="2">
        <v>43053</v>
      </c>
      <c r="J7446" s="1">
        <v>0</v>
      </c>
      <c r="K7446" s="1">
        <f>YEAR(Table_sales_pipeline[[#This Row],[close_date]])</f>
        <v>2017</v>
      </c>
      <c r="L7446" s="1" t="str">
        <f>TEXT(Table_sales_pipeline[[#This Row],[close_date]],"MMMM")</f>
        <v>November</v>
      </c>
    </row>
    <row r="7447" spans="1:12" x14ac:dyDescent="0.3">
      <c r="A7447" s="1" t="s">
        <v>4742</v>
      </c>
      <c r="B7447" s="1" t="s">
        <v>34</v>
      </c>
      <c r="C7447" s="1" t="str">
        <f>VLOOKUP($B7447,Table_sales_teams[],2,FALSE)</f>
        <v>Summer Sewald</v>
      </c>
      <c r="D7447" s="1" t="str">
        <f>VLOOKUP($B7447,Table_sales_teams[],3,FALSE)</f>
        <v>West</v>
      </c>
      <c r="E7447" s="1" t="s">
        <v>10</v>
      </c>
      <c r="F7447" s="1" t="s">
        <v>161</v>
      </c>
      <c r="G7447" s="1" t="s">
        <v>23</v>
      </c>
      <c r="H7447" s="2">
        <v>42989</v>
      </c>
      <c r="I7447" s="2">
        <v>43053</v>
      </c>
      <c r="J7447" s="1">
        <v>0</v>
      </c>
      <c r="K7447" s="1">
        <f>YEAR(Table_sales_pipeline[[#This Row],[close_date]])</f>
        <v>2017</v>
      </c>
      <c r="L7447" s="1" t="str">
        <f>TEXT(Table_sales_pipeline[[#This Row],[close_date]],"MMMM")</f>
        <v>November</v>
      </c>
    </row>
    <row r="7448" spans="1:12" x14ac:dyDescent="0.3">
      <c r="A7448" s="1" t="s">
        <v>4753</v>
      </c>
      <c r="B7448" s="1" t="s">
        <v>80</v>
      </c>
      <c r="C7448" s="1" t="str">
        <f>VLOOKUP($B7448,Table_sales_teams[],2,FALSE)</f>
        <v>Rocco Neubert</v>
      </c>
      <c r="D7448" s="1" t="str">
        <f>VLOOKUP($B7448,Table_sales_teams[],3,FALSE)</f>
        <v>East</v>
      </c>
      <c r="E7448" s="1" t="s">
        <v>72</v>
      </c>
      <c r="F7448" s="1" t="s">
        <v>267</v>
      </c>
      <c r="G7448" s="1" t="s">
        <v>23</v>
      </c>
      <c r="H7448" s="2">
        <v>42987</v>
      </c>
      <c r="I7448" s="2">
        <v>43060</v>
      </c>
      <c r="J7448" s="1">
        <v>0</v>
      </c>
      <c r="K7448" s="1">
        <f>YEAR(Table_sales_pipeline[[#This Row],[close_date]])</f>
        <v>2017</v>
      </c>
      <c r="L7448" s="1" t="str">
        <f>TEXT(Table_sales_pipeline[[#This Row],[close_date]],"MMMM")</f>
        <v>November</v>
      </c>
    </row>
    <row r="7449" spans="1:12" x14ac:dyDescent="0.3">
      <c r="A7449" s="1" t="s">
        <v>4767</v>
      </c>
      <c r="B7449" s="1" t="s">
        <v>97</v>
      </c>
      <c r="C7449" s="1" t="str">
        <f>VLOOKUP($B7449,Table_sales_teams[],2,FALSE)</f>
        <v>Celia Rouche</v>
      </c>
      <c r="D7449" s="1" t="str">
        <f>VLOOKUP($B7449,Table_sales_teams[],3,FALSE)</f>
        <v>West</v>
      </c>
      <c r="E7449" s="1" t="s">
        <v>10</v>
      </c>
      <c r="F7449" s="1" t="s">
        <v>252</v>
      </c>
      <c r="G7449" s="1" t="s">
        <v>23</v>
      </c>
      <c r="H7449" s="2">
        <v>42939</v>
      </c>
      <c r="I7449" s="2">
        <v>43046</v>
      </c>
      <c r="J7449" s="1">
        <v>0</v>
      </c>
      <c r="K7449" s="1">
        <f>YEAR(Table_sales_pipeline[[#This Row],[close_date]])</f>
        <v>2017</v>
      </c>
      <c r="L7449" s="1" t="str">
        <f>TEXT(Table_sales_pipeline[[#This Row],[close_date]],"MMMM")</f>
        <v>November</v>
      </c>
    </row>
    <row r="7450" spans="1:12" x14ac:dyDescent="0.3">
      <c r="A7450" s="1" t="s">
        <v>4774</v>
      </c>
      <c r="B7450" s="1" t="s">
        <v>49</v>
      </c>
      <c r="C7450" s="1" t="str">
        <f>VLOOKUP($B7450,Table_sales_teams[],2,FALSE)</f>
        <v>Summer Sewald</v>
      </c>
      <c r="D7450" s="1" t="str">
        <f>VLOOKUP($B7450,Table_sales_teams[],3,FALSE)</f>
        <v>West</v>
      </c>
      <c r="E7450" s="1" t="s">
        <v>72</v>
      </c>
      <c r="F7450" s="1" t="s">
        <v>264</v>
      </c>
      <c r="G7450" s="1" t="s">
        <v>12</v>
      </c>
      <c r="H7450" s="2">
        <v>43047</v>
      </c>
      <c r="I7450" s="2">
        <v>43050</v>
      </c>
      <c r="J7450" s="1">
        <v>1203</v>
      </c>
      <c r="K7450" s="1">
        <f>YEAR(Table_sales_pipeline[[#This Row],[close_date]])</f>
        <v>2017</v>
      </c>
      <c r="L7450" s="1" t="str">
        <f>TEXT(Table_sales_pipeline[[#This Row],[close_date]],"MMMM")</f>
        <v>November</v>
      </c>
    </row>
    <row r="7451" spans="1:12" x14ac:dyDescent="0.3">
      <c r="A7451" s="1" t="s">
        <v>4782</v>
      </c>
      <c r="B7451" s="1" t="s">
        <v>242</v>
      </c>
      <c r="C7451" s="1" t="str">
        <f>VLOOKUP($B7451,Table_sales_teams[],2,FALSE)</f>
        <v>Summer Sewald</v>
      </c>
      <c r="D7451" s="1" t="str">
        <f>VLOOKUP($B7451,Table_sales_teams[],3,FALSE)</f>
        <v>West</v>
      </c>
      <c r="E7451" s="1" t="s">
        <v>15</v>
      </c>
      <c r="F7451" s="1" t="s">
        <v>127</v>
      </c>
      <c r="G7451" s="1" t="s">
        <v>23</v>
      </c>
      <c r="H7451" s="2">
        <v>43001</v>
      </c>
      <c r="I7451" s="2">
        <v>43045</v>
      </c>
      <c r="J7451" s="1">
        <v>0</v>
      </c>
      <c r="K7451" s="1">
        <f>YEAR(Table_sales_pipeline[[#This Row],[close_date]])</f>
        <v>2017</v>
      </c>
      <c r="L7451" s="1" t="str">
        <f>TEXT(Table_sales_pipeline[[#This Row],[close_date]],"MMMM")</f>
        <v>November</v>
      </c>
    </row>
    <row r="7452" spans="1:12" x14ac:dyDescent="0.3">
      <c r="A7452" s="1" t="s">
        <v>4807</v>
      </c>
      <c r="B7452" s="1" t="s">
        <v>154</v>
      </c>
      <c r="C7452" s="1" t="str">
        <f>VLOOKUP($B7452,Table_sales_teams[],2,FALSE)</f>
        <v>Melvin Marxen</v>
      </c>
      <c r="D7452" s="1" t="str">
        <f>VLOOKUP($B7452,Table_sales_teams[],3,FALSE)</f>
        <v>Central</v>
      </c>
      <c r="E7452" s="1" t="s">
        <v>36</v>
      </c>
      <c r="F7452" s="1" t="s">
        <v>193</v>
      </c>
      <c r="G7452" s="1" t="s">
        <v>12</v>
      </c>
      <c r="H7452" s="2">
        <v>42977</v>
      </c>
      <c r="I7452" s="2">
        <v>43053</v>
      </c>
      <c r="J7452" s="1">
        <v>3703</v>
      </c>
      <c r="K7452" s="1">
        <f>YEAR(Table_sales_pipeline[[#This Row],[close_date]])</f>
        <v>2017</v>
      </c>
      <c r="L7452" s="1" t="str">
        <f>TEXT(Table_sales_pipeline[[#This Row],[close_date]],"MMMM")</f>
        <v>November</v>
      </c>
    </row>
    <row r="7453" spans="1:12" x14ac:dyDescent="0.3">
      <c r="A7453" s="1" t="s">
        <v>4839</v>
      </c>
      <c r="B7453" s="1" t="s">
        <v>115</v>
      </c>
      <c r="C7453" s="1" t="str">
        <f>VLOOKUP($B7453,Table_sales_teams[],2,FALSE)</f>
        <v>Rocco Neubert</v>
      </c>
      <c r="D7453" s="1" t="str">
        <f>VLOOKUP($B7453,Table_sales_teams[],3,FALSE)</f>
        <v>East</v>
      </c>
      <c r="E7453" s="1" t="s">
        <v>43</v>
      </c>
      <c r="F7453" s="1" t="s">
        <v>384</v>
      </c>
      <c r="G7453" s="1" t="s">
        <v>23</v>
      </c>
      <c r="H7453" s="2">
        <v>42986</v>
      </c>
      <c r="I7453" s="2">
        <v>43058</v>
      </c>
      <c r="J7453" s="1">
        <v>0</v>
      </c>
      <c r="K7453" s="1">
        <f>YEAR(Table_sales_pipeline[[#This Row],[close_date]])</f>
        <v>2017</v>
      </c>
      <c r="L7453" s="1" t="str">
        <f>TEXT(Table_sales_pipeline[[#This Row],[close_date]],"MMMM")</f>
        <v>November</v>
      </c>
    </row>
    <row r="7454" spans="1:12" x14ac:dyDescent="0.3">
      <c r="A7454" s="1" t="s">
        <v>4843</v>
      </c>
      <c r="B7454" s="1" t="s">
        <v>34</v>
      </c>
      <c r="C7454" s="1" t="str">
        <f>VLOOKUP($B7454,Table_sales_teams[],2,FALSE)</f>
        <v>Summer Sewald</v>
      </c>
      <c r="D7454" s="1" t="str">
        <f>VLOOKUP($B7454,Table_sales_teams[],3,FALSE)</f>
        <v>West</v>
      </c>
      <c r="E7454" s="1" t="s">
        <v>72</v>
      </c>
      <c r="F7454" s="1" t="s">
        <v>164</v>
      </c>
      <c r="G7454" s="1" t="s">
        <v>12</v>
      </c>
      <c r="H7454" s="2">
        <v>42978</v>
      </c>
      <c r="I7454" s="2">
        <v>43058</v>
      </c>
      <c r="J7454" s="1">
        <v>1011</v>
      </c>
      <c r="K7454" s="1">
        <f>YEAR(Table_sales_pipeline[[#This Row],[close_date]])</f>
        <v>2017</v>
      </c>
      <c r="L7454" s="1" t="str">
        <f>TEXT(Table_sales_pipeline[[#This Row],[close_date]],"MMMM")</f>
        <v>November</v>
      </c>
    </row>
    <row r="7455" spans="1:12" x14ac:dyDescent="0.3">
      <c r="A7455" s="1" t="s">
        <v>4854</v>
      </c>
      <c r="B7455" s="1" t="s">
        <v>39</v>
      </c>
      <c r="C7455" s="1" t="str">
        <f>VLOOKUP($B7455,Table_sales_teams[],2,FALSE)</f>
        <v>Rocco Neubert</v>
      </c>
      <c r="D7455" s="1" t="str">
        <f>VLOOKUP($B7455,Table_sales_teams[],3,FALSE)</f>
        <v>East</v>
      </c>
      <c r="E7455" s="1" t="s">
        <v>21</v>
      </c>
      <c r="F7455" s="1" t="s">
        <v>76</v>
      </c>
      <c r="G7455" s="1" t="s">
        <v>12</v>
      </c>
      <c r="H7455" s="2">
        <v>43039</v>
      </c>
      <c r="I7455" s="2">
        <v>43048</v>
      </c>
      <c r="J7455" s="1">
        <v>486</v>
      </c>
      <c r="K7455" s="1">
        <f>YEAR(Table_sales_pipeline[[#This Row],[close_date]])</f>
        <v>2017</v>
      </c>
      <c r="L7455" s="1" t="str">
        <f>TEXT(Table_sales_pipeline[[#This Row],[close_date]],"MMMM")</f>
        <v>November</v>
      </c>
    </row>
    <row r="7456" spans="1:12" x14ac:dyDescent="0.3">
      <c r="A7456" s="1" t="s">
        <v>8129</v>
      </c>
      <c r="B7456" s="1" t="s">
        <v>9</v>
      </c>
      <c r="C7456" s="1" t="str">
        <f>VLOOKUP($B7456,Table_sales_teams[],2,FALSE)</f>
        <v>Melvin Marxen</v>
      </c>
      <c r="D7456" s="1" t="str">
        <f>VLOOKUP($B7456,Table_sales_teams[],3,FALSE)</f>
        <v>Central</v>
      </c>
      <c r="E7456" s="1" t="s">
        <v>10</v>
      </c>
      <c r="F7456" s="1" t="s">
        <v>94</v>
      </c>
      <c r="G7456" s="1" t="s">
        <v>12</v>
      </c>
      <c r="H7456" s="2">
        <v>42984</v>
      </c>
      <c r="I7456" s="2">
        <v>43058</v>
      </c>
      <c r="J7456" s="1">
        <v>5987</v>
      </c>
      <c r="K7456" s="1">
        <f>YEAR(Table_sales_pipeline[[#This Row],[close_date]])</f>
        <v>2017</v>
      </c>
      <c r="L7456" s="1" t="str">
        <f>TEXT(Table_sales_pipeline[[#This Row],[close_date]],"MMMM")</f>
        <v>November</v>
      </c>
    </row>
    <row r="7457" spans="1:12" x14ac:dyDescent="0.3">
      <c r="A7457" s="1" t="s">
        <v>4885</v>
      </c>
      <c r="B7457" s="1" t="s">
        <v>75</v>
      </c>
      <c r="C7457" s="1" t="str">
        <f>VLOOKUP($B7457,Table_sales_teams[],2,FALSE)</f>
        <v>Rocco Neubert</v>
      </c>
      <c r="D7457" s="1" t="str">
        <f>VLOOKUP($B7457,Table_sales_teams[],3,FALSE)</f>
        <v>East</v>
      </c>
      <c r="E7457" s="1" t="s">
        <v>43</v>
      </c>
      <c r="F7457" s="1" t="s">
        <v>419</v>
      </c>
      <c r="G7457" s="1" t="s">
        <v>23</v>
      </c>
      <c r="H7457" s="2">
        <v>42978</v>
      </c>
      <c r="I7457" s="2">
        <v>43045</v>
      </c>
      <c r="J7457" s="1">
        <v>0</v>
      </c>
      <c r="K7457" s="1">
        <f>YEAR(Table_sales_pipeline[[#This Row],[close_date]])</f>
        <v>2017</v>
      </c>
      <c r="L7457" s="1" t="str">
        <f>TEXT(Table_sales_pipeline[[#This Row],[close_date]],"MMMM")</f>
        <v>November</v>
      </c>
    </row>
    <row r="7458" spans="1:12" x14ac:dyDescent="0.3">
      <c r="A7458" s="1" t="s">
        <v>4894</v>
      </c>
      <c r="B7458" s="1" t="s">
        <v>84</v>
      </c>
      <c r="C7458" s="1" t="str">
        <f>VLOOKUP($B7458,Table_sales_teams[],2,FALSE)</f>
        <v>Melvin Marxen</v>
      </c>
      <c r="D7458" s="1" t="str">
        <f>VLOOKUP($B7458,Table_sales_teams[],3,FALSE)</f>
        <v>Central</v>
      </c>
      <c r="E7458" s="1" t="s">
        <v>15</v>
      </c>
      <c r="F7458" s="1" t="s">
        <v>144</v>
      </c>
      <c r="G7458" s="1" t="s">
        <v>12</v>
      </c>
      <c r="H7458" s="2">
        <v>42962</v>
      </c>
      <c r="I7458" s="2">
        <v>43051</v>
      </c>
      <c r="J7458" s="1">
        <v>57</v>
      </c>
      <c r="K7458" s="1">
        <f>YEAR(Table_sales_pipeline[[#This Row],[close_date]])</f>
        <v>2017</v>
      </c>
      <c r="L7458" s="1" t="str">
        <f>TEXT(Table_sales_pipeline[[#This Row],[close_date]],"MMMM")</f>
        <v>November</v>
      </c>
    </row>
    <row r="7459" spans="1:12" x14ac:dyDescent="0.3">
      <c r="A7459" s="1" t="s">
        <v>8151</v>
      </c>
      <c r="B7459" s="1" t="s">
        <v>154</v>
      </c>
      <c r="C7459" s="1" t="str">
        <f>VLOOKUP($B7459,Table_sales_teams[],2,FALSE)</f>
        <v>Melvin Marxen</v>
      </c>
      <c r="D7459" s="1" t="str">
        <f>VLOOKUP($B7459,Table_sales_teams[],3,FALSE)</f>
        <v>Central</v>
      </c>
      <c r="E7459" s="1" t="s">
        <v>72</v>
      </c>
      <c r="F7459" s="1" t="s">
        <v>52</v>
      </c>
      <c r="G7459" s="1" t="s">
        <v>12</v>
      </c>
      <c r="H7459" s="2">
        <v>42955</v>
      </c>
      <c r="I7459" s="2">
        <v>43046</v>
      </c>
      <c r="J7459" s="1">
        <v>1196</v>
      </c>
      <c r="K7459" s="1">
        <f>YEAR(Table_sales_pipeline[[#This Row],[close_date]])</f>
        <v>2017</v>
      </c>
      <c r="L7459" s="1" t="str">
        <f>TEXT(Table_sales_pipeline[[#This Row],[close_date]],"MMMM")</f>
        <v>November</v>
      </c>
    </row>
    <row r="7460" spans="1:12" x14ac:dyDescent="0.3">
      <c r="A7460" s="1" t="s">
        <v>4900</v>
      </c>
      <c r="B7460" s="1" t="s">
        <v>154</v>
      </c>
      <c r="C7460" s="1" t="str">
        <f>VLOOKUP($B7460,Table_sales_teams[],2,FALSE)</f>
        <v>Melvin Marxen</v>
      </c>
      <c r="D7460" s="1" t="str">
        <f>VLOOKUP($B7460,Table_sales_teams[],3,FALSE)</f>
        <v>Central</v>
      </c>
      <c r="E7460" s="1" t="s">
        <v>15</v>
      </c>
      <c r="F7460" s="1" t="s">
        <v>99</v>
      </c>
      <c r="G7460" s="1" t="s">
        <v>23</v>
      </c>
      <c r="H7460" s="2">
        <v>42960</v>
      </c>
      <c r="I7460" s="2">
        <v>43064</v>
      </c>
      <c r="J7460" s="1">
        <v>0</v>
      </c>
      <c r="K7460" s="1">
        <f>YEAR(Table_sales_pipeline[[#This Row],[close_date]])</f>
        <v>2017</v>
      </c>
      <c r="L7460" s="1" t="str">
        <f>TEXT(Table_sales_pipeline[[#This Row],[close_date]],"MMMM")</f>
        <v>November</v>
      </c>
    </row>
    <row r="7461" spans="1:12" x14ac:dyDescent="0.3">
      <c r="A7461" s="1" t="s">
        <v>4903</v>
      </c>
      <c r="B7461" s="1" t="s">
        <v>39</v>
      </c>
      <c r="C7461" s="1" t="str">
        <f>VLOOKUP($B7461,Table_sales_teams[],2,FALSE)</f>
        <v>Rocco Neubert</v>
      </c>
      <c r="D7461" s="1" t="str">
        <f>VLOOKUP($B7461,Table_sales_teams[],3,FALSE)</f>
        <v>East</v>
      </c>
      <c r="E7461" s="1" t="s">
        <v>43</v>
      </c>
      <c r="F7461" s="1" t="s">
        <v>88</v>
      </c>
      <c r="G7461" s="1" t="s">
        <v>23</v>
      </c>
      <c r="H7461" s="2">
        <v>43002</v>
      </c>
      <c r="I7461" s="2">
        <v>43055</v>
      </c>
      <c r="J7461" s="1">
        <v>0</v>
      </c>
      <c r="K7461" s="1">
        <f>YEAR(Table_sales_pipeline[[#This Row],[close_date]])</f>
        <v>2017</v>
      </c>
      <c r="L7461" s="1" t="str">
        <f>TEXT(Table_sales_pipeline[[#This Row],[close_date]],"MMMM")</f>
        <v>November</v>
      </c>
    </row>
    <row r="7462" spans="1:12" x14ac:dyDescent="0.3">
      <c r="A7462" s="1" t="s">
        <v>4911</v>
      </c>
      <c r="B7462" s="1" t="s">
        <v>172</v>
      </c>
      <c r="C7462" s="1" t="str">
        <f>VLOOKUP($B7462,Table_sales_teams[],2,FALSE)</f>
        <v>Melvin Marxen</v>
      </c>
      <c r="D7462" s="1" t="str">
        <f>VLOOKUP($B7462,Table_sales_teams[],3,FALSE)</f>
        <v>Central</v>
      </c>
      <c r="E7462" s="1" t="s">
        <v>15</v>
      </c>
      <c r="F7462" s="1" t="s">
        <v>11</v>
      </c>
      <c r="G7462" s="1" t="s">
        <v>12</v>
      </c>
      <c r="H7462" s="2">
        <v>42972</v>
      </c>
      <c r="I7462" s="2">
        <v>43061</v>
      </c>
      <c r="J7462" s="1">
        <v>63</v>
      </c>
      <c r="K7462" s="1">
        <f>YEAR(Table_sales_pipeline[[#This Row],[close_date]])</f>
        <v>2017</v>
      </c>
      <c r="L7462" s="1" t="str">
        <f>TEXT(Table_sales_pipeline[[#This Row],[close_date]],"MMMM")</f>
        <v>November</v>
      </c>
    </row>
    <row r="7463" spans="1:12" x14ac:dyDescent="0.3">
      <c r="A7463" s="1" t="s">
        <v>8176</v>
      </c>
      <c r="B7463" s="1" t="s">
        <v>49</v>
      </c>
      <c r="C7463" s="1" t="str">
        <f>VLOOKUP($B7463,Table_sales_teams[],2,FALSE)</f>
        <v>Summer Sewald</v>
      </c>
      <c r="D7463" s="1" t="str">
        <f>VLOOKUP($B7463,Table_sales_teams[],3,FALSE)</f>
        <v>West</v>
      </c>
      <c r="E7463" s="1" t="s">
        <v>21</v>
      </c>
      <c r="F7463" s="1" t="s">
        <v>352</v>
      </c>
      <c r="G7463" s="1" t="s">
        <v>23</v>
      </c>
      <c r="H7463" s="2">
        <v>42946</v>
      </c>
      <c r="I7463" s="2">
        <v>43059</v>
      </c>
      <c r="J7463" s="1">
        <v>0</v>
      </c>
      <c r="K7463" s="1">
        <f>YEAR(Table_sales_pipeline[[#This Row],[close_date]])</f>
        <v>2017</v>
      </c>
      <c r="L7463" s="1" t="str">
        <f>TEXT(Table_sales_pipeline[[#This Row],[close_date]],"MMMM")</f>
        <v>November</v>
      </c>
    </row>
    <row r="7464" spans="1:12" x14ac:dyDescent="0.3">
      <c r="A7464" s="1" t="s">
        <v>4924</v>
      </c>
      <c r="B7464" s="1" t="s">
        <v>80</v>
      </c>
      <c r="C7464" s="1" t="str">
        <f>VLOOKUP($B7464,Table_sales_teams[],2,FALSE)</f>
        <v>Rocco Neubert</v>
      </c>
      <c r="D7464" s="1" t="str">
        <f>VLOOKUP($B7464,Table_sales_teams[],3,FALSE)</f>
        <v>East</v>
      </c>
      <c r="E7464" s="1" t="s">
        <v>10</v>
      </c>
      <c r="F7464" s="1" t="s">
        <v>384</v>
      </c>
      <c r="G7464" s="1" t="s">
        <v>12</v>
      </c>
      <c r="H7464" s="2">
        <v>43039</v>
      </c>
      <c r="I7464" s="2">
        <v>43053</v>
      </c>
      <c r="J7464" s="1">
        <v>4529</v>
      </c>
      <c r="K7464" s="1">
        <f>YEAR(Table_sales_pipeline[[#This Row],[close_date]])</f>
        <v>2017</v>
      </c>
      <c r="L7464" s="1" t="str">
        <f>TEXT(Table_sales_pipeline[[#This Row],[close_date]],"MMMM")</f>
        <v>November</v>
      </c>
    </row>
    <row r="7465" spans="1:12" x14ac:dyDescent="0.3">
      <c r="A7465" s="1" t="s">
        <v>4941</v>
      </c>
      <c r="B7465" s="1" t="s">
        <v>187</v>
      </c>
      <c r="C7465" s="1" t="str">
        <f>VLOOKUP($B7465,Table_sales_teams[],2,FALSE)</f>
        <v>Summer Sewald</v>
      </c>
      <c r="D7465" s="1" t="str">
        <f>VLOOKUP($B7465,Table_sales_teams[],3,FALSE)</f>
        <v>West</v>
      </c>
      <c r="E7465" s="1" t="s">
        <v>36</v>
      </c>
      <c r="F7465" s="1" t="s">
        <v>212</v>
      </c>
      <c r="G7465" s="1" t="s">
        <v>12</v>
      </c>
      <c r="H7465" s="2">
        <v>43040</v>
      </c>
      <c r="I7465" s="2">
        <v>43045</v>
      </c>
      <c r="J7465" s="1">
        <v>3064</v>
      </c>
      <c r="K7465" s="1">
        <f>YEAR(Table_sales_pipeline[[#This Row],[close_date]])</f>
        <v>2017</v>
      </c>
      <c r="L7465" s="1" t="str">
        <f>TEXT(Table_sales_pipeline[[#This Row],[close_date]],"MMMM")</f>
        <v>November</v>
      </c>
    </row>
    <row r="7466" spans="1:12" x14ac:dyDescent="0.3">
      <c r="A7466" s="1" t="s">
        <v>4951</v>
      </c>
      <c r="B7466" s="1" t="s">
        <v>20</v>
      </c>
      <c r="C7466" s="1" t="str">
        <f>VLOOKUP($B7466,Table_sales_teams[],2,FALSE)</f>
        <v>Melvin Marxen</v>
      </c>
      <c r="D7466" s="1" t="str">
        <f>VLOOKUP($B7466,Table_sales_teams[],3,FALSE)</f>
        <v>Central</v>
      </c>
      <c r="E7466" s="1" t="s">
        <v>36</v>
      </c>
      <c r="F7466" s="1" t="s">
        <v>131</v>
      </c>
      <c r="G7466" s="1" t="s">
        <v>23</v>
      </c>
      <c r="H7466" s="2">
        <v>42975</v>
      </c>
      <c r="I7466" s="2">
        <v>43064</v>
      </c>
      <c r="J7466" s="1">
        <v>0</v>
      </c>
      <c r="K7466" s="1">
        <f>YEAR(Table_sales_pipeline[[#This Row],[close_date]])</f>
        <v>2017</v>
      </c>
      <c r="L7466" s="1" t="str">
        <f>TEXT(Table_sales_pipeline[[#This Row],[close_date]],"MMMM")</f>
        <v>November</v>
      </c>
    </row>
    <row r="7467" spans="1:12" x14ac:dyDescent="0.3">
      <c r="A7467" s="1" t="s">
        <v>4959</v>
      </c>
      <c r="B7467" s="1" t="s">
        <v>146</v>
      </c>
      <c r="C7467" s="1" t="str">
        <f>VLOOKUP($B7467,Table_sales_teams[],2,FALSE)</f>
        <v>Rocco Neubert</v>
      </c>
      <c r="D7467" s="1" t="str">
        <f>VLOOKUP($B7467,Table_sales_teams[],3,FALSE)</f>
        <v>East</v>
      </c>
      <c r="E7467" s="1" t="s">
        <v>21</v>
      </c>
      <c r="F7467" s="1" t="s">
        <v>54</v>
      </c>
      <c r="G7467" s="1" t="s">
        <v>12</v>
      </c>
      <c r="H7467" s="2">
        <v>43039</v>
      </c>
      <c r="I7467" s="2">
        <v>43040</v>
      </c>
      <c r="J7467" s="1">
        <v>553</v>
      </c>
      <c r="K7467" s="1">
        <f>YEAR(Table_sales_pipeline[[#This Row],[close_date]])</f>
        <v>2017</v>
      </c>
      <c r="L7467" s="1" t="str">
        <f>TEXT(Table_sales_pipeline[[#This Row],[close_date]],"MMMM")</f>
        <v>November</v>
      </c>
    </row>
    <row r="7468" spans="1:12" x14ac:dyDescent="0.3">
      <c r="A7468" s="1" t="s">
        <v>4997</v>
      </c>
      <c r="B7468" s="1" t="s">
        <v>86</v>
      </c>
      <c r="C7468" s="1" t="str">
        <f>VLOOKUP($B7468,Table_sales_teams[],2,FALSE)</f>
        <v>Celia Rouche</v>
      </c>
      <c r="D7468" s="1" t="str">
        <f>VLOOKUP($B7468,Table_sales_teams[],3,FALSE)</f>
        <v>West</v>
      </c>
      <c r="E7468" s="1" t="s">
        <v>36</v>
      </c>
      <c r="F7468" s="1" t="s">
        <v>50</v>
      </c>
      <c r="G7468" s="1" t="s">
        <v>23</v>
      </c>
      <c r="H7468" s="2">
        <v>42988</v>
      </c>
      <c r="I7468" s="2">
        <v>43063</v>
      </c>
      <c r="J7468" s="1">
        <v>0</v>
      </c>
      <c r="K7468" s="1">
        <f>YEAR(Table_sales_pipeline[[#This Row],[close_date]])</f>
        <v>2017</v>
      </c>
      <c r="L7468" s="1" t="str">
        <f>TEXT(Table_sales_pipeline[[#This Row],[close_date]],"MMMM")</f>
        <v>November</v>
      </c>
    </row>
    <row r="7469" spans="1:12" x14ac:dyDescent="0.3">
      <c r="A7469" s="1" t="s">
        <v>5011</v>
      </c>
      <c r="B7469" s="1" t="s">
        <v>31</v>
      </c>
      <c r="C7469" s="1" t="str">
        <f>VLOOKUP($B7469,Table_sales_teams[],2,FALSE)</f>
        <v>Cara Losch</v>
      </c>
      <c r="D7469" s="1" t="str">
        <f>VLOOKUP($B7469,Table_sales_teams[],3,FALSE)</f>
        <v>East</v>
      </c>
      <c r="E7469" s="1" t="s">
        <v>21</v>
      </c>
      <c r="F7469" s="1" t="s">
        <v>202</v>
      </c>
      <c r="G7469" s="1" t="s">
        <v>23</v>
      </c>
      <c r="H7469" s="2">
        <v>42957</v>
      </c>
      <c r="I7469" s="2">
        <v>43045</v>
      </c>
      <c r="J7469" s="1">
        <v>0</v>
      </c>
      <c r="K7469" s="1">
        <f>YEAR(Table_sales_pipeline[[#This Row],[close_date]])</f>
        <v>2017</v>
      </c>
      <c r="L7469" s="1" t="str">
        <f>TEXT(Table_sales_pipeline[[#This Row],[close_date]],"MMMM")</f>
        <v>November</v>
      </c>
    </row>
    <row r="7470" spans="1:12" x14ac:dyDescent="0.3">
      <c r="A7470" s="1" t="s">
        <v>5017</v>
      </c>
      <c r="B7470" s="1" t="s">
        <v>146</v>
      </c>
      <c r="C7470" s="1" t="str">
        <f>VLOOKUP($B7470,Table_sales_teams[],2,FALSE)</f>
        <v>Rocco Neubert</v>
      </c>
      <c r="D7470" s="1" t="str">
        <f>VLOOKUP($B7470,Table_sales_teams[],3,FALSE)</f>
        <v>East</v>
      </c>
      <c r="E7470" s="1" t="s">
        <v>36</v>
      </c>
      <c r="F7470" s="1" t="s">
        <v>174</v>
      </c>
      <c r="G7470" s="1" t="s">
        <v>12</v>
      </c>
      <c r="H7470" s="2">
        <v>43035</v>
      </c>
      <c r="I7470" s="2">
        <v>43044</v>
      </c>
      <c r="J7470" s="1">
        <v>3258</v>
      </c>
      <c r="K7470" s="1">
        <f>YEAR(Table_sales_pipeline[[#This Row],[close_date]])</f>
        <v>2017</v>
      </c>
      <c r="L7470" s="1" t="str">
        <f>TEXT(Table_sales_pipeline[[#This Row],[close_date]],"MMMM")</f>
        <v>November</v>
      </c>
    </row>
    <row r="7471" spans="1:12" x14ac:dyDescent="0.3">
      <c r="A7471" s="1" t="s">
        <v>5030</v>
      </c>
      <c r="B7471" s="1" t="s">
        <v>146</v>
      </c>
      <c r="C7471" s="1" t="str">
        <f>VLOOKUP($B7471,Table_sales_teams[],2,FALSE)</f>
        <v>Rocco Neubert</v>
      </c>
      <c r="D7471" s="1" t="str">
        <f>VLOOKUP($B7471,Table_sales_teams[],3,FALSE)</f>
        <v>East</v>
      </c>
      <c r="E7471" s="1" t="s">
        <v>36</v>
      </c>
      <c r="F7471" s="1" t="s">
        <v>44</v>
      </c>
      <c r="G7471" s="1" t="s">
        <v>23</v>
      </c>
      <c r="H7471" s="2">
        <v>42949</v>
      </c>
      <c r="I7471" s="2">
        <v>43062</v>
      </c>
      <c r="J7471" s="1">
        <v>0</v>
      </c>
      <c r="K7471" s="1">
        <f>YEAR(Table_sales_pipeline[[#This Row],[close_date]])</f>
        <v>2017</v>
      </c>
      <c r="L7471" s="1" t="str">
        <f>TEXT(Table_sales_pipeline[[#This Row],[close_date]],"MMMM")</f>
        <v>November</v>
      </c>
    </row>
    <row r="7472" spans="1:12" x14ac:dyDescent="0.3">
      <c r="A7472" s="1" t="s">
        <v>5044</v>
      </c>
      <c r="B7472" s="1" t="s">
        <v>28</v>
      </c>
      <c r="C7472" s="1" t="str">
        <f>VLOOKUP($B7472,Table_sales_teams[],2,FALSE)</f>
        <v>Cara Losch</v>
      </c>
      <c r="D7472" s="1" t="str">
        <f>VLOOKUP($B7472,Table_sales_teams[],3,FALSE)</f>
        <v>East</v>
      </c>
      <c r="E7472" s="1" t="s">
        <v>217</v>
      </c>
      <c r="F7472" s="1" t="s">
        <v>252</v>
      </c>
      <c r="G7472" s="1" t="s">
        <v>23</v>
      </c>
      <c r="H7472" s="2">
        <v>43030</v>
      </c>
      <c r="I7472" s="2">
        <v>43069</v>
      </c>
      <c r="J7472" s="1">
        <v>0</v>
      </c>
      <c r="K7472" s="1">
        <f>YEAR(Table_sales_pipeline[[#This Row],[close_date]])</f>
        <v>2017</v>
      </c>
      <c r="L7472" s="1" t="str">
        <f>TEXT(Table_sales_pipeline[[#This Row],[close_date]],"MMMM")</f>
        <v>November</v>
      </c>
    </row>
    <row r="7473" spans="1:12" x14ac:dyDescent="0.3">
      <c r="A7473" s="1" t="s">
        <v>5051</v>
      </c>
      <c r="B7473" s="1" t="s">
        <v>9</v>
      </c>
      <c r="C7473" s="1" t="str">
        <f>VLOOKUP($B7473,Table_sales_teams[],2,FALSE)</f>
        <v>Melvin Marxen</v>
      </c>
      <c r="D7473" s="1" t="str">
        <f>VLOOKUP($B7473,Table_sales_teams[],3,FALSE)</f>
        <v>Central</v>
      </c>
      <c r="E7473" s="1" t="s">
        <v>21</v>
      </c>
      <c r="F7473" s="1" t="s">
        <v>239</v>
      </c>
      <c r="G7473" s="1" t="s">
        <v>12</v>
      </c>
      <c r="H7473" s="2">
        <v>42959</v>
      </c>
      <c r="I7473" s="2">
        <v>43050</v>
      </c>
      <c r="J7473" s="1">
        <v>520</v>
      </c>
      <c r="K7473" s="1">
        <f>YEAR(Table_sales_pipeline[[#This Row],[close_date]])</f>
        <v>2017</v>
      </c>
      <c r="L7473" s="1" t="str">
        <f>TEXT(Table_sales_pipeline[[#This Row],[close_date]],"MMMM")</f>
        <v>November</v>
      </c>
    </row>
    <row r="7474" spans="1:12" x14ac:dyDescent="0.3">
      <c r="A7474" s="1" t="s">
        <v>5062</v>
      </c>
      <c r="B7474" s="1" t="s">
        <v>66</v>
      </c>
      <c r="C7474" s="1" t="str">
        <f>VLOOKUP($B7474,Table_sales_teams[],2,FALSE)</f>
        <v>Cara Losch</v>
      </c>
      <c r="D7474" s="1" t="str">
        <f>VLOOKUP($B7474,Table_sales_teams[],3,FALSE)</f>
        <v>East</v>
      </c>
      <c r="E7474" s="1" t="s">
        <v>10</v>
      </c>
      <c r="F7474" s="1" t="s">
        <v>180</v>
      </c>
      <c r="G7474" s="1" t="s">
        <v>12</v>
      </c>
      <c r="H7474" s="2">
        <v>43009</v>
      </c>
      <c r="I7474" s="2">
        <v>43069</v>
      </c>
      <c r="J7474" s="1">
        <v>4881</v>
      </c>
      <c r="K7474" s="1">
        <f>YEAR(Table_sales_pipeline[[#This Row],[close_date]])</f>
        <v>2017</v>
      </c>
      <c r="L7474" s="1" t="str">
        <f>TEXT(Table_sales_pipeline[[#This Row],[close_date]],"MMMM")</f>
        <v>November</v>
      </c>
    </row>
    <row r="7475" spans="1:12" x14ac:dyDescent="0.3">
      <c r="A7475" s="1" t="s">
        <v>8323</v>
      </c>
      <c r="B7475" s="1" t="s">
        <v>124</v>
      </c>
      <c r="C7475" s="1" t="str">
        <f>VLOOKUP($B7475,Table_sales_teams[],2,FALSE)</f>
        <v>Celia Rouche</v>
      </c>
      <c r="D7475" s="1" t="str">
        <f>VLOOKUP($B7475,Table_sales_teams[],3,FALSE)</f>
        <v>West</v>
      </c>
      <c r="E7475" s="1" t="s">
        <v>36</v>
      </c>
      <c r="F7475" s="1" t="s">
        <v>470</v>
      </c>
      <c r="G7475" s="1" t="s">
        <v>23</v>
      </c>
      <c r="H7475" s="2">
        <v>42956</v>
      </c>
      <c r="I7475" s="2">
        <v>43057</v>
      </c>
      <c r="J7475" s="1">
        <v>0</v>
      </c>
      <c r="K7475" s="1">
        <f>YEAR(Table_sales_pipeline[[#This Row],[close_date]])</f>
        <v>2017</v>
      </c>
      <c r="L7475" s="1" t="str">
        <f>TEXT(Table_sales_pipeline[[#This Row],[close_date]],"MMMM")</f>
        <v>November</v>
      </c>
    </row>
    <row r="7476" spans="1:12" x14ac:dyDescent="0.3">
      <c r="A7476" s="1" t="s">
        <v>5065</v>
      </c>
      <c r="B7476" s="1" t="s">
        <v>14</v>
      </c>
      <c r="C7476" s="1" t="str">
        <f>VLOOKUP($B7476,Table_sales_teams[],2,FALSE)</f>
        <v>Dustin Brinkmann</v>
      </c>
      <c r="D7476" s="1" t="str">
        <f>VLOOKUP($B7476,Table_sales_teams[],3,FALSE)</f>
        <v>Central</v>
      </c>
      <c r="E7476" s="1" t="s">
        <v>15</v>
      </c>
      <c r="F7476" s="1" t="s">
        <v>16</v>
      </c>
      <c r="G7476" s="1" t="s">
        <v>12</v>
      </c>
      <c r="H7476" s="2">
        <v>42972</v>
      </c>
      <c r="I7476" s="2">
        <v>43042</v>
      </c>
      <c r="J7476" s="1">
        <v>67</v>
      </c>
      <c r="K7476" s="1">
        <f>YEAR(Table_sales_pipeline[[#This Row],[close_date]])</f>
        <v>2017</v>
      </c>
      <c r="L7476" s="1" t="str">
        <f>TEXT(Table_sales_pipeline[[#This Row],[close_date]],"MMMM")</f>
        <v>November</v>
      </c>
    </row>
    <row r="7477" spans="1:12" x14ac:dyDescent="0.3">
      <c r="A7477" s="1" t="s">
        <v>5086</v>
      </c>
      <c r="B7477" s="1" t="s">
        <v>28</v>
      </c>
      <c r="C7477" s="1" t="str">
        <f>VLOOKUP($B7477,Table_sales_teams[],2,FALSE)</f>
        <v>Cara Losch</v>
      </c>
      <c r="D7477" s="1" t="str">
        <f>VLOOKUP($B7477,Table_sales_teams[],3,FALSE)</f>
        <v>East</v>
      </c>
      <c r="E7477" s="1" t="s">
        <v>43</v>
      </c>
      <c r="F7477" s="1" t="s">
        <v>202</v>
      </c>
      <c r="G7477" s="1" t="s">
        <v>12</v>
      </c>
      <c r="H7477" s="2">
        <v>42954</v>
      </c>
      <c r="I7477" s="2">
        <v>43058</v>
      </c>
      <c r="J7477" s="1">
        <v>4648</v>
      </c>
      <c r="K7477" s="1">
        <f>YEAR(Table_sales_pipeline[[#This Row],[close_date]])</f>
        <v>2017</v>
      </c>
      <c r="L7477" s="1" t="str">
        <f>TEXT(Table_sales_pipeline[[#This Row],[close_date]],"MMMM")</f>
        <v>November</v>
      </c>
    </row>
    <row r="7478" spans="1:12" x14ac:dyDescent="0.3">
      <c r="A7478" s="1" t="s">
        <v>5090</v>
      </c>
      <c r="B7478" s="1" t="s">
        <v>28</v>
      </c>
      <c r="C7478" s="1" t="str">
        <f>VLOOKUP($B7478,Table_sales_teams[],2,FALSE)</f>
        <v>Cara Losch</v>
      </c>
      <c r="D7478" s="1" t="str">
        <f>VLOOKUP($B7478,Table_sales_teams[],3,FALSE)</f>
        <v>East</v>
      </c>
      <c r="E7478" s="1" t="s">
        <v>72</v>
      </c>
      <c r="F7478" s="1" t="s">
        <v>32</v>
      </c>
      <c r="G7478" s="1" t="s">
        <v>12</v>
      </c>
      <c r="H7478" s="2">
        <v>42972</v>
      </c>
      <c r="I7478" s="2">
        <v>43041</v>
      </c>
      <c r="J7478" s="1">
        <v>977</v>
      </c>
      <c r="K7478" s="1">
        <f>YEAR(Table_sales_pipeline[[#This Row],[close_date]])</f>
        <v>2017</v>
      </c>
      <c r="L7478" s="1" t="str">
        <f>TEXT(Table_sales_pipeline[[#This Row],[close_date]],"MMMM")</f>
        <v>November</v>
      </c>
    </row>
    <row r="7479" spans="1:12" x14ac:dyDescent="0.3">
      <c r="A7479" s="1" t="s">
        <v>5110</v>
      </c>
      <c r="B7479" s="1" t="s">
        <v>97</v>
      </c>
      <c r="C7479" s="1" t="str">
        <f>VLOOKUP($B7479,Table_sales_teams[],2,FALSE)</f>
        <v>Celia Rouche</v>
      </c>
      <c r="D7479" s="1" t="str">
        <f>VLOOKUP($B7479,Table_sales_teams[],3,FALSE)</f>
        <v>West</v>
      </c>
      <c r="E7479" s="1" t="s">
        <v>36</v>
      </c>
      <c r="F7479" s="1" t="s">
        <v>127</v>
      </c>
      <c r="G7479" s="1" t="s">
        <v>23</v>
      </c>
      <c r="H7479" s="2">
        <v>43063</v>
      </c>
      <c r="I7479" s="2">
        <v>43068</v>
      </c>
      <c r="J7479" s="1">
        <v>0</v>
      </c>
      <c r="K7479" s="1">
        <f>YEAR(Table_sales_pipeline[[#This Row],[close_date]])</f>
        <v>2017</v>
      </c>
      <c r="L7479" s="1" t="str">
        <f>TEXT(Table_sales_pipeline[[#This Row],[close_date]],"MMMM")</f>
        <v>November</v>
      </c>
    </row>
    <row r="7480" spans="1:12" x14ac:dyDescent="0.3">
      <c r="A7480" s="1" t="s">
        <v>8382</v>
      </c>
      <c r="B7480" s="1" t="s">
        <v>14</v>
      </c>
      <c r="C7480" s="1" t="str">
        <f>VLOOKUP($B7480,Table_sales_teams[],2,FALSE)</f>
        <v>Dustin Brinkmann</v>
      </c>
      <c r="D7480" s="1" t="str">
        <f>VLOOKUP($B7480,Table_sales_teams[],3,FALSE)</f>
        <v>Central</v>
      </c>
      <c r="E7480" s="1" t="s">
        <v>36</v>
      </c>
      <c r="F7480" s="1" t="s">
        <v>221</v>
      </c>
      <c r="G7480" s="1" t="s">
        <v>23</v>
      </c>
      <c r="H7480" s="2">
        <v>42952</v>
      </c>
      <c r="I7480" s="2">
        <v>43065</v>
      </c>
      <c r="J7480" s="1">
        <v>0</v>
      </c>
      <c r="K7480" s="1">
        <f>YEAR(Table_sales_pipeline[[#This Row],[close_date]])</f>
        <v>2017</v>
      </c>
      <c r="L7480" s="1" t="str">
        <f>TEXT(Table_sales_pipeline[[#This Row],[close_date]],"MMMM")</f>
        <v>November</v>
      </c>
    </row>
    <row r="7481" spans="1:12" x14ac:dyDescent="0.3">
      <c r="A7481" s="1" t="s">
        <v>5141</v>
      </c>
      <c r="B7481" s="1" t="s">
        <v>242</v>
      </c>
      <c r="C7481" s="1" t="str">
        <f>VLOOKUP($B7481,Table_sales_teams[],2,FALSE)</f>
        <v>Summer Sewald</v>
      </c>
      <c r="D7481" s="1" t="str">
        <f>VLOOKUP($B7481,Table_sales_teams[],3,FALSE)</f>
        <v>West</v>
      </c>
      <c r="E7481" s="1" t="s">
        <v>43</v>
      </c>
      <c r="F7481" s="1" t="s">
        <v>272</v>
      </c>
      <c r="G7481" s="1" t="s">
        <v>12</v>
      </c>
      <c r="H7481" s="2">
        <v>43032</v>
      </c>
      <c r="I7481" s="2">
        <v>43049</v>
      </c>
      <c r="J7481" s="1">
        <v>4945</v>
      </c>
      <c r="K7481" s="1">
        <f>YEAR(Table_sales_pipeline[[#This Row],[close_date]])</f>
        <v>2017</v>
      </c>
      <c r="L7481" s="1" t="str">
        <f>TEXT(Table_sales_pipeline[[#This Row],[close_date]],"MMMM")</f>
        <v>November</v>
      </c>
    </row>
    <row r="7482" spans="1:12" x14ac:dyDescent="0.3">
      <c r="A7482" s="1" t="s">
        <v>5159</v>
      </c>
      <c r="B7482" s="1" t="s">
        <v>84</v>
      </c>
      <c r="C7482" s="1" t="str">
        <f>VLOOKUP($B7482,Table_sales_teams[],2,FALSE)</f>
        <v>Melvin Marxen</v>
      </c>
      <c r="D7482" s="1" t="str">
        <f>VLOOKUP($B7482,Table_sales_teams[],3,FALSE)</f>
        <v>Central</v>
      </c>
      <c r="E7482" s="1" t="s">
        <v>21</v>
      </c>
      <c r="F7482" s="1" t="s">
        <v>239</v>
      </c>
      <c r="G7482" s="1" t="s">
        <v>23</v>
      </c>
      <c r="H7482" s="2">
        <v>43040</v>
      </c>
      <c r="I7482" s="2">
        <v>43056</v>
      </c>
      <c r="J7482" s="1">
        <v>0</v>
      </c>
      <c r="K7482" s="1">
        <f>YEAR(Table_sales_pipeline[[#This Row],[close_date]])</f>
        <v>2017</v>
      </c>
      <c r="L7482" s="1" t="str">
        <f>TEXT(Table_sales_pipeline[[#This Row],[close_date]],"MMMM")</f>
        <v>November</v>
      </c>
    </row>
    <row r="7483" spans="1:12" x14ac:dyDescent="0.3">
      <c r="A7483" s="1" t="s">
        <v>5168</v>
      </c>
      <c r="B7483" s="1" t="s">
        <v>172</v>
      </c>
      <c r="C7483" s="1" t="str">
        <f>VLOOKUP($B7483,Table_sales_teams[],2,FALSE)</f>
        <v>Melvin Marxen</v>
      </c>
      <c r="D7483" s="1" t="str">
        <f>VLOOKUP($B7483,Table_sales_teams[],3,FALSE)</f>
        <v>Central</v>
      </c>
      <c r="E7483" s="1" t="s">
        <v>10</v>
      </c>
      <c r="F7483" s="1" t="s">
        <v>78</v>
      </c>
      <c r="G7483" s="1" t="s">
        <v>23</v>
      </c>
      <c r="H7483" s="2">
        <v>43045</v>
      </c>
      <c r="I7483" s="2">
        <v>43052</v>
      </c>
      <c r="J7483" s="1">
        <v>0</v>
      </c>
      <c r="K7483" s="1">
        <f>YEAR(Table_sales_pipeline[[#This Row],[close_date]])</f>
        <v>2017</v>
      </c>
      <c r="L7483" s="1" t="str">
        <f>TEXT(Table_sales_pipeline[[#This Row],[close_date]],"MMMM")</f>
        <v>November</v>
      </c>
    </row>
    <row r="7484" spans="1:12" x14ac:dyDescent="0.3">
      <c r="A7484" s="1" t="s">
        <v>5204</v>
      </c>
      <c r="B7484" s="1" t="s">
        <v>242</v>
      </c>
      <c r="C7484" s="1" t="str">
        <f>VLOOKUP($B7484,Table_sales_teams[],2,FALSE)</f>
        <v>Summer Sewald</v>
      </c>
      <c r="D7484" s="1" t="str">
        <f>VLOOKUP($B7484,Table_sales_teams[],3,FALSE)</f>
        <v>West</v>
      </c>
      <c r="E7484" s="1" t="s">
        <v>36</v>
      </c>
      <c r="F7484" s="1" t="s">
        <v>218</v>
      </c>
      <c r="G7484" s="1" t="s">
        <v>12</v>
      </c>
      <c r="H7484" s="2">
        <v>43040</v>
      </c>
      <c r="I7484" s="2">
        <v>43053</v>
      </c>
      <c r="J7484" s="1">
        <v>2866</v>
      </c>
      <c r="K7484" s="1">
        <f>YEAR(Table_sales_pipeline[[#This Row],[close_date]])</f>
        <v>2017</v>
      </c>
      <c r="L7484" s="1" t="str">
        <f>TEXT(Table_sales_pipeline[[#This Row],[close_date]],"MMMM")</f>
        <v>November</v>
      </c>
    </row>
    <row r="7485" spans="1:12" x14ac:dyDescent="0.3">
      <c r="A7485" s="1" t="s">
        <v>5214</v>
      </c>
      <c r="B7485" s="1" t="s">
        <v>9</v>
      </c>
      <c r="C7485" s="1" t="str">
        <f>VLOOKUP($B7485,Table_sales_teams[],2,FALSE)</f>
        <v>Melvin Marxen</v>
      </c>
      <c r="D7485" s="1" t="str">
        <f>VLOOKUP($B7485,Table_sales_teams[],3,FALSE)</f>
        <v>Central</v>
      </c>
      <c r="E7485" s="1" t="s">
        <v>43</v>
      </c>
      <c r="F7485" s="1" t="s">
        <v>131</v>
      </c>
      <c r="G7485" s="1" t="s">
        <v>23</v>
      </c>
      <c r="H7485" s="2">
        <v>42983</v>
      </c>
      <c r="I7485" s="2">
        <v>43063</v>
      </c>
      <c r="J7485" s="1">
        <v>0</v>
      </c>
      <c r="K7485" s="1">
        <f>YEAR(Table_sales_pipeline[[#This Row],[close_date]])</f>
        <v>2017</v>
      </c>
      <c r="L7485" s="1" t="str">
        <f>TEXT(Table_sales_pipeline[[#This Row],[close_date]],"MMMM")</f>
        <v>November</v>
      </c>
    </row>
    <row r="7486" spans="1:12" x14ac:dyDescent="0.3">
      <c r="A7486" s="1" t="s">
        <v>5218</v>
      </c>
      <c r="B7486" s="1" t="s">
        <v>63</v>
      </c>
      <c r="C7486" s="1" t="str">
        <f>VLOOKUP($B7486,Table_sales_teams[],2,FALSE)</f>
        <v>Cara Losch</v>
      </c>
      <c r="D7486" s="1" t="str">
        <f>VLOOKUP($B7486,Table_sales_teams[],3,FALSE)</f>
        <v>East</v>
      </c>
      <c r="E7486" s="1" t="s">
        <v>43</v>
      </c>
      <c r="F7486" s="1" t="s">
        <v>206</v>
      </c>
      <c r="G7486" s="1" t="s">
        <v>23</v>
      </c>
      <c r="H7486" s="2">
        <v>42957</v>
      </c>
      <c r="I7486" s="2">
        <v>43045</v>
      </c>
      <c r="J7486" s="1">
        <v>0</v>
      </c>
      <c r="K7486" s="1">
        <f>YEAR(Table_sales_pipeline[[#This Row],[close_date]])</f>
        <v>2017</v>
      </c>
      <c r="L7486" s="1" t="str">
        <f>TEXT(Table_sales_pipeline[[#This Row],[close_date]],"MMMM")</f>
        <v>November</v>
      </c>
    </row>
    <row r="7487" spans="1:12" x14ac:dyDescent="0.3">
      <c r="A7487" s="1" t="s">
        <v>5231</v>
      </c>
      <c r="B7487" s="1" t="s">
        <v>25</v>
      </c>
      <c r="C7487" s="1" t="str">
        <f>VLOOKUP($B7487,Table_sales_teams[],2,FALSE)</f>
        <v>Summer Sewald</v>
      </c>
      <c r="D7487" s="1" t="str">
        <f>VLOOKUP($B7487,Table_sales_teams[],3,FALSE)</f>
        <v>West</v>
      </c>
      <c r="E7487" s="1" t="s">
        <v>21</v>
      </c>
      <c r="F7487" s="1" t="s">
        <v>715</v>
      </c>
      <c r="G7487" s="1" t="s">
        <v>12</v>
      </c>
      <c r="H7487" s="2">
        <v>42970</v>
      </c>
      <c r="I7487" s="2">
        <v>43068</v>
      </c>
      <c r="J7487" s="1">
        <v>508</v>
      </c>
      <c r="K7487" s="1">
        <f>YEAR(Table_sales_pipeline[[#This Row],[close_date]])</f>
        <v>2017</v>
      </c>
      <c r="L7487" s="1" t="str">
        <f>TEXT(Table_sales_pipeline[[#This Row],[close_date]],"MMMM")</f>
        <v>November</v>
      </c>
    </row>
    <row r="7488" spans="1:12" x14ac:dyDescent="0.3">
      <c r="A7488" s="1" t="s">
        <v>5232</v>
      </c>
      <c r="B7488" s="1" t="s">
        <v>28</v>
      </c>
      <c r="C7488" s="1" t="str">
        <f>VLOOKUP($B7488,Table_sales_teams[],2,FALSE)</f>
        <v>Cara Losch</v>
      </c>
      <c r="D7488" s="1" t="str">
        <f>VLOOKUP($B7488,Table_sales_teams[],3,FALSE)</f>
        <v>East</v>
      </c>
      <c r="E7488" s="1" t="s">
        <v>21</v>
      </c>
      <c r="F7488" s="1" t="s">
        <v>202</v>
      </c>
      <c r="G7488" s="1" t="s">
        <v>23</v>
      </c>
      <c r="H7488" s="2">
        <v>43000</v>
      </c>
      <c r="I7488" s="2">
        <v>43068</v>
      </c>
      <c r="J7488" s="1">
        <v>0</v>
      </c>
      <c r="K7488" s="1">
        <f>YEAR(Table_sales_pipeline[[#This Row],[close_date]])</f>
        <v>2017</v>
      </c>
      <c r="L7488" s="1" t="str">
        <f>TEXT(Table_sales_pipeline[[#This Row],[close_date]],"MMMM")</f>
        <v>November</v>
      </c>
    </row>
    <row r="7489" spans="1:12" x14ac:dyDescent="0.3">
      <c r="A7489" s="1" t="s">
        <v>5269</v>
      </c>
      <c r="B7489" s="1" t="s">
        <v>66</v>
      </c>
      <c r="C7489" s="1" t="str">
        <f>VLOOKUP($B7489,Table_sales_teams[],2,FALSE)</f>
        <v>Cara Losch</v>
      </c>
      <c r="D7489" s="1" t="str">
        <f>VLOOKUP($B7489,Table_sales_teams[],3,FALSE)</f>
        <v>East</v>
      </c>
      <c r="E7489" s="1" t="s">
        <v>36</v>
      </c>
      <c r="F7489" s="1" t="s">
        <v>102</v>
      </c>
      <c r="G7489" s="1" t="s">
        <v>23</v>
      </c>
      <c r="H7489" s="2">
        <v>42944</v>
      </c>
      <c r="I7489" s="2">
        <v>43066</v>
      </c>
      <c r="J7489" s="1">
        <v>0</v>
      </c>
      <c r="K7489" s="1">
        <f>YEAR(Table_sales_pipeline[[#This Row],[close_date]])</f>
        <v>2017</v>
      </c>
      <c r="L7489" s="1" t="str">
        <f>TEXT(Table_sales_pipeline[[#This Row],[close_date]],"MMMM")</f>
        <v>November</v>
      </c>
    </row>
    <row r="7490" spans="1:12" x14ac:dyDescent="0.3">
      <c r="A7490" s="1" t="s">
        <v>5271</v>
      </c>
      <c r="B7490" s="1" t="s">
        <v>49</v>
      </c>
      <c r="C7490" s="1" t="str">
        <f>VLOOKUP($B7490,Table_sales_teams[],2,FALSE)</f>
        <v>Summer Sewald</v>
      </c>
      <c r="D7490" s="1" t="str">
        <f>VLOOKUP($B7490,Table_sales_teams[],3,FALSE)</f>
        <v>West</v>
      </c>
      <c r="E7490" s="1" t="s">
        <v>21</v>
      </c>
      <c r="F7490" s="1" t="s">
        <v>252</v>
      </c>
      <c r="G7490" s="1" t="s">
        <v>12</v>
      </c>
      <c r="H7490" s="2">
        <v>43048</v>
      </c>
      <c r="I7490" s="2">
        <v>43053</v>
      </c>
      <c r="J7490" s="1">
        <v>606</v>
      </c>
      <c r="K7490" s="1">
        <f>YEAR(Table_sales_pipeline[[#This Row],[close_date]])</f>
        <v>2017</v>
      </c>
      <c r="L7490" s="1" t="str">
        <f>TEXT(Table_sales_pipeline[[#This Row],[close_date]],"MMMM")</f>
        <v>November</v>
      </c>
    </row>
    <row r="7491" spans="1:12" x14ac:dyDescent="0.3">
      <c r="A7491" s="1" t="s">
        <v>5283</v>
      </c>
      <c r="B7491" s="1" t="s">
        <v>49</v>
      </c>
      <c r="C7491" s="1" t="str">
        <f>VLOOKUP($B7491,Table_sales_teams[],2,FALSE)</f>
        <v>Summer Sewald</v>
      </c>
      <c r="D7491" s="1" t="str">
        <f>VLOOKUP($B7491,Table_sales_teams[],3,FALSE)</f>
        <v>West</v>
      </c>
      <c r="E7491" s="1" t="s">
        <v>21</v>
      </c>
      <c r="F7491" s="1" t="s">
        <v>64</v>
      </c>
      <c r="G7491" s="1" t="s">
        <v>23</v>
      </c>
      <c r="H7491" s="2">
        <v>43054</v>
      </c>
      <c r="I7491" s="2">
        <v>43067</v>
      </c>
      <c r="J7491" s="1">
        <v>0</v>
      </c>
      <c r="K7491" s="1">
        <f>YEAR(Table_sales_pipeline[[#This Row],[close_date]])</f>
        <v>2017</v>
      </c>
      <c r="L7491" s="1" t="str">
        <f>TEXT(Table_sales_pipeline[[#This Row],[close_date]],"MMMM")</f>
        <v>November</v>
      </c>
    </row>
    <row r="7492" spans="1:12" x14ac:dyDescent="0.3">
      <c r="A7492" s="1" t="s">
        <v>5305</v>
      </c>
      <c r="B7492" s="1" t="s">
        <v>14</v>
      </c>
      <c r="C7492" s="1" t="str">
        <f>VLOOKUP($B7492,Table_sales_teams[],2,FALSE)</f>
        <v>Dustin Brinkmann</v>
      </c>
      <c r="D7492" s="1" t="str">
        <f>VLOOKUP($B7492,Table_sales_teams[],3,FALSE)</f>
        <v>Central</v>
      </c>
      <c r="E7492" s="1" t="s">
        <v>15</v>
      </c>
      <c r="F7492" s="1" t="s">
        <v>54</v>
      </c>
      <c r="G7492" s="1" t="s">
        <v>12</v>
      </c>
      <c r="H7492" s="2">
        <v>42970</v>
      </c>
      <c r="I7492" s="2">
        <v>43053</v>
      </c>
      <c r="J7492" s="1">
        <v>58</v>
      </c>
      <c r="K7492" s="1">
        <f>YEAR(Table_sales_pipeline[[#This Row],[close_date]])</f>
        <v>2017</v>
      </c>
      <c r="L7492" s="1" t="str">
        <f>TEXT(Table_sales_pipeline[[#This Row],[close_date]],"MMMM")</f>
        <v>November</v>
      </c>
    </row>
    <row r="7493" spans="1:12" x14ac:dyDescent="0.3">
      <c r="A7493" s="1" t="s">
        <v>5332</v>
      </c>
      <c r="B7493" s="1" t="s">
        <v>115</v>
      </c>
      <c r="C7493" s="1" t="str">
        <f>VLOOKUP($B7493,Table_sales_teams[],2,FALSE)</f>
        <v>Rocco Neubert</v>
      </c>
      <c r="D7493" s="1" t="str">
        <f>VLOOKUP($B7493,Table_sales_teams[],3,FALSE)</f>
        <v>East</v>
      </c>
      <c r="E7493" s="1" t="s">
        <v>10</v>
      </c>
      <c r="F7493" s="1" t="s">
        <v>174</v>
      </c>
      <c r="G7493" s="1" t="s">
        <v>12</v>
      </c>
      <c r="H7493" s="2">
        <v>43041</v>
      </c>
      <c r="I7493" s="2">
        <v>43046</v>
      </c>
      <c r="J7493" s="1">
        <v>4155</v>
      </c>
      <c r="K7493" s="1">
        <f>YEAR(Table_sales_pipeline[[#This Row],[close_date]])</f>
        <v>2017</v>
      </c>
      <c r="L7493" s="1" t="str">
        <f>TEXT(Table_sales_pipeline[[#This Row],[close_date]],"MMMM")</f>
        <v>November</v>
      </c>
    </row>
    <row r="7494" spans="1:12" x14ac:dyDescent="0.3">
      <c r="A7494" s="1" t="s">
        <v>5351</v>
      </c>
      <c r="B7494" s="1" t="s">
        <v>133</v>
      </c>
      <c r="C7494" s="1" t="str">
        <f>VLOOKUP($B7494,Table_sales_teams[],2,FALSE)</f>
        <v>Dustin Brinkmann</v>
      </c>
      <c r="D7494" s="1" t="str">
        <f>VLOOKUP($B7494,Table_sales_teams[],3,FALSE)</f>
        <v>Central</v>
      </c>
      <c r="E7494" s="1" t="s">
        <v>36</v>
      </c>
      <c r="F7494" s="1" t="s">
        <v>159</v>
      </c>
      <c r="G7494" s="1" t="s">
        <v>23</v>
      </c>
      <c r="H7494" s="2">
        <v>42970</v>
      </c>
      <c r="I7494" s="2">
        <v>43046</v>
      </c>
      <c r="J7494" s="1">
        <v>0</v>
      </c>
      <c r="K7494" s="1">
        <f>YEAR(Table_sales_pipeline[[#This Row],[close_date]])</f>
        <v>2017</v>
      </c>
      <c r="L7494" s="1" t="str">
        <f>TEXT(Table_sales_pipeline[[#This Row],[close_date]],"MMMM")</f>
        <v>November</v>
      </c>
    </row>
    <row r="7495" spans="1:12" x14ac:dyDescent="0.3">
      <c r="A7495" s="1" t="s">
        <v>5352</v>
      </c>
      <c r="B7495" s="1" t="s">
        <v>9</v>
      </c>
      <c r="C7495" s="1" t="str">
        <f>VLOOKUP($B7495,Table_sales_teams[],2,FALSE)</f>
        <v>Melvin Marxen</v>
      </c>
      <c r="D7495" s="1" t="str">
        <f>VLOOKUP($B7495,Table_sales_teams[],3,FALSE)</f>
        <v>Central</v>
      </c>
      <c r="E7495" s="1" t="s">
        <v>10</v>
      </c>
      <c r="F7495" s="1" t="s">
        <v>193</v>
      </c>
      <c r="G7495" s="1" t="s">
        <v>12</v>
      </c>
      <c r="H7495" s="2">
        <v>42960</v>
      </c>
      <c r="I7495" s="2">
        <v>43044</v>
      </c>
      <c r="J7495" s="1">
        <v>4810</v>
      </c>
      <c r="K7495" s="1">
        <f>YEAR(Table_sales_pipeline[[#This Row],[close_date]])</f>
        <v>2017</v>
      </c>
      <c r="L7495" s="1" t="str">
        <f>TEXT(Table_sales_pipeline[[#This Row],[close_date]],"MMMM")</f>
        <v>November</v>
      </c>
    </row>
    <row r="7496" spans="1:12" x14ac:dyDescent="0.3">
      <c r="A7496" s="1" t="s">
        <v>5368</v>
      </c>
      <c r="B7496" s="1" t="s">
        <v>34</v>
      </c>
      <c r="C7496" s="1" t="str">
        <f>VLOOKUP($B7496,Table_sales_teams[],2,FALSE)</f>
        <v>Summer Sewald</v>
      </c>
      <c r="D7496" s="1" t="str">
        <f>VLOOKUP($B7496,Table_sales_teams[],3,FALSE)</f>
        <v>West</v>
      </c>
      <c r="E7496" s="1" t="s">
        <v>15</v>
      </c>
      <c r="F7496" s="1" t="s">
        <v>50</v>
      </c>
      <c r="G7496" s="1" t="s">
        <v>12</v>
      </c>
      <c r="H7496" s="2">
        <v>43044</v>
      </c>
      <c r="I7496" s="2">
        <v>43056</v>
      </c>
      <c r="J7496" s="1">
        <v>62</v>
      </c>
      <c r="K7496" s="1">
        <f>YEAR(Table_sales_pipeline[[#This Row],[close_date]])</f>
        <v>2017</v>
      </c>
      <c r="L7496" s="1" t="str">
        <f>TEXT(Table_sales_pipeline[[#This Row],[close_date]],"MMMM")</f>
        <v>November</v>
      </c>
    </row>
    <row r="7497" spans="1:12" x14ac:dyDescent="0.3">
      <c r="A7497" s="1" t="s">
        <v>5379</v>
      </c>
      <c r="B7497" s="1" t="s">
        <v>154</v>
      </c>
      <c r="C7497" s="1" t="str">
        <f>VLOOKUP($B7497,Table_sales_teams[],2,FALSE)</f>
        <v>Melvin Marxen</v>
      </c>
      <c r="D7497" s="1" t="str">
        <f>VLOOKUP($B7497,Table_sales_teams[],3,FALSE)</f>
        <v>Central</v>
      </c>
      <c r="E7497" s="1" t="s">
        <v>72</v>
      </c>
      <c r="F7497" s="1" t="s">
        <v>16</v>
      </c>
      <c r="G7497" s="1" t="s">
        <v>23</v>
      </c>
      <c r="H7497" s="2">
        <v>42980</v>
      </c>
      <c r="I7497" s="2">
        <v>43068</v>
      </c>
      <c r="J7497" s="1">
        <v>0</v>
      </c>
      <c r="K7497" s="1">
        <f>YEAR(Table_sales_pipeline[[#This Row],[close_date]])</f>
        <v>2017</v>
      </c>
      <c r="L7497" s="1" t="str">
        <f>TEXT(Table_sales_pipeline[[#This Row],[close_date]],"MMMM")</f>
        <v>November</v>
      </c>
    </row>
    <row r="7498" spans="1:12" x14ac:dyDescent="0.3">
      <c r="A7498" s="1" t="s">
        <v>5385</v>
      </c>
      <c r="B7498" s="1" t="s">
        <v>75</v>
      </c>
      <c r="C7498" s="1" t="str">
        <f>VLOOKUP($B7498,Table_sales_teams[],2,FALSE)</f>
        <v>Rocco Neubert</v>
      </c>
      <c r="D7498" s="1" t="str">
        <f>VLOOKUP($B7498,Table_sales_teams[],3,FALSE)</f>
        <v>East</v>
      </c>
      <c r="E7498" s="1" t="s">
        <v>72</v>
      </c>
      <c r="F7498" s="1" t="s">
        <v>102</v>
      </c>
      <c r="G7498" s="1" t="s">
        <v>12</v>
      </c>
      <c r="H7498" s="2">
        <v>43015</v>
      </c>
      <c r="I7498" s="2">
        <v>43043</v>
      </c>
      <c r="J7498" s="1">
        <v>1267</v>
      </c>
      <c r="K7498" s="1">
        <f>YEAR(Table_sales_pipeline[[#This Row],[close_date]])</f>
        <v>2017</v>
      </c>
      <c r="L7498" s="1" t="str">
        <f>TEXT(Table_sales_pipeline[[#This Row],[close_date]],"MMMM")</f>
        <v>November</v>
      </c>
    </row>
    <row r="7499" spans="1:12" x14ac:dyDescent="0.3">
      <c r="A7499" s="1" t="s">
        <v>5405</v>
      </c>
      <c r="B7499" s="1" t="s">
        <v>34</v>
      </c>
      <c r="C7499" s="1" t="str">
        <f>VLOOKUP($B7499,Table_sales_teams[],2,FALSE)</f>
        <v>Summer Sewald</v>
      </c>
      <c r="D7499" s="1" t="str">
        <f>VLOOKUP($B7499,Table_sales_teams[],3,FALSE)</f>
        <v>West</v>
      </c>
      <c r="E7499" s="1" t="s">
        <v>10</v>
      </c>
      <c r="F7499" s="1" t="s">
        <v>264</v>
      </c>
      <c r="G7499" s="1" t="s">
        <v>23</v>
      </c>
      <c r="H7499" s="2">
        <v>42952</v>
      </c>
      <c r="I7499" s="2">
        <v>43046</v>
      </c>
      <c r="J7499" s="1">
        <v>0</v>
      </c>
      <c r="K7499" s="1">
        <f>YEAR(Table_sales_pipeline[[#This Row],[close_date]])</f>
        <v>2017</v>
      </c>
      <c r="L7499" s="1" t="str">
        <f>TEXT(Table_sales_pipeline[[#This Row],[close_date]],"MMMM")</f>
        <v>November</v>
      </c>
    </row>
    <row r="7500" spans="1:12" x14ac:dyDescent="0.3">
      <c r="A7500" s="1" t="s">
        <v>5412</v>
      </c>
      <c r="B7500" s="1" t="s">
        <v>9</v>
      </c>
      <c r="C7500" s="1" t="str">
        <f>VLOOKUP($B7500,Table_sales_teams[],2,FALSE)</f>
        <v>Melvin Marxen</v>
      </c>
      <c r="D7500" s="1" t="str">
        <f>VLOOKUP($B7500,Table_sales_teams[],3,FALSE)</f>
        <v>Central</v>
      </c>
      <c r="E7500" s="1" t="s">
        <v>10</v>
      </c>
      <c r="F7500" s="1" t="s">
        <v>22</v>
      </c>
      <c r="G7500" s="1" t="s">
        <v>12</v>
      </c>
      <c r="H7500" s="2">
        <v>42962</v>
      </c>
      <c r="I7500" s="2">
        <v>43048</v>
      </c>
      <c r="J7500" s="1">
        <v>5107</v>
      </c>
      <c r="K7500" s="1">
        <f>YEAR(Table_sales_pipeline[[#This Row],[close_date]])</f>
        <v>2017</v>
      </c>
      <c r="L7500" s="1" t="str">
        <f>TEXT(Table_sales_pipeline[[#This Row],[close_date]],"MMMM")</f>
        <v>November</v>
      </c>
    </row>
    <row r="7501" spans="1:12" x14ac:dyDescent="0.3">
      <c r="A7501" s="1" t="s">
        <v>8687</v>
      </c>
      <c r="B7501" s="1" t="s">
        <v>154</v>
      </c>
      <c r="C7501" s="1" t="str">
        <f>VLOOKUP($B7501,Table_sales_teams[],2,FALSE)</f>
        <v>Melvin Marxen</v>
      </c>
      <c r="D7501" s="1" t="str">
        <f>VLOOKUP($B7501,Table_sales_teams[],3,FALSE)</f>
        <v>Central</v>
      </c>
      <c r="E7501" s="1" t="s">
        <v>36</v>
      </c>
      <c r="F7501" s="1" t="s">
        <v>134</v>
      </c>
      <c r="G7501" s="1" t="s">
        <v>23</v>
      </c>
      <c r="H7501" s="2">
        <v>43062</v>
      </c>
      <c r="I7501" s="2">
        <v>43064</v>
      </c>
      <c r="J7501" s="1">
        <v>0</v>
      </c>
      <c r="K7501" s="1">
        <f>YEAR(Table_sales_pipeline[[#This Row],[close_date]])</f>
        <v>2017</v>
      </c>
      <c r="L7501" s="1" t="str">
        <f>TEXT(Table_sales_pipeline[[#This Row],[close_date]],"MMMM")</f>
        <v>November</v>
      </c>
    </row>
    <row r="7502" spans="1:12" x14ac:dyDescent="0.3">
      <c r="A7502" s="1" t="s">
        <v>5427</v>
      </c>
      <c r="B7502" s="1" t="s">
        <v>63</v>
      </c>
      <c r="C7502" s="1" t="str">
        <f>VLOOKUP($B7502,Table_sales_teams[],2,FALSE)</f>
        <v>Cara Losch</v>
      </c>
      <c r="D7502" s="1" t="str">
        <f>VLOOKUP($B7502,Table_sales_teams[],3,FALSE)</f>
        <v>East</v>
      </c>
      <c r="E7502" s="1" t="s">
        <v>36</v>
      </c>
      <c r="F7502" s="1" t="s">
        <v>387</v>
      </c>
      <c r="G7502" s="1" t="s">
        <v>12</v>
      </c>
      <c r="H7502" s="2">
        <v>43027</v>
      </c>
      <c r="I7502" s="2">
        <v>43040</v>
      </c>
      <c r="J7502" s="1">
        <v>3422</v>
      </c>
      <c r="K7502" s="1">
        <f>YEAR(Table_sales_pipeline[[#This Row],[close_date]])</f>
        <v>2017</v>
      </c>
      <c r="L7502" s="1" t="str">
        <f>TEXT(Table_sales_pipeline[[#This Row],[close_date]],"MMMM")</f>
        <v>November</v>
      </c>
    </row>
    <row r="7503" spans="1:12" x14ac:dyDescent="0.3">
      <c r="A7503" s="1" t="s">
        <v>5434</v>
      </c>
      <c r="B7503" s="1" t="s">
        <v>101</v>
      </c>
      <c r="C7503" s="1" t="str">
        <f>VLOOKUP($B7503,Table_sales_teams[],2,FALSE)</f>
        <v>Dustin Brinkmann</v>
      </c>
      <c r="D7503" s="1" t="str">
        <f>VLOOKUP($B7503,Table_sales_teams[],3,FALSE)</f>
        <v>Central</v>
      </c>
      <c r="E7503" s="1" t="s">
        <v>15</v>
      </c>
      <c r="F7503" s="1" t="s">
        <v>78</v>
      </c>
      <c r="G7503" s="1" t="s">
        <v>12</v>
      </c>
      <c r="H7503" s="2">
        <v>42985</v>
      </c>
      <c r="I7503" s="2">
        <v>43041</v>
      </c>
      <c r="J7503" s="1">
        <v>62</v>
      </c>
      <c r="K7503" s="1">
        <f>YEAR(Table_sales_pipeline[[#This Row],[close_date]])</f>
        <v>2017</v>
      </c>
      <c r="L7503" s="1" t="str">
        <f>TEXT(Table_sales_pipeline[[#This Row],[close_date]],"MMMM")</f>
        <v>November</v>
      </c>
    </row>
    <row r="7504" spans="1:12" x14ac:dyDescent="0.3">
      <c r="A7504" s="1" t="s">
        <v>5440</v>
      </c>
      <c r="B7504" s="1" t="s">
        <v>115</v>
      </c>
      <c r="C7504" s="1" t="str">
        <f>VLOOKUP($B7504,Table_sales_teams[],2,FALSE)</f>
        <v>Rocco Neubert</v>
      </c>
      <c r="D7504" s="1" t="str">
        <f>VLOOKUP($B7504,Table_sales_teams[],3,FALSE)</f>
        <v>East</v>
      </c>
      <c r="E7504" s="1" t="s">
        <v>15</v>
      </c>
      <c r="F7504" s="1" t="s">
        <v>44</v>
      </c>
      <c r="G7504" s="1" t="s">
        <v>12</v>
      </c>
      <c r="H7504" s="2">
        <v>42986</v>
      </c>
      <c r="I7504" s="2">
        <v>43064</v>
      </c>
      <c r="J7504" s="1">
        <v>57</v>
      </c>
      <c r="K7504" s="1">
        <f>YEAR(Table_sales_pipeline[[#This Row],[close_date]])</f>
        <v>2017</v>
      </c>
      <c r="L7504" s="1" t="str">
        <f>TEXT(Table_sales_pipeline[[#This Row],[close_date]],"MMMM")</f>
        <v>November</v>
      </c>
    </row>
    <row r="7505" spans="1:12" x14ac:dyDescent="0.3">
      <c r="A7505" s="1" t="s">
        <v>5448</v>
      </c>
      <c r="B7505" s="1" t="s">
        <v>80</v>
      </c>
      <c r="C7505" s="1" t="str">
        <f>VLOOKUP($B7505,Table_sales_teams[],2,FALSE)</f>
        <v>Rocco Neubert</v>
      </c>
      <c r="D7505" s="1" t="str">
        <f>VLOOKUP($B7505,Table_sales_teams[],3,FALSE)</f>
        <v>East</v>
      </c>
      <c r="E7505" s="1" t="s">
        <v>21</v>
      </c>
      <c r="F7505" s="1" t="s">
        <v>102</v>
      </c>
      <c r="G7505" s="1" t="s">
        <v>23</v>
      </c>
      <c r="H7505" s="2">
        <v>43037</v>
      </c>
      <c r="I7505" s="2">
        <v>43051</v>
      </c>
      <c r="J7505" s="1">
        <v>0</v>
      </c>
      <c r="K7505" s="1">
        <f>YEAR(Table_sales_pipeline[[#This Row],[close_date]])</f>
        <v>2017</v>
      </c>
      <c r="L7505" s="1" t="str">
        <f>TEXT(Table_sales_pipeline[[#This Row],[close_date]],"MMMM")</f>
        <v>November</v>
      </c>
    </row>
    <row r="7506" spans="1:12" x14ac:dyDescent="0.3">
      <c r="A7506" s="1" t="s">
        <v>5479</v>
      </c>
      <c r="B7506" s="1" t="s">
        <v>101</v>
      </c>
      <c r="C7506" s="1" t="str">
        <f>VLOOKUP($B7506,Table_sales_teams[],2,FALSE)</f>
        <v>Dustin Brinkmann</v>
      </c>
      <c r="D7506" s="1" t="str">
        <f>VLOOKUP($B7506,Table_sales_teams[],3,FALSE)</f>
        <v>Central</v>
      </c>
      <c r="E7506" s="1" t="s">
        <v>15</v>
      </c>
      <c r="F7506" s="1" t="s">
        <v>11</v>
      </c>
      <c r="G7506" s="1" t="s">
        <v>12</v>
      </c>
      <c r="H7506" s="2">
        <v>42961</v>
      </c>
      <c r="I7506" s="2">
        <v>43069</v>
      </c>
      <c r="J7506" s="1">
        <v>53</v>
      </c>
      <c r="K7506" s="1">
        <f>YEAR(Table_sales_pipeline[[#This Row],[close_date]])</f>
        <v>2017</v>
      </c>
      <c r="L7506" s="1" t="str">
        <f>TEXT(Table_sales_pipeline[[#This Row],[close_date]],"MMMM")</f>
        <v>November</v>
      </c>
    </row>
    <row r="7507" spans="1:12" x14ac:dyDescent="0.3">
      <c r="A7507" s="1" t="s">
        <v>5492</v>
      </c>
      <c r="B7507" s="1" t="s">
        <v>9</v>
      </c>
      <c r="C7507" s="1" t="str">
        <f>VLOOKUP($B7507,Table_sales_teams[],2,FALSE)</f>
        <v>Melvin Marxen</v>
      </c>
      <c r="D7507" s="1" t="str">
        <f>VLOOKUP($B7507,Table_sales_teams[],3,FALSE)</f>
        <v>Central</v>
      </c>
      <c r="E7507" s="1" t="s">
        <v>217</v>
      </c>
      <c r="F7507" s="1" t="s">
        <v>239</v>
      </c>
      <c r="G7507" s="1" t="s">
        <v>23</v>
      </c>
      <c r="H7507" s="2">
        <v>43035</v>
      </c>
      <c r="I7507" s="2">
        <v>43049</v>
      </c>
      <c r="J7507" s="1">
        <v>0</v>
      </c>
      <c r="K7507" s="1">
        <f>YEAR(Table_sales_pipeline[[#This Row],[close_date]])</f>
        <v>2017</v>
      </c>
      <c r="L7507" s="1" t="str">
        <f>TEXT(Table_sales_pipeline[[#This Row],[close_date]],"MMMM")</f>
        <v>November</v>
      </c>
    </row>
    <row r="7508" spans="1:12" x14ac:dyDescent="0.3">
      <c r="A7508" s="1" t="s">
        <v>8821</v>
      </c>
      <c r="B7508" s="1" t="s">
        <v>172</v>
      </c>
      <c r="C7508" s="1" t="str">
        <f>VLOOKUP($B7508,Table_sales_teams[],2,FALSE)</f>
        <v>Melvin Marxen</v>
      </c>
      <c r="D7508" s="1" t="str">
        <f>VLOOKUP($B7508,Table_sales_teams[],3,FALSE)</f>
        <v>Central</v>
      </c>
      <c r="E7508" s="1" t="s">
        <v>36</v>
      </c>
      <c r="F7508" s="1" t="s">
        <v>52</v>
      </c>
      <c r="G7508" s="1" t="s">
        <v>23</v>
      </c>
      <c r="H7508" s="2">
        <v>42976</v>
      </c>
      <c r="I7508" s="2">
        <v>43067</v>
      </c>
      <c r="J7508" s="1">
        <v>0</v>
      </c>
      <c r="K7508" s="1">
        <f>YEAR(Table_sales_pipeline[[#This Row],[close_date]])</f>
        <v>2017</v>
      </c>
      <c r="L7508" s="1" t="str">
        <f>TEXT(Table_sales_pipeline[[#This Row],[close_date]],"MMMM")</f>
        <v>November</v>
      </c>
    </row>
    <row r="7509" spans="1:12" x14ac:dyDescent="0.3">
      <c r="A7509" s="1" t="s">
        <v>5521</v>
      </c>
      <c r="B7509" s="1" t="s">
        <v>154</v>
      </c>
      <c r="C7509" s="1" t="str">
        <f>VLOOKUP($B7509,Table_sales_teams[],2,FALSE)</f>
        <v>Melvin Marxen</v>
      </c>
      <c r="D7509" s="1" t="str">
        <f>VLOOKUP($B7509,Table_sales_teams[],3,FALSE)</f>
        <v>Central</v>
      </c>
      <c r="E7509" s="1" t="s">
        <v>21</v>
      </c>
      <c r="F7509" s="1" t="s">
        <v>137</v>
      </c>
      <c r="G7509" s="1" t="s">
        <v>12</v>
      </c>
      <c r="H7509" s="2">
        <v>42997</v>
      </c>
      <c r="I7509" s="2">
        <v>43056</v>
      </c>
      <c r="J7509" s="1">
        <v>574</v>
      </c>
      <c r="K7509" s="1">
        <f>YEAR(Table_sales_pipeline[[#This Row],[close_date]])</f>
        <v>2017</v>
      </c>
      <c r="L7509" s="1" t="str">
        <f>TEXT(Table_sales_pipeline[[#This Row],[close_date]],"MMMM")</f>
        <v>November</v>
      </c>
    </row>
    <row r="7510" spans="1:12" x14ac:dyDescent="0.3">
      <c r="A7510" s="1" t="s">
        <v>8839</v>
      </c>
      <c r="B7510" s="1" t="s">
        <v>14</v>
      </c>
      <c r="C7510" s="1" t="str">
        <f>VLOOKUP($B7510,Table_sales_teams[],2,FALSE)</f>
        <v>Dustin Brinkmann</v>
      </c>
      <c r="D7510" s="1" t="str">
        <f>VLOOKUP($B7510,Table_sales_teams[],3,FALSE)</f>
        <v>Central</v>
      </c>
      <c r="E7510" s="1" t="s">
        <v>72</v>
      </c>
      <c r="F7510" s="1" t="s">
        <v>134</v>
      </c>
      <c r="G7510" s="1" t="s">
        <v>23</v>
      </c>
      <c r="H7510" s="2">
        <v>42936</v>
      </c>
      <c r="I7510" s="2">
        <v>43050</v>
      </c>
      <c r="J7510" s="1">
        <v>0</v>
      </c>
      <c r="K7510" s="1">
        <f>YEAR(Table_sales_pipeline[[#This Row],[close_date]])</f>
        <v>2017</v>
      </c>
      <c r="L7510" s="1" t="str">
        <f>TEXT(Table_sales_pipeline[[#This Row],[close_date]],"MMMM")</f>
        <v>November</v>
      </c>
    </row>
    <row r="7511" spans="1:12" x14ac:dyDescent="0.3">
      <c r="A7511" s="1" t="s">
        <v>8867</v>
      </c>
      <c r="B7511" s="1" t="s">
        <v>172</v>
      </c>
      <c r="C7511" s="1" t="str">
        <f>VLOOKUP($B7511,Table_sales_teams[],2,FALSE)</f>
        <v>Melvin Marxen</v>
      </c>
      <c r="D7511" s="1" t="str">
        <f>VLOOKUP($B7511,Table_sales_teams[],3,FALSE)</f>
        <v>Central</v>
      </c>
      <c r="E7511" s="1" t="s">
        <v>72</v>
      </c>
      <c r="F7511" s="1" t="s">
        <v>362</v>
      </c>
      <c r="G7511" s="1" t="s">
        <v>12</v>
      </c>
      <c r="H7511" s="2">
        <v>43008</v>
      </c>
      <c r="I7511" s="2">
        <v>43066</v>
      </c>
      <c r="J7511" s="1">
        <v>1117</v>
      </c>
      <c r="K7511" s="1">
        <f>YEAR(Table_sales_pipeline[[#This Row],[close_date]])</f>
        <v>2017</v>
      </c>
      <c r="L7511" s="1" t="str">
        <f>TEXT(Table_sales_pipeline[[#This Row],[close_date]],"MMMM")</f>
        <v>November</v>
      </c>
    </row>
    <row r="7512" spans="1:12" x14ac:dyDescent="0.3">
      <c r="A7512" s="1" t="s">
        <v>5586</v>
      </c>
      <c r="B7512" s="1" t="s">
        <v>86</v>
      </c>
      <c r="C7512" s="1" t="str">
        <f>VLOOKUP($B7512,Table_sales_teams[],2,FALSE)</f>
        <v>Celia Rouche</v>
      </c>
      <c r="D7512" s="1" t="str">
        <f>VLOOKUP($B7512,Table_sales_teams[],3,FALSE)</f>
        <v>West</v>
      </c>
      <c r="E7512" s="1" t="s">
        <v>43</v>
      </c>
      <c r="F7512" s="1" t="s">
        <v>218</v>
      </c>
      <c r="G7512" s="1" t="s">
        <v>12</v>
      </c>
      <c r="H7512" s="2">
        <v>42972</v>
      </c>
      <c r="I7512" s="2">
        <v>43060</v>
      </c>
      <c r="J7512" s="1">
        <v>5129</v>
      </c>
      <c r="K7512" s="1">
        <f>YEAR(Table_sales_pipeline[[#This Row],[close_date]])</f>
        <v>2017</v>
      </c>
      <c r="L7512" s="1" t="str">
        <f>TEXT(Table_sales_pipeline[[#This Row],[close_date]],"MMMM")</f>
        <v>November</v>
      </c>
    </row>
    <row r="7513" spans="1:12" x14ac:dyDescent="0.3">
      <c r="A7513" s="1" t="s">
        <v>5587</v>
      </c>
      <c r="B7513" s="1" t="s">
        <v>39</v>
      </c>
      <c r="C7513" s="1" t="str">
        <f>VLOOKUP($B7513,Table_sales_teams[],2,FALSE)</f>
        <v>Rocco Neubert</v>
      </c>
      <c r="D7513" s="1" t="str">
        <f>VLOOKUP($B7513,Table_sales_teams[],3,FALSE)</f>
        <v>East</v>
      </c>
      <c r="E7513" s="1" t="s">
        <v>21</v>
      </c>
      <c r="F7513" s="1" t="s">
        <v>206</v>
      </c>
      <c r="G7513" s="1" t="s">
        <v>12</v>
      </c>
      <c r="H7513" s="2">
        <v>43041</v>
      </c>
      <c r="I7513" s="2">
        <v>43067</v>
      </c>
      <c r="J7513" s="1">
        <v>532</v>
      </c>
      <c r="K7513" s="1">
        <f>YEAR(Table_sales_pipeline[[#This Row],[close_date]])</f>
        <v>2017</v>
      </c>
      <c r="L7513" s="1" t="str">
        <f>TEXT(Table_sales_pipeline[[#This Row],[close_date]],"MMMM")</f>
        <v>November</v>
      </c>
    </row>
    <row r="7514" spans="1:12" x14ac:dyDescent="0.3">
      <c r="A7514" s="1" t="s">
        <v>5601</v>
      </c>
      <c r="B7514" s="1" t="s">
        <v>86</v>
      </c>
      <c r="C7514" s="1" t="str">
        <f>VLOOKUP($B7514,Table_sales_teams[],2,FALSE)</f>
        <v>Celia Rouche</v>
      </c>
      <c r="D7514" s="1" t="str">
        <f>VLOOKUP($B7514,Table_sales_teams[],3,FALSE)</f>
        <v>West</v>
      </c>
      <c r="E7514" s="1" t="s">
        <v>43</v>
      </c>
      <c r="F7514" s="1" t="s">
        <v>264</v>
      </c>
      <c r="G7514" s="1" t="s">
        <v>23</v>
      </c>
      <c r="H7514" s="2">
        <v>42972</v>
      </c>
      <c r="I7514" s="2">
        <v>43061</v>
      </c>
      <c r="J7514" s="1">
        <v>0</v>
      </c>
      <c r="K7514" s="1">
        <f>YEAR(Table_sales_pipeline[[#This Row],[close_date]])</f>
        <v>2017</v>
      </c>
      <c r="L7514" s="1" t="str">
        <f>TEXT(Table_sales_pipeline[[#This Row],[close_date]],"MMMM")</f>
        <v>November</v>
      </c>
    </row>
    <row r="7515" spans="1:12" x14ac:dyDescent="0.3">
      <c r="A7515" s="1" t="s">
        <v>5605</v>
      </c>
      <c r="B7515" s="1" t="s">
        <v>25</v>
      </c>
      <c r="C7515" s="1" t="str">
        <f>VLOOKUP($B7515,Table_sales_teams[],2,FALSE)</f>
        <v>Summer Sewald</v>
      </c>
      <c r="D7515" s="1" t="str">
        <f>VLOOKUP($B7515,Table_sales_teams[],3,FALSE)</f>
        <v>West</v>
      </c>
      <c r="E7515" s="1" t="s">
        <v>21</v>
      </c>
      <c r="F7515" s="1" t="s">
        <v>73</v>
      </c>
      <c r="G7515" s="1" t="s">
        <v>12</v>
      </c>
      <c r="H7515" s="2">
        <v>42988</v>
      </c>
      <c r="I7515" s="2">
        <v>43055</v>
      </c>
      <c r="J7515" s="1">
        <v>468</v>
      </c>
      <c r="K7515" s="1">
        <f>YEAR(Table_sales_pipeline[[#This Row],[close_date]])</f>
        <v>2017</v>
      </c>
      <c r="L7515" s="1" t="str">
        <f>TEXT(Table_sales_pipeline[[#This Row],[close_date]],"MMMM")</f>
        <v>November</v>
      </c>
    </row>
    <row r="7516" spans="1:12" x14ac:dyDescent="0.3">
      <c r="A7516" s="1" t="s">
        <v>5623</v>
      </c>
      <c r="B7516" s="1" t="s">
        <v>101</v>
      </c>
      <c r="C7516" s="1" t="str">
        <f>VLOOKUP($B7516,Table_sales_teams[],2,FALSE)</f>
        <v>Dustin Brinkmann</v>
      </c>
      <c r="D7516" s="1" t="str">
        <f>VLOOKUP($B7516,Table_sales_teams[],3,FALSE)</f>
        <v>Central</v>
      </c>
      <c r="E7516" s="1" t="s">
        <v>15</v>
      </c>
      <c r="F7516" s="1" t="s">
        <v>54</v>
      </c>
      <c r="G7516" s="1" t="s">
        <v>12</v>
      </c>
      <c r="H7516" s="2">
        <v>43003</v>
      </c>
      <c r="I7516" s="2">
        <v>43059</v>
      </c>
      <c r="J7516" s="1">
        <v>55</v>
      </c>
      <c r="K7516" s="1">
        <f>YEAR(Table_sales_pipeline[[#This Row],[close_date]])</f>
        <v>2017</v>
      </c>
      <c r="L7516" s="1" t="str">
        <f>TEXT(Table_sales_pipeline[[#This Row],[close_date]],"MMMM")</f>
        <v>November</v>
      </c>
    </row>
    <row r="7517" spans="1:12" x14ac:dyDescent="0.3">
      <c r="A7517" s="1" t="s">
        <v>5624</v>
      </c>
      <c r="B7517" s="1" t="s">
        <v>154</v>
      </c>
      <c r="C7517" s="1" t="str">
        <f>VLOOKUP($B7517,Table_sales_teams[],2,FALSE)</f>
        <v>Melvin Marxen</v>
      </c>
      <c r="D7517" s="1" t="str">
        <f>VLOOKUP($B7517,Table_sales_teams[],3,FALSE)</f>
        <v>Central</v>
      </c>
      <c r="E7517" s="1" t="s">
        <v>72</v>
      </c>
      <c r="F7517" s="1" t="s">
        <v>137</v>
      </c>
      <c r="G7517" s="1" t="s">
        <v>23</v>
      </c>
      <c r="H7517" s="2">
        <v>43006</v>
      </c>
      <c r="I7517" s="2">
        <v>43042</v>
      </c>
      <c r="J7517" s="1">
        <v>0</v>
      </c>
      <c r="K7517" s="1">
        <f>YEAR(Table_sales_pipeline[[#This Row],[close_date]])</f>
        <v>2017</v>
      </c>
      <c r="L7517" s="1" t="str">
        <f>TEXT(Table_sales_pipeline[[#This Row],[close_date]],"MMMM")</f>
        <v>November</v>
      </c>
    </row>
    <row r="7518" spans="1:12" x14ac:dyDescent="0.3">
      <c r="A7518" s="1" t="s">
        <v>5644</v>
      </c>
      <c r="B7518" s="1" t="s">
        <v>66</v>
      </c>
      <c r="C7518" s="1" t="str">
        <f>VLOOKUP($B7518,Table_sales_teams[],2,FALSE)</f>
        <v>Cara Losch</v>
      </c>
      <c r="D7518" s="1" t="str">
        <f>VLOOKUP($B7518,Table_sales_teams[],3,FALSE)</f>
        <v>East</v>
      </c>
      <c r="E7518" s="1" t="s">
        <v>15</v>
      </c>
      <c r="F7518" s="1" t="s">
        <v>81</v>
      </c>
      <c r="G7518" s="1" t="s">
        <v>12</v>
      </c>
      <c r="H7518" s="2">
        <v>42979</v>
      </c>
      <c r="I7518" s="2">
        <v>43044</v>
      </c>
      <c r="J7518" s="1">
        <v>56</v>
      </c>
      <c r="K7518" s="1">
        <f>YEAR(Table_sales_pipeline[[#This Row],[close_date]])</f>
        <v>2017</v>
      </c>
      <c r="L7518" s="1" t="str">
        <f>TEXT(Table_sales_pipeline[[#This Row],[close_date]],"MMMM")</f>
        <v>November</v>
      </c>
    </row>
    <row r="7519" spans="1:12" x14ac:dyDescent="0.3">
      <c r="A7519" s="1" t="s">
        <v>5670</v>
      </c>
      <c r="B7519" s="1" t="s">
        <v>80</v>
      </c>
      <c r="C7519" s="1" t="str">
        <f>VLOOKUP($B7519,Table_sales_teams[],2,FALSE)</f>
        <v>Rocco Neubert</v>
      </c>
      <c r="D7519" s="1" t="str">
        <f>VLOOKUP($B7519,Table_sales_teams[],3,FALSE)</f>
        <v>East</v>
      </c>
      <c r="E7519" s="1" t="s">
        <v>21</v>
      </c>
      <c r="F7519" s="1" t="s">
        <v>414</v>
      </c>
      <c r="G7519" s="1" t="s">
        <v>12</v>
      </c>
      <c r="H7519" s="2">
        <v>42964</v>
      </c>
      <c r="I7519" s="2">
        <v>43058</v>
      </c>
      <c r="J7519" s="1">
        <v>567</v>
      </c>
      <c r="K7519" s="1">
        <f>YEAR(Table_sales_pipeline[[#This Row],[close_date]])</f>
        <v>2017</v>
      </c>
      <c r="L7519" s="1" t="str">
        <f>TEXT(Table_sales_pipeline[[#This Row],[close_date]],"MMMM")</f>
        <v>November</v>
      </c>
    </row>
    <row r="7520" spans="1:12" x14ac:dyDescent="0.3">
      <c r="A7520" s="1" t="s">
        <v>105</v>
      </c>
      <c r="B7520" s="1" t="s">
        <v>9</v>
      </c>
      <c r="C7520" s="1" t="str">
        <f>VLOOKUP($B7520,Table_sales_teams[],2,FALSE)</f>
        <v>Melvin Marxen</v>
      </c>
      <c r="D7520" s="1" t="str">
        <f>VLOOKUP($B7520,Table_sales_teams[],3,FALSE)</f>
        <v>Central</v>
      </c>
      <c r="E7520" s="1" t="s">
        <v>10</v>
      </c>
      <c r="F7520" s="1" t="s">
        <v>94</v>
      </c>
      <c r="G7520" s="1" t="s">
        <v>12</v>
      </c>
      <c r="H7520" s="2">
        <v>42959</v>
      </c>
      <c r="I7520" s="2">
        <v>43043</v>
      </c>
      <c r="J7520" s="1">
        <v>4582</v>
      </c>
      <c r="K7520" s="1">
        <f>YEAR(Table_sales_pipeline[[#This Row],[close_date]])</f>
        <v>2017</v>
      </c>
      <c r="L7520" s="1" t="str">
        <f>TEXT(Table_sales_pipeline[[#This Row],[close_date]],"MMMM")</f>
        <v>November</v>
      </c>
    </row>
    <row r="7521" spans="1:12" x14ac:dyDescent="0.3">
      <c r="A7521" s="1" t="s">
        <v>5710</v>
      </c>
      <c r="B7521" s="1" t="s">
        <v>34</v>
      </c>
      <c r="C7521" s="1" t="str">
        <f>VLOOKUP($B7521,Table_sales_teams[],2,FALSE)</f>
        <v>Summer Sewald</v>
      </c>
      <c r="D7521" s="1" t="str">
        <f>VLOOKUP($B7521,Table_sales_teams[],3,FALSE)</f>
        <v>West</v>
      </c>
      <c r="E7521" s="1" t="s">
        <v>36</v>
      </c>
      <c r="F7521" s="1" t="s">
        <v>92</v>
      </c>
      <c r="G7521" s="1" t="s">
        <v>23</v>
      </c>
      <c r="H7521" s="2">
        <v>43032</v>
      </c>
      <c r="I7521" s="2">
        <v>43046</v>
      </c>
      <c r="J7521" s="1">
        <v>0</v>
      </c>
      <c r="K7521" s="1">
        <f>YEAR(Table_sales_pipeline[[#This Row],[close_date]])</f>
        <v>2017</v>
      </c>
      <c r="L7521" s="1" t="str">
        <f>TEXT(Table_sales_pipeline[[#This Row],[close_date]],"MMMM")</f>
        <v>November</v>
      </c>
    </row>
    <row r="7522" spans="1:12" x14ac:dyDescent="0.3">
      <c r="A7522" s="1" t="s">
        <v>5728</v>
      </c>
      <c r="B7522" s="1" t="s">
        <v>86</v>
      </c>
      <c r="C7522" s="1" t="str">
        <f>VLOOKUP($B7522,Table_sales_teams[],2,FALSE)</f>
        <v>Celia Rouche</v>
      </c>
      <c r="D7522" s="1" t="str">
        <f>VLOOKUP($B7522,Table_sales_teams[],3,FALSE)</f>
        <v>West</v>
      </c>
      <c r="E7522" s="1" t="s">
        <v>43</v>
      </c>
      <c r="F7522" s="1" t="s">
        <v>272</v>
      </c>
      <c r="G7522" s="1" t="s">
        <v>12</v>
      </c>
      <c r="H7522" s="2">
        <v>42982</v>
      </c>
      <c r="I7522" s="2">
        <v>43058</v>
      </c>
      <c r="J7522" s="1">
        <v>5185</v>
      </c>
      <c r="K7522" s="1">
        <f>YEAR(Table_sales_pipeline[[#This Row],[close_date]])</f>
        <v>2017</v>
      </c>
      <c r="L7522" s="1" t="str">
        <f>TEXT(Table_sales_pipeline[[#This Row],[close_date]],"MMMM")</f>
        <v>November</v>
      </c>
    </row>
    <row r="7523" spans="1:12" x14ac:dyDescent="0.3">
      <c r="A7523" s="1" t="s">
        <v>5750</v>
      </c>
      <c r="B7523" s="1" t="s">
        <v>75</v>
      </c>
      <c r="C7523" s="1" t="str">
        <f>VLOOKUP($B7523,Table_sales_teams[],2,FALSE)</f>
        <v>Rocco Neubert</v>
      </c>
      <c r="D7523" s="1" t="str">
        <f>VLOOKUP($B7523,Table_sales_teams[],3,FALSE)</f>
        <v>East</v>
      </c>
      <c r="E7523" s="1" t="s">
        <v>43</v>
      </c>
      <c r="F7523" s="1" t="s">
        <v>88</v>
      </c>
      <c r="G7523" s="1" t="s">
        <v>23</v>
      </c>
      <c r="H7523" s="2">
        <v>42994</v>
      </c>
      <c r="I7523" s="2">
        <v>43069</v>
      </c>
      <c r="J7523" s="1">
        <v>0</v>
      </c>
      <c r="K7523" s="1">
        <f>YEAR(Table_sales_pipeline[[#This Row],[close_date]])</f>
        <v>2017</v>
      </c>
      <c r="L7523" s="1" t="str">
        <f>TEXT(Table_sales_pipeline[[#This Row],[close_date]],"MMMM")</f>
        <v>November</v>
      </c>
    </row>
    <row r="7524" spans="1:12" x14ac:dyDescent="0.3">
      <c r="A7524" s="1" t="s">
        <v>5755</v>
      </c>
      <c r="B7524" s="1" t="s">
        <v>172</v>
      </c>
      <c r="C7524" s="1" t="str">
        <f>VLOOKUP($B7524,Table_sales_teams[],2,FALSE)</f>
        <v>Melvin Marxen</v>
      </c>
      <c r="D7524" s="1" t="str">
        <f>VLOOKUP($B7524,Table_sales_teams[],3,FALSE)</f>
        <v>Central</v>
      </c>
      <c r="E7524" s="1" t="s">
        <v>15</v>
      </c>
      <c r="F7524" s="1" t="s">
        <v>224</v>
      </c>
      <c r="G7524" s="1" t="s">
        <v>23</v>
      </c>
      <c r="H7524" s="2">
        <v>43062</v>
      </c>
      <c r="I7524" s="2">
        <v>43067</v>
      </c>
      <c r="J7524" s="1">
        <v>0</v>
      </c>
      <c r="K7524" s="1">
        <f>YEAR(Table_sales_pipeline[[#This Row],[close_date]])</f>
        <v>2017</v>
      </c>
      <c r="L7524" s="1" t="str">
        <f>TEXT(Table_sales_pipeline[[#This Row],[close_date]],"MMMM")</f>
        <v>November</v>
      </c>
    </row>
    <row r="7525" spans="1:12" x14ac:dyDescent="0.3">
      <c r="A7525" s="1" t="s">
        <v>5763</v>
      </c>
      <c r="B7525" s="1" t="s">
        <v>34</v>
      </c>
      <c r="C7525" s="1" t="str">
        <f>VLOOKUP($B7525,Table_sales_teams[],2,FALSE)</f>
        <v>Summer Sewald</v>
      </c>
      <c r="D7525" s="1" t="str">
        <f>VLOOKUP($B7525,Table_sales_teams[],3,FALSE)</f>
        <v>West</v>
      </c>
      <c r="E7525" s="1" t="s">
        <v>72</v>
      </c>
      <c r="F7525" s="1" t="s">
        <v>272</v>
      </c>
      <c r="G7525" s="1" t="s">
        <v>23</v>
      </c>
      <c r="H7525" s="2">
        <v>42994</v>
      </c>
      <c r="I7525" s="2">
        <v>43057</v>
      </c>
      <c r="J7525" s="1">
        <v>0</v>
      </c>
      <c r="K7525" s="1">
        <f>YEAR(Table_sales_pipeline[[#This Row],[close_date]])</f>
        <v>2017</v>
      </c>
      <c r="L7525" s="1" t="str">
        <f>TEXT(Table_sales_pipeline[[#This Row],[close_date]],"MMMM")</f>
        <v>November</v>
      </c>
    </row>
    <row r="7526" spans="1:12" x14ac:dyDescent="0.3">
      <c r="A7526" s="1" t="s">
        <v>5773</v>
      </c>
      <c r="B7526" s="1" t="s">
        <v>80</v>
      </c>
      <c r="C7526" s="1" t="str">
        <f>VLOOKUP($B7526,Table_sales_teams[],2,FALSE)</f>
        <v>Rocco Neubert</v>
      </c>
      <c r="D7526" s="1" t="str">
        <f>VLOOKUP($B7526,Table_sales_teams[],3,FALSE)</f>
        <v>East</v>
      </c>
      <c r="E7526" s="1" t="s">
        <v>43</v>
      </c>
      <c r="F7526" s="1" t="s">
        <v>88</v>
      </c>
      <c r="G7526" s="1" t="s">
        <v>23</v>
      </c>
      <c r="H7526" s="2">
        <v>43000</v>
      </c>
      <c r="I7526" s="2">
        <v>43063</v>
      </c>
      <c r="J7526" s="1">
        <v>0</v>
      </c>
      <c r="K7526" s="1">
        <f>YEAR(Table_sales_pipeline[[#This Row],[close_date]])</f>
        <v>2017</v>
      </c>
      <c r="L7526" s="1" t="str">
        <f>TEXT(Table_sales_pipeline[[#This Row],[close_date]],"MMMM")</f>
        <v>November</v>
      </c>
    </row>
    <row r="7527" spans="1:12" x14ac:dyDescent="0.3">
      <c r="A7527" s="1" t="s">
        <v>5809</v>
      </c>
      <c r="B7527" s="1" t="s">
        <v>133</v>
      </c>
      <c r="C7527" s="1" t="str">
        <f>VLOOKUP($B7527,Table_sales_teams[],2,FALSE)</f>
        <v>Dustin Brinkmann</v>
      </c>
      <c r="D7527" s="1" t="str">
        <f>VLOOKUP($B7527,Table_sales_teams[],3,FALSE)</f>
        <v>Central</v>
      </c>
      <c r="E7527" s="1" t="s">
        <v>43</v>
      </c>
      <c r="F7527" s="1" t="s">
        <v>54</v>
      </c>
      <c r="G7527" s="1" t="s">
        <v>12</v>
      </c>
      <c r="H7527" s="2">
        <v>42999</v>
      </c>
      <c r="I7527" s="2">
        <v>43065</v>
      </c>
      <c r="J7527" s="1">
        <v>5160</v>
      </c>
      <c r="K7527" s="1">
        <f>YEAR(Table_sales_pipeline[[#This Row],[close_date]])</f>
        <v>2017</v>
      </c>
      <c r="L7527" s="1" t="str">
        <f>TEXT(Table_sales_pipeline[[#This Row],[close_date]],"MMMM")</f>
        <v>November</v>
      </c>
    </row>
    <row r="7528" spans="1:12" x14ac:dyDescent="0.3">
      <c r="A7528" s="1" t="s">
        <v>254</v>
      </c>
      <c r="B7528" s="1" t="s">
        <v>46</v>
      </c>
      <c r="C7528" s="1" t="str">
        <f>VLOOKUP($B7528,Table_sales_teams[],2,FALSE)</f>
        <v>Dustin Brinkmann</v>
      </c>
      <c r="D7528" s="1" t="str">
        <f>VLOOKUP($B7528,Table_sales_teams[],3,FALSE)</f>
        <v>Central</v>
      </c>
      <c r="E7528" s="1" t="s">
        <v>15</v>
      </c>
      <c r="F7528" s="1" t="s">
        <v>221</v>
      </c>
      <c r="G7528" s="1" t="s">
        <v>23</v>
      </c>
      <c r="H7528" s="2">
        <v>42947</v>
      </c>
      <c r="I7528" s="2">
        <v>43041</v>
      </c>
      <c r="J7528" s="1">
        <v>0</v>
      </c>
      <c r="K7528" s="1">
        <f>YEAR(Table_sales_pipeline[[#This Row],[close_date]])</f>
        <v>2017</v>
      </c>
      <c r="L7528" s="1" t="str">
        <f>TEXT(Table_sales_pipeline[[#This Row],[close_date]],"MMMM")</f>
        <v>November</v>
      </c>
    </row>
    <row r="7529" spans="1:12" x14ac:dyDescent="0.3">
      <c r="A7529" s="1" t="s">
        <v>5820</v>
      </c>
      <c r="B7529" s="1" t="s">
        <v>9</v>
      </c>
      <c r="C7529" s="1" t="str">
        <f>VLOOKUP($B7529,Table_sales_teams[],2,FALSE)</f>
        <v>Melvin Marxen</v>
      </c>
      <c r="D7529" s="1" t="str">
        <f>VLOOKUP($B7529,Table_sales_teams[],3,FALSE)</f>
        <v>Central</v>
      </c>
      <c r="E7529" s="1" t="s">
        <v>43</v>
      </c>
      <c r="F7529" s="1" t="s">
        <v>129</v>
      </c>
      <c r="G7529" s="1" t="s">
        <v>12</v>
      </c>
      <c r="H7529" s="2">
        <v>42995</v>
      </c>
      <c r="I7529" s="2">
        <v>43067</v>
      </c>
      <c r="J7529" s="1">
        <v>5668</v>
      </c>
      <c r="K7529" s="1">
        <f>YEAR(Table_sales_pipeline[[#This Row],[close_date]])</f>
        <v>2017</v>
      </c>
      <c r="L7529" s="1" t="str">
        <f>TEXT(Table_sales_pipeline[[#This Row],[close_date]],"MMMM")</f>
        <v>November</v>
      </c>
    </row>
    <row r="7530" spans="1:12" x14ac:dyDescent="0.3">
      <c r="A7530" s="1" t="s">
        <v>5879</v>
      </c>
      <c r="B7530" s="1" t="s">
        <v>9</v>
      </c>
      <c r="C7530" s="1" t="str">
        <f>VLOOKUP($B7530,Table_sales_teams[],2,FALSE)</f>
        <v>Melvin Marxen</v>
      </c>
      <c r="D7530" s="1" t="str">
        <f>VLOOKUP($B7530,Table_sales_teams[],3,FALSE)</f>
        <v>Central</v>
      </c>
      <c r="E7530" s="1" t="s">
        <v>21</v>
      </c>
      <c r="F7530" s="1" t="s">
        <v>176</v>
      </c>
      <c r="G7530" s="1" t="s">
        <v>12</v>
      </c>
      <c r="H7530" s="2">
        <v>42959</v>
      </c>
      <c r="I7530" s="2">
        <v>43059</v>
      </c>
      <c r="J7530" s="1">
        <v>481</v>
      </c>
      <c r="K7530" s="1">
        <f>YEAR(Table_sales_pipeline[[#This Row],[close_date]])</f>
        <v>2017</v>
      </c>
      <c r="L7530" s="1" t="str">
        <f>TEXT(Table_sales_pipeline[[#This Row],[close_date]],"MMMM")</f>
        <v>November</v>
      </c>
    </row>
    <row r="7531" spans="1:12" x14ac:dyDescent="0.3">
      <c r="A7531" s="1" t="s">
        <v>5891</v>
      </c>
      <c r="B7531" s="1" t="s">
        <v>63</v>
      </c>
      <c r="C7531" s="1" t="str">
        <f>VLOOKUP($B7531,Table_sales_teams[],2,FALSE)</f>
        <v>Cara Losch</v>
      </c>
      <c r="D7531" s="1" t="str">
        <f>VLOOKUP($B7531,Table_sales_teams[],3,FALSE)</f>
        <v>East</v>
      </c>
      <c r="E7531" s="1" t="s">
        <v>36</v>
      </c>
      <c r="F7531" s="1" t="s">
        <v>81</v>
      </c>
      <c r="G7531" s="1" t="s">
        <v>23</v>
      </c>
      <c r="H7531" s="2">
        <v>42970</v>
      </c>
      <c r="I7531" s="2">
        <v>43042</v>
      </c>
      <c r="J7531" s="1">
        <v>0</v>
      </c>
      <c r="K7531" s="1">
        <f>YEAR(Table_sales_pipeline[[#This Row],[close_date]])</f>
        <v>2017</v>
      </c>
      <c r="L7531" s="1" t="str">
        <f>TEXT(Table_sales_pipeline[[#This Row],[close_date]],"MMMM")</f>
        <v>November</v>
      </c>
    </row>
    <row r="7532" spans="1:12" x14ac:dyDescent="0.3">
      <c r="A7532" s="1" t="s">
        <v>382</v>
      </c>
      <c r="B7532" s="1" t="s">
        <v>14</v>
      </c>
      <c r="C7532" s="1" t="str">
        <f>VLOOKUP($B7532,Table_sales_teams[],2,FALSE)</f>
        <v>Dustin Brinkmann</v>
      </c>
      <c r="D7532" s="1" t="str">
        <f>VLOOKUP($B7532,Table_sales_teams[],3,FALSE)</f>
        <v>Central</v>
      </c>
      <c r="E7532" s="1" t="s">
        <v>15</v>
      </c>
      <c r="F7532" s="1" t="s">
        <v>221</v>
      </c>
      <c r="G7532" s="1" t="s">
        <v>12</v>
      </c>
      <c r="H7532" s="2">
        <v>42989</v>
      </c>
      <c r="I7532" s="2">
        <v>43056</v>
      </c>
      <c r="J7532" s="1">
        <v>44</v>
      </c>
      <c r="K7532" s="1">
        <f>YEAR(Table_sales_pipeline[[#This Row],[close_date]])</f>
        <v>2017</v>
      </c>
      <c r="L7532" s="1" t="str">
        <f>TEXT(Table_sales_pipeline[[#This Row],[close_date]],"MMMM")</f>
        <v>November</v>
      </c>
    </row>
    <row r="7533" spans="1:12" x14ac:dyDescent="0.3">
      <c r="A7533" s="1" t="s">
        <v>5903</v>
      </c>
      <c r="B7533" s="1" t="s">
        <v>63</v>
      </c>
      <c r="C7533" s="1" t="str">
        <f>VLOOKUP($B7533,Table_sales_teams[],2,FALSE)</f>
        <v>Cara Losch</v>
      </c>
      <c r="D7533" s="1" t="str">
        <f>VLOOKUP($B7533,Table_sales_teams[],3,FALSE)</f>
        <v>East</v>
      </c>
      <c r="E7533" s="1" t="s">
        <v>36</v>
      </c>
      <c r="F7533" s="1" t="s">
        <v>387</v>
      </c>
      <c r="G7533" s="1" t="s">
        <v>12</v>
      </c>
      <c r="H7533" s="2">
        <v>42990</v>
      </c>
      <c r="I7533" s="2">
        <v>43055</v>
      </c>
      <c r="J7533" s="1">
        <v>3072</v>
      </c>
      <c r="K7533" s="1">
        <f>YEAR(Table_sales_pipeline[[#This Row],[close_date]])</f>
        <v>2017</v>
      </c>
      <c r="L7533" s="1" t="str">
        <f>TEXT(Table_sales_pipeline[[#This Row],[close_date]],"MMMM")</f>
        <v>November</v>
      </c>
    </row>
    <row r="7534" spans="1:12" x14ac:dyDescent="0.3">
      <c r="A7534" s="1" t="s">
        <v>399</v>
      </c>
      <c r="B7534" s="1" t="s">
        <v>101</v>
      </c>
      <c r="C7534" s="1" t="str">
        <f>VLOOKUP($B7534,Table_sales_teams[],2,FALSE)</f>
        <v>Dustin Brinkmann</v>
      </c>
      <c r="D7534" s="1" t="str">
        <f>VLOOKUP($B7534,Table_sales_teams[],3,FALSE)</f>
        <v>Central</v>
      </c>
      <c r="E7534" s="1" t="s">
        <v>43</v>
      </c>
      <c r="F7534" s="1" t="s">
        <v>221</v>
      </c>
      <c r="G7534" s="1" t="s">
        <v>12</v>
      </c>
      <c r="H7534" s="2">
        <v>43019</v>
      </c>
      <c r="I7534" s="2">
        <v>43068</v>
      </c>
      <c r="J7534" s="1">
        <v>5211</v>
      </c>
      <c r="K7534" s="1">
        <f>YEAR(Table_sales_pipeline[[#This Row],[close_date]])</f>
        <v>2017</v>
      </c>
      <c r="L7534" s="1" t="str">
        <f>TEXT(Table_sales_pipeline[[#This Row],[close_date]],"MMMM")</f>
        <v>November</v>
      </c>
    </row>
    <row r="7535" spans="1:12" x14ac:dyDescent="0.3">
      <c r="A7535" s="1" t="s">
        <v>5931</v>
      </c>
      <c r="B7535" s="1" t="s">
        <v>80</v>
      </c>
      <c r="C7535" s="1" t="str">
        <f>VLOOKUP($B7535,Table_sales_teams[],2,FALSE)</f>
        <v>Rocco Neubert</v>
      </c>
      <c r="D7535" s="1" t="str">
        <f>VLOOKUP($B7535,Table_sales_teams[],3,FALSE)</f>
        <v>East</v>
      </c>
      <c r="E7535" s="1" t="s">
        <v>21</v>
      </c>
      <c r="F7535" s="1" t="s">
        <v>118</v>
      </c>
      <c r="G7535" s="1" t="s">
        <v>23</v>
      </c>
      <c r="H7535" s="2">
        <v>43034</v>
      </c>
      <c r="I7535" s="2">
        <v>43045</v>
      </c>
      <c r="J7535" s="1">
        <v>0</v>
      </c>
      <c r="K7535" s="1">
        <f>YEAR(Table_sales_pipeline[[#This Row],[close_date]])</f>
        <v>2017</v>
      </c>
      <c r="L7535" s="1" t="str">
        <f>TEXT(Table_sales_pipeline[[#This Row],[close_date]],"MMMM")</f>
        <v>November</v>
      </c>
    </row>
    <row r="7536" spans="1:12" x14ac:dyDescent="0.3">
      <c r="A7536" s="1" t="s">
        <v>5934</v>
      </c>
      <c r="B7536" s="1" t="s">
        <v>172</v>
      </c>
      <c r="C7536" s="1" t="str">
        <f>VLOOKUP($B7536,Table_sales_teams[],2,FALSE)</f>
        <v>Melvin Marxen</v>
      </c>
      <c r="D7536" s="1" t="str">
        <f>VLOOKUP($B7536,Table_sales_teams[],3,FALSE)</f>
        <v>Central</v>
      </c>
      <c r="E7536" s="1" t="s">
        <v>43</v>
      </c>
      <c r="F7536" s="1" t="s">
        <v>437</v>
      </c>
      <c r="G7536" s="1" t="s">
        <v>23</v>
      </c>
      <c r="H7536" s="2">
        <v>42956</v>
      </c>
      <c r="I7536" s="2">
        <v>43064</v>
      </c>
      <c r="J7536" s="1">
        <v>0</v>
      </c>
      <c r="K7536" s="1">
        <f>YEAR(Table_sales_pipeline[[#This Row],[close_date]])</f>
        <v>2017</v>
      </c>
      <c r="L7536" s="1" t="str">
        <f>TEXT(Table_sales_pipeline[[#This Row],[close_date]],"MMMM")</f>
        <v>November</v>
      </c>
    </row>
    <row r="7537" spans="1:12" x14ac:dyDescent="0.3">
      <c r="A7537" s="1" t="s">
        <v>5954</v>
      </c>
      <c r="B7537" s="1" t="s">
        <v>133</v>
      </c>
      <c r="C7537" s="1" t="str">
        <f>VLOOKUP($B7537,Table_sales_teams[],2,FALSE)</f>
        <v>Dustin Brinkmann</v>
      </c>
      <c r="D7537" s="1" t="str">
        <f>VLOOKUP($B7537,Table_sales_teams[],3,FALSE)</f>
        <v>Central</v>
      </c>
      <c r="E7537" s="1" t="s">
        <v>21</v>
      </c>
      <c r="F7537" s="1" t="s">
        <v>59</v>
      </c>
      <c r="G7537" s="1" t="s">
        <v>23</v>
      </c>
      <c r="H7537" s="2">
        <v>43052</v>
      </c>
      <c r="I7537" s="2">
        <v>43058</v>
      </c>
      <c r="J7537" s="1">
        <v>0</v>
      </c>
      <c r="K7537" s="1">
        <f>YEAR(Table_sales_pipeline[[#This Row],[close_date]])</f>
        <v>2017</v>
      </c>
      <c r="L7537" s="1" t="str">
        <f>TEXT(Table_sales_pipeline[[#This Row],[close_date]],"MMMM")</f>
        <v>November</v>
      </c>
    </row>
    <row r="7538" spans="1:12" x14ac:dyDescent="0.3">
      <c r="A7538" s="1" t="s">
        <v>453</v>
      </c>
      <c r="B7538" s="1" t="s">
        <v>154</v>
      </c>
      <c r="C7538" s="1" t="str">
        <f>VLOOKUP($B7538,Table_sales_teams[],2,FALSE)</f>
        <v>Melvin Marxen</v>
      </c>
      <c r="D7538" s="1" t="str">
        <f>VLOOKUP($B7538,Table_sales_teams[],3,FALSE)</f>
        <v>Central</v>
      </c>
      <c r="E7538" s="1" t="s">
        <v>72</v>
      </c>
      <c r="F7538" s="1" t="s">
        <v>94</v>
      </c>
      <c r="G7538" s="1" t="s">
        <v>23</v>
      </c>
      <c r="H7538" s="2">
        <v>42997</v>
      </c>
      <c r="I7538" s="2">
        <v>43062</v>
      </c>
      <c r="J7538" s="1">
        <v>0</v>
      </c>
      <c r="K7538" s="1">
        <f>YEAR(Table_sales_pipeline[[#This Row],[close_date]])</f>
        <v>2017</v>
      </c>
      <c r="L7538" s="1" t="str">
        <f>TEXT(Table_sales_pipeline[[#This Row],[close_date]],"MMMM")</f>
        <v>November</v>
      </c>
    </row>
    <row r="7539" spans="1:12" x14ac:dyDescent="0.3">
      <c r="A7539" s="1" t="s">
        <v>461</v>
      </c>
      <c r="B7539" s="1" t="s">
        <v>9</v>
      </c>
      <c r="C7539" s="1" t="str">
        <f>VLOOKUP($B7539,Table_sales_teams[],2,FALSE)</f>
        <v>Melvin Marxen</v>
      </c>
      <c r="D7539" s="1" t="str">
        <f>VLOOKUP($B7539,Table_sales_teams[],3,FALSE)</f>
        <v>Central</v>
      </c>
      <c r="E7539" s="1" t="s">
        <v>72</v>
      </c>
      <c r="F7539" s="1" t="s">
        <v>94</v>
      </c>
      <c r="G7539" s="1" t="s">
        <v>12</v>
      </c>
      <c r="H7539" s="2">
        <v>42994</v>
      </c>
      <c r="I7539" s="2">
        <v>43064</v>
      </c>
      <c r="J7539" s="1">
        <v>1179</v>
      </c>
      <c r="K7539" s="1">
        <f>YEAR(Table_sales_pipeline[[#This Row],[close_date]])</f>
        <v>2017</v>
      </c>
      <c r="L7539" s="1" t="str">
        <f>TEXT(Table_sales_pipeline[[#This Row],[close_date]],"MMMM")</f>
        <v>November</v>
      </c>
    </row>
    <row r="7540" spans="1:12" x14ac:dyDescent="0.3">
      <c r="A7540" s="1" t="s">
        <v>5975</v>
      </c>
      <c r="B7540" s="1" t="s">
        <v>84</v>
      </c>
      <c r="C7540" s="1" t="str">
        <f>VLOOKUP($B7540,Table_sales_teams[],2,FALSE)</f>
        <v>Melvin Marxen</v>
      </c>
      <c r="D7540" s="1" t="str">
        <f>VLOOKUP($B7540,Table_sales_teams[],3,FALSE)</f>
        <v>Central</v>
      </c>
      <c r="E7540" s="1" t="s">
        <v>10</v>
      </c>
      <c r="F7540" s="1" t="s">
        <v>159</v>
      </c>
      <c r="G7540" s="1" t="s">
        <v>23</v>
      </c>
      <c r="H7540" s="2">
        <v>42938</v>
      </c>
      <c r="I7540" s="2">
        <v>43051</v>
      </c>
      <c r="J7540" s="1">
        <v>0</v>
      </c>
      <c r="K7540" s="1">
        <f>YEAR(Table_sales_pipeline[[#This Row],[close_date]])</f>
        <v>2017</v>
      </c>
      <c r="L7540" s="1" t="str">
        <f>TEXT(Table_sales_pipeline[[#This Row],[close_date]],"MMMM")</f>
        <v>November</v>
      </c>
    </row>
    <row r="7541" spans="1:12" x14ac:dyDescent="0.3">
      <c r="A7541" s="1" t="s">
        <v>5983</v>
      </c>
      <c r="B7541" s="1" t="s">
        <v>187</v>
      </c>
      <c r="C7541" s="1" t="str">
        <f>VLOOKUP($B7541,Table_sales_teams[],2,FALSE)</f>
        <v>Summer Sewald</v>
      </c>
      <c r="D7541" s="1" t="str">
        <f>VLOOKUP($B7541,Table_sales_teams[],3,FALSE)</f>
        <v>West</v>
      </c>
      <c r="E7541" s="1" t="s">
        <v>21</v>
      </c>
      <c r="F7541" s="1" t="s">
        <v>252</v>
      </c>
      <c r="G7541" s="1" t="s">
        <v>23</v>
      </c>
      <c r="H7541" s="2">
        <v>42974</v>
      </c>
      <c r="I7541" s="2">
        <v>43055</v>
      </c>
      <c r="J7541" s="1">
        <v>0</v>
      </c>
      <c r="K7541" s="1">
        <f>YEAR(Table_sales_pipeline[[#This Row],[close_date]])</f>
        <v>2017</v>
      </c>
      <c r="L7541" s="1" t="str">
        <f>TEXT(Table_sales_pipeline[[#This Row],[close_date]],"MMMM")</f>
        <v>November</v>
      </c>
    </row>
    <row r="7542" spans="1:12" x14ac:dyDescent="0.3">
      <c r="A7542" s="1" t="s">
        <v>5989</v>
      </c>
      <c r="B7542" s="1" t="s">
        <v>49</v>
      </c>
      <c r="C7542" s="1" t="str">
        <f>VLOOKUP($B7542,Table_sales_teams[],2,FALSE)</f>
        <v>Summer Sewald</v>
      </c>
      <c r="D7542" s="1" t="str">
        <f>VLOOKUP($B7542,Table_sales_teams[],3,FALSE)</f>
        <v>West</v>
      </c>
      <c r="E7542" s="1" t="s">
        <v>36</v>
      </c>
      <c r="F7542" s="1" t="s">
        <v>218</v>
      </c>
      <c r="G7542" s="1" t="s">
        <v>23</v>
      </c>
      <c r="H7542" s="2">
        <v>43048</v>
      </c>
      <c r="I7542" s="2">
        <v>43062</v>
      </c>
      <c r="J7542" s="1">
        <v>0</v>
      </c>
      <c r="K7542" s="1">
        <f>YEAR(Table_sales_pipeline[[#This Row],[close_date]])</f>
        <v>2017</v>
      </c>
      <c r="L7542" s="1" t="str">
        <f>TEXT(Table_sales_pipeline[[#This Row],[close_date]],"MMMM")</f>
        <v>November</v>
      </c>
    </row>
    <row r="7543" spans="1:12" x14ac:dyDescent="0.3">
      <c r="A7543" s="1" t="s">
        <v>5995</v>
      </c>
      <c r="B7543" s="1" t="s">
        <v>187</v>
      </c>
      <c r="C7543" s="1" t="str">
        <f>VLOOKUP($B7543,Table_sales_teams[],2,FALSE)</f>
        <v>Summer Sewald</v>
      </c>
      <c r="D7543" s="1" t="str">
        <f>VLOOKUP($B7543,Table_sales_teams[],3,FALSE)</f>
        <v>West</v>
      </c>
      <c r="E7543" s="1" t="s">
        <v>43</v>
      </c>
      <c r="F7543" s="1" t="s">
        <v>715</v>
      </c>
      <c r="G7543" s="1" t="s">
        <v>12</v>
      </c>
      <c r="H7543" s="2">
        <v>43003</v>
      </c>
      <c r="I7543" s="2">
        <v>43066</v>
      </c>
      <c r="J7543" s="1">
        <v>6105</v>
      </c>
      <c r="K7543" s="1">
        <f>YEAR(Table_sales_pipeline[[#This Row],[close_date]])</f>
        <v>2017</v>
      </c>
      <c r="L7543" s="1" t="str">
        <f>TEXT(Table_sales_pipeline[[#This Row],[close_date]],"MMMM")</f>
        <v>November</v>
      </c>
    </row>
    <row r="7544" spans="1:12" x14ac:dyDescent="0.3">
      <c r="A7544" s="1" t="s">
        <v>6017</v>
      </c>
      <c r="B7544" s="1" t="s">
        <v>143</v>
      </c>
      <c r="C7544" s="1" t="str">
        <f>VLOOKUP($B7544,Table_sales_teams[],2,FALSE)</f>
        <v>Dustin Brinkmann</v>
      </c>
      <c r="D7544" s="1" t="str">
        <f>VLOOKUP($B7544,Table_sales_teams[],3,FALSE)</f>
        <v>Central</v>
      </c>
      <c r="E7544" s="1" t="s">
        <v>15</v>
      </c>
      <c r="F7544" s="1" t="s">
        <v>258</v>
      </c>
      <c r="G7544" s="1" t="s">
        <v>23</v>
      </c>
      <c r="H7544" s="2">
        <v>42986</v>
      </c>
      <c r="I7544" s="2">
        <v>43056</v>
      </c>
      <c r="J7544" s="1">
        <v>0</v>
      </c>
      <c r="K7544" s="1">
        <f>YEAR(Table_sales_pipeline[[#This Row],[close_date]])</f>
        <v>2017</v>
      </c>
      <c r="L7544" s="1" t="str">
        <f>TEXT(Table_sales_pipeline[[#This Row],[close_date]],"MMMM")</f>
        <v>November</v>
      </c>
    </row>
    <row r="7545" spans="1:12" x14ac:dyDescent="0.3">
      <c r="A7545" s="1" t="s">
        <v>6018</v>
      </c>
      <c r="B7545" s="1" t="s">
        <v>28</v>
      </c>
      <c r="C7545" s="1" t="str">
        <f>VLOOKUP($B7545,Table_sales_teams[],2,FALSE)</f>
        <v>Cara Losch</v>
      </c>
      <c r="D7545" s="1" t="str">
        <f>VLOOKUP($B7545,Table_sales_teams[],3,FALSE)</f>
        <v>East</v>
      </c>
      <c r="E7545" s="1" t="s">
        <v>10</v>
      </c>
      <c r="F7545" s="1" t="s">
        <v>81</v>
      </c>
      <c r="G7545" s="1" t="s">
        <v>23</v>
      </c>
      <c r="H7545" s="2">
        <v>42985</v>
      </c>
      <c r="I7545" s="2">
        <v>43057</v>
      </c>
      <c r="J7545" s="1">
        <v>0</v>
      </c>
      <c r="K7545" s="1">
        <f>YEAR(Table_sales_pipeline[[#This Row],[close_date]])</f>
        <v>2017</v>
      </c>
      <c r="L7545" s="1" t="str">
        <f>TEXT(Table_sales_pipeline[[#This Row],[close_date]],"MMMM")</f>
        <v>November</v>
      </c>
    </row>
    <row r="7546" spans="1:12" x14ac:dyDescent="0.3">
      <c r="A7546" s="1" t="s">
        <v>6026</v>
      </c>
      <c r="B7546" s="1" t="s">
        <v>80</v>
      </c>
      <c r="C7546" s="1" t="str">
        <f>VLOOKUP($B7546,Table_sales_teams[],2,FALSE)</f>
        <v>Rocco Neubert</v>
      </c>
      <c r="D7546" s="1" t="str">
        <f>VLOOKUP($B7546,Table_sales_teams[],3,FALSE)</f>
        <v>East</v>
      </c>
      <c r="E7546" s="1" t="s">
        <v>10</v>
      </c>
      <c r="F7546" s="1" t="s">
        <v>387</v>
      </c>
      <c r="G7546" s="1" t="s">
        <v>12</v>
      </c>
      <c r="H7546" s="2">
        <v>42976</v>
      </c>
      <c r="I7546" s="2">
        <v>43054</v>
      </c>
      <c r="J7546" s="1">
        <v>4343</v>
      </c>
      <c r="K7546" s="1">
        <f>YEAR(Table_sales_pipeline[[#This Row],[close_date]])</f>
        <v>2017</v>
      </c>
      <c r="L7546" s="1" t="str">
        <f>TEXT(Table_sales_pipeline[[#This Row],[close_date]],"MMMM")</f>
        <v>November</v>
      </c>
    </row>
    <row r="7547" spans="1:12" x14ac:dyDescent="0.3">
      <c r="A7547" s="1" t="s">
        <v>6044</v>
      </c>
      <c r="B7547" s="1" t="s">
        <v>25</v>
      </c>
      <c r="C7547" s="1" t="str">
        <f>VLOOKUP($B7547,Table_sales_teams[],2,FALSE)</f>
        <v>Summer Sewald</v>
      </c>
      <c r="D7547" s="1" t="str">
        <f>VLOOKUP($B7547,Table_sales_teams[],3,FALSE)</f>
        <v>West</v>
      </c>
      <c r="E7547" s="1" t="s">
        <v>10</v>
      </c>
      <c r="F7547" s="1" t="s">
        <v>252</v>
      </c>
      <c r="G7547" s="1" t="s">
        <v>23</v>
      </c>
      <c r="H7547" s="2">
        <v>42933</v>
      </c>
      <c r="I7547" s="2">
        <v>43040</v>
      </c>
      <c r="J7547" s="1">
        <v>0</v>
      </c>
      <c r="K7547" s="1">
        <f>YEAR(Table_sales_pipeline[[#This Row],[close_date]])</f>
        <v>2017</v>
      </c>
      <c r="L7547" s="1" t="str">
        <f>TEXT(Table_sales_pipeline[[#This Row],[close_date]],"MMMM")</f>
        <v>November</v>
      </c>
    </row>
    <row r="7548" spans="1:12" x14ac:dyDescent="0.3">
      <c r="A7548" s="1" t="s">
        <v>6053</v>
      </c>
      <c r="B7548" s="1" t="s">
        <v>84</v>
      </c>
      <c r="C7548" s="1" t="str">
        <f>VLOOKUP($B7548,Table_sales_teams[],2,FALSE)</f>
        <v>Melvin Marxen</v>
      </c>
      <c r="D7548" s="1" t="str">
        <f>VLOOKUP($B7548,Table_sales_teams[],3,FALSE)</f>
        <v>Central</v>
      </c>
      <c r="E7548" s="1" t="s">
        <v>10</v>
      </c>
      <c r="F7548" s="1" t="s">
        <v>296</v>
      </c>
      <c r="G7548" s="1" t="s">
        <v>12</v>
      </c>
      <c r="H7548" s="2">
        <v>43033</v>
      </c>
      <c r="I7548" s="2">
        <v>43049</v>
      </c>
      <c r="J7548" s="1">
        <v>4356</v>
      </c>
      <c r="K7548" s="1">
        <f>YEAR(Table_sales_pipeline[[#This Row],[close_date]])</f>
        <v>2017</v>
      </c>
      <c r="L7548" s="1" t="str">
        <f>TEXT(Table_sales_pipeline[[#This Row],[close_date]],"MMMM")</f>
        <v>November</v>
      </c>
    </row>
    <row r="7549" spans="1:12" x14ac:dyDescent="0.3">
      <c r="A7549" s="1" t="s">
        <v>6055</v>
      </c>
      <c r="B7549" s="1" t="s">
        <v>25</v>
      </c>
      <c r="C7549" s="1" t="str">
        <f>VLOOKUP($B7549,Table_sales_teams[],2,FALSE)</f>
        <v>Summer Sewald</v>
      </c>
      <c r="D7549" s="1" t="str">
        <f>VLOOKUP($B7549,Table_sales_teams[],3,FALSE)</f>
        <v>West</v>
      </c>
      <c r="E7549" s="1" t="s">
        <v>72</v>
      </c>
      <c r="F7549" s="1" t="s">
        <v>328</v>
      </c>
      <c r="G7549" s="1" t="s">
        <v>12</v>
      </c>
      <c r="H7549" s="2">
        <v>43044</v>
      </c>
      <c r="I7549" s="2">
        <v>43061</v>
      </c>
      <c r="J7549" s="1">
        <v>1218</v>
      </c>
      <c r="K7549" s="1">
        <f>YEAR(Table_sales_pipeline[[#This Row],[close_date]])</f>
        <v>2017</v>
      </c>
      <c r="L7549" s="1" t="str">
        <f>TEXT(Table_sales_pipeline[[#This Row],[close_date]],"MMMM")</f>
        <v>November</v>
      </c>
    </row>
    <row r="7550" spans="1:12" x14ac:dyDescent="0.3">
      <c r="A7550" s="1" t="s">
        <v>566</v>
      </c>
      <c r="B7550" s="1" t="s">
        <v>154</v>
      </c>
      <c r="C7550" s="1" t="str">
        <f>VLOOKUP($B7550,Table_sales_teams[],2,FALSE)</f>
        <v>Melvin Marxen</v>
      </c>
      <c r="D7550" s="1" t="str">
        <f>VLOOKUP($B7550,Table_sales_teams[],3,FALSE)</f>
        <v>Central</v>
      </c>
      <c r="E7550" s="1" t="s">
        <v>72</v>
      </c>
      <c r="F7550" s="1" t="s">
        <v>134</v>
      </c>
      <c r="G7550" s="1" t="s">
        <v>12</v>
      </c>
      <c r="H7550" s="2">
        <v>43053</v>
      </c>
      <c r="I7550" s="2">
        <v>43062</v>
      </c>
      <c r="J7550" s="1">
        <v>947</v>
      </c>
      <c r="K7550" s="1">
        <f>YEAR(Table_sales_pipeline[[#This Row],[close_date]])</f>
        <v>2017</v>
      </c>
      <c r="L7550" s="1" t="str">
        <f>TEXT(Table_sales_pipeline[[#This Row],[close_date]],"MMMM")</f>
        <v>November</v>
      </c>
    </row>
    <row r="7551" spans="1:12" x14ac:dyDescent="0.3">
      <c r="A7551" s="1" t="s">
        <v>6092</v>
      </c>
      <c r="B7551" s="1" t="s">
        <v>90</v>
      </c>
      <c r="C7551" s="1" t="str">
        <f>VLOOKUP($B7551,Table_sales_teams[],2,FALSE)</f>
        <v>Cara Losch</v>
      </c>
      <c r="D7551" s="1" t="str">
        <f>VLOOKUP($B7551,Table_sales_teams[],3,FALSE)</f>
        <v>East</v>
      </c>
      <c r="E7551" s="1" t="s">
        <v>43</v>
      </c>
      <c r="F7551" s="1" t="s">
        <v>202</v>
      </c>
      <c r="G7551" s="1" t="s">
        <v>23</v>
      </c>
      <c r="H7551" s="2">
        <v>42985</v>
      </c>
      <c r="I7551" s="2">
        <v>43056</v>
      </c>
      <c r="J7551" s="1">
        <v>0</v>
      </c>
      <c r="K7551" s="1">
        <f>YEAR(Table_sales_pipeline[[#This Row],[close_date]])</f>
        <v>2017</v>
      </c>
      <c r="L7551" s="1" t="str">
        <f>TEXT(Table_sales_pipeline[[#This Row],[close_date]],"MMMM")</f>
        <v>November</v>
      </c>
    </row>
    <row r="7552" spans="1:12" x14ac:dyDescent="0.3">
      <c r="A7552" s="1" t="s">
        <v>6102</v>
      </c>
      <c r="B7552" s="1" t="s">
        <v>28</v>
      </c>
      <c r="C7552" s="1" t="str">
        <f>VLOOKUP($B7552,Table_sales_teams[],2,FALSE)</f>
        <v>Cara Losch</v>
      </c>
      <c r="D7552" s="1" t="str">
        <f>VLOOKUP($B7552,Table_sales_teams[],3,FALSE)</f>
        <v>East</v>
      </c>
      <c r="E7552" s="1" t="s">
        <v>72</v>
      </c>
      <c r="F7552" s="1" t="s">
        <v>64</v>
      </c>
      <c r="G7552" s="1" t="s">
        <v>23</v>
      </c>
      <c r="H7552" s="2">
        <v>42953</v>
      </c>
      <c r="I7552" s="2">
        <v>43043</v>
      </c>
      <c r="J7552" s="1">
        <v>0</v>
      </c>
      <c r="K7552" s="1">
        <f>YEAR(Table_sales_pipeline[[#This Row],[close_date]])</f>
        <v>2017</v>
      </c>
      <c r="L7552" s="1" t="str">
        <f>TEXT(Table_sales_pipeline[[#This Row],[close_date]],"MMMM")</f>
        <v>November</v>
      </c>
    </row>
    <row r="7553" spans="1:12" x14ac:dyDescent="0.3">
      <c r="A7553" s="1" t="s">
        <v>6109</v>
      </c>
      <c r="B7553" s="1" t="s">
        <v>49</v>
      </c>
      <c r="C7553" s="1" t="str">
        <f>VLOOKUP($B7553,Table_sales_teams[],2,FALSE)</f>
        <v>Summer Sewald</v>
      </c>
      <c r="D7553" s="1" t="str">
        <f>VLOOKUP($B7553,Table_sales_teams[],3,FALSE)</f>
        <v>West</v>
      </c>
      <c r="E7553" s="1" t="s">
        <v>21</v>
      </c>
      <c r="F7553" s="1" t="s">
        <v>73</v>
      </c>
      <c r="G7553" s="1" t="s">
        <v>12</v>
      </c>
      <c r="H7553" s="2">
        <v>42996</v>
      </c>
      <c r="I7553" s="2">
        <v>43069</v>
      </c>
      <c r="J7553" s="1">
        <v>526</v>
      </c>
      <c r="K7553" s="1">
        <f>YEAR(Table_sales_pipeline[[#This Row],[close_date]])</f>
        <v>2017</v>
      </c>
      <c r="L7553" s="1" t="str">
        <f>TEXT(Table_sales_pipeline[[#This Row],[close_date]],"MMMM")</f>
        <v>November</v>
      </c>
    </row>
    <row r="7554" spans="1:12" x14ac:dyDescent="0.3">
      <c r="A7554" s="1" t="s">
        <v>6116</v>
      </c>
      <c r="B7554" s="1" t="s">
        <v>143</v>
      </c>
      <c r="C7554" s="1" t="str">
        <f>VLOOKUP($B7554,Table_sales_teams[],2,FALSE)</f>
        <v>Dustin Brinkmann</v>
      </c>
      <c r="D7554" s="1" t="str">
        <f>VLOOKUP($B7554,Table_sales_teams[],3,FALSE)</f>
        <v>Central</v>
      </c>
      <c r="E7554" s="1" t="s">
        <v>36</v>
      </c>
      <c r="F7554" s="1" t="s">
        <v>11</v>
      </c>
      <c r="G7554" s="1" t="s">
        <v>12</v>
      </c>
      <c r="H7554" s="2">
        <v>43058</v>
      </c>
      <c r="I7554" s="2">
        <v>43067</v>
      </c>
      <c r="J7554" s="1">
        <v>3206</v>
      </c>
      <c r="K7554" s="1">
        <f>YEAR(Table_sales_pipeline[[#This Row],[close_date]])</f>
        <v>2017</v>
      </c>
      <c r="L7554" s="1" t="str">
        <f>TEXT(Table_sales_pipeline[[#This Row],[close_date]],"MMMM")</f>
        <v>November</v>
      </c>
    </row>
    <row r="7555" spans="1:12" x14ac:dyDescent="0.3">
      <c r="A7555" s="1" t="s">
        <v>6124</v>
      </c>
      <c r="B7555" s="1" t="s">
        <v>39</v>
      </c>
      <c r="C7555" s="1" t="str">
        <f>VLOOKUP($B7555,Table_sales_teams[],2,FALSE)</f>
        <v>Rocco Neubert</v>
      </c>
      <c r="D7555" s="1" t="str">
        <f>VLOOKUP($B7555,Table_sales_teams[],3,FALSE)</f>
        <v>East</v>
      </c>
      <c r="E7555" s="1" t="s">
        <v>10</v>
      </c>
      <c r="F7555" s="1" t="s">
        <v>202</v>
      </c>
      <c r="G7555" s="1" t="s">
        <v>23</v>
      </c>
      <c r="H7555" s="2">
        <v>42971</v>
      </c>
      <c r="I7555" s="2">
        <v>43067</v>
      </c>
      <c r="J7555" s="1">
        <v>0</v>
      </c>
      <c r="K7555" s="1">
        <f>YEAR(Table_sales_pipeline[[#This Row],[close_date]])</f>
        <v>2017</v>
      </c>
      <c r="L7555" s="1" t="str">
        <f>TEXT(Table_sales_pipeline[[#This Row],[close_date]],"MMMM")</f>
        <v>November</v>
      </c>
    </row>
    <row r="7556" spans="1:12" x14ac:dyDescent="0.3">
      <c r="A7556" s="1" t="s">
        <v>6131</v>
      </c>
      <c r="B7556" s="1" t="s">
        <v>49</v>
      </c>
      <c r="C7556" s="1" t="str">
        <f>VLOOKUP($B7556,Table_sales_teams[],2,FALSE)</f>
        <v>Summer Sewald</v>
      </c>
      <c r="D7556" s="1" t="str">
        <f>VLOOKUP($B7556,Table_sales_teams[],3,FALSE)</f>
        <v>West</v>
      </c>
      <c r="E7556" s="1" t="s">
        <v>72</v>
      </c>
      <c r="F7556" s="1" t="s">
        <v>668</v>
      </c>
      <c r="G7556" s="1" t="s">
        <v>23</v>
      </c>
      <c r="H7556" s="2">
        <v>42966</v>
      </c>
      <c r="I7556" s="2">
        <v>43065</v>
      </c>
      <c r="J7556" s="1">
        <v>0</v>
      </c>
      <c r="K7556" s="1">
        <f>YEAR(Table_sales_pipeline[[#This Row],[close_date]])</f>
        <v>2017</v>
      </c>
      <c r="L7556" s="1" t="str">
        <f>TEXT(Table_sales_pipeline[[#This Row],[close_date]],"MMMM")</f>
        <v>November</v>
      </c>
    </row>
    <row r="7557" spans="1:12" x14ac:dyDescent="0.3">
      <c r="A7557" s="1" t="s">
        <v>6146</v>
      </c>
      <c r="B7557" s="1" t="s">
        <v>86</v>
      </c>
      <c r="C7557" s="1" t="str">
        <f>VLOOKUP($B7557,Table_sales_teams[],2,FALSE)</f>
        <v>Celia Rouche</v>
      </c>
      <c r="D7557" s="1" t="str">
        <f>VLOOKUP($B7557,Table_sales_teams[],3,FALSE)</f>
        <v>West</v>
      </c>
      <c r="E7557" s="1" t="s">
        <v>36</v>
      </c>
      <c r="F7557" s="1" t="s">
        <v>164</v>
      </c>
      <c r="G7557" s="1" t="s">
        <v>12</v>
      </c>
      <c r="H7557" s="2">
        <v>42983</v>
      </c>
      <c r="I7557" s="2">
        <v>43053</v>
      </c>
      <c r="J7557" s="1">
        <v>3930</v>
      </c>
      <c r="K7557" s="1">
        <f>YEAR(Table_sales_pipeline[[#This Row],[close_date]])</f>
        <v>2017</v>
      </c>
      <c r="L7557" s="1" t="str">
        <f>TEXT(Table_sales_pipeline[[#This Row],[close_date]],"MMMM")</f>
        <v>November</v>
      </c>
    </row>
    <row r="7558" spans="1:12" x14ac:dyDescent="0.3">
      <c r="A7558" s="1" t="s">
        <v>6151</v>
      </c>
      <c r="B7558" s="1" t="s">
        <v>101</v>
      </c>
      <c r="C7558" s="1" t="str">
        <f>VLOOKUP($B7558,Table_sales_teams[],2,FALSE)</f>
        <v>Dustin Brinkmann</v>
      </c>
      <c r="D7558" s="1" t="str">
        <f>VLOOKUP($B7558,Table_sales_teams[],3,FALSE)</f>
        <v>Central</v>
      </c>
      <c r="E7558" s="1" t="s">
        <v>43</v>
      </c>
      <c r="F7558" s="1" t="s">
        <v>18</v>
      </c>
      <c r="G7558" s="1" t="s">
        <v>23</v>
      </c>
      <c r="H7558" s="2">
        <v>43031</v>
      </c>
      <c r="I7558" s="2">
        <v>43045</v>
      </c>
      <c r="J7558" s="1">
        <v>0</v>
      </c>
      <c r="K7558" s="1">
        <f>YEAR(Table_sales_pipeline[[#This Row],[close_date]])</f>
        <v>2017</v>
      </c>
      <c r="L7558" s="1" t="str">
        <f>TEXT(Table_sales_pipeline[[#This Row],[close_date]],"MMMM")</f>
        <v>November</v>
      </c>
    </row>
    <row r="7559" spans="1:12" x14ac:dyDescent="0.3">
      <c r="A7559" s="1" t="s">
        <v>6161</v>
      </c>
      <c r="B7559" s="1" t="s">
        <v>31</v>
      </c>
      <c r="C7559" s="1" t="str">
        <f>VLOOKUP($B7559,Table_sales_teams[],2,FALSE)</f>
        <v>Cara Losch</v>
      </c>
      <c r="D7559" s="1" t="str">
        <f>VLOOKUP($B7559,Table_sales_teams[],3,FALSE)</f>
        <v>East</v>
      </c>
      <c r="E7559" s="1" t="s">
        <v>21</v>
      </c>
      <c r="F7559" s="1" t="s">
        <v>384</v>
      </c>
      <c r="G7559" s="1" t="s">
        <v>12</v>
      </c>
      <c r="H7559" s="2">
        <v>42934</v>
      </c>
      <c r="I7559" s="2">
        <v>43054</v>
      </c>
      <c r="J7559" s="1">
        <v>566</v>
      </c>
      <c r="K7559" s="1">
        <f>YEAR(Table_sales_pipeline[[#This Row],[close_date]])</f>
        <v>2017</v>
      </c>
      <c r="L7559" s="1" t="str">
        <f>TEXT(Table_sales_pipeline[[#This Row],[close_date]],"MMMM")</f>
        <v>November</v>
      </c>
    </row>
    <row r="7560" spans="1:12" x14ac:dyDescent="0.3">
      <c r="A7560" s="1" t="s">
        <v>6167</v>
      </c>
      <c r="B7560" s="1" t="s">
        <v>20</v>
      </c>
      <c r="C7560" s="1" t="str">
        <f>VLOOKUP($B7560,Table_sales_teams[],2,FALSE)</f>
        <v>Melvin Marxen</v>
      </c>
      <c r="D7560" s="1" t="str">
        <f>VLOOKUP($B7560,Table_sales_teams[],3,FALSE)</f>
        <v>Central</v>
      </c>
      <c r="E7560" s="1" t="s">
        <v>21</v>
      </c>
      <c r="F7560" s="1" t="s">
        <v>59</v>
      </c>
      <c r="G7560" s="1" t="s">
        <v>12</v>
      </c>
      <c r="H7560" s="2">
        <v>43014</v>
      </c>
      <c r="I7560" s="2">
        <v>43059</v>
      </c>
      <c r="J7560" s="1">
        <v>415</v>
      </c>
      <c r="K7560" s="1">
        <f>YEAR(Table_sales_pipeline[[#This Row],[close_date]])</f>
        <v>2017</v>
      </c>
      <c r="L7560" s="1" t="str">
        <f>TEXT(Table_sales_pipeline[[#This Row],[close_date]],"MMMM")</f>
        <v>November</v>
      </c>
    </row>
    <row r="7561" spans="1:12" x14ac:dyDescent="0.3">
      <c r="A7561" s="1" t="s">
        <v>6190</v>
      </c>
      <c r="B7561" s="1" t="s">
        <v>9</v>
      </c>
      <c r="C7561" s="1" t="str">
        <f>VLOOKUP($B7561,Table_sales_teams[],2,FALSE)</f>
        <v>Melvin Marxen</v>
      </c>
      <c r="D7561" s="1" t="str">
        <f>VLOOKUP($B7561,Table_sales_teams[],3,FALSE)</f>
        <v>Central</v>
      </c>
      <c r="E7561" s="1" t="s">
        <v>21</v>
      </c>
      <c r="F7561" s="1" t="s">
        <v>437</v>
      </c>
      <c r="G7561" s="1" t="s">
        <v>12</v>
      </c>
      <c r="H7561" s="2">
        <v>42939</v>
      </c>
      <c r="I7561" s="2">
        <v>43059</v>
      </c>
      <c r="J7561" s="1">
        <v>556</v>
      </c>
      <c r="K7561" s="1">
        <f>YEAR(Table_sales_pipeline[[#This Row],[close_date]])</f>
        <v>2017</v>
      </c>
      <c r="L7561" s="1" t="str">
        <f>TEXT(Table_sales_pipeline[[#This Row],[close_date]],"MMMM")</f>
        <v>November</v>
      </c>
    </row>
    <row r="7562" spans="1:12" x14ac:dyDescent="0.3">
      <c r="A7562" s="1" t="s">
        <v>6192</v>
      </c>
      <c r="B7562" s="1" t="s">
        <v>34</v>
      </c>
      <c r="C7562" s="1" t="str">
        <f>VLOOKUP($B7562,Table_sales_teams[],2,FALSE)</f>
        <v>Summer Sewald</v>
      </c>
      <c r="D7562" s="1" t="str">
        <f>VLOOKUP($B7562,Table_sales_teams[],3,FALSE)</f>
        <v>West</v>
      </c>
      <c r="E7562" s="1" t="s">
        <v>15</v>
      </c>
      <c r="F7562" s="1" t="s">
        <v>212</v>
      </c>
      <c r="G7562" s="1" t="s">
        <v>23</v>
      </c>
      <c r="H7562" s="2">
        <v>42986</v>
      </c>
      <c r="I7562" s="2">
        <v>43043</v>
      </c>
      <c r="J7562" s="1">
        <v>0</v>
      </c>
      <c r="K7562" s="1">
        <f>YEAR(Table_sales_pipeline[[#This Row],[close_date]])</f>
        <v>2017</v>
      </c>
      <c r="L7562" s="1" t="str">
        <f>TEXT(Table_sales_pipeline[[#This Row],[close_date]],"MMMM")</f>
        <v>November</v>
      </c>
    </row>
    <row r="7563" spans="1:12" x14ac:dyDescent="0.3">
      <c r="A7563" s="1" t="s">
        <v>6196</v>
      </c>
      <c r="B7563" s="1" t="s">
        <v>154</v>
      </c>
      <c r="C7563" s="1" t="str">
        <f>VLOOKUP($B7563,Table_sales_teams[],2,FALSE)</f>
        <v>Melvin Marxen</v>
      </c>
      <c r="D7563" s="1" t="str">
        <f>VLOOKUP($B7563,Table_sales_teams[],3,FALSE)</f>
        <v>Central</v>
      </c>
      <c r="E7563" s="1" t="s">
        <v>43</v>
      </c>
      <c r="F7563" s="1" t="s">
        <v>11</v>
      </c>
      <c r="G7563" s="1" t="s">
        <v>12</v>
      </c>
      <c r="H7563" s="2">
        <v>43051</v>
      </c>
      <c r="I7563" s="2">
        <v>43053</v>
      </c>
      <c r="J7563" s="1">
        <v>5916</v>
      </c>
      <c r="K7563" s="1">
        <f>YEAR(Table_sales_pipeline[[#This Row],[close_date]])</f>
        <v>2017</v>
      </c>
      <c r="L7563" s="1" t="str">
        <f>TEXT(Table_sales_pipeline[[#This Row],[close_date]],"MMMM")</f>
        <v>November</v>
      </c>
    </row>
    <row r="7564" spans="1:12" x14ac:dyDescent="0.3">
      <c r="A7564" s="1" t="s">
        <v>6198</v>
      </c>
      <c r="B7564" s="1" t="s">
        <v>75</v>
      </c>
      <c r="C7564" s="1" t="str">
        <f>VLOOKUP($B7564,Table_sales_teams[],2,FALSE)</f>
        <v>Rocco Neubert</v>
      </c>
      <c r="D7564" s="1" t="str">
        <f>VLOOKUP($B7564,Table_sales_teams[],3,FALSE)</f>
        <v>East</v>
      </c>
      <c r="E7564" s="1" t="s">
        <v>72</v>
      </c>
      <c r="F7564" s="1" t="s">
        <v>122</v>
      </c>
      <c r="G7564" s="1" t="s">
        <v>23</v>
      </c>
      <c r="H7564" s="2">
        <v>42956</v>
      </c>
      <c r="I7564" s="2">
        <v>43051</v>
      </c>
      <c r="J7564" s="1">
        <v>0</v>
      </c>
      <c r="K7564" s="1">
        <f>YEAR(Table_sales_pipeline[[#This Row],[close_date]])</f>
        <v>2017</v>
      </c>
      <c r="L7564" s="1" t="str">
        <f>TEXT(Table_sales_pipeline[[#This Row],[close_date]],"MMMM")</f>
        <v>November</v>
      </c>
    </row>
    <row r="7565" spans="1:12" x14ac:dyDescent="0.3">
      <c r="A7565" s="1" t="s">
        <v>6207</v>
      </c>
      <c r="B7565" s="1" t="s">
        <v>97</v>
      </c>
      <c r="C7565" s="1" t="str">
        <f>VLOOKUP($B7565,Table_sales_teams[],2,FALSE)</f>
        <v>Celia Rouche</v>
      </c>
      <c r="D7565" s="1" t="str">
        <f>VLOOKUP($B7565,Table_sales_teams[],3,FALSE)</f>
        <v>West</v>
      </c>
      <c r="E7565" s="1" t="s">
        <v>43</v>
      </c>
      <c r="F7565" s="1" t="s">
        <v>212</v>
      </c>
      <c r="G7565" s="1" t="s">
        <v>23</v>
      </c>
      <c r="H7565" s="2">
        <v>42960</v>
      </c>
      <c r="I7565" s="2">
        <v>43057</v>
      </c>
      <c r="J7565" s="1">
        <v>0</v>
      </c>
      <c r="K7565" s="1">
        <f>YEAR(Table_sales_pipeline[[#This Row],[close_date]])</f>
        <v>2017</v>
      </c>
      <c r="L7565" s="1" t="str">
        <f>TEXT(Table_sales_pipeline[[#This Row],[close_date]],"MMMM")</f>
        <v>November</v>
      </c>
    </row>
    <row r="7566" spans="1:12" x14ac:dyDescent="0.3">
      <c r="A7566" s="1" t="s">
        <v>6265</v>
      </c>
      <c r="B7566" s="1" t="s">
        <v>133</v>
      </c>
      <c r="C7566" s="1" t="str">
        <f>VLOOKUP($B7566,Table_sales_teams[],2,FALSE)</f>
        <v>Dustin Brinkmann</v>
      </c>
      <c r="D7566" s="1" t="str">
        <f>VLOOKUP($B7566,Table_sales_teams[],3,FALSE)</f>
        <v>Central</v>
      </c>
      <c r="E7566" s="1" t="s">
        <v>72</v>
      </c>
      <c r="F7566" s="1" t="s">
        <v>54</v>
      </c>
      <c r="G7566" s="1" t="s">
        <v>12</v>
      </c>
      <c r="H7566" s="2">
        <v>42952</v>
      </c>
      <c r="I7566" s="2">
        <v>43041</v>
      </c>
      <c r="J7566" s="1">
        <v>1080</v>
      </c>
      <c r="K7566" s="1">
        <f>YEAR(Table_sales_pipeline[[#This Row],[close_date]])</f>
        <v>2017</v>
      </c>
      <c r="L7566" s="1" t="str">
        <f>TEXT(Table_sales_pipeline[[#This Row],[close_date]],"MMMM")</f>
        <v>November</v>
      </c>
    </row>
    <row r="7567" spans="1:12" x14ac:dyDescent="0.3">
      <c r="A7567" s="1" t="s">
        <v>6274</v>
      </c>
      <c r="B7567" s="1" t="s">
        <v>124</v>
      </c>
      <c r="C7567" s="1" t="str">
        <f>VLOOKUP($B7567,Table_sales_teams[],2,FALSE)</f>
        <v>Celia Rouche</v>
      </c>
      <c r="D7567" s="1" t="str">
        <f>VLOOKUP($B7567,Table_sales_teams[],3,FALSE)</f>
        <v>West</v>
      </c>
      <c r="E7567" s="1" t="s">
        <v>15</v>
      </c>
      <c r="F7567" s="1" t="s">
        <v>188</v>
      </c>
      <c r="G7567" s="1" t="s">
        <v>12</v>
      </c>
      <c r="H7567" s="2">
        <v>43044</v>
      </c>
      <c r="I7567" s="2">
        <v>43055</v>
      </c>
      <c r="J7567" s="1">
        <v>51</v>
      </c>
      <c r="K7567" s="1">
        <f>YEAR(Table_sales_pipeline[[#This Row],[close_date]])</f>
        <v>2017</v>
      </c>
      <c r="L7567" s="1" t="str">
        <f>TEXT(Table_sales_pipeline[[#This Row],[close_date]],"MMMM")</f>
        <v>November</v>
      </c>
    </row>
    <row r="7568" spans="1:12" x14ac:dyDescent="0.3">
      <c r="A7568" s="1" t="s">
        <v>6293</v>
      </c>
      <c r="B7568" s="1" t="s">
        <v>97</v>
      </c>
      <c r="C7568" s="1" t="str">
        <f>VLOOKUP($B7568,Table_sales_teams[],2,FALSE)</f>
        <v>Celia Rouche</v>
      </c>
      <c r="D7568" s="1" t="str">
        <f>VLOOKUP($B7568,Table_sales_teams[],3,FALSE)</f>
        <v>West</v>
      </c>
      <c r="E7568" s="1" t="s">
        <v>15</v>
      </c>
      <c r="F7568" s="1" t="s">
        <v>543</v>
      </c>
      <c r="G7568" s="1" t="s">
        <v>12</v>
      </c>
      <c r="H7568" s="2">
        <v>42975</v>
      </c>
      <c r="I7568" s="2">
        <v>43046</v>
      </c>
      <c r="J7568" s="1">
        <v>49</v>
      </c>
      <c r="K7568" s="1">
        <f>YEAR(Table_sales_pipeline[[#This Row],[close_date]])</f>
        <v>2017</v>
      </c>
      <c r="L7568" s="1" t="str">
        <f>TEXT(Table_sales_pipeline[[#This Row],[close_date]],"MMMM")</f>
        <v>November</v>
      </c>
    </row>
    <row r="7569" spans="1:12" x14ac:dyDescent="0.3">
      <c r="A7569" s="1" t="s">
        <v>6296</v>
      </c>
      <c r="B7569" s="1" t="s">
        <v>86</v>
      </c>
      <c r="C7569" s="1" t="str">
        <f>VLOOKUP($B7569,Table_sales_teams[],2,FALSE)</f>
        <v>Celia Rouche</v>
      </c>
      <c r="D7569" s="1" t="str">
        <f>VLOOKUP($B7569,Table_sales_teams[],3,FALSE)</f>
        <v>West</v>
      </c>
      <c r="E7569" s="1" t="s">
        <v>21</v>
      </c>
      <c r="F7569" s="1" t="s">
        <v>543</v>
      </c>
      <c r="G7569" s="1" t="s">
        <v>12</v>
      </c>
      <c r="H7569" s="2">
        <v>43041</v>
      </c>
      <c r="I7569" s="2">
        <v>43045</v>
      </c>
      <c r="J7569" s="1">
        <v>430</v>
      </c>
      <c r="K7569" s="1">
        <f>YEAR(Table_sales_pipeline[[#This Row],[close_date]])</f>
        <v>2017</v>
      </c>
      <c r="L7569" s="1" t="str">
        <f>TEXT(Table_sales_pipeline[[#This Row],[close_date]],"MMMM")</f>
        <v>November</v>
      </c>
    </row>
    <row r="7570" spans="1:12" x14ac:dyDescent="0.3">
      <c r="A7570" s="1" t="s">
        <v>6303</v>
      </c>
      <c r="B7570" s="1" t="s">
        <v>46</v>
      </c>
      <c r="C7570" s="1" t="str">
        <f>VLOOKUP($B7570,Table_sales_teams[],2,FALSE)</f>
        <v>Dustin Brinkmann</v>
      </c>
      <c r="D7570" s="1" t="str">
        <f>VLOOKUP($B7570,Table_sales_teams[],3,FALSE)</f>
        <v>Central</v>
      </c>
      <c r="E7570" s="1" t="s">
        <v>15</v>
      </c>
      <c r="F7570" s="1" t="s">
        <v>78</v>
      </c>
      <c r="G7570" s="1" t="s">
        <v>23</v>
      </c>
      <c r="H7570" s="2">
        <v>43057</v>
      </c>
      <c r="I7570" s="2">
        <v>43067</v>
      </c>
      <c r="J7570" s="1">
        <v>0</v>
      </c>
      <c r="K7570" s="1">
        <f>YEAR(Table_sales_pipeline[[#This Row],[close_date]])</f>
        <v>2017</v>
      </c>
      <c r="L7570" s="1" t="str">
        <f>TEXT(Table_sales_pipeline[[#This Row],[close_date]],"MMMM")</f>
        <v>November</v>
      </c>
    </row>
    <row r="7571" spans="1:12" x14ac:dyDescent="0.3">
      <c r="A7571" s="1" t="s">
        <v>6315</v>
      </c>
      <c r="B7571" s="1" t="s">
        <v>133</v>
      </c>
      <c r="C7571" s="1" t="str">
        <f>VLOOKUP($B7571,Table_sales_teams[],2,FALSE)</f>
        <v>Dustin Brinkmann</v>
      </c>
      <c r="D7571" s="1" t="str">
        <f>VLOOKUP($B7571,Table_sales_teams[],3,FALSE)</f>
        <v>Central</v>
      </c>
      <c r="E7571" s="1" t="s">
        <v>21</v>
      </c>
      <c r="F7571" s="1" t="s">
        <v>99</v>
      </c>
      <c r="G7571" s="1" t="s">
        <v>12</v>
      </c>
      <c r="H7571" s="2">
        <v>42996</v>
      </c>
      <c r="I7571" s="2">
        <v>43056</v>
      </c>
      <c r="J7571" s="1">
        <v>485</v>
      </c>
      <c r="K7571" s="1">
        <f>YEAR(Table_sales_pipeline[[#This Row],[close_date]])</f>
        <v>2017</v>
      </c>
      <c r="L7571" s="1" t="str">
        <f>TEXT(Table_sales_pipeline[[#This Row],[close_date]],"MMMM")</f>
        <v>November</v>
      </c>
    </row>
    <row r="7572" spans="1:12" x14ac:dyDescent="0.3">
      <c r="A7572" s="1" t="s">
        <v>6320</v>
      </c>
      <c r="B7572" s="1" t="s">
        <v>154</v>
      </c>
      <c r="C7572" s="1" t="str">
        <f>VLOOKUP($B7572,Table_sales_teams[],2,FALSE)</f>
        <v>Melvin Marxen</v>
      </c>
      <c r="D7572" s="1" t="str">
        <f>VLOOKUP($B7572,Table_sales_teams[],3,FALSE)</f>
        <v>Central</v>
      </c>
      <c r="E7572" s="1" t="s">
        <v>43</v>
      </c>
      <c r="F7572" s="1" t="s">
        <v>224</v>
      </c>
      <c r="G7572" s="1" t="s">
        <v>23</v>
      </c>
      <c r="H7572" s="2">
        <v>43050</v>
      </c>
      <c r="I7572" s="2">
        <v>43061</v>
      </c>
      <c r="J7572" s="1">
        <v>0</v>
      </c>
      <c r="K7572" s="1">
        <f>YEAR(Table_sales_pipeline[[#This Row],[close_date]])</f>
        <v>2017</v>
      </c>
      <c r="L7572" s="1" t="str">
        <f>TEXT(Table_sales_pipeline[[#This Row],[close_date]],"MMMM")</f>
        <v>November</v>
      </c>
    </row>
    <row r="7573" spans="1:12" x14ac:dyDescent="0.3">
      <c r="A7573" s="1" t="s">
        <v>813</v>
      </c>
      <c r="B7573" s="1" t="s">
        <v>14</v>
      </c>
      <c r="C7573" s="1" t="str">
        <f>VLOOKUP($B7573,Table_sales_teams[],2,FALSE)</f>
        <v>Dustin Brinkmann</v>
      </c>
      <c r="D7573" s="1" t="str">
        <f>VLOOKUP($B7573,Table_sales_teams[],3,FALSE)</f>
        <v>Central</v>
      </c>
      <c r="E7573" s="1" t="s">
        <v>15</v>
      </c>
      <c r="F7573" s="1" t="s">
        <v>94</v>
      </c>
      <c r="G7573" s="1" t="s">
        <v>23</v>
      </c>
      <c r="H7573" s="2">
        <v>43002</v>
      </c>
      <c r="I7573" s="2">
        <v>43066</v>
      </c>
      <c r="J7573" s="1">
        <v>0</v>
      </c>
      <c r="K7573" s="1">
        <f>YEAR(Table_sales_pipeline[[#This Row],[close_date]])</f>
        <v>2017</v>
      </c>
      <c r="L7573" s="1" t="str">
        <f>TEXT(Table_sales_pipeline[[#This Row],[close_date]],"MMMM")</f>
        <v>November</v>
      </c>
    </row>
    <row r="7574" spans="1:12" x14ac:dyDescent="0.3">
      <c r="A7574" s="1" t="s">
        <v>6333</v>
      </c>
      <c r="B7574" s="1" t="s">
        <v>75</v>
      </c>
      <c r="C7574" s="1" t="str">
        <f>VLOOKUP($B7574,Table_sales_teams[],2,FALSE)</f>
        <v>Rocco Neubert</v>
      </c>
      <c r="D7574" s="1" t="str">
        <f>VLOOKUP($B7574,Table_sales_teams[],3,FALSE)</f>
        <v>East</v>
      </c>
      <c r="E7574" s="1" t="s">
        <v>21</v>
      </c>
      <c r="F7574" s="1" t="s">
        <v>32</v>
      </c>
      <c r="G7574" s="1" t="s">
        <v>12</v>
      </c>
      <c r="H7574" s="2">
        <v>42949</v>
      </c>
      <c r="I7574" s="2">
        <v>43040</v>
      </c>
      <c r="J7574" s="1">
        <v>592</v>
      </c>
      <c r="K7574" s="1">
        <f>YEAR(Table_sales_pipeline[[#This Row],[close_date]])</f>
        <v>2017</v>
      </c>
      <c r="L7574" s="1" t="str">
        <f>TEXT(Table_sales_pipeline[[#This Row],[close_date]],"MMMM")</f>
        <v>November</v>
      </c>
    </row>
    <row r="7575" spans="1:12" x14ac:dyDescent="0.3">
      <c r="A7575" s="1" t="s">
        <v>6341</v>
      </c>
      <c r="B7575" s="1" t="s">
        <v>172</v>
      </c>
      <c r="C7575" s="1" t="str">
        <f>VLOOKUP($B7575,Table_sales_teams[],2,FALSE)</f>
        <v>Melvin Marxen</v>
      </c>
      <c r="D7575" s="1" t="str">
        <f>VLOOKUP($B7575,Table_sales_teams[],3,FALSE)</f>
        <v>Central</v>
      </c>
      <c r="E7575" s="1" t="s">
        <v>15</v>
      </c>
      <c r="F7575" s="1" t="s">
        <v>159</v>
      </c>
      <c r="G7575" s="1" t="s">
        <v>12</v>
      </c>
      <c r="H7575" s="2">
        <v>43003</v>
      </c>
      <c r="I7575" s="2">
        <v>43067</v>
      </c>
      <c r="J7575" s="1">
        <v>51</v>
      </c>
      <c r="K7575" s="1">
        <f>YEAR(Table_sales_pipeline[[#This Row],[close_date]])</f>
        <v>2017</v>
      </c>
      <c r="L7575" s="1" t="str">
        <f>TEXT(Table_sales_pipeline[[#This Row],[close_date]],"MMMM")</f>
        <v>November</v>
      </c>
    </row>
    <row r="7576" spans="1:12" x14ac:dyDescent="0.3">
      <c r="A7576" s="1" t="s">
        <v>6361</v>
      </c>
      <c r="B7576" s="1" t="s">
        <v>28</v>
      </c>
      <c r="C7576" s="1" t="str">
        <f>VLOOKUP($B7576,Table_sales_teams[],2,FALSE)</f>
        <v>Cara Losch</v>
      </c>
      <c r="D7576" s="1" t="str">
        <f>VLOOKUP($B7576,Table_sales_teams[],3,FALSE)</f>
        <v>East</v>
      </c>
      <c r="E7576" s="1" t="s">
        <v>15</v>
      </c>
      <c r="F7576" s="1" t="s">
        <v>102</v>
      </c>
      <c r="G7576" s="1" t="s">
        <v>12</v>
      </c>
      <c r="H7576" s="2">
        <v>42977</v>
      </c>
      <c r="I7576" s="2">
        <v>43062</v>
      </c>
      <c r="J7576" s="1">
        <v>59</v>
      </c>
      <c r="K7576" s="1">
        <f>YEAR(Table_sales_pipeline[[#This Row],[close_date]])</f>
        <v>2017</v>
      </c>
      <c r="L7576" s="1" t="str">
        <f>TEXT(Table_sales_pipeline[[#This Row],[close_date]],"MMMM")</f>
        <v>November</v>
      </c>
    </row>
    <row r="7577" spans="1:12" x14ac:dyDescent="0.3">
      <c r="A7577" s="1" t="s">
        <v>861</v>
      </c>
      <c r="B7577" s="1" t="s">
        <v>25</v>
      </c>
      <c r="C7577" s="1" t="str">
        <f>VLOOKUP($B7577,Table_sales_teams[],2,FALSE)</f>
        <v>Summer Sewald</v>
      </c>
      <c r="D7577" s="1" t="str">
        <f>VLOOKUP($B7577,Table_sales_teams[],3,FALSE)</f>
        <v>West</v>
      </c>
      <c r="E7577" s="1" t="s">
        <v>10</v>
      </c>
      <c r="F7577" s="1" t="s">
        <v>470</v>
      </c>
      <c r="G7577" s="1" t="s">
        <v>12</v>
      </c>
      <c r="H7577" s="2">
        <v>43030</v>
      </c>
      <c r="I7577" s="2">
        <v>43040</v>
      </c>
      <c r="J7577" s="1">
        <v>4991</v>
      </c>
      <c r="K7577" s="1">
        <f>YEAR(Table_sales_pipeline[[#This Row],[close_date]])</f>
        <v>2017</v>
      </c>
      <c r="L7577" s="1" t="str">
        <f>TEXT(Table_sales_pipeline[[#This Row],[close_date]],"MMMM")</f>
        <v>November</v>
      </c>
    </row>
    <row r="7578" spans="1:12" x14ac:dyDescent="0.3">
      <c r="A7578" s="1" t="s">
        <v>6397</v>
      </c>
      <c r="B7578" s="1" t="s">
        <v>31</v>
      </c>
      <c r="C7578" s="1" t="str">
        <f>VLOOKUP($B7578,Table_sales_teams[],2,FALSE)</f>
        <v>Cara Losch</v>
      </c>
      <c r="D7578" s="1" t="str">
        <f>VLOOKUP($B7578,Table_sales_teams[],3,FALSE)</f>
        <v>East</v>
      </c>
      <c r="E7578" s="1" t="s">
        <v>15</v>
      </c>
      <c r="F7578" s="1" t="s">
        <v>102</v>
      </c>
      <c r="G7578" s="1" t="s">
        <v>12</v>
      </c>
      <c r="H7578" s="2">
        <v>42981</v>
      </c>
      <c r="I7578" s="2">
        <v>43048</v>
      </c>
      <c r="J7578" s="1">
        <v>62</v>
      </c>
      <c r="K7578" s="1">
        <f>YEAR(Table_sales_pipeline[[#This Row],[close_date]])</f>
        <v>2017</v>
      </c>
      <c r="L7578" s="1" t="str">
        <f>TEXT(Table_sales_pipeline[[#This Row],[close_date]],"MMMM")</f>
        <v>November</v>
      </c>
    </row>
    <row r="7579" spans="1:12" x14ac:dyDescent="0.3">
      <c r="A7579" s="1" t="s">
        <v>6402</v>
      </c>
      <c r="B7579" s="1" t="s">
        <v>97</v>
      </c>
      <c r="C7579" s="1" t="str">
        <f>VLOOKUP($B7579,Table_sales_teams[],2,FALSE)</f>
        <v>Celia Rouche</v>
      </c>
      <c r="D7579" s="1" t="str">
        <f>VLOOKUP($B7579,Table_sales_teams[],3,FALSE)</f>
        <v>West</v>
      </c>
      <c r="E7579" s="1" t="s">
        <v>15</v>
      </c>
      <c r="F7579" s="1" t="s">
        <v>261</v>
      </c>
      <c r="G7579" s="1" t="s">
        <v>12</v>
      </c>
      <c r="H7579" s="2">
        <v>42965</v>
      </c>
      <c r="I7579" s="2">
        <v>43043</v>
      </c>
      <c r="J7579" s="1">
        <v>63</v>
      </c>
      <c r="K7579" s="1">
        <f>YEAR(Table_sales_pipeline[[#This Row],[close_date]])</f>
        <v>2017</v>
      </c>
      <c r="L7579" s="1" t="str">
        <f>TEXT(Table_sales_pipeline[[#This Row],[close_date]],"MMMM")</f>
        <v>November</v>
      </c>
    </row>
    <row r="7580" spans="1:12" x14ac:dyDescent="0.3">
      <c r="A7580" s="1" t="s">
        <v>6407</v>
      </c>
      <c r="B7580" s="1" t="s">
        <v>46</v>
      </c>
      <c r="C7580" s="1" t="str">
        <f>VLOOKUP($B7580,Table_sales_teams[],2,FALSE)</f>
        <v>Dustin Brinkmann</v>
      </c>
      <c r="D7580" s="1" t="str">
        <f>VLOOKUP($B7580,Table_sales_teams[],3,FALSE)</f>
        <v>Central</v>
      </c>
      <c r="E7580" s="1" t="s">
        <v>43</v>
      </c>
      <c r="F7580" s="1" t="s">
        <v>47</v>
      </c>
      <c r="G7580" s="1" t="s">
        <v>12</v>
      </c>
      <c r="H7580" s="2">
        <v>42969</v>
      </c>
      <c r="I7580" s="2">
        <v>43050</v>
      </c>
      <c r="J7580" s="1">
        <v>4731</v>
      </c>
      <c r="K7580" s="1">
        <f>YEAR(Table_sales_pipeline[[#This Row],[close_date]])</f>
        <v>2017</v>
      </c>
      <c r="L7580" s="1" t="str">
        <f>TEXT(Table_sales_pipeline[[#This Row],[close_date]],"MMMM")</f>
        <v>November</v>
      </c>
    </row>
    <row r="7581" spans="1:12" x14ac:dyDescent="0.3">
      <c r="A7581" s="1" t="s">
        <v>6431</v>
      </c>
      <c r="B7581" s="1" t="s">
        <v>39</v>
      </c>
      <c r="C7581" s="1" t="str">
        <f>VLOOKUP($B7581,Table_sales_teams[],2,FALSE)</f>
        <v>Rocco Neubert</v>
      </c>
      <c r="D7581" s="1" t="str">
        <f>VLOOKUP($B7581,Table_sales_teams[],3,FALSE)</f>
        <v>East</v>
      </c>
      <c r="E7581" s="1" t="s">
        <v>36</v>
      </c>
      <c r="F7581" s="1" t="s">
        <v>102</v>
      </c>
      <c r="G7581" s="1" t="s">
        <v>12</v>
      </c>
      <c r="H7581" s="2">
        <v>42940</v>
      </c>
      <c r="I7581" s="2">
        <v>43041</v>
      </c>
      <c r="J7581" s="1">
        <v>3260</v>
      </c>
      <c r="K7581" s="1">
        <f>YEAR(Table_sales_pipeline[[#This Row],[close_date]])</f>
        <v>2017</v>
      </c>
      <c r="L7581" s="1" t="str">
        <f>TEXT(Table_sales_pipeline[[#This Row],[close_date]],"MMMM")</f>
        <v>November</v>
      </c>
    </row>
    <row r="7582" spans="1:12" x14ac:dyDescent="0.3">
      <c r="A7582" s="1" t="s">
        <v>6441</v>
      </c>
      <c r="B7582" s="1" t="s">
        <v>28</v>
      </c>
      <c r="C7582" s="1" t="str">
        <f>VLOOKUP($B7582,Table_sales_teams[],2,FALSE)</f>
        <v>Cara Losch</v>
      </c>
      <c r="D7582" s="1" t="str">
        <f>VLOOKUP($B7582,Table_sales_teams[],3,FALSE)</f>
        <v>East</v>
      </c>
      <c r="E7582" s="1" t="s">
        <v>15</v>
      </c>
      <c r="F7582" s="1" t="s">
        <v>174</v>
      </c>
      <c r="G7582" s="1" t="s">
        <v>12</v>
      </c>
      <c r="H7582" s="2">
        <v>42953</v>
      </c>
      <c r="I7582" s="2">
        <v>43053</v>
      </c>
      <c r="J7582" s="1">
        <v>54</v>
      </c>
      <c r="K7582" s="1">
        <f>YEAR(Table_sales_pipeline[[#This Row],[close_date]])</f>
        <v>2017</v>
      </c>
      <c r="L7582" s="1" t="str">
        <f>TEXT(Table_sales_pipeline[[#This Row],[close_date]],"MMMM")</f>
        <v>November</v>
      </c>
    </row>
    <row r="7583" spans="1:12" x14ac:dyDescent="0.3">
      <c r="A7583" s="1" t="s">
        <v>6446</v>
      </c>
      <c r="B7583" s="1" t="s">
        <v>25</v>
      </c>
      <c r="C7583" s="1" t="str">
        <f>VLOOKUP($B7583,Table_sales_teams[],2,FALSE)</f>
        <v>Summer Sewald</v>
      </c>
      <c r="D7583" s="1" t="str">
        <f>VLOOKUP($B7583,Table_sales_teams[],3,FALSE)</f>
        <v>West</v>
      </c>
      <c r="E7583" s="1" t="s">
        <v>36</v>
      </c>
      <c r="F7583" s="1" t="s">
        <v>715</v>
      </c>
      <c r="G7583" s="1" t="s">
        <v>12</v>
      </c>
      <c r="H7583" s="2">
        <v>42926</v>
      </c>
      <c r="I7583" s="2">
        <v>43042</v>
      </c>
      <c r="J7583" s="1">
        <v>3624</v>
      </c>
      <c r="K7583" s="1">
        <f>YEAR(Table_sales_pipeline[[#This Row],[close_date]])</f>
        <v>2017</v>
      </c>
      <c r="L7583" s="1" t="str">
        <f>TEXT(Table_sales_pipeline[[#This Row],[close_date]],"MMMM")</f>
        <v>November</v>
      </c>
    </row>
    <row r="7584" spans="1:12" x14ac:dyDescent="0.3">
      <c r="A7584" s="1" t="s">
        <v>6455</v>
      </c>
      <c r="B7584" s="1" t="s">
        <v>39</v>
      </c>
      <c r="C7584" s="1" t="str">
        <f>VLOOKUP($B7584,Table_sales_teams[],2,FALSE)</f>
        <v>Rocco Neubert</v>
      </c>
      <c r="D7584" s="1" t="str">
        <f>VLOOKUP($B7584,Table_sales_teams[],3,FALSE)</f>
        <v>East</v>
      </c>
      <c r="E7584" s="1" t="s">
        <v>72</v>
      </c>
      <c r="F7584" s="1" t="s">
        <v>387</v>
      </c>
      <c r="G7584" s="1" t="s">
        <v>23</v>
      </c>
      <c r="H7584" s="2">
        <v>43050</v>
      </c>
      <c r="I7584" s="2">
        <v>43057</v>
      </c>
      <c r="J7584" s="1">
        <v>0</v>
      </c>
      <c r="K7584" s="1">
        <f>YEAR(Table_sales_pipeline[[#This Row],[close_date]])</f>
        <v>2017</v>
      </c>
      <c r="L7584" s="1" t="str">
        <f>TEXT(Table_sales_pipeline[[#This Row],[close_date]],"MMMM")</f>
        <v>November</v>
      </c>
    </row>
    <row r="7585" spans="1:12" x14ac:dyDescent="0.3">
      <c r="A7585" s="1" t="s">
        <v>6457</v>
      </c>
      <c r="B7585" s="1" t="s">
        <v>25</v>
      </c>
      <c r="C7585" s="1" t="str">
        <f>VLOOKUP($B7585,Table_sales_teams[],2,FALSE)</f>
        <v>Summer Sewald</v>
      </c>
      <c r="D7585" s="1" t="str">
        <f>VLOOKUP($B7585,Table_sales_teams[],3,FALSE)</f>
        <v>West</v>
      </c>
      <c r="E7585" s="1" t="s">
        <v>15</v>
      </c>
      <c r="F7585" s="1" t="s">
        <v>365</v>
      </c>
      <c r="G7585" s="1" t="s">
        <v>23</v>
      </c>
      <c r="H7585" s="2">
        <v>42977</v>
      </c>
      <c r="I7585" s="2">
        <v>43043</v>
      </c>
      <c r="J7585" s="1">
        <v>0</v>
      </c>
      <c r="K7585" s="1">
        <f>YEAR(Table_sales_pipeline[[#This Row],[close_date]])</f>
        <v>2017</v>
      </c>
      <c r="L7585" s="1" t="str">
        <f>TEXT(Table_sales_pipeline[[#This Row],[close_date]],"MMMM")</f>
        <v>November</v>
      </c>
    </row>
    <row r="7586" spans="1:12" x14ac:dyDescent="0.3">
      <c r="A7586" s="1" t="s">
        <v>6458</v>
      </c>
      <c r="B7586" s="1" t="s">
        <v>86</v>
      </c>
      <c r="C7586" s="1" t="str">
        <f>VLOOKUP($B7586,Table_sales_teams[],2,FALSE)</f>
        <v>Celia Rouche</v>
      </c>
      <c r="D7586" s="1" t="str">
        <f>VLOOKUP($B7586,Table_sales_teams[],3,FALSE)</f>
        <v>West</v>
      </c>
      <c r="E7586" s="1" t="s">
        <v>15</v>
      </c>
      <c r="F7586" s="1" t="s">
        <v>264</v>
      </c>
      <c r="G7586" s="1" t="s">
        <v>12</v>
      </c>
      <c r="H7586" s="2">
        <v>42988</v>
      </c>
      <c r="I7586" s="2">
        <v>43061</v>
      </c>
      <c r="J7586" s="1">
        <v>58</v>
      </c>
      <c r="K7586" s="1">
        <f>YEAR(Table_sales_pipeline[[#This Row],[close_date]])</f>
        <v>2017</v>
      </c>
      <c r="L7586" s="1" t="str">
        <f>TEXT(Table_sales_pipeline[[#This Row],[close_date]],"MMMM")</f>
        <v>November</v>
      </c>
    </row>
    <row r="7587" spans="1:12" x14ac:dyDescent="0.3">
      <c r="A7587" s="1" t="s">
        <v>6466</v>
      </c>
      <c r="B7587" s="1" t="s">
        <v>97</v>
      </c>
      <c r="C7587" s="1" t="str">
        <f>VLOOKUP($B7587,Table_sales_teams[],2,FALSE)</f>
        <v>Celia Rouche</v>
      </c>
      <c r="D7587" s="1" t="str">
        <f>VLOOKUP($B7587,Table_sales_teams[],3,FALSE)</f>
        <v>West</v>
      </c>
      <c r="E7587" s="1" t="s">
        <v>10</v>
      </c>
      <c r="F7587" s="1" t="s">
        <v>92</v>
      </c>
      <c r="G7587" s="1" t="s">
        <v>12</v>
      </c>
      <c r="H7587" s="2">
        <v>42960</v>
      </c>
      <c r="I7587" s="2">
        <v>43067</v>
      </c>
      <c r="J7587" s="1">
        <v>5540</v>
      </c>
      <c r="K7587" s="1">
        <f>YEAR(Table_sales_pipeline[[#This Row],[close_date]])</f>
        <v>2017</v>
      </c>
      <c r="L7587" s="1" t="str">
        <f>TEXT(Table_sales_pipeline[[#This Row],[close_date]],"MMMM")</f>
        <v>November</v>
      </c>
    </row>
    <row r="7588" spans="1:12" x14ac:dyDescent="0.3">
      <c r="A7588" s="1" t="s">
        <v>6475</v>
      </c>
      <c r="B7588" s="1" t="s">
        <v>71</v>
      </c>
      <c r="C7588" s="1" t="str">
        <f>VLOOKUP($B7588,Table_sales_teams[],2,FALSE)</f>
        <v>Celia Rouche</v>
      </c>
      <c r="D7588" s="1" t="str">
        <f>VLOOKUP($B7588,Table_sales_teams[],3,FALSE)</f>
        <v>West</v>
      </c>
      <c r="E7588" s="1" t="s">
        <v>72</v>
      </c>
      <c r="F7588" s="1" t="s">
        <v>92</v>
      </c>
      <c r="G7588" s="1" t="s">
        <v>23</v>
      </c>
      <c r="H7588" s="2">
        <v>42974</v>
      </c>
      <c r="I7588" s="2">
        <v>43041</v>
      </c>
      <c r="J7588" s="1">
        <v>0</v>
      </c>
      <c r="K7588" s="1">
        <f>YEAR(Table_sales_pipeline[[#This Row],[close_date]])</f>
        <v>2017</v>
      </c>
      <c r="L7588" s="1" t="str">
        <f>TEXT(Table_sales_pipeline[[#This Row],[close_date]],"MMMM")</f>
        <v>November</v>
      </c>
    </row>
    <row r="7589" spans="1:12" x14ac:dyDescent="0.3">
      <c r="A7589" s="1" t="s">
        <v>6492</v>
      </c>
      <c r="B7589" s="1" t="s">
        <v>9</v>
      </c>
      <c r="C7589" s="1" t="str">
        <f>VLOOKUP($B7589,Table_sales_teams[],2,FALSE)</f>
        <v>Melvin Marxen</v>
      </c>
      <c r="D7589" s="1" t="str">
        <f>VLOOKUP($B7589,Table_sales_teams[],3,FALSE)</f>
        <v>Central</v>
      </c>
      <c r="E7589" s="1" t="s">
        <v>10</v>
      </c>
      <c r="F7589" s="1" t="s">
        <v>176</v>
      </c>
      <c r="G7589" s="1" t="s">
        <v>23</v>
      </c>
      <c r="H7589" s="2">
        <v>42990</v>
      </c>
      <c r="I7589" s="2">
        <v>43054</v>
      </c>
      <c r="J7589" s="1">
        <v>0</v>
      </c>
      <c r="K7589" s="1">
        <f>YEAR(Table_sales_pipeline[[#This Row],[close_date]])</f>
        <v>2017</v>
      </c>
      <c r="L7589" s="1" t="str">
        <f>TEXT(Table_sales_pipeline[[#This Row],[close_date]],"MMMM")</f>
        <v>November</v>
      </c>
    </row>
    <row r="7590" spans="1:12" x14ac:dyDescent="0.3">
      <c r="A7590" s="1" t="s">
        <v>6499</v>
      </c>
      <c r="B7590" s="1" t="s">
        <v>133</v>
      </c>
      <c r="C7590" s="1" t="str">
        <f>VLOOKUP($B7590,Table_sales_teams[],2,FALSE)</f>
        <v>Dustin Brinkmann</v>
      </c>
      <c r="D7590" s="1" t="str">
        <f>VLOOKUP($B7590,Table_sales_teams[],3,FALSE)</f>
        <v>Central</v>
      </c>
      <c r="E7590" s="1" t="s">
        <v>36</v>
      </c>
      <c r="F7590" s="1" t="s">
        <v>11</v>
      </c>
      <c r="G7590" s="1" t="s">
        <v>12</v>
      </c>
      <c r="H7590" s="2">
        <v>42992</v>
      </c>
      <c r="I7590" s="2">
        <v>43047</v>
      </c>
      <c r="J7590" s="1">
        <v>3362</v>
      </c>
      <c r="K7590" s="1">
        <f>YEAR(Table_sales_pipeline[[#This Row],[close_date]])</f>
        <v>2017</v>
      </c>
      <c r="L7590" s="1" t="str">
        <f>TEXT(Table_sales_pipeline[[#This Row],[close_date]],"MMMM")</f>
        <v>November</v>
      </c>
    </row>
    <row r="7591" spans="1:12" x14ac:dyDescent="0.3">
      <c r="A7591" s="1" t="s">
        <v>6511</v>
      </c>
      <c r="B7591" s="1" t="s">
        <v>146</v>
      </c>
      <c r="C7591" s="1" t="str">
        <f>VLOOKUP($B7591,Table_sales_teams[],2,FALSE)</f>
        <v>Rocco Neubert</v>
      </c>
      <c r="D7591" s="1" t="str">
        <f>VLOOKUP($B7591,Table_sales_teams[],3,FALSE)</f>
        <v>East</v>
      </c>
      <c r="E7591" s="1" t="s">
        <v>43</v>
      </c>
      <c r="F7591" s="1" t="s">
        <v>206</v>
      </c>
      <c r="G7591" s="1" t="s">
        <v>23</v>
      </c>
      <c r="H7591" s="2">
        <v>42969</v>
      </c>
      <c r="I7591" s="2">
        <v>43049</v>
      </c>
      <c r="J7591" s="1">
        <v>0</v>
      </c>
      <c r="K7591" s="1">
        <f>YEAR(Table_sales_pipeline[[#This Row],[close_date]])</f>
        <v>2017</v>
      </c>
      <c r="L7591" s="1" t="str">
        <f>TEXT(Table_sales_pipeline[[#This Row],[close_date]],"MMMM")</f>
        <v>November</v>
      </c>
    </row>
    <row r="7592" spans="1:12" x14ac:dyDescent="0.3">
      <c r="A7592" s="1" t="s">
        <v>6513</v>
      </c>
      <c r="B7592" s="1" t="s">
        <v>97</v>
      </c>
      <c r="C7592" s="1" t="str">
        <f>VLOOKUP($B7592,Table_sales_teams[],2,FALSE)</f>
        <v>Celia Rouche</v>
      </c>
      <c r="D7592" s="1" t="str">
        <f>VLOOKUP($B7592,Table_sales_teams[],3,FALSE)</f>
        <v>West</v>
      </c>
      <c r="E7592" s="1" t="s">
        <v>217</v>
      </c>
      <c r="F7592" s="1" t="s">
        <v>365</v>
      </c>
      <c r="G7592" s="1" t="s">
        <v>23</v>
      </c>
      <c r="H7592" s="2">
        <v>43049</v>
      </c>
      <c r="I7592" s="2">
        <v>43065</v>
      </c>
      <c r="J7592" s="1">
        <v>0</v>
      </c>
      <c r="K7592" s="1">
        <f>YEAR(Table_sales_pipeline[[#This Row],[close_date]])</f>
        <v>2017</v>
      </c>
      <c r="L7592" s="1" t="str">
        <f>TEXT(Table_sales_pipeline[[#This Row],[close_date]],"MMMM")</f>
        <v>November</v>
      </c>
    </row>
    <row r="7593" spans="1:12" x14ac:dyDescent="0.3">
      <c r="A7593" s="1" t="s">
        <v>6532</v>
      </c>
      <c r="B7593" s="1" t="s">
        <v>49</v>
      </c>
      <c r="C7593" s="1" t="str">
        <f>VLOOKUP($B7593,Table_sales_teams[],2,FALSE)</f>
        <v>Summer Sewald</v>
      </c>
      <c r="D7593" s="1" t="str">
        <f>VLOOKUP($B7593,Table_sales_teams[],3,FALSE)</f>
        <v>West</v>
      </c>
      <c r="E7593" s="1" t="s">
        <v>10</v>
      </c>
      <c r="F7593" s="1" t="s">
        <v>339</v>
      </c>
      <c r="G7593" s="1" t="s">
        <v>12</v>
      </c>
      <c r="H7593" s="2">
        <v>43016</v>
      </c>
      <c r="I7593" s="2">
        <v>43062</v>
      </c>
      <c r="J7593" s="1">
        <v>4780</v>
      </c>
      <c r="K7593" s="1">
        <f>YEAR(Table_sales_pipeline[[#This Row],[close_date]])</f>
        <v>2017</v>
      </c>
      <c r="L7593" s="1" t="str">
        <f>TEXT(Table_sales_pipeline[[#This Row],[close_date]],"MMMM")</f>
        <v>November</v>
      </c>
    </row>
    <row r="7594" spans="1:12" x14ac:dyDescent="0.3">
      <c r="A7594" s="1" t="s">
        <v>6539</v>
      </c>
      <c r="B7594" s="1" t="s">
        <v>71</v>
      </c>
      <c r="C7594" s="1" t="str">
        <f>VLOOKUP($B7594,Table_sales_teams[],2,FALSE)</f>
        <v>Celia Rouche</v>
      </c>
      <c r="D7594" s="1" t="str">
        <f>VLOOKUP($B7594,Table_sales_teams[],3,FALSE)</f>
        <v>West</v>
      </c>
      <c r="E7594" s="1" t="s">
        <v>36</v>
      </c>
      <c r="F7594" s="1" t="s">
        <v>715</v>
      </c>
      <c r="G7594" s="1" t="s">
        <v>12</v>
      </c>
      <c r="H7594" s="2">
        <v>42990</v>
      </c>
      <c r="I7594" s="2">
        <v>43065</v>
      </c>
      <c r="J7594" s="1">
        <v>3473</v>
      </c>
      <c r="K7594" s="1">
        <f>YEAR(Table_sales_pipeline[[#This Row],[close_date]])</f>
        <v>2017</v>
      </c>
      <c r="L7594" s="1" t="str">
        <f>TEXT(Table_sales_pipeline[[#This Row],[close_date]],"MMMM")</f>
        <v>November</v>
      </c>
    </row>
    <row r="7595" spans="1:12" x14ac:dyDescent="0.3">
      <c r="A7595" s="1" t="s">
        <v>6540</v>
      </c>
      <c r="B7595" s="1" t="s">
        <v>49</v>
      </c>
      <c r="C7595" s="1" t="str">
        <f>VLOOKUP($B7595,Table_sales_teams[],2,FALSE)</f>
        <v>Summer Sewald</v>
      </c>
      <c r="D7595" s="1" t="str">
        <f>VLOOKUP($B7595,Table_sales_teams[],3,FALSE)</f>
        <v>West</v>
      </c>
      <c r="E7595" s="1" t="s">
        <v>21</v>
      </c>
      <c r="F7595" s="1" t="s">
        <v>212</v>
      </c>
      <c r="G7595" s="1" t="s">
        <v>12</v>
      </c>
      <c r="H7595" s="2">
        <v>42997</v>
      </c>
      <c r="I7595" s="2">
        <v>43057</v>
      </c>
      <c r="J7595" s="1">
        <v>555</v>
      </c>
      <c r="K7595" s="1">
        <f>YEAR(Table_sales_pipeline[[#This Row],[close_date]])</f>
        <v>2017</v>
      </c>
      <c r="L7595" s="1" t="str">
        <f>TEXT(Table_sales_pipeline[[#This Row],[close_date]],"MMMM")</f>
        <v>November</v>
      </c>
    </row>
    <row r="7596" spans="1:12" x14ac:dyDescent="0.3">
      <c r="A7596" s="1" t="s">
        <v>6544</v>
      </c>
      <c r="B7596" s="1" t="s">
        <v>34</v>
      </c>
      <c r="C7596" s="1" t="str">
        <f>VLOOKUP($B7596,Table_sales_teams[],2,FALSE)</f>
        <v>Summer Sewald</v>
      </c>
      <c r="D7596" s="1" t="str">
        <f>VLOOKUP($B7596,Table_sales_teams[],3,FALSE)</f>
        <v>West</v>
      </c>
      <c r="E7596" s="1" t="s">
        <v>21</v>
      </c>
      <c r="F7596" s="1" t="s">
        <v>127</v>
      </c>
      <c r="G7596" s="1" t="s">
        <v>23</v>
      </c>
      <c r="H7596" s="2">
        <v>42981</v>
      </c>
      <c r="I7596" s="2">
        <v>43040</v>
      </c>
      <c r="J7596" s="1">
        <v>0</v>
      </c>
      <c r="K7596" s="1">
        <f>YEAR(Table_sales_pipeline[[#This Row],[close_date]])</f>
        <v>2017</v>
      </c>
      <c r="L7596" s="1" t="str">
        <f>TEXT(Table_sales_pipeline[[#This Row],[close_date]],"MMMM")</f>
        <v>November</v>
      </c>
    </row>
    <row r="7597" spans="1:12" x14ac:dyDescent="0.3">
      <c r="A7597" s="1" t="s">
        <v>6558</v>
      </c>
      <c r="B7597" s="1" t="s">
        <v>20</v>
      </c>
      <c r="C7597" s="1" t="str">
        <f>VLOOKUP($B7597,Table_sales_teams[],2,FALSE)</f>
        <v>Melvin Marxen</v>
      </c>
      <c r="D7597" s="1" t="str">
        <f>VLOOKUP($B7597,Table_sales_teams[],3,FALSE)</f>
        <v>Central</v>
      </c>
      <c r="E7597" s="1" t="s">
        <v>36</v>
      </c>
      <c r="F7597" s="1" t="s">
        <v>176</v>
      </c>
      <c r="G7597" s="1" t="s">
        <v>12</v>
      </c>
      <c r="H7597" s="2">
        <v>43011</v>
      </c>
      <c r="I7597" s="2">
        <v>43047</v>
      </c>
      <c r="J7597" s="1">
        <v>3207</v>
      </c>
      <c r="K7597" s="1">
        <f>YEAR(Table_sales_pipeline[[#This Row],[close_date]])</f>
        <v>2017</v>
      </c>
      <c r="L7597" s="1" t="str">
        <f>TEXT(Table_sales_pipeline[[#This Row],[close_date]],"MMMM")</f>
        <v>November</v>
      </c>
    </row>
    <row r="7598" spans="1:12" x14ac:dyDescent="0.3">
      <c r="A7598" s="1" t="s">
        <v>1057</v>
      </c>
      <c r="B7598" s="1" t="s">
        <v>172</v>
      </c>
      <c r="C7598" s="1" t="str">
        <f>VLOOKUP($B7598,Table_sales_teams[],2,FALSE)</f>
        <v>Melvin Marxen</v>
      </c>
      <c r="D7598" s="1" t="str">
        <f>VLOOKUP($B7598,Table_sales_teams[],3,FALSE)</f>
        <v>Central</v>
      </c>
      <c r="E7598" s="1" t="s">
        <v>72</v>
      </c>
      <c r="F7598" s="1" t="s">
        <v>221</v>
      </c>
      <c r="G7598" s="1" t="s">
        <v>23</v>
      </c>
      <c r="H7598" s="2">
        <v>43055</v>
      </c>
      <c r="I7598" s="2">
        <v>43065</v>
      </c>
      <c r="J7598" s="1">
        <v>0</v>
      </c>
      <c r="K7598" s="1">
        <f>YEAR(Table_sales_pipeline[[#This Row],[close_date]])</f>
        <v>2017</v>
      </c>
      <c r="L7598" s="1" t="str">
        <f>TEXT(Table_sales_pipeline[[#This Row],[close_date]],"MMMM")</f>
        <v>November</v>
      </c>
    </row>
    <row r="7599" spans="1:12" x14ac:dyDescent="0.3">
      <c r="A7599" s="1" t="s">
        <v>6579</v>
      </c>
      <c r="B7599" s="1" t="s">
        <v>34</v>
      </c>
      <c r="C7599" s="1" t="str">
        <f>VLOOKUP($B7599,Table_sales_teams[],2,FALSE)</f>
        <v>Summer Sewald</v>
      </c>
      <c r="D7599" s="1" t="str">
        <f>VLOOKUP($B7599,Table_sales_teams[],3,FALSE)</f>
        <v>West</v>
      </c>
      <c r="E7599" s="1" t="s">
        <v>36</v>
      </c>
      <c r="F7599" s="1" t="s">
        <v>390</v>
      </c>
      <c r="G7599" s="1" t="s">
        <v>12</v>
      </c>
      <c r="H7599" s="2">
        <v>43036</v>
      </c>
      <c r="I7599" s="2">
        <v>43051</v>
      </c>
      <c r="J7599" s="1">
        <v>3082</v>
      </c>
      <c r="K7599" s="1">
        <f>YEAR(Table_sales_pipeline[[#This Row],[close_date]])</f>
        <v>2017</v>
      </c>
      <c r="L7599" s="1" t="str">
        <f>TEXT(Table_sales_pipeline[[#This Row],[close_date]],"MMMM")</f>
        <v>November</v>
      </c>
    </row>
    <row r="7600" spans="1:12" x14ac:dyDescent="0.3">
      <c r="A7600" s="1" t="s">
        <v>6590</v>
      </c>
      <c r="B7600" s="1" t="s">
        <v>14</v>
      </c>
      <c r="C7600" s="1" t="str">
        <f>VLOOKUP($B7600,Table_sales_teams[],2,FALSE)</f>
        <v>Dustin Brinkmann</v>
      </c>
      <c r="D7600" s="1" t="str">
        <f>VLOOKUP($B7600,Table_sales_teams[],3,FALSE)</f>
        <v>Central</v>
      </c>
      <c r="E7600" s="1" t="s">
        <v>72</v>
      </c>
      <c r="F7600" s="1" t="s">
        <v>59</v>
      </c>
      <c r="G7600" s="1" t="s">
        <v>12</v>
      </c>
      <c r="H7600" s="2">
        <v>42979</v>
      </c>
      <c r="I7600" s="2">
        <v>43052</v>
      </c>
      <c r="J7600" s="1">
        <v>1060</v>
      </c>
      <c r="K7600" s="1">
        <f>YEAR(Table_sales_pipeline[[#This Row],[close_date]])</f>
        <v>2017</v>
      </c>
      <c r="L7600" s="1" t="str">
        <f>TEXT(Table_sales_pipeline[[#This Row],[close_date]],"MMMM")</f>
        <v>November</v>
      </c>
    </row>
    <row r="7601" spans="1:12" x14ac:dyDescent="0.3">
      <c r="A7601" s="1" t="s">
        <v>6657</v>
      </c>
      <c r="B7601" s="1" t="s">
        <v>101</v>
      </c>
      <c r="C7601" s="1" t="str">
        <f>VLOOKUP($B7601,Table_sales_teams[],2,FALSE)</f>
        <v>Dustin Brinkmann</v>
      </c>
      <c r="D7601" s="1" t="str">
        <f>VLOOKUP($B7601,Table_sales_teams[],3,FALSE)</f>
        <v>Central</v>
      </c>
      <c r="E7601" s="1" t="s">
        <v>15</v>
      </c>
      <c r="F7601" s="1" t="s">
        <v>176</v>
      </c>
      <c r="G7601" s="1" t="s">
        <v>23</v>
      </c>
      <c r="H7601" s="2">
        <v>43023</v>
      </c>
      <c r="I7601" s="2">
        <v>43033</v>
      </c>
      <c r="J7601" s="1">
        <v>0</v>
      </c>
      <c r="K7601" s="1">
        <f>YEAR(Table_sales_pipeline[[#This Row],[close_date]])</f>
        <v>2017</v>
      </c>
      <c r="L7601" s="1" t="str">
        <f>TEXT(Table_sales_pipeline[[#This Row],[close_date]],"MMMM")</f>
        <v>October</v>
      </c>
    </row>
    <row r="7602" spans="1:12" x14ac:dyDescent="0.3">
      <c r="A7602" s="1" t="s">
        <v>6697</v>
      </c>
      <c r="B7602" s="1" t="s">
        <v>25</v>
      </c>
      <c r="C7602" s="1" t="str">
        <f>VLOOKUP($B7602,Table_sales_teams[],2,FALSE)</f>
        <v>Summer Sewald</v>
      </c>
      <c r="D7602" s="1" t="str">
        <f>VLOOKUP($B7602,Table_sales_teams[],3,FALSE)</f>
        <v>West</v>
      </c>
      <c r="E7602" s="1" t="s">
        <v>21</v>
      </c>
      <c r="F7602" s="1" t="s">
        <v>261</v>
      </c>
      <c r="G7602" s="1" t="s">
        <v>23</v>
      </c>
      <c r="H7602" s="2">
        <v>43019</v>
      </c>
      <c r="I7602" s="2">
        <v>43021</v>
      </c>
      <c r="J7602" s="1">
        <v>0</v>
      </c>
      <c r="K7602" s="1">
        <f>YEAR(Table_sales_pipeline[[#This Row],[close_date]])</f>
        <v>2017</v>
      </c>
      <c r="L7602" s="1" t="str">
        <f>TEXT(Table_sales_pipeline[[#This Row],[close_date]],"MMMM")</f>
        <v>October</v>
      </c>
    </row>
    <row r="7603" spans="1:12" x14ac:dyDescent="0.3">
      <c r="A7603" s="1" t="s">
        <v>6699</v>
      </c>
      <c r="B7603" s="1" t="s">
        <v>49</v>
      </c>
      <c r="C7603" s="1" t="str">
        <f>VLOOKUP($B7603,Table_sales_teams[],2,FALSE)</f>
        <v>Summer Sewald</v>
      </c>
      <c r="D7603" s="1" t="str">
        <f>VLOOKUP($B7603,Table_sales_teams[],3,FALSE)</f>
        <v>West</v>
      </c>
      <c r="E7603" s="1" t="s">
        <v>21</v>
      </c>
      <c r="F7603" s="1" t="s">
        <v>715</v>
      </c>
      <c r="G7603" s="1" t="s">
        <v>12</v>
      </c>
      <c r="H7603" s="2">
        <v>43029</v>
      </c>
      <c r="I7603" s="2">
        <v>43035</v>
      </c>
      <c r="J7603" s="1">
        <v>575</v>
      </c>
      <c r="K7603" s="1">
        <f>YEAR(Table_sales_pipeline[[#This Row],[close_date]])</f>
        <v>2017</v>
      </c>
      <c r="L7603" s="1" t="str">
        <f>TEXT(Table_sales_pipeline[[#This Row],[close_date]],"MMMM")</f>
        <v>October</v>
      </c>
    </row>
    <row r="7604" spans="1:12" x14ac:dyDescent="0.3">
      <c r="A7604" s="1" t="s">
        <v>6713</v>
      </c>
      <c r="B7604" s="1" t="s">
        <v>28</v>
      </c>
      <c r="C7604" s="1" t="str">
        <f>VLOOKUP($B7604,Table_sales_teams[],2,FALSE)</f>
        <v>Cara Losch</v>
      </c>
      <c r="D7604" s="1" t="str">
        <f>VLOOKUP($B7604,Table_sales_teams[],3,FALSE)</f>
        <v>East</v>
      </c>
      <c r="E7604" s="1" t="s">
        <v>72</v>
      </c>
      <c r="F7604" s="1" t="s">
        <v>267</v>
      </c>
      <c r="G7604" s="1" t="s">
        <v>23</v>
      </c>
      <c r="H7604" s="2">
        <v>43021</v>
      </c>
      <c r="I7604" s="2">
        <v>43028</v>
      </c>
      <c r="J7604" s="1">
        <v>0</v>
      </c>
      <c r="K7604" s="1">
        <f>YEAR(Table_sales_pipeline[[#This Row],[close_date]])</f>
        <v>2017</v>
      </c>
      <c r="L7604" s="1" t="str">
        <f>TEXT(Table_sales_pipeline[[#This Row],[close_date]],"MMMM")</f>
        <v>October</v>
      </c>
    </row>
    <row r="7605" spans="1:12" x14ac:dyDescent="0.3">
      <c r="A7605" s="1" t="s">
        <v>6723</v>
      </c>
      <c r="B7605" s="1" t="s">
        <v>80</v>
      </c>
      <c r="C7605" s="1" t="str">
        <f>VLOOKUP($B7605,Table_sales_teams[],2,FALSE)</f>
        <v>Rocco Neubert</v>
      </c>
      <c r="D7605" s="1" t="str">
        <f>VLOOKUP($B7605,Table_sales_teams[],3,FALSE)</f>
        <v>East</v>
      </c>
      <c r="E7605" s="1" t="s">
        <v>72</v>
      </c>
      <c r="F7605" s="1" t="s">
        <v>233</v>
      </c>
      <c r="G7605" s="1" t="s">
        <v>12</v>
      </c>
      <c r="H7605" s="2">
        <v>43027</v>
      </c>
      <c r="I7605" s="2">
        <v>43029</v>
      </c>
      <c r="J7605" s="1">
        <v>1096</v>
      </c>
      <c r="K7605" s="1">
        <f>YEAR(Table_sales_pipeline[[#This Row],[close_date]])</f>
        <v>2017</v>
      </c>
      <c r="L7605" s="1" t="str">
        <f>TEXT(Table_sales_pipeline[[#This Row],[close_date]],"MMMM")</f>
        <v>October</v>
      </c>
    </row>
    <row r="7606" spans="1:12" x14ac:dyDescent="0.3">
      <c r="A7606" s="1" t="s">
        <v>6726</v>
      </c>
      <c r="B7606" s="1" t="s">
        <v>28</v>
      </c>
      <c r="C7606" s="1" t="str">
        <f>VLOOKUP($B7606,Table_sales_teams[],2,FALSE)</f>
        <v>Cara Losch</v>
      </c>
      <c r="D7606" s="1" t="str">
        <f>VLOOKUP($B7606,Table_sales_teams[],3,FALSE)</f>
        <v>East</v>
      </c>
      <c r="E7606" s="1" t="s">
        <v>72</v>
      </c>
      <c r="F7606" s="1" t="s">
        <v>64</v>
      </c>
      <c r="G7606" s="1" t="s">
        <v>12</v>
      </c>
      <c r="H7606" s="2">
        <v>43027</v>
      </c>
      <c r="I7606" s="2">
        <v>43029</v>
      </c>
      <c r="J7606" s="1">
        <v>1105</v>
      </c>
      <c r="K7606" s="1">
        <f>YEAR(Table_sales_pipeline[[#This Row],[close_date]])</f>
        <v>2017</v>
      </c>
      <c r="L7606" s="1" t="str">
        <f>TEXT(Table_sales_pipeline[[#This Row],[close_date]],"MMMM")</f>
        <v>October</v>
      </c>
    </row>
    <row r="7607" spans="1:12" x14ac:dyDescent="0.3">
      <c r="A7607" s="1" t="s">
        <v>1229</v>
      </c>
      <c r="B7607" s="1" t="s">
        <v>172</v>
      </c>
      <c r="C7607" s="1" t="str">
        <f>VLOOKUP($B7607,Table_sales_teams[],2,FALSE)</f>
        <v>Melvin Marxen</v>
      </c>
      <c r="D7607" s="1" t="str">
        <f>VLOOKUP($B7607,Table_sales_teams[],3,FALSE)</f>
        <v>Central</v>
      </c>
      <c r="E7607" s="1" t="s">
        <v>72</v>
      </c>
      <c r="F7607" s="1" t="s">
        <v>52</v>
      </c>
      <c r="G7607" s="1" t="s">
        <v>12</v>
      </c>
      <c r="H7607" s="2">
        <v>43003</v>
      </c>
      <c r="I7607" s="2">
        <v>43012</v>
      </c>
      <c r="J7607" s="1">
        <v>1189</v>
      </c>
      <c r="K7607" s="1">
        <f>YEAR(Table_sales_pipeline[[#This Row],[close_date]])</f>
        <v>2017</v>
      </c>
      <c r="L7607" s="1" t="str">
        <f>TEXT(Table_sales_pipeline[[#This Row],[close_date]],"MMMM")</f>
        <v>October</v>
      </c>
    </row>
    <row r="7608" spans="1:12" x14ac:dyDescent="0.3">
      <c r="A7608" s="1" t="s">
        <v>6766</v>
      </c>
      <c r="B7608" s="1" t="s">
        <v>216</v>
      </c>
      <c r="C7608" s="1" t="str">
        <f>VLOOKUP($B7608,Table_sales_teams[],2,FALSE)</f>
        <v>Celia Rouche</v>
      </c>
      <c r="D7608" s="1" t="str">
        <f>VLOOKUP($B7608,Table_sales_teams[],3,FALSE)</f>
        <v>West</v>
      </c>
      <c r="E7608" s="1" t="s">
        <v>15</v>
      </c>
      <c r="F7608" s="1" t="s">
        <v>61</v>
      </c>
      <c r="G7608" s="1" t="s">
        <v>23</v>
      </c>
      <c r="H7608" s="2">
        <v>43011</v>
      </c>
      <c r="I7608" s="2">
        <v>43014</v>
      </c>
      <c r="J7608" s="1">
        <v>0</v>
      </c>
      <c r="K7608" s="1">
        <f>YEAR(Table_sales_pipeline[[#This Row],[close_date]])</f>
        <v>2017</v>
      </c>
      <c r="L7608" s="1" t="str">
        <f>TEXT(Table_sales_pipeline[[#This Row],[close_date]],"MMMM")</f>
        <v>October</v>
      </c>
    </row>
    <row r="7609" spans="1:12" x14ac:dyDescent="0.3">
      <c r="A7609" s="1" t="s">
        <v>6819</v>
      </c>
      <c r="B7609" s="1" t="s">
        <v>133</v>
      </c>
      <c r="C7609" s="1" t="str">
        <f>VLOOKUP($B7609,Table_sales_teams[],2,FALSE)</f>
        <v>Dustin Brinkmann</v>
      </c>
      <c r="D7609" s="1" t="str">
        <f>VLOOKUP($B7609,Table_sales_teams[],3,FALSE)</f>
        <v>Central</v>
      </c>
      <c r="E7609" s="1" t="s">
        <v>36</v>
      </c>
      <c r="F7609" s="1" t="s">
        <v>112</v>
      </c>
      <c r="G7609" s="1" t="s">
        <v>12</v>
      </c>
      <c r="H7609" s="2">
        <v>43005</v>
      </c>
      <c r="I7609" s="2">
        <v>43014</v>
      </c>
      <c r="J7609" s="1">
        <v>3681</v>
      </c>
      <c r="K7609" s="1">
        <f>YEAR(Table_sales_pipeline[[#This Row],[close_date]])</f>
        <v>2017</v>
      </c>
      <c r="L7609" s="1" t="str">
        <f>TEXT(Table_sales_pipeline[[#This Row],[close_date]],"MMMM")</f>
        <v>October</v>
      </c>
    </row>
    <row r="7610" spans="1:12" x14ac:dyDescent="0.3">
      <c r="A7610" s="1" t="s">
        <v>6820</v>
      </c>
      <c r="B7610" s="1" t="s">
        <v>9</v>
      </c>
      <c r="C7610" s="1" t="str">
        <f>VLOOKUP($B7610,Table_sales_teams[],2,FALSE)</f>
        <v>Melvin Marxen</v>
      </c>
      <c r="D7610" s="1" t="str">
        <f>VLOOKUP($B7610,Table_sales_teams[],3,FALSE)</f>
        <v>Central</v>
      </c>
      <c r="E7610" s="1" t="s">
        <v>10</v>
      </c>
      <c r="F7610" s="1" t="s">
        <v>112</v>
      </c>
      <c r="G7610" s="1" t="s">
        <v>23</v>
      </c>
      <c r="H7610" s="2">
        <v>43008</v>
      </c>
      <c r="I7610" s="2">
        <v>43020</v>
      </c>
      <c r="J7610" s="1">
        <v>0</v>
      </c>
      <c r="K7610" s="1">
        <f>YEAR(Table_sales_pipeline[[#This Row],[close_date]])</f>
        <v>2017</v>
      </c>
      <c r="L7610" s="1" t="str">
        <f>TEXT(Table_sales_pipeline[[#This Row],[close_date]],"MMMM")</f>
        <v>October</v>
      </c>
    </row>
    <row r="7611" spans="1:12" x14ac:dyDescent="0.3">
      <c r="A7611" s="1" t="s">
        <v>6825</v>
      </c>
      <c r="B7611" s="1" t="s">
        <v>63</v>
      </c>
      <c r="C7611" s="1" t="str">
        <f>VLOOKUP($B7611,Table_sales_teams[],2,FALSE)</f>
        <v>Cara Losch</v>
      </c>
      <c r="D7611" s="1" t="str">
        <f>VLOOKUP($B7611,Table_sales_teams[],3,FALSE)</f>
        <v>East</v>
      </c>
      <c r="E7611" s="1" t="s">
        <v>10</v>
      </c>
      <c r="F7611" s="1" t="s">
        <v>252</v>
      </c>
      <c r="G7611" s="1" t="s">
        <v>12</v>
      </c>
      <c r="H7611" s="2">
        <v>43008</v>
      </c>
      <c r="I7611" s="2">
        <v>43015</v>
      </c>
      <c r="J7611" s="1">
        <v>5203</v>
      </c>
      <c r="K7611" s="1">
        <f>YEAR(Table_sales_pipeline[[#This Row],[close_date]])</f>
        <v>2017</v>
      </c>
      <c r="L7611" s="1" t="str">
        <f>TEXT(Table_sales_pipeline[[#This Row],[close_date]],"MMMM")</f>
        <v>October</v>
      </c>
    </row>
    <row r="7612" spans="1:12" x14ac:dyDescent="0.3">
      <c r="A7612" s="1" t="s">
        <v>6826</v>
      </c>
      <c r="B7612" s="1" t="s">
        <v>46</v>
      </c>
      <c r="C7612" s="1" t="str">
        <f>VLOOKUP($B7612,Table_sales_teams[],2,FALSE)</f>
        <v>Dustin Brinkmann</v>
      </c>
      <c r="D7612" s="1" t="str">
        <f>VLOOKUP($B7612,Table_sales_teams[],3,FALSE)</f>
        <v>Central</v>
      </c>
      <c r="E7612" s="1" t="s">
        <v>72</v>
      </c>
      <c r="F7612" s="1" t="s">
        <v>11</v>
      </c>
      <c r="G7612" s="1" t="s">
        <v>12</v>
      </c>
      <c r="H7612" s="2">
        <v>43021</v>
      </c>
      <c r="I7612" s="2">
        <v>43034</v>
      </c>
      <c r="J7612" s="1">
        <v>978</v>
      </c>
      <c r="K7612" s="1">
        <f>YEAR(Table_sales_pipeline[[#This Row],[close_date]])</f>
        <v>2017</v>
      </c>
      <c r="L7612" s="1" t="str">
        <f>TEXT(Table_sales_pipeline[[#This Row],[close_date]],"MMMM")</f>
        <v>October</v>
      </c>
    </row>
    <row r="7613" spans="1:12" x14ac:dyDescent="0.3">
      <c r="A7613" s="1" t="s">
        <v>6838</v>
      </c>
      <c r="B7613" s="1" t="s">
        <v>124</v>
      </c>
      <c r="C7613" s="1" t="str">
        <f>VLOOKUP($B7613,Table_sales_teams[],2,FALSE)</f>
        <v>Celia Rouche</v>
      </c>
      <c r="D7613" s="1" t="str">
        <f>VLOOKUP($B7613,Table_sales_teams[],3,FALSE)</f>
        <v>West</v>
      </c>
      <c r="E7613" s="1" t="s">
        <v>217</v>
      </c>
      <c r="F7613" s="1" t="s">
        <v>64</v>
      </c>
      <c r="G7613" s="1" t="s">
        <v>23</v>
      </c>
      <c r="H7613" s="2">
        <v>43013</v>
      </c>
      <c r="I7613" s="2">
        <v>43026</v>
      </c>
      <c r="J7613" s="1">
        <v>0</v>
      </c>
      <c r="K7613" s="1">
        <f>YEAR(Table_sales_pipeline[[#This Row],[close_date]])</f>
        <v>2017</v>
      </c>
      <c r="L7613" s="1" t="str">
        <f>TEXT(Table_sales_pipeline[[#This Row],[close_date]],"MMMM")</f>
        <v>October</v>
      </c>
    </row>
    <row r="7614" spans="1:12" x14ac:dyDescent="0.3">
      <c r="A7614" s="1" t="s">
        <v>6858</v>
      </c>
      <c r="B7614" s="1" t="s">
        <v>9</v>
      </c>
      <c r="C7614" s="1" t="str">
        <f>VLOOKUP($B7614,Table_sales_teams[],2,FALSE)</f>
        <v>Melvin Marxen</v>
      </c>
      <c r="D7614" s="1" t="str">
        <f>VLOOKUP($B7614,Table_sales_teams[],3,FALSE)</f>
        <v>Central</v>
      </c>
      <c r="E7614" s="1" t="s">
        <v>36</v>
      </c>
      <c r="F7614" s="1" t="s">
        <v>129</v>
      </c>
      <c r="G7614" s="1" t="s">
        <v>23</v>
      </c>
      <c r="H7614" s="2">
        <v>43036</v>
      </c>
      <c r="I7614" s="2">
        <v>43037</v>
      </c>
      <c r="J7614" s="1">
        <v>0</v>
      </c>
      <c r="K7614" s="1">
        <f>YEAR(Table_sales_pipeline[[#This Row],[close_date]])</f>
        <v>2017</v>
      </c>
      <c r="L7614" s="1" t="str">
        <f>TEXT(Table_sales_pipeline[[#This Row],[close_date]],"MMMM")</f>
        <v>October</v>
      </c>
    </row>
    <row r="7615" spans="1:12" x14ac:dyDescent="0.3">
      <c r="A7615" s="1" t="s">
        <v>6862</v>
      </c>
      <c r="B7615" s="1" t="s">
        <v>216</v>
      </c>
      <c r="C7615" s="1" t="str">
        <f>VLOOKUP($B7615,Table_sales_teams[],2,FALSE)</f>
        <v>Celia Rouche</v>
      </c>
      <c r="D7615" s="1" t="str">
        <f>VLOOKUP($B7615,Table_sales_teams[],3,FALSE)</f>
        <v>West</v>
      </c>
      <c r="E7615" s="1" t="s">
        <v>36</v>
      </c>
      <c r="F7615" s="1" t="s">
        <v>339</v>
      </c>
      <c r="G7615" s="1" t="s">
        <v>23</v>
      </c>
      <c r="H7615" s="2">
        <v>43022</v>
      </c>
      <c r="I7615" s="2">
        <v>43031</v>
      </c>
      <c r="J7615" s="1">
        <v>0</v>
      </c>
      <c r="K7615" s="1">
        <f>YEAR(Table_sales_pipeline[[#This Row],[close_date]])</f>
        <v>2017</v>
      </c>
      <c r="L7615" s="1" t="str">
        <f>TEXT(Table_sales_pipeline[[#This Row],[close_date]],"MMMM")</f>
        <v>October</v>
      </c>
    </row>
    <row r="7616" spans="1:12" x14ac:dyDescent="0.3">
      <c r="A7616" s="1" t="s">
        <v>6874</v>
      </c>
      <c r="B7616" s="1" t="s">
        <v>25</v>
      </c>
      <c r="C7616" s="1" t="str">
        <f>VLOOKUP($B7616,Table_sales_teams[],2,FALSE)</f>
        <v>Summer Sewald</v>
      </c>
      <c r="D7616" s="1" t="str">
        <f>VLOOKUP($B7616,Table_sales_teams[],3,FALSE)</f>
        <v>West</v>
      </c>
      <c r="E7616" s="1" t="s">
        <v>10</v>
      </c>
      <c r="F7616" s="1" t="s">
        <v>212</v>
      </c>
      <c r="G7616" s="1" t="s">
        <v>12</v>
      </c>
      <c r="H7616" s="2">
        <v>43027</v>
      </c>
      <c r="I7616" s="2">
        <v>43028</v>
      </c>
      <c r="J7616" s="1">
        <v>4389</v>
      </c>
      <c r="K7616" s="1">
        <f>YEAR(Table_sales_pipeline[[#This Row],[close_date]])</f>
        <v>2017</v>
      </c>
      <c r="L7616" s="1" t="str">
        <f>TEXT(Table_sales_pipeline[[#This Row],[close_date]],"MMMM")</f>
        <v>October</v>
      </c>
    </row>
    <row r="7617" spans="1:12" x14ac:dyDescent="0.3">
      <c r="A7617" s="1" t="s">
        <v>6877</v>
      </c>
      <c r="B7617" s="1" t="s">
        <v>97</v>
      </c>
      <c r="C7617" s="1" t="str">
        <f>VLOOKUP($B7617,Table_sales_teams[],2,FALSE)</f>
        <v>Celia Rouche</v>
      </c>
      <c r="D7617" s="1" t="str">
        <f>VLOOKUP($B7617,Table_sales_teams[],3,FALSE)</f>
        <v>West</v>
      </c>
      <c r="E7617" s="1" t="s">
        <v>21</v>
      </c>
      <c r="F7617" s="1" t="s">
        <v>365</v>
      </c>
      <c r="G7617" s="1" t="s">
        <v>23</v>
      </c>
      <c r="H7617" s="2">
        <v>43001</v>
      </c>
      <c r="I7617" s="2">
        <v>43010</v>
      </c>
      <c r="J7617" s="1">
        <v>0</v>
      </c>
      <c r="K7617" s="1">
        <f>YEAR(Table_sales_pipeline[[#This Row],[close_date]])</f>
        <v>2017</v>
      </c>
      <c r="L7617" s="1" t="str">
        <f>TEXT(Table_sales_pipeline[[#This Row],[close_date]],"MMMM")</f>
        <v>October</v>
      </c>
    </row>
    <row r="7618" spans="1:12" x14ac:dyDescent="0.3">
      <c r="A7618" s="1" t="s">
        <v>6884</v>
      </c>
      <c r="B7618" s="1" t="s">
        <v>28</v>
      </c>
      <c r="C7618" s="1" t="str">
        <f>VLOOKUP($B7618,Table_sales_teams[],2,FALSE)</f>
        <v>Cara Losch</v>
      </c>
      <c r="D7618" s="1" t="str">
        <f>VLOOKUP($B7618,Table_sales_teams[],3,FALSE)</f>
        <v>East</v>
      </c>
      <c r="E7618" s="1" t="s">
        <v>10</v>
      </c>
      <c r="F7618" s="1" t="s">
        <v>414</v>
      </c>
      <c r="G7618" s="1" t="s">
        <v>12</v>
      </c>
      <c r="H7618" s="2">
        <v>43024</v>
      </c>
      <c r="I7618" s="2">
        <v>43025</v>
      </c>
      <c r="J7618" s="1">
        <v>4247</v>
      </c>
      <c r="K7618" s="1">
        <f>YEAR(Table_sales_pipeline[[#This Row],[close_date]])</f>
        <v>2017</v>
      </c>
      <c r="L7618" s="1" t="str">
        <f>TEXT(Table_sales_pipeline[[#This Row],[close_date]],"MMMM")</f>
        <v>October</v>
      </c>
    </row>
    <row r="7619" spans="1:12" x14ac:dyDescent="0.3">
      <c r="A7619" s="1" t="s">
        <v>6885</v>
      </c>
      <c r="B7619" s="1" t="s">
        <v>97</v>
      </c>
      <c r="C7619" s="1" t="str">
        <f>VLOOKUP($B7619,Table_sales_teams[],2,FALSE)</f>
        <v>Celia Rouche</v>
      </c>
      <c r="D7619" s="1" t="str">
        <f>VLOOKUP($B7619,Table_sales_teams[],3,FALSE)</f>
        <v>West</v>
      </c>
      <c r="E7619" s="1" t="s">
        <v>15</v>
      </c>
      <c r="F7619" s="1" t="s">
        <v>168</v>
      </c>
      <c r="G7619" s="1" t="s">
        <v>23</v>
      </c>
      <c r="H7619" s="2">
        <v>43025</v>
      </c>
      <c r="I7619" s="2">
        <v>43034</v>
      </c>
      <c r="J7619" s="1">
        <v>0</v>
      </c>
      <c r="K7619" s="1">
        <f>YEAR(Table_sales_pipeline[[#This Row],[close_date]])</f>
        <v>2017</v>
      </c>
      <c r="L7619" s="1" t="str">
        <f>TEXT(Table_sales_pipeline[[#This Row],[close_date]],"MMMM")</f>
        <v>October</v>
      </c>
    </row>
    <row r="7620" spans="1:12" x14ac:dyDescent="0.3">
      <c r="A7620" s="1" t="s">
        <v>6890</v>
      </c>
      <c r="B7620" s="1" t="s">
        <v>71</v>
      </c>
      <c r="C7620" s="1" t="str">
        <f>VLOOKUP($B7620,Table_sales_teams[],2,FALSE)</f>
        <v>Celia Rouche</v>
      </c>
      <c r="D7620" s="1" t="str">
        <f>VLOOKUP($B7620,Table_sales_teams[],3,FALSE)</f>
        <v>West</v>
      </c>
      <c r="E7620" s="1" t="s">
        <v>72</v>
      </c>
      <c r="F7620" s="1" t="s">
        <v>264</v>
      </c>
      <c r="G7620" s="1" t="s">
        <v>12</v>
      </c>
      <c r="H7620" s="2">
        <v>43005</v>
      </c>
      <c r="I7620" s="2">
        <v>43015</v>
      </c>
      <c r="J7620" s="1">
        <v>1232</v>
      </c>
      <c r="K7620" s="1">
        <f>YEAR(Table_sales_pipeline[[#This Row],[close_date]])</f>
        <v>2017</v>
      </c>
      <c r="L7620" s="1" t="str">
        <f>TEXT(Table_sales_pipeline[[#This Row],[close_date]],"MMMM")</f>
        <v>October</v>
      </c>
    </row>
    <row r="7621" spans="1:12" x14ac:dyDescent="0.3">
      <c r="A7621" s="1" t="s">
        <v>6912</v>
      </c>
      <c r="B7621" s="1" t="s">
        <v>133</v>
      </c>
      <c r="C7621" s="1" t="str">
        <f>VLOOKUP($B7621,Table_sales_teams[],2,FALSE)</f>
        <v>Dustin Brinkmann</v>
      </c>
      <c r="D7621" s="1" t="str">
        <f>VLOOKUP($B7621,Table_sales_teams[],3,FALSE)</f>
        <v>Central</v>
      </c>
      <c r="E7621" s="1" t="s">
        <v>21</v>
      </c>
      <c r="F7621" s="1" t="s">
        <v>22</v>
      </c>
      <c r="G7621" s="1" t="s">
        <v>23</v>
      </c>
      <c r="H7621" s="2">
        <v>43020</v>
      </c>
      <c r="I7621" s="2">
        <v>43029</v>
      </c>
      <c r="J7621" s="1">
        <v>0</v>
      </c>
      <c r="K7621" s="1">
        <f>YEAR(Table_sales_pipeline[[#This Row],[close_date]])</f>
        <v>2017</v>
      </c>
      <c r="L7621" s="1" t="str">
        <f>TEXT(Table_sales_pipeline[[#This Row],[close_date]],"MMMM")</f>
        <v>October</v>
      </c>
    </row>
    <row r="7622" spans="1:12" x14ac:dyDescent="0.3">
      <c r="A7622" s="1" t="s">
        <v>6940</v>
      </c>
      <c r="B7622" s="1" t="s">
        <v>9</v>
      </c>
      <c r="C7622" s="1" t="str">
        <f>VLOOKUP($B7622,Table_sales_teams[],2,FALSE)</f>
        <v>Melvin Marxen</v>
      </c>
      <c r="D7622" s="1" t="str">
        <f>VLOOKUP($B7622,Table_sales_teams[],3,FALSE)</f>
        <v>Central</v>
      </c>
      <c r="E7622" s="1" t="s">
        <v>10</v>
      </c>
      <c r="F7622" s="1" t="s">
        <v>344</v>
      </c>
      <c r="G7622" s="1" t="s">
        <v>12</v>
      </c>
      <c r="H7622" s="2">
        <v>43027</v>
      </c>
      <c r="I7622" s="2">
        <v>43035</v>
      </c>
      <c r="J7622" s="1">
        <v>4688</v>
      </c>
      <c r="K7622" s="1">
        <f>YEAR(Table_sales_pipeline[[#This Row],[close_date]])</f>
        <v>2017</v>
      </c>
      <c r="L7622" s="1" t="str">
        <f>TEXT(Table_sales_pipeline[[#This Row],[close_date]],"MMMM")</f>
        <v>October</v>
      </c>
    </row>
    <row r="7623" spans="1:12" x14ac:dyDescent="0.3">
      <c r="A7623" s="1" t="s">
        <v>7012</v>
      </c>
      <c r="B7623" s="1" t="s">
        <v>9</v>
      </c>
      <c r="C7623" s="1" t="str">
        <f>VLOOKUP($B7623,Table_sales_teams[],2,FALSE)</f>
        <v>Melvin Marxen</v>
      </c>
      <c r="D7623" s="1" t="str">
        <f>VLOOKUP($B7623,Table_sales_teams[],3,FALSE)</f>
        <v>Central</v>
      </c>
      <c r="E7623" s="1" t="s">
        <v>10</v>
      </c>
      <c r="F7623" s="1" t="s">
        <v>11</v>
      </c>
      <c r="G7623" s="1" t="s">
        <v>12</v>
      </c>
      <c r="H7623" s="2">
        <v>43026</v>
      </c>
      <c r="I7623" s="2">
        <v>43028</v>
      </c>
      <c r="J7623" s="1">
        <v>4130</v>
      </c>
      <c r="K7623" s="1">
        <f>YEAR(Table_sales_pipeline[[#This Row],[close_date]])</f>
        <v>2017</v>
      </c>
      <c r="L7623" s="1" t="str">
        <f>TEXT(Table_sales_pipeline[[#This Row],[close_date]],"MMMM")</f>
        <v>October</v>
      </c>
    </row>
    <row r="7624" spans="1:12" x14ac:dyDescent="0.3">
      <c r="A7624" s="1" t="s">
        <v>1564</v>
      </c>
      <c r="B7624" s="1" t="s">
        <v>9</v>
      </c>
      <c r="C7624" s="1" t="str">
        <f>VLOOKUP($B7624,Table_sales_teams[],2,FALSE)</f>
        <v>Melvin Marxen</v>
      </c>
      <c r="D7624" s="1" t="str">
        <f>VLOOKUP($B7624,Table_sales_teams[],3,FALSE)</f>
        <v>Central</v>
      </c>
      <c r="E7624" s="1" t="s">
        <v>10</v>
      </c>
      <c r="F7624" s="1" t="s">
        <v>362</v>
      </c>
      <c r="G7624" s="1" t="s">
        <v>23</v>
      </c>
      <c r="H7624" s="2">
        <v>43034</v>
      </c>
      <c r="I7624" s="2">
        <v>43038</v>
      </c>
      <c r="J7624" s="1">
        <v>0</v>
      </c>
      <c r="K7624" s="1">
        <f>YEAR(Table_sales_pipeline[[#This Row],[close_date]])</f>
        <v>2017</v>
      </c>
      <c r="L7624" s="1" t="str">
        <f>TEXT(Table_sales_pipeline[[#This Row],[close_date]],"MMMM")</f>
        <v>October</v>
      </c>
    </row>
    <row r="7625" spans="1:12" x14ac:dyDescent="0.3">
      <c r="A7625" s="1" t="s">
        <v>1569</v>
      </c>
      <c r="B7625" s="1" t="s">
        <v>20</v>
      </c>
      <c r="C7625" s="1" t="str">
        <f>VLOOKUP($B7625,Table_sales_teams[],2,FALSE)</f>
        <v>Melvin Marxen</v>
      </c>
      <c r="D7625" s="1" t="str">
        <f>VLOOKUP($B7625,Table_sales_teams[],3,FALSE)</f>
        <v>Central</v>
      </c>
      <c r="E7625" s="1" t="s">
        <v>10</v>
      </c>
      <c r="F7625" s="1" t="s">
        <v>94</v>
      </c>
      <c r="G7625" s="1" t="s">
        <v>23</v>
      </c>
      <c r="H7625" s="2">
        <v>43023</v>
      </c>
      <c r="I7625" s="2">
        <v>43027</v>
      </c>
      <c r="J7625" s="1">
        <v>0</v>
      </c>
      <c r="K7625" s="1">
        <f>YEAR(Table_sales_pipeline[[#This Row],[close_date]])</f>
        <v>2017</v>
      </c>
      <c r="L7625" s="1" t="str">
        <f>TEXT(Table_sales_pipeline[[#This Row],[close_date]],"MMMM")</f>
        <v>October</v>
      </c>
    </row>
    <row r="7626" spans="1:12" x14ac:dyDescent="0.3">
      <c r="A7626" s="1" t="s">
        <v>7069</v>
      </c>
      <c r="B7626" s="1" t="s">
        <v>80</v>
      </c>
      <c r="C7626" s="1" t="str">
        <f>VLOOKUP($B7626,Table_sales_teams[],2,FALSE)</f>
        <v>Rocco Neubert</v>
      </c>
      <c r="D7626" s="1" t="str">
        <f>VLOOKUP($B7626,Table_sales_teams[],3,FALSE)</f>
        <v>East</v>
      </c>
      <c r="E7626" s="1" t="s">
        <v>10</v>
      </c>
      <c r="F7626" s="1" t="s">
        <v>29</v>
      </c>
      <c r="G7626" s="1" t="s">
        <v>12</v>
      </c>
      <c r="H7626" s="2">
        <v>43025</v>
      </c>
      <c r="I7626" s="2">
        <v>43037</v>
      </c>
      <c r="J7626" s="1">
        <v>5144</v>
      </c>
      <c r="K7626" s="1">
        <f>YEAR(Table_sales_pipeline[[#This Row],[close_date]])</f>
        <v>2017</v>
      </c>
      <c r="L7626" s="1" t="str">
        <f>TEXT(Table_sales_pipeline[[#This Row],[close_date]],"MMMM")</f>
        <v>October</v>
      </c>
    </row>
    <row r="7627" spans="1:12" x14ac:dyDescent="0.3">
      <c r="A7627" s="1" t="s">
        <v>7101</v>
      </c>
      <c r="B7627" s="1" t="s">
        <v>14</v>
      </c>
      <c r="C7627" s="1" t="str">
        <f>VLOOKUP($B7627,Table_sales_teams[],2,FALSE)</f>
        <v>Dustin Brinkmann</v>
      </c>
      <c r="D7627" s="1" t="str">
        <f>VLOOKUP($B7627,Table_sales_teams[],3,FALSE)</f>
        <v>Central</v>
      </c>
      <c r="E7627" s="1" t="s">
        <v>15</v>
      </c>
      <c r="F7627" s="1" t="s">
        <v>131</v>
      </c>
      <c r="G7627" s="1" t="s">
        <v>12</v>
      </c>
      <c r="H7627" s="2">
        <v>43025</v>
      </c>
      <c r="I7627" s="2">
        <v>43031</v>
      </c>
      <c r="J7627" s="1">
        <v>55</v>
      </c>
      <c r="K7627" s="1">
        <f>YEAR(Table_sales_pipeline[[#This Row],[close_date]])</f>
        <v>2017</v>
      </c>
      <c r="L7627" s="1" t="str">
        <f>TEXT(Table_sales_pipeline[[#This Row],[close_date]],"MMMM")</f>
        <v>October</v>
      </c>
    </row>
    <row r="7628" spans="1:12" x14ac:dyDescent="0.3">
      <c r="A7628" s="1" t="s">
        <v>7106</v>
      </c>
      <c r="B7628" s="1" t="s">
        <v>101</v>
      </c>
      <c r="C7628" s="1" t="str">
        <f>VLOOKUP($B7628,Table_sales_teams[],2,FALSE)</f>
        <v>Dustin Brinkmann</v>
      </c>
      <c r="D7628" s="1" t="str">
        <f>VLOOKUP($B7628,Table_sales_teams[],3,FALSE)</f>
        <v>Central</v>
      </c>
      <c r="E7628" s="1" t="s">
        <v>15</v>
      </c>
      <c r="F7628" s="1" t="s">
        <v>144</v>
      </c>
      <c r="G7628" s="1" t="s">
        <v>12</v>
      </c>
      <c r="H7628" s="2">
        <v>43035</v>
      </c>
      <c r="I7628" s="2">
        <v>43036</v>
      </c>
      <c r="J7628" s="1">
        <v>50</v>
      </c>
      <c r="K7628" s="1">
        <f>YEAR(Table_sales_pipeline[[#This Row],[close_date]])</f>
        <v>2017</v>
      </c>
      <c r="L7628" s="1" t="str">
        <f>TEXT(Table_sales_pipeline[[#This Row],[close_date]],"MMMM")</f>
        <v>October</v>
      </c>
    </row>
    <row r="7629" spans="1:12" x14ac:dyDescent="0.3">
      <c r="A7629" s="1" t="s">
        <v>7113</v>
      </c>
      <c r="B7629" s="1" t="s">
        <v>25</v>
      </c>
      <c r="C7629" s="1" t="str">
        <f>VLOOKUP($B7629,Table_sales_teams[],2,FALSE)</f>
        <v>Summer Sewald</v>
      </c>
      <c r="D7629" s="1" t="str">
        <f>VLOOKUP($B7629,Table_sales_teams[],3,FALSE)</f>
        <v>West</v>
      </c>
      <c r="E7629" s="1" t="s">
        <v>21</v>
      </c>
      <c r="F7629" s="1" t="s">
        <v>218</v>
      </c>
      <c r="G7629" s="1" t="s">
        <v>23</v>
      </c>
      <c r="H7629" s="2">
        <v>43007</v>
      </c>
      <c r="I7629" s="2">
        <v>43016</v>
      </c>
      <c r="J7629" s="1">
        <v>0</v>
      </c>
      <c r="K7629" s="1">
        <f>YEAR(Table_sales_pipeline[[#This Row],[close_date]])</f>
        <v>2017</v>
      </c>
      <c r="L7629" s="1" t="str">
        <f>TEXT(Table_sales_pipeline[[#This Row],[close_date]],"MMMM")</f>
        <v>October</v>
      </c>
    </row>
    <row r="7630" spans="1:12" x14ac:dyDescent="0.3">
      <c r="A7630" s="1" t="s">
        <v>1612</v>
      </c>
      <c r="B7630" s="1" t="s">
        <v>101</v>
      </c>
      <c r="C7630" s="1" t="str">
        <f>VLOOKUP($B7630,Table_sales_teams[],2,FALSE)</f>
        <v>Dustin Brinkmann</v>
      </c>
      <c r="D7630" s="1" t="str">
        <f>VLOOKUP($B7630,Table_sales_teams[],3,FALSE)</f>
        <v>Central</v>
      </c>
      <c r="E7630" s="1" t="s">
        <v>15</v>
      </c>
      <c r="F7630" s="1" t="s">
        <v>362</v>
      </c>
      <c r="G7630" s="1" t="s">
        <v>12</v>
      </c>
      <c r="H7630" s="2">
        <v>43024</v>
      </c>
      <c r="I7630" s="2">
        <v>43025</v>
      </c>
      <c r="J7630" s="1">
        <v>57</v>
      </c>
      <c r="K7630" s="1">
        <f>YEAR(Table_sales_pipeline[[#This Row],[close_date]])</f>
        <v>2017</v>
      </c>
      <c r="L7630" s="1" t="str">
        <f>TEXT(Table_sales_pipeline[[#This Row],[close_date]],"MMMM")</f>
        <v>October</v>
      </c>
    </row>
    <row r="7631" spans="1:12" x14ac:dyDescent="0.3">
      <c r="A7631" s="1" t="s">
        <v>7119</v>
      </c>
      <c r="B7631" s="1" t="s">
        <v>9</v>
      </c>
      <c r="C7631" s="1" t="str">
        <f>VLOOKUP($B7631,Table_sales_teams[],2,FALSE)</f>
        <v>Melvin Marxen</v>
      </c>
      <c r="D7631" s="1" t="str">
        <f>VLOOKUP($B7631,Table_sales_teams[],3,FALSE)</f>
        <v>Central</v>
      </c>
      <c r="E7631" s="1" t="s">
        <v>10</v>
      </c>
      <c r="F7631" s="1" t="s">
        <v>137</v>
      </c>
      <c r="G7631" s="1" t="s">
        <v>12</v>
      </c>
      <c r="H7631" s="2">
        <v>43021</v>
      </c>
      <c r="I7631" s="2">
        <v>43032</v>
      </c>
      <c r="J7631" s="1">
        <v>4767</v>
      </c>
      <c r="K7631" s="1">
        <f>YEAR(Table_sales_pipeline[[#This Row],[close_date]])</f>
        <v>2017</v>
      </c>
      <c r="L7631" s="1" t="str">
        <f>TEXT(Table_sales_pipeline[[#This Row],[close_date]],"MMMM")</f>
        <v>October</v>
      </c>
    </row>
    <row r="7632" spans="1:12" x14ac:dyDescent="0.3">
      <c r="A7632" s="1" t="s">
        <v>7143</v>
      </c>
      <c r="B7632" s="1" t="s">
        <v>9</v>
      </c>
      <c r="C7632" s="1" t="str">
        <f>VLOOKUP($B7632,Table_sales_teams[],2,FALSE)</f>
        <v>Melvin Marxen</v>
      </c>
      <c r="D7632" s="1" t="str">
        <f>VLOOKUP($B7632,Table_sales_teams[],3,FALSE)</f>
        <v>Central</v>
      </c>
      <c r="E7632" s="1" t="s">
        <v>10</v>
      </c>
      <c r="F7632" s="1" t="s">
        <v>224</v>
      </c>
      <c r="G7632" s="1" t="s">
        <v>12</v>
      </c>
      <c r="H7632" s="2">
        <v>43010</v>
      </c>
      <c r="I7632" s="2">
        <v>43017</v>
      </c>
      <c r="J7632" s="1">
        <v>4201</v>
      </c>
      <c r="K7632" s="1">
        <f>YEAR(Table_sales_pipeline[[#This Row],[close_date]])</f>
        <v>2017</v>
      </c>
      <c r="L7632" s="1" t="str">
        <f>TEXT(Table_sales_pipeline[[#This Row],[close_date]],"MMMM")</f>
        <v>October</v>
      </c>
    </row>
    <row r="7633" spans="1:12" x14ac:dyDescent="0.3">
      <c r="A7633" s="1" t="s">
        <v>7161</v>
      </c>
      <c r="B7633" s="1" t="s">
        <v>80</v>
      </c>
      <c r="C7633" s="1" t="str">
        <f>VLOOKUP($B7633,Table_sales_teams[],2,FALSE)</f>
        <v>Rocco Neubert</v>
      </c>
      <c r="D7633" s="1" t="str">
        <f>VLOOKUP($B7633,Table_sales_teams[],3,FALSE)</f>
        <v>East</v>
      </c>
      <c r="E7633" s="1" t="s">
        <v>36</v>
      </c>
      <c r="F7633" s="1" t="s">
        <v>67</v>
      </c>
      <c r="G7633" s="1" t="s">
        <v>23</v>
      </c>
      <c r="H7633" s="2">
        <v>43031</v>
      </c>
      <c r="I7633" s="2">
        <v>43033</v>
      </c>
      <c r="J7633" s="1">
        <v>0</v>
      </c>
      <c r="K7633" s="1">
        <f>YEAR(Table_sales_pipeline[[#This Row],[close_date]])</f>
        <v>2017</v>
      </c>
      <c r="L7633" s="1" t="str">
        <f>TEXT(Table_sales_pipeline[[#This Row],[close_date]],"MMMM")</f>
        <v>October</v>
      </c>
    </row>
    <row r="7634" spans="1:12" x14ac:dyDescent="0.3">
      <c r="A7634" s="1" t="s">
        <v>7162</v>
      </c>
      <c r="B7634" s="1" t="s">
        <v>9</v>
      </c>
      <c r="C7634" s="1" t="str">
        <f>VLOOKUP($B7634,Table_sales_teams[],2,FALSE)</f>
        <v>Melvin Marxen</v>
      </c>
      <c r="D7634" s="1" t="str">
        <f>VLOOKUP($B7634,Table_sales_teams[],3,FALSE)</f>
        <v>Central</v>
      </c>
      <c r="E7634" s="1" t="s">
        <v>10</v>
      </c>
      <c r="F7634" s="1" t="s">
        <v>176</v>
      </c>
      <c r="G7634" s="1" t="s">
        <v>12</v>
      </c>
      <c r="H7634" s="2">
        <v>43013</v>
      </c>
      <c r="I7634" s="2">
        <v>43022</v>
      </c>
      <c r="J7634" s="1">
        <v>5170</v>
      </c>
      <c r="K7634" s="1">
        <f>YEAR(Table_sales_pipeline[[#This Row],[close_date]])</f>
        <v>2017</v>
      </c>
      <c r="L7634" s="1" t="str">
        <f>TEXT(Table_sales_pipeline[[#This Row],[close_date]],"MMMM")</f>
        <v>October</v>
      </c>
    </row>
    <row r="7635" spans="1:12" x14ac:dyDescent="0.3">
      <c r="A7635" s="1" t="s">
        <v>7165</v>
      </c>
      <c r="B7635" s="1" t="s">
        <v>75</v>
      </c>
      <c r="C7635" s="1" t="str">
        <f>VLOOKUP($B7635,Table_sales_teams[],2,FALSE)</f>
        <v>Rocco Neubert</v>
      </c>
      <c r="D7635" s="1" t="str">
        <f>VLOOKUP($B7635,Table_sales_teams[],3,FALSE)</f>
        <v>East</v>
      </c>
      <c r="E7635" s="1" t="s">
        <v>10</v>
      </c>
      <c r="F7635" s="1" t="s">
        <v>180</v>
      </c>
      <c r="G7635" s="1" t="s">
        <v>23</v>
      </c>
      <c r="H7635" s="2">
        <v>43027</v>
      </c>
      <c r="I7635" s="2">
        <v>43036</v>
      </c>
      <c r="J7635" s="1">
        <v>0</v>
      </c>
      <c r="K7635" s="1">
        <f>YEAR(Table_sales_pipeline[[#This Row],[close_date]])</f>
        <v>2017</v>
      </c>
      <c r="L7635" s="1" t="str">
        <f>TEXT(Table_sales_pipeline[[#This Row],[close_date]],"MMMM")</f>
        <v>October</v>
      </c>
    </row>
    <row r="7636" spans="1:12" x14ac:dyDescent="0.3">
      <c r="A7636" s="1" t="s">
        <v>7243</v>
      </c>
      <c r="B7636" s="1" t="s">
        <v>133</v>
      </c>
      <c r="C7636" s="1" t="str">
        <f>VLOOKUP($B7636,Table_sales_teams[],2,FALSE)</f>
        <v>Dustin Brinkmann</v>
      </c>
      <c r="D7636" s="1" t="str">
        <f>VLOOKUP($B7636,Table_sales_teams[],3,FALSE)</f>
        <v>Central</v>
      </c>
      <c r="E7636" s="1" t="s">
        <v>36</v>
      </c>
      <c r="F7636" s="1" t="s">
        <v>239</v>
      </c>
      <c r="G7636" s="1" t="s">
        <v>23</v>
      </c>
      <c r="H7636" s="2">
        <v>43019</v>
      </c>
      <c r="I7636" s="2">
        <v>43027</v>
      </c>
      <c r="J7636" s="1">
        <v>0</v>
      </c>
      <c r="K7636" s="1">
        <f>YEAR(Table_sales_pipeline[[#This Row],[close_date]])</f>
        <v>2017</v>
      </c>
      <c r="L7636" s="1" t="str">
        <f>TEXT(Table_sales_pipeline[[#This Row],[close_date]],"MMMM")</f>
        <v>October</v>
      </c>
    </row>
    <row r="7637" spans="1:12" x14ac:dyDescent="0.3">
      <c r="A7637" s="1" t="s">
        <v>7244</v>
      </c>
      <c r="B7637" s="1" t="s">
        <v>101</v>
      </c>
      <c r="C7637" s="1" t="str">
        <f>VLOOKUP($B7637,Table_sales_teams[],2,FALSE)</f>
        <v>Dustin Brinkmann</v>
      </c>
      <c r="D7637" s="1" t="str">
        <f>VLOOKUP($B7637,Table_sales_teams[],3,FALSE)</f>
        <v>Central</v>
      </c>
      <c r="E7637" s="1" t="s">
        <v>15</v>
      </c>
      <c r="F7637" s="1" t="s">
        <v>159</v>
      </c>
      <c r="G7637" s="1" t="s">
        <v>23</v>
      </c>
      <c r="H7637" s="2">
        <v>43007</v>
      </c>
      <c r="I7637" s="2">
        <v>43016</v>
      </c>
      <c r="J7637" s="1">
        <v>0</v>
      </c>
      <c r="K7637" s="1">
        <f>YEAR(Table_sales_pipeline[[#This Row],[close_date]])</f>
        <v>2017</v>
      </c>
      <c r="L7637" s="1" t="str">
        <f>TEXT(Table_sales_pipeline[[#This Row],[close_date]],"MMMM")</f>
        <v>October</v>
      </c>
    </row>
    <row r="7638" spans="1:12" x14ac:dyDescent="0.3">
      <c r="A7638" s="1" t="s">
        <v>7247</v>
      </c>
      <c r="B7638" s="1" t="s">
        <v>143</v>
      </c>
      <c r="C7638" s="1" t="str">
        <f>VLOOKUP($B7638,Table_sales_teams[],2,FALSE)</f>
        <v>Dustin Brinkmann</v>
      </c>
      <c r="D7638" s="1" t="str">
        <f>VLOOKUP($B7638,Table_sales_teams[],3,FALSE)</f>
        <v>Central</v>
      </c>
      <c r="E7638" s="1" t="s">
        <v>43</v>
      </c>
      <c r="F7638" s="1" t="s">
        <v>224</v>
      </c>
      <c r="G7638" s="1" t="s">
        <v>23</v>
      </c>
      <c r="H7638" s="2">
        <v>43004</v>
      </c>
      <c r="I7638" s="2">
        <v>43014</v>
      </c>
      <c r="J7638" s="1">
        <v>0</v>
      </c>
      <c r="K7638" s="1">
        <f>YEAR(Table_sales_pipeline[[#This Row],[close_date]])</f>
        <v>2017</v>
      </c>
      <c r="L7638" s="1" t="str">
        <f>TEXT(Table_sales_pipeline[[#This Row],[close_date]],"MMMM")</f>
        <v>October</v>
      </c>
    </row>
    <row r="7639" spans="1:12" x14ac:dyDescent="0.3">
      <c r="A7639" s="1" t="s">
        <v>7249</v>
      </c>
      <c r="B7639" s="1" t="s">
        <v>143</v>
      </c>
      <c r="C7639" s="1" t="str">
        <f>VLOOKUP($B7639,Table_sales_teams[],2,FALSE)</f>
        <v>Dustin Brinkmann</v>
      </c>
      <c r="D7639" s="1" t="str">
        <f>VLOOKUP($B7639,Table_sales_teams[],3,FALSE)</f>
        <v>Central</v>
      </c>
      <c r="E7639" s="1" t="s">
        <v>36</v>
      </c>
      <c r="F7639" s="1" t="s">
        <v>193</v>
      </c>
      <c r="G7639" s="1" t="s">
        <v>12</v>
      </c>
      <c r="H7639" s="2">
        <v>43008</v>
      </c>
      <c r="I7639" s="2">
        <v>43018</v>
      </c>
      <c r="J7639" s="1">
        <v>3148</v>
      </c>
      <c r="K7639" s="1">
        <f>YEAR(Table_sales_pipeline[[#This Row],[close_date]])</f>
        <v>2017</v>
      </c>
      <c r="L7639" s="1" t="str">
        <f>TEXT(Table_sales_pipeline[[#This Row],[close_date]],"MMMM")</f>
        <v>October</v>
      </c>
    </row>
    <row r="7640" spans="1:12" x14ac:dyDescent="0.3">
      <c r="A7640" s="1" t="s">
        <v>7281</v>
      </c>
      <c r="B7640" s="1" t="s">
        <v>25</v>
      </c>
      <c r="C7640" s="1" t="str">
        <f>VLOOKUP($B7640,Table_sales_teams[],2,FALSE)</f>
        <v>Summer Sewald</v>
      </c>
      <c r="D7640" s="1" t="str">
        <f>VLOOKUP($B7640,Table_sales_teams[],3,FALSE)</f>
        <v>West</v>
      </c>
      <c r="E7640" s="1" t="s">
        <v>43</v>
      </c>
      <c r="F7640" s="1" t="s">
        <v>168</v>
      </c>
      <c r="G7640" s="1" t="s">
        <v>23</v>
      </c>
      <c r="H7640" s="2">
        <v>42998</v>
      </c>
      <c r="I7640" s="2">
        <v>43009</v>
      </c>
      <c r="J7640" s="1">
        <v>0</v>
      </c>
      <c r="K7640" s="1">
        <f>YEAR(Table_sales_pipeline[[#This Row],[close_date]])</f>
        <v>2017</v>
      </c>
      <c r="L7640" s="1" t="str">
        <f>TEXT(Table_sales_pipeline[[#This Row],[close_date]],"MMMM")</f>
        <v>October</v>
      </c>
    </row>
    <row r="7641" spans="1:12" x14ac:dyDescent="0.3">
      <c r="A7641" s="1" t="s">
        <v>7284</v>
      </c>
      <c r="B7641" s="1" t="s">
        <v>124</v>
      </c>
      <c r="C7641" s="1" t="str">
        <f>VLOOKUP($B7641,Table_sales_teams[],2,FALSE)</f>
        <v>Celia Rouche</v>
      </c>
      <c r="D7641" s="1" t="str">
        <f>VLOOKUP($B7641,Table_sales_teams[],3,FALSE)</f>
        <v>West</v>
      </c>
      <c r="E7641" s="1" t="s">
        <v>36</v>
      </c>
      <c r="F7641" s="1" t="s">
        <v>159</v>
      </c>
      <c r="G7641" s="1" t="s">
        <v>12</v>
      </c>
      <c r="H7641" s="2">
        <v>43030</v>
      </c>
      <c r="I7641" s="2">
        <v>43032</v>
      </c>
      <c r="J7641" s="1">
        <v>3450</v>
      </c>
      <c r="K7641" s="1">
        <f>YEAR(Table_sales_pipeline[[#This Row],[close_date]])</f>
        <v>2017</v>
      </c>
      <c r="L7641" s="1" t="str">
        <f>TEXT(Table_sales_pipeline[[#This Row],[close_date]],"MMMM")</f>
        <v>October</v>
      </c>
    </row>
    <row r="7642" spans="1:12" x14ac:dyDescent="0.3">
      <c r="A7642" s="1" t="s">
        <v>7290</v>
      </c>
      <c r="B7642" s="1" t="s">
        <v>31</v>
      </c>
      <c r="C7642" s="1" t="str">
        <f>VLOOKUP($B7642,Table_sales_teams[],2,FALSE)</f>
        <v>Cara Losch</v>
      </c>
      <c r="D7642" s="1" t="str">
        <f>VLOOKUP($B7642,Table_sales_teams[],3,FALSE)</f>
        <v>East</v>
      </c>
      <c r="E7642" s="1" t="s">
        <v>72</v>
      </c>
      <c r="F7642" s="1" t="s">
        <v>118</v>
      </c>
      <c r="G7642" s="1" t="s">
        <v>23</v>
      </c>
      <c r="H7642" s="2">
        <v>43025</v>
      </c>
      <c r="I7642" s="2">
        <v>43026</v>
      </c>
      <c r="J7642" s="1">
        <v>0</v>
      </c>
      <c r="K7642" s="1">
        <f>YEAR(Table_sales_pipeline[[#This Row],[close_date]])</f>
        <v>2017</v>
      </c>
      <c r="L7642" s="1" t="str">
        <f>TEXT(Table_sales_pipeline[[#This Row],[close_date]],"MMMM")</f>
        <v>October</v>
      </c>
    </row>
    <row r="7643" spans="1:12" x14ac:dyDescent="0.3">
      <c r="A7643" s="1" t="s">
        <v>7325</v>
      </c>
      <c r="B7643" s="1" t="s">
        <v>154</v>
      </c>
      <c r="C7643" s="1" t="str">
        <f>VLOOKUP($B7643,Table_sales_teams[],2,FALSE)</f>
        <v>Melvin Marxen</v>
      </c>
      <c r="D7643" s="1" t="str">
        <f>VLOOKUP($B7643,Table_sales_teams[],3,FALSE)</f>
        <v>Central</v>
      </c>
      <c r="E7643" s="1" t="s">
        <v>72</v>
      </c>
      <c r="F7643" s="1" t="s">
        <v>193</v>
      </c>
      <c r="G7643" s="1" t="s">
        <v>23</v>
      </c>
      <c r="H7643" s="2">
        <v>43003</v>
      </c>
      <c r="I7643" s="2">
        <v>43012</v>
      </c>
      <c r="J7643" s="1">
        <v>0</v>
      </c>
      <c r="K7643" s="1">
        <f>YEAR(Table_sales_pipeline[[#This Row],[close_date]])</f>
        <v>2017</v>
      </c>
      <c r="L7643" s="1" t="str">
        <f>TEXT(Table_sales_pipeline[[#This Row],[close_date]],"MMMM")</f>
        <v>October</v>
      </c>
    </row>
    <row r="7644" spans="1:12" x14ac:dyDescent="0.3">
      <c r="A7644" s="1" t="s">
        <v>7336</v>
      </c>
      <c r="B7644" s="1" t="s">
        <v>9</v>
      </c>
      <c r="C7644" s="1" t="str">
        <f>VLOOKUP($B7644,Table_sales_teams[],2,FALSE)</f>
        <v>Melvin Marxen</v>
      </c>
      <c r="D7644" s="1" t="str">
        <f>VLOOKUP($B7644,Table_sales_teams[],3,FALSE)</f>
        <v>Central</v>
      </c>
      <c r="E7644" s="1" t="s">
        <v>36</v>
      </c>
      <c r="F7644" s="1" t="s">
        <v>296</v>
      </c>
      <c r="G7644" s="1" t="s">
        <v>12</v>
      </c>
      <c r="H7644" s="2">
        <v>43008</v>
      </c>
      <c r="I7644" s="2">
        <v>43017</v>
      </c>
      <c r="J7644" s="1">
        <v>3006</v>
      </c>
      <c r="K7644" s="1">
        <f>YEAR(Table_sales_pipeline[[#This Row],[close_date]])</f>
        <v>2017</v>
      </c>
      <c r="L7644" s="1" t="str">
        <f>TEXT(Table_sales_pipeline[[#This Row],[close_date]],"MMMM")</f>
        <v>October</v>
      </c>
    </row>
    <row r="7645" spans="1:12" x14ac:dyDescent="0.3">
      <c r="A7645" s="1" t="s">
        <v>7385</v>
      </c>
      <c r="B7645" s="1" t="s">
        <v>75</v>
      </c>
      <c r="C7645" s="1" t="str">
        <f>VLOOKUP($B7645,Table_sales_teams[],2,FALSE)</f>
        <v>Rocco Neubert</v>
      </c>
      <c r="D7645" s="1" t="str">
        <f>VLOOKUP($B7645,Table_sales_teams[],3,FALSE)</f>
        <v>East</v>
      </c>
      <c r="E7645" s="1" t="s">
        <v>72</v>
      </c>
      <c r="F7645" s="1" t="s">
        <v>44</v>
      </c>
      <c r="G7645" s="1" t="s">
        <v>23</v>
      </c>
      <c r="H7645" s="2">
        <v>43003</v>
      </c>
      <c r="I7645" s="2">
        <v>43011</v>
      </c>
      <c r="J7645" s="1">
        <v>0</v>
      </c>
      <c r="K7645" s="1">
        <f>YEAR(Table_sales_pipeline[[#This Row],[close_date]])</f>
        <v>2017</v>
      </c>
      <c r="L7645" s="1" t="str">
        <f>TEXT(Table_sales_pipeline[[#This Row],[close_date]],"MMMM")</f>
        <v>October</v>
      </c>
    </row>
    <row r="7646" spans="1:12" x14ac:dyDescent="0.3">
      <c r="A7646" s="1" t="s">
        <v>1909</v>
      </c>
      <c r="B7646" s="1" t="s">
        <v>14</v>
      </c>
      <c r="C7646" s="1" t="str">
        <f>VLOOKUP($B7646,Table_sales_teams[],2,FALSE)</f>
        <v>Dustin Brinkmann</v>
      </c>
      <c r="D7646" s="1" t="str">
        <f>VLOOKUP($B7646,Table_sales_teams[],3,FALSE)</f>
        <v>Central</v>
      </c>
      <c r="E7646" s="1" t="s">
        <v>15</v>
      </c>
      <c r="F7646" s="1" t="s">
        <v>221</v>
      </c>
      <c r="G7646" s="1" t="s">
        <v>23</v>
      </c>
      <c r="H7646" s="2">
        <v>43012</v>
      </c>
      <c r="I7646" s="2">
        <v>43021</v>
      </c>
      <c r="J7646" s="1">
        <v>0</v>
      </c>
      <c r="K7646" s="1">
        <f>YEAR(Table_sales_pipeline[[#This Row],[close_date]])</f>
        <v>2017</v>
      </c>
      <c r="L7646" s="1" t="str">
        <f>TEXT(Table_sales_pipeline[[#This Row],[close_date]],"MMMM")</f>
        <v>October</v>
      </c>
    </row>
    <row r="7647" spans="1:12" x14ac:dyDescent="0.3">
      <c r="A7647" s="1" t="s">
        <v>7409</v>
      </c>
      <c r="B7647" s="1" t="s">
        <v>143</v>
      </c>
      <c r="C7647" s="1" t="str">
        <f>VLOOKUP($B7647,Table_sales_teams[],2,FALSE)</f>
        <v>Dustin Brinkmann</v>
      </c>
      <c r="D7647" s="1" t="str">
        <f>VLOOKUP($B7647,Table_sales_teams[],3,FALSE)</f>
        <v>Central</v>
      </c>
      <c r="E7647" s="1" t="s">
        <v>36</v>
      </c>
      <c r="F7647" s="1" t="s">
        <v>258</v>
      </c>
      <c r="G7647" s="1" t="s">
        <v>23</v>
      </c>
      <c r="H7647" s="2">
        <v>43010</v>
      </c>
      <c r="I7647" s="2">
        <v>43011</v>
      </c>
      <c r="J7647" s="1">
        <v>0</v>
      </c>
      <c r="K7647" s="1">
        <f>YEAR(Table_sales_pipeline[[#This Row],[close_date]])</f>
        <v>2017</v>
      </c>
      <c r="L7647" s="1" t="str">
        <f>TEXT(Table_sales_pipeline[[#This Row],[close_date]],"MMMM")</f>
        <v>October</v>
      </c>
    </row>
    <row r="7648" spans="1:12" x14ac:dyDescent="0.3">
      <c r="A7648" s="1" t="s">
        <v>7419</v>
      </c>
      <c r="B7648" s="1" t="s">
        <v>31</v>
      </c>
      <c r="C7648" s="1" t="str">
        <f>VLOOKUP($B7648,Table_sales_teams[],2,FALSE)</f>
        <v>Cara Losch</v>
      </c>
      <c r="D7648" s="1" t="str">
        <f>VLOOKUP($B7648,Table_sales_teams[],3,FALSE)</f>
        <v>East</v>
      </c>
      <c r="E7648" s="1" t="s">
        <v>72</v>
      </c>
      <c r="F7648" s="1" t="s">
        <v>384</v>
      </c>
      <c r="G7648" s="1" t="s">
        <v>23</v>
      </c>
      <c r="H7648" s="2">
        <v>43021</v>
      </c>
      <c r="I7648" s="2">
        <v>43029</v>
      </c>
      <c r="J7648" s="1">
        <v>0</v>
      </c>
      <c r="K7648" s="1">
        <f>YEAR(Table_sales_pipeline[[#This Row],[close_date]])</f>
        <v>2017</v>
      </c>
      <c r="L7648" s="1" t="str">
        <f>TEXT(Table_sales_pipeline[[#This Row],[close_date]],"MMMM")</f>
        <v>October</v>
      </c>
    </row>
    <row r="7649" spans="1:12" x14ac:dyDescent="0.3">
      <c r="A7649" s="1" t="s">
        <v>7428</v>
      </c>
      <c r="B7649" s="1" t="s">
        <v>66</v>
      </c>
      <c r="C7649" s="1" t="str">
        <f>VLOOKUP($B7649,Table_sales_teams[],2,FALSE)</f>
        <v>Cara Losch</v>
      </c>
      <c r="D7649" s="1" t="str">
        <f>VLOOKUP($B7649,Table_sales_teams[],3,FALSE)</f>
        <v>East</v>
      </c>
      <c r="E7649" s="1" t="s">
        <v>43</v>
      </c>
      <c r="F7649" s="1" t="s">
        <v>152</v>
      </c>
      <c r="G7649" s="1" t="s">
        <v>12</v>
      </c>
      <c r="H7649" s="2">
        <v>43014</v>
      </c>
      <c r="I7649" s="2">
        <v>43022</v>
      </c>
      <c r="J7649" s="1">
        <v>6228</v>
      </c>
      <c r="K7649" s="1">
        <f>YEAR(Table_sales_pipeline[[#This Row],[close_date]])</f>
        <v>2017</v>
      </c>
      <c r="L7649" s="1" t="str">
        <f>TEXT(Table_sales_pipeline[[#This Row],[close_date]],"MMMM")</f>
        <v>October</v>
      </c>
    </row>
    <row r="7650" spans="1:12" x14ac:dyDescent="0.3">
      <c r="A7650" s="1" t="s">
        <v>7435</v>
      </c>
      <c r="B7650" s="1" t="s">
        <v>63</v>
      </c>
      <c r="C7650" s="1" t="str">
        <f>VLOOKUP($B7650,Table_sales_teams[],2,FALSE)</f>
        <v>Cara Losch</v>
      </c>
      <c r="D7650" s="1" t="str">
        <f>VLOOKUP($B7650,Table_sales_teams[],3,FALSE)</f>
        <v>East</v>
      </c>
      <c r="E7650" s="1" t="s">
        <v>36</v>
      </c>
      <c r="F7650" s="1" t="s">
        <v>202</v>
      </c>
      <c r="G7650" s="1" t="s">
        <v>23</v>
      </c>
      <c r="H7650" s="2">
        <v>43007</v>
      </c>
      <c r="I7650" s="2">
        <v>43016</v>
      </c>
      <c r="J7650" s="1">
        <v>0</v>
      </c>
      <c r="K7650" s="1">
        <f>YEAR(Table_sales_pipeline[[#This Row],[close_date]])</f>
        <v>2017</v>
      </c>
      <c r="L7650" s="1" t="str">
        <f>TEXT(Table_sales_pipeline[[#This Row],[close_date]],"MMMM")</f>
        <v>October</v>
      </c>
    </row>
    <row r="7651" spans="1:12" x14ac:dyDescent="0.3">
      <c r="A7651" s="1" t="s">
        <v>7445</v>
      </c>
      <c r="B7651" s="1" t="s">
        <v>39</v>
      </c>
      <c r="C7651" s="1" t="str">
        <f>VLOOKUP($B7651,Table_sales_teams[],2,FALSE)</f>
        <v>Rocco Neubert</v>
      </c>
      <c r="D7651" s="1" t="str">
        <f>VLOOKUP($B7651,Table_sales_teams[],3,FALSE)</f>
        <v>East</v>
      </c>
      <c r="E7651" s="1" t="s">
        <v>72</v>
      </c>
      <c r="F7651" s="1" t="s">
        <v>32</v>
      </c>
      <c r="G7651" s="1" t="s">
        <v>23</v>
      </c>
      <c r="H7651" s="2">
        <v>43014</v>
      </c>
      <c r="I7651" s="2">
        <v>43024</v>
      </c>
      <c r="J7651" s="1">
        <v>0</v>
      </c>
      <c r="K7651" s="1">
        <f>YEAR(Table_sales_pipeline[[#This Row],[close_date]])</f>
        <v>2017</v>
      </c>
      <c r="L7651" s="1" t="str">
        <f>TEXT(Table_sales_pipeline[[#This Row],[close_date]],"MMMM")</f>
        <v>October</v>
      </c>
    </row>
    <row r="7652" spans="1:12" x14ac:dyDescent="0.3">
      <c r="A7652" s="1" t="s">
        <v>1996</v>
      </c>
      <c r="B7652" s="1" t="s">
        <v>133</v>
      </c>
      <c r="C7652" s="1" t="str">
        <f>VLOOKUP($B7652,Table_sales_teams[],2,FALSE)</f>
        <v>Dustin Brinkmann</v>
      </c>
      <c r="D7652" s="1" t="str">
        <f>VLOOKUP($B7652,Table_sales_teams[],3,FALSE)</f>
        <v>Central</v>
      </c>
      <c r="E7652" s="1" t="s">
        <v>72</v>
      </c>
      <c r="F7652" s="1" t="s">
        <v>134</v>
      </c>
      <c r="G7652" s="1" t="s">
        <v>12</v>
      </c>
      <c r="H7652" s="2">
        <v>43032</v>
      </c>
      <c r="I7652" s="2">
        <v>43039</v>
      </c>
      <c r="J7652" s="1">
        <v>1133</v>
      </c>
      <c r="K7652" s="1">
        <f>YEAR(Table_sales_pipeline[[#This Row],[close_date]])</f>
        <v>2017</v>
      </c>
      <c r="L7652" s="1" t="str">
        <f>TEXT(Table_sales_pipeline[[#This Row],[close_date]],"MMMM")</f>
        <v>October</v>
      </c>
    </row>
    <row r="7653" spans="1:12" x14ac:dyDescent="0.3">
      <c r="A7653" s="1" t="s">
        <v>2013</v>
      </c>
      <c r="B7653" s="1" t="s">
        <v>14</v>
      </c>
      <c r="C7653" s="1" t="str">
        <f>VLOOKUP($B7653,Table_sales_teams[],2,FALSE)</f>
        <v>Dustin Brinkmann</v>
      </c>
      <c r="D7653" s="1" t="str">
        <f>VLOOKUP($B7653,Table_sales_teams[],3,FALSE)</f>
        <v>Central</v>
      </c>
      <c r="E7653" s="1" t="s">
        <v>15</v>
      </c>
      <c r="F7653" s="1" t="s">
        <v>94</v>
      </c>
      <c r="G7653" s="1" t="s">
        <v>23</v>
      </c>
      <c r="H7653" s="2">
        <v>43018</v>
      </c>
      <c r="I7653" s="2">
        <v>43027</v>
      </c>
      <c r="J7653" s="1">
        <v>0</v>
      </c>
      <c r="K7653" s="1">
        <f>YEAR(Table_sales_pipeline[[#This Row],[close_date]])</f>
        <v>2017</v>
      </c>
      <c r="L7653" s="1" t="str">
        <f>TEXT(Table_sales_pipeline[[#This Row],[close_date]],"MMMM")</f>
        <v>October</v>
      </c>
    </row>
    <row r="7654" spans="1:12" x14ac:dyDescent="0.3">
      <c r="A7654" s="1" t="s">
        <v>7523</v>
      </c>
      <c r="B7654" s="1" t="s">
        <v>143</v>
      </c>
      <c r="C7654" s="1" t="str">
        <f>VLOOKUP($B7654,Table_sales_teams[],2,FALSE)</f>
        <v>Dustin Brinkmann</v>
      </c>
      <c r="D7654" s="1" t="str">
        <f>VLOOKUP($B7654,Table_sales_teams[],3,FALSE)</f>
        <v>Central</v>
      </c>
      <c r="E7654" s="1" t="s">
        <v>36</v>
      </c>
      <c r="F7654" s="1" t="s">
        <v>22</v>
      </c>
      <c r="G7654" s="1" t="s">
        <v>23</v>
      </c>
      <c r="H7654" s="2">
        <v>43002</v>
      </c>
      <c r="I7654" s="2">
        <v>43012</v>
      </c>
      <c r="J7654" s="1">
        <v>0</v>
      </c>
      <c r="K7654" s="1">
        <f>YEAR(Table_sales_pipeline[[#This Row],[close_date]])</f>
        <v>2017</v>
      </c>
      <c r="L7654" s="1" t="str">
        <f>TEXT(Table_sales_pipeline[[#This Row],[close_date]],"MMMM")</f>
        <v>October</v>
      </c>
    </row>
    <row r="7655" spans="1:12" x14ac:dyDescent="0.3">
      <c r="A7655" s="1" t="s">
        <v>7526</v>
      </c>
      <c r="B7655" s="1" t="s">
        <v>9</v>
      </c>
      <c r="C7655" s="1" t="str">
        <f>VLOOKUP($B7655,Table_sales_teams[],2,FALSE)</f>
        <v>Melvin Marxen</v>
      </c>
      <c r="D7655" s="1" t="str">
        <f>VLOOKUP($B7655,Table_sales_teams[],3,FALSE)</f>
        <v>Central</v>
      </c>
      <c r="E7655" s="1" t="s">
        <v>72</v>
      </c>
      <c r="F7655" s="1" t="s">
        <v>59</v>
      </c>
      <c r="G7655" s="1" t="s">
        <v>23</v>
      </c>
      <c r="H7655" s="2">
        <v>43007</v>
      </c>
      <c r="I7655" s="2">
        <v>43013</v>
      </c>
      <c r="J7655" s="1">
        <v>0</v>
      </c>
      <c r="K7655" s="1">
        <f>YEAR(Table_sales_pipeline[[#This Row],[close_date]])</f>
        <v>2017</v>
      </c>
      <c r="L7655" s="1" t="str">
        <f>TEXT(Table_sales_pipeline[[#This Row],[close_date]],"MMMM")</f>
        <v>October</v>
      </c>
    </row>
    <row r="7656" spans="1:12" x14ac:dyDescent="0.3">
      <c r="A7656" s="1" t="s">
        <v>7536</v>
      </c>
      <c r="B7656" s="1" t="s">
        <v>86</v>
      </c>
      <c r="C7656" s="1" t="str">
        <f>VLOOKUP($B7656,Table_sales_teams[],2,FALSE)</f>
        <v>Celia Rouche</v>
      </c>
      <c r="D7656" s="1" t="str">
        <f>VLOOKUP($B7656,Table_sales_teams[],3,FALSE)</f>
        <v>West</v>
      </c>
      <c r="E7656" s="1" t="s">
        <v>10</v>
      </c>
      <c r="F7656" s="1" t="s">
        <v>218</v>
      </c>
      <c r="G7656" s="1" t="s">
        <v>23</v>
      </c>
      <c r="H7656" s="2">
        <v>43031</v>
      </c>
      <c r="I7656" s="2">
        <v>43032</v>
      </c>
      <c r="J7656" s="1">
        <v>0</v>
      </c>
      <c r="K7656" s="1">
        <f>YEAR(Table_sales_pipeline[[#This Row],[close_date]])</f>
        <v>2017</v>
      </c>
      <c r="L7656" s="1" t="str">
        <f>TEXT(Table_sales_pipeline[[#This Row],[close_date]],"MMMM")</f>
        <v>October</v>
      </c>
    </row>
    <row r="7657" spans="1:12" x14ac:dyDescent="0.3">
      <c r="A7657" s="1" t="s">
        <v>7541</v>
      </c>
      <c r="B7657" s="1" t="s">
        <v>97</v>
      </c>
      <c r="C7657" s="1" t="str">
        <f>VLOOKUP($B7657,Table_sales_teams[],2,FALSE)</f>
        <v>Celia Rouche</v>
      </c>
      <c r="D7657" s="1" t="str">
        <f>VLOOKUP($B7657,Table_sales_teams[],3,FALSE)</f>
        <v>West</v>
      </c>
      <c r="E7657" s="1" t="s">
        <v>72</v>
      </c>
      <c r="F7657" s="1" t="s">
        <v>127</v>
      </c>
      <c r="G7657" s="1" t="s">
        <v>12</v>
      </c>
      <c r="H7657" s="2">
        <v>43024</v>
      </c>
      <c r="I7657" s="2">
        <v>43031</v>
      </c>
      <c r="J7657" s="1">
        <v>1060</v>
      </c>
      <c r="K7657" s="1">
        <f>YEAR(Table_sales_pipeline[[#This Row],[close_date]])</f>
        <v>2017</v>
      </c>
      <c r="L7657" s="1" t="str">
        <f>TEXT(Table_sales_pipeline[[#This Row],[close_date]],"MMMM")</f>
        <v>October</v>
      </c>
    </row>
    <row r="7658" spans="1:12" x14ac:dyDescent="0.3">
      <c r="A7658" s="1" t="s">
        <v>7542</v>
      </c>
      <c r="B7658" s="1" t="s">
        <v>84</v>
      </c>
      <c r="C7658" s="1" t="str">
        <f>VLOOKUP($B7658,Table_sales_teams[],2,FALSE)</f>
        <v>Melvin Marxen</v>
      </c>
      <c r="D7658" s="1" t="str">
        <f>VLOOKUP($B7658,Table_sales_teams[],3,FALSE)</f>
        <v>Central</v>
      </c>
      <c r="E7658" s="1" t="s">
        <v>21</v>
      </c>
      <c r="F7658" s="1" t="s">
        <v>239</v>
      </c>
      <c r="G7658" s="1" t="s">
        <v>12</v>
      </c>
      <c r="H7658" s="2">
        <v>43035</v>
      </c>
      <c r="I7658" s="2">
        <v>43037</v>
      </c>
      <c r="J7658" s="1">
        <v>538</v>
      </c>
      <c r="K7658" s="1">
        <f>YEAR(Table_sales_pipeline[[#This Row],[close_date]])</f>
        <v>2017</v>
      </c>
      <c r="L7658" s="1" t="str">
        <f>TEXT(Table_sales_pipeline[[#This Row],[close_date]],"MMMM")</f>
        <v>October</v>
      </c>
    </row>
    <row r="7659" spans="1:12" x14ac:dyDescent="0.3">
      <c r="A7659" s="1" t="s">
        <v>7609</v>
      </c>
      <c r="B7659" s="1" t="s">
        <v>216</v>
      </c>
      <c r="C7659" s="1" t="str">
        <f>VLOOKUP($B7659,Table_sales_teams[],2,FALSE)</f>
        <v>Celia Rouche</v>
      </c>
      <c r="D7659" s="1" t="str">
        <f>VLOOKUP($B7659,Table_sales_teams[],3,FALSE)</f>
        <v>West</v>
      </c>
      <c r="E7659" s="1" t="s">
        <v>15</v>
      </c>
      <c r="F7659" s="1" t="s">
        <v>127</v>
      </c>
      <c r="G7659" s="1" t="s">
        <v>23</v>
      </c>
      <c r="H7659" s="2">
        <v>43030</v>
      </c>
      <c r="I7659" s="2">
        <v>43037</v>
      </c>
      <c r="J7659" s="1">
        <v>0</v>
      </c>
      <c r="K7659" s="1">
        <f>YEAR(Table_sales_pipeline[[#This Row],[close_date]])</f>
        <v>2017</v>
      </c>
      <c r="L7659" s="1" t="str">
        <f>TEXT(Table_sales_pipeline[[#This Row],[close_date]],"MMMM")</f>
        <v>October</v>
      </c>
    </row>
    <row r="7660" spans="1:12" x14ac:dyDescent="0.3">
      <c r="A7660" s="1" t="s">
        <v>7616</v>
      </c>
      <c r="B7660" s="1" t="s">
        <v>90</v>
      </c>
      <c r="C7660" s="1" t="str">
        <f>VLOOKUP($B7660,Table_sales_teams[],2,FALSE)</f>
        <v>Cara Losch</v>
      </c>
      <c r="D7660" s="1" t="str">
        <f>VLOOKUP($B7660,Table_sales_teams[],3,FALSE)</f>
        <v>East</v>
      </c>
      <c r="E7660" s="1" t="s">
        <v>15</v>
      </c>
      <c r="F7660" s="1" t="s">
        <v>147</v>
      </c>
      <c r="G7660" s="1" t="s">
        <v>23</v>
      </c>
      <c r="H7660" s="2">
        <v>43025</v>
      </c>
      <c r="I7660" s="2">
        <v>43027</v>
      </c>
      <c r="J7660" s="1">
        <v>0</v>
      </c>
      <c r="K7660" s="1">
        <f>YEAR(Table_sales_pipeline[[#This Row],[close_date]])</f>
        <v>2017</v>
      </c>
      <c r="L7660" s="1" t="str">
        <f>TEXT(Table_sales_pipeline[[#This Row],[close_date]],"MMMM")</f>
        <v>October</v>
      </c>
    </row>
    <row r="7661" spans="1:12" x14ac:dyDescent="0.3">
      <c r="A7661" s="1" t="s">
        <v>7719</v>
      </c>
      <c r="B7661" s="1" t="s">
        <v>97</v>
      </c>
      <c r="C7661" s="1" t="str">
        <f>VLOOKUP($B7661,Table_sales_teams[],2,FALSE)</f>
        <v>Celia Rouche</v>
      </c>
      <c r="D7661" s="1" t="str">
        <f>VLOOKUP($B7661,Table_sales_teams[],3,FALSE)</f>
        <v>West</v>
      </c>
      <c r="E7661" s="1" t="s">
        <v>36</v>
      </c>
      <c r="F7661" s="1" t="s">
        <v>188</v>
      </c>
      <c r="G7661" s="1" t="s">
        <v>23</v>
      </c>
      <c r="H7661" s="2">
        <v>43021</v>
      </c>
      <c r="I7661" s="2">
        <v>43026</v>
      </c>
      <c r="J7661" s="1">
        <v>0</v>
      </c>
      <c r="K7661" s="1">
        <f>YEAR(Table_sales_pipeline[[#This Row],[close_date]])</f>
        <v>2017</v>
      </c>
      <c r="L7661" s="1" t="str">
        <f>TEXT(Table_sales_pipeline[[#This Row],[close_date]],"MMMM")</f>
        <v>October</v>
      </c>
    </row>
    <row r="7662" spans="1:12" x14ac:dyDescent="0.3">
      <c r="A7662" s="1" t="s">
        <v>7730</v>
      </c>
      <c r="B7662" s="1" t="s">
        <v>34</v>
      </c>
      <c r="C7662" s="1" t="str">
        <f>VLOOKUP($B7662,Table_sales_teams[],2,FALSE)</f>
        <v>Summer Sewald</v>
      </c>
      <c r="D7662" s="1" t="str">
        <f>VLOOKUP($B7662,Table_sales_teams[],3,FALSE)</f>
        <v>West</v>
      </c>
      <c r="E7662" s="1" t="s">
        <v>10</v>
      </c>
      <c r="F7662" s="1" t="s">
        <v>264</v>
      </c>
      <c r="G7662" s="1" t="s">
        <v>12</v>
      </c>
      <c r="H7662" s="2">
        <v>43028</v>
      </c>
      <c r="I7662" s="2">
        <v>43035</v>
      </c>
      <c r="J7662" s="1">
        <v>4109</v>
      </c>
      <c r="K7662" s="1">
        <f>YEAR(Table_sales_pipeline[[#This Row],[close_date]])</f>
        <v>2017</v>
      </c>
      <c r="L7662" s="1" t="str">
        <f>TEXT(Table_sales_pipeline[[#This Row],[close_date]],"MMMM")</f>
        <v>October</v>
      </c>
    </row>
    <row r="7663" spans="1:12" x14ac:dyDescent="0.3">
      <c r="A7663" s="1" t="s">
        <v>7760</v>
      </c>
      <c r="B7663" s="1" t="s">
        <v>20</v>
      </c>
      <c r="C7663" s="1" t="str">
        <f>VLOOKUP($B7663,Table_sales_teams[],2,FALSE)</f>
        <v>Melvin Marxen</v>
      </c>
      <c r="D7663" s="1" t="str">
        <f>VLOOKUP($B7663,Table_sales_teams[],3,FALSE)</f>
        <v>Central</v>
      </c>
      <c r="E7663" s="1" t="s">
        <v>36</v>
      </c>
      <c r="F7663" s="1" t="s">
        <v>258</v>
      </c>
      <c r="G7663" s="1" t="s">
        <v>23</v>
      </c>
      <c r="H7663" s="2">
        <v>43033</v>
      </c>
      <c r="I7663" s="2">
        <v>43035</v>
      </c>
      <c r="J7663" s="1">
        <v>0</v>
      </c>
      <c r="K7663" s="1">
        <f>YEAR(Table_sales_pipeline[[#This Row],[close_date]])</f>
        <v>2017</v>
      </c>
      <c r="L7663" s="1" t="str">
        <f>TEXT(Table_sales_pipeline[[#This Row],[close_date]],"MMMM")</f>
        <v>October</v>
      </c>
    </row>
    <row r="7664" spans="1:12" x14ac:dyDescent="0.3">
      <c r="A7664" s="1" t="s">
        <v>2260</v>
      </c>
      <c r="B7664" s="1" t="s">
        <v>97</v>
      </c>
      <c r="C7664" s="1" t="str">
        <f>VLOOKUP($B7664,Table_sales_teams[],2,FALSE)</f>
        <v>Celia Rouche</v>
      </c>
      <c r="D7664" s="1" t="str">
        <f>VLOOKUP($B7664,Table_sales_teams[],3,FALSE)</f>
        <v>West</v>
      </c>
      <c r="E7664" s="1" t="s">
        <v>10</v>
      </c>
      <c r="F7664" s="1" t="s">
        <v>69</v>
      </c>
      <c r="G7664" s="1" t="s">
        <v>23</v>
      </c>
      <c r="H7664" s="2">
        <v>43014</v>
      </c>
      <c r="I7664" s="2">
        <v>43023</v>
      </c>
      <c r="J7664" s="1">
        <v>0</v>
      </c>
      <c r="K7664" s="1">
        <f>YEAR(Table_sales_pipeline[[#This Row],[close_date]])</f>
        <v>2017</v>
      </c>
      <c r="L7664" s="1" t="str">
        <f>TEXT(Table_sales_pipeline[[#This Row],[close_date]],"MMMM")</f>
        <v>October</v>
      </c>
    </row>
    <row r="7665" spans="1:12" x14ac:dyDescent="0.3">
      <c r="A7665" s="1" t="s">
        <v>7776</v>
      </c>
      <c r="B7665" s="1" t="s">
        <v>49</v>
      </c>
      <c r="C7665" s="1" t="str">
        <f>VLOOKUP($B7665,Table_sales_teams[],2,FALSE)</f>
        <v>Summer Sewald</v>
      </c>
      <c r="D7665" s="1" t="str">
        <f>VLOOKUP($B7665,Table_sales_teams[],3,FALSE)</f>
        <v>West</v>
      </c>
      <c r="E7665" s="1" t="s">
        <v>72</v>
      </c>
      <c r="F7665" s="1" t="s">
        <v>365</v>
      </c>
      <c r="G7665" s="1" t="s">
        <v>12</v>
      </c>
      <c r="H7665" s="2">
        <v>43023</v>
      </c>
      <c r="I7665" s="2">
        <v>43024</v>
      </c>
      <c r="J7665" s="1">
        <v>868</v>
      </c>
      <c r="K7665" s="1">
        <f>YEAR(Table_sales_pipeline[[#This Row],[close_date]])</f>
        <v>2017</v>
      </c>
      <c r="L7665" s="1" t="str">
        <f>TEXT(Table_sales_pipeline[[#This Row],[close_date]],"MMMM")</f>
        <v>October</v>
      </c>
    </row>
    <row r="7666" spans="1:12" x14ac:dyDescent="0.3">
      <c r="A7666" s="1" t="s">
        <v>7778</v>
      </c>
      <c r="B7666" s="1" t="s">
        <v>101</v>
      </c>
      <c r="C7666" s="1" t="str">
        <f>VLOOKUP($B7666,Table_sales_teams[],2,FALSE)</f>
        <v>Dustin Brinkmann</v>
      </c>
      <c r="D7666" s="1" t="str">
        <f>VLOOKUP($B7666,Table_sales_teams[],3,FALSE)</f>
        <v>Central</v>
      </c>
      <c r="E7666" s="1" t="s">
        <v>15</v>
      </c>
      <c r="F7666" s="1" t="s">
        <v>176</v>
      </c>
      <c r="G7666" s="1" t="s">
        <v>12</v>
      </c>
      <c r="H7666" s="2">
        <v>43027</v>
      </c>
      <c r="I7666" s="2">
        <v>43035</v>
      </c>
      <c r="J7666" s="1">
        <v>53</v>
      </c>
      <c r="K7666" s="1">
        <f>YEAR(Table_sales_pipeline[[#This Row],[close_date]])</f>
        <v>2017</v>
      </c>
      <c r="L7666" s="1" t="str">
        <f>TEXT(Table_sales_pipeline[[#This Row],[close_date]],"MMMM")</f>
        <v>October</v>
      </c>
    </row>
    <row r="7667" spans="1:12" x14ac:dyDescent="0.3">
      <c r="A7667" s="1" t="s">
        <v>7782</v>
      </c>
      <c r="B7667" s="1" t="s">
        <v>154</v>
      </c>
      <c r="C7667" s="1" t="str">
        <f>VLOOKUP($B7667,Table_sales_teams[],2,FALSE)</f>
        <v>Melvin Marxen</v>
      </c>
      <c r="D7667" s="1" t="str">
        <f>VLOOKUP($B7667,Table_sales_teams[],3,FALSE)</f>
        <v>Central</v>
      </c>
      <c r="E7667" s="1" t="s">
        <v>43</v>
      </c>
      <c r="F7667" s="1" t="s">
        <v>59</v>
      </c>
      <c r="G7667" s="1" t="s">
        <v>12</v>
      </c>
      <c r="H7667" s="2">
        <v>43030</v>
      </c>
      <c r="I7667" s="2">
        <v>43031</v>
      </c>
      <c r="J7667" s="1">
        <v>6233</v>
      </c>
      <c r="K7667" s="1">
        <f>YEAR(Table_sales_pipeline[[#This Row],[close_date]])</f>
        <v>2017</v>
      </c>
      <c r="L7667" s="1" t="str">
        <f>TEXT(Table_sales_pipeline[[#This Row],[close_date]],"MMMM")</f>
        <v>October</v>
      </c>
    </row>
    <row r="7668" spans="1:12" x14ac:dyDescent="0.3">
      <c r="A7668" s="1" t="s">
        <v>7810</v>
      </c>
      <c r="B7668" s="1" t="s">
        <v>14</v>
      </c>
      <c r="C7668" s="1" t="str">
        <f>VLOOKUP($B7668,Table_sales_teams[],2,FALSE)</f>
        <v>Dustin Brinkmann</v>
      </c>
      <c r="D7668" s="1" t="str">
        <f>VLOOKUP($B7668,Table_sales_teams[],3,FALSE)</f>
        <v>Central</v>
      </c>
      <c r="E7668" s="1" t="s">
        <v>72</v>
      </c>
      <c r="F7668" s="1" t="s">
        <v>437</v>
      </c>
      <c r="G7668" s="1" t="s">
        <v>12</v>
      </c>
      <c r="H7668" s="2">
        <v>43034</v>
      </c>
      <c r="I7668" s="2">
        <v>43035</v>
      </c>
      <c r="J7668" s="1">
        <v>1103</v>
      </c>
      <c r="K7668" s="1">
        <f>YEAR(Table_sales_pipeline[[#This Row],[close_date]])</f>
        <v>2017</v>
      </c>
      <c r="L7668" s="1" t="str">
        <f>TEXT(Table_sales_pipeline[[#This Row],[close_date]],"MMMM")</f>
        <v>October</v>
      </c>
    </row>
    <row r="7669" spans="1:12" x14ac:dyDescent="0.3">
      <c r="A7669" s="1" t="s">
        <v>7814</v>
      </c>
      <c r="B7669" s="1" t="s">
        <v>84</v>
      </c>
      <c r="C7669" s="1" t="str">
        <f>VLOOKUP($B7669,Table_sales_teams[],2,FALSE)</f>
        <v>Melvin Marxen</v>
      </c>
      <c r="D7669" s="1" t="str">
        <f>VLOOKUP($B7669,Table_sales_teams[],3,FALSE)</f>
        <v>Central</v>
      </c>
      <c r="E7669" s="1" t="s">
        <v>15</v>
      </c>
      <c r="F7669" s="1" t="s">
        <v>112</v>
      </c>
      <c r="G7669" s="1" t="s">
        <v>12</v>
      </c>
      <c r="H7669" s="2">
        <v>43037</v>
      </c>
      <c r="I7669" s="2">
        <v>43039</v>
      </c>
      <c r="J7669" s="1">
        <v>62</v>
      </c>
      <c r="K7669" s="1">
        <f>YEAR(Table_sales_pipeline[[#This Row],[close_date]])</f>
        <v>2017</v>
      </c>
      <c r="L7669" s="1" t="str">
        <f>TEXT(Table_sales_pipeline[[#This Row],[close_date]],"MMMM")</f>
        <v>October</v>
      </c>
    </row>
    <row r="7670" spans="1:12" x14ac:dyDescent="0.3">
      <c r="A7670" s="1" t="s">
        <v>7820</v>
      </c>
      <c r="B7670" s="1" t="s">
        <v>14</v>
      </c>
      <c r="C7670" s="1" t="str">
        <f>VLOOKUP($B7670,Table_sales_teams[],2,FALSE)</f>
        <v>Dustin Brinkmann</v>
      </c>
      <c r="D7670" s="1" t="str">
        <f>VLOOKUP($B7670,Table_sales_teams[],3,FALSE)</f>
        <v>Central</v>
      </c>
      <c r="E7670" s="1" t="s">
        <v>43</v>
      </c>
      <c r="F7670" s="1" t="s">
        <v>59</v>
      </c>
      <c r="G7670" s="1" t="s">
        <v>12</v>
      </c>
      <c r="H7670" s="2">
        <v>43015</v>
      </c>
      <c r="I7670" s="2">
        <v>43021</v>
      </c>
      <c r="J7670" s="1">
        <v>5349</v>
      </c>
      <c r="K7670" s="1">
        <f>YEAR(Table_sales_pipeline[[#This Row],[close_date]])</f>
        <v>2017</v>
      </c>
      <c r="L7670" s="1" t="str">
        <f>TEXT(Table_sales_pipeline[[#This Row],[close_date]],"MMMM")</f>
        <v>October</v>
      </c>
    </row>
    <row r="7671" spans="1:12" x14ac:dyDescent="0.3">
      <c r="A7671" s="1" t="s">
        <v>7850</v>
      </c>
      <c r="B7671" s="1" t="s">
        <v>63</v>
      </c>
      <c r="C7671" s="1" t="str">
        <f>VLOOKUP($B7671,Table_sales_teams[],2,FALSE)</f>
        <v>Cara Losch</v>
      </c>
      <c r="D7671" s="1" t="str">
        <f>VLOOKUP($B7671,Table_sales_teams[],3,FALSE)</f>
        <v>East</v>
      </c>
      <c r="E7671" s="1" t="s">
        <v>10</v>
      </c>
      <c r="F7671" s="1" t="s">
        <v>252</v>
      </c>
      <c r="G7671" s="1" t="s">
        <v>12</v>
      </c>
      <c r="H7671" s="2">
        <v>43030</v>
      </c>
      <c r="I7671" s="2">
        <v>43037</v>
      </c>
      <c r="J7671" s="1">
        <v>5360</v>
      </c>
      <c r="K7671" s="1">
        <f>YEAR(Table_sales_pipeline[[#This Row],[close_date]])</f>
        <v>2017</v>
      </c>
      <c r="L7671" s="1" t="str">
        <f>TEXT(Table_sales_pipeline[[#This Row],[close_date]],"MMMM")</f>
        <v>October</v>
      </c>
    </row>
    <row r="7672" spans="1:12" x14ac:dyDescent="0.3">
      <c r="A7672" s="1" t="s">
        <v>7856</v>
      </c>
      <c r="B7672" s="1" t="s">
        <v>86</v>
      </c>
      <c r="C7672" s="1" t="str">
        <f>VLOOKUP($B7672,Table_sales_teams[],2,FALSE)</f>
        <v>Celia Rouche</v>
      </c>
      <c r="D7672" s="1" t="str">
        <f>VLOOKUP($B7672,Table_sales_teams[],3,FALSE)</f>
        <v>West</v>
      </c>
      <c r="E7672" s="1" t="s">
        <v>43</v>
      </c>
      <c r="F7672" s="1" t="s">
        <v>668</v>
      </c>
      <c r="G7672" s="1" t="s">
        <v>12</v>
      </c>
      <c r="H7672" s="2">
        <v>43027</v>
      </c>
      <c r="I7672" s="2">
        <v>43028</v>
      </c>
      <c r="J7672" s="1">
        <v>5368</v>
      </c>
      <c r="K7672" s="1">
        <f>YEAR(Table_sales_pipeline[[#This Row],[close_date]])</f>
        <v>2017</v>
      </c>
      <c r="L7672" s="1" t="str">
        <f>TEXT(Table_sales_pipeline[[#This Row],[close_date]],"MMMM")</f>
        <v>October</v>
      </c>
    </row>
    <row r="7673" spans="1:12" x14ac:dyDescent="0.3">
      <c r="A7673" s="1" t="s">
        <v>7858</v>
      </c>
      <c r="B7673" s="1" t="s">
        <v>143</v>
      </c>
      <c r="C7673" s="1" t="str">
        <f>VLOOKUP($B7673,Table_sales_teams[],2,FALSE)</f>
        <v>Dustin Brinkmann</v>
      </c>
      <c r="D7673" s="1" t="str">
        <f>VLOOKUP($B7673,Table_sales_teams[],3,FALSE)</f>
        <v>Central</v>
      </c>
      <c r="E7673" s="1" t="s">
        <v>36</v>
      </c>
      <c r="F7673" s="1" t="s">
        <v>59</v>
      </c>
      <c r="G7673" s="1" t="s">
        <v>23</v>
      </c>
      <c r="H7673" s="2">
        <v>43023</v>
      </c>
      <c r="I7673" s="2">
        <v>43024</v>
      </c>
      <c r="J7673" s="1">
        <v>0</v>
      </c>
      <c r="K7673" s="1">
        <f>YEAR(Table_sales_pipeline[[#This Row],[close_date]])</f>
        <v>2017</v>
      </c>
      <c r="L7673" s="1" t="str">
        <f>TEXT(Table_sales_pipeline[[#This Row],[close_date]],"MMMM")</f>
        <v>October</v>
      </c>
    </row>
    <row r="7674" spans="1:12" x14ac:dyDescent="0.3">
      <c r="A7674" s="1" t="s">
        <v>7865</v>
      </c>
      <c r="B7674" s="1" t="s">
        <v>14</v>
      </c>
      <c r="C7674" s="1" t="str">
        <f>VLOOKUP($B7674,Table_sales_teams[],2,FALSE)</f>
        <v>Dustin Brinkmann</v>
      </c>
      <c r="D7674" s="1" t="str">
        <f>VLOOKUP($B7674,Table_sales_teams[],3,FALSE)</f>
        <v>Central</v>
      </c>
      <c r="E7674" s="1" t="s">
        <v>43</v>
      </c>
      <c r="F7674" s="1" t="s">
        <v>224</v>
      </c>
      <c r="G7674" s="1" t="s">
        <v>23</v>
      </c>
      <c r="H7674" s="2">
        <v>43008</v>
      </c>
      <c r="I7674" s="2">
        <v>43009</v>
      </c>
      <c r="J7674" s="1">
        <v>0</v>
      </c>
      <c r="K7674" s="1">
        <f>YEAR(Table_sales_pipeline[[#This Row],[close_date]])</f>
        <v>2017</v>
      </c>
      <c r="L7674" s="1" t="str">
        <f>TEXT(Table_sales_pipeline[[#This Row],[close_date]],"MMMM")</f>
        <v>October</v>
      </c>
    </row>
    <row r="7675" spans="1:12" x14ac:dyDescent="0.3">
      <c r="A7675" s="1" t="s">
        <v>7877</v>
      </c>
      <c r="B7675" s="1" t="s">
        <v>133</v>
      </c>
      <c r="C7675" s="1" t="str">
        <f>VLOOKUP($B7675,Table_sales_teams[],2,FALSE)</f>
        <v>Dustin Brinkmann</v>
      </c>
      <c r="D7675" s="1" t="str">
        <f>VLOOKUP($B7675,Table_sales_teams[],3,FALSE)</f>
        <v>Central</v>
      </c>
      <c r="E7675" s="1" t="s">
        <v>15</v>
      </c>
      <c r="F7675" s="1" t="s">
        <v>131</v>
      </c>
      <c r="G7675" s="1" t="s">
        <v>23</v>
      </c>
      <c r="H7675" s="2">
        <v>43023</v>
      </c>
      <c r="I7675" s="2">
        <v>43029</v>
      </c>
      <c r="J7675" s="1">
        <v>0</v>
      </c>
      <c r="K7675" s="1">
        <f>YEAR(Table_sales_pipeline[[#This Row],[close_date]])</f>
        <v>2017</v>
      </c>
      <c r="L7675" s="1" t="str">
        <f>TEXT(Table_sales_pipeline[[#This Row],[close_date]],"MMMM")</f>
        <v>October</v>
      </c>
    </row>
    <row r="7676" spans="1:12" x14ac:dyDescent="0.3">
      <c r="A7676" s="1" t="s">
        <v>7878</v>
      </c>
      <c r="B7676" s="1" t="s">
        <v>34</v>
      </c>
      <c r="C7676" s="1" t="str">
        <f>VLOOKUP($B7676,Table_sales_teams[],2,FALSE)</f>
        <v>Summer Sewald</v>
      </c>
      <c r="D7676" s="1" t="str">
        <f>VLOOKUP($B7676,Table_sales_teams[],3,FALSE)</f>
        <v>West</v>
      </c>
      <c r="E7676" s="1" t="s">
        <v>10</v>
      </c>
      <c r="F7676" s="1" t="s">
        <v>73</v>
      </c>
      <c r="G7676" s="1" t="s">
        <v>12</v>
      </c>
      <c r="H7676" s="2">
        <v>43011</v>
      </c>
      <c r="I7676" s="2">
        <v>43019</v>
      </c>
      <c r="J7676" s="1">
        <v>4105</v>
      </c>
      <c r="K7676" s="1">
        <f>YEAR(Table_sales_pipeline[[#This Row],[close_date]])</f>
        <v>2017</v>
      </c>
      <c r="L7676" s="1" t="str">
        <f>TEXT(Table_sales_pipeline[[#This Row],[close_date]],"MMMM")</f>
        <v>October</v>
      </c>
    </row>
    <row r="7677" spans="1:12" x14ac:dyDescent="0.3">
      <c r="A7677" s="1" t="s">
        <v>7882</v>
      </c>
      <c r="B7677" s="1" t="s">
        <v>80</v>
      </c>
      <c r="C7677" s="1" t="str">
        <f>VLOOKUP($B7677,Table_sales_teams[],2,FALSE)</f>
        <v>Rocco Neubert</v>
      </c>
      <c r="D7677" s="1" t="str">
        <f>VLOOKUP($B7677,Table_sales_teams[],3,FALSE)</f>
        <v>East</v>
      </c>
      <c r="E7677" s="1" t="s">
        <v>43</v>
      </c>
      <c r="F7677" s="1" t="s">
        <v>81</v>
      </c>
      <c r="G7677" s="1" t="s">
        <v>12</v>
      </c>
      <c r="H7677" s="2">
        <v>43030</v>
      </c>
      <c r="I7677" s="2">
        <v>43032</v>
      </c>
      <c r="J7677" s="1">
        <v>5500</v>
      </c>
      <c r="K7677" s="1">
        <f>YEAR(Table_sales_pipeline[[#This Row],[close_date]])</f>
        <v>2017</v>
      </c>
      <c r="L7677" s="1" t="str">
        <f>TEXT(Table_sales_pipeline[[#This Row],[close_date]],"MMMM")</f>
        <v>October</v>
      </c>
    </row>
    <row r="7678" spans="1:12" x14ac:dyDescent="0.3">
      <c r="A7678" s="1" t="s">
        <v>7891</v>
      </c>
      <c r="B7678" s="1" t="s">
        <v>97</v>
      </c>
      <c r="C7678" s="1" t="str">
        <f>VLOOKUP($B7678,Table_sales_teams[],2,FALSE)</f>
        <v>Celia Rouche</v>
      </c>
      <c r="D7678" s="1" t="str">
        <f>VLOOKUP($B7678,Table_sales_teams[],3,FALSE)</f>
        <v>West</v>
      </c>
      <c r="E7678" s="1" t="s">
        <v>36</v>
      </c>
      <c r="F7678" s="1" t="s">
        <v>252</v>
      </c>
      <c r="G7678" s="1" t="s">
        <v>23</v>
      </c>
      <c r="H7678" s="2">
        <v>43002</v>
      </c>
      <c r="I7678" s="2">
        <v>43013</v>
      </c>
      <c r="J7678" s="1">
        <v>0</v>
      </c>
      <c r="K7678" s="1">
        <f>YEAR(Table_sales_pipeline[[#This Row],[close_date]])</f>
        <v>2017</v>
      </c>
      <c r="L7678" s="1" t="str">
        <f>TEXT(Table_sales_pipeline[[#This Row],[close_date]],"MMMM")</f>
        <v>October</v>
      </c>
    </row>
    <row r="7679" spans="1:12" x14ac:dyDescent="0.3">
      <c r="A7679" s="1" t="s">
        <v>7894</v>
      </c>
      <c r="B7679" s="1" t="s">
        <v>39</v>
      </c>
      <c r="C7679" s="1" t="str">
        <f>VLOOKUP($B7679,Table_sales_teams[],2,FALSE)</f>
        <v>Rocco Neubert</v>
      </c>
      <c r="D7679" s="1" t="str">
        <f>VLOOKUP($B7679,Table_sales_teams[],3,FALSE)</f>
        <v>East</v>
      </c>
      <c r="E7679" s="1" t="s">
        <v>36</v>
      </c>
      <c r="F7679" s="1" t="s">
        <v>64</v>
      </c>
      <c r="G7679" s="1" t="s">
        <v>12</v>
      </c>
      <c r="H7679" s="2">
        <v>43006</v>
      </c>
      <c r="I7679" s="2">
        <v>43016</v>
      </c>
      <c r="J7679" s="1">
        <v>3557</v>
      </c>
      <c r="K7679" s="1">
        <f>YEAR(Table_sales_pipeline[[#This Row],[close_date]])</f>
        <v>2017</v>
      </c>
      <c r="L7679" s="1" t="str">
        <f>TEXT(Table_sales_pipeline[[#This Row],[close_date]],"MMMM")</f>
        <v>October</v>
      </c>
    </row>
    <row r="7680" spans="1:12" x14ac:dyDescent="0.3">
      <c r="A7680" s="1" t="s">
        <v>2404</v>
      </c>
      <c r="B7680" s="1" t="s">
        <v>9</v>
      </c>
      <c r="C7680" s="1" t="str">
        <f>VLOOKUP($B7680,Table_sales_teams[],2,FALSE)</f>
        <v>Melvin Marxen</v>
      </c>
      <c r="D7680" s="1" t="str">
        <f>VLOOKUP($B7680,Table_sales_teams[],3,FALSE)</f>
        <v>Central</v>
      </c>
      <c r="E7680" s="1" t="s">
        <v>10</v>
      </c>
      <c r="F7680" s="1" t="s">
        <v>94</v>
      </c>
      <c r="G7680" s="1" t="s">
        <v>12</v>
      </c>
      <c r="H7680" s="2">
        <v>43028</v>
      </c>
      <c r="I7680" s="2">
        <v>43035</v>
      </c>
      <c r="J7680" s="1">
        <v>4435</v>
      </c>
      <c r="K7680" s="1">
        <f>YEAR(Table_sales_pipeline[[#This Row],[close_date]])</f>
        <v>2017</v>
      </c>
      <c r="L7680" s="1" t="str">
        <f>TEXT(Table_sales_pipeline[[#This Row],[close_date]],"MMMM")</f>
        <v>October</v>
      </c>
    </row>
    <row r="7681" spans="1:12" x14ac:dyDescent="0.3">
      <c r="A7681" s="1" t="s">
        <v>7902</v>
      </c>
      <c r="B7681" s="1" t="s">
        <v>14</v>
      </c>
      <c r="C7681" s="1" t="str">
        <f>VLOOKUP($B7681,Table_sales_teams[],2,FALSE)</f>
        <v>Dustin Brinkmann</v>
      </c>
      <c r="D7681" s="1" t="str">
        <f>VLOOKUP($B7681,Table_sales_teams[],3,FALSE)</f>
        <v>Central</v>
      </c>
      <c r="E7681" s="1" t="s">
        <v>15</v>
      </c>
      <c r="F7681" s="1" t="s">
        <v>137</v>
      </c>
      <c r="G7681" s="1" t="s">
        <v>12</v>
      </c>
      <c r="H7681" s="2">
        <v>43028</v>
      </c>
      <c r="I7681" s="2">
        <v>43038</v>
      </c>
      <c r="J7681" s="1">
        <v>54</v>
      </c>
      <c r="K7681" s="1">
        <f>YEAR(Table_sales_pipeline[[#This Row],[close_date]])</f>
        <v>2017</v>
      </c>
      <c r="L7681" s="1" t="str">
        <f>TEXT(Table_sales_pipeline[[#This Row],[close_date]],"MMMM")</f>
        <v>October</v>
      </c>
    </row>
    <row r="7682" spans="1:12" x14ac:dyDescent="0.3">
      <c r="A7682" s="1" t="s">
        <v>7920</v>
      </c>
      <c r="B7682" s="1" t="s">
        <v>63</v>
      </c>
      <c r="C7682" s="1" t="str">
        <f>VLOOKUP($B7682,Table_sales_teams[],2,FALSE)</f>
        <v>Cara Losch</v>
      </c>
      <c r="D7682" s="1" t="str">
        <f>VLOOKUP($B7682,Table_sales_teams[],3,FALSE)</f>
        <v>East</v>
      </c>
      <c r="E7682" s="1" t="s">
        <v>21</v>
      </c>
      <c r="F7682" s="1" t="s">
        <v>387</v>
      </c>
      <c r="G7682" s="1" t="s">
        <v>23</v>
      </c>
      <c r="H7682" s="2">
        <v>43022</v>
      </c>
      <c r="I7682" s="2">
        <v>43026</v>
      </c>
      <c r="J7682" s="1">
        <v>0</v>
      </c>
      <c r="K7682" s="1">
        <f>YEAR(Table_sales_pipeline[[#This Row],[close_date]])</f>
        <v>2017</v>
      </c>
      <c r="L7682" s="1" t="str">
        <f>TEXT(Table_sales_pipeline[[#This Row],[close_date]],"MMMM")</f>
        <v>October</v>
      </c>
    </row>
    <row r="7683" spans="1:12" x14ac:dyDescent="0.3">
      <c r="A7683" s="1" t="s">
        <v>7945</v>
      </c>
      <c r="B7683" s="1" t="s">
        <v>34</v>
      </c>
      <c r="C7683" s="1" t="str">
        <f>VLOOKUP($B7683,Table_sales_teams[],2,FALSE)</f>
        <v>Summer Sewald</v>
      </c>
      <c r="D7683" s="1" t="str">
        <f>VLOOKUP($B7683,Table_sales_teams[],3,FALSE)</f>
        <v>West</v>
      </c>
      <c r="E7683" s="1" t="s">
        <v>43</v>
      </c>
      <c r="F7683" s="1" t="s">
        <v>261</v>
      </c>
      <c r="G7683" s="1" t="s">
        <v>12</v>
      </c>
      <c r="H7683" s="2">
        <v>43001</v>
      </c>
      <c r="I7683" s="2">
        <v>43009</v>
      </c>
      <c r="J7683" s="1">
        <v>5865</v>
      </c>
      <c r="K7683" s="1">
        <f>YEAR(Table_sales_pipeline[[#This Row],[close_date]])</f>
        <v>2017</v>
      </c>
      <c r="L7683" s="1" t="str">
        <f>TEXT(Table_sales_pipeline[[#This Row],[close_date]],"MMMM")</f>
        <v>October</v>
      </c>
    </row>
    <row r="7684" spans="1:12" x14ac:dyDescent="0.3">
      <c r="A7684" s="1" t="s">
        <v>7981</v>
      </c>
      <c r="B7684" s="1" t="s">
        <v>20</v>
      </c>
      <c r="C7684" s="1" t="str">
        <f>VLOOKUP($B7684,Table_sales_teams[],2,FALSE)</f>
        <v>Melvin Marxen</v>
      </c>
      <c r="D7684" s="1" t="str">
        <f>VLOOKUP($B7684,Table_sales_teams[],3,FALSE)</f>
        <v>Central</v>
      </c>
      <c r="E7684" s="1" t="s">
        <v>36</v>
      </c>
      <c r="F7684" s="1" t="s">
        <v>16</v>
      </c>
      <c r="G7684" s="1" t="s">
        <v>23</v>
      </c>
      <c r="H7684" s="2">
        <v>43031</v>
      </c>
      <c r="I7684" s="2">
        <v>43032</v>
      </c>
      <c r="J7684" s="1">
        <v>0</v>
      </c>
      <c r="K7684" s="1">
        <f>YEAR(Table_sales_pipeline[[#This Row],[close_date]])</f>
        <v>2017</v>
      </c>
      <c r="L7684" s="1" t="str">
        <f>TEXT(Table_sales_pipeline[[#This Row],[close_date]],"MMMM")</f>
        <v>October</v>
      </c>
    </row>
    <row r="7685" spans="1:12" x14ac:dyDescent="0.3">
      <c r="A7685" s="1" t="s">
        <v>7983</v>
      </c>
      <c r="B7685" s="1" t="s">
        <v>14</v>
      </c>
      <c r="C7685" s="1" t="str">
        <f>VLOOKUP($B7685,Table_sales_teams[],2,FALSE)</f>
        <v>Dustin Brinkmann</v>
      </c>
      <c r="D7685" s="1" t="str">
        <f>VLOOKUP($B7685,Table_sales_teams[],3,FALSE)</f>
        <v>Central</v>
      </c>
      <c r="E7685" s="1" t="s">
        <v>15</v>
      </c>
      <c r="F7685" s="1" t="s">
        <v>159</v>
      </c>
      <c r="G7685" s="1" t="s">
        <v>23</v>
      </c>
      <c r="H7685" s="2">
        <v>43013</v>
      </c>
      <c r="I7685" s="2">
        <v>43020</v>
      </c>
      <c r="J7685" s="1">
        <v>0</v>
      </c>
      <c r="K7685" s="1">
        <f>YEAR(Table_sales_pipeline[[#This Row],[close_date]])</f>
        <v>2017</v>
      </c>
      <c r="L7685" s="1" t="str">
        <f>TEXT(Table_sales_pipeline[[#This Row],[close_date]],"MMMM")</f>
        <v>October</v>
      </c>
    </row>
    <row r="7686" spans="1:12" x14ac:dyDescent="0.3">
      <c r="A7686" s="1" t="s">
        <v>7990</v>
      </c>
      <c r="B7686" s="1" t="s">
        <v>28</v>
      </c>
      <c r="C7686" s="1" t="str">
        <f>VLOOKUP($B7686,Table_sales_teams[],2,FALSE)</f>
        <v>Cara Losch</v>
      </c>
      <c r="D7686" s="1" t="str">
        <f>VLOOKUP($B7686,Table_sales_teams[],3,FALSE)</f>
        <v>East</v>
      </c>
      <c r="E7686" s="1" t="s">
        <v>72</v>
      </c>
      <c r="F7686" s="1" t="s">
        <v>150</v>
      </c>
      <c r="G7686" s="1" t="s">
        <v>12</v>
      </c>
      <c r="H7686" s="2">
        <v>43005</v>
      </c>
      <c r="I7686" s="2">
        <v>43013</v>
      </c>
      <c r="J7686" s="1">
        <v>955</v>
      </c>
      <c r="K7686" s="1">
        <f>YEAR(Table_sales_pipeline[[#This Row],[close_date]])</f>
        <v>2017</v>
      </c>
      <c r="L7686" s="1" t="str">
        <f>TEXT(Table_sales_pipeline[[#This Row],[close_date]],"MMMM")</f>
        <v>October</v>
      </c>
    </row>
    <row r="7687" spans="1:12" x14ac:dyDescent="0.3">
      <c r="A7687" s="1" t="s">
        <v>7994</v>
      </c>
      <c r="B7687" s="1" t="s">
        <v>39</v>
      </c>
      <c r="C7687" s="1" t="str">
        <f>VLOOKUP($B7687,Table_sales_teams[],2,FALSE)</f>
        <v>Rocco Neubert</v>
      </c>
      <c r="D7687" s="1" t="str">
        <f>VLOOKUP($B7687,Table_sales_teams[],3,FALSE)</f>
        <v>East</v>
      </c>
      <c r="E7687" s="1" t="s">
        <v>36</v>
      </c>
      <c r="F7687" s="1" t="s">
        <v>102</v>
      </c>
      <c r="G7687" s="1" t="s">
        <v>12</v>
      </c>
      <c r="H7687" s="2">
        <v>43019</v>
      </c>
      <c r="I7687" s="2">
        <v>43028</v>
      </c>
      <c r="J7687" s="1">
        <v>3024</v>
      </c>
      <c r="K7687" s="1">
        <f>YEAR(Table_sales_pipeline[[#This Row],[close_date]])</f>
        <v>2017</v>
      </c>
      <c r="L7687" s="1" t="str">
        <f>TEXT(Table_sales_pipeline[[#This Row],[close_date]],"MMMM")</f>
        <v>October</v>
      </c>
    </row>
    <row r="7688" spans="1:12" x14ac:dyDescent="0.3">
      <c r="A7688" s="1" t="s">
        <v>8024</v>
      </c>
      <c r="B7688" s="1" t="s">
        <v>28</v>
      </c>
      <c r="C7688" s="1" t="str">
        <f>VLOOKUP($B7688,Table_sales_teams[],2,FALSE)</f>
        <v>Cara Losch</v>
      </c>
      <c r="D7688" s="1" t="str">
        <f>VLOOKUP($B7688,Table_sales_teams[],3,FALSE)</f>
        <v>East</v>
      </c>
      <c r="E7688" s="1" t="s">
        <v>10</v>
      </c>
      <c r="F7688" s="1" t="s">
        <v>202</v>
      </c>
      <c r="G7688" s="1" t="s">
        <v>23</v>
      </c>
      <c r="H7688" s="2">
        <v>43013</v>
      </c>
      <c r="I7688" s="2">
        <v>43021</v>
      </c>
      <c r="J7688" s="1">
        <v>0</v>
      </c>
      <c r="K7688" s="1">
        <f>YEAR(Table_sales_pipeline[[#This Row],[close_date]])</f>
        <v>2017</v>
      </c>
      <c r="L7688" s="1" t="str">
        <f>TEXT(Table_sales_pipeline[[#This Row],[close_date]],"MMMM")</f>
        <v>October</v>
      </c>
    </row>
    <row r="7689" spans="1:12" x14ac:dyDescent="0.3">
      <c r="A7689" s="1" t="s">
        <v>8028</v>
      </c>
      <c r="B7689" s="1" t="s">
        <v>154</v>
      </c>
      <c r="C7689" s="1" t="str">
        <f>VLOOKUP($B7689,Table_sales_teams[],2,FALSE)</f>
        <v>Melvin Marxen</v>
      </c>
      <c r="D7689" s="1" t="str">
        <f>VLOOKUP($B7689,Table_sales_teams[],3,FALSE)</f>
        <v>Central</v>
      </c>
      <c r="E7689" s="1" t="s">
        <v>21</v>
      </c>
      <c r="F7689" s="1" t="s">
        <v>59</v>
      </c>
      <c r="G7689" s="1" t="s">
        <v>12</v>
      </c>
      <c r="H7689" s="2">
        <v>43015</v>
      </c>
      <c r="I7689" s="2">
        <v>43016</v>
      </c>
      <c r="J7689" s="1">
        <v>661</v>
      </c>
      <c r="K7689" s="1">
        <f>YEAR(Table_sales_pipeline[[#This Row],[close_date]])</f>
        <v>2017</v>
      </c>
      <c r="L7689" s="1" t="str">
        <f>TEXT(Table_sales_pipeline[[#This Row],[close_date]],"MMMM")</f>
        <v>October</v>
      </c>
    </row>
    <row r="7690" spans="1:12" x14ac:dyDescent="0.3">
      <c r="A7690" s="1" t="s">
        <v>8067</v>
      </c>
      <c r="B7690" s="1" t="s">
        <v>9</v>
      </c>
      <c r="C7690" s="1" t="str">
        <f>VLOOKUP($B7690,Table_sales_teams[],2,FALSE)</f>
        <v>Melvin Marxen</v>
      </c>
      <c r="D7690" s="1" t="str">
        <f>VLOOKUP($B7690,Table_sales_teams[],3,FALSE)</f>
        <v>Central</v>
      </c>
      <c r="E7690" s="1" t="s">
        <v>15</v>
      </c>
      <c r="F7690" s="1" t="s">
        <v>224</v>
      </c>
      <c r="G7690" s="1" t="s">
        <v>12</v>
      </c>
      <c r="H7690" s="2">
        <v>43011</v>
      </c>
      <c r="I7690" s="2">
        <v>43018</v>
      </c>
      <c r="J7690" s="1">
        <v>58</v>
      </c>
      <c r="K7690" s="1">
        <f>YEAR(Table_sales_pipeline[[#This Row],[close_date]])</f>
        <v>2017</v>
      </c>
      <c r="L7690" s="1" t="str">
        <f>TEXT(Table_sales_pipeline[[#This Row],[close_date]],"MMMM")</f>
        <v>October</v>
      </c>
    </row>
    <row r="7691" spans="1:12" x14ac:dyDescent="0.3">
      <c r="A7691" s="1" t="s">
        <v>8071</v>
      </c>
      <c r="B7691" s="1" t="s">
        <v>242</v>
      </c>
      <c r="C7691" s="1" t="str">
        <f>VLOOKUP($B7691,Table_sales_teams[],2,FALSE)</f>
        <v>Summer Sewald</v>
      </c>
      <c r="D7691" s="1" t="str">
        <f>VLOOKUP($B7691,Table_sales_teams[],3,FALSE)</f>
        <v>West</v>
      </c>
      <c r="E7691" s="1" t="s">
        <v>10</v>
      </c>
      <c r="F7691" s="1" t="s">
        <v>212</v>
      </c>
      <c r="G7691" s="1" t="s">
        <v>12</v>
      </c>
      <c r="H7691" s="2">
        <v>43020</v>
      </c>
      <c r="I7691" s="2">
        <v>43025</v>
      </c>
      <c r="J7691" s="1">
        <v>4505</v>
      </c>
      <c r="K7691" s="1">
        <f>YEAR(Table_sales_pipeline[[#This Row],[close_date]])</f>
        <v>2017</v>
      </c>
      <c r="L7691" s="1" t="str">
        <f>TEXT(Table_sales_pipeline[[#This Row],[close_date]],"MMMM")</f>
        <v>October</v>
      </c>
    </row>
    <row r="7692" spans="1:12" x14ac:dyDescent="0.3">
      <c r="A7692" s="1" t="s">
        <v>8075</v>
      </c>
      <c r="B7692" s="1" t="s">
        <v>187</v>
      </c>
      <c r="C7692" s="1" t="str">
        <f>VLOOKUP($B7692,Table_sales_teams[],2,FALSE)</f>
        <v>Summer Sewald</v>
      </c>
      <c r="D7692" s="1" t="str">
        <f>VLOOKUP($B7692,Table_sales_teams[],3,FALSE)</f>
        <v>West</v>
      </c>
      <c r="E7692" s="1" t="s">
        <v>72</v>
      </c>
      <c r="F7692" s="1" t="s">
        <v>328</v>
      </c>
      <c r="G7692" s="1" t="s">
        <v>12</v>
      </c>
      <c r="H7692" s="2">
        <v>43010</v>
      </c>
      <c r="I7692" s="2">
        <v>43011</v>
      </c>
      <c r="J7692" s="1">
        <v>1048</v>
      </c>
      <c r="K7692" s="1">
        <f>YEAR(Table_sales_pipeline[[#This Row],[close_date]])</f>
        <v>2017</v>
      </c>
      <c r="L7692" s="1" t="str">
        <f>TEXT(Table_sales_pipeline[[#This Row],[close_date]],"MMMM")</f>
        <v>October</v>
      </c>
    </row>
    <row r="7693" spans="1:12" x14ac:dyDescent="0.3">
      <c r="A7693" s="1" t="s">
        <v>8110</v>
      </c>
      <c r="B7693" s="1" t="s">
        <v>34</v>
      </c>
      <c r="C7693" s="1" t="str">
        <f>VLOOKUP($B7693,Table_sales_teams[],2,FALSE)</f>
        <v>Summer Sewald</v>
      </c>
      <c r="D7693" s="1" t="str">
        <f>VLOOKUP($B7693,Table_sales_teams[],3,FALSE)</f>
        <v>West</v>
      </c>
      <c r="E7693" s="1" t="s">
        <v>15</v>
      </c>
      <c r="F7693" s="1" t="s">
        <v>365</v>
      </c>
      <c r="G7693" s="1" t="s">
        <v>23</v>
      </c>
      <c r="H7693" s="2">
        <v>43013</v>
      </c>
      <c r="I7693" s="2">
        <v>43015</v>
      </c>
      <c r="J7693" s="1">
        <v>0</v>
      </c>
      <c r="K7693" s="1">
        <f>YEAR(Table_sales_pipeline[[#This Row],[close_date]])</f>
        <v>2017</v>
      </c>
      <c r="L7693" s="1" t="str">
        <f>TEXT(Table_sales_pipeline[[#This Row],[close_date]],"MMMM")</f>
        <v>October</v>
      </c>
    </row>
    <row r="7694" spans="1:12" x14ac:dyDescent="0.3">
      <c r="A7694" s="1" t="s">
        <v>8126</v>
      </c>
      <c r="B7694" s="1" t="s">
        <v>39</v>
      </c>
      <c r="C7694" s="1" t="str">
        <f>VLOOKUP($B7694,Table_sales_teams[],2,FALSE)</f>
        <v>Rocco Neubert</v>
      </c>
      <c r="D7694" s="1" t="str">
        <f>VLOOKUP($B7694,Table_sales_teams[],3,FALSE)</f>
        <v>East</v>
      </c>
      <c r="E7694" s="1" t="s">
        <v>36</v>
      </c>
      <c r="F7694" s="1" t="s">
        <v>267</v>
      </c>
      <c r="G7694" s="1" t="s">
        <v>23</v>
      </c>
      <c r="H7694" s="2">
        <v>43013</v>
      </c>
      <c r="I7694" s="2">
        <v>43018</v>
      </c>
      <c r="J7694" s="1">
        <v>0</v>
      </c>
      <c r="K7694" s="1">
        <f>YEAR(Table_sales_pipeline[[#This Row],[close_date]])</f>
        <v>2017</v>
      </c>
      <c r="L7694" s="1" t="str">
        <f>TEXT(Table_sales_pipeline[[#This Row],[close_date]],"MMMM")</f>
        <v>October</v>
      </c>
    </row>
    <row r="7695" spans="1:12" x14ac:dyDescent="0.3">
      <c r="A7695" s="1" t="s">
        <v>8145</v>
      </c>
      <c r="B7695" s="1" t="s">
        <v>63</v>
      </c>
      <c r="C7695" s="1" t="str">
        <f>VLOOKUP($B7695,Table_sales_teams[],2,FALSE)</f>
        <v>Cara Losch</v>
      </c>
      <c r="D7695" s="1" t="str">
        <f>VLOOKUP($B7695,Table_sales_teams[],3,FALSE)</f>
        <v>East</v>
      </c>
      <c r="E7695" s="1" t="s">
        <v>36</v>
      </c>
      <c r="F7695" s="1" t="s">
        <v>122</v>
      </c>
      <c r="G7695" s="1" t="s">
        <v>12</v>
      </c>
      <c r="H7695" s="2">
        <v>43016</v>
      </c>
      <c r="I7695" s="2">
        <v>43028</v>
      </c>
      <c r="J7695" s="1">
        <v>2812</v>
      </c>
      <c r="K7695" s="1">
        <f>YEAR(Table_sales_pipeline[[#This Row],[close_date]])</f>
        <v>2017</v>
      </c>
      <c r="L7695" s="1" t="str">
        <f>TEXT(Table_sales_pipeline[[#This Row],[close_date]],"MMMM")</f>
        <v>October</v>
      </c>
    </row>
    <row r="7696" spans="1:12" x14ac:dyDescent="0.3">
      <c r="A7696" s="1" t="s">
        <v>8180</v>
      </c>
      <c r="B7696" s="1" t="s">
        <v>34</v>
      </c>
      <c r="C7696" s="1" t="str">
        <f>VLOOKUP($B7696,Table_sales_teams[],2,FALSE)</f>
        <v>Summer Sewald</v>
      </c>
      <c r="D7696" s="1" t="str">
        <f>VLOOKUP($B7696,Table_sales_teams[],3,FALSE)</f>
        <v>West</v>
      </c>
      <c r="E7696" s="1" t="s">
        <v>72</v>
      </c>
      <c r="F7696" s="1" t="s">
        <v>668</v>
      </c>
      <c r="G7696" s="1" t="s">
        <v>23</v>
      </c>
      <c r="H7696" s="2">
        <v>43031</v>
      </c>
      <c r="I7696" s="2">
        <v>43036</v>
      </c>
      <c r="J7696" s="1">
        <v>0</v>
      </c>
      <c r="K7696" s="1">
        <f>YEAR(Table_sales_pipeline[[#This Row],[close_date]])</f>
        <v>2017</v>
      </c>
      <c r="L7696" s="1" t="str">
        <f>TEXT(Table_sales_pipeline[[#This Row],[close_date]],"MMMM")</f>
        <v>October</v>
      </c>
    </row>
    <row r="7697" spans="1:12" x14ac:dyDescent="0.3">
      <c r="A7697" s="1" t="s">
        <v>8209</v>
      </c>
      <c r="B7697" s="1" t="s">
        <v>86</v>
      </c>
      <c r="C7697" s="1" t="str">
        <f>VLOOKUP($B7697,Table_sales_teams[],2,FALSE)</f>
        <v>Celia Rouche</v>
      </c>
      <c r="D7697" s="1" t="str">
        <f>VLOOKUP($B7697,Table_sales_teams[],3,FALSE)</f>
        <v>West</v>
      </c>
      <c r="E7697" s="1" t="s">
        <v>10</v>
      </c>
      <c r="F7697" s="1" t="s">
        <v>218</v>
      </c>
      <c r="G7697" s="1" t="s">
        <v>23</v>
      </c>
      <c r="H7697" s="2">
        <v>43027</v>
      </c>
      <c r="I7697" s="2">
        <v>43029</v>
      </c>
      <c r="J7697" s="1">
        <v>0</v>
      </c>
      <c r="K7697" s="1">
        <f>YEAR(Table_sales_pipeline[[#This Row],[close_date]])</f>
        <v>2017</v>
      </c>
      <c r="L7697" s="1" t="str">
        <f>TEXT(Table_sales_pipeline[[#This Row],[close_date]],"MMMM")</f>
        <v>October</v>
      </c>
    </row>
    <row r="7698" spans="1:12" x14ac:dyDescent="0.3">
      <c r="A7698" s="1" t="s">
        <v>8229</v>
      </c>
      <c r="B7698" s="1" t="s">
        <v>9</v>
      </c>
      <c r="C7698" s="1" t="str">
        <f>VLOOKUP($B7698,Table_sales_teams[],2,FALSE)</f>
        <v>Melvin Marxen</v>
      </c>
      <c r="D7698" s="1" t="str">
        <f>VLOOKUP($B7698,Table_sales_teams[],3,FALSE)</f>
        <v>Central</v>
      </c>
      <c r="E7698" s="1" t="s">
        <v>10</v>
      </c>
      <c r="F7698" s="1" t="s">
        <v>296</v>
      </c>
      <c r="G7698" s="1" t="s">
        <v>12</v>
      </c>
      <c r="H7698" s="2">
        <v>43031</v>
      </c>
      <c r="I7698" s="2">
        <v>43034</v>
      </c>
      <c r="J7698" s="1">
        <v>4024</v>
      </c>
      <c r="K7698" s="1">
        <f>YEAR(Table_sales_pipeline[[#This Row],[close_date]])</f>
        <v>2017</v>
      </c>
      <c r="L7698" s="1" t="str">
        <f>TEXT(Table_sales_pipeline[[#This Row],[close_date]],"MMMM")</f>
        <v>October</v>
      </c>
    </row>
    <row r="7699" spans="1:12" x14ac:dyDescent="0.3">
      <c r="A7699" s="1" t="s">
        <v>2804</v>
      </c>
      <c r="B7699" s="1" t="s">
        <v>9</v>
      </c>
      <c r="C7699" s="1" t="str">
        <f>VLOOKUP($B7699,Table_sales_teams[],2,FALSE)</f>
        <v>Melvin Marxen</v>
      </c>
      <c r="D7699" s="1" t="str">
        <f>VLOOKUP($B7699,Table_sales_teams[],3,FALSE)</f>
        <v>Central</v>
      </c>
      <c r="E7699" s="1" t="s">
        <v>10</v>
      </c>
      <c r="F7699" s="1" t="s">
        <v>221</v>
      </c>
      <c r="G7699" s="1" t="s">
        <v>12</v>
      </c>
      <c r="H7699" s="2">
        <v>43025</v>
      </c>
      <c r="I7699" s="2">
        <v>43031</v>
      </c>
      <c r="J7699" s="1">
        <v>5458</v>
      </c>
      <c r="K7699" s="1">
        <f>YEAR(Table_sales_pipeline[[#This Row],[close_date]])</f>
        <v>2017</v>
      </c>
      <c r="L7699" s="1" t="str">
        <f>TEXT(Table_sales_pipeline[[#This Row],[close_date]],"MMMM")</f>
        <v>October</v>
      </c>
    </row>
    <row r="7700" spans="1:12" x14ac:dyDescent="0.3">
      <c r="A7700" s="1" t="s">
        <v>8270</v>
      </c>
      <c r="B7700" s="1" t="s">
        <v>66</v>
      </c>
      <c r="C7700" s="1" t="str">
        <f>VLOOKUP($B7700,Table_sales_teams[],2,FALSE)</f>
        <v>Cara Losch</v>
      </c>
      <c r="D7700" s="1" t="str">
        <f>VLOOKUP($B7700,Table_sales_teams[],3,FALSE)</f>
        <v>East</v>
      </c>
      <c r="E7700" s="1" t="s">
        <v>21</v>
      </c>
      <c r="F7700" s="1" t="s">
        <v>150</v>
      </c>
      <c r="G7700" s="1" t="s">
        <v>12</v>
      </c>
      <c r="H7700" s="2">
        <v>43004</v>
      </c>
      <c r="I7700" s="2">
        <v>43009</v>
      </c>
      <c r="J7700" s="1">
        <v>558</v>
      </c>
      <c r="K7700" s="1">
        <f>YEAR(Table_sales_pipeline[[#This Row],[close_date]])</f>
        <v>2017</v>
      </c>
      <c r="L7700" s="1" t="str">
        <f>TEXT(Table_sales_pipeline[[#This Row],[close_date]],"MMMM")</f>
        <v>October</v>
      </c>
    </row>
    <row r="7701" spans="1:12" x14ac:dyDescent="0.3">
      <c r="A7701" s="1" t="s">
        <v>8276</v>
      </c>
      <c r="B7701" s="1" t="s">
        <v>133</v>
      </c>
      <c r="C7701" s="1" t="str">
        <f>VLOOKUP($B7701,Table_sales_teams[],2,FALSE)</f>
        <v>Dustin Brinkmann</v>
      </c>
      <c r="D7701" s="1" t="str">
        <f>VLOOKUP($B7701,Table_sales_teams[],3,FALSE)</f>
        <v>Central</v>
      </c>
      <c r="E7701" s="1" t="s">
        <v>21</v>
      </c>
      <c r="F7701" s="1" t="s">
        <v>129</v>
      </c>
      <c r="G7701" s="1" t="s">
        <v>23</v>
      </c>
      <c r="H7701" s="2">
        <v>43022</v>
      </c>
      <c r="I7701" s="2">
        <v>43028</v>
      </c>
      <c r="J7701" s="1">
        <v>0</v>
      </c>
      <c r="K7701" s="1">
        <f>YEAR(Table_sales_pipeline[[#This Row],[close_date]])</f>
        <v>2017</v>
      </c>
      <c r="L7701" s="1" t="str">
        <f>TEXT(Table_sales_pipeline[[#This Row],[close_date]],"MMMM")</f>
        <v>October</v>
      </c>
    </row>
    <row r="7702" spans="1:12" x14ac:dyDescent="0.3">
      <c r="A7702" s="1" t="s">
        <v>8331</v>
      </c>
      <c r="B7702" s="1" t="s">
        <v>80</v>
      </c>
      <c r="C7702" s="1" t="str">
        <f>VLOOKUP($B7702,Table_sales_teams[],2,FALSE)</f>
        <v>Rocco Neubert</v>
      </c>
      <c r="D7702" s="1" t="str">
        <f>VLOOKUP($B7702,Table_sales_teams[],3,FALSE)</f>
        <v>East</v>
      </c>
      <c r="E7702" s="1" t="s">
        <v>72</v>
      </c>
      <c r="F7702" s="1" t="s">
        <v>54</v>
      </c>
      <c r="G7702" s="1" t="s">
        <v>23</v>
      </c>
      <c r="H7702" s="2">
        <v>43006</v>
      </c>
      <c r="I7702" s="2">
        <v>43015</v>
      </c>
      <c r="J7702" s="1">
        <v>0</v>
      </c>
      <c r="K7702" s="1">
        <f>YEAR(Table_sales_pipeline[[#This Row],[close_date]])</f>
        <v>2017</v>
      </c>
      <c r="L7702" s="1" t="str">
        <f>TEXT(Table_sales_pipeline[[#This Row],[close_date]],"MMMM")</f>
        <v>October</v>
      </c>
    </row>
    <row r="7703" spans="1:12" x14ac:dyDescent="0.3">
      <c r="A7703" s="1" t="s">
        <v>2932</v>
      </c>
      <c r="B7703" s="1" t="s">
        <v>143</v>
      </c>
      <c r="C7703" s="1" t="str">
        <f>VLOOKUP($B7703,Table_sales_teams[],2,FALSE)</f>
        <v>Dustin Brinkmann</v>
      </c>
      <c r="D7703" s="1" t="str">
        <f>VLOOKUP($B7703,Table_sales_teams[],3,FALSE)</f>
        <v>Central</v>
      </c>
      <c r="E7703" s="1" t="s">
        <v>15</v>
      </c>
      <c r="F7703" s="1" t="s">
        <v>362</v>
      </c>
      <c r="G7703" s="1" t="s">
        <v>23</v>
      </c>
      <c r="H7703" s="2">
        <v>43004</v>
      </c>
      <c r="I7703" s="2">
        <v>43015</v>
      </c>
      <c r="J7703" s="1">
        <v>0</v>
      </c>
      <c r="K7703" s="1">
        <f>YEAR(Table_sales_pipeline[[#This Row],[close_date]])</f>
        <v>2017</v>
      </c>
      <c r="L7703" s="1" t="str">
        <f>TEXT(Table_sales_pipeline[[#This Row],[close_date]],"MMMM")</f>
        <v>October</v>
      </c>
    </row>
    <row r="7704" spans="1:12" x14ac:dyDescent="0.3">
      <c r="A7704" s="1" t="s">
        <v>8388</v>
      </c>
      <c r="B7704" s="1" t="s">
        <v>115</v>
      </c>
      <c r="C7704" s="1" t="str">
        <f>VLOOKUP($B7704,Table_sales_teams[],2,FALSE)</f>
        <v>Rocco Neubert</v>
      </c>
      <c r="D7704" s="1" t="str">
        <f>VLOOKUP($B7704,Table_sales_teams[],3,FALSE)</f>
        <v>East</v>
      </c>
      <c r="E7704" s="1" t="s">
        <v>36</v>
      </c>
      <c r="F7704" s="1" t="s">
        <v>152</v>
      </c>
      <c r="G7704" s="1" t="s">
        <v>23</v>
      </c>
      <c r="H7704" s="2">
        <v>43009</v>
      </c>
      <c r="I7704" s="2">
        <v>43014</v>
      </c>
      <c r="J7704" s="1">
        <v>0</v>
      </c>
      <c r="K7704" s="1">
        <f>YEAR(Table_sales_pipeline[[#This Row],[close_date]])</f>
        <v>2017</v>
      </c>
      <c r="L7704" s="1" t="str">
        <f>TEXT(Table_sales_pipeline[[#This Row],[close_date]],"MMMM")</f>
        <v>October</v>
      </c>
    </row>
    <row r="7705" spans="1:12" x14ac:dyDescent="0.3">
      <c r="A7705" s="1" t="s">
        <v>8412</v>
      </c>
      <c r="B7705" s="1" t="s">
        <v>154</v>
      </c>
      <c r="C7705" s="1" t="str">
        <f>VLOOKUP($B7705,Table_sales_teams[],2,FALSE)</f>
        <v>Melvin Marxen</v>
      </c>
      <c r="D7705" s="1" t="str">
        <f>VLOOKUP($B7705,Table_sales_teams[],3,FALSE)</f>
        <v>Central</v>
      </c>
      <c r="E7705" s="1" t="s">
        <v>72</v>
      </c>
      <c r="F7705" s="1" t="s">
        <v>193</v>
      </c>
      <c r="G7705" s="1" t="s">
        <v>23</v>
      </c>
      <c r="H7705" s="2">
        <v>43005</v>
      </c>
      <c r="I7705" s="2">
        <v>43010</v>
      </c>
      <c r="J7705" s="1">
        <v>0</v>
      </c>
      <c r="K7705" s="1">
        <f>YEAR(Table_sales_pipeline[[#This Row],[close_date]])</f>
        <v>2017</v>
      </c>
      <c r="L7705" s="1" t="str">
        <f>TEXT(Table_sales_pipeline[[#This Row],[close_date]],"MMMM")</f>
        <v>October</v>
      </c>
    </row>
    <row r="7706" spans="1:12" x14ac:dyDescent="0.3">
      <c r="A7706" s="1" t="s">
        <v>8420</v>
      </c>
      <c r="B7706" s="1" t="s">
        <v>34</v>
      </c>
      <c r="C7706" s="1" t="str">
        <f>VLOOKUP($B7706,Table_sales_teams[],2,FALSE)</f>
        <v>Summer Sewald</v>
      </c>
      <c r="D7706" s="1" t="str">
        <f>VLOOKUP($B7706,Table_sales_teams[],3,FALSE)</f>
        <v>West</v>
      </c>
      <c r="E7706" s="1" t="s">
        <v>36</v>
      </c>
      <c r="F7706" s="1" t="s">
        <v>668</v>
      </c>
      <c r="G7706" s="1" t="s">
        <v>12</v>
      </c>
      <c r="H7706" s="2">
        <v>43003</v>
      </c>
      <c r="I7706" s="2">
        <v>43012</v>
      </c>
      <c r="J7706" s="1">
        <v>3438</v>
      </c>
      <c r="K7706" s="1">
        <f>YEAR(Table_sales_pipeline[[#This Row],[close_date]])</f>
        <v>2017</v>
      </c>
      <c r="L7706" s="1" t="str">
        <f>TEXT(Table_sales_pipeline[[#This Row],[close_date]],"MMMM")</f>
        <v>October</v>
      </c>
    </row>
    <row r="7707" spans="1:12" x14ac:dyDescent="0.3">
      <c r="A7707" s="1" t="s">
        <v>2998</v>
      </c>
      <c r="B7707" s="1" t="s">
        <v>154</v>
      </c>
      <c r="C7707" s="1" t="str">
        <f>VLOOKUP($B7707,Table_sales_teams[],2,FALSE)</f>
        <v>Melvin Marxen</v>
      </c>
      <c r="D7707" s="1" t="str">
        <f>VLOOKUP($B7707,Table_sales_teams[],3,FALSE)</f>
        <v>Central</v>
      </c>
      <c r="E7707" s="1" t="s">
        <v>36</v>
      </c>
      <c r="F7707" s="1" t="s">
        <v>221</v>
      </c>
      <c r="G7707" s="1" t="s">
        <v>23</v>
      </c>
      <c r="H7707" s="2">
        <v>43004</v>
      </c>
      <c r="I7707" s="2">
        <v>43015</v>
      </c>
      <c r="J7707" s="1">
        <v>0</v>
      </c>
      <c r="K7707" s="1">
        <f>YEAR(Table_sales_pipeline[[#This Row],[close_date]])</f>
        <v>2017</v>
      </c>
      <c r="L7707" s="1" t="str">
        <f>TEXT(Table_sales_pipeline[[#This Row],[close_date]],"MMMM")</f>
        <v>October</v>
      </c>
    </row>
    <row r="7708" spans="1:12" x14ac:dyDescent="0.3">
      <c r="A7708" s="1" t="s">
        <v>8457</v>
      </c>
      <c r="B7708" s="1" t="s">
        <v>9</v>
      </c>
      <c r="C7708" s="1" t="str">
        <f>VLOOKUP($B7708,Table_sales_teams[],2,FALSE)</f>
        <v>Melvin Marxen</v>
      </c>
      <c r="D7708" s="1" t="str">
        <f>VLOOKUP($B7708,Table_sales_teams[],3,FALSE)</f>
        <v>Central</v>
      </c>
      <c r="E7708" s="1" t="s">
        <v>72</v>
      </c>
      <c r="F7708" s="1" t="s">
        <v>193</v>
      </c>
      <c r="G7708" s="1" t="s">
        <v>12</v>
      </c>
      <c r="H7708" s="2">
        <v>43031</v>
      </c>
      <c r="I7708" s="2">
        <v>43039</v>
      </c>
      <c r="J7708" s="1">
        <v>1237</v>
      </c>
      <c r="K7708" s="1">
        <f>YEAR(Table_sales_pipeline[[#This Row],[close_date]])</f>
        <v>2017</v>
      </c>
      <c r="L7708" s="1" t="str">
        <f>TEXT(Table_sales_pipeline[[#This Row],[close_date]],"MMMM")</f>
        <v>October</v>
      </c>
    </row>
    <row r="7709" spans="1:12" x14ac:dyDescent="0.3">
      <c r="A7709" s="1" t="s">
        <v>8500</v>
      </c>
      <c r="B7709" s="1" t="s">
        <v>31</v>
      </c>
      <c r="C7709" s="1" t="str">
        <f>VLOOKUP($B7709,Table_sales_teams[],2,FALSE)</f>
        <v>Cara Losch</v>
      </c>
      <c r="D7709" s="1" t="str">
        <f>VLOOKUP($B7709,Table_sales_teams[],3,FALSE)</f>
        <v>East</v>
      </c>
      <c r="E7709" s="1" t="s">
        <v>15</v>
      </c>
      <c r="F7709" s="1" t="s">
        <v>233</v>
      </c>
      <c r="G7709" s="1" t="s">
        <v>23</v>
      </c>
      <c r="H7709" s="2">
        <v>43008</v>
      </c>
      <c r="I7709" s="2">
        <v>43016</v>
      </c>
      <c r="J7709" s="1">
        <v>0</v>
      </c>
      <c r="K7709" s="1">
        <f>YEAR(Table_sales_pipeline[[#This Row],[close_date]])</f>
        <v>2017</v>
      </c>
      <c r="L7709" s="1" t="str">
        <f>TEXT(Table_sales_pipeline[[#This Row],[close_date]],"MMMM")</f>
        <v>October</v>
      </c>
    </row>
    <row r="7710" spans="1:12" x14ac:dyDescent="0.3">
      <c r="A7710" s="1" t="s">
        <v>8502</v>
      </c>
      <c r="B7710" s="1" t="s">
        <v>49</v>
      </c>
      <c r="C7710" s="1" t="str">
        <f>VLOOKUP($B7710,Table_sales_teams[],2,FALSE)</f>
        <v>Summer Sewald</v>
      </c>
      <c r="D7710" s="1" t="str">
        <f>VLOOKUP($B7710,Table_sales_teams[],3,FALSE)</f>
        <v>West</v>
      </c>
      <c r="E7710" s="1" t="s">
        <v>21</v>
      </c>
      <c r="F7710" s="1" t="s">
        <v>272</v>
      </c>
      <c r="G7710" s="1" t="s">
        <v>12</v>
      </c>
      <c r="H7710" s="2">
        <v>43020</v>
      </c>
      <c r="I7710" s="2">
        <v>43031</v>
      </c>
      <c r="J7710" s="1">
        <v>594</v>
      </c>
      <c r="K7710" s="1">
        <f>YEAR(Table_sales_pipeline[[#This Row],[close_date]])</f>
        <v>2017</v>
      </c>
      <c r="L7710" s="1" t="str">
        <f>TEXT(Table_sales_pipeline[[#This Row],[close_date]],"MMMM")</f>
        <v>October</v>
      </c>
    </row>
    <row r="7711" spans="1:12" x14ac:dyDescent="0.3">
      <c r="A7711" s="1" t="s">
        <v>8504</v>
      </c>
      <c r="B7711" s="1" t="s">
        <v>84</v>
      </c>
      <c r="C7711" s="1" t="str">
        <f>VLOOKUP($B7711,Table_sales_teams[],2,FALSE)</f>
        <v>Melvin Marxen</v>
      </c>
      <c r="D7711" s="1" t="str">
        <f>VLOOKUP($B7711,Table_sales_teams[],3,FALSE)</f>
        <v>Central</v>
      </c>
      <c r="E7711" s="1" t="s">
        <v>72</v>
      </c>
      <c r="F7711" s="1" t="s">
        <v>129</v>
      </c>
      <c r="G7711" s="1" t="s">
        <v>23</v>
      </c>
      <c r="H7711" s="2">
        <v>43030</v>
      </c>
      <c r="I7711" s="2">
        <v>43038</v>
      </c>
      <c r="J7711" s="1">
        <v>0</v>
      </c>
      <c r="K7711" s="1">
        <f>YEAR(Table_sales_pipeline[[#This Row],[close_date]])</f>
        <v>2017</v>
      </c>
      <c r="L7711" s="1" t="str">
        <f>TEXT(Table_sales_pipeline[[#This Row],[close_date]],"MMMM")</f>
        <v>October</v>
      </c>
    </row>
    <row r="7712" spans="1:12" x14ac:dyDescent="0.3">
      <c r="A7712" s="1" t="s">
        <v>8513</v>
      </c>
      <c r="B7712" s="1" t="s">
        <v>216</v>
      </c>
      <c r="C7712" s="1" t="str">
        <f>VLOOKUP($B7712,Table_sales_teams[],2,FALSE)</f>
        <v>Celia Rouche</v>
      </c>
      <c r="D7712" s="1" t="str">
        <f>VLOOKUP($B7712,Table_sales_teams[],3,FALSE)</f>
        <v>West</v>
      </c>
      <c r="E7712" s="1" t="s">
        <v>15</v>
      </c>
      <c r="F7712" s="1" t="s">
        <v>339</v>
      </c>
      <c r="G7712" s="1" t="s">
        <v>12</v>
      </c>
      <c r="H7712" s="2">
        <v>43000</v>
      </c>
      <c r="I7712" s="2">
        <v>43009</v>
      </c>
      <c r="J7712" s="1">
        <v>55</v>
      </c>
      <c r="K7712" s="1">
        <f>YEAR(Table_sales_pipeline[[#This Row],[close_date]])</f>
        <v>2017</v>
      </c>
      <c r="L7712" s="1" t="str">
        <f>TEXT(Table_sales_pipeline[[#This Row],[close_date]],"MMMM")</f>
        <v>October</v>
      </c>
    </row>
    <row r="7713" spans="1:12" x14ac:dyDescent="0.3">
      <c r="A7713" s="1" t="s">
        <v>8516</v>
      </c>
      <c r="B7713" s="1" t="s">
        <v>86</v>
      </c>
      <c r="C7713" s="1" t="str">
        <f>VLOOKUP($B7713,Table_sales_teams[],2,FALSE)</f>
        <v>Celia Rouche</v>
      </c>
      <c r="D7713" s="1" t="str">
        <f>VLOOKUP($B7713,Table_sales_teams[],3,FALSE)</f>
        <v>West</v>
      </c>
      <c r="E7713" s="1" t="s">
        <v>21</v>
      </c>
      <c r="F7713" s="1" t="s">
        <v>127</v>
      </c>
      <c r="G7713" s="1" t="s">
        <v>12</v>
      </c>
      <c r="H7713" s="2">
        <v>42998</v>
      </c>
      <c r="I7713" s="2">
        <v>43009</v>
      </c>
      <c r="J7713" s="1">
        <v>552</v>
      </c>
      <c r="K7713" s="1">
        <f>YEAR(Table_sales_pipeline[[#This Row],[close_date]])</f>
        <v>2017</v>
      </c>
      <c r="L7713" s="1" t="str">
        <f>TEXT(Table_sales_pipeline[[#This Row],[close_date]],"MMMM")</f>
        <v>October</v>
      </c>
    </row>
    <row r="7714" spans="1:12" x14ac:dyDescent="0.3">
      <c r="A7714" s="1" t="s">
        <v>8540</v>
      </c>
      <c r="B7714" s="1" t="s">
        <v>133</v>
      </c>
      <c r="C7714" s="1" t="str">
        <f>VLOOKUP($B7714,Table_sales_teams[],2,FALSE)</f>
        <v>Dustin Brinkmann</v>
      </c>
      <c r="D7714" s="1" t="str">
        <f>VLOOKUP($B7714,Table_sales_teams[],3,FALSE)</f>
        <v>Central</v>
      </c>
      <c r="E7714" s="1" t="s">
        <v>72</v>
      </c>
      <c r="F7714" s="1" t="s">
        <v>144</v>
      </c>
      <c r="G7714" s="1" t="s">
        <v>23</v>
      </c>
      <c r="H7714" s="2">
        <v>43014</v>
      </c>
      <c r="I7714" s="2">
        <v>43020</v>
      </c>
      <c r="J7714" s="1">
        <v>0</v>
      </c>
      <c r="K7714" s="1">
        <f>YEAR(Table_sales_pipeline[[#This Row],[close_date]])</f>
        <v>2017</v>
      </c>
      <c r="L7714" s="1" t="str">
        <f>TEXT(Table_sales_pipeline[[#This Row],[close_date]],"MMMM")</f>
        <v>October</v>
      </c>
    </row>
    <row r="7715" spans="1:12" x14ac:dyDescent="0.3">
      <c r="A7715" s="1" t="s">
        <v>8551</v>
      </c>
      <c r="B7715" s="1" t="s">
        <v>115</v>
      </c>
      <c r="C7715" s="1" t="str">
        <f>VLOOKUP($B7715,Table_sales_teams[],2,FALSE)</f>
        <v>Rocco Neubert</v>
      </c>
      <c r="D7715" s="1" t="str">
        <f>VLOOKUP($B7715,Table_sales_teams[],3,FALSE)</f>
        <v>East</v>
      </c>
      <c r="E7715" s="1" t="s">
        <v>36</v>
      </c>
      <c r="F7715" s="1" t="s">
        <v>233</v>
      </c>
      <c r="G7715" s="1" t="s">
        <v>23</v>
      </c>
      <c r="H7715" s="2">
        <v>43012</v>
      </c>
      <c r="I7715" s="2">
        <v>43019</v>
      </c>
      <c r="J7715" s="1">
        <v>0</v>
      </c>
      <c r="K7715" s="1">
        <f>YEAR(Table_sales_pipeline[[#This Row],[close_date]])</f>
        <v>2017</v>
      </c>
      <c r="L7715" s="1" t="str">
        <f>TEXT(Table_sales_pipeline[[#This Row],[close_date]],"MMMM")</f>
        <v>October</v>
      </c>
    </row>
    <row r="7716" spans="1:12" x14ac:dyDescent="0.3">
      <c r="A7716" s="1" t="s">
        <v>8552</v>
      </c>
      <c r="B7716" s="1" t="s">
        <v>146</v>
      </c>
      <c r="C7716" s="1" t="str">
        <f>VLOOKUP($B7716,Table_sales_teams[],2,FALSE)</f>
        <v>Rocco Neubert</v>
      </c>
      <c r="D7716" s="1" t="str">
        <f>VLOOKUP($B7716,Table_sales_teams[],3,FALSE)</f>
        <v>East</v>
      </c>
      <c r="E7716" s="1" t="s">
        <v>10</v>
      </c>
      <c r="F7716" s="1" t="s">
        <v>206</v>
      </c>
      <c r="G7716" s="1" t="s">
        <v>23</v>
      </c>
      <c r="H7716" s="2">
        <v>43007</v>
      </c>
      <c r="I7716" s="2">
        <v>43014</v>
      </c>
      <c r="J7716" s="1">
        <v>0</v>
      </c>
      <c r="K7716" s="1">
        <f>YEAR(Table_sales_pipeline[[#This Row],[close_date]])</f>
        <v>2017</v>
      </c>
      <c r="L7716" s="1" t="str">
        <f>TEXT(Table_sales_pipeline[[#This Row],[close_date]],"MMMM")</f>
        <v>October</v>
      </c>
    </row>
    <row r="7717" spans="1:12" x14ac:dyDescent="0.3">
      <c r="A7717" s="1" t="s">
        <v>8556</v>
      </c>
      <c r="B7717" s="1" t="s">
        <v>154</v>
      </c>
      <c r="C7717" s="1" t="str">
        <f>VLOOKUP($B7717,Table_sales_teams[],2,FALSE)</f>
        <v>Melvin Marxen</v>
      </c>
      <c r="D7717" s="1" t="str">
        <f>VLOOKUP($B7717,Table_sales_teams[],3,FALSE)</f>
        <v>Central</v>
      </c>
      <c r="E7717" s="1" t="s">
        <v>36</v>
      </c>
      <c r="F7717" s="1" t="s">
        <v>159</v>
      </c>
      <c r="G7717" s="1" t="s">
        <v>23</v>
      </c>
      <c r="H7717" s="2">
        <v>43006</v>
      </c>
      <c r="I7717" s="2">
        <v>43011</v>
      </c>
      <c r="J7717" s="1">
        <v>0</v>
      </c>
      <c r="K7717" s="1">
        <f>YEAR(Table_sales_pipeline[[#This Row],[close_date]])</f>
        <v>2017</v>
      </c>
      <c r="L7717" s="1" t="str">
        <f>TEXT(Table_sales_pipeline[[#This Row],[close_date]],"MMMM")</f>
        <v>October</v>
      </c>
    </row>
    <row r="7718" spans="1:12" x14ac:dyDescent="0.3">
      <c r="A7718" s="1" t="s">
        <v>8566</v>
      </c>
      <c r="B7718" s="1" t="s">
        <v>115</v>
      </c>
      <c r="C7718" s="1" t="str">
        <f>VLOOKUP($B7718,Table_sales_teams[],2,FALSE)</f>
        <v>Rocco Neubert</v>
      </c>
      <c r="D7718" s="1" t="str">
        <f>VLOOKUP($B7718,Table_sales_teams[],3,FALSE)</f>
        <v>East</v>
      </c>
      <c r="E7718" s="1" t="s">
        <v>15</v>
      </c>
      <c r="F7718" s="1" t="s">
        <v>206</v>
      </c>
      <c r="G7718" s="1" t="s">
        <v>12</v>
      </c>
      <c r="H7718" s="2">
        <v>43012</v>
      </c>
      <c r="I7718" s="2">
        <v>43019</v>
      </c>
      <c r="J7718" s="1">
        <v>54</v>
      </c>
      <c r="K7718" s="1">
        <f>YEAR(Table_sales_pipeline[[#This Row],[close_date]])</f>
        <v>2017</v>
      </c>
      <c r="L7718" s="1" t="str">
        <f>TEXT(Table_sales_pipeline[[#This Row],[close_date]],"MMMM")</f>
        <v>October</v>
      </c>
    </row>
    <row r="7719" spans="1:12" x14ac:dyDescent="0.3">
      <c r="A7719" s="1" t="s">
        <v>8592</v>
      </c>
      <c r="B7719" s="1" t="s">
        <v>9</v>
      </c>
      <c r="C7719" s="1" t="str">
        <f>VLOOKUP($B7719,Table_sales_teams[],2,FALSE)</f>
        <v>Melvin Marxen</v>
      </c>
      <c r="D7719" s="1" t="str">
        <f>VLOOKUP($B7719,Table_sales_teams[],3,FALSE)</f>
        <v>Central</v>
      </c>
      <c r="E7719" s="1" t="s">
        <v>10</v>
      </c>
      <c r="F7719" s="1" t="s">
        <v>22</v>
      </c>
      <c r="G7719" s="1" t="s">
        <v>12</v>
      </c>
      <c r="H7719" s="2">
        <v>43009</v>
      </c>
      <c r="I7719" s="2">
        <v>43017</v>
      </c>
      <c r="J7719" s="1">
        <v>4594</v>
      </c>
      <c r="K7719" s="1">
        <f>YEAR(Table_sales_pipeline[[#This Row],[close_date]])</f>
        <v>2017</v>
      </c>
      <c r="L7719" s="1" t="str">
        <f>TEXT(Table_sales_pipeline[[#This Row],[close_date]],"MMMM")</f>
        <v>October</v>
      </c>
    </row>
    <row r="7720" spans="1:12" x14ac:dyDescent="0.3">
      <c r="A7720" s="1" t="s">
        <v>8603</v>
      </c>
      <c r="B7720" s="1" t="s">
        <v>80</v>
      </c>
      <c r="C7720" s="1" t="str">
        <f>VLOOKUP($B7720,Table_sales_teams[],2,FALSE)</f>
        <v>Rocco Neubert</v>
      </c>
      <c r="D7720" s="1" t="str">
        <f>VLOOKUP($B7720,Table_sales_teams[],3,FALSE)</f>
        <v>East</v>
      </c>
      <c r="E7720" s="1" t="s">
        <v>43</v>
      </c>
      <c r="F7720" s="1" t="s">
        <v>202</v>
      </c>
      <c r="G7720" s="1" t="s">
        <v>23</v>
      </c>
      <c r="H7720" s="2">
        <v>43023</v>
      </c>
      <c r="I7720" s="2">
        <v>43032</v>
      </c>
      <c r="J7720" s="1">
        <v>0</v>
      </c>
      <c r="K7720" s="1">
        <f>YEAR(Table_sales_pipeline[[#This Row],[close_date]])</f>
        <v>2017</v>
      </c>
      <c r="L7720" s="1" t="str">
        <f>TEXT(Table_sales_pipeline[[#This Row],[close_date]],"MMMM")</f>
        <v>October</v>
      </c>
    </row>
    <row r="7721" spans="1:12" x14ac:dyDescent="0.3">
      <c r="A7721" s="1" t="s">
        <v>8625</v>
      </c>
      <c r="B7721" s="1" t="s">
        <v>9</v>
      </c>
      <c r="C7721" s="1" t="str">
        <f>VLOOKUP($B7721,Table_sales_teams[],2,FALSE)</f>
        <v>Melvin Marxen</v>
      </c>
      <c r="D7721" s="1" t="str">
        <f>VLOOKUP($B7721,Table_sales_teams[],3,FALSE)</f>
        <v>Central</v>
      </c>
      <c r="E7721" s="1" t="s">
        <v>10</v>
      </c>
      <c r="F7721" s="1" t="s">
        <v>296</v>
      </c>
      <c r="G7721" s="1" t="s">
        <v>23</v>
      </c>
      <c r="H7721" s="2">
        <v>43009</v>
      </c>
      <c r="I7721" s="2">
        <v>43016</v>
      </c>
      <c r="J7721" s="1">
        <v>0</v>
      </c>
      <c r="K7721" s="1">
        <f>YEAR(Table_sales_pipeline[[#This Row],[close_date]])</f>
        <v>2017</v>
      </c>
      <c r="L7721" s="1" t="str">
        <f>TEXT(Table_sales_pipeline[[#This Row],[close_date]],"MMMM")</f>
        <v>October</v>
      </c>
    </row>
    <row r="7722" spans="1:12" x14ac:dyDescent="0.3">
      <c r="A7722" s="1" t="s">
        <v>8635</v>
      </c>
      <c r="B7722" s="1" t="s">
        <v>39</v>
      </c>
      <c r="C7722" s="1" t="str">
        <f>VLOOKUP($B7722,Table_sales_teams[],2,FALSE)</f>
        <v>Rocco Neubert</v>
      </c>
      <c r="D7722" s="1" t="str">
        <f>VLOOKUP($B7722,Table_sales_teams[],3,FALSE)</f>
        <v>East</v>
      </c>
      <c r="E7722" s="1" t="s">
        <v>10</v>
      </c>
      <c r="F7722" s="1" t="s">
        <v>155</v>
      </c>
      <c r="G7722" s="1" t="s">
        <v>12</v>
      </c>
      <c r="H7722" s="2">
        <v>43022</v>
      </c>
      <c r="I7722" s="2">
        <v>43032</v>
      </c>
      <c r="J7722" s="1">
        <v>4521</v>
      </c>
      <c r="K7722" s="1">
        <f>YEAR(Table_sales_pipeline[[#This Row],[close_date]])</f>
        <v>2017</v>
      </c>
      <c r="L7722" s="1" t="str">
        <f>TEXT(Table_sales_pipeline[[#This Row],[close_date]],"MMMM")</f>
        <v>October</v>
      </c>
    </row>
    <row r="7723" spans="1:12" x14ac:dyDescent="0.3">
      <c r="A7723" s="1" t="s">
        <v>3206</v>
      </c>
      <c r="B7723" s="1" t="s">
        <v>9</v>
      </c>
      <c r="C7723" s="1" t="str">
        <f>VLOOKUP($B7723,Table_sales_teams[],2,FALSE)</f>
        <v>Melvin Marxen</v>
      </c>
      <c r="D7723" s="1" t="str">
        <f>VLOOKUP($B7723,Table_sales_teams[],3,FALSE)</f>
        <v>Central</v>
      </c>
      <c r="E7723" s="1" t="s">
        <v>15</v>
      </c>
      <c r="F7723" s="1" t="s">
        <v>52</v>
      </c>
      <c r="G7723" s="1" t="s">
        <v>23</v>
      </c>
      <c r="H7723" s="2">
        <v>43024</v>
      </c>
      <c r="I7723" s="2">
        <v>43025</v>
      </c>
      <c r="J7723" s="1">
        <v>0</v>
      </c>
      <c r="K7723" s="1">
        <f>YEAR(Table_sales_pipeline[[#This Row],[close_date]])</f>
        <v>2017</v>
      </c>
      <c r="L7723" s="1" t="str">
        <f>TEXT(Table_sales_pipeline[[#This Row],[close_date]],"MMMM")</f>
        <v>October</v>
      </c>
    </row>
    <row r="7724" spans="1:12" x14ac:dyDescent="0.3">
      <c r="A7724" s="1" t="s">
        <v>8650</v>
      </c>
      <c r="B7724" s="1" t="s">
        <v>34</v>
      </c>
      <c r="C7724" s="1" t="str">
        <f>VLOOKUP($B7724,Table_sales_teams[],2,FALSE)</f>
        <v>Summer Sewald</v>
      </c>
      <c r="D7724" s="1" t="str">
        <f>VLOOKUP($B7724,Table_sales_teams[],3,FALSE)</f>
        <v>West</v>
      </c>
      <c r="E7724" s="1" t="s">
        <v>21</v>
      </c>
      <c r="F7724" s="1" t="s">
        <v>212</v>
      </c>
      <c r="G7724" s="1" t="s">
        <v>23</v>
      </c>
      <c r="H7724" s="2">
        <v>43019</v>
      </c>
      <c r="I7724" s="2">
        <v>43028</v>
      </c>
      <c r="J7724" s="1">
        <v>0</v>
      </c>
      <c r="K7724" s="1">
        <f>YEAR(Table_sales_pipeline[[#This Row],[close_date]])</f>
        <v>2017</v>
      </c>
      <c r="L7724" s="1" t="str">
        <f>TEXT(Table_sales_pipeline[[#This Row],[close_date]],"MMMM")</f>
        <v>October</v>
      </c>
    </row>
    <row r="7725" spans="1:12" x14ac:dyDescent="0.3">
      <c r="A7725" s="1" t="s">
        <v>8668</v>
      </c>
      <c r="B7725" s="1" t="s">
        <v>97</v>
      </c>
      <c r="C7725" s="1" t="str">
        <f>VLOOKUP($B7725,Table_sales_teams[],2,FALSE)</f>
        <v>Celia Rouche</v>
      </c>
      <c r="D7725" s="1" t="str">
        <f>VLOOKUP($B7725,Table_sales_teams[],3,FALSE)</f>
        <v>West</v>
      </c>
      <c r="E7725" s="1" t="s">
        <v>21</v>
      </c>
      <c r="F7725" s="1" t="s">
        <v>54</v>
      </c>
      <c r="G7725" s="1" t="s">
        <v>12</v>
      </c>
      <c r="H7725" s="2">
        <v>43033</v>
      </c>
      <c r="I7725" s="2">
        <v>43034</v>
      </c>
      <c r="J7725" s="1">
        <v>566</v>
      </c>
      <c r="K7725" s="1">
        <f>YEAR(Table_sales_pipeline[[#This Row],[close_date]])</f>
        <v>2017</v>
      </c>
      <c r="L7725" s="1" t="str">
        <f>TEXT(Table_sales_pipeline[[#This Row],[close_date]],"MMMM")</f>
        <v>October</v>
      </c>
    </row>
    <row r="7726" spans="1:12" x14ac:dyDescent="0.3">
      <c r="A7726" s="1" t="s">
        <v>3279</v>
      </c>
      <c r="B7726" s="1" t="s">
        <v>9</v>
      </c>
      <c r="C7726" s="1" t="str">
        <f>VLOOKUP($B7726,Table_sales_teams[],2,FALSE)</f>
        <v>Melvin Marxen</v>
      </c>
      <c r="D7726" s="1" t="str">
        <f>VLOOKUP($B7726,Table_sales_teams[],3,FALSE)</f>
        <v>Central</v>
      </c>
      <c r="E7726" s="1" t="s">
        <v>10</v>
      </c>
      <c r="F7726" s="1" t="s">
        <v>134</v>
      </c>
      <c r="G7726" s="1" t="s">
        <v>23</v>
      </c>
      <c r="H7726" s="2">
        <v>43005</v>
      </c>
      <c r="I7726" s="2">
        <v>43010</v>
      </c>
      <c r="J7726" s="1">
        <v>0</v>
      </c>
      <c r="K7726" s="1">
        <f>YEAR(Table_sales_pipeline[[#This Row],[close_date]])</f>
        <v>2017</v>
      </c>
      <c r="L7726" s="1" t="str">
        <f>TEXT(Table_sales_pipeline[[#This Row],[close_date]],"MMMM")</f>
        <v>October</v>
      </c>
    </row>
    <row r="7727" spans="1:12" x14ac:dyDescent="0.3">
      <c r="A7727" s="1" t="s">
        <v>8756</v>
      </c>
      <c r="B7727" s="1" t="s">
        <v>63</v>
      </c>
      <c r="C7727" s="1" t="str">
        <f>VLOOKUP($B7727,Table_sales_teams[],2,FALSE)</f>
        <v>Cara Losch</v>
      </c>
      <c r="D7727" s="1" t="str">
        <f>VLOOKUP($B7727,Table_sales_teams[],3,FALSE)</f>
        <v>East</v>
      </c>
      <c r="E7727" s="1" t="s">
        <v>72</v>
      </c>
      <c r="F7727" s="1" t="s">
        <v>174</v>
      </c>
      <c r="G7727" s="1" t="s">
        <v>23</v>
      </c>
      <c r="H7727" s="2">
        <v>43022</v>
      </c>
      <c r="I7727" s="2">
        <v>43023</v>
      </c>
      <c r="J7727" s="1">
        <v>0</v>
      </c>
      <c r="K7727" s="1">
        <f>YEAR(Table_sales_pipeline[[#This Row],[close_date]])</f>
        <v>2017</v>
      </c>
      <c r="L7727" s="1" t="str">
        <f>TEXT(Table_sales_pipeline[[#This Row],[close_date]],"MMMM")</f>
        <v>October</v>
      </c>
    </row>
    <row r="7728" spans="1:12" x14ac:dyDescent="0.3">
      <c r="A7728" s="1" t="s">
        <v>3302</v>
      </c>
      <c r="B7728" s="1" t="s">
        <v>14</v>
      </c>
      <c r="C7728" s="1" t="str">
        <f>VLOOKUP($B7728,Table_sales_teams[],2,FALSE)</f>
        <v>Dustin Brinkmann</v>
      </c>
      <c r="D7728" s="1" t="str">
        <f>VLOOKUP($B7728,Table_sales_teams[],3,FALSE)</f>
        <v>Central</v>
      </c>
      <c r="E7728" s="1" t="s">
        <v>15</v>
      </c>
      <c r="F7728" s="1" t="s">
        <v>221</v>
      </c>
      <c r="G7728" s="1" t="s">
        <v>23</v>
      </c>
      <c r="H7728" s="2">
        <v>43004</v>
      </c>
      <c r="I7728" s="2">
        <v>43014</v>
      </c>
      <c r="J7728" s="1">
        <v>0</v>
      </c>
      <c r="K7728" s="1">
        <f>YEAR(Table_sales_pipeline[[#This Row],[close_date]])</f>
        <v>2017</v>
      </c>
      <c r="L7728" s="1" t="str">
        <f>TEXT(Table_sales_pipeline[[#This Row],[close_date]],"MMMM")</f>
        <v>October</v>
      </c>
    </row>
    <row r="7729" spans="1:12" x14ac:dyDescent="0.3">
      <c r="A7729" s="1" t="s">
        <v>8802</v>
      </c>
      <c r="B7729" s="1" t="s">
        <v>34</v>
      </c>
      <c r="C7729" s="1" t="str">
        <f>VLOOKUP($B7729,Table_sales_teams[],2,FALSE)</f>
        <v>Summer Sewald</v>
      </c>
      <c r="D7729" s="1" t="str">
        <f>VLOOKUP($B7729,Table_sales_teams[],3,FALSE)</f>
        <v>West</v>
      </c>
      <c r="E7729" s="1" t="s">
        <v>43</v>
      </c>
      <c r="F7729" s="1" t="s">
        <v>272</v>
      </c>
      <c r="G7729" s="1" t="s">
        <v>12</v>
      </c>
      <c r="H7729" s="2">
        <v>43023</v>
      </c>
      <c r="I7729" s="2">
        <v>43031</v>
      </c>
      <c r="J7729" s="1">
        <v>6637</v>
      </c>
      <c r="K7729" s="1">
        <f>YEAR(Table_sales_pipeline[[#This Row],[close_date]])</f>
        <v>2017</v>
      </c>
      <c r="L7729" s="1" t="str">
        <f>TEXT(Table_sales_pipeline[[#This Row],[close_date]],"MMMM")</f>
        <v>October</v>
      </c>
    </row>
    <row r="7730" spans="1:12" x14ac:dyDescent="0.3">
      <c r="A7730" s="1" t="s">
        <v>8809</v>
      </c>
      <c r="B7730" s="1" t="s">
        <v>75</v>
      </c>
      <c r="C7730" s="1" t="str">
        <f>VLOOKUP($B7730,Table_sales_teams[],2,FALSE)</f>
        <v>Rocco Neubert</v>
      </c>
      <c r="D7730" s="1" t="str">
        <f>VLOOKUP($B7730,Table_sales_teams[],3,FALSE)</f>
        <v>East</v>
      </c>
      <c r="E7730" s="1" t="s">
        <v>10</v>
      </c>
      <c r="F7730" s="1" t="s">
        <v>150</v>
      </c>
      <c r="G7730" s="1" t="s">
        <v>12</v>
      </c>
      <c r="H7730" s="2">
        <v>43027</v>
      </c>
      <c r="I7730" s="2">
        <v>43032</v>
      </c>
      <c r="J7730" s="1">
        <v>4353</v>
      </c>
      <c r="K7730" s="1">
        <f>YEAR(Table_sales_pipeline[[#This Row],[close_date]])</f>
        <v>2017</v>
      </c>
      <c r="L7730" s="1" t="str">
        <f>TEXT(Table_sales_pipeline[[#This Row],[close_date]],"MMMM")</f>
        <v>October</v>
      </c>
    </row>
    <row r="7731" spans="1:12" x14ac:dyDescent="0.3">
      <c r="A7731" s="1" t="s">
        <v>8823</v>
      </c>
      <c r="B7731" s="1" t="s">
        <v>28</v>
      </c>
      <c r="C7731" s="1" t="str">
        <f>VLOOKUP($B7731,Table_sales_teams[],2,FALSE)</f>
        <v>Cara Losch</v>
      </c>
      <c r="D7731" s="1" t="str">
        <f>VLOOKUP($B7731,Table_sales_teams[],3,FALSE)</f>
        <v>East</v>
      </c>
      <c r="E7731" s="1" t="s">
        <v>72</v>
      </c>
      <c r="F7731" s="1" t="s">
        <v>64</v>
      </c>
      <c r="G7731" s="1" t="s">
        <v>23</v>
      </c>
      <c r="H7731" s="2">
        <v>43026</v>
      </c>
      <c r="I7731" s="2">
        <v>43033</v>
      </c>
      <c r="J7731" s="1">
        <v>0</v>
      </c>
      <c r="K7731" s="1">
        <f>YEAR(Table_sales_pipeline[[#This Row],[close_date]])</f>
        <v>2017</v>
      </c>
      <c r="L7731" s="1" t="str">
        <f>TEXT(Table_sales_pipeline[[#This Row],[close_date]],"MMMM")</f>
        <v>October</v>
      </c>
    </row>
    <row r="7732" spans="1:12" x14ac:dyDescent="0.3">
      <c r="A7732" s="1" t="s">
        <v>8833</v>
      </c>
      <c r="B7732" s="1" t="s">
        <v>84</v>
      </c>
      <c r="C7732" s="1" t="str">
        <f>VLOOKUP($B7732,Table_sales_teams[],2,FALSE)</f>
        <v>Melvin Marxen</v>
      </c>
      <c r="D7732" s="1" t="str">
        <f>VLOOKUP($B7732,Table_sales_teams[],3,FALSE)</f>
        <v>Central</v>
      </c>
      <c r="E7732" s="1" t="s">
        <v>21</v>
      </c>
      <c r="F7732" s="1" t="s">
        <v>290</v>
      </c>
      <c r="G7732" s="1" t="s">
        <v>23</v>
      </c>
      <c r="H7732" s="2">
        <v>43029</v>
      </c>
      <c r="I7732" s="2">
        <v>43030</v>
      </c>
      <c r="J7732" s="1">
        <v>0</v>
      </c>
      <c r="K7732" s="1">
        <f>YEAR(Table_sales_pipeline[[#This Row],[close_date]])</f>
        <v>2017</v>
      </c>
      <c r="L7732" s="1" t="str">
        <f>TEXT(Table_sales_pipeline[[#This Row],[close_date]],"MMMM")</f>
        <v>October</v>
      </c>
    </row>
    <row r="7733" spans="1:12" x14ac:dyDescent="0.3">
      <c r="A7733" s="1" t="s">
        <v>8838</v>
      </c>
      <c r="B7733" s="1" t="s">
        <v>75</v>
      </c>
      <c r="C7733" s="1" t="str">
        <f>VLOOKUP($B7733,Table_sales_teams[],2,FALSE)</f>
        <v>Rocco Neubert</v>
      </c>
      <c r="D7733" s="1" t="str">
        <f>VLOOKUP($B7733,Table_sales_teams[],3,FALSE)</f>
        <v>East</v>
      </c>
      <c r="E7733" s="1" t="s">
        <v>15</v>
      </c>
      <c r="F7733" s="1" t="s">
        <v>139</v>
      </c>
      <c r="G7733" s="1" t="s">
        <v>12</v>
      </c>
      <c r="H7733" s="2">
        <v>43017</v>
      </c>
      <c r="I7733" s="2">
        <v>43026</v>
      </c>
      <c r="J7733" s="1">
        <v>58</v>
      </c>
      <c r="K7733" s="1">
        <f>YEAR(Table_sales_pipeline[[#This Row],[close_date]])</f>
        <v>2017</v>
      </c>
      <c r="L7733" s="1" t="str">
        <f>TEXT(Table_sales_pipeline[[#This Row],[close_date]],"MMMM")</f>
        <v>October</v>
      </c>
    </row>
    <row r="7734" spans="1:12" x14ac:dyDescent="0.3">
      <c r="A7734" s="1" t="s">
        <v>8849</v>
      </c>
      <c r="B7734" s="1" t="s">
        <v>86</v>
      </c>
      <c r="C7734" s="1" t="str">
        <f>VLOOKUP($B7734,Table_sales_teams[],2,FALSE)</f>
        <v>Celia Rouche</v>
      </c>
      <c r="D7734" s="1" t="str">
        <f>VLOOKUP($B7734,Table_sales_teams[],3,FALSE)</f>
        <v>West</v>
      </c>
      <c r="E7734" s="1" t="s">
        <v>15</v>
      </c>
      <c r="F7734" s="1" t="s">
        <v>161</v>
      </c>
      <c r="G7734" s="1" t="s">
        <v>12</v>
      </c>
      <c r="H7734" s="2">
        <v>43024</v>
      </c>
      <c r="I7734" s="2">
        <v>43026</v>
      </c>
      <c r="J7734" s="1">
        <v>56</v>
      </c>
      <c r="K7734" s="1">
        <f>YEAR(Table_sales_pipeline[[#This Row],[close_date]])</f>
        <v>2017</v>
      </c>
      <c r="L7734" s="1" t="str">
        <f>TEXT(Table_sales_pipeline[[#This Row],[close_date]],"MMMM")</f>
        <v>October</v>
      </c>
    </row>
    <row r="7735" spans="1:12" x14ac:dyDescent="0.3">
      <c r="A7735" s="1" t="s">
        <v>8869</v>
      </c>
      <c r="B7735" s="1" t="s">
        <v>154</v>
      </c>
      <c r="C7735" s="1" t="str">
        <f>VLOOKUP($B7735,Table_sales_teams[],2,FALSE)</f>
        <v>Melvin Marxen</v>
      </c>
      <c r="D7735" s="1" t="str">
        <f>VLOOKUP($B7735,Table_sales_teams[],3,FALSE)</f>
        <v>Central</v>
      </c>
      <c r="E7735" s="1" t="s">
        <v>10</v>
      </c>
      <c r="F7735" s="1" t="s">
        <v>59</v>
      </c>
      <c r="G7735" s="1" t="s">
        <v>23</v>
      </c>
      <c r="H7735" s="2">
        <v>43022</v>
      </c>
      <c r="I7735" s="2">
        <v>43026</v>
      </c>
      <c r="J7735" s="1">
        <v>0</v>
      </c>
      <c r="K7735" s="1">
        <f>YEAR(Table_sales_pipeline[[#This Row],[close_date]])</f>
        <v>2017</v>
      </c>
      <c r="L7735" s="1" t="str">
        <f>TEXT(Table_sales_pipeline[[#This Row],[close_date]],"MMMM")</f>
        <v>October</v>
      </c>
    </row>
    <row r="7736" spans="1:12" x14ac:dyDescent="0.3">
      <c r="A7736" s="1" t="s">
        <v>8871</v>
      </c>
      <c r="B7736" s="1" t="s">
        <v>9</v>
      </c>
      <c r="C7736" s="1" t="str">
        <f>VLOOKUP($B7736,Table_sales_teams[],2,FALSE)</f>
        <v>Melvin Marxen</v>
      </c>
      <c r="D7736" s="1" t="str">
        <f>VLOOKUP($B7736,Table_sales_teams[],3,FALSE)</f>
        <v>Central</v>
      </c>
      <c r="E7736" s="1" t="s">
        <v>36</v>
      </c>
      <c r="F7736" s="1" t="s">
        <v>129</v>
      </c>
      <c r="G7736" s="1" t="s">
        <v>12</v>
      </c>
      <c r="H7736" s="2">
        <v>43024</v>
      </c>
      <c r="I7736" s="2">
        <v>43025</v>
      </c>
      <c r="J7736" s="1">
        <v>3490</v>
      </c>
      <c r="K7736" s="1">
        <f>YEAR(Table_sales_pipeline[[#This Row],[close_date]])</f>
        <v>2017</v>
      </c>
      <c r="L7736" s="1" t="str">
        <f>TEXT(Table_sales_pipeline[[#This Row],[close_date]],"MMMM")</f>
        <v>October</v>
      </c>
    </row>
    <row r="7737" spans="1:12" x14ac:dyDescent="0.3">
      <c r="A7737" s="1" t="s">
        <v>8875</v>
      </c>
      <c r="B7737" s="1" t="s">
        <v>143</v>
      </c>
      <c r="C7737" s="1" t="str">
        <f>VLOOKUP($B7737,Table_sales_teams[],2,FALSE)</f>
        <v>Dustin Brinkmann</v>
      </c>
      <c r="D7737" s="1" t="str">
        <f>VLOOKUP($B7737,Table_sales_teams[],3,FALSE)</f>
        <v>Central</v>
      </c>
      <c r="E7737" s="1" t="s">
        <v>36</v>
      </c>
      <c r="F7737" s="1" t="s">
        <v>290</v>
      </c>
      <c r="G7737" s="1" t="s">
        <v>23</v>
      </c>
      <c r="H7737" s="2">
        <v>43029</v>
      </c>
      <c r="I7737" s="2">
        <v>43035</v>
      </c>
      <c r="J7737" s="1">
        <v>0</v>
      </c>
      <c r="K7737" s="1">
        <f>YEAR(Table_sales_pipeline[[#This Row],[close_date]])</f>
        <v>2017</v>
      </c>
      <c r="L7737" s="1" t="str">
        <f>TEXT(Table_sales_pipeline[[#This Row],[close_date]],"MMMM")</f>
        <v>October</v>
      </c>
    </row>
    <row r="7738" spans="1:12" x14ac:dyDescent="0.3">
      <c r="A7738" s="1" t="s">
        <v>8880</v>
      </c>
      <c r="B7738" s="1" t="s">
        <v>49</v>
      </c>
      <c r="C7738" s="1" t="str">
        <f>VLOOKUP($B7738,Table_sales_teams[],2,FALSE)</f>
        <v>Summer Sewald</v>
      </c>
      <c r="D7738" s="1" t="str">
        <f>VLOOKUP($B7738,Table_sales_teams[],3,FALSE)</f>
        <v>West</v>
      </c>
      <c r="E7738" s="1" t="s">
        <v>15</v>
      </c>
      <c r="F7738" s="1" t="s">
        <v>328</v>
      </c>
      <c r="G7738" s="1" t="s">
        <v>12</v>
      </c>
      <c r="H7738" s="2">
        <v>43004</v>
      </c>
      <c r="I7738" s="2">
        <v>43010</v>
      </c>
      <c r="J7738" s="1">
        <v>65</v>
      </c>
      <c r="K7738" s="1">
        <f>YEAR(Table_sales_pipeline[[#This Row],[close_date]])</f>
        <v>2017</v>
      </c>
      <c r="L7738" s="1" t="str">
        <f>TEXT(Table_sales_pipeline[[#This Row],[close_date]],"MMMM")</f>
        <v>October</v>
      </c>
    </row>
    <row r="7739" spans="1:12" x14ac:dyDescent="0.3">
      <c r="A7739" s="1" t="s">
        <v>8899</v>
      </c>
      <c r="B7739" s="1" t="s">
        <v>71</v>
      </c>
      <c r="C7739" s="1" t="str">
        <f>VLOOKUP($B7739,Table_sales_teams[],2,FALSE)</f>
        <v>Celia Rouche</v>
      </c>
      <c r="D7739" s="1" t="str">
        <f>VLOOKUP($B7739,Table_sales_teams[],3,FALSE)</f>
        <v>West</v>
      </c>
      <c r="E7739" s="1" t="s">
        <v>72</v>
      </c>
      <c r="F7739" s="1" t="s">
        <v>159</v>
      </c>
      <c r="G7739" s="1" t="s">
        <v>12</v>
      </c>
      <c r="H7739" s="2">
        <v>43027</v>
      </c>
      <c r="I7739" s="2">
        <v>43036</v>
      </c>
      <c r="J7739" s="1">
        <v>1226</v>
      </c>
      <c r="K7739" s="1">
        <f>YEAR(Table_sales_pipeline[[#This Row],[close_date]])</f>
        <v>2017</v>
      </c>
      <c r="L7739" s="1" t="str">
        <f>TEXT(Table_sales_pipeline[[#This Row],[close_date]],"MMMM")</f>
        <v>October</v>
      </c>
    </row>
    <row r="7740" spans="1:12" x14ac:dyDescent="0.3">
      <c r="A7740" s="1" t="s">
        <v>8914</v>
      </c>
      <c r="B7740" s="1" t="s">
        <v>154</v>
      </c>
      <c r="C7740" s="1" t="str">
        <f>VLOOKUP($B7740,Table_sales_teams[],2,FALSE)</f>
        <v>Melvin Marxen</v>
      </c>
      <c r="D7740" s="1" t="str">
        <f>VLOOKUP($B7740,Table_sales_teams[],3,FALSE)</f>
        <v>Central</v>
      </c>
      <c r="E7740" s="1" t="s">
        <v>15</v>
      </c>
      <c r="F7740" s="1" t="s">
        <v>112</v>
      </c>
      <c r="G7740" s="1" t="s">
        <v>12</v>
      </c>
      <c r="H7740" s="2">
        <v>43026</v>
      </c>
      <c r="I7740" s="2">
        <v>43038</v>
      </c>
      <c r="J7740" s="1">
        <v>43</v>
      </c>
      <c r="K7740" s="1">
        <f>YEAR(Table_sales_pipeline[[#This Row],[close_date]])</f>
        <v>2017</v>
      </c>
      <c r="L7740" s="1" t="str">
        <f>TEXT(Table_sales_pipeline[[#This Row],[close_date]],"MMMM")</f>
        <v>October</v>
      </c>
    </row>
    <row r="7741" spans="1:12" x14ac:dyDescent="0.3">
      <c r="A7741" s="1" t="s">
        <v>8922</v>
      </c>
      <c r="B7741" s="1" t="s">
        <v>9</v>
      </c>
      <c r="C7741" s="1" t="str">
        <f>VLOOKUP($B7741,Table_sales_teams[],2,FALSE)</f>
        <v>Melvin Marxen</v>
      </c>
      <c r="D7741" s="1" t="str">
        <f>VLOOKUP($B7741,Table_sales_teams[],3,FALSE)</f>
        <v>Central</v>
      </c>
      <c r="E7741" s="1" t="s">
        <v>10</v>
      </c>
      <c r="F7741" s="1" t="s">
        <v>176</v>
      </c>
      <c r="G7741" s="1" t="s">
        <v>12</v>
      </c>
      <c r="H7741" s="2">
        <v>43030</v>
      </c>
      <c r="I7741" s="2">
        <v>43038</v>
      </c>
      <c r="J7741" s="1">
        <v>3578</v>
      </c>
      <c r="K7741" s="1">
        <f>YEAR(Table_sales_pipeline[[#This Row],[close_date]])</f>
        <v>2017</v>
      </c>
      <c r="L7741" s="1" t="str">
        <f>TEXT(Table_sales_pipeline[[#This Row],[close_date]],"MMMM")</f>
        <v>October</v>
      </c>
    </row>
    <row r="7742" spans="1:12" x14ac:dyDescent="0.3">
      <c r="A7742" s="1" t="s">
        <v>8928</v>
      </c>
      <c r="B7742" s="1" t="s">
        <v>154</v>
      </c>
      <c r="C7742" s="1" t="str">
        <f>VLOOKUP($B7742,Table_sales_teams[],2,FALSE)</f>
        <v>Melvin Marxen</v>
      </c>
      <c r="D7742" s="1" t="str">
        <f>VLOOKUP($B7742,Table_sales_teams[],3,FALSE)</f>
        <v>Central</v>
      </c>
      <c r="E7742" s="1" t="s">
        <v>36</v>
      </c>
      <c r="F7742" s="1" t="s">
        <v>22</v>
      </c>
      <c r="G7742" s="1" t="s">
        <v>12</v>
      </c>
      <c r="H7742" s="2">
        <v>43018</v>
      </c>
      <c r="I7742" s="2">
        <v>43025</v>
      </c>
      <c r="J7742" s="1">
        <v>3578</v>
      </c>
      <c r="K7742" s="1">
        <f>YEAR(Table_sales_pipeline[[#This Row],[close_date]])</f>
        <v>2017</v>
      </c>
      <c r="L7742" s="1" t="str">
        <f>TEXT(Table_sales_pipeline[[#This Row],[close_date]],"MMMM")</f>
        <v>October</v>
      </c>
    </row>
    <row r="7743" spans="1:12" x14ac:dyDescent="0.3">
      <c r="A7743" s="1" t="s">
        <v>8933</v>
      </c>
      <c r="B7743" s="1" t="s">
        <v>124</v>
      </c>
      <c r="C7743" s="1" t="str">
        <f>VLOOKUP($B7743,Table_sales_teams[],2,FALSE)</f>
        <v>Celia Rouche</v>
      </c>
      <c r="D7743" s="1" t="str">
        <f>VLOOKUP($B7743,Table_sales_teams[],3,FALSE)</f>
        <v>West</v>
      </c>
      <c r="E7743" s="1" t="s">
        <v>15</v>
      </c>
      <c r="F7743" s="1" t="s">
        <v>54</v>
      </c>
      <c r="G7743" s="1" t="s">
        <v>23</v>
      </c>
      <c r="H7743" s="2">
        <v>43011</v>
      </c>
      <c r="I7743" s="2">
        <v>43021</v>
      </c>
      <c r="J7743" s="1">
        <v>0</v>
      </c>
      <c r="K7743" s="1">
        <f>YEAR(Table_sales_pipeline[[#This Row],[close_date]])</f>
        <v>2017</v>
      </c>
      <c r="L7743" s="1" t="str">
        <f>TEXT(Table_sales_pipeline[[#This Row],[close_date]],"MMMM")</f>
        <v>October</v>
      </c>
    </row>
    <row r="7744" spans="1:12" x14ac:dyDescent="0.3">
      <c r="A7744" s="1" t="s">
        <v>42</v>
      </c>
      <c r="B7744" s="1" t="s">
        <v>28</v>
      </c>
      <c r="C7744" s="1" t="str">
        <f>VLOOKUP($B7744,Table_sales_teams[],2,FALSE)</f>
        <v>Cara Losch</v>
      </c>
      <c r="D7744" s="1" t="str">
        <f>VLOOKUP($B7744,Table_sales_teams[],3,FALSE)</f>
        <v>East</v>
      </c>
      <c r="E7744" s="1" t="s">
        <v>43</v>
      </c>
      <c r="F7744" s="1" t="s">
        <v>44</v>
      </c>
      <c r="G7744" s="1" t="s">
        <v>12</v>
      </c>
      <c r="H7744" s="2">
        <v>43017</v>
      </c>
      <c r="I7744" s="2">
        <v>43023</v>
      </c>
      <c r="J7744" s="1">
        <v>5711</v>
      </c>
      <c r="K7744" s="1">
        <f>YEAR(Table_sales_pipeline[[#This Row],[close_date]])</f>
        <v>2017</v>
      </c>
      <c r="L7744" s="1" t="str">
        <f>TEXT(Table_sales_pipeline[[#This Row],[close_date]],"MMMM")</f>
        <v>October</v>
      </c>
    </row>
    <row r="7745" spans="1:12" x14ac:dyDescent="0.3">
      <c r="A7745" s="1" t="s">
        <v>87</v>
      </c>
      <c r="B7745" s="1" t="s">
        <v>75</v>
      </c>
      <c r="C7745" s="1" t="str">
        <f>VLOOKUP($B7745,Table_sales_teams[],2,FALSE)</f>
        <v>Rocco Neubert</v>
      </c>
      <c r="D7745" s="1" t="str">
        <f>VLOOKUP($B7745,Table_sales_teams[],3,FALSE)</f>
        <v>East</v>
      </c>
      <c r="E7745" s="1" t="s">
        <v>72</v>
      </c>
      <c r="F7745" s="1" t="s">
        <v>88</v>
      </c>
      <c r="G7745" s="1" t="s">
        <v>12</v>
      </c>
      <c r="H7745" s="2">
        <v>43011</v>
      </c>
      <c r="I7745" s="2">
        <v>43016</v>
      </c>
      <c r="J7745" s="1">
        <v>1050</v>
      </c>
      <c r="K7745" s="1">
        <f>YEAR(Table_sales_pipeline[[#This Row],[close_date]])</f>
        <v>2017</v>
      </c>
      <c r="L7745" s="1" t="str">
        <f>TEXT(Table_sales_pipeline[[#This Row],[close_date]],"MMMM")</f>
        <v>October</v>
      </c>
    </row>
    <row r="7746" spans="1:12" x14ac:dyDescent="0.3">
      <c r="A7746" s="1" t="s">
        <v>3507</v>
      </c>
      <c r="B7746" s="1" t="s">
        <v>133</v>
      </c>
      <c r="C7746" s="1" t="str">
        <f>VLOOKUP($B7746,Table_sales_teams[],2,FALSE)</f>
        <v>Dustin Brinkmann</v>
      </c>
      <c r="D7746" s="1" t="str">
        <f>VLOOKUP($B7746,Table_sales_teams[],3,FALSE)</f>
        <v>Central</v>
      </c>
      <c r="E7746" s="1" t="s">
        <v>21</v>
      </c>
      <c r="F7746" s="1" t="s">
        <v>134</v>
      </c>
      <c r="G7746" s="1" t="s">
        <v>12</v>
      </c>
      <c r="H7746" s="2">
        <v>43027</v>
      </c>
      <c r="I7746" s="2">
        <v>43034</v>
      </c>
      <c r="J7746" s="1">
        <v>451</v>
      </c>
      <c r="K7746" s="1">
        <f>YEAR(Table_sales_pipeline[[#This Row],[close_date]])</f>
        <v>2017</v>
      </c>
      <c r="L7746" s="1" t="str">
        <f>TEXT(Table_sales_pipeline[[#This Row],[close_date]],"MMMM")</f>
        <v>October</v>
      </c>
    </row>
    <row r="7747" spans="1:12" x14ac:dyDescent="0.3">
      <c r="A7747" s="1" t="s">
        <v>3547</v>
      </c>
      <c r="B7747" s="1" t="s">
        <v>9</v>
      </c>
      <c r="C7747" s="1" t="str">
        <f>VLOOKUP($B7747,Table_sales_teams[],2,FALSE)</f>
        <v>Melvin Marxen</v>
      </c>
      <c r="D7747" s="1" t="str">
        <f>VLOOKUP($B7747,Table_sales_teams[],3,FALSE)</f>
        <v>Central</v>
      </c>
      <c r="E7747" s="1" t="s">
        <v>10</v>
      </c>
      <c r="F7747" s="1" t="s">
        <v>134</v>
      </c>
      <c r="G7747" s="1" t="s">
        <v>12</v>
      </c>
      <c r="H7747" s="2">
        <v>43024</v>
      </c>
      <c r="I7747" s="2">
        <v>43033</v>
      </c>
      <c r="J7747" s="1">
        <v>4834</v>
      </c>
      <c r="K7747" s="1">
        <f>YEAR(Table_sales_pipeline[[#This Row],[close_date]])</f>
        <v>2017</v>
      </c>
      <c r="L7747" s="1" t="str">
        <f>TEXT(Table_sales_pipeline[[#This Row],[close_date]],"MMMM")</f>
        <v>October</v>
      </c>
    </row>
    <row r="7748" spans="1:12" x14ac:dyDescent="0.3">
      <c r="A7748" s="1" t="s">
        <v>166</v>
      </c>
      <c r="B7748" s="1" t="s">
        <v>63</v>
      </c>
      <c r="C7748" s="1" t="str">
        <f>VLOOKUP($B7748,Table_sales_teams[],2,FALSE)</f>
        <v>Cara Losch</v>
      </c>
      <c r="D7748" s="1" t="str">
        <f>VLOOKUP($B7748,Table_sales_teams[],3,FALSE)</f>
        <v>East</v>
      </c>
      <c r="E7748" s="1" t="s">
        <v>21</v>
      </c>
      <c r="F7748" s="1" t="s">
        <v>122</v>
      </c>
      <c r="G7748" s="1" t="s">
        <v>23</v>
      </c>
      <c r="H7748" s="2">
        <v>43007</v>
      </c>
      <c r="I7748" s="2">
        <v>43011</v>
      </c>
      <c r="J7748" s="1">
        <v>0</v>
      </c>
      <c r="K7748" s="1">
        <f>YEAR(Table_sales_pipeline[[#This Row],[close_date]])</f>
        <v>2017</v>
      </c>
      <c r="L7748" s="1" t="str">
        <f>TEXT(Table_sales_pipeline[[#This Row],[close_date]],"MMMM")</f>
        <v>October</v>
      </c>
    </row>
    <row r="7749" spans="1:12" x14ac:dyDescent="0.3">
      <c r="A7749" s="1" t="s">
        <v>3563</v>
      </c>
      <c r="B7749" s="1" t="s">
        <v>187</v>
      </c>
      <c r="C7749" s="1" t="str">
        <f>VLOOKUP($B7749,Table_sales_teams[],2,FALSE)</f>
        <v>Summer Sewald</v>
      </c>
      <c r="D7749" s="1" t="str">
        <f>VLOOKUP($B7749,Table_sales_teams[],3,FALSE)</f>
        <v>West</v>
      </c>
      <c r="E7749" s="1" t="s">
        <v>72</v>
      </c>
      <c r="F7749" s="1" t="s">
        <v>352</v>
      </c>
      <c r="G7749" s="1" t="s">
        <v>12</v>
      </c>
      <c r="H7749" s="2">
        <v>43011</v>
      </c>
      <c r="I7749" s="2">
        <v>43016</v>
      </c>
      <c r="J7749" s="1">
        <v>1028</v>
      </c>
      <c r="K7749" s="1">
        <f>YEAR(Table_sales_pipeline[[#This Row],[close_date]])</f>
        <v>2017</v>
      </c>
      <c r="L7749" s="1" t="str">
        <f>TEXT(Table_sales_pipeline[[#This Row],[close_date]],"MMMM")</f>
        <v>October</v>
      </c>
    </row>
    <row r="7750" spans="1:12" x14ac:dyDescent="0.3">
      <c r="A7750" s="1" t="s">
        <v>199</v>
      </c>
      <c r="B7750" s="1" t="s">
        <v>101</v>
      </c>
      <c r="C7750" s="1" t="str">
        <f>VLOOKUP($B7750,Table_sales_teams[],2,FALSE)</f>
        <v>Dustin Brinkmann</v>
      </c>
      <c r="D7750" s="1" t="str">
        <f>VLOOKUP($B7750,Table_sales_teams[],3,FALSE)</f>
        <v>Central</v>
      </c>
      <c r="E7750" s="1" t="s">
        <v>36</v>
      </c>
      <c r="F7750" s="1" t="s">
        <v>193</v>
      </c>
      <c r="G7750" s="1" t="s">
        <v>23</v>
      </c>
      <c r="H7750" s="2">
        <v>43007</v>
      </c>
      <c r="I7750" s="2">
        <v>43011</v>
      </c>
      <c r="J7750" s="1">
        <v>0</v>
      </c>
      <c r="K7750" s="1">
        <f>YEAR(Table_sales_pipeline[[#This Row],[close_date]])</f>
        <v>2017</v>
      </c>
      <c r="L7750" s="1" t="str">
        <f>TEXT(Table_sales_pipeline[[#This Row],[close_date]],"MMMM")</f>
        <v>October</v>
      </c>
    </row>
    <row r="7751" spans="1:12" x14ac:dyDescent="0.3">
      <c r="A7751" s="1" t="s">
        <v>203</v>
      </c>
      <c r="B7751" s="1" t="s">
        <v>31</v>
      </c>
      <c r="C7751" s="1" t="str">
        <f>VLOOKUP($B7751,Table_sales_teams[],2,FALSE)</f>
        <v>Cara Losch</v>
      </c>
      <c r="D7751" s="1" t="str">
        <f>VLOOKUP($B7751,Table_sales_teams[],3,FALSE)</f>
        <v>East</v>
      </c>
      <c r="E7751" s="1" t="s">
        <v>72</v>
      </c>
      <c r="F7751" s="1" t="s">
        <v>102</v>
      </c>
      <c r="G7751" s="1" t="s">
        <v>12</v>
      </c>
      <c r="H7751" s="2">
        <v>43020</v>
      </c>
      <c r="I7751" s="2">
        <v>43025</v>
      </c>
      <c r="J7751" s="1">
        <v>1004</v>
      </c>
      <c r="K7751" s="1">
        <f>YEAR(Table_sales_pipeline[[#This Row],[close_date]])</f>
        <v>2017</v>
      </c>
      <c r="L7751" s="1" t="str">
        <f>TEXT(Table_sales_pipeline[[#This Row],[close_date]],"MMMM")</f>
        <v>October</v>
      </c>
    </row>
    <row r="7752" spans="1:12" x14ac:dyDescent="0.3">
      <c r="A7752" s="1" t="s">
        <v>3604</v>
      </c>
      <c r="B7752" s="1" t="s">
        <v>84</v>
      </c>
      <c r="C7752" s="1" t="str">
        <f>VLOOKUP($B7752,Table_sales_teams[],2,FALSE)</f>
        <v>Melvin Marxen</v>
      </c>
      <c r="D7752" s="1" t="str">
        <f>VLOOKUP($B7752,Table_sales_teams[],3,FALSE)</f>
        <v>Central</v>
      </c>
      <c r="E7752" s="1" t="s">
        <v>36</v>
      </c>
      <c r="F7752" s="1" t="s">
        <v>134</v>
      </c>
      <c r="G7752" s="1" t="s">
        <v>23</v>
      </c>
      <c r="H7752" s="2">
        <v>43020</v>
      </c>
      <c r="I7752" s="2">
        <v>43021</v>
      </c>
      <c r="J7752" s="1">
        <v>0</v>
      </c>
      <c r="K7752" s="1">
        <f>YEAR(Table_sales_pipeline[[#This Row],[close_date]])</f>
        <v>2017</v>
      </c>
      <c r="L7752" s="1" t="str">
        <f>TEXT(Table_sales_pipeline[[#This Row],[close_date]],"MMMM")</f>
        <v>October</v>
      </c>
    </row>
    <row r="7753" spans="1:12" x14ac:dyDescent="0.3">
      <c r="A7753" s="1" t="s">
        <v>235</v>
      </c>
      <c r="B7753" s="1" t="s">
        <v>101</v>
      </c>
      <c r="C7753" s="1" t="str">
        <f>VLOOKUP($B7753,Table_sales_teams[],2,FALSE)</f>
        <v>Dustin Brinkmann</v>
      </c>
      <c r="D7753" s="1" t="str">
        <f>VLOOKUP($B7753,Table_sales_teams[],3,FALSE)</f>
        <v>Central</v>
      </c>
      <c r="E7753" s="1" t="s">
        <v>15</v>
      </c>
      <c r="F7753" s="1" t="s">
        <v>131</v>
      </c>
      <c r="G7753" s="1" t="s">
        <v>12</v>
      </c>
      <c r="H7753" s="2">
        <v>43003</v>
      </c>
      <c r="I7753" s="2">
        <v>43012</v>
      </c>
      <c r="J7753" s="1">
        <v>53</v>
      </c>
      <c r="K7753" s="1">
        <f>YEAR(Table_sales_pipeline[[#This Row],[close_date]])</f>
        <v>2017</v>
      </c>
      <c r="L7753" s="1" t="str">
        <f>TEXT(Table_sales_pipeline[[#This Row],[close_date]],"MMMM")</f>
        <v>October</v>
      </c>
    </row>
    <row r="7754" spans="1:12" x14ac:dyDescent="0.3">
      <c r="A7754" s="1" t="s">
        <v>279</v>
      </c>
      <c r="B7754" s="1" t="s">
        <v>86</v>
      </c>
      <c r="C7754" s="1" t="str">
        <f>VLOOKUP($B7754,Table_sales_teams[],2,FALSE)</f>
        <v>Celia Rouche</v>
      </c>
      <c r="D7754" s="1" t="str">
        <f>VLOOKUP($B7754,Table_sales_teams[],3,FALSE)</f>
        <v>West</v>
      </c>
      <c r="E7754" s="1" t="s">
        <v>15</v>
      </c>
      <c r="F7754" s="1" t="s">
        <v>92</v>
      </c>
      <c r="G7754" s="1" t="s">
        <v>23</v>
      </c>
      <c r="H7754" s="2">
        <v>43013</v>
      </c>
      <c r="I7754" s="2">
        <v>43016</v>
      </c>
      <c r="J7754" s="1">
        <v>0</v>
      </c>
      <c r="K7754" s="1">
        <f>YEAR(Table_sales_pipeline[[#This Row],[close_date]])</f>
        <v>2017</v>
      </c>
      <c r="L7754" s="1" t="str">
        <f>TEXT(Table_sales_pipeline[[#This Row],[close_date]],"MMMM")</f>
        <v>October</v>
      </c>
    </row>
    <row r="7755" spans="1:12" x14ac:dyDescent="0.3">
      <c r="A7755" s="1" t="s">
        <v>3644</v>
      </c>
      <c r="B7755" s="1" t="s">
        <v>14</v>
      </c>
      <c r="C7755" s="1" t="str">
        <f>VLOOKUP($B7755,Table_sales_teams[],2,FALSE)</f>
        <v>Dustin Brinkmann</v>
      </c>
      <c r="D7755" s="1" t="str">
        <f>VLOOKUP($B7755,Table_sales_teams[],3,FALSE)</f>
        <v>Central</v>
      </c>
      <c r="E7755" s="1" t="s">
        <v>15</v>
      </c>
      <c r="F7755" s="1" t="s">
        <v>362</v>
      </c>
      <c r="G7755" s="1" t="s">
        <v>23</v>
      </c>
      <c r="H7755" s="2">
        <v>43023</v>
      </c>
      <c r="I7755" s="2">
        <v>43032</v>
      </c>
      <c r="J7755" s="1">
        <v>0</v>
      </c>
      <c r="K7755" s="1">
        <f>YEAR(Table_sales_pipeline[[#This Row],[close_date]])</f>
        <v>2017</v>
      </c>
      <c r="L7755" s="1" t="str">
        <f>TEXT(Table_sales_pipeline[[#This Row],[close_date]],"MMMM")</f>
        <v>October</v>
      </c>
    </row>
    <row r="7756" spans="1:12" x14ac:dyDescent="0.3">
      <c r="A7756" s="1" t="s">
        <v>343</v>
      </c>
      <c r="B7756" s="1" t="s">
        <v>133</v>
      </c>
      <c r="C7756" s="1" t="str">
        <f>VLOOKUP($B7756,Table_sales_teams[],2,FALSE)</f>
        <v>Dustin Brinkmann</v>
      </c>
      <c r="D7756" s="1" t="str">
        <f>VLOOKUP($B7756,Table_sales_teams[],3,FALSE)</f>
        <v>Central</v>
      </c>
      <c r="E7756" s="1" t="s">
        <v>43</v>
      </c>
      <c r="F7756" s="1" t="s">
        <v>344</v>
      </c>
      <c r="G7756" s="1" t="s">
        <v>12</v>
      </c>
      <c r="H7756" s="2">
        <v>43008</v>
      </c>
      <c r="I7756" s="2">
        <v>43019</v>
      </c>
      <c r="J7756" s="1">
        <v>6156</v>
      </c>
      <c r="K7756" s="1">
        <f>YEAR(Table_sales_pipeline[[#This Row],[close_date]])</f>
        <v>2017</v>
      </c>
      <c r="L7756" s="1" t="str">
        <f>TEXT(Table_sales_pipeline[[#This Row],[close_date]],"MMMM")</f>
        <v>October</v>
      </c>
    </row>
    <row r="7757" spans="1:12" x14ac:dyDescent="0.3">
      <c r="A7757" s="1" t="s">
        <v>367</v>
      </c>
      <c r="B7757" s="1" t="s">
        <v>39</v>
      </c>
      <c r="C7757" s="1" t="str">
        <f>VLOOKUP($B7757,Table_sales_teams[],2,FALSE)</f>
        <v>Rocco Neubert</v>
      </c>
      <c r="D7757" s="1" t="str">
        <f>VLOOKUP($B7757,Table_sales_teams[],3,FALSE)</f>
        <v>East</v>
      </c>
      <c r="E7757" s="1" t="s">
        <v>10</v>
      </c>
      <c r="F7757" s="1" t="s">
        <v>206</v>
      </c>
      <c r="G7757" s="1" t="s">
        <v>12</v>
      </c>
      <c r="H7757" s="2">
        <v>43019</v>
      </c>
      <c r="I7757" s="2">
        <v>43020</v>
      </c>
      <c r="J7757" s="1">
        <v>4763</v>
      </c>
      <c r="K7757" s="1">
        <f>YEAR(Table_sales_pipeline[[#This Row],[close_date]])</f>
        <v>2017</v>
      </c>
      <c r="L7757" s="1" t="str">
        <f>TEXT(Table_sales_pipeline[[#This Row],[close_date]],"MMMM")</f>
        <v>October</v>
      </c>
    </row>
    <row r="7758" spans="1:12" x14ac:dyDescent="0.3">
      <c r="A7758" s="1" t="s">
        <v>391</v>
      </c>
      <c r="B7758" s="1" t="s">
        <v>154</v>
      </c>
      <c r="C7758" s="1" t="str">
        <f>VLOOKUP($B7758,Table_sales_teams[],2,FALSE)</f>
        <v>Melvin Marxen</v>
      </c>
      <c r="D7758" s="1" t="str">
        <f>VLOOKUP($B7758,Table_sales_teams[],3,FALSE)</f>
        <v>Central</v>
      </c>
      <c r="E7758" s="1" t="s">
        <v>72</v>
      </c>
      <c r="F7758" s="1" t="s">
        <v>159</v>
      </c>
      <c r="G7758" s="1" t="s">
        <v>23</v>
      </c>
      <c r="H7758" s="2">
        <v>43024</v>
      </c>
      <c r="I7758" s="2">
        <v>43029</v>
      </c>
      <c r="J7758" s="1">
        <v>0</v>
      </c>
      <c r="K7758" s="1">
        <f>YEAR(Table_sales_pipeline[[#This Row],[close_date]])</f>
        <v>2017</v>
      </c>
      <c r="L7758" s="1" t="str">
        <f>TEXT(Table_sales_pipeline[[#This Row],[close_date]],"MMMM")</f>
        <v>October</v>
      </c>
    </row>
    <row r="7759" spans="1:12" x14ac:dyDescent="0.3">
      <c r="A7759" s="1" t="s">
        <v>3723</v>
      </c>
      <c r="B7759" s="1" t="s">
        <v>9</v>
      </c>
      <c r="C7759" s="1" t="str">
        <f>VLOOKUP($B7759,Table_sales_teams[],2,FALSE)</f>
        <v>Melvin Marxen</v>
      </c>
      <c r="D7759" s="1" t="str">
        <f>VLOOKUP($B7759,Table_sales_teams[],3,FALSE)</f>
        <v>Central</v>
      </c>
      <c r="E7759" s="1" t="s">
        <v>10</v>
      </c>
      <c r="F7759" s="1" t="s">
        <v>94</v>
      </c>
      <c r="G7759" s="1" t="s">
        <v>12</v>
      </c>
      <c r="H7759" s="2">
        <v>43037</v>
      </c>
      <c r="I7759" s="2">
        <v>43038</v>
      </c>
      <c r="J7759" s="1">
        <v>4733</v>
      </c>
      <c r="K7759" s="1">
        <f>YEAR(Table_sales_pipeline[[#This Row],[close_date]])</f>
        <v>2017</v>
      </c>
      <c r="L7759" s="1" t="str">
        <f>TEXT(Table_sales_pipeline[[#This Row],[close_date]],"MMMM")</f>
        <v>October</v>
      </c>
    </row>
    <row r="7760" spans="1:12" x14ac:dyDescent="0.3">
      <c r="A7760" s="1" t="s">
        <v>401</v>
      </c>
      <c r="B7760" s="1" t="s">
        <v>39</v>
      </c>
      <c r="C7760" s="1" t="str">
        <f>VLOOKUP($B7760,Table_sales_teams[],2,FALSE)</f>
        <v>Rocco Neubert</v>
      </c>
      <c r="D7760" s="1" t="str">
        <f>VLOOKUP($B7760,Table_sales_teams[],3,FALSE)</f>
        <v>East</v>
      </c>
      <c r="E7760" s="1" t="s">
        <v>21</v>
      </c>
      <c r="F7760" s="1" t="s">
        <v>67</v>
      </c>
      <c r="G7760" s="1" t="s">
        <v>23</v>
      </c>
      <c r="H7760" s="2">
        <v>43021</v>
      </c>
      <c r="I7760" s="2">
        <v>43023</v>
      </c>
      <c r="J7760" s="1">
        <v>0</v>
      </c>
      <c r="K7760" s="1">
        <f>YEAR(Table_sales_pipeline[[#This Row],[close_date]])</f>
        <v>2017</v>
      </c>
      <c r="L7760" s="1" t="str">
        <f>TEXT(Table_sales_pipeline[[#This Row],[close_date]],"MMMM")</f>
        <v>October</v>
      </c>
    </row>
    <row r="7761" spans="1:12" x14ac:dyDescent="0.3">
      <c r="A7761" s="1" t="s">
        <v>411</v>
      </c>
      <c r="B7761" s="1" t="s">
        <v>143</v>
      </c>
      <c r="C7761" s="1" t="str">
        <f>VLOOKUP($B7761,Table_sales_teams[],2,FALSE)</f>
        <v>Dustin Brinkmann</v>
      </c>
      <c r="D7761" s="1" t="str">
        <f>VLOOKUP($B7761,Table_sales_teams[],3,FALSE)</f>
        <v>Central</v>
      </c>
      <c r="E7761" s="1" t="s">
        <v>72</v>
      </c>
      <c r="F7761" s="1" t="s">
        <v>11</v>
      </c>
      <c r="G7761" s="1" t="s">
        <v>12</v>
      </c>
      <c r="H7761" s="2">
        <v>43022</v>
      </c>
      <c r="I7761" s="2">
        <v>43034</v>
      </c>
      <c r="J7761" s="1">
        <v>1168</v>
      </c>
      <c r="K7761" s="1">
        <f>YEAR(Table_sales_pipeline[[#This Row],[close_date]])</f>
        <v>2017</v>
      </c>
      <c r="L7761" s="1" t="str">
        <f>TEXT(Table_sales_pipeline[[#This Row],[close_date]],"MMMM")</f>
        <v>October</v>
      </c>
    </row>
    <row r="7762" spans="1:12" x14ac:dyDescent="0.3">
      <c r="A7762" s="1" t="s">
        <v>491</v>
      </c>
      <c r="B7762" s="1" t="s">
        <v>20</v>
      </c>
      <c r="C7762" s="1" t="str">
        <f>VLOOKUP($B7762,Table_sales_teams[],2,FALSE)</f>
        <v>Melvin Marxen</v>
      </c>
      <c r="D7762" s="1" t="str">
        <f>VLOOKUP($B7762,Table_sales_teams[],3,FALSE)</f>
        <v>Central</v>
      </c>
      <c r="E7762" s="1" t="s">
        <v>21</v>
      </c>
      <c r="F7762" s="1" t="s">
        <v>159</v>
      </c>
      <c r="G7762" s="1" t="s">
        <v>23</v>
      </c>
      <c r="H7762" s="2">
        <v>43011</v>
      </c>
      <c r="I7762" s="2">
        <v>43012</v>
      </c>
      <c r="J7762" s="1">
        <v>0</v>
      </c>
      <c r="K7762" s="1">
        <f>YEAR(Table_sales_pipeline[[#This Row],[close_date]])</f>
        <v>2017</v>
      </c>
      <c r="L7762" s="1" t="str">
        <f>TEXT(Table_sales_pipeline[[#This Row],[close_date]],"MMMM")</f>
        <v>October</v>
      </c>
    </row>
    <row r="7763" spans="1:12" x14ac:dyDescent="0.3">
      <c r="A7763" s="1" t="s">
        <v>493</v>
      </c>
      <c r="B7763" s="1" t="s">
        <v>86</v>
      </c>
      <c r="C7763" s="1" t="str">
        <f>VLOOKUP($B7763,Table_sales_teams[],2,FALSE)</f>
        <v>Celia Rouche</v>
      </c>
      <c r="D7763" s="1" t="str">
        <f>VLOOKUP($B7763,Table_sales_teams[],3,FALSE)</f>
        <v>West</v>
      </c>
      <c r="E7763" s="1" t="s">
        <v>10</v>
      </c>
      <c r="F7763" s="1" t="s">
        <v>54</v>
      </c>
      <c r="G7763" s="1" t="s">
        <v>12</v>
      </c>
      <c r="H7763" s="2">
        <v>43024</v>
      </c>
      <c r="I7763" s="2">
        <v>43033</v>
      </c>
      <c r="J7763" s="1">
        <v>4580</v>
      </c>
      <c r="K7763" s="1">
        <f>YEAR(Table_sales_pipeline[[#This Row],[close_date]])</f>
        <v>2017</v>
      </c>
      <c r="L7763" s="1" t="str">
        <f>TEXT(Table_sales_pipeline[[#This Row],[close_date]],"MMMM")</f>
        <v>October</v>
      </c>
    </row>
    <row r="7764" spans="1:12" x14ac:dyDescent="0.3">
      <c r="A7764" s="1" t="s">
        <v>3856</v>
      </c>
      <c r="B7764" s="1" t="s">
        <v>14</v>
      </c>
      <c r="C7764" s="1" t="str">
        <f>VLOOKUP($B7764,Table_sales_teams[],2,FALSE)</f>
        <v>Dustin Brinkmann</v>
      </c>
      <c r="D7764" s="1" t="str">
        <f>VLOOKUP($B7764,Table_sales_teams[],3,FALSE)</f>
        <v>Central</v>
      </c>
      <c r="E7764" s="1" t="s">
        <v>15</v>
      </c>
      <c r="F7764" s="1" t="s">
        <v>134</v>
      </c>
      <c r="G7764" s="1" t="s">
        <v>23</v>
      </c>
      <c r="H7764" s="2">
        <v>43029</v>
      </c>
      <c r="I7764" s="2">
        <v>43035</v>
      </c>
      <c r="J7764" s="1">
        <v>0</v>
      </c>
      <c r="K7764" s="1">
        <f>YEAR(Table_sales_pipeline[[#This Row],[close_date]])</f>
        <v>2017</v>
      </c>
      <c r="L7764" s="1" t="str">
        <f>TEXT(Table_sales_pipeline[[#This Row],[close_date]],"MMMM")</f>
        <v>October</v>
      </c>
    </row>
    <row r="7765" spans="1:12" x14ac:dyDescent="0.3">
      <c r="A7765" s="1" t="s">
        <v>532</v>
      </c>
      <c r="B7765" s="1" t="s">
        <v>34</v>
      </c>
      <c r="C7765" s="1" t="str">
        <f>VLOOKUP($B7765,Table_sales_teams[],2,FALSE)</f>
        <v>Summer Sewald</v>
      </c>
      <c r="D7765" s="1" t="str">
        <f>VLOOKUP($B7765,Table_sales_teams[],3,FALSE)</f>
        <v>West</v>
      </c>
      <c r="E7765" s="1" t="s">
        <v>43</v>
      </c>
      <c r="F7765" s="1" t="s">
        <v>168</v>
      </c>
      <c r="G7765" s="1" t="s">
        <v>12</v>
      </c>
      <c r="H7765" s="2">
        <v>43024</v>
      </c>
      <c r="I7765" s="2">
        <v>43031</v>
      </c>
      <c r="J7765" s="1">
        <v>4942</v>
      </c>
      <c r="K7765" s="1">
        <f>YEAR(Table_sales_pipeline[[#This Row],[close_date]])</f>
        <v>2017</v>
      </c>
      <c r="L7765" s="1" t="str">
        <f>TEXT(Table_sales_pipeline[[#This Row],[close_date]],"MMMM")</f>
        <v>October</v>
      </c>
    </row>
    <row r="7766" spans="1:12" x14ac:dyDescent="0.3">
      <c r="A7766" s="1" t="s">
        <v>535</v>
      </c>
      <c r="B7766" s="1" t="s">
        <v>242</v>
      </c>
      <c r="C7766" s="1" t="str">
        <f>VLOOKUP($B7766,Table_sales_teams[],2,FALSE)</f>
        <v>Summer Sewald</v>
      </c>
      <c r="D7766" s="1" t="str">
        <f>VLOOKUP($B7766,Table_sales_teams[],3,FALSE)</f>
        <v>West</v>
      </c>
      <c r="E7766" s="1" t="s">
        <v>21</v>
      </c>
      <c r="F7766" s="1" t="s">
        <v>61</v>
      </c>
      <c r="G7766" s="1" t="s">
        <v>23</v>
      </c>
      <c r="H7766" s="2">
        <v>43003</v>
      </c>
      <c r="I7766" s="2">
        <v>43011</v>
      </c>
      <c r="J7766" s="1">
        <v>0</v>
      </c>
      <c r="K7766" s="1">
        <f>YEAR(Table_sales_pipeline[[#This Row],[close_date]])</f>
        <v>2017</v>
      </c>
      <c r="L7766" s="1" t="str">
        <f>TEXT(Table_sales_pipeline[[#This Row],[close_date]],"MMMM")</f>
        <v>October</v>
      </c>
    </row>
    <row r="7767" spans="1:12" x14ac:dyDescent="0.3">
      <c r="A7767" s="1" t="s">
        <v>541</v>
      </c>
      <c r="B7767" s="1" t="s">
        <v>242</v>
      </c>
      <c r="C7767" s="1" t="str">
        <f>VLOOKUP($B7767,Table_sales_teams[],2,FALSE)</f>
        <v>Summer Sewald</v>
      </c>
      <c r="D7767" s="1" t="str">
        <f>VLOOKUP($B7767,Table_sales_teams[],3,FALSE)</f>
        <v>West</v>
      </c>
      <c r="E7767" s="1" t="s">
        <v>21</v>
      </c>
      <c r="F7767" s="1" t="s">
        <v>261</v>
      </c>
      <c r="G7767" s="1" t="s">
        <v>23</v>
      </c>
      <c r="H7767" s="2">
        <v>43029</v>
      </c>
      <c r="I7767" s="2">
        <v>43038</v>
      </c>
      <c r="J7767" s="1">
        <v>0</v>
      </c>
      <c r="K7767" s="1">
        <f>YEAR(Table_sales_pipeline[[#This Row],[close_date]])</f>
        <v>2017</v>
      </c>
      <c r="L7767" s="1" t="str">
        <f>TEXT(Table_sales_pipeline[[#This Row],[close_date]],"MMMM")</f>
        <v>October</v>
      </c>
    </row>
    <row r="7768" spans="1:12" x14ac:dyDescent="0.3">
      <c r="A7768" s="1" t="s">
        <v>571</v>
      </c>
      <c r="B7768" s="1" t="s">
        <v>9</v>
      </c>
      <c r="C7768" s="1" t="str">
        <f>VLOOKUP($B7768,Table_sales_teams[],2,FALSE)</f>
        <v>Melvin Marxen</v>
      </c>
      <c r="D7768" s="1" t="str">
        <f>VLOOKUP($B7768,Table_sales_teams[],3,FALSE)</f>
        <v>Central</v>
      </c>
      <c r="E7768" s="1" t="s">
        <v>15</v>
      </c>
      <c r="F7768" s="1" t="s">
        <v>437</v>
      </c>
      <c r="G7768" s="1" t="s">
        <v>23</v>
      </c>
      <c r="H7768" s="2">
        <v>43016</v>
      </c>
      <c r="I7768" s="2">
        <v>43018</v>
      </c>
      <c r="J7768" s="1">
        <v>0</v>
      </c>
      <c r="K7768" s="1">
        <f>YEAR(Table_sales_pipeline[[#This Row],[close_date]])</f>
        <v>2017</v>
      </c>
      <c r="L7768" s="1" t="str">
        <f>TEXT(Table_sales_pipeline[[#This Row],[close_date]],"MMMM")</f>
        <v>October</v>
      </c>
    </row>
    <row r="7769" spans="1:12" x14ac:dyDescent="0.3">
      <c r="A7769" s="1" t="s">
        <v>578</v>
      </c>
      <c r="B7769" s="1" t="s">
        <v>124</v>
      </c>
      <c r="C7769" s="1" t="str">
        <f>VLOOKUP($B7769,Table_sales_teams[],2,FALSE)</f>
        <v>Celia Rouche</v>
      </c>
      <c r="D7769" s="1" t="str">
        <f>VLOOKUP($B7769,Table_sales_teams[],3,FALSE)</f>
        <v>West</v>
      </c>
      <c r="E7769" s="1" t="s">
        <v>36</v>
      </c>
      <c r="F7769" s="1" t="s">
        <v>272</v>
      </c>
      <c r="G7769" s="1" t="s">
        <v>12</v>
      </c>
      <c r="H7769" s="2">
        <v>43030</v>
      </c>
      <c r="I7769" s="2">
        <v>43037</v>
      </c>
      <c r="J7769" s="1">
        <v>3082</v>
      </c>
      <c r="K7769" s="1">
        <f>YEAR(Table_sales_pipeline[[#This Row],[close_date]])</f>
        <v>2017</v>
      </c>
      <c r="L7769" s="1" t="str">
        <f>TEXT(Table_sales_pipeline[[#This Row],[close_date]],"MMMM")</f>
        <v>October</v>
      </c>
    </row>
    <row r="7770" spans="1:12" x14ac:dyDescent="0.3">
      <c r="A7770" s="1" t="s">
        <v>602</v>
      </c>
      <c r="B7770" s="1" t="s">
        <v>9</v>
      </c>
      <c r="C7770" s="1" t="str">
        <f>VLOOKUP($B7770,Table_sales_teams[],2,FALSE)</f>
        <v>Melvin Marxen</v>
      </c>
      <c r="D7770" s="1" t="str">
        <f>VLOOKUP($B7770,Table_sales_teams[],3,FALSE)</f>
        <v>Central</v>
      </c>
      <c r="E7770" s="1" t="s">
        <v>43</v>
      </c>
      <c r="F7770" s="1" t="s">
        <v>159</v>
      </c>
      <c r="G7770" s="1" t="s">
        <v>23</v>
      </c>
      <c r="H7770" s="2">
        <v>43003</v>
      </c>
      <c r="I7770" s="2">
        <v>43012</v>
      </c>
      <c r="J7770" s="1">
        <v>0</v>
      </c>
      <c r="K7770" s="1">
        <f>YEAR(Table_sales_pipeline[[#This Row],[close_date]])</f>
        <v>2017</v>
      </c>
      <c r="L7770" s="1" t="str">
        <f>TEXT(Table_sales_pipeline[[#This Row],[close_date]],"MMMM")</f>
        <v>October</v>
      </c>
    </row>
    <row r="7771" spans="1:12" x14ac:dyDescent="0.3">
      <c r="A7771" s="1" t="s">
        <v>616</v>
      </c>
      <c r="B7771" s="1" t="s">
        <v>90</v>
      </c>
      <c r="C7771" s="1" t="str">
        <f>VLOOKUP($B7771,Table_sales_teams[],2,FALSE)</f>
        <v>Cara Losch</v>
      </c>
      <c r="D7771" s="1" t="str">
        <f>VLOOKUP($B7771,Table_sales_teams[],3,FALSE)</f>
        <v>East</v>
      </c>
      <c r="E7771" s="1" t="s">
        <v>15</v>
      </c>
      <c r="F7771" s="1" t="s">
        <v>304</v>
      </c>
      <c r="G7771" s="1" t="s">
        <v>12</v>
      </c>
      <c r="H7771" s="2">
        <v>43023</v>
      </c>
      <c r="I7771" s="2">
        <v>43031</v>
      </c>
      <c r="J7771" s="1">
        <v>51</v>
      </c>
      <c r="K7771" s="1">
        <f>YEAR(Table_sales_pipeline[[#This Row],[close_date]])</f>
        <v>2017</v>
      </c>
      <c r="L7771" s="1" t="str">
        <f>TEXT(Table_sales_pipeline[[#This Row],[close_date]],"MMMM")</f>
        <v>October</v>
      </c>
    </row>
    <row r="7772" spans="1:12" x14ac:dyDescent="0.3">
      <c r="A7772" s="1" t="s">
        <v>621</v>
      </c>
      <c r="B7772" s="1" t="s">
        <v>49</v>
      </c>
      <c r="C7772" s="1" t="str">
        <f>VLOOKUP($B7772,Table_sales_teams[],2,FALSE)</f>
        <v>Summer Sewald</v>
      </c>
      <c r="D7772" s="1" t="str">
        <f>VLOOKUP($B7772,Table_sales_teams[],3,FALSE)</f>
        <v>West</v>
      </c>
      <c r="E7772" s="1" t="s">
        <v>21</v>
      </c>
      <c r="F7772" s="1" t="s">
        <v>73</v>
      </c>
      <c r="G7772" s="1" t="s">
        <v>23</v>
      </c>
      <c r="H7772" s="2">
        <v>43024</v>
      </c>
      <c r="I7772" s="2">
        <v>43029</v>
      </c>
      <c r="J7772" s="1">
        <v>0</v>
      </c>
      <c r="K7772" s="1">
        <f>YEAR(Table_sales_pipeline[[#This Row],[close_date]])</f>
        <v>2017</v>
      </c>
      <c r="L7772" s="1" t="str">
        <f>TEXT(Table_sales_pipeline[[#This Row],[close_date]],"MMMM")</f>
        <v>October</v>
      </c>
    </row>
    <row r="7773" spans="1:12" x14ac:dyDescent="0.3">
      <c r="A7773" s="1" t="s">
        <v>632</v>
      </c>
      <c r="B7773" s="1" t="s">
        <v>86</v>
      </c>
      <c r="C7773" s="1" t="str">
        <f>VLOOKUP($B7773,Table_sales_teams[],2,FALSE)</f>
        <v>Celia Rouche</v>
      </c>
      <c r="D7773" s="1" t="str">
        <f>VLOOKUP($B7773,Table_sales_teams[],3,FALSE)</f>
        <v>West</v>
      </c>
      <c r="E7773" s="1" t="s">
        <v>15</v>
      </c>
      <c r="F7773" s="1" t="s">
        <v>261</v>
      </c>
      <c r="G7773" s="1" t="s">
        <v>23</v>
      </c>
      <c r="H7773" s="2">
        <v>43028</v>
      </c>
      <c r="I7773" s="2">
        <v>43035</v>
      </c>
      <c r="J7773" s="1">
        <v>0</v>
      </c>
      <c r="K7773" s="1">
        <f>YEAR(Table_sales_pipeline[[#This Row],[close_date]])</f>
        <v>2017</v>
      </c>
      <c r="L7773" s="1" t="str">
        <f>TEXT(Table_sales_pipeline[[#This Row],[close_date]],"MMMM")</f>
        <v>October</v>
      </c>
    </row>
    <row r="7774" spans="1:12" x14ac:dyDescent="0.3">
      <c r="A7774" s="1" t="s">
        <v>642</v>
      </c>
      <c r="B7774" s="1" t="s">
        <v>46</v>
      </c>
      <c r="C7774" s="1" t="str">
        <f>VLOOKUP($B7774,Table_sales_teams[],2,FALSE)</f>
        <v>Dustin Brinkmann</v>
      </c>
      <c r="D7774" s="1" t="str">
        <f>VLOOKUP($B7774,Table_sales_teams[],3,FALSE)</f>
        <v>Central</v>
      </c>
      <c r="E7774" s="1" t="s">
        <v>21</v>
      </c>
      <c r="F7774" s="1" t="s">
        <v>18</v>
      </c>
      <c r="G7774" s="1" t="s">
        <v>23</v>
      </c>
      <c r="H7774" s="2">
        <v>43003</v>
      </c>
      <c r="I7774" s="2">
        <v>43012</v>
      </c>
      <c r="J7774" s="1">
        <v>0</v>
      </c>
      <c r="K7774" s="1">
        <f>YEAR(Table_sales_pipeline[[#This Row],[close_date]])</f>
        <v>2017</v>
      </c>
      <c r="L7774" s="1" t="str">
        <f>TEXT(Table_sales_pipeline[[#This Row],[close_date]],"MMMM")</f>
        <v>October</v>
      </c>
    </row>
    <row r="7775" spans="1:12" x14ac:dyDescent="0.3">
      <c r="A7775" s="1" t="s">
        <v>667</v>
      </c>
      <c r="B7775" s="1" t="s">
        <v>187</v>
      </c>
      <c r="C7775" s="1" t="str">
        <f>VLOOKUP($B7775,Table_sales_teams[],2,FALSE)</f>
        <v>Summer Sewald</v>
      </c>
      <c r="D7775" s="1" t="str">
        <f>VLOOKUP($B7775,Table_sales_teams[],3,FALSE)</f>
        <v>West</v>
      </c>
      <c r="E7775" s="1" t="s">
        <v>36</v>
      </c>
      <c r="F7775" s="1" t="s">
        <v>668</v>
      </c>
      <c r="G7775" s="1" t="s">
        <v>12</v>
      </c>
      <c r="H7775" s="2">
        <v>43026</v>
      </c>
      <c r="I7775" s="2">
        <v>43032</v>
      </c>
      <c r="J7775" s="1">
        <v>3536</v>
      </c>
      <c r="K7775" s="1">
        <f>YEAR(Table_sales_pipeline[[#This Row],[close_date]])</f>
        <v>2017</v>
      </c>
      <c r="L7775" s="1" t="str">
        <f>TEXT(Table_sales_pipeline[[#This Row],[close_date]],"MMMM")</f>
        <v>October</v>
      </c>
    </row>
    <row r="7776" spans="1:12" x14ac:dyDescent="0.3">
      <c r="A7776" s="1" t="s">
        <v>676</v>
      </c>
      <c r="B7776" s="1" t="s">
        <v>9</v>
      </c>
      <c r="C7776" s="1" t="str">
        <f>VLOOKUP($B7776,Table_sales_teams[],2,FALSE)</f>
        <v>Melvin Marxen</v>
      </c>
      <c r="D7776" s="1" t="str">
        <f>VLOOKUP($B7776,Table_sales_teams[],3,FALSE)</f>
        <v>Central</v>
      </c>
      <c r="E7776" s="1" t="s">
        <v>43</v>
      </c>
      <c r="F7776" s="1" t="s">
        <v>47</v>
      </c>
      <c r="G7776" s="1" t="s">
        <v>12</v>
      </c>
      <c r="H7776" s="2">
        <v>43027</v>
      </c>
      <c r="I7776" s="2">
        <v>43035</v>
      </c>
      <c r="J7776" s="1">
        <v>6276</v>
      </c>
      <c r="K7776" s="1">
        <f>YEAR(Table_sales_pipeline[[#This Row],[close_date]])</f>
        <v>2017</v>
      </c>
      <c r="L7776" s="1" t="str">
        <f>TEXT(Table_sales_pipeline[[#This Row],[close_date]],"MMMM")</f>
        <v>October</v>
      </c>
    </row>
    <row r="7777" spans="1:12" x14ac:dyDescent="0.3">
      <c r="A7777" s="1" t="s">
        <v>707</v>
      </c>
      <c r="B7777" s="1" t="s">
        <v>84</v>
      </c>
      <c r="C7777" s="1" t="str">
        <f>VLOOKUP($B7777,Table_sales_teams[],2,FALSE)</f>
        <v>Melvin Marxen</v>
      </c>
      <c r="D7777" s="1" t="str">
        <f>VLOOKUP($B7777,Table_sales_teams[],3,FALSE)</f>
        <v>Central</v>
      </c>
      <c r="E7777" s="1" t="s">
        <v>72</v>
      </c>
      <c r="F7777" s="1" t="s">
        <v>11</v>
      </c>
      <c r="G7777" s="1" t="s">
        <v>12</v>
      </c>
      <c r="H7777" s="2">
        <v>43038</v>
      </c>
      <c r="I7777" s="2">
        <v>43039</v>
      </c>
      <c r="J7777" s="1">
        <v>973</v>
      </c>
      <c r="K7777" s="1">
        <f>YEAR(Table_sales_pipeline[[#This Row],[close_date]])</f>
        <v>2017</v>
      </c>
      <c r="L7777" s="1" t="str">
        <f>TEXT(Table_sales_pipeline[[#This Row],[close_date]],"MMMM")</f>
        <v>October</v>
      </c>
    </row>
    <row r="7778" spans="1:12" x14ac:dyDescent="0.3">
      <c r="A7778" s="1" t="s">
        <v>716</v>
      </c>
      <c r="B7778" s="1" t="s">
        <v>187</v>
      </c>
      <c r="C7778" s="1" t="str">
        <f>VLOOKUP($B7778,Table_sales_teams[],2,FALSE)</f>
        <v>Summer Sewald</v>
      </c>
      <c r="D7778" s="1" t="str">
        <f>VLOOKUP($B7778,Table_sales_teams[],3,FALSE)</f>
        <v>West</v>
      </c>
      <c r="E7778" s="1" t="s">
        <v>15</v>
      </c>
      <c r="F7778" s="1" t="s">
        <v>272</v>
      </c>
      <c r="G7778" s="1" t="s">
        <v>12</v>
      </c>
      <c r="H7778" s="2">
        <v>43019</v>
      </c>
      <c r="I7778" s="2">
        <v>43020</v>
      </c>
      <c r="J7778" s="1">
        <v>48</v>
      </c>
      <c r="K7778" s="1">
        <f>YEAR(Table_sales_pipeline[[#This Row],[close_date]])</f>
        <v>2017</v>
      </c>
      <c r="L7778" s="1" t="str">
        <f>TEXT(Table_sales_pipeline[[#This Row],[close_date]],"MMMM")</f>
        <v>October</v>
      </c>
    </row>
    <row r="7779" spans="1:12" x14ac:dyDescent="0.3">
      <c r="A7779" s="1" t="s">
        <v>753</v>
      </c>
      <c r="B7779" s="1" t="s">
        <v>14</v>
      </c>
      <c r="C7779" s="1" t="str">
        <f>VLOOKUP($B7779,Table_sales_teams[],2,FALSE)</f>
        <v>Dustin Brinkmann</v>
      </c>
      <c r="D7779" s="1" t="str">
        <f>VLOOKUP($B7779,Table_sales_teams[],3,FALSE)</f>
        <v>Central</v>
      </c>
      <c r="E7779" s="1" t="s">
        <v>36</v>
      </c>
      <c r="F7779" s="1" t="s">
        <v>144</v>
      </c>
      <c r="G7779" s="1" t="s">
        <v>23</v>
      </c>
      <c r="H7779" s="2">
        <v>43019</v>
      </c>
      <c r="I7779" s="2">
        <v>43021</v>
      </c>
      <c r="J7779" s="1">
        <v>0</v>
      </c>
      <c r="K7779" s="1">
        <f>YEAR(Table_sales_pipeline[[#This Row],[close_date]])</f>
        <v>2017</v>
      </c>
      <c r="L7779" s="1" t="str">
        <f>TEXT(Table_sales_pipeline[[#This Row],[close_date]],"MMMM")</f>
        <v>October</v>
      </c>
    </row>
    <row r="7780" spans="1:12" x14ac:dyDescent="0.3">
      <c r="A7780" s="1" t="s">
        <v>757</v>
      </c>
      <c r="B7780" s="1" t="s">
        <v>49</v>
      </c>
      <c r="C7780" s="1" t="str">
        <f>VLOOKUP($B7780,Table_sales_teams[],2,FALSE)</f>
        <v>Summer Sewald</v>
      </c>
      <c r="D7780" s="1" t="str">
        <f>VLOOKUP($B7780,Table_sales_teams[],3,FALSE)</f>
        <v>West</v>
      </c>
      <c r="E7780" s="1" t="s">
        <v>21</v>
      </c>
      <c r="F7780" s="1" t="s">
        <v>64</v>
      </c>
      <c r="G7780" s="1" t="s">
        <v>23</v>
      </c>
      <c r="H7780" s="2">
        <v>43019</v>
      </c>
      <c r="I7780" s="2">
        <v>43021</v>
      </c>
      <c r="J7780" s="1">
        <v>0</v>
      </c>
      <c r="K7780" s="1">
        <f>YEAR(Table_sales_pipeline[[#This Row],[close_date]])</f>
        <v>2017</v>
      </c>
      <c r="L7780" s="1" t="str">
        <f>TEXT(Table_sales_pipeline[[#This Row],[close_date]],"MMMM")</f>
        <v>October</v>
      </c>
    </row>
    <row r="7781" spans="1:12" x14ac:dyDescent="0.3">
      <c r="A7781" s="1" t="s">
        <v>780</v>
      </c>
      <c r="B7781" s="1" t="s">
        <v>49</v>
      </c>
      <c r="C7781" s="1" t="str">
        <f>VLOOKUP($B7781,Table_sales_teams[],2,FALSE)</f>
        <v>Summer Sewald</v>
      </c>
      <c r="D7781" s="1" t="str">
        <f>VLOOKUP($B7781,Table_sales_teams[],3,FALSE)</f>
        <v>West</v>
      </c>
      <c r="E7781" s="1" t="s">
        <v>21</v>
      </c>
      <c r="F7781" s="1" t="s">
        <v>715</v>
      </c>
      <c r="G7781" s="1" t="s">
        <v>12</v>
      </c>
      <c r="H7781" s="2">
        <v>43018</v>
      </c>
      <c r="I7781" s="2">
        <v>43030</v>
      </c>
      <c r="J7781" s="1">
        <v>528</v>
      </c>
      <c r="K7781" s="1">
        <f>YEAR(Table_sales_pipeline[[#This Row],[close_date]])</f>
        <v>2017</v>
      </c>
      <c r="L7781" s="1" t="str">
        <f>TEXT(Table_sales_pipeline[[#This Row],[close_date]],"MMMM")</f>
        <v>October</v>
      </c>
    </row>
    <row r="7782" spans="1:12" x14ac:dyDescent="0.3">
      <c r="A7782" s="1" t="s">
        <v>792</v>
      </c>
      <c r="B7782" s="1" t="s">
        <v>75</v>
      </c>
      <c r="C7782" s="1" t="str">
        <f>VLOOKUP($B7782,Table_sales_teams[],2,FALSE)</f>
        <v>Rocco Neubert</v>
      </c>
      <c r="D7782" s="1" t="str">
        <f>VLOOKUP($B7782,Table_sales_teams[],3,FALSE)</f>
        <v>East</v>
      </c>
      <c r="E7782" s="1" t="s">
        <v>72</v>
      </c>
      <c r="F7782" s="1" t="s">
        <v>67</v>
      </c>
      <c r="G7782" s="1" t="s">
        <v>12</v>
      </c>
      <c r="H7782" s="2">
        <v>43015</v>
      </c>
      <c r="I7782" s="2">
        <v>43021</v>
      </c>
      <c r="J7782" s="1">
        <v>1096</v>
      </c>
      <c r="K7782" s="1">
        <f>YEAR(Table_sales_pipeline[[#This Row],[close_date]])</f>
        <v>2017</v>
      </c>
      <c r="L7782" s="1" t="str">
        <f>TEXT(Table_sales_pipeline[[#This Row],[close_date]],"MMMM")</f>
        <v>October</v>
      </c>
    </row>
    <row r="7783" spans="1:12" x14ac:dyDescent="0.3">
      <c r="A7783" s="1" t="s">
        <v>805</v>
      </c>
      <c r="B7783" s="1" t="s">
        <v>66</v>
      </c>
      <c r="C7783" s="1" t="str">
        <f>VLOOKUP($B7783,Table_sales_teams[],2,FALSE)</f>
        <v>Cara Losch</v>
      </c>
      <c r="D7783" s="1" t="str">
        <f>VLOOKUP($B7783,Table_sales_teams[],3,FALSE)</f>
        <v>East</v>
      </c>
      <c r="E7783" s="1" t="s">
        <v>10</v>
      </c>
      <c r="F7783" s="1" t="s">
        <v>122</v>
      </c>
      <c r="G7783" s="1" t="s">
        <v>23</v>
      </c>
      <c r="H7783" s="2">
        <v>43024</v>
      </c>
      <c r="I7783" s="2">
        <v>43026</v>
      </c>
      <c r="J7783" s="1">
        <v>0</v>
      </c>
      <c r="K7783" s="1">
        <f>YEAR(Table_sales_pipeline[[#This Row],[close_date]])</f>
        <v>2017</v>
      </c>
      <c r="L7783" s="1" t="str">
        <f>TEXT(Table_sales_pipeline[[#This Row],[close_date]],"MMMM")</f>
        <v>October</v>
      </c>
    </row>
    <row r="7784" spans="1:12" x14ac:dyDescent="0.3">
      <c r="A7784" s="1" t="s">
        <v>837</v>
      </c>
      <c r="B7784" s="1" t="s">
        <v>154</v>
      </c>
      <c r="C7784" s="1" t="str">
        <f>VLOOKUP($B7784,Table_sales_teams[],2,FALSE)</f>
        <v>Melvin Marxen</v>
      </c>
      <c r="D7784" s="1" t="str">
        <f>VLOOKUP($B7784,Table_sales_teams[],3,FALSE)</f>
        <v>Central</v>
      </c>
      <c r="E7784" s="1" t="s">
        <v>36</v>
      </c>
      <c r="F7784" s="1" t="s">
        <v>11</v>
      </c>
      <c r="G7784" s="1" t="s">
        <v>23</v>
      </c>
      <c r="H7784" s="2">
        <v>43004</v>
      </c>
      <c r="I7784" s="2">
        <v>43012</v>
      </c>
      <c r="J7784" s="1">
        <v>0</v>
      </c>
      <c r="K7784" s="1">
        <f>YEAR(Table_sales_pipeline[[#This Row],[close_date]])</f>
        <v>2017</v>
      </c>
      <c r="L7784" s="1" t="str">
        <f>TEXT(Table_sales_pipeline[[#This Row],[close_date]],"MMMM")</f>
        <v>October</v>
      </c>
    </row>
    <row r="7785" spans="1:12" x14ac:dyDescent="0.3">
      <c r="A7785" s="1" t="s">
        <v>866</v>
      </c>
      <c r="B7785" s="1" t="s">
        <v>216</v>
      </c>
      <c r="C7785" s="1" t="str">
        <f>VLOOKUP($B7785,Table_sales_teams[],2,FALSE)</f>
        <v>Celia Rouche</v>
      </c>
      <c r="D7785" s="1" t="str">
        <f>VLOOKUP($B7785,Table_sales_teams[],3,FALSE)</f>
        <v>West</v>
      </c>
      <c r="E7785" s="1" t="s">
        <v>36</v>
      </c>
      <c r="F7785" s="1" t="s">
        <v>365</v>
      </c>
      <c r="G7785" s="1" t="s">
        <v>23</v>
      </c>
      <c r="H7785" s="2">
        <v>43003</v>
      </c>
      <c r="I7785" s="2">
        <v>43011</v>
      </c>
      <c r="J7785" s="1">
        <v>0</v>
      </c>
      <c r="K7785" s="1">
        <f>YEAR(Table_sales_pipeline[[#This Row],[close_date]])</f>
        <v>2017</v>
      </c>
      <c r="L7785" s="1" t="str">
        <f>TEXT(Table_sales_pipeline[[#This Row],[close_date]],"MMMM")</f>
        <v>October</v>
      </c>
    </row>
    <row r="7786" spans="1:12" x14ac:dyDescent="0.3">
      <c r="A7786" s="1" t="s">
        <v>873</v>
      </c>
      <c r="B7786" s="1" t="s">
        <v>133</v>
      </c>
      <c r="C7786" s="1" t="str">
        <f>VLOOKUP($B7786,Table_sales_teams[],2,FALSE)</f>
        <v>Dustin Brinkmann</v>
      </c>
      <c r="D7786" s="1" t="str">
        <f>VLOOKUP($B7786,Table_sales_teams[],3,FALSE)</f>
        <v>Central</v>
      </c>
      <c r="E7786" s="1" t="s">
        <v>36</v>
      </c>
      <c r="F7786" s="1" t="s">
        <v>159</v>
      </c>
      <c r="G7786" s="1" t="s">
        <v>23</v>
      </c>
      <c r="H7786" s="2">
        <v>43010</v>
      </c>
      <c r="I7786" s="2">
        <v>43021</v>
      </c>
      <c r="J7786" s="1">
        <v>0</v>
      </c>
      <c r="K7786" s="1">
        <f>YEAR(Table_sales_pipeline[[#This Row],[close_date]])</f>
        <v>2017</v>
      </c>
      <c r="L7786" s="1" t="str">
        <f>TEXT(Table_sales_pipeline[[#This Row],[close_date]],"MMMM")</f>
        <v>October</v>
      </c>
    </row>
    <row r="7787" spans="1:12" x14ac:dyDescent="0.3">
      <c r="A7787" s="1" t="s">
        <v>876</v>
      </c>
      <c r="B7787" s="1" t="s">
        <v>143</v>
      </c>
      <c r="C7787" s="1" t="str">
        <f>VLOOKUP($B7787,Table_sales_teams[],2,FALSE)</f>
        <v>Dustin Brinkmann</v>
      </c>
      <c r="D7787" s="1" t="str">
        <f>VLOOKUP($B7787,Table_sales_teams[],3,FALSE)</f>
        <v>Central</v>
      </c>
      <c r="E7787" s="1" t="s">
        <v>36</v>
      </c>
      <c r="F7787" s="1" t="s">
        <v>47</v>
      </c>
      <c r="G7787" s="1" t="s">
        <v>23</v>
      </c>
      <c r="H7787" s="2">
        <v>43021</v>
      </c>
      <c r="I7787" s="2">
        <v>43026</v>
      </c>
      <c r="J7787" s="1">
        <v>0</v>
      </c>
      <c r="K7787" s="1">
        <f>YEAR(Table_sales_pipeline[[#This Row],[close_date]])</f>
        <v>2017</v>
      </c>
      <c r="L7787" s="1" t="str">
        <f>TEXT(Table_sales_pipeline[[#This Row],[close_date]],"MMMM")</f>
        <v>October</v>
      </c>
    </row>
    <row r="7788" spans="1:12" x14ac:dyDescent="0.3">
      <c r="A7788" s="1" t="s">
        <v>883</v>
      </c>
      <c r="B7788" s="1" t="s">
        <v>75</v>
      </c>
      <c r="C7788" s="1" t="str">
        <f>VLOOKUP($B7788,Table_sales_teams[],2,FALSE)</f>
        <v>Rocco Neubert</v>
      </c>
      <c r="D7788" s="1" t="str">
        <f>VLOOKUP($B7788,Table_sales_teams[],3,FALSE)</f>
        <v>East</v>
      </c>
      <c r="E7788" s="1" t="s">
        <v>10</v>
      </c>
      <c r="F7788" s="1" t="s">
        <v>64</v>
      </c>
      <c r="G7788" s="1" t="s">
        <v>23</v>
      </c>
      <c r="H7788" s="2">
        <v>43021</v>
      </c>
      <c r="I7788" s="2">
        <v>43030</v>
      </c>
      <c r="J7788" s="1">
        <v>0</v>
      </c>
      <c r="K7788" s="1">
        <f>YEAR(Table_sales_pipeline[[#This Row],[close_date]])</f>
        <v>2017</v>
      </c>
      <c r="L7788" s="1" t="str">
        <f>TEXT(Table_sales_pipeline[[#This Row],[close_date]],"MMMM")</f>
        <v>October</v>
      </c>
    </row>
    <row r="7789" spans="1:12" x14ac:dyDescent="0.3">
      <c r="A7789" s="1" t="s">
        <v>930</v>
      </c>
      <c r="B7789" s="1" t="s">
        <v>84</v>
      </c>
      <c r="C7789" s="1" t="str">
        <f>VLOOKUP($B7789,Table_sales_teams[],2,FALSE)</f>
        <v>Melvin Marxen</v>
      </c>
      <c r="D7789" s="1" t="str">
        <f>VLOOKUP($B7789,Table_sales_teams[],3,FALSE)</f>
        <v>Central</v>
      </c>
      <c r="E7789" s="1" t="s">
        <v>72</v>
      </c>
      <c r="F7789" s="1" t="s">
        <v>344</v>
      </c>
      <c r="G7789" s="1" t="s">
        <v>12</v>
      </c>
      <c r="H7789" s="2">
        <v>43032</v>
      </c>
      <c r="I7789" s="2">
        <v>43033</v>
      </c>
      <c r="J7789" s="1">
        <v>1243</v>
      </c>
      <c r="K7789" s="1">
        <f>YEAR(Table_sales_pipeline[[#This Row],[close_date]])</f>
        <v>2017</v>
      </c>
      <c r="L7789" s="1" t="str">
        <f>TEXT(Table_sales_pipeline[[#This Row],[close_date]],"MMMM")</f>
        <v>October</v>
      </c>
    </row>
    <row r="7790" spans="1:12" x14ac:dyDescent="0.3">
      <c r="A7790" s="1" t="s">
        <v>933</v>
      </c>
      <c r="B7790" s="1" t="s">
        <v>9</v>
      </c>
      <c r="C7790" s="1" t="str">
        <f>VLOOKUP($B7790,Table_sales_teams[],2,FALSE)</f>
        <v>Melvin Marxen</v>
      </c>
      <c r="D7790" s="1" t="str">
        <f>VLOOKUP($B7790,Table_sales_teams[],3,FALSE)</f>
        <v>Central</v>
      </c>
      <c r="E7790" s="1" t="s">
        <v>72</v>
      </c>
      <c r="F7790" s="1" t="s">
        <v>11</v>
      </c>
      <c r="G7790" s="1" t="s">
        <v>12</v>
      </c>
      <c r="H7790" s="2">
        <v>43013</v>
      </c>
      <c r="I7790" s="2">
        <v>43018</v>
      </c>
      <c r="J7790" s="1">
        <v>1132</v>
      </c>
      <c r="K7790" s="1">
        <f>YEAR(Table_sales_pipeline[[#This Row],[close_date]])</f>
        <v>2017</v>
      </c>
      <c r="L7790" s="1" t="str">
        <f>TEXT(Table_sales_pipeline[[#This Row],[close_date]],"MMMM")</f>
        <v>October</v>
      </c>
    </row>
    <row r="7791" spans="1:12" x14ac:dyDescent="0.3">
      <c r="A7791" s="1" t="s">
        <v>939</v>
      </c>
      <c r="B7791" s="1" t="s">
        <v>71</v>
      </c>
      <c r="C7791" s="1" t="str">
        <f>VLOOKUP($B7791,Table_sales_teams[],2,FALSE)</f>
        <v>Celia Rouche</v>
      </c>
      <c r="D7791" s="1" t="str">
        <f>VLOOKUP($B7791,Table_sales_teams[],3,FALSE)</f>
        <v>West</v>
      </c>
      <c r="E7791" s="1" t="s">
        <v>72</v>
      </c>
      <c r="F7791" s="1" t="s">
        <v>218</v>
      </c>
      <c r="G7791" s="1" t="s">
        <v>23</v>
      </c>
      <c r="H7791" s="2">
        <v>43021</v>
      </c>
      <c r="I7791" s="2">
        <v>43028</v>
      </c>
      <c r="J7791" s="1">
        <v>0</v>
      </c>
      <c r="K7791" s="1">
        <f>YEAR(Table_sales_pipeline[[#This Row],[close_date]])</f>
        <v>2017</v>
      </c>
      <c r="L7791" s="1" t="str">
        <f>TEXT(Table_sales_pipeline[[#This Row],[close_date]],"MMMM")</f>
        <v>October</v>
      </c>
    </row>
    <row r="7792" spans="1:12" x14ac:dyDescent="0.3">
      <c r="A7792" s="1" t="s">
        <v>983</v>
      </c>
      <c r="B7792" s="1" t="s">
        <v>133</v>
      </c>
      <c r="C7792" s="1" t="str">
        <f>VLOOKUP($B7792,Table_sales_teams[],2,FALSE)</f>
        <v>Dustin Brinkmann</v>
      </c>
      <c r="D7792" s="1" t="str">
        <f>VLOOKUP($B7792,Table_sales_teams[],3,FALSE)</f>
        <v>Central</v>
      </c>
      <c r="E7792" s="1" t="s">
        <v>21</v>
      </c>
      <c r="F7792" s="1" t="s">
        <v>22</v>
      </c>
      <c r="G7792" s="1" t="s">
        <v>23</v>
      </c>
      <c r="H7792" s="2">
        <v>43020</v>
      </c>
      <c r="I7792" s="2">
        <v>43030</v>
      </c>
      <c r="J7792" s="1">
        <v>0</v>
      </c>
      <c r="K7792" s="1">
        <f>YEAR(Table_sales_pipeline[[#This Row],[close_date]])</f>
        <v>2017</v>
      </c>
      <c r="L7792" s="1" t="str">
        <f>TEXT(Table_sales_pipeline[[#This Row],[close_date]],"MMMM")</f>
        <v>October</v>
      </c>
    </row>
    <row r="7793" spans="1:12" x14ac:dyDescent="0.3">
      <c r="A7793" s="1" t="s">
        <v>1041</v>
      </c>
      <c r="B7793" s="1" t="s">
        <v>34</v>
      </c>
      <c r="C7793" s="1" t="str">
        <f>VLOOKUP($B7793,Table_sales_teams[],2,FALSE)</f>
        <v>Summer Sewald</v>
      </c>
      <c r="D7793" s="1" t="str">
        <f>VLOOKUP($B7793,Table_sales_teams[],3,FALSE)</f>
        <v>West</v>
      </c>
      <c r="E7793" s="1" t="s">
        <v>21</v>
      </c>
      <c r="F7793" s="1" t="s">
        <v>54</v>
      </c>
      <c r="G7793" s="1" t="s">
        <v>12</v>
      </c>
      <c r="H7793" s="2">
        <v>43010</v>
      </c>
      <c r="I7793" s="2">
        <v>43020</v>
      </c>
      <c r="J7793" s="1">
        <v>544</v>
      </c>
      <c r="K7793" s="1">
        <f>YEAR(Table_sales_pipeline[[#This Row],[close_date]])</f>
        <v>2017</v>
      </c>
      <c r="L7793" s="1" t="str">
        <f>TEXT(Table_sales_pipeline[[#This Row],[close_date]],"MMMM")</f>
        <v>October</v>
      </c>
    </row>
    <row r="7794" spans="1:12" x14ac:dyDescent="0.3">
      <c r="A7794" s="1" t="s">
        <v>1055</v>
      </c>
      <c r="B7794" s="1" t="s">
        <v>25</v>
      </c>
      <c r="C7794" s="1" t="str">
        <f>VLOOKUP($B7794,Table_sales_teams[],2,FALSE)</f>
        <v>Summer Sewald</v>
      </c>
      <c r="D7794" s="1" t="str">
        <f>VLOOKUP($B7794,Table_sales_teams[],3,FALSE)</f>
        <v>West</v>
      </c>
      <c r="E7794" s="1" t="s">
        <v>43</v>
      </c>
      <c r="F7794" s="1" t="s">
        <v>365</v>
      </c>
      <c r="G7794" s="1" t="s">
        <v>12</v>
      </c>
      <c r="H7794" s="2">
        <v>43027</v>
      </c>
      <c r="I7794" s="2">
        <v>43034</v>
      </c>
      <c r="J7794" s="1">
        <v>5569</v>
      </c>
      <c r="K7794" s="1">
        <f>YEAR(Table_sales_pipeline[[#This Row],[close_date]])</f>
        <v>2017</v>
      </c>
      <c r="L7794" s="1" t="str">
        <f>TEXT(Table_sales_pipeline[[#This Row],[close_date]],"MMMM")</f>
        <v>October</v>
      </c>
    </row>
    <row r="7795" spans="1:12" x14ac:dyDescent="0.3">
      <c r="A7795" s="1" t="s">
        <v>1064</v>
      </c>
      <c r="B7795" s="1" t="s">
        <v>49</v>
      </c>
      <c r="C7795" s="1" t="str">
        <f>VLOOKUP($B7795,Table_sales_teams[],2,FALSE)</f>
        <v>Summer Sewald</v>
      </c>
      <c r="D7795" s="1" t="str">
        <f>VLOOKUP($B7795,Table_sales_teams[],3,FALSE)</f>
        <v>West</v>
      </c>
      <c r="E7795" s="1" t="s">
        <v>10</v>
      </c>
      <c r="F7795" s="1" t="s">
        <v>212</v>
      </c>
      <c r="G7795" s="1" t="s">
        <v>12</v>
      </c>
      <c r="H7795" s="2">
        <v>43023</v>
      </c>
      <c r="I7795" s="2">
        <v>43024</v>
      </c>
      <c r="J7795" s="1">
        <v>5344</v>
      </c>
      <c r="K7795" s="1">
        <f>YEAR(Table_sales_pipeline[[#This Row],[close_date]])</f>
        <v>2017</v>
      </c>
      <c r="L7795" s="1" t="str">
        <f>TEXT(Table_sales_pipeline[[#This Row],[close_date]],"MMMM")</f>
        <v>October</v>
      </c>
    </row>
    <row r="7796" spans="1:12" x14ac:dyDescent="0.3">
      <c r="A7796" s="1" t="s">
        <v>1066</v>
      </c>
      <c r="B7796" s="1" t="s">
        <v>39</v>
      </c>
      <c r="C7796" s="1" t="str">
        <f>VLOOKUP($B7796,Table_sales_teams[],2,FALSE)</f>
        <v>Rocco Neubert</v>
      </c>
      <c r="D7796" s="1" t="str">
        <f>VLOOKUP($B7796,Table_sales_teams[],3,FALSE)</f>
        <v>East</v>
      </c>
      <c r="E7796" s="1" t="s">
        <v>72</v>
      </c>
      <c r="F7796" s="1" t="s">
        <v>54</v>
      </c>
      <c r="G7796" s="1" t="s">
        <v>12</v>
      </c>
      <c r="H7796" s="2">
        <v>43023</v>
      </c>
      <c r="I7796" s="2">
        <v>43036</v>
      </c>
      <c r="J7796" s="1">
        <v>1062</v>
      </c>
      <c r="K7796" s="1">
        <f>YEAR(Table_sales_pipeline[[#This Row],[close_date]])</f>
        <v>2017</v>
      </c>
      <c r="L7796" s="1" t="str">
        <f>TEXT(Table_sales_pipeline[[#This Row],[close_date]],"MMMM")</f>
        <v>October</v>
      </c>
    </row>
    <row r="7797" spans="1:12" x14ac:dyDescent="0.3">
      <c r="A7797" s="1" t="s">
        <v>1087</v>
      </c>
      <c r="B7797" s="1" t="s">
        <v>20</v>
      </c>
      <c r="C7797" s="1" t="str">
        <f>VLOOKUP($B7797,Table_sales_teams[],2,FALSE)</f>
        <v>Melvin Marxen</v>
      </c>
      <c r="D7797" s="1" t="str">
        <f>VLOOKUP($B7797,Table_sales_teams[],3,FALSE)</f>
        <v>Central</v>
      </c>
      <c r="E7797" s="1" t="s">
        <v>10</v>
      </c>
      <c r="F7797" s="1" t="s">
        <v>296</v>
      </c>
      <c r="G7797" s="1" t="s">
        <v>23</v>
      </c>
      <c r="H7797" s="2">
        <v>43025</v>
      </c>
      <c r="I7797" s="2">
        <v>43031</v>
      </c>
      <c r="J7797" s="1">
        <v>0</v>
      </c>
      <c r="K7797" s="1">
        <f>YEAR(Table_sales_pipeline[[#This Row],[close_date]])</f>
        <v>2017</v>
      </c>
      <c r="L7797" s="1" t="str">
        <f>TEXT(Table_sales_pipeline[[#This Row],[close_date]],"MMMM")</f>
        <v>October</v>
      </c>
    </row>
    <row r="7798" spans="1:12" x14ac:dyDescent="0.3">
      <c r="A7798" s="1" t="s">
        <v>1091</v>
      </c>
      <c r="B7798" s="1" t="s">
        <v>86</v>
      </c>
      <c r="C7798" s="1" t="str">
        <f>VLOOKUP($B7798,Table_sales_teams[],2,FALSE)</f>
        <v>Celia Rouche</v>
      </c>
      <c r="D7798" s="1" t="str">
        <f>VLOOKUP($B7798,Table_sales_teams[],3,FALSE)</f>
        <v>West</v>
      </c>
      <c r="E7798" s="1" t="s">
        <v>15</v>
      </c>
      <c r="F7798" s="1" t="s">
        <v>188</v>
      </c>
      <c r="G7798" s="1" t="s">
        <v>23</v>
      </c>
      <c r="H7798" s="2">
        <v>43012</v>
      </c>
      <c r="I7798" s="2">
        <v>43021</v>
      </c>
      <c r="J7798" s="1">
        <v>0</v>
      </c>
      <c r="K7798" s="1">
        <f>YEAR(Table_sales_pipeline[[#This Row],[close_date]])</f>
        <v>2017</v>
      </c>
      <c r="L7798" s="1" t="str">
        <f>TEXT(Table_sales_pipeline[[#This Row],[close_date]],"MMMM")</f>
        <v>October</v>
      </c>
    </row>
    <row r="7799" spans="1:12" x14ac:dyDescent="0.3">
      <c r="A7799" s="1" t="s">
        <v>1093</v>
      </c>
      <c r="B7799" s="1" t="s">
        <v>146</v>
      </c>
      <c r="C7799" s="1" t="str">
        <f>VLOOKUP($B7799,Table_sales_teams[],2,FALSE)</f>
        <v>Rocco Neubert</v>
      </c>
      <c r="D7799" s="1" t="str">
        <f>VLOOKUP($B7799,Table_sales_teams[],3,FALSE)</f>
        <v>East</v>
      </c>
      <c r="E7799" s="1" t="s">
        <v>36</v>
      </c>
      <c r="F7799" s="1" t="s">
        <v>81</v>
      </c>
      <c r="G7799" s="1" t="s">
        <v>23</v>
      </c>
      <c r="H7799" s="2">
        <v>43027</v>
      </c>
      <c r="I7799" s="2">
        <v>43029</v>
      </c>
      <c r="J7799" s="1">
        <v>0</v>
      </c>
      <c r="K7799" s="1">
        <f>YEAR(Table_sales_pipeline[[#This Row],[close_date]])</f>
        <v>2017</v>
      </c>
      <c r="L7799" s="1" t="str">
        <f>TEXT(Table_sales_pipeline[[#This Row],[close_date]],"MMMM")</f>
        <v>October</v>
      </c>
    </row>
    <row r="7800" spans="1:12" x14ac:dyDescent="0.3">
      <c r="A7800" s="1" t="s">
        <v>1101</v>
      </c>
      <c r="B7800" s="1" t="s">
        <v>80</v>
      </c>
      <c r="C7800" s="1" t="str">
        <f>VLOOKUP($B7800,Table_sales_teams[],2,FALSE)</f>
        <v>Rocco Neubert</v>
      </c>
      <c r="D7800" s="1" t="str">
        <f>VLOOKUP($B7800,Table_sales_teams[],3,FALSE)</f>
        <v>East</v>
      </c>
      <c r="E7800" s="1" t="s">
        <v>43</v>
      </c>
      <c r="F7800" s="1" t="s">
        <v>81</v>
      </c>
      <c r="G7800" s="1" t="s">
        <v>12</v>
      </c>
      <c r="H7800" s="2">
        <v>43012</v>
      </c>
      <c r="I7800" s="2">
        <v>43022</v>
      </c>
      <c r="J7800" s="1">
        <v>5989</v>
      </c>
      <c r="K7800" s="1">
        <f>YEAR(Table_sales_pipeline[[#This Row],[close_date]])</f>
        <v>2017</v>
      </c>
      <c r="L7800" s="1" t="str">
        <f>TEXT(Table_sales_pipeline[[#This Row],[close_date]],"MMMM")</f>
        <v>October</v>
      </c>
    </row>
    <row r="7801" spans="1:12" x14ac:dyDescent="0.3">
      <c r="A7801" s="1" t="s">
        <v>1154</v>
      </c>
      <c r="B7801" s="1" t="s">
        <v>20</v>
      </c>
      <c r="C7801" s="1" t="str">
        <f>VLOOKUP($B7801,Table_sales_teams[],2,FALSE)</f>
        <v>Melvin Marxen</v>
      </c>
      <c r="D7801" s="1" t="str">
        <f>VLOOKUP($B7801,Table_sales_teams[],3,FALSE)</f>
        <v>Central</v>
      </c>
      <c r="E7801" s="1" t="s">
        <v>10</v>
      </c>
      <c r="F7801" s="1" t="s">
        <v>224</v>
      </c>
      <c r="G7801" s="1" t="s">
        <v>23</v>
      </c>
      <c r="H7801" s="2">
        <v>43016</v>
      </c>
      <c r="I7801" s="2">
        <v>43017</v>
      </c>
      <c r="J7801" s="1">
        <v>0</v>
      </c>
      <c r="K7801" s="1">
        <f>YEAR(Table_sales_pipeline[[#This Row],[close_date]])</f>
        <v>2017</v>
      </c>
      <c r="L7801" s="1" t="str">
        <f>TEXT(Table_sales_pipeline[[#This Row],[close_date]],"MMMM")</f>
        <v>October</v>
      </c>
    </row>
    <row r="7802" spans="1:12" x14ac:dyDescent="0.3">
      <c r="A7802" s="1" t="s">
        <v>1157</v>
      </c>
      <c r="B7802" s="1" t="s">
        <v>97</v>
      </c>
      <c r="C7802" s="1" t="str">
        <f>VLOOKUP($B7802,Table_sales_teams[],2,FALSE)</f>
        <v>Celia Rouche</v>
      </c>
      <c r="D7802" s="1" t="str">
        <f>VLOOKUP($B7802,Table_sales_teams[],3,FALSE)</f>
        <v>West</v>
      </c>
      <c r="E7802" s="1" t="s">
        <v>72</v>
      </c>
      <c r="F7802" s="1" t="s">
        <v>64</v>
      </c>
      <c r="G7802" s="1" t="s">
        <v>23</v>
      </c>
      <c r="H7802" s="2">
        <v>43007</v>
      </c>
      <c r="I7802" s="2">
        <v>43017</v>
      </c>
      <c r="J7802" s="1">
        <v>0</v>
      </c>
      <c r="K7802" s="1">
        <f>YEAR(Table_sales_pipeline[[#This Row],[close_date]])</f>
        <v>2017</v>
      </c>
      <c r="L7802" s="1" t="str">
        <f>TEXT(Table_sales_pipeline[[#This Row],[close_date]],"MMMM")</f>
        <v>October</v>
      </c>
    </row>
    <row r="7803" spans="1:12" x14ac:dyDescent="0.3">
      <c r="A7803" s="1" t="s">
        <v>1159</v>
      </c>
      <c r="B7803" s="1" t="s">
        <v>143</v>
      </c>
      <c r="C7803" s="1" t="str">
        <f>VLOOKUP($B7803,Table_sales_teams[],2,FALSE)</f>
        <v>Dustin Brinkmann</v>
      </c>
      <c r="D7803" s="1" t="str">
        <f>VLOOKUP($B7803,Table_sales_teams[],3,FALSE)</f>
        <v>Central</v>
      </c>
      <c r="E7803" s="1" t="s">
        <v>72</v>
      </c>
      <c r="F7803" s="1" t="s">
        <v>59</v>
      </c>
      <c r="G7803" s="1" t="s">
        <v>23</v>
      </c>
      <c r="H7803" s="2">
        <v>43029</v>
      </c>
      <c r="I7803" s="2">
        <v>43036</v>
      </c>
      <c r="J7803" s="1">
        <v>0</v>
      </c>
      <c r="K7803" s="1">
        <f>YEAR(Table_sales_pipeline[[#This Row],[close_date]])</f>
        <v>2017</v>
      </c>
      <c r="L7803" s="1" t="str">
        <f>TEXT(Table_sales_pipeline[[#This Row],[close_date]],"MMMM")</f>
        <v>October</v>
      </c>
    </row>
    <row r="7804" spans="1:12" x14ac:dyDescent="0.3">
      <c r="A7804" s="1" t="s">
        <v>1182</v>
      </c>
      <c r="B7804" s="1" t="s">
        <v>90</v>
      </c>
      <c r="C7804" s="1" t="str">
        <f>VLOOKUP($B7804,Table_sales_teams[],2,FALSE)</f>
        <v>Cara Losch</v>
      </c>
      <c r="D7804" s="1" t="str">
        <f>VLOOKUP($B7804,Table_sales_teams[],3,FALSE)</f>
        <v>East</v>
      </c>
      <c r="E7804" s="1" t="s">
        <v>10</v>
      </c>
      <c r="F7804" s="1" t="s">
        <v>419</v>
      </c>
      <c r="G7804" s="1" t="s">
        <v>23</v>
      </c>
      <c r="H7804" s="2">
        <v>43014</v>
      </c>
      <c r="I7804" s="2">
        <v>43016</v>
      </c>
      <c r="J7804" s="1">
        <v>0</v>
      </c>
      <c r="K7804" s="1">
        <f>YEAR(Table_sales_pipeline[[#This Row],[close_date]])</f>
        <v>2017</v>
      </c>
      <c r="L7804" s="1" t="str">
        <f>TEXT(Table_sales_pipeline[[#This Row],[close_date]],"MMMM")</f>
        <v>October</v>
      </c>
    </row>
    <row r="7805" spans="1:12" x14ac:dyDescent="0.3">
      <c r="A7805" s="1" t="s">
        <v>1185</v>
      </c>
      <c r="B7805" s="1" t="s">
        <v>216</v>
      </c>
      <c r="C7805" s="1" t="str">
        <f>VLOOKUP($B7805,Table_sales_teams[],2,FALSE)</f>
        <v>Celia Rouche</v>
      </c>
      <c r="D7805" s="1" t="str">
        <f>VLOOKUP($B7805,Table_sales_teams[],3,FALSE)</f>
        <v>West</v>
      </c>
      <c r="E7805" s="1" t="s">
        <v>15</v>
      </c>
      <c r="F7805" s="1" t="s">
        <v>92</v>
      </c>
      <c r="G7805" s="1" t="s">
        <v>23</v>
      </c>
      <c r="H7805" s="2">
        <v>43016</v>
      </c>
      <c r="I7805" s="2">
        <v>43028</v>
      </c>
      <c r="J7805" s="1">
        <v>0</v>
      </c>
      <c r="K7805" s="1">
        <f>YEAR(Table_sales_pipeline[[#This Row],[close_date]])</f>
        <v>2017</v>
      </c>
      <c r="L7805" s="1" t="str">
        <f>TEXT(Table_sales_pipeline[[#This Row],[close_date]],"MMMM")</f>
        <v>October</v>
      </c>
    </row>
    <row r="7806" spans="1:12" x14ac:dyDescent="0.3">
      <c r="A7806" s="1" t="s">
        <v>1200</v>
      </c>
      <c r="B7806" s="1" t="s">
        <v>9</v>
      </c>
      <c r="C7806" s="1" t="str">
        <f>VLOOKUP($B7806,Table_sales_teams[],2,FALSE)</f>
        <v>Melvin Marxen</v>
      </c>
      <c r="D7806" s="1" t="str">
        <f>VLOOKUP($B7806,Table_sales_teams[],3,FALSE)</f>
        <v>Central</v>
      </c>
      <c r="E7806" s="1" t="s">
        <v>10</v>
      </c>
      <c r="F7806" s="1" t="s">
        <v>11</v>
      </c>
      <c r="G7806" s="1" t="s">
        <v>12</v>
      </c>
      <c r="H7806" s="2">
        <v>43012</v>
      </c>
      <c r="I7806" s="2">
        <v>43018</v>
      </c>
      <c r="J7806" s="1">
        <v>5055</v>
      </c>
      <c r="K7806" s="1">
        <f>YEAR(Table_sales_pipeline[[#This Row],[close_date]])</f>
        <v>2017</v>
      </c>
      <c r="L7806" s="1" t="str">
        <f>TEXT(Table_sales_pipeline[[#This Row],[close_date]],"MMMM")</f>
        <v>October</v>
      </c>
    </row>
    <row r="7807" spans="1:12" x14ac:dyDescent="0.3">
      <c r="A7807" s="1" t="s">
        <v>4552</v>
      </c>
      <c r="B7807" s="1" t="s">
        <v>14</v>
      </c>
      <c r="C7807" s="1" t="str">
        <f>VLOOKUP($B7807,Table_sales_teams[],2,FALSE)</f>
        <v>Dustin Brinkmann</v>
      </c>
      <c r="D7807" s="1" t="str">
        <f>VLOOKUP($B7807,Table_sales_teams[],3,FALSE)</f>
        <v>Central</v>
      </c>
      <c r="E7807" s="1" t="s">
        <v>36</v>
      </c>
      <c r="F7807" s="1" t="s">
        <v>134</v>
      </c>
      <c r="G7807" s="1" t="s">
        <v>12</v>
      </c>
      <c r="H7807" s="2">
        <v>43017</v>
      </c>
      <c r="I7807" s="2">
        <v>43028</v>
      </c>
      <c r="J7807" s="1">
        <v>3100</v>
      </c>
      <c r="K7807" s="1">
        <f>YEAR(Table_sales_pipeline[[#This Row],[close_date]])</f>
        <v>2017</v>
      </c>
      <c r="L7807" s="1" t="str">
        <f>TEXT(Table_sales_pipeline[[#This Row],[close_date]],"MMMM")</f>
        <v>October</v>
      </c>
    </row>
    <row r="7808" spans="1:12" x14ac:dyDescent="0.3">
      <c r="A7808" s="1" t="s">
        <v>1227</v>
      </c>
      <c r="B7808" s="1" t="s">
        <v>9</v>
      </c>
      <c r="C7808" s="1" t="str">
        <f>VLOOKUP($B7808,Table_sales_teams[],2,FALSE)</f>
        <v>Melvin Marxen</v>
      </c>
      <c r="D7808" s="1" t="str">
        <f>VLOOKUP($B7808,Table_sales_teams[],3,FALSE)</f>
        <v>Central</v>
      </c>
      <c r="E7808" s="1" t="s">
        <v>10</v>
      </c>
      <c r="F7808" s="1" t="s">
        <v>16</v>
      </c>
      <c r="G7808" s="1" t="s">
        <v>12</v>
      </c>
      <c r="H7808" s="2">
        <v>43028</v>
      </c>
      <c r="I7808" s="2">
        <v>43036</v>
      </c>
      <c r="J7808" s="1">
        <v>4699</v>
      </c>
      <c r="K7808" s="1">
        <f>YEAR(Table_sales_pipeline[[#This Row],[close_date]])</f>
        <v>2017</v>
      </c>
      <c r="L7808" s="1" t="str">
        <f>TEXT(Table_sales_pipeline[[#This Row],[close_date]],"MMMM")</f>
        <v>October</v>
      </c>
    </row>
    <row r="7809" spans="1:12" x14ac:dyDescent="0.3">
      <c r="A7809" s="1" t="s">
        <v>1232</v>
      </c>
      <c r="B7809" s="1" t="s">
        <v>9</v>
      </c>
      <c r="C7809" s="1" t="str">
        <f>VLOOKUP($B7809,Table_sales_teams[],2,FALSE)</f>
        <v>Melvin Marxen</v>
      </c>
      <c r="D7809" s="1" t="str">
        <f>VLOOKUP($B7809,Table_sales_teams[],3,FALSE)</f>
        <v>Central</v>
      </c>
      <c r="E7809" s="1" t="s">
        <v>10</v>
      </c>
      <c r="F7809" s="1" t="s">
        <v>144</v>
      </c>
      <c r="G7809" s="1" t="s">
        <v>23</v>
      </c>
      <c r="H7809" s="2">
        <v>43017</v>
      </c>
      <c r="I7809" s="2">
        <v>43018</v>
      </c>
      <c r="J7809" s="1">
        <v>0</v>
      </c>
      <c r="K7809" s="1">
        <f>YEAR(Table_sales_pipeline[[#This Row],[close_date]])</f>
        <v>2017</v>
      </c>
      <c r="L7809" s="1" t="str">
        <f>TEXT(Table_sales_pipeline[[#This Row],[close_date]],"MMMM")</f>
        <v>October</v>
      </c>
    </row>
    <row r="7810" spans="1:12" x14ac:dyDescent="0.3">
      <c r="A7810" s="1" t="s">
        <v>1234</v>
      </c>
      <c r="B7810" s="1" t="s">
        <v>143</v>
      </c>
      <c r="C7810" s="1" t="str">
        <f>VLOOKUP($B7810,Table_sales_teams[],2,FALSE)</f>
        <v>Dustin Brinkmann</v>
      </c>
      <c r="D7810" s="1" t="str">
        <f>VLOOKUP($B7810,Table_sales_teams[],3,FALSE)</f>
        <v>Central</v>
      </c>
      <c r="E7810" s="1" t="s">
        <v>15</v>
      </c>
      <c r="F7810" s="1" t="s">
        <v>224</v>
      </c>
      <c r="G7810" s="1" t="s">
        <v>12</v>
      </c>
      <c r="H7810" s="2">
        <v>43015</v>
      </c>
      <c r="I7810" s="2">
        <v>43027</v>
      </c>
      <c r="J7810" s="1">
        <v>52</v>
      </c>
      <c r="K7810" s="1">
        <f>YEAR(Table_sales_pipeline[[#This Row],[close_date]])</f>
        <v>2017</v>
      </c>
      <c r="L7810" s="1" t="str">
        <f>TEXT(Table_sales_pipeline[[#This Row],[close_date]],"MMMM")</f>
        <v>October</v>
      </c>
    </row>
    <row r="7811" spans="1:12" x14ac:dyDescent="0.3">
      <c r="A7811" s="1" t="s">
        <v>1289</v>
      </c>
      <c r="B7811" s="1" t="s">
        <v>9</v>
      </c>
      <c r="C7811" s="1" t="str">
        <f>VLOOKUP($B7811,Table_sales_teams[],2,FALSE)</f>
        <v>Melvin Marxen</v>
      </c>
      <c r="D7811" s="1" t="str">
        <f>VLOOKUP($B7811,Table_sales_teams[],3,FALSE)</f>
        <v>Central</v>
      </c>
      <c r="E7811" s="1" t="s">
        <v>72</v>
      </c>
      <c r="F7811" s="1" t="s">
        <v>59</v>
      </c>
      <c r="G7811" s="1" t="s">
        <v>12</v>
      </c>
      <c r="H7811" s="2">
        <v>43031</v>
      </c>
      <c r="I7811" s="2">
        <v>43037</v>
      </c>
      <c r="J7811" s="1">
        <v>965</v>
      </c>
      <c r="K7811" s="1">
        <f>YEAR(Table_sales_pipeline[[#This Row],[close_date]])</f>
        <v>2017</v>
      </c>
      <c r="L7811" s="1" t="str">
        <f>TEXT(Table_sales_pipeline[[#This Row],[close_date]],"MMMM")</f>
        <v>October</v>
      </c>
    </row>
    <row r="7812" spans="1:12" x14ac:dyDescent="0.3">
      <c r="A7812" s="1" t="s">
        <v>1296</v>
      </c>
      <c r="B7812" s="1" t="s">
        <v>34</v>
      </c>
      <c r="C7812" s="1" t="str">
        <f>VLOOKUP($B7812,Table_sales_teams[],2,FALSE)</f>
        <v>Summer Sewald</v>
      </c>
      <c r="D7812" s="1" t="str">
        <f>VLOOKUP($B7812,Table_sales_teams[],3,FALSE)</f>
        <v>West</v>
      </c>
      <c r="E7812" s="1" t="s">
        <v>36</v>
      </c>
      <c r="F7812" s="1" t="s">
        <v>159</v>
      </c>
      <c r="G7812" s="1" t="s">
        <v>23</v>
      </c>
      <c r="H7812" s="2">
        <v>43020</v>
      </c>
      <c r="I7812" s="2">
        <v>43027</v>
      </c>
      <c r="J7812" s="1">
        <v>0</v>
      </c>
      <c r="K7812" s="1">
        <f>YEAR(Table_sales_pipeline[[#This Row],[close_date]])</f>
        <v>2017</v>
      </c>
      <c r="L7812" s="1" t="str">
        <f>TEXT(Table_sales_pipeline[[#This Row],[close_date]],"MMMM")</f>
        <v>October</v>
      </c>
    </row>
    <row r="7813" spans="1:12" x14ac:dyDescent="0.3">
      <c r="A7813" s="1" t="s">
        <v>1308</v>
      </c>
      <c r="B7813" s="1" t="s">
        <v>154</v>
      </c>
      <c r="C7813" s="1" t="str">
        <f>VLOOKUP($B7813,Table_sales_teams[],2,FALSE)</f>
        <v>Melvin Marxen</v>
      </c>
      <c r="D7813" s="1" t="str">
        <f>VLOOKUP($B7813,Table_sales_teams[],3,FALSE)</f>
        <v>Central</v>
      </c>
      <c r="E7813" s="1" t="s">
        <v>15</v>
      </c>
      <c r="F7813" s="1" t="s">
        <v>131</v>
      </c>
      <c r="G7813" s="1" t="s">
        <v>12</v>
      </c>
      <c r="H7813" s="2">
        <v>43025</v>
      </c>
      <c r="I7813" s="2">
        <v>43034</v>
      </c>
      <c r="J7813" s="1">
        <v>64</v>
      </c>
      <c r="K7813" s="1">
        <f>YEAR(Table_sales_pipeline[[#This Row],[close_date]])</f>
        <v>2017</v>
      </c>
      <c r="L7813" s="1" t="str">
        <f>TEXT(Table_sales_pipeline[[#This Row],[close_date]],"MMMM")</f>
        <v>October</v>
      </c>
    </row>
    <row r="7814" spans="1:12" x14ac:dyDescent="0.3">
      <c r="A7814" s="1" t="s">
        <v>1366</v>
      </c>
      <c r="B7814" s="1" t="s">
        <v>9</v>
      </c>
      <c r="C7814" s="1" t="str">
        <f>VLOOKUP($B7814,Table_sales_teams[],2,FALSE)</f>
        <v>Melvin Marxen</v>
      </c>
      <c r="D7814" s="1" t="str">
        <f>VLOOKUP($B7814,Table_sales_teams[],3,FALSE)</f>
        <v>Central</v>
      </c>
      <c r="E7814" s="1" t="s">
        <v>10</v>
      </c>
      <c r="F7814" s="1" t="s">
        <v>159</v>
      </c>
      <c r="G7814" s="1" t="s">
        <v>23</v>
      </c>
      <c r="H7814" s="2">
        <v>43004</v>
      </c>
      <c r="I7814" s="2">
        <v>43011</v>
      </c>
      <c r="J7814" s="1">
        <v>0</v>
      </c>
      <c r="K7814" s="1">
        <f>YEAR(Table_sales_pipeline[[#This Row],[close_date]])</f>
        <v>2017</v>
      </c>
      <c r="L7814" s="1" t="str">
        <f>TEXT(Table_sales_pipeline[[#This Row],[close_date]],"MMMM")</f>
        <v>October</v>
      </c>
    </row>
    <row r="7815" spans="1:12" x14ac:dyDescent="0.3">
      <c r="A7815" s="1" t="s">
        <v>1370</v>
      </c>
      <c r="B7815" s="1" t="s">
        <v>115</v>
      </c>
      <c r="C7815" s="1" t="str">
        <f>VLOOKUP($B7815,Table_sales_teams[],2,FALSE)</f>
        <v>Rocco Neubert</v>
      </c>
      <c r="D7815" s="1" t="str">
        <f>VLOOKUP($B7815,Table_sales_teams[],3,FALSE)</f>
        <v>East</v>
      </c>
      <c r="E7815" s="1" t="s">
        <v>72</v>
      </c>
      <c r="F7815" s="1" t="s">
        <v>384</v>
      </c>
      <c r="G7815" s="1" t="s">
        <v>23</v>
      </c>
      <c r="H7815" s="2">
        <v>43020</v>
      </c>
      <c r="I7815" s="2">
        <v>43027</v>
      </c>
      <c r="J7815" s="1">
        <v>0</v>
      </c>
      <c r="K7815" s="1">
        <f>YEAR(Table_sales_pipeline[[#This Row],[close_date]])</f>
        <v>2017</v>
      </c>
      <c r="L7815" s="1" t="str">
        <f>TEXT(Table_sales_pipeline[[#This Row],[close_date]],"MMMM")</f>
        <v>October</v>
      </c>
    </row>
    <row r="7816" spans="1:12" x14ac:dyDescent="0.3">
      <c r="A7816" s="1" t="s">
        <v>1374</v>
      </c>
      <c r="B7816" s="1" t="s">
        <v>154</v>
      </c>
      <c r="C7816" s="1" t="str">
        <f>VLOOKUP($B7816,Table_sales_teams[],2,FALSE)</f>
        <v>Melvin Marxen</v>
      </c>
      <c r="D7816" s="1" t="str">
        <f>VLOOKUP($B7816,Table_sales_teams[],3,FALSE)</f>
        <v>Central</v>
      </c>
      <c r="E7816" s="1" t="s">
        <v>43</v>
      </c>
      <c r="F7816" s="1" t="s">
        <v>99</v>
      </c>
      <c r="G7816" s="1" t="s">
        <v>12</v>
      </c>
      <c r="H7816" s="2">
        <v>43004</v>
      </c>
      <c r="I7816" s="2">
        <v>43015</v>
      </c>
      <c r="J7816" s="1">
        <v>5708</v>
      </c>
      <c r="K7816" s="1">
        <f>YEAR(Table_sales_pipeline[[#This Row],[close_date]])</f>
        <v>2017</v>
      </c>
      <c r="L7816" s="1" t="str">
        <f>TEXT(Table_sales_pipeline[[#This Row],[close_date]],"MMMM")</f>
        <v>October</v>
      </c>
    </row>
    <row r="7817" spans="1:12" x14ac:dyDescent="0.3">
      <c r="A7817" s="1" t="s">
        <v>1423</v>
      </c>
      <c r="B7817" s="1" t="s">
        <v>9</v>
      </c>
      <c r="C7817" s="1" t="str">
        <f>VLOOKUP($B7817,Table_sales_teams[],2,FALSE)</f>
        <v>Melvin Marxen</v>
      </c>
      <c r="D7817" s="1" t="str">
        <f>VLOOKUP($B7817,Table_sales_teams[],3,FALSE)</f>
        <v>Central</v>
      </c>
      <c r="E7817" s="1" t="s">
        <v>10</v>
      </c>
      <c r="F7817" s="1" t="s">
        <v>144</v>
      </c>
      <c r="G7817" s="1" t="s">
        <v>12</v>
      </c>
      <c r="H7817" s="2">
        <v>43029</v>
      </c>
      <c r="I7817" s="2">
        <v>43037</v>
      </c>
      <c r="J7817" s="1">
        <v>4732</v>
      </c>
      <c r="K7817" s="1">
        <f>YEAR(Table_sales_pipeline[[#This Row],[close_date]])</f>
        <v>2017</v>
      </c>
      <c r="L7817" s="1" t="str">
        <f>TEXT(Table_sales_pipeline[[#This Row],[close_date]],"MMMM")</f>
        <v>October</v>
      </c>
    </row>
    <row r="7818" spans="1:12" x14ac:dyDescent="0.3">
      <c r="A7818" s="1" t="s">
        <v>1430</v>
      </c>
      <c r="B7818" s="1" t="s">
        <v>90</v>
      </c>
      <c r="C7818" s="1" t="str">
        <f>VLOOKUP($B7818,Table_sales_teams[],2,FALSE)</f>
        <v>Cara Losch</v>
      </c>
      <c r="D7818" s="1" t="str">
        <f>VLOOKUP($B7818,Table_sales_teams[],3,FALSE)</f>
        <v>East</v>
      </c>
      <c r="E7818" s="1" t="s">
        <v>36</v>
      </c>
      <c r="F7818" s="1" t="s">
        <v>76</v>
      </c>
      <c r="G7818" s="1" t="s">
        <v>12</v>
      </c>
      <c r="H7818" s="2">
        <v>43029</v>
      </c>
      <c r="I7818" s="2">
        <v>43039</v>
      </c>
      <c r="J7818" s="1">
        <v>2995</v>
      </c>
      <c r="K7818" s="1">
        <f>YEAR(Table_sales_pipeline[[#This Row],[close_date]])</f>
        <v>2017</v>
      </c>
      <c r="L7818" s="1" t="str">
        <f>TEXT(Table_sales_pipeline[[#This Row],[close_date]],"MMMM")</f>
        <v>October</v>
      </c>
    </row>
    <row r="7819" spans="1:12" x14ac:dyDescent="0.3">
      <c r="A7819" s="1" t="s">
        <v>1466</v>
      </c>
      <c r="B7819" s="1" t="s">
        <v>143</v>
      </c>
      <c r="C7819" s="1" t="str">
        <f>VLOOKUP($B7819,Table_sales_teams[],2,FALSE)</f>
        <v>Dustin Brinkmann</v>
      </c>
      <c r="D7819" s="1" t="str">
        <f>VLOOKUP($B7819,Table_sales_teams[],3,FALSE)</f>
        <v>Central</v>
      </c>
      <c r="E7819" s="1" t="s">
        <v>15</v>
      </c>
      <c r="F7819" s="1" t="s">
        <v>296</v>
      </c>
      <c r="G7819" s="1" t="s">
        <v>12</v>
      </c>
      <c r="H7819" s="2">
        <v>43002</v>
      </c>
      <c r="I7819" s="2">
        <v>43010</v>
      </c>
      <c r="J7819" s="1">
        <v>54</v>
      </c>
      <c r="K7819" s="1">
        <f>YEAR(Table_sales_pipeline[[#This Row],[close_date]])</f>
        <v>2017</v>
      </c>
      <c r="L7819" s="1" t="str">
        <f>TEXT(Table_sales_pipeline[[#This Row],[close_date]],"MMMM")</f>
        <v>October</v>
      </c>
    </row>
    <row r="7820" spans="1:12" x14ac:dyDescent="0.3">
      <c r="A7820" s="1" t="s">
        <v>1471</v>
      </c>
      <c r="B7820" s="1" t="s">
        <v>124</v>
      </c>
      <c r="C7820" s="1" t="str">
        <f>VLOOKUP($B7820,Table_sales_teams[],2,FALSE)</f>
        <v>Celia Rouche</v>
      </c>
      <c r="D7820" s="1" t="str">
        <f>VLOOKUP($B7820,Table_sales_teams[],3,FALSE)</f>
        <v>West</v>
      </c>
      <c r="E7820" s="1" t="s">
        <v>43</v>
      </c>
      <c r="F7820" s="1" t="s">
        <v>543</v>
      </c>
      <c r="G7820" s="1" t="s">
        <v>23</v>
      </c>
      <c r="H7820" s="2">
        <v>43031</v>
      </c>
      <c r="I7820" s="2">
        <v>43038</v>
      </c>
      <c r="J7820" s="1">
        <v>0</v>
      </c>
      <c r="K7820" s="1">
        <f>YEAR(Table_sales_pipeline[[#This Row],[close_date]])</f>
        <v>2017</v>
      </c>
      <c r="L7820" s="1" t="str">
        <f>TEXT(Table_sales_pipeline[[#This Row],[close_date]],"MMMM")</f>
        <v>October</v>
      </c>
    </row>
    <row r="7821" spans="1:12" x14ac:dyDescent="0.3">
      <c r="A7821" s="1" t="s">
        <v>1473</v>
      </c>
      <c r="B7821" s="1" t="s">
        <v>143</v>
      </c>
      <c r="C7821" s="1" t="str">
        <f>VLOOKUP($B7821,Table_sales_teams[],2,FALSE)</f>
        <v>Dustin Brinkmann</v>
      </c>
      <c r="D7821" s="1" t="str">
        <f>VLOOKUP($B7821,Table_sales_teams[],3,FALSE)</f>
        <v>Central</v>
      </c>
      <c r="E7821" s="1" t="s">
        <v>72</v>
      </c>
      <c r="F7821" s="1" t="s">
        <v>176</v>
      </c>
      <c r="G7821" s="1" t="s">
        <v>12</v>
      </c>
      <c r="H7821" s="2">
        <v>43026</v>
      </c>
      <c r="I7821" s="2">
        <v>43028</v>
      </c>
      <c r="J7821" s="1">
        <v>1200</v>
      </c>
      <c r="K7821" s="1">
        <f>YEAR(Table_sales_pipeline[[#This Row],[close_date]])</f>
        <v>2017</v>
      </c>
      <c r="L7821" s="1" t="str">
        <f>TEXT(Table_sales_pipeline[[#This Row],[close_date]],"MMMM")</f>
        <v>October</v>
      </c>
    </row>
    <row r="7822" spans="1:12" x14ac:dyDescent="0.3">
      <c r="A7822" s="1" t="s">
        <v>1492</v>
      </c>
      <c r="B7822" s="1" t="s">
        <v>49</v>
      </c>
      <c r="C7822" s="1" t="str">
        <f>VLOOKUP($B7822,Table_sales_teams[],2,FALSE)</f>
        <v>Summer Sewald</v>
      </c>
      <c r="D7822" s="1" t="str">
        <f>VLOOKUP($B7822,Table_sales_teams[],3,FALSE)</f>
        <v>West</v>
      </c>
      <c r="E7822" s="1" t="s">
        <v>21</v>
      </c>
      <c r="F7822" s="1" t="s">
        <v>37</v>
      </c>
      <c r="G7822" s="1" t="s">
        <v>23</v>
      </c>
      <c r="H7822" s="2">
        <v>43023</v>
      </c>
      <c r="I7822" s="2">
        <v>43031</v>
      </c>
      <c r="J7822" s="1">
        <v>0</v>
      </c>
      <c r="K7822" s="1">
        <f>YEAR(Table_sales_pipeline[[#This Row],[close_date]])</f>
        <v>2017</v>
      </c>
      <c r="L7822" s="1" t="str">
        <f>TEXT(Table_sales_pipeline[[#This Row],[close_date]],"MMMM")</f>
        <v>October</v>
      </c>
    </row>
    <row r="7823" spans="1:12" x14ac:dyDescent="0.3">
      <c r="A7823" s="1" t="s">
        <v>1512</v>
      </c>
      <c r="B7823" s="1" t="s">
        <v>154</v>
      </c>
      <c r="C7823" s="1" t="str">
        <f>VLOOKUP($B7823,Table_sales_teams[],2,FALSE)</f>
        <v>Melvin Marxen</v>
      </c>
      <c r="D7823" s="1" t="str">
        <f>VLOOKUP($B7823,Table_sales_teams[],3,FALSE)</f>
        <v>Central</v>
      </c>
      <c r="E7823" s="1" t="s">
        <v>43</v>
      </c>
      <c r="F7823" s="1" t="s">
        <v>239</v>
      </c>
      <c r="G7823" s="1" t="s">
        <v>12</v>
      </c>
      <c r="H7823" s="2">
        <v>43031</v>
      </c>
      <c r="I7823" s="2">
        <v>43038</v>
      </c>
      <c r="J7823" s="1">
        <v>5516</v>
      </c>
      <c r="K7823" s="1">
        <f>YEAR(Table_sales_pipeline[[#This Row],[close_date]])</f>
        <v>2017</v>
      </c>
      <c r="L7823" s="1" t="str">
        <f>TEXT(Table_sales_pipeline[[#This Row],[close_date]],"MMMM")</f>
        <v>October</v>
      </c>
    </row>
    <row r="7824" spans="1:12" x14ac:dyDescent="0.3">
      <c r="A7824" s="1" t="s">
        <v>4840</v>
      </c>
      <c r="B7824" s="1" t="s">
        <v>71</v>
      </c>
      <c r="C7824" s="1" t="str">
        <f>VLOOKUP($B7824,Table_sales_teams[],2,FALSE)</f>
        <v>Celia Rouche</v>
      </c>
      <c r="D7824" s="1" t="str">
        <f>VLOOKUP($B7824,Table_sales_teams[],3,FALSE)</f>
        <v>West</v>
      </c>
      <c r="E7824" s="1" t="s">
        <v>43</v>
      </c>
      <c r="F7824" s="1" t="s">
        <v>69</v>
      </c>
      <c r="G7824" s="1" t="s">
        <v>12</v>
      </c>
      <c r="H7824" s="2">
        <v>43028</v>
      </c>
      <c r="I7824" s="2">
        <v>43029</v>
      </c>
      <c r="J7824" s="1">
        <v>6026</v>
      </c>
      <c r="K7824" s="1">
        <f>YEAR(Table_sales_pipeline[[#This Row],[close_date]])</f>
        <v>2017</v>
      </c>
      <c r="L7824" s="1" t="str">
        <f>TEXT(Table_sales_pipeline[[#This Row],[close_date]],"MMMM")</f>
        <v>October</v>
      </c>
    </row>
    <row r="7825" spans="1:12" x14ac:dyDescent="0.3">
      <c r="A7825" s="1" t="s">
        <v>1516</v>
      </c>
      <c r="B7825" s="1" t="s">
        <v>154</v>
      </c>
      <c r="C7825" s="1" t="str">
        <f>VLOOKUP($B7825,Table_sales_teams[],2,FALSE)</f>
        <v>Melvin Marxen</v>
      </c>
      <c r="D7825" s="1" t="str">
        <f>VLOOKUP($B7825,Table_sales_teams[],3,FALSE)</f>
        <v>Central</v>
      </c>
      <c r="E7825" s="1" t="s">
        <v>10</v>
      </c>
      <c r="F7825" s="1" t="s">
        <v>47</v>
      </c>
      <c r="G7825" s="1" t="s">
        <v>12</v>
      </c>
      <c r="H7825" s="2">
        <v>43008</v>
      </c>
      <c r="I7825" s="2">
        <v>43017</v>
      </c>
      <c r="J7825" s="1">
        <v>5007</v>
      </c>
      <c r="K7825" s="1">
        <f>YEAR(Table_sales_pipeline[[#This Row],[close_date]])</f>
        <v>2017</v>
      </c>
      <c r="L7825" s="1" t="str">
        <f>TEXT(Table_sales_pipeline[[#This Row],[close_date]],"MMMM")</f>
        <v>October</v>
      </c>
    </row>
    <row r="7826" spans="1:12" x14ac:dyDescent="0.3">
      <c r="A7826" s="1" t="s">
        <v>1519</v>
      </c>
      <c r="B7826" s="1" t="s">
        <v>84</v>
      </c>
      <c r="C7826" s="1" t="str">
        <f>VLOOKUP($B7826,Table_sales_teams[],2,FALSE)</f>
        <v>Melvin Marxen</v>
      </c>
      <c r="D7826" s="1" t="str">
        <f>VLOOKUP($B7826,Table_sales_teams[],3,FALSE)</f>
        <v>Central</v>
      </c>
      <c r="E7826" s="1" t="s">
        <v>15</v>
      </c>
      <c r="F7826" s="1" t="s">
        <v>176</v>
      </c>
      <c r="G7826" s="1" t="s">
        <v>12</v>
      </c>
      <c r="H7826" s="2">
        <v>43012</v>
      </c>
      <c r="I7826" s="2">
        <v>43014</v>
      </c>
      <c r="J7826" s="1">
        <v>58</v>
      </c>
      <c r="K7826" s="1">
        <f>YEAR(Table_sales_pipeline[[#This Row],[close_date]])</f>
        <v>2017</v>
      </c>
      <c r="L7826" s="1" t="str">
        <f>TEXT(Table_sales_pipeline[[#This Row],[close_date]],"MMMM")</f>
        <v>October</v>
      </c>
    </row>
    <row r="7827" spans="1:12" x14ac:dyDescent="0.3">
      <c r="A7827" s="1" t="s">
        <v>1524</v>
      </c>
      <c r="B7827" s="1" t="s">
        <v>172</v>
      </c>
      <c r="C7827" s="1" t="str">
        <f>VLOOKUP($B7827,Table_sales_teams[],2,FALSE)</f>
        <v>Melvin Marxen</v>
      </c>
      <c r="D7827" s="1" t="str">
        <f>VLOOKUP($B7827,Table_sales_teams[],3,FALSE)</f>
        <v>Central</v>
      </c>
      <c r="E7827" s="1" t="s">
        <v>15</v>
      </c>
      <c r="F7827" s="1" t="s">
        <v>22</v>
      </c>
      <c r="G7827" s="1" t="s">
        <v>23</v>
      </c>
      <c r="H7827" s="2">
        <v>43030</v>
      </c>
      <c r="I7827" s="2">
        <v>43036</v>
      </c>
      <c r="J7827" s="1">
        <v>0</v>
      </c>
      <c r="K7827" s="1">
        <f>YEAR(Table_sales_pipeline[[#This Row],[close_date]])</f>
        <v>2017</v>
      </c>
      <c r="L7827" s="1" t="str">
        <f>TEXT(Table_sales_pipeline[[#This Row],[close_date]],"MMMM")</f>
        <v>October</v>
      </c>
    </row>
    <row r="7828" spans="1:12" x14ac:dyDescent="0.3">
      <c r="A7828" s="1" t="s">
        <v>1535</v>
      </c>
      <c r="B7828" s="1" t="s">
        <v>146</v>
      </c>
      <c r="C7828" s="1" t="str">
        <f>VLOOKUP($B7828,Table_sales_teams[],2,FALSE)</f>
        <v>Rocco Neubert</v>
      </c>
      <c r="D7828" s="1" t="str">
        <f>VLOOKUP($B7828,Table_sales_teams[],3,FALSE)</f>
        <v>East</v>
      </c>
      <c r="E7828" s="1" t="s">
        <v>36</v>
      </c>
      <c r="F7828" s="1" t="s">
        <v>64</v>
      </c>
      <c r="G7828" s="1" t="s">
        <v>12</v>
      </c>
      <c r="H7828" s="2">
        <v>43010</v>
      </c>
      <c r="I7828" s="2">
        <v>43020</v>
      </c>
      <c r="J7828" s="1">
        <v>3670</v>
      </c>
      <c r="K7828" s="1">
        <f>YEAR(Table_sales_pipeline[[#This Row],[close_date]])</f>
        <v>2017</v>
      </c>
      <c r="L7828" s="1" t="str">
        <f>TEXT(Table_sales_pipeline[[#This Row],[close_date]],"MMMM")</f>
        <v>October</v>
      </c>
    </row>
    <row r="7829" spans="1:12" x14ac:dyDescent="0.3">
      <c r="A7829" s="1" t="s">
        <v>1552</v>
      </c>
      <c r="B7829" s="1" t="s">
        <v>242</v>
      </c>
      <c r="C7829" s="1" t="str">
        <f>VLOOKUP($B7829,Table_sales_teams[],2,FALSE)</f>
        <v>Summer Sewald</v>
      </c>
      <c r="D7829" s="1" t="str">
        <f>VLOOKUP($B7829,Table_sales_teams[],3,FALSE)</f>
        <v>West</v>
      </c>
      <c r="E7829" s="1" t="s">
        <v>15</v>
      </c>
      <c r="F7829" s="1" t="s">
        <v>159</v>
      </c>
      <c r="G7829" s="1" t="s">
        <v>23</v>
      </c>
      <c r="H7829" s="2">
        <v>43004</v>
      </c>
      <c r="I7829" s="2">
        <v>43013</v>
      </c>
      <c r="J7829" s="1">
        <v>0</v>
      </c>
      <c r="K7829" s="1">
        <f>YEAR(Table_sales_pipeline[[#This Row],[close_date]])</f>
        <v>2017</v>
      </c>
      <c r="L7829" s="1" t="str">
        <f>TEXT(Table_sales_pipeline[[#This Row],[close_date]],"MMMM")</f>
        <v>October</v>
      </c>
    </row>
    <row r="7830" spans="1:12" x14ac:dyDescent="0.3">
      <c r="A7830" s="1" t="s">
        <v>1574</v>
      </c>
      <c r="B7830" s="1" t="s">
        <v>31</v>
      </c>
      <c r="C7830" s="1" t="str">
        <f>VLOOKUP($B7830,Table_sales_teams[],2,FALSE)</f>
        <v>Cara Losch</v>
      </c>
      <c r="D7830" s="1" t="str">
        <f>VLOOKUP($B7830,Table_sales_teams[],3,FALSE)</f>
        <v>East</v>
      </c>
      <c r="E7830" s="1" t="s">
        <v>15</v>
      </c>
      <c r="F7830" s="1" t="s">
        <v>267</v>
      </c>
      <c r="G7830" s="1" t="s">
        <v>23</v>
      </c>
      <c r="H7830" s="2">
        <v>43029</v>
      </c>
      <c r="I7830" s="2">
        <v>43033</v>
      </c>
      <c r="J7830" s="1">
        <v>0</v>
      </c>
      <c r="K7830" s="1">
        <f>YEAR(Table_sales_pipeline[[#This Row],[close_date]])</f>
        <v>2017</v>
      </c>
      <c r="L7830" s="1" t="str">
        <f>TEXT(Table_sales_pipeline[[#This Row],[close_date]],"MMMM")</f>
        <v>October</v>
      </c>
    </row>
    <row r="7831" spans="1:12" x14ac:dyDescent="0.3">
      <c r="A7831" s="1" t="s">
        <v>4927</v>
      </c>
      <c r="B7831" s="1" t="s">
        <v>242</v>
      </c>
      <c r="C7831" s="1" t="str">
        <f>VLOOKUP($B7831,Table_sales_teams[],2,FALSE)</f>
        <v>Summer Sewald</v>
      </c>
      <c r="D7831" s="1" t="str">
        <f>VLOOKUP($B7831,Table_sales_teams[],3,FALSE)</f>
        <v>West</v>
      </c>
      <c r="E7831" s="1" t="s">
        <v>36</v>
      </c>
      <c r="F7831" s="1" t="s">
        <v>470</v>
      </c>
      <c r="G7831" s="1" t="s">
        <v>23</v>
      </c>
      <c r="H7831" s="2">
        <v>43021</v>
      </c>
      <c r="I7831" s="2">
        <v>43033</v>
      </c>
      <c r="J7831" s="1">
        <v>0</v>
      </c>
      <c r="K7831" s="1">
        <f>YEAR(Table_sales_pipeline[[#This Row],[close_date]])</f>
        <v>2017</v>
      </c>
      <c r="L7831" s="1" t="str">
        <f>TEXT(Table_sales_pipeline[[#This Row],[close_date]],"MMMM")</f>
        <v>October</v>
      </c>
    </row>
    <row r="7832" spans="1:12" x14ac:dyDescent="0.3">
      <c r="A7832" s="1" t="s">
        <v>1603</v>
      </c>
      <c r="B7832" s="1" t="s">
        <v>133</v>
      </c>
      <c r="C7832" s="1" t="str">
        <f>VLOOKUP($B7832,Table_sales_teams[],2,FALSE)</f>
        <v>Dustin Brinkmann</v>
      </c>
      <c r="D7832" s="1" t="str">
        <f>VLOOKUP($B7832,Table_sales_teams[],3,FALSE)</f>
        <v>Central</v>
      </c>
      <c r="E7832" s="1" t="s">
        <v>21</v>
      </c>
      <c r="F7832" s="1" t="s">
        <v>78</v>
      </c>
      <c r="G7832" s="1" t="s">
        <v>12</v>
      </c>
      <c r="H7832" s="2">
        <v>43026</v>
      </c>
      <c r="I7832" s="2">
        <v>43028</v>
      </c>
      <c r="J7832" s="1">
        <v>474</v>
      </c>
      <c r="K7832" s="1">
        <f>YEAR(Table_sales_pipeline[[#This Row],[close_date]])</f>
        <v>2017</v>
      </c>
      <c r="L7832" s="1" t="str">
        <f>TEXT(Table_sales_pipeline[[#This Row],[close_date]],"MMMM")</f>
        <v>October</v>
      </c>
    </row>
    <row r="7833" spans="1:12" x14ac:dyDescent="0.3">
      <c r="A7833" s="1" t="s">
        <v>4943</v>
      </c>
      <c r="B7833" s="1" t="s">
        <v>101</v>
      </c>
      <c r="C7833" s="1" t="str">
        <f>VLOOKUP($B7833,Table_sales_teams[],2,FALSE)</f>
        <v>Dustin Brinkmann</v>
      </c>
      <c r="D7833" s="1" t="str">
        <f>VLOOKUP($B7833,Table_sales_teams[],3,FALSE)</f>
        <v>Central</v>
      </c>
      <c r="E7833" s="1" t="s">
        <v>72</v>
      </c>
      <c r="F7833" s="1" t="s">
        <v>134</v>
      </c>
      <c r="G7833" s="1" t="s">
        <v>23</v>
      </c>
      <c r="H7833" s="2">
        <v>43027</v>
      </c>
      <c r="I7833" s="2">
        <v>43039</v>
      </c>
      <c r="J7833" s="1">
        <v>0</v>
      </c>
      <c r="K7833" s="1">
        <f>YEAR(Table_sales_pipeline[[#This Row],[close_date]])</f>
        <v>2017</v>
      </c>
      <c r="L7833" s="1" t="str">
        <f>TEXT(Table_sales_pipeline[[#This Row],[close_date]],"MMMM")</f>
        <v>October</v>
      </c>
    </row>
    <row r="7834" spans="1:12" x14ac:dyDescent="0.3">
      <c r="A7834" s="1" t="s">
        <v>1619</v>
      </c>
      <c r="B7834" s="1" t="s">
        <v>86</v>
      </c>
      <c r="C7834" s="1" t="str">
        <f>VLOOKUP($B7834,Table_sales_teams[],2,FALSE)</f>
        <v>Celia Rouche</v>
      </c>
      <c r="D7834" s="1" t="str">
        <f>VLOOKUP($B7834,Table_sales_teams[],3,FALSE)</f>
        <v>West</v>
      </c>
      <c r="E7834" s="1" t="s">
        <v>15</v>
      </c>
      <c r="F7834" s="1" t="s">
        <v>161</v>
      </c>
      <c r="G7834" s="1" t="s">
        <v>23</v>
      </c>
      <c r="H7834" s="2">
        <v>43028</v>
      </c>
      <c r="I7834" s="2">
        <v>43036</v>
      </c>
      <c r="J7834" s="1">
        <v>0</v>
      </c>
      <c r="K7834" s="1">
        <f>YEAR(Table_sales_pipeline[[#This Row],[close_date]])</f>
        <v>2017</v>
      </c>
      <c r="L7834" s="1" t="str">
        <f>TEXT(Table_sales_pipeline[[#This Row],[close_date]],"MMMM")</f>
        <v>October</v>
      </c>
    </row>
    <row r="7835" spans="1:12" x14ac:dyDescent="0.3">
      <c r="A7835" s="1" t="s">
        <v>1621</v>
      </c>
      <c r="B7835" s="1" t="s">
        <v>14</v>
      </c>
      <c r="C7835" s="1" t="str">
        <f>VLOOKUP($B7835,Table_sales_teams[],2,FALSE)</f>
        <v>Dustin Brinkmann</v>
      </c>
      <c r="D7835" s="1" t="str">
        <f>VLOOKUP($B7835,Table_sales_teams[],3,FALSE)</f>
        <v>Central</v>
      </c>
      <c r="E7835" s="1" t="s">
        <v>43</v>
      </c>
      <c r="F7835" s="1" t="s">
        <v>129</v>
      </c>
      <c r="G7835" s="1" t="s">
        <v>23</v>
      </c>
      <c r="H7835" s="2">
        <v>43017</v>
      </c>
      <c r="I7835" s="2">
        <v>43025</v>
      </c>
      <c r="J7835" s="1">
        <v>0</v>
      </c>
      <c r="K7835" s="1">
        <f>YEAR(Table_sales_pipeline[[#This Row],[close_date]])</f>
        <v>2017</v>
      </c>
      <c r="L7835" s="1" t="str">
        <f>TEXT(Table_sales_pipeline[[#This Row],[close_date]],"MMMM")</f>
        <v>October</v>
      </c>
    </row>
    <row r="7836" spans="1:12" x14ac:dyDescent="0.3">
      <c r="A7836" s="1" t="s">
        <v>1623</v>
      </c>
      <c r="B7836" s="1" t="s">
        <v>143</v>
      </c>
      <c r="C7836" s="1" t="str">
        <f>VLOOKUP($B7836,Table_sales_teams[],2,FALSE)</f>
        <v>Dustin Brinkmann</v>
      </c>
      <c r="D7836" s="1" t="str">
        <f>VLOOKUP($B7836,Table_sales_teams[],3,FALSE)</f>
        <v>Central</v>
      </c>
      <c r="E7836" s="1" t="s">
        <v>36</v>
      </c>
      <c r="F7836" s="1" t="s">
        <v>47</v>
      </c>
      <c r="G7836" s="1" t="s">
        <v>12</v>
      </c>
      <c r="H7836" s="2">
        <v>43028</v>
      </c>
      <c r="I7836" s="2">
        <v>43035</v>
      </c>
      <c r="J7836" s="1">
        <v>3848</v>
      </c>
      <c r="K7836" s="1">
        <f>YEAR(Table_sales_pipeline[[#This Row],[close_date]])</f>
        <v>2017</v>
      </c>
      <c r="L7836" s="1" t="str">
        <f>TEXT(Table_sales_pipeline[[#This Row],[close_date]],"MMMM")</f>
        <v>October</v>
      </c>
    </row>
    <row r="7837" spans="1:12" x14ac:dyDescent="0.3">
      <c r="A7837" s="1" t="s">
        <v>4985</v>
      </c>
      <c r="B7837" s="1" t="s">
        <v>84</v>
      </c>
      <c r="C7837" s="1" t="str">
        <f>VLOOKUP($B7837,Table_sales_teams[],2,FALSE)</f>
        <v>Melvin Marxen</v>
      </c>
      <c r="D7837" s="1" t="str">
        <f>VLOOKUP($B7837,Table_sales_teams[],3,FALSE)</f>
        <v>Central</v>
      </c>
      <c r="E7837" s="1" t="s">
        <v>72</v>
      </c>
      <c r="F7837" s="1" t="s">
        <v>221</v>
      </c>
      <c r="G7837" s="1" t="s">
        <v>12</v>
      </c>
      <c r="H7837" s="2">
        <v>43019</v>
      </c>
      <c r="I7837" s="2">
        <v>43030</v>
      </c>
      <c r="J7837" s="1">
        <v>969</v>
      </c>
      <c r="K7837" s="1">
        <f>YEAR(Table_sales_pipeline[[#This Row],[close_date]])</f>
        <v>2017</v>
      </c>
      <c r="L7837" s="1" t="str">
        <f>TEXT(Table_sales_pipeline[[#This Row],[close_date]],"MMMM")</f>
        <v>October</v>
      </c>
    </row>
    <row r="7838" spans="1:12" x14ac:dyDescent="0.3">
      <c r="A7838" s="1" t="s">
        <v>1648</v>
      </c>
      <c r="B7838" s="1" t="s">
        <v>187</v>
      </c>
      <c r="C7838" s="1" t="str">
        <f>VLOOKUP($B7838,Table_sales_teams[],2,FALSE)</f>
        <v>Summer Sewald</v>
      </c>
      <c r="D7838" s="1" t="str">
        <f>VLOOKUP($B7838,Table_sales_teams[],3,FALSE)</f>
        <v>West</v>
      </c>
      <c r="E7838" s="1" t="s">
        <v>10</v>
      </c>
      <c r="F7838" s="1" t="s">
        <v>264</v>
      </c>
      <c r="G7838" s="1" t="s">
        <v>23</v>
      </c>
      <c r="H7838" s="2">
        <v>43026</v>
      </c>
      <c r="I7838" s="2">
        <v>43034</v>
      </c>
      <c r="J7838" s="1">
        <v>0</v>
      </c>
      <c r="K7838" s="1">
        <f>YEAR(Table_sales_pipeline[[#This Row],[close_date]])</f>
        <v>2017</v>
      </c>
      <c r="L7838" s="1" t="str">
        <f>TEXT(Table_sales_pipeline[[#This Row],[close_date]],"MMMM")</f>
        <v>October</v>
      </c>
    </row>
    <row r="7839" spans="1:12" x14ac:dyDescent="0.3">
      <c r="A7839" s="1" t="s">
        <v>1657</v>
      </c>
      <c r="B7839" s="1" t="s">
        <v>86</v>
      </c>
      <c r="C7839" s="1" t="str">
        <f>VLOOKUP($B7839,Table_sales_teams[],2,FALSE)</f>
        <v>Celia Rouche</v>
      </c>
      <c r="D7839" s="1" t="str">
        <f>VLOOKUP($B7839,Table_sales_teams[],3,FALSE)</f>
        <v>West</v>
      </c>
      <c r="E7839" s="1" t="s">
        <v>36</v>
      </c>
      <c r="F7839" s="1" t="s">
        <v>218</v>
      </c>
      <c r="G7839" s="1" t="s">
        <v>12</v>
      </c>
      <c r="H7839" s="2">
        <v>43026</v>
      </c>
      <c r="I7839" s="2">
        <v>43035</v>
      </c>
      <c r="J7839" s="1">
        <v>3363</v>
      </c>
      <c r="K7839" s="1">
        <f>YEAR(Table_sales_pipeline[[#This Row],[close_date]])</f>
        <v>2017</v>
      </c>
      <c r="L7839" s="1" t="str">
        <f>TEXT(Table_sales_pipeline[[#This Row],[close_date]],"MMMM")</f>
        <v>October</v>
      </c>
    </row>
    <row r="7840" spans="1:12" x14ac:dyDescent="0.3">
      <c r="A7840" s="1" t="s">
        <v>1676</v>
      </c>
      <c r="B7840" s="1" t="s">
        <v>9</v>
      </c>
      <c r="C7840" s="1" t="str">
        <f>VLOOKUP($B7840,Table_sales_teams[],2,FALSE)</f>
        <v>Melvin Marxen</v>
      </c>
      <c r="D7840" s="1" t="str">
        <f>VLOOKUP($B7840,Table_sales_teams[],3,FALSE)</f>
        <v>Central</v>
      </c>
      <c r="E7840" s="1" t="s">
        <v>72</v>
      </c>
      <c r="F7840" s="1" t="s">
        <v>437</v>
      </c>
      <c r="G7840" s="1" t="s">
        <v>23</v>
      </c>
      <c r="H7840" s="2">
        <v>43002</v>
      </c>
      <c r="I7840" s="2">
        <v>43012</v>
      </c>
      <c r="J7840" s="1">
        <v>0</v>
      </c>
      <c r="K7840" s="1">
        <f>YEAR(Table_sales_pipeline[[#This Row],[close_date]])</f>
        <v>2017</v>
      </c>
      <c r="L7840" s="1" t="str">
        <f>TEXT(Table_sales_pipeline[[#This Row],[close_date]],"MMMM")</f>
        <v>October</v>
      </c>
    </row>
    <row r="7841" spans="1:12" x14ac:dyDescent="0.3">
      <c r="A7841" s="1" t="s">
        <v>5036</v>
      </c>
      <c r="B7841" s="1" t="s">
        <v>34</v>
      </c>
      <c r="C7841" s="1" t="str">
        <f>VLOOKUP($B7841,Table_sales_teams[],2,FALSE)</f>
        <v>Summer Sewald</v>
      </c>
      <c r="D7841" s="1" t="str">
        <f>VLOOKUP($B7841,Table_sales_teams[],3,FALSE)</f>
        <v>West</v>
      </c>
      <c r="E7841" s="1" t="s">
        <v>21</v>
      </c>
      <c r="F7841" s="1" t="s">
        <v>470</v>
      </c>
      <c r="G7841" s="1" t="s">
        <v>12</v>
      </c>
      <c r="H7841" s="2">
        <v>43006</v>
      </c>
      <c r="I7841" s="2">
        <v>43013</v>
      </c>
      <c r="J7841" s="1">
        <v>571</v>
      </c>
      <c r="K7841" s="1">
        <f>YEAR(Table_sales_pipeline[[#This Row],[close_date]])</f>
        <v>2017</v>
      </c>
      <c r="L7841" s="1" t="str">
        <f>TEXT(Table_sales_pipeline[[#This Row],[close_date]],"MMMM")</f>
        <v>October</v>
      </c>
    </row>
    <row r="7842" spans="1:12" x14ac:dyDescent="0.3">
      <c r="A7842" s="1" t="s">
        <v>1707</v>
      </c>
      <c r="B7842" s="1" t="s">
        <v>25</v>
      </c>
      <c r="C7842" s="1" t="str">
        <f>VLOOKUP($B7842,Table_sales_teams[],2,FALSE)</f>
        <v>Summer Sewald</v>
      </c>
      <c r="D7842" s="1" t="str">
        <f>VLOOKUP($B7842,Table_sales_teams[],3,FALSE)</f>
        <v>West</v>
      </c>
      <c r="E7842" s="1" t="s">
        <v>15</v>
      </c>
      <c r="F7842" s="1" t="s">
        <v>168</v>
      </c>
      <c r="G7842" s="1" t="s">
        <v>12</v>
      </c>
      <c r="H7842" s="2">
        <v>43019</v>
      </c>
      <c r="I7842" s="2">
        <v>43026</v>
      </c>
      <c r="J7842" s="1">
        <v>54</v>
      </c>
      <c r="K7842" s="1">
        <f>YEAR(Table_sales_pipeline[[#This Row],[close_date]])</f>
        <v>2017</v>
      </c>
      <c r="L7842" s="1" t="str">
        <f>TEXT(Table_sales_pipeline[[#This Row],[close_date]],"MMMM")</f>
        <v>October</v>
      </c>
    </row>
    <row r="7843" spans="1:12" x14ac:dyDescent="0.3">
      <c r="A7843" s="1" t="s">
        <v>1710</v>
      </c>
      <c r="B7843" s="1" t="s">
        <v>143</v>
      </c>
      <c r="C7843" s="1" t="str">
        <f>VLOOKUP($B7843,Table_sales_teams[],2,FALSE)</f>
        <v>Dustin Brinkmann</v>
      </c>
      <c r="D7843" s="1" t="str">
        <f>VLOOKUP($B7843,Table_sales_teams[],3,FALSE)</f>
        <v>Central</v>
      </c>
      <c r="E7843" s="1" t="s">
        <v>72</v>
      </c>
      <c r="F7843" s="1" t="s">
        <v>11</v>
      </c>
      <c r="G7843" s="1" t="s">
        <v>12</v>
      </c>
      <c r="H7843" s="2">
        <v>43016</v>
      </c>
      <c r="I7843" s="2">
        <v>43023</v>
      </c>
      <c r="J7843" s="1">
        <v>1186</v>
      </c>
      <c r="K7843" s="1">
        <f>YEAR(Table_sales_pipeline[[#This Row],[close_date]])</f>
        <v>2017</v>
      </c>
      <c r="L7843" s="1" t="str">
        <f>TEXT(Table_sales_pipeline[[#This Row],[close_date]],"MMMM")</f>
        <v>October</v>
      </c>
    </row>
    <row r="7844" spans="1:12" x14ac:dyDescent="0.3">
      <c r="A7844" s="1" t="s">
        <v>1711</v>
      </c>
      <c r="B7844" s="1" t="s">
        <v>172</v>
      </c>
      <c r="C7844" s="1" t="str">
        <f>VLOOKUP($B7844,Table_sales_teams[],2,FALSE)</f>
        <v>Melvin Marxen</v>
      </c>
      <c r="D7844" s="1" t="str">
        <f>VLOOKUP($B7844,Table_sales_teams[],3,FALSE)</f>
        <v>Central</v>
      </c>
      <c r="E7844" s="1" t="s">
        <v>21</v>
      </c>
      <c r="F7844" s="1" t="s">
        <v>144</v>
      </c>
      <c r="G7844" s="1" t="s">
        <v>23</v>
      </c>
      <c r="H7844" s="2">
        <v>43017</v>
      </c>
      <c r="I7844" s="2">
        <v>43029</v>
      </c>
      <c r="J7844" s="1">
        <v>0</v>
      </c>
      <c r="K7844" s="1">
        <f>YEAR(Table_sales_pipeline[[#This Row],[close_date]])</f>
        <v>2017</v>
      </c>
      <c r="L7844" s="1" t="str">
        <f>TEXT(Table_sales_pipeline[[#This Row],[close_date]],"MMMM")</f>
        <v>October</v>
      </c>
    </row>
    <row r="7845" spans="1:12" x14ac:dyDescent="0.3">
      <c r="A7845" s="1" t="s">
        <v>1716</v>
      </c>
      <c r="B7845" s="1" t="s">
        <v>75</v>
      </c>
      <c r="C7845" s="1" t="str">
        <f>VLOOKUP($B7845,Table_sales_teams[],2,FALSE)</f>
        <v>Rocco Neubert</v>
      </c>
      <c r="D7845" s="1" t="str">
        <f>VLOOKUP($B7845,Table_sales_teams[],3,FALSE)</f>
        <v>East</v>
      </c>
      <c r="E7845" s="1" t="s">
        <v>10</v>
      </c>
      <c r="F7845" s="1" t="s">
        <v>155</v>
      </c>
      <c r="G7845" s="1" t="s">
        <v>23</v>
      </c>
      <c r="H7845" s="2">
        <v>43012</v>
      </c>
      <c r="I7845" s="2">
        <v>43023</v>
      </c>
      <c r="J7845" s="1">
        <v>0</v>
      </c>
      <c r="K7845" s="1">
        <f>YEAR(Table_sales_pipeline[[#This Row],[close_date]])</f>
        <v>2017</v>
      </c>
      <c r="L7845" s="1" t="str">
        <f>TEXT(Table_sales_pipeline[[#This Row],[close_date]],"MMMM")</f>
        <v>October</v>
      </c>
    </row>
    <row r="7846" spans="1:12" x14ac:dyDescent="0.3">
      <c r="A7846" s="1" t="s">
        <v>5059</v>
      </c>
      <c r="B7846" s="1" t="s">
        <v>20</v>
      </c>
      <c r="C7846" s="1" t="str">
        <f>VLOOKUP($B7846,Table_sales_teams[],2,FALSE)</f>
        <v>Melvin Marxen</v>
      </c>
      <c r="D7846" s="1" t="str">
        <f>VLOOKUP($B7846,Table_sales_teams[],3,FALSE)</f>
        <v>Central</v>
      </c>
      <c r="E7846" s="1" t="s">
        <v>43</v>
      </c>
      <c r="F7846" s="1" t="s">
        <v>221</v>
      </c>
      <c r="G7846" s="1" t="s">
        <v>23</v>
      </c>
      <c r="H7846" s="2">
        <v>43028</v>
      </c>
      <c r="I7846" s="2">
        <v>43032</v>
      </c>
      <c r="J7846" s="1">
        <v>0</v>
      </c>
      <c r="K7846" s="1">
        <f>YEAR(Table_sales_pipeline[[#This Row],[close_date]])</f>
        <v>2017</v>
      </c>
      <c r="L7846" s="1" t="str">
        <f>TEXT(Table_sales_pipeline[[#This Row],[close_date]],"MMMM")</f>
        <v>October</v>
      </c>
    </row>
    <row r="7847" spans="1:12" x14ac:dyDescent="0.3">
      <c r="A7847" s="1" t="s">
        <v>5081</v>
      </c>
      <c r="B7847" s="1" t="s">
        <v>84</v>
      </c>
      <c r="C7847" s="1" t="str">
        <f>VLOOKUP($B7847,Table_sales_teams[],2,FALSE)</f>
        <v>Melvin Marxen</v>
      </c>
      <c r="D7847" s="1" t="str">
        <f>VLOOKUP($B7847,Table_sales_teams[],3,FALSE)</f>
        <v>Central</v>
      </c>
      <c r="E7847" s="1" t="s">
        <v>72</v>
      </c>
      <c r="F7847" s="1" t="s">
        <v>52</v>
      </c>
      <c r="G7847" s="1" t="s">
        <v>12</v>
      </c>
      <c r="H7847" s="2">
        <v>43001</v>
      </c>
      <c r="I7847" s="2">
        <v>43010</v>
      </c>
      <c r="J7847" s="1">
        <v>1127</v>
      </c>
      <c r="K7847" s="1">
        <f>YEAR(Table_sales_pipeline[[#This Row],[close_date]])</f>
        <v>2017</v>
      </c>
      <c r="L7847" s="1" t="str">
        <f>TEXT(Table_sales_pipeline[[#This Row],[close_date]],"MMMM")</f>
        <v>October</v>
      </c>
    </row>
    <row r="7848" spans="1:12" x14ac:dyDescent="0.3">
      <c r="A7848" s="1" t="s">
        <v>1747</v>
      </c>
      <c r="B7848" s="1" t="s">
        <v>46</v>
      </c>
      <c r="C7848" s="1" t="str">
        <f>VLOOKUP($B7848,Table_sales_teams[],2,FALSE)</f>
        <v>Dustin Brinkmann</v>
      </c>
      <c r="D7848" s="1" t="str">
        <f>VLOOKUP($B7848,Table_sales_teams[],3,FALSE)</f>
        <v>Central</v>
      </c>
      <c r="E7848" s="1" t="s">
        <v>36</v>
      </c>
      <c r="F7848" s="1" t="s">
        <v>47</v>
      </c>
      <c r="G7848" s="1" t="s">
        <v>12</v>
      </c>
      <c r="H7848" s="2">
        <v>43020</v>
      </c>
      <c r="I7848" s="2">
        <v>43021</v>
      </c>
      <c r="J7848" s="1">
        <v>3090</v>
      </c>
      <c r="K7848" s="1">
        <f>YEAR(Table_sales_pipeline[[#This Row],[close_date]])</f>
        <v>2017</v>
      </c>
      <c r="L7848" s="1" t="str">
        <f>TEXT(Table_sales_pipeline[[#This Row],[close_date]],"MMMM")</f>
        <v>October</v>
      </c>
    </row>
    <row r="7849" spans="1:12" x14ac:dyDescent="0.3">
      <c r="A7849" s="1" t="s">
        <v>5112</v>
      </c>
      <c r="B7849" s="1" t="s">
        <v>97</v>
      </c>
      <c r="C7849" s="1" t="str">
        <f>VLOOKUP($B7849,Table_sales_teams[],2,FALSE)</f>
        <v>Celia Rouche</v>
      </c>
      <c r="D7849" s="1" t="str">
        <f>VLOOKUP($B7849,Table_sales_teams[],3,FALSE)</f>
        <v>West</v>
      </c>
      <c r="E7849" s="1" t="s">
        <v>21</v>
      </c>
      <c r="F7849" s="1" t="s">
        <v>352</v>
      </c>
      <c r="G7849" s="1" t="s">
        <v>12</v>
      </c>
      <c r="H7849" s="2">
        <v>42999</v>
      </c>
      <c r="I7849" s="2">
        <v>43009</v>
      </c>
      <c r="J7849" s="1">
        <v>566</v>
      </c>
      <c r="K7849" s="1">
        <f>YEAR(Table_sales_pipeline[[#This Row],[close_date]])</f>
        <v>2017</v>
      </c>
      <c r="L7849" s="1" t="str">
        <f>TEXT(Table_sales_pipeline[[#This Row],[close_date]],"MMMM")</f>
        <v>October</v>
      </c>
    </row>
    <row r="7850" spans="1:12" x14ac:dyDescent="0.3">
      <c r="A7850" s="1" t="s">
        <v>1776</v>
      </c>
      <c r="B7850" s="1" t="s">
        <v>9</v>
      </c>
      <c r="C7850" s="1" t="str">
        <f>VLOOKUP($B7850,Table_sales_teams[],2,FALSE)</f>
        <v>Melvin Marxen</v>
      </c>
      <c r="D7850" s="1" t="str">
        <f>VLOOKUP($B7850,Table_sales_teams[],3,FALSE)</f>
        <v>Central</v>
      </c>
      <c r="E7850" s="1" t="s">
        <v>43</v>
      </c>
      <c r="F7850" s="1" t="s">
        <v>296</v>
      </c>
      <c r="G7850" s="1" t="s">
        <v>23</v>
      </c>
      <c r="H7850" s="2">
        <v>43019</v>
      </c>
      <c r="I7850" s="2">
        <v>43021</v>
      </c>
      <c r="J7850" s="1">
        <v>0</v>
      </c>
      <c r="K7850" s="1">
        <f>YEAR(Table_sales_pipeline[[#This Row],[close_date]])</f>
        <v>2017</v>
      </c>
      <c r="L7850" s="1" t="str">
        <f>TEXT(Table_sales_pipeline[[#This Row],[close_date]],"MMMM")</f>
        <v>October</v>
      </c>
    </row>
    <row r="7851" spans="1:12" x14ac:dyDescent="0.3">
      <c r="A7851" s="1" t="s">
        <v>1783</v>
      </c>
      <c r="B7851" s="1" t="s">
        <v>97</v>
      </c>
      <c r="C7851" s="1" t="str">
        <f>VLOOKUP($B7851,Table_sales_teams[],2,FALSE)</f>
        <v>Celia Rouche</v>
      </c>
      <c r="D7851" s="1" t="str">
        <f>VLOOKUP($B7851,Table_sales_teams[],3,FALSE)</f>
        <v>West</v>
      </c>
      <c r="E7851" s="1" t="s">
        <v>72</v>
      </c>
      <c r="F7851" s="1" t="s">
        <v>218</v>
      </c>
      <c r="G7851" s="1" t="s">
        <v>12</v>
      </c>
      <c r="H7851" s="2">
        <v>43030</v>
      </c>
      <c r="I7851" s="2">
        <v>43039</v>
      </c>
      <c r="J7851" s="1">
        <v>981</v>
      </c>
      <c r="K7851" s="1">
        <f>YEAR(Table_sales_pipeline[[#This Row],[close_date]])</f>
        <v>2017</v>
      </c>
      <c r="L7851" s="1" t="str">
        <f>TEXT(Table_sales_pipeline[[#This Row],[close_date]],"MMMM")</f>
        <v>October</v>
      </c>
    </row>
    <row r="7852" spans="1:12" x14ac:dyDescent="0.3">
      <c r="A7852" s="1" t="s">
        <v>1807</v>
      </c>
      <c r="B7852" s="1" t="s">
        <v>84</v>
      </c>
      <c r="C7852" s="1" t="str">
        <f>VLOOKUP($B7852,Table_sales_teams[],2,FALSE)</f>
        <v>Melvin Marxen</v>
      </c>
      <c r="D7852" s="1" t="str">
        <f>VLOOKUP($B7852,Table_sales_teams[],3,FALSE)</f>
        <v>Central</v>
      </c>
      <c r="E7852" s="1" t="s">
        <v>21</v>
      </c>
      <c r="F7852" s="1" t="s">
        <v>16</v>
      </c>
      <c r="G7852" s="1" t="s">
        <v>23</v>
      </c>
      <c r="H7852" s="2">
        <v>43017</v>
      </c>
      <c r="I7852" s="2">
        <v>43029</v>
      </c>
      <c r="J7852" s="1">
        <v>0</v>
      </c>
      <c r="K7852" s="1">
        <f>YEAR(Table_sales_pipeline[[#This Row],[close_date]])</f>
        <v>2017</v>
      </c>
      <c r="L7852" s="1" t="str">
        <f>TEXT(Table_sales_pipeline[[#This Row],[close_date]],"MMMM")</f>
        <v>October</v>
      </c>
    </row>
    <row r="7853" spans="1:12" x14ac:dyDescent="0.3">
      <c r="A7853" s="1" t="s">
        <v>5172</v>
      </c>
      <c r="B7853" s="1" t="s">
        <v>9</v>
      </c>
      <c r="C7853" s="1" t="str">
        <f>VLOOKUP($B7853,Table_sales_teams[],2,FALSE)</f>
        <v>Melvin Marxen</v>
      </c>
      <c r="D7853" s="1" t="str">
        <f>VLOOKUP($B7853,Table_sales_teams[],3,FALSE)</f>
        <v>Central</v>
      </c>
      <c r="E7853" s="1" t="s">
        <v>15</v>
      </c>
      <c r="F7853" s="1" t="s">
        <v>52</v>
      </c>
      <c r="G7853" s="1" t="s">
        <v>23</v>
      </c>
      <c r="H7853" s="2">
        <v>43020</v>
      </c>
      <c r="I7853" s="2">
        <v>43025</v>
      </c>
      <c r="J7853" s="1">
        <v>0</v>
      </c>
      <c r="K7853" s="1">
        <f>YEAR(Table_sales_pipeline[[#This Row],[close_date]])</f>
        <v>2017</v>
      </c>
      <c r="L7853" s="1" t="str">
        <f>TEXT(Table_sales_pipeline[[#This Row],[close_date]],"MMMM")</f>
        <v>October</v>
      </c>
    </row>
    <row r="7854" spans="1:12" x14ac:dyDescent="0.3">
      <c r="A7854" s="1" t="s">
        <v>1849</v>
      </c>
      <c r="B7854" s="1" t="s">
        <v>97</v>
      </c>
      <c r="C7854" s="1" t="str">
        <f>VLOOKUP($B7854,Table_sales_teams[],2,FALSE)</f>
        <v>Celia Rouche</v>
      </c>
      <c r="D7854" s="1" t="str">
        <f>VLOOKUP($B7854,Table_sales_teams[],3,FALSE)</f>
        <v>West</v>
      </c>
      <c r="E7854" s="1" t="s">
        <v>21</v>
      </c>
      <c r="F7854" s="1" t="s">
        <v>168</v>
      </c>
      <c r="G7854" s="1" t="s">
        <v>12</v>
      </c>
      <c r="H7854" s="2">
        <v>43027</v>
      </c>
      <c r="I7854" s="2">
        <v>43029</v>
      </c>
      <c r="J7854" s="1">
        <v>553</v>
      </c>
      <c r="K7854" s="1">
        <f>YEAR(Table_sales_pipeline[[#This Row],[close_date]])</f>
        <v>2017</v>
      </c>
      <c r="L7854" s="1" t="str">
        <f>TEXT(Table_sales_pipeline[[#This Row],[close_date]],"MMMM")</f>
        <v>October</v>
      </c>
    </row>
    <row r="7855" spans="1:12" x14ac:dyDescent="0.3">
      <c r="A7855" s="1" t="s">
        <v>1877</v>
      </c>
      <c r="B7855" s="1" t="s">
        <v>146</v>
      </c>
      <c r="C7855" s="1" t="str">
        <f>VLOOKUP($B7855,Table_sales_teams[],2,FALSE)</f>
        <v>Rocco Neubert</v>
      </c>
      <c r="D7855" s="1" t="str">
        <f>VLOOKUP($B7855,Table_sales_teams[],3,FALSE)</f>
        <v>East</v>
      </c>
      <c r="E7855" s="1" t="s">
        <v>36</v>
      </c>
      <c r="F7855" s="1" t="s">
        <v>384</v>
      </c>
      <c r="G7855" s="1" t="s">
        <v>12</v>
      </c>
      <c r="H7855" s="2">
        <v>43010</v>
      </c>
      <c r="I7855" s="2">
        <v>43020</v>
      </c>
      <c r="J7855" s="1">
        <v>3482</v>
      </c>
      <c r="K7855" s="1">
        <f>YEAR(Table_sales_pipeline[[#This Row],[close_date]])</f>
        <v>2017</v>
      </c>
      <c r="L7855" s="1" t="str">
        <f>TEXT(Table_sales_pipeline[[#This Row],[close_date]],"MMMM")</f>
        <v>October</v>
      </c>
    </row>
    <row r="7856" spans="1:12" x14ac:dyDescent="0.3">
      <c r="A7856" s="1" t="s">
        <v>1880</v>
      </c>
      <c r="B7856" s="1" t="s">
        <v>146</v>
      </c>
      <c r="C7856" s="1" t="str">
        <f>VLOOKUP($B7856,Table_sales_teams[],2,FALSE)</f>
        <v>Rocco Neubert</v>
      </c>
      <c r="D7856" s="1" t="str">
        <f>VLOOKUP($B7856,Table_sales_teams[],3,FALSE)</f>
        <v>East</v>
      </c>
      <c r="E7856" s="1" t="s">
        <v>15</v>
      </c>
      <c r="F7856" s="1" t="s">
        <v>102</v>
      </c>
      <c r="G7856" s="1" t="s">
        <v>12</v>
      </c>
      <c r="H7856" s="2">
        <v>43026</v>
      </c>
      <c r="I7856" s="2">
        <v>43027</v>
      </c>
      <c r="J7856" s="1">
        <v>54</v>
      </c>
      <c r="K7856" s="1">
        <f>YEAR(Table_sales_pipeline[[#This Row],[close_date]])</f>
        <v>2017</v>
      </c>
      <c r="L7856" s="1" t="str">
        <f>TEXT(Table_sales_pipeline[[#This Row],[close_date]],"MMMM")</f>
        <v>October</v>
      </c>
    </row>
    <row r="7857" spans="1:12" x14ac:dyDescent="0.3">
      <c r="A7857" s="1" t="s">
        <v>1906</v>
      </c>
      <c r="B7857" s="1" t="s">
        <v>115</v>
      </c>
      <c r="C7857" s="1" t="str">
        <f>VLOOKUP($B7857,Table_sales_teams[],2,FALSE)</f>
        <v>Rocco Neubert</v>
      </c>
      <c r="D7857" s="1" t="str">
        <f>VLOOKUP($B7857,Table_sales_teams[],3,FALSE)</f>
        <v>East</v>
      </c>
      <c r="E7857" s="1" t="s">
        <v>10</v>
      </c>
      <c r="F7857" s="1" t="s">
        <v>384</v>
      </c>
      <c r="G7857" s="1" t="s">
        <v>12</v>
      </c>
      <c r="H7857" s="2">
        <v>43016</v>
      </c>
      <c r="I7857" s="2">
        <v>43022</v>
      </c>
      <c r="J7857" s="1">
        <v>4605</v>
      </c>
      <c r="K7857" s="1">
        <f>YEAR(Table_sales_pipeline[[#This Row],[close_date]])</f>
        <v>2017</v>
      </c>
      <c r="L7857" s="1" t="str">
        <f>TEXT(Table_sales_pipeline[[#This Row],[close_date]],"MMMM")</f>
        <v>October</v>
      </c>
    </row>
    <row r="7858" spans="1:12" x14ac:dyDescent="0.3">
      <c r="A7858" s="1" t="s">
        <v>1947</v>
      </c>
      <c r="B7858" s="1" t="s">
        <v>14</v>
      </c>
      <c r="C7858" s="1" t="str">
        <f>VLOOKUP($B7858,Table_sales_teams[],2,FALSE)</f>
        <v>Dustin Brinkmann</v>
      </c>
      <c r="D7858" s="1" t="str">
        <f>VLOOKUP($B7858,Table_sales_teams[],3,FALSE)</f>
        <v>Central</v>
      </c>
      <c r="E7858" s="1" t="s">
        <v>43</v>
      </c>
      <c r="F7858" s="1" t="s">
        <v>296</v>
      </c>
      <c r="G7858" s="1" t="s">
        <v>23</v>
      </c>
      <c r="H7858" s="2">
        <v>43011</v>
      </c>
      <c r="I7858" s="2">
        <v>43017</v>
      </c>
      <c r="J7858" s="1">
        <v>0</v>
      </c>
      <c r="K7858" s="1">
        <f>YEAR(Table_sales_pipeline[[#This Row],[close_date]])</f>
        <v>2017</v>
      </c>
      <c r="L7858" s="1" t="str">
        <f>TEXT(Table_sales_pipeline[[#This Row],[close_date]],"MMMM")</f>
        <v>October</v>
      </c>
    </row>
    <row r="7859" spans="1:12" x14ac:dyDescent="0.3">
      <c r="A7859" s="1" t="s">
        <v>1953</v>
      </c>
      <c r="B7859" s="1" t="s">
        <v>46</v>
      </c>
      <c r="C7859" s="1" t="str">
        <f>VLOOKUP($B7859,Table_sales_teams[],2,FALSE)</f>
        <v>Dustin Brinkmann</v>
      </c>
      <c r="D7859" s="1" t="str">
        <f>VLOOKUP($B7859,Table_sales_teams[],3,FALSE)</f>
        <v>Central</v>
      </c>
      <c r="E7859" s="1" t="s">
        <v>21</v>
      </c>
      <c r="F7859" s="1" t="s">
        <v>131</v>
      </c>
      <c r="G7859" s="1" t="s">
        <v>12</v>
      </c>
      <c r="H7859" s="2">
        <v>43014</v>
      </c>
      <c r="I7859" s="2">
        <v>43015</v>
      </c>
      <c r="J7859" s="1">
        <v>510</v>
      </c>
      <c r="K7859" s="1">
        <f>YEAR(Table_sales_pipeline[[#This Row],[close_date]])</f>
        <v>2017</v>
      </c>
      <c r="L7859" s="1" t="str">
        <f>TEXT(Table_sales_pipeline[[#This Row],[close_date]],"MMMM")</f>
        <v>October</v>
      </c>
    </row>
    <row r="7860" spans="1:12" x14ac:dyDescent="0.3">
      <c r="A7860" s="1" t="s">
        <v>1955</v>
      </c>
      <c r="B7860" s="1" t="s">
        <v>80</v>
      </c>
      <c r="C7860" s="1" t="str">
        <f>VLOOKUP($B7860,Table_sales_teams[],2,FALSE)</f>
        <v>Rocco Neubert</v>
      </c>
      <c r="D7860" s="1" t="str">
        <f>VLOOKUP($B7860,Table_sales_teams[],3,FALSE)</f>
        <v>East</v>
      </c>
      <c r="E7860" s="1" t="s">
        <v>43</v>
      </c>
      <c r="F7860" s="1" t="s">
        <v>155</v>
      </c>
      <c r="G7860" s="1" t="s">
        <v>23</v>
      </c>
      <c r="H7860" s="2">
        <v>43032</v>
      </c>
      <c r="I7860" s="2">
        <v>43033</v>
      </c>
      <c r="J7860" s="1">
        <v>0</v>
      </c>
      <c r="K7860" s="1">
        <f>YEAR(Table_sales_pipeline[[#This Row],[close_date]])</f>
        <v>2017</v>
      </c>
      <c r="L7860" s="1" t="str">
        <f>TEXT(Table_sales_pipeline[[#This Row],[close_date]],"MMMM")</f>
        <v>October</v>
      </c>
    </row>
    <row r="7861" spans="1:12" x14ac:dyDescent="0.3">
      <c r="A7861" s="1" t="s">
        <v>1965</v>
      </c>
      <c r="B7861" s="1" t="s">
        <v>154</v>
      </c>
      <c r="C7861" s="1" t="str">
        <f>VLOOKUP($B7861,Table_sales_teams[],2,FALSE)</f>
        <v>Melvin Marxen</v>
      </c>
      <c r="D7861" s="1" t="str">
        <f>VLOOKUP($B7861,Table_sales_teams[],3,FALSE)</f>
        <v>Central</v>
      </c>
      <c r="E7861" s="1" t="s">
        <v>10</v>
      </c>
      <c r="F7861" s="1" t="s">
        <v>258</v>
      </c>
      <c r="G7861" s="1" t="s">
        <v>23</v>
      </c>
      <c r="H7861" s="2">
        <v>43027</v>
      </c>
      <c r="I7861" s="2">
        <v>43037</v>
      </c>
      <c r="J7861" s="1">
        <v>0</v>
      </c>
      <c r="K7861" s="1">
        <f>YEAR(Table_sales_pipeline[[#This Row],[close_date]])</f>
        <v>2017</v>
      </c>
      <c r="L7861" s="1" t="str">
        <f>TEXT(Table_sales_pipeline[[#This Row],[close_date]],"MMMM")</f>
        <v>October</v>
      </c>
    </row>
    <row r="7862" spans="1:12" x14ac:dyDescent="0.3">
      <c r="A7862" s="1" t="s">
        <v>1975</v>
      </c>
      <c r="B7862" s="1" t="s">
        <v>172</v>
      </c>
      <c r="C7862" s="1" t="str">
        <f>VLOOKUP($B7862,Table_sales_teams[],2,FALSE)</f>
        <v>Melvin Marxen</v>
      </c>
      <c r="D7862" s="1" t="str">
        <f>VLOOKUP($B7862,Table_sales_teams[],3,FALSE)</f>
        <v>Central</v>
      </c>
      <c r="E7862" s="1" t="s">
        <v>72</v>
      </c>
      <c r="F7862" s="1" t="s">
        <v>193</v>
      </c>
      <c r="G7862" s="1" t="s">
        <v>23</v>
      </c>
      <c r="H7862" s="2">
        <v>43013</v>
      </c>
      <c r="I7862" s="2">
        <v>43023</v>
      </c>
      <c r="J7862" s="1">
        <v>0</v>
      </c>
      <c r="K7862" s="1">
        <f>YEAR(Table_sales_pipeline[[#This Row],[close_date]])</f>
        <v>2017</v>
      </c>
      <c r="L7862" s="1" t="str">
        <f>TEXT(Table_sales_pipeline[[#This Row],[close_date]],"MMMM")</f>
        <v>October</v>
      </c>
    </row>
    <row r="7863" spans="1:12" x14ac:dyDescent="0.3">
      <c r="A7863" s="1" t="s">
        <v>2014</v>
      </c>
      <c r="B7863" s="1" t="s">
        <v>71</v>
      </c>
      <c r="C7863" s="1" t="str">
        <f>VLOOKUP($B7863,Table_sales_teams[],2,FALSE)</f>
        <v>Celia Rouche</v>
      </c>
      <c r="D7863" s="1" t="str">
        <f>VLOOKUP($B7863,Table_sales_teams[],3,FALSE)</f>
        <v>West</v>
      </c>
      <c r="E7863" s="1" t="s">
        <v>15</v>
      </c>
      <c r="F7863" s="1" t="s">
        <v>125</v>
      </c>
      <c r="G7863" s="1" t="s">
        <v>23</v>
      </c>
      <c r="H7863" s="2">
        <v>43023</v>
      </c>
      <c r="I7863" s="2">
        <v>43029</v>
      </c>
      <c r="J7863" s="1">
        <v>0</v>
      </c>
      <c r="K7863" s="1">
        <f>YEAR(Table_sales_pipeline[[#This Row],[close_date]])</f>
        <v>2017</v>
      </c>
      <c r="L7863" s="1" t="str">
        <f>TEXT(Table_sales_pipeline[[#This Row],[close_date]],"MMMM")</f>
        <v>October</v>
      </c>
    </row>
    <row r="7864" spans="1:12" x14ac:dyDescent="0.3">
      <c r="A7864" s="1" t="s">
        <v>2041</v>
      </c>
      <c r="B7864" s="1" t="s">
        <v>63</v>
      </c>
      <c r="C7864" s="1" t="str">
        <f>VLOOKUP($B7864,Table_sales_teams[],2,FALSE)</f>
        <v>Cara Losch</v>
      </c>
      <c r="D7864" s="1" t="str">
        <f>VLOOKUP($B7864,Table_sales_teams[],3,FALSE)</f>
        <v>East</v>
      </c>
      <c r="E7864" s="1" t="s">
        <v>15</v>
      </c>
      <c r="F7864" s="1" t="s">
        <v>76</v>
      </c>
      <c r="G7864" s="1" t="s">
        <v>23</v>
      </c>
      <c r="H7864" s="2">
        <v>43019</v>
      </c>
      <c r="I7864" s="2">
        <v>43020</v>
      </c>
      <c r="J7864" s="1">
        <v>0</v>
      </c>
      <c r="K7864" s="1">
        <f>YEAR(Table_sales_pipeline[[#This Row],[close_date]])</f>
        <v>2017</v>
      </c>
      <c r="L7864" s="1" t="str">
        <f>TEXT(Table_sales_pipeline[[#This Row],[close_date]],"MMMM")</f>
        <v>October</v>
      </c>
    </row>
    <row r="7865" spans="1:12" x14ac:dyDescent="0.3">
      <c r="A7865" s="1" t="s">
        <v>2047</v>
      </c>
      <c r="B7865" s="1" t="s">
        <v>154</v>
      </c>
      <c r="C7865" s="1" t="str">
        <f>VLOOKUP($B7865,Table_sales_teams[],2,FALSE)</f>
        <v>Melvin Marxen</v>
      </c>
      <c r="D7865" s="1" t="str">
        <f>VLOOKUP($B7865,Table_sales_teams[],3,FALSE)</f>
        <v>Central</v>
      </c>
      <c r="E7865" s="1" t="s">
        <v>36</v>
      </c>
      <c r="F7865" s="1" t="s">
        <v>344</v>
      </c>
      <c r="G7865" s="1" t="s">
        <v>12</v>
      </c>
      <c r="H7865" s="2">
        <v>43034</v>
      </c>
      <c r="I7865" s="2">
        <v>43035</v>
      </c>
      <c r="J7865" s="1">
        <v>3353</v>
      </c>
      <c r="K7865" s="1">
        <f>YEAR(Table_sales_pipeline[[#This Row],[close_date]])</f>
        <v>2017</v>
      </c>
      <c r="L7865" s="1" t="str">
        <f>TEXT(Table_sales_pipeline[[#This Row],[close_date]],"MMMM")</f>
        <v>October</v>
      </c>
    </row>
    <row r="7866" spans="1:12" x14ac:dyDescent="0.3">
      <c r="A7866" s="1" t="s">
        <v>2050</v>
      </c>
      <c r="B7866" s="1" t="s">
        <v>101</v>
      </c>
      <c r="C7866" s="1" t="str">
        <f>VLOOKUP($B7866,Table_sales_teams[],2,FALSE)</f>
        <v>Dustin Brinkmann</v>
      </c>
      <c r="D7866" s="1" t="str">
        <f>VLOOKUP($B7866,Table_sales_teams[],3,FALSE)</f>
        <v>Central</v>
      </c>
      <c r="E7866" s="1" t="s">
        <v>15</v>
      </c>
      <c r="F7866" s="1" t="s">
        <v>16</v>
      </c>
      <c r="G7866" s="1" t="s">
        <v>12</v>
      </c>
      <c r="H7866" s="2">
        <v>43021</v>
      </c>
      <c r="I7866" s="2">
        <v>43032</v>
      </c>
      <c r="J7866" s="1">
        <v>49</v>
      </c>
      <c r="K7866" s="1">
        <f>YEAR(Table_sales_pipeline[[#This Row],[close_date]])</f>
        <v>2017</v>
      </c>
      <c r="L7866" s="1" t="str">
        <f>TEXT(Table_sales_pipeline[[#This Row],[close_date]],"MMMM")</f>
        <v>October</v>
      </c>
    </row>
    <row r="7867" spans="1:12" x14ac:dyDescent="0.3">
      <c r="A7867" s="1" t="s">
        <v>2053</v>
      </c>
      <c r="B7867" s="1" t="s">
        <v>187</v>
      </c>
      <c r="C7867" s="1" t="str">
        <f>VLOOKUP($B7867,Table_sales_teams[],2,FALSE)</f>
        <v>Summer Sewald</v>
      </c>
      <c r="D7867" s="1" t="str">
        <f>VLOOKUP($B7867,Table_sales_teams[],3,FALSE)</f>
        <v>West</v>
      </c>
      <c r="E7867" s="1" t="s">
        <v>15</v>
      </c>
      <c r="F7867" s="1" t="s">
        <v>331</v>
      </c>
      <c r="G7867" s="1" t="s">
        <v>12</v>
      </c>
      <c r="H7867" s="2">
        <v>43011</v>
      </c>
      <c r="I7867" s="2">
        <v>43023</v>
      </c>
      <c r="J7867" s="1">
        <v>64</v>
      </c>
      <c r="K7867" s="1">
        <f>YEAR(Table_sales_pipeline[[#This Row],[close_date]])</f>
        <v>2017</v>
      </c>
      <c r="L7867" s="1" t="str">
        <f>TEXT(Table_sales_pipeline[[#This Row],[close_date]],"MMMM")</f>
        <v>October</v>
      </c>
    </row>
    <row r="7868" spans="1:12" x14ac:dyDescent="0.3">
      <c r="A7868" s="1" t="s">
        <v>2109</v>
      </c>
      <c r="B7868" s="1" t="s">
        <v>49</v>
      </c>
      <c r="C7868" s="1" t="str">
        <f>VLOOKUP($B7868,Table_sales_teams[],2,FALSE)</f>
        <v>Summer Sewald</v>
      </c>
      <c r="D7868" s="1" t="str">
        <f>VLOOKUP($B7868,Table_sales_teams[],3,FALSE)</f>
        <v>West</v>
      </c>
      <c r="E7868" s="1" t="s">
        <v>21</v>
      </c>
      <c r="F7868" s="1" t="s">
        <v>159</v>
      </c>
      <c r="G7868" s="1" t="s">
        <v>12</v>
      </c>
      <c r="H7868" s="2">
        <v>43018</v>
      </c>
      <c r="I7868" s="2">
        <v>43020</v>
      </c>
      <c r="J7868" s="1">
        <v>509</v>
      </c>
      <c r="K7868" s="1">
        <f>YEAR(Table_sales_pipeline[[#This Row],[close_date]])</f>
        <v>2017</v>
      </c>
      <c r="L7868" s="1" t="str">
        <f>TEXT(Table_sales_pipeline[[#This Row],[close_date]],"MMMM")</f>
        <v>October</v>
      </c>
    </row>
    <row r="7869" spans="1:12" x14ac:dyDescent="0.3">
      <c r="A7869" s="1" t="s">
        <v>2113</v>
      </c>
      <c r="B7869" s="1" t="s">
        <v>154</v>
      </c>
      <c r="C7869" s="1" t="str">
        <f>VLOOKUP($B7869,Table_sales_teams[],2,FALSE)</f>
        <v>Melvin Marxen</v>
      </c>
      <c r="D7869" s="1" t="str">
        <f>VLOOKUP($B7869,Table_sales_teams[],3,FALSE)</f>
        <v>Central</v>
      </c>
      <c r="E7869" s="1" t="s">
        <v>72</v>
      </c>
      <c r="F7869" s="1" t="s">
        <v>18</v>
      </c>
      <c r="G7869" s="1" t="s">
        <v>23</v>
      </c>
      <c r="H7869" s="2">
        <v>43015</v>
      </c>
      <c r="I7869" s="2">
        <v>43023</v>
      </c>
      <c r="J7869" s="1">
        <v>0</v>
      </c>
      <c r="K7869" s="1">
        <f>YEAR(Table_sales_pipeline[[#This Row],[close_date]])</f>
        <v>2017</v>
      </c>
      <c r="L7869" s="1" t="str">
        <f>TEXT(Table_sales_pipeline[[#This Row],[close_date]],"MMMM")</f>
        <v>October</v>
      </c>
    </row>
    <row r="7870" spans="1:12" x14ac:dyDescent="0.3">
      <c r="A7870" s="1" t="s">
        <v>2142</v>
      </c>
      <c r="B7870" s="1" t="s">
        <v>97</v>
      </c>
      <c r="C7870" s="1" t="str">
        <f>VLOOKUP($B7870,Table_sales_teams[],2,FALSE)</f>
        <v>Celia Rouche</v>
      </c>
      <c r="D7870" s="1" t="str">
        <f>VLOOKUP($B7870,Table_sales_teams[],3,FALSE)</f>
        <v>West</v>
      </c>
      <c r="E7870" s="1" t="s">
        <v>72</v>
      </c>
      <c r="F7870" s="1" t="s">
        <v>164</v>
      </c>
      <c r="G7870" s="1" t="s">
        <v>23</v>
      </c>
      <c r="H7870" s="2">
        <v>43016</v>
      </c>
      <c r="I7870" s="2">
        <v>43018</v>
      </c>
      <c r="J7870" s="1">
        <v>0</v>
      </c>
      <c r="K7870" s="1">
        <f>YEAR(Table_sales_pipeline[[#This Row],[close_date]])</f>
        <v>2017</v>
      </c>
      <c r="L7870" s="1" t="str">
        <f>TEXT(Table_sales_pipeline[[#This Row],[close_date]],"MMMM")</f>
        <v>October</v>
      </c>
    </row>
    <row r="7871" spans="1:12" x14ac:dyDescent="0.3">
      <c r="A7871" s="1" t="s">
        <v>2148</v>
      </c>
      <c r="B7871" s="1" t="s">
        <v>39</v>
      </c>
      <c r="C7871" s="1" t="str">
        <f>VLOOKUP($B7871,Table_sales_teams[],2,FALSE)</f>
        <v>Rocco Neubert</v>
      </c>
      <c r="D7871" s="1" t="str">
        <f>VLOOKUP($B7871,Table_sales_teams[],3,FALSE)</f>
        <v>East</v>
      </c>
      <c r="E7871" s="1" t="s">
        <v>21</v>
      </c>
      <c r="F7871" s="1" t="s">
        <v>44</v>
      </c>
      <c r="G7871" s="1" t="s">
        <v>23</v>
      </c>
      <c r="H7871" s="2">
        <v>43009</v>
      </c>
      <c r="I7871" s="2">
        <v>43015</v>
      </c>
      <c r="J7871" s="1">
        <v>0</v>
      </c>
      <c r="K7871" s="1">
        <f>YEAR(Table_sales_pipeline[[#This Row],[close_date]])</f>
        <v>2017</v>
      </c>
      <c r="L7871" s="1" t="str">
        <f>TEXT(Table_sales_pipeline[[#This Row],[close_date]],"MMMM")</f>
        <v>October</v>
      </c>
    </row>
    <row r="7872" spans="1:12" x14ac:dyDescent="0.3">
      <c r="A7872" s="1" t="s">
        <v>2166</v>
      </c>
      <c r="B7872" s="1" t="s">
        <v>20</v>
      </c>
      <c r="C7872" s="1" t="str">
        <f>VLOOKUP($B7872,Table_sales_teams[],2,FALSE)</f>
        <v>Melvin Marxen</v>
      </c>
      <c r="D7872" s="1" t="str">
        <f>VLOOKUP($B7872,Table_sales_teams[],3,FALSE)</f>
        <v>Central</v>
      </c>
      <c r="E7872" s="1" t="s">
        <v>15</v>
      </c>
      <c r="F7872" s="1" t="s">
        <v>112</v>
      </c>
      <c r="G7872" s="1" t="s">
        <v>23</v>
      </c>
      <c r="H7872" s="2">
        <v>43001</v>
      </c>
      <c r="I7872" s="2">
        <v>43009</v>
      </c>
      <c r="J7872" s="1">
        <v>0</v>
      </c>
      <c r="K7872" s="1">
        <f>YEAR(Table_sales_pipeline[[#This Row],[close_date]])</f>
        <v>2017</v>
      </c>
      <c r="L7872" s="1" t="str">
        <f>TEXT(Table_sales_pipeline[[#This Row],[close_date]],"MMMM")</f>
        <v>October</v>
      </c>
    </row>
    <row r="7873" spans="1:12" x14ac:dyDescent="0.3">
      <c r="A7873" s="1" t="s">
        <v>2192</v>
      </c>
      <c r="B7873" s="1" t="s">
        <v>9</v>
      </c>
      <c r="C7873" s="1" t="str">
        <f>VLOOKUP($B7873,Table_sales_teams[],2,FALSE)</f>
        <v>Melvin Marxen</v>
      </c>
      <c r="D7873" s="1" t="str">
        <f>VLOOKUP($B7873,Table_sales_teams[],3,FALSE)</f>
        <v>Central</v>
      </c>
      <c r="E7873" s="1" t="s">
        <v>15</v>
      </c>
      <c r="F7873" s="1" t="s">
        <v>59</v>
      </c>
      <c r="G7873" s="1" t="s">
        <v>23</v>
      </c>
      <c r="H7873" s="2">
        <v>43004</v>
      </c>
      <c r="I7873" s="2">
        <v>43010</v>
      </c>
      <c r="J7873" s="1">
        <v>0</v>
      </c>
      <c r="K7873" s="1">
        <f>YEAR(Table_sales_pipeline[[#This Row],[close_date]])</f>
        <v>2017</v>
      </c>
      <c r="L7873" s="1" t="str">
        <f>TEXT(Table_sales_pipeline[[#This Row],[close_date]],"MMMM")</f>
        <v>October</v>
      </c>
    </row>
    <row r="7874" spans="1:12" x14ac:dyDescent="0.3">
      <c r="A7874" s="1" t="s">
        <v>2202</v>
      </c>
      <c r="B7874" s="1" t="s">
        <v>187</v>
      </c>
      <c r="C7874" s="1" t="str">
        <f>VLOOKUP($B7874,Table_sales_teams[],2,FALSE)</f>
        <v>Summer Sewald</v>
      </c>
      <c r="D7874" s="1" t="str">
        <f>VLOOKUP($B7874,Table_sales_teams[],3,FALSE)</f>
        <v>West</v>
      </c>
      <c r="E7874" s="1" t="s">
        <v>21</v>
      </c>
      <c r="F7874" s="1" t="s">
        <v>328</v>
      </c>
      <c r="G7874" s="1" t="s">
        <v>23</v>
      </c>
      <c r="H7874" s="2">
        <v>43016</v>
      </c>
      <c r="I7874" s="2">
        <v>43017</v>
      </c>
      <c r="J7874" s="1">
        <v>0</v>
      </c>
      <c r="K7874" s="1">
        <f>YEAR(Table_sales_pipeline[[#This Row],[close_date]])</f>
        <v>2017</v>
      </c>
      <c r="L7874" s="1" t="str">
        <f>TEXT(Table_sales_pipeline[[#This Row],[close_date]],"MMMM")</f>
        <v>October</v>
      </c>
    </row>
    <row r="7875" spans="1:12" x14ac:dyDescent="0.3">
      <c r="A7875" s="1" t="s">
        <v>2203</v>
      </c>
      <c r="B7875" s="1" t="s">
        <v>9</v>
      </c>
      <c r="C7875" s="1" t="str">
        <f>VLOOKUP($B7875,Table_sales_teams[],2,FALSE)</f>
        <v>Melvin Marxen</v>
      </c>
      <c r="D7875" s="1" t="str">
        <f>VLOOKUP($B7875,Table_sales_teams[],3,FALSE)</f>
        <v>Central</v>
      </c>
      <c r="E7875" s="1" t="s">
        <v>72</v>
      </c>
      <c r="F7875" s="1" t="s">
        <v>22</v>
      </c>
      <c r="G7875" s="1" t="s">
        <v>23</v>
      </c>
      <c r="H7875" s="2">
        <v>43019</v>
      </c>
      <c r="I7875" s="2">
        <v>43027</v>
      </c>
      <c r="J7875" s="1">
        <v>0</v>
      </c>
      <c r="K7875" s="1">
        <f>YEAR(Table_sales_pipeline[[#This Row],[close_date]])</f>
        <v>2017</v>
      </c>
      <c r="L7875" s="1" t="str">
        <f>TEXT(Table_sales_pipeline[[#This Row],[close_date]],"MMMM")</f>
        <v>October</v>
      </c>
    </row>
    <row r="7876" spans="1:12" x14ac:dyDescent="0.3">
      <c r="A7876" s="1" t="s">
        <v>2228</v>
      </c>
      <c r="B7876" s="1" t="s">
        <v>9</v>
      </c>
      <c r="C7876" s="1" t="str">
        <f>VLOOKUP($B7876,Table_sales_teams[],2,FALSE)</f>
        <v>Melvin Marxen</v>
      </c>
      <c r="D7876" s="1" t="str">
        <f>VLOOKUP($B7876,Table_sales_teams[],3,FALSE)</f>
        <v>Central</v>
      </c>
      <c r="E7876" s="1" t="s">
        <v>10</v>
      </c>
      <c r="F7876" s="1" t="s">
        <v>16</v>
      </c>
      <c r="G7876" s="1" t="s">
        <v>23</v>
      </c>
      <c r="H7876" s="2">
        <v>43022</v>
      </c>
      <c r="I7876" s="2">
        <v>43023</v>
      </c>
      <c r="J7876" s="1">
        <v>0</v>
      </c>
      <c r="K7876" s="1">
        <f>YEAR(Table_sales_pipeline[[#This Row],[close_date]])</f>
        <v>2017</v>
      </c>
      <c r="L7876" s="1" t="str">
        <f>TEXT(Table_sales_pipeline[[#This Row],[close_date]],"MMMM")</f>
        <v>October</v>
      </c>
    </row>
    <row r="7877" spans="1:12" x14ac:dyDescent="0.3">
      <c r="A7877" s="1" t="s">
        <v>2253</v>
      </c>
      <c r="B7877" s="1" t="s">
        <v>80</v>
      </c>
      <c r="C7877" s="1" t="str">
        <f>VLOOKUP($B7877,Table_sales_teams[],2,FALSE)</f>
        <v>Rocco Neubert</v>
      </c>
      <c r="D7877" s="1" t="str">
        <f>VLOOKUP($B7877,Table_sales_teams[],3,FALSE)</f>
        <v>East</v>
      </c>
      <c r="E7877" s="1" t="s">
        <v>43</v>
      </c>
      <c r="F7877" s="1" t="s">
        <v>29</v>
      </c>
      <c r="G7877" s="1" t="s">
        <v>23</v>
      </c>
      <c r="H7877" s="2">
        <v>43035</v>
      </c>
      <c r="I7877" s="2">
        <v>43037</v>
      </c>
      <c r="J7877" s="1">
        <v>0</v>
      </c>
      <c r="K7877" s="1">
        <f>YEAR(Table_sales_pipeline[[#This Row],[close_date]])</f>
        <v>2017</v>
      </c>
      <c r="L7877" s="1" t="str">
        <f>TEXT(Table_sales_pipeline[[#This Row],[close_date]],"MMMM")</f>
        <v>October</v>
      </c>
    </row>
    <row r="7878" spans="1:12" x14ac:dyDescent="0.3">
      <c r="A7878" s="1" t="s">
        <v>2273</v>
      </c>
      <c r="B7878" s="1" t="s">
        <v>34</v>
      </c>
      <c r="C7878" s="1" t="str">
        <f>VLOOKUP($B7878,Table_sales_teams[],2,FALSE)</f>
        <v>Summer Sewald</v>
      </c>
      <c r="D7878" s="1" t="str">
        <f>VLOOKUP($B7878,Table_sales_teams[],3,FALSE)</f>
        <v>West</v>
      </c>
      <c r="E7878" s="1" t="s">
        <v>72</v>
      </c>
      <c r="F7878" s="1" t="s">
        <v>252</v>
      </c>
      <c r="G7878" s="1" t="s">
        <v>12</v>
      </c>
      <c r="H7878" s="2">
        <v>43031</v>
      </c>
      <c r="I7878" s="2">
        <v>43039</v>
      </c>
      <c r="J7878" s="1">
        <v>1195</v>
      </c>
      <c r="K7878" s="1">
        <f>YEAR(Table_sales_pipeline[[#This Row],[close_date]])</f>
        <v>2017</v>
      </c>
      <c r="L7878" s="1" t="str">
        <f>TEXT(Table_sales_pipeline[[#This Row],[close_date]],"MMMM")</f>
        <v>October</v>
      </c>
    </row>
    <row r="7879" spans="1:12" x14ac:dyDescent="0.3">
      <c r="A7879" s="1" t="s">
        <v>5550</v>
      </c>
      <c r="B7879" s="1" t="s">
        <v>49</v>
      </c>
      <c r="C7879" s="1" t="str">
        <f>VLOOKUP($B7879,Table_sales_teams[],2,FALSE)</f>
        <v>Summer Sewald</v>
      </c>
      <c r="D7879" s="1" t="str">
        <f>VLOOKUP($B7879,Table_sales_teams[],3,FALSE)</f>
        <v>West</v>
      </c>
      <c r="E7879" s="1" t="s">
        <v>43</v>
      </c>
      <c r="F7879" s="1" t="s">
        <v>69</v>
      </c>
      <c r="G7879" s="1" t="s">
        <v>12</v>
      </c>
      <c r="H7879" s="2">
        <v>43019</v>
      </c>
      <c r="I7879" s="2">
        <v>43029</v>
      </c>
      <c r="J7879" s="1">
        <v>6555</v>
      </c>
      <c r="K7879" s="1">
        <f>YEAR(Table_sales_pipeline[[#This Row],[close_date]])</f>
        <v>2017</v>
      </c>
      <c r="L7879" s="1" t="str">
        <f>TEXT(Table_sales_pipeline[[#This Row],[close_date]],"MMMM")</f>
        <v>October</v>
      </c>
    </row>
    <row r="7880" spans="1:12" x14ac:dyDescent="0.3">
      <c r="A7880" s="1" t="s">
        <v>2288</v>
      </c>
      <c r="B7880" s="1" t="s">
        <v>20</v>
      </c>
      <c r="C7880" s="1" t="str">
        <f>VLOOKUP($B7880,Table_sales_teams[],2,FALSE)</f>
        <v>Melvin Marxen</v>
      </c>
      <c r="D7880" s="1" t="str">
        <f>VLOOKUP($B7880,Table_sales_teams[],3,FALSE)</f>
        <v>Central</v>
      </c>
      <c r="E7880" s="1" t="s">
        <v>10</v>
      </c>
      <c r="F7880" s="1" t="s">
        <v>193</v>
      </c>
      <c r="G7880" s="1" t="s">
        <v>23</v>
      </c>
      <c r="H7880" s="2">
        <v>43034</v>
      </c>
      <c r="I7880" s="2">
        <v>43035</v>
      </c>
      <c r="J7880" s="1">
        <v>0</v>
      </c>
      <c r="K7880" s="1">
        <f>YEAR(Table_sales_pipeline[[#This Row],[close_date]])</f>
        <v>2017</v>
      </c>
      <c r="L7880" s="1" t="str">
        <f>TEXT(Table_sales_pipeline[[#This Row],[close_date]],"MMMM")</f>
        <v>October</v>
      </c>
    </row>
    <row r="7881" spans="1:12" x14ac:dyDescent="0.3">
      <c r="A7881" s="1" t="s">
        <v>2295</v>
      </c>
      <c r="B7881" s="1" t="s">
        <v>84</v>
      </c>
      <c r="C7881" s="1" t="str">
        <f>VLOOKUP($B7881,Table_sales_teams[],2,FALSE)</f>
        <v>Melvin Marxen</v>
      </c>
      <c r="D7881" s="1" t="str">
        <f>VLOOKUP($B7881,Table_sales_teams[],3,FALSE)</f>
        <v>Central</v>
      </c>
      <c r="E7881" s="1" t="s">
        <v>10</v>
      </c>
      <c r="F7881" s="1" t="s">
        <v>129</v>
      </c>
      <c r="G7881" s="1" t="s">
        <v>12</v>
      </c>
      <c r="H7881" s="2">
        <v>43000</v>
      </c>
      <c r="I7881" s="2">
        <v>43010</v>
      </c>
      <c r="J7881" s="1">
        <v>3485</v>
      </c>
      <c r="K7881" s="1">
        <f>YEAR(Table_sales_pipeline[[#This Row],[close_date]])</f>
        <v>2017</v>
      </c>
      <c r="L7881" s="1" t="str">
        <f>TEXT(Table_sales_pipeline[[#This Row],[close_date]],"MMMM")</f>
        <v>October</v>
      </c>
    </row>
    <row r="7882" spans="1:12" x14ac:dyDescent="0.3">
      <c r="A7882" s="1" t="s">
        <v>2297</v>
      </c>
      <c r="B7882" s="1" t="s">
        <v>101</v>
      </c>
      <c r="C7882" s="1" t="str">
        <f>VLOOKUP($B7882,Table_sales_teams[],2,FALSE)</f>
        <v>Dustin Brinkmann</v>
      </c>
      <c r="D7882" s="1" t="str">
        <f>VLOOKUP($B7882,Table_sales_teams[],3,FALSE)</f>
        <v>Central</v>
      </c>
      <c r="E7882" s="1" t="s">
        <v>15</v>
      </c>
      <c r="F7882" s="1" t="s">
        <v>131</v>
      </c>
      <c r="G7882" s="1" t="s">
        <v>12</v>
      </c>
      <c r="H7882" s="2">
        <v>43014</v>
      </c>
      <c r="I7882" s="2">
        <v>43019</v>
      </c>
      <c r="J7882" s="1">
        <v>59</v>
      </c>
      <c r="K7882" s="1">
        <f>YEAR(Table_sales_pipeline[[#This Row],[close_date]])</f>
        <v>2017</v>
      </c>
      <c r="L7882" s="1" t="str">
        <f>TEXT(Table_sales_pipeline[[#This Row],[close_date]],"MMMM")</f>
        <v>October</v>
      </c>
    </row>
    <row r="7883" spans="1:12" x14ac:dyDescent="0.3">
      <c r="A7883" s="1" t="s">
        <v>2300</v>
      </c>
      <c r="B7883" s="1" t="s">
        <v>25</v>
      </c>
      <c r="C7883" s="1" t="str">
        <f>VLOOKUP($B7883,Table_sales_teams[],2,FALSE)</f>
        <v>Summer Sewald</v>
      </c>
      <c r="D7883" s="1" t="str">
        <f>VLOOKUP($B7883,Table_sales_teams[],3,FALSE)</f>
        <v>West</v>
      </c>
      <c r="E7883" s="1" t="s">
        <v>21</v>
      </c>
      <c r="F7883" s="1" t="s">
        <v>668</v>
      </c>
      <c r="G7883" s="1" t="s">
        <v>23</v>
      </c>
      <c r="H7883" s="2">
        <v>43013</v>
      </c>
      <c r="I7883" s="2">
        <v>43018</v>
      </c>
      <c r="J7883" s="1">
        <v>0</v>
      </c>
      <c r="K7883" s="1">
        <f>YEAR(Table_sales_pipeline[[#This Row],[close_date]])</f>
        <v>2017</v>
      </c>
      <c r="L7883" s="1" t="str">
        <f>TEXT(Table_sales_pipeline[[#This Row],[close_date]],"MMMM")</f>
        <v>October</v>
      </c>
    </row>
    <row r="7884" spans="1:12" x14ac:dyDescent="0.3">
      <c r="A7884" s="1" t="s">
        <v>2354</v>
      </c>
      <c r="B7884" s="1" t="s">
        <v>28</v>
      </c>
      <c r="C7884" s="1" t="str">
        <f>VLOOKUP($B7884,Table_sales_teams[],2,FALSE)</f>
        <v>Cara Losch</v>
      </c>
      <c r="D7884" s="1" t="str">
        <f>VLOOKUP($B7884,Table_sales_teams[],3,FALSE)</f>
        <v>East</v>
      </c>
      <c r="E7884" s="1" t="s">
        <v>21</v>
      </c>
      <c r="F7884" s="1" t="s">
        <v>44</v>
      </c>
      <c r="G7884" s="1" t="s">
        <v>12</v>
      </c>
      <c r="H7884" s="2">
        <v>43005</v>
      </c>
      <c r="I7884" s="2">
        <v>43013</v>
      </c>
      <c r="J7884" s="1">
        <v>495</v>
      </c>
      <c r="K7884" s="1">
        <f>YEAR(Table_sales_pipeline[[#This Row],[close_date]])</f>
        <v>2017</v>
      </c>
      <c r="L7884" s="1" t="str">
        <f>TEXT(Table_sales_pipeline[[#This Row],[close_date]],"MMMM")</f>
        <v>October</v>
      </c>
    </row>
    <row r="7885" spans="1:12" x14ac:dyDescent="0.3">
      <c r="A7885" s="1" t="s">
        <v>2357</v>
      </c>
      <c r="B7885" s="1" t="s">
        <v>34</v>
      </c>
      <c r="C7885" s="1" t="str">
        <f>VLOOKUP($B7885,Table_sales_teams[],2,FALSE)</f>
        <v>Summer Sewald</v>
      </c>
      <c r="D7885" s="1" t="str">
        <f>VLOOKUP($B7885,Table_sales_teams[],3,FALSE)</f>
        <v>West</v>
      </c>
      <c r="E7885" s="1" t="s">
        <v>21</v>
      </c>
      <c r="F7885" s="1" t="s">
        <v>125</v>
      </c>
      <c r="G7885" s="1" t="s">
        <v>12</v>
      </c>
      <c r="H7885" s="2">
        <v>43018</v>
      </c>
      <c r="I7885" s="2">
        <v>43026</v>
      </c>
      <c r="J7885" s="1">
        <v>545</v>
      </c>
      <c r="K7885" s="1">
        <f>YEAR(Table_sales_pipeline[[#This Row],[close_date]])</f>
        <v>2017</v>
      </c>
      <c r="L7885" s="1" t="str">
        <f>TEXT(Table_sales_pipeline[[#This Row],[close_date]],"MMMM")</f>
        <v>October</v>
      </c>
    </row>
    <row r="7886" spans="1:12" x14ac:dyDescent="0.3">
      <c r="A7886" s="1" t="s">
        <v>2399</v>
      </c>
      <c r="B7886" s="1" t="s">
        <v>143</v>
      </c>
      <c r="C7886" s="1" t="str">
        <f>VLOOKUP($B7886,Table_sales_teams[],2,FALSE)</f>
        <v>Dustin Brinkmann</v>
      </c>
      <c r="D7886" s="1" t="str">
        <f>VLOOKUP($B7886,Table_sales_teams[],3,FALSE)</f>
        <v>Central</v>
      </c>
      <c r="E7886" s="1" t="s">
        <v>36</v>
      </c>
      <c r="F7886" s="1" t="s">
        <v>16</v>
      </c>
      <c r="G7886" s="1" t="s">
        <v>12</v>
      </c>
      <c r="H7886" s="2">
        <v>43011</v>
      </c>
      <c r="I7886" s="2">
        <v>43018</v>
      </c>
      <c r="J7886" s="1">
        <v>3415</v>
      </c>
      <c r="K7886" s="1">
        <f>YEAR(Table_sales_pipeline[[#This Row],[close_date]])</f>
        <v>2017</v>
      </c>
      <c r="L7886" s="1" t="str">
        <f>TEXT(Table_sales_pipeline[[#This Row],[close_date]],"MMMM")</f>
        <v>October</v>
      </c>
    </row>
    <row r="7887" spans="1:12" x14ac:dyDescent="0.3">
      <c r="A7887" s="1" t="s">
        <v>2439</v>
      </c>
      <c r="B7887" s="1" t="s">
        <v>187</v>
      </c>
      <c r="C7887" s="1" t="str">
        <f>VLOOKUP($B7887,Table_sales_teams[],2,FALSE)</f>
        <v>Summer Sewald</v>
      </c>
      <c r="D7887" s="1" t="str">
        <f>VLOOKUP($B7887,Table_sales_teams[],3,FALSE)</f>
        <v>West</v>
      </c>
      <c r="E7887" s="1" t="s">
        <v>21</v>
      </c>
      <c r="F7887" s="1" t="s">
        <v>365</v>
      </c>
      <c r="G7887" s="1" t="s">
        <v>12</v>
      </c>
      <c r="H7887" s="2">
        <v>43016</v>
      </c>
      <c r="I7887" s="2">
        <v>43018</v>
      </c>
      <c r="J7887" s="1">
        <v>608</v>
      </c>
      <c r="K7887" s="1">
        <f>YEAR(Table_sales_pipeline[[#This Row],[close_date]])</f>
        <v>2017</v>
      </c>
      <c r="L7887" s="1" t="str">
        <f>TEXT(Table_sales_pipeline[[#This Row],[close_date]],"MMMM")</f>
        <v>October</v>
      </c>
    </row>
    <row r="7888" spans="1:12" x14ac:dyDescent="0.3">
      <c r="A7888" s="1" t="s">
        <v>2445</v>
      </c>
      <c r="B7888" s="1" t="s">
        <v>133</v>
      </c>
      <c r="C7888" s="1" t="str">
        <f>VLOOKUP($B7888,Table_sales_teams[],2,FALSE)</f>
        <v>Dustin Brinkmann</v>
      </c>
      <c r="D7888" s="1" t="str">
        <f>VLOOKUP($B7888,Table_sales_teams[],3,FALSE)</f>
        <v>Central</v>
      </c>
      <c r="E7888" s="1" t="s">
        <v>36</v>
      </c>
      <c r="F7888" s="1" t="s">
        <v>258</v>
      </c>
      <c r="G7888" s="1" t="s">
        <v>12</v>
      </c>
      <c r="H7888" s="2">
        <v>43006</v>
      </c>
      <c r="I7888" s="2">
        <v>43014</v>
      </c>
      <c r="J7888" s="1">
        <v>3704</v>
      </c>
      <c r="K7888" s="1">
        <f>YEAR(Table_sales_pipeline[[#This Row],[close_date]])</f>
        <v>2017</v>
      </c>
      <c r="L7888" s="1" t="str">
        <f>TEXT(Table_sales_pipeline[[#This Row],[close_date]],"MMMM")</f>
        <v>October</v>
      </c>
    </row>
    <row r="7889" spans="1:12" x14ac:dyDescent="0.3">
      <c r="A7889" s="1" t="s">
        <v>2448</v>
      </c>
      <c r="B7889" s="1" t="s">
        <v>31</v>
      </c>
      <c r="C7889" s="1" t="str">
        <f>VLOOKUP($B7889,Table_sales_teams[],2,FALSE)</f>
        <v>Cara Losch</v>
      </c>
      <c r="D7889" s="1" t="str">
        <f>VLOOKUP($B7889,Table_sales_teams[],3,FALSE)</f>
        <v>East</v>
      </c>
      <c r="E7889" s="1" t="s">
        <v>15</v>
      </c>
      <c r="F7889" s="1" t="s">
        <v>150</v>
      </c>
      <c r="G7889" s="1" t="s">
        <v>12</v>
      </c>
      <c r="H7889" s="2">
        <v>43001</v>
      </c>
      <c r="I7889" s="2">
        <v>43010</v>
      </c>
      <c r="J7889" s="1">
        <v>60</v>
      </c>
      <c r="K7889" s="1">
        <f>YEAR(Table_sales_pipeline[[#This Row],[close_date]])</f>
        <v>2017</v>
      </c>
      <c r="L7889" s="1" t="str">
        <f>TEXT(Table_sales_pipeline[[#This Row],[close_date]],"MMMM")</f>
        <v>October</v>
      </c>
    </row>
    <row r="7890" spans="1:12" x14ac:dyDescent="0.3">
      <c r="A7890" s="1" t="s">
        <v>2450</v>
      </c>
      <c r="B7890" s="1" t="s">
        <v>66</v>
      </c>
      <c r="C7890" s="1" t="str">
        <f>VLOOKUP($B7890,Table_sales_teams[],2,FALSE)</f>
        <v>Cara Losch</v>
      </c>
      <c r="D7890" s="1" t="str">
        <f>VLOOKUP($B7890,Table_sales_teams[],3,FALSE)</f>
        <v>East</v>
      </c>
      <c r="E7890" s="1" t="s">
        <v>36</v>
      </c>
      <c r="F7890" s="1" t="s">
        <v>384</v>
      </c>
      <c r="G7890" s="1" t="s">
        <v>12</v>
      </c>
      <c r="H7890" s="2">
        <v>43013</v>
      </c>
      <c r="I7890" s="2">
        <v>43019</v>
      </c>
      <c r="J7890" s="1">
        <v>3002</v>
      </c>
      <c r="K7890" s="1">
        <f>YEAR(Table_sales_pipeline[[#This Row],[close_date]])</f>
        <v>2017</v>
      </c>
      <c r="L7890" s="1" t="str">
        <f>TEXT(Table_sales_pipeline[[#This Row],[close_date]],"MMMM")</f>
        <v>October</v>
      </c>
    </row>
    <row r="7891" spans="1:12" x14ac:dyDescent="0.3">
      <c r="A7891" s="1" t="s">
        <v>2456</v>
      </c>
      <c r="B7891" s="1" t="s">
        <v>172</v>
      </c>
      <c r="C7891" s="1" t="str">
        <f>VLOOKUP($B7891,Table_sales_teams[],2,FALSE)</f>
        <v>Melvin Marxen</v>
      </c>
      <c r="D7891" s="1" t="str">
        <f>VLOOKUP($B7891,Table_sales_teams[],3,FALSE)</f>
        <v>Central</v>
      </c>
      <c r="E7891" s="1" t="s">
        <v>72</v>
      </c>
      <c r="F7891" s="1" t="s">
        <v>193</v>
      </c>
      <c r="G7891" s="1" t="s">
        <v>23</v>
      </c>
      <c r="H7891" s="2">
        <v>43013</v>
      </c>
      <c r="I7891" s="2">
        <v>43021</v>
      </c>
      <c r="J7891" s="1">
        <v>0</v>
      </c>
      <c r="K7891" s="1">
        <f>YEAR(Table_sales_pipeline[[#This Row],[close_date]])</f>
        <v>2017</v>
      </c>
      <c r="L7891" s="1" t="str">
        <f>TEXT(Table_sales_pipeline[[#This Row],[close_date]],"MMMM")</f>
        <v>October</v>
      </c>
    </row>
    <row r="7892" spans="1:12" x14ac:dyDescent="0.3">
      <c r="A7892" s="1" t="s">
        <v>2483</v>
      </c>
      <c r="B7892" s="1" t="s">
        <v>86</v>
      </c>
      <c r="C7892" s="1" t="str">
        <f>VLOOKUP($B7892,Table_sales_teams[],2,FALSE)</f>
        <v>Celia Rouche</v>
      </c>
      <c r="D7892" s="1" t="str">
        <f>VLOOKUP($B7892,Table_sales_teams[],3,FALSE)</f>
        <v>West</v>
      </c>
      <c r="E7892" s="1" t="s">
        <v>21</v>
      </c>
      <c r="F7892" s="1" t="s">
        <v>164</v>
      </c>
      <c r="G7892" s="1" t="s">
        <v>23</v>
      </c>
      <c r="H7892" s="2">
        <v>43034</v>
      </c>
      <c r="I7892" s="2">
        <v>43036</v>
      </c>
      <c r="J7892" s="1">
        <v>0</v>
      </c>
      <c r="K7892" s="1">
        <f>YEAR(Table_sales_pipeline[[#This Row],[close_date]])</f>
        <v>2017</v>
      </c>
      <c r="L7892" s="1" t="str">
        <f>TEXT(Table_sales_pipeline[[#This Row],[close_date]],"MMMM")</f>
        <v>October</v>
      </c>
    </row>
    <row r="7893" spans="1:12" x14ac:dyDescent="0.3">
      <c r="A7893" s="1" t="s">
        <v>2490</v>
      </c>
      <c r="B7893" s="1" t="s">
        <v>172</v>
      </c>
      <c r="C7893" s="1" t="str">
        <f>VLOOKUP($B7893,Table_sales_teams[],2,FALSE)</f>
        <v>Melvin Marxen</v>
      </c>
      <c r="D7893" s="1" t="str">
        <f>VLOOKUP($B7893,Table_sales_teams[],3,FALSE)</f>
        <v>Central</v>
      </c>
      <c r="E7893" s="1" t="s">
        <v>10</v>
      </c>
      <c r="F7893" s="1" t="s">
        <v>78</v>
      </c>
      <c r="G7893" s="1" t="s">
        <v>23</v>
      </c>
      <c r="H7893" s="2">
        <v>43013</v>
      </c>
      <c r="I7893" s="2">
        <v>43023</v>
      </c>
      <c r="J7893" s="1">
        <v>0</v>
      </c>
      <c r="K7893" s="1">
        <f>YEAR(Table_sales_pipeline[[#This Row],[close_date]])</f>
        <v>2017</v>
      </c>
      <c r="L7893" s="1" t="str">
        <f>TEXT(Table_sales_pipeline[[#This Row],[close_date]],"MMMM")</f>
        <v>October</v>
      </c>
    </row>
    <row r="7894" spans="1:12" x14ac:dyDescent="0.3">
      <c r="A7894" s="1" t="s">
        <v>2494</v>
      </c>
      <c r="B7894" s="1" t="s">
        <v>71</v>
      </c>
      <c r="C7894" s="1" t="str">
        <f>VLOOKUP($B7894,Table_sales_teams[],2,FALSE)</f>
        <v>Celia Rouche</v>
      </c>
      <c r="D7894" s="1" t="str">
        <f>VLOOKUP($B7894,Table_sales_teams[],3,FALSE)</f>
        <v>West</v>
      </c>
      <c r="E7894" s="1" t="s">
        <v>36</v>
      </c>
      <c r="F7894" s="1" t="s">
        <v>261</v>
      </c>
      <c r="G7894" s="1" t="s">
        <v>23</v>
      </c>
      <c r="H7894" s="2">
        <v>43026</v>
      </c>
      <c r="I7894" s="2">
        <v>43027</v>
      </c>
      <c r="J7894" s="1">
        <v>0</v>
      </c>
      <c r="K7894" s="1">
        <f>YEAR(Table_sales_pipeline[[#This Row],[close_date]])</f>
        <v>2017</v>
      </c>
      <c r="L7894" s="1" t="str">
        <f>TEXT(Table_sales_pipeline[[#This Row],[close_date]],"MMMM")</f>
        <v>October</v>
      </c>
    </row>
    <row r="7895" spans="1:12" x14ac:dyDescent="0.3">
      <c r="A7895" s="1" t="s">
        <v>2498</v>
      </c>
      <c r="B7895" s="1" t="s">
        <v>86</v>
      </c>
      <c r="C7895" s="1" t="str">
        <f>VLOOKUP($B7895,Table_sales_teams[],2,FALSE)</f>
        <v>Celia Rouche</v>
      </c>
      <c r="D7895" s="1" t="str">
        <f>VLOOKUP($B7895,Table_sales_teams[],3,FALSE)</f>
        <v>West</v>
      </c>
      <c r="E7895" s="1" t="s">
        <v>36</v>
      </c>
      <c r="F7895" s="1" t="s">
        <v>159</v>
      </c>
      <c r="G7895" s="1" t="s">
        <v>23</v>
      </c>
      <c r="H7895" s="2">
        <v>43026</v>
      </c>
      <c r="I7895" s="2">
        <v>43032</v>
      </c>
      <c r="J7895" s="1">
        <v>0</v>
      </c>
      <c r="K7895" s="1">
        <f>YEAR(Table_sales_pipeline[[#This Row],[close_date]])</f>
        <v>2017</v>
      </c>
      <c r="L7895" s="1" t="str">
        <f>TEXT(Table_sales_pipeline[[#This Row],[close_date]],"MMMM")</f>
        <v>October</v>
      </c>
    </row>
    <row r="7896" spans="1:12" x14ac:dyDescent="0.3">
      <c r="A7896" s="1" t="s">
        <v>2500</v>
      </c>
      <c r="B7896" s="1" t="s">
        <v>25</v>
      </c>
      <c r="C7896" s="1" t="str">
        <f>VLOOKUP($B7896,Table_sales_teams[],2,FALSE)</f>
        <v>Summer Sewald</v>
      </c>
      <c r="D7896" s="1" t="str">
        <f>VLOOKUP($B7896,Table_sales_teams[],3,FALSE)</f>
        <v>West</v>
      </c>
      <c r="E7896" s="1" t="s">
        <v>43</v>
      </c>
      <c r="F7896" s="1" t="s">
        <v>164</v>
      </c>
      <c r="G7896" s="1" t="s">
        <v>12</v>
      </c>
      <c r="H7896" s="2">
        <v>43013</v>
      </c>
      <c r="I7896" s="2">
        <v>43019</v>
      </c>
      <c r="J7896" s="1">
        <v>5004</v>
      </c>
      <c r="K7896" s="1">
        <f>YEAR(Table_sales_pipeline[[#This Row],[close_date]])</f>
        <v>2017</v>
      </c>
      <c r="L7896" s="1" t="str">
        <f>TEXT(Table_sales_pipeline[[#This Row],[close_date]],"MMMM")</f>
        <v>October</v>
      </c>
    </row>
    <row r="7897" spans="1:12" x14ac:dyDescent="0.3">
      <c r="A7897" s="1" t="s">
        <v>2514</v>
      </c>
      <c r="B7897" s="1" t="s">
        <v>14</v>
      </c>
      <c r="C7897" s="1" t="str">
        <f>VLOOKUP($B7897,Table_sales_teams[],2,FALSE)</f>
        <v>Dustin Brinkmann</v>
      </c>
      <c r="D7897" s="1" t="str">
        <f>VLOOKUP($B7897,Table_sales_teams[],3,FALSE)</f>
        <v>Central</v>
      </c>
      <c r="E7897" s="1" t="s">
        <v>43</v>
      </c>
      <c r="F7897" s="1" t="s">
        <v>47</v>
      </c>
      <c r="G7897" s="1" t="s">
        <v>23</v>
      </c>
      <c r="H7897" s="2">
        <v>43010</v>
      </c>
      <c r="I7897" s="2">
        <v>43022</v>
      </c>
      <c r="J7897" s="1">
        <v>0</v>
      </c>
      <c r="K7897" s="1">
        <f>YEAR(Table_sales_pipeline[[#This Row],[close_date]])</f>
        <v>2017</v>
      </c>
      <c r="L7897" s="1" t="str">
        <f>TEXT(Table_sales_pipeline[[#This Row],[close_date]],"MMMM")</f>
        <v>October</v>
      </c>
    </row>
    <row r="7898" spans="1:12" x14ac:dyDescent="0.3">
      <c r="A7898" s="1" t="s">
        <v>2515</v>
      </c>
      <c r="B7898" s="1" t="s">
        <v>187</v>
      </c>
      <c r="C7898" s="1" t="str">
        <f>VLOOKUP($B7898,Table_sales_teams[],2,FALSE)</f>
        <v>Summer Sewald</v>
      </c>
      <c r="D7898" s="1" t="str">
        <f>VLOOKUP($B7898,Table_sales_teams[],3,FALSE)</f>
        <v>West</v>
      </c>
      <c r="E7898" s="1" t="s">
        <v>21</v>
      </c>
      <c r="F7898" s="1" t="s">
        <v>272</v>
      </c>
      <c r="G7898" s="1" t="s">
        <v>12</v>
      </c>
      <c r="H7898" s="2">
        <v>43018</v>
      </c>
      <c r="I7898" s="2">
        <v>43019</v>
      </c>
      <c r="J7898" s="1">
        <v>473</v>
      </c>
      <c r="K7898" s="1">
        <f>YEAR(Table_sales_pipeline[[#This Row],[close_date]])</f>
        <v>2017</v>
      </c>
      <c r="L7898" s="1" t="str">
        <f>TEXT(Table_sales_pipeline[[#This Row],[close_date]],"MMMM")</f>
        <v>October</v>
      </c>
    </row>
    <row r="7899" spans="1:12" x14ac:dyDescent="0.3">
      <c r="A7899" s="1" t="s">
        <v>5784</v>
      </c>
      <c r="B7899" s="1" t="s">
        <v>9</v>
      </c>
      <c r="C7899" s="1" t="str">
        <f>VLOOKUP($B7899,Table_sales_teams[],2,FALSE)</f>
        <v>Melvin Marxen</v>
      </c>
      <c r="D7899" s="1" t="str">
        <f>VLOOKUP($B7899,Table_sales_teams[],3,FALSE)</f>
        <v>Central</v>
      </c>
      <c r="E7899" s="1" t="s">
        <v>72</v>
      </c>
      <c r="F7899" s="1" t="s">
        <v>134</v>
      </c>
      <c r="G7899" s="1" t="s">
        <v>12</v>
      </c>
      <c r="H7899" s="2">
        <v>43023</v>
      </c>
      <c r="I7899" s="2">
        <v>43024</v>
      </c>
      <c r="J7899" s="1">
        <v>1154</v>
      </c>
      <c r="K7899" s="1">
        <f>YEAR(Table_sales_pipeline[[#This Row],[close_date]])</f>
        <v>2017</v>
      </c>
      <c r="L7899" s="1" t="str">
        <f>TEXT(Table_sales_pipeline[[#This Row],[close_date]],"MMMM")</f>
        <v>October</v>
      </c>
    </row>
    <row r="7900" spans="1:12" x14ac:dyDescent="0.3">
      <c r="A7900" s="1" t="s">
        <v>2516</v>
      </c>
      <c r="B7900" s="1" t="s">
        <v>63</v>
      </c>
      <c r="C7900" s="1" t="str">
        <f>VLOOKUP($B7900,Table_sales_teams[],2,FALSE)</f>
        <v>Cara Losch</v>
      </c>
      <c r="D7900" s="1" t="str">
        <f>VLOOKUP($B7900,Table_sales_teams[],3,FALSE)</f>
        <v>East</v>
      </c>
      <c r="E7900" s="1" t="s">
        <v>21</v>
      </c>
      <c r="F7900" s="1" t="s">
        <v>202</v>
      </c>
      <c r="G7900" s="1" t="s">
        <v>12</v>
      </c>
      <c r="H7900" s="2">
        <v>43017</v>
      </c>
      <c r="I7900" s="2">
        <v>43018</v>
      </c>
      <c r="J7900" s="1">
        <v>552</v>
      </c>
      <c r="K7900" s="1">
        <f>YEAR(Table_sales_pipeline[[#This Row],[close_date]])</f>
        <v>2017</v>
      </c>
      <c r="L7900" s="1" t="str">
        <f>TEXT(Table_sales_pipeline[[#This Row],[close_date]],"MMMM")</f>
        <v>October</v>
      </c>
    </row>
    <row r="7901" spans="1:12" x14ac:dyDescent="0.3">
      <c r="A7901" s="1" t="s">
        <v>2539</v>
      </c>
      <c r="B7901" s="1" t="s">
        <v>187</v>
      </c>
      <c r="C7901" s="1" t="str">
        <f>VLOOKUP($B7901,Table_sales_teams[],2,FALSE)</f>
        <v>Summer Sewald</v>
      </c>
      <c r="D7901" s="1" t="str">
        <f>VLOOKUP($B7901,Table_sales_teams[],3,FALSE)</f>
        <v>West</v>
      </c>
      <c r="E7901" s="1" t="s">
        <v>72</v>
      </c>
      <c r="F7901" s="1" t="s">
        <v>328</v>
      </c>
      <c r="G7901" s="1" t="s">
        <v>23</v>
      </c>
      <c r="H7901" s="2">
        <v>42999</v>
      </c>
      <c r="I7901" s="2">
        <v>43010</v>
      </c>
      <c r="J7901" s="1">
        <v>0</v>
      </c>
      <c r="K7901" s="1">
        <f>YEAR(Table_sales_pipeline[[#This Row],[close_date]])</f>
        <v>2017</v>
      </c>
      <c r="L7901" s="1" t="str">
        <f>TEXT(Table_sales_pipeline[[#This Row],[close_date]],"MMMM")</f>
        <v>October</v>
      </c>
    </row>
    <row r="7902" spans="1:12" x14ac:dyDescent="0.3">
      <c r="A7902" s="1" t="s">
        <v>2570</v>
      </c>
      <c r="B7902" s="1" t="s">
        <v>31</v>
      </c>
      <c r="C7902" s="1" t="str">
        <f>VLOOKUP($B7902,Table_sales_teams[],2,FALSE)</f>
        <v>Cara Losch</v>
      </c>
      <c r="D7902" s="1" t="str">
        <f>VLOOKUP($B7902,Table_sales_teams[],3,FALSE)</f>
        <v>East</v>
      </c>
      <c r="E7902" s="1" t="s">
        <v>21</v>
      </c>
      <c r="F7902" s="1" t="s">
        <v>414</v>
      </c>
      <c r="G7902" s="1" t="s">
        <v>23</v>
      </c>
      <c r="H7902" s="2">
        <v>43034</v>
      </c>
      <c r="I7902" s="2">
        <v>43036</v>
      </c>
      <c r="J7902" s="1">
        <v>0</v>
      </c>
      <c r="K7902" s="1">
        <f>YEAR(Table_sales_pipeline[[#This Row],[close_date]])</f>
        <v>2017</v>
      </c>
      <c r="L7902" s="1" t="str">
        <f>TEXT(Table_sales_pipeline[[#This Row],[close_date]],"MMMM")</f>
        <v>October</v>
      </c>
    </row>
    <row r="7903" spans="1:12" x14ac:dyDescent="0.3">
      <c r="A7903" s="1" t="s">
        <v>2572</v>
      </c>
      <c r="B7903" s="1" t="s">
        <v>28</v>
      </c>
      <c r="C7903" s="1" t="str">
        <f>VLOOKUP($B7903,Table_sales_teams[],2,FALSE)</f>
        <v>Cara Losch</v>
      </c>
      <c r="D7903" s="1" t="str">
        <f>VLOOKUP($B7903,Table_sales_teams[],3,FALSE)</f>
        <v>East</v>
      </c>
      <c r="E7903" s="1" t="s">
        <v>72</v>
      </c>
      <c r="F7903" s="1" t="s">
        <v>174</v>
      </c>
      <c r="G7903" s="1" t="s">
        <v>12</v>
      </c>
      <c r="H7903" s="2">
        <v>43009</v>
      </c>
      <c r="I7903" s="2">
        <v>43011</v>
      </c>
      <c r="J7903" s="1">
        <v>1076</v>
      </c>
      <c r="K7903" s="1">
        <f>YEAR(Table_sales_pipeline[[#This Row],[close_date]])</f>
        <v>2017</v>
      </c>
      <c r="L7903" s="1" t="str">
        <f>TEXT(Table_sales_pipeline[[#This Row],[close_date]],"MMMM")</f>
        <v>October</v>
      </c>
    </row>
    <row r="7904" spans="1:12" x14ac:dyDescent="0.3">
      <c r="A7904" s="1" t="s">
        <v>2575</v>
      </c>
      <c r="B7904" s="1" t="s">
        <v>133</v>
      </c>
      <c r="C7904" s="1" t="str">
        <f>VLOOKUP($B7904,Table_sales_teams[],2,FALSE)</f>
        <v>Dustin Brinkmann</v>
      </c>
      <c r="D7904" s="1" t="str">
        <f>VLOOKUP($B7904,Table_sales_teams[],3,FALSE)</f>
        <v>Central</v>
      </c>
      <c r="E7904" s="1" t="s">
        <v>21</v>
      </c>
      <c r="F7904" s="1" t="s">
        <v>344</v>
      </c>
      <c r="G7904" s="1" t="s">
        <v>12</v>
      </c>
      <c r="H7904" s="2">
        <v>43010</v>
      </c>
      <c r="I7904" s="2">
        <v>43020</v>
      </c>
      <c r="J7904" s="1">
        <v>536</v>
      </c>
      <c r="K7904" s="1">
        <f>YEAR(Table_sales_pipeline[[#This Row],[close_date]])</f>
        <v>2017</v>
      </c>
      <c r="L7904" s="1" t="str">
        <f>TEXT(Table_sales_pipeline[[#This Row],[close_date]],"MMMM")</f>
        <v>October</v>
      </c>
    </row>
    <row r="7905" spans="1:12" x14ac:dyDescent="0.3">
      <c r="A7905" s="1" t="s">
        <v>2605</v>
      </c>
      <c r="B7905" s="1" t="s">
        <v>14</v>
      </c>
      <c r="C7905" s="1" t="str">
        <f>VLOOKUP($B7905,Table_sales_teams[],2,FALSE)</f>
        <v>Dustin Brinkmann</v>
      </c>
      <c r="D7905" s="1" t="str">
        <f>VLOOKUP($B7905,Table_sales_teams[],3,FALSE)</f>
        <v>Central</v>
      </c>
      <c r="E7905" s="1" t="s">
        <v>15</v>
      </c>
      <c r="F7905" s="1" t="s">
        <v>239</v>
      </c>
      <c r="G7905" s="1" t="s">
        <v>23</v>
      </c>
      <c r="H7905" s="2">
        <v>43021</v>
      </c>
      <c r="I7905" s="2">
        <v>43030</v>
      </c>
      <c r="J7905" s="1">
        <v>0</v>
      </c>
      <c r="K7905" s="1">
        <f>YEAR(Table_sales_pipeline[[#This Row],[close_date]])</f>
        <v>2017</v>
      </c>
      <c r="L7905" s="1" t="str">
        <f>TEXT(Table_sales_pipeline[[#This Row],[close_date]],"MMMM")</f>
        <v>October</v>
      </c>
    </row>
    <row r="7906" spans="1:12" x14ac:dyDescent="0.3">
      <c r="A7906" s="1" t="s">
        <v>5877</v>
      </c>
      <c r="B7906" s="1" t="s">
        <v>20</v>
      </c>
      <c r="C7906" s="1" t="str">
        <f>VLOOKUP($B7906,Table_sales_teams[],2,FALSE)</f>
        <v>Melvin Marxen</v>
      </c>
      <c r="D7906" s="1" t="str">
        <f>VLOOKUP($B7906,Table_sales_teams[],3,FALSE)</f>
        <v>Central</v>
      </c>
      <c r="E7906" s="1" t="s">
        <v>15</v>
      </c>
      <c r="F7906" s="1" t="s">
        <v>94</v>
      </c>
      <c r="G7906" s="1" t="s">
        <v>23</v>
      </c>
      <c r="H7906" s="2">
        <v>43024</v>
      </c>
      <c r="I7906" s="2">
        <v>43032</v>
      </c>
      <c r="J7906" s="1">
        <v>0</v>
      </c>
      <c r="K7906" s="1">
        <f>YEAR(Table_sales_pipeline[[#This Row],[close_date]])</f>
        <v>2017</v>
      </c>
      <c r="L7906" s="1" t="str">
        <f>TEXT(Table_sales_pipeline[[#This Row],[close_date]],"MMMM")</f>
        <v>October</v>
      </c>
    </row>
    <row r="7907" spans="1:12" x14ac:dyDescent="0.3">
      <c r="A7907" s="1" t="s">
        <v>2606</v>
      </c>
      <c r="B7907" s="1" t="s">
        <v>146</v>
      </c>
      <c r="C7907" s="1" t="str">
        <f>VLOOKUP($B7907,Table_sales_teams[],2,FALSE)</f>
        <v>Rocco Neubert</v>
      </c>
      <c r="D7907" s="1" t="str">
        <f>VLOOKUP($B7907,Table_sales_teams[],3,FALSE)</f>
        <v>East</v>
      </c>
      <c r="E7907" s="1" t="s">
        <v>43</v>
      </c>
      <c r="F7907" s="1" t="s">
        <v>76</v>
      </c>
      <c r="G7907" s="1" t="s">
        <v>23</v>
      </c>
      <c r="H7907" s="2">
        <v>43038</v>
      </c>
      <c r="I7907" s="2">
        <v>43039</v>
      </c>
      <c r="J7907" s="1">
        <v>0</v>
      </c>
      <c r="K7907" s="1">
        <f>YEAR(Table_sales_pipeline[[#This Row],[close_date]])</f>
        <v>2017</v>
      </c>
      <c r="L7907" s="1" t="str">
        <f>TEXT(Table_sales_pipeline[[#This Row],[close_date]],"MMMM")</f>
        <v>October</v>
      </c>
    </row>
    <row r="7908" spans="1:12" x14ac:dyDescent="0.3">
      <c r="A7908" s="1" t="s">
        <v>2610</v>
      </c>
      <c r="B7908" s="1" t="s">
        <v>124</v>
      </c>
      <c r="C7908" s="1" t="str">
        <f>VLOOKUP($B7908,Table_sales_teams[],2,FALSE)</f>
        <v>Celia Rouche</v>
      </c>
      <c r="D7908" s="1" t="str">
        <f>VLOOKUP($B7908,Table_sales_teams[],3,FALSE)</f>
        <v>West</v>
      </c>
      <c r="E7908" s="1" t="s">
        <v>21</v>
      </c>
      <c r="F7908" s="1" t="s">
        <v>37</v>
      </c>
      <c r="G7908" s="1" t="s">
        <v>12</v>
      </c>
      <c r="H7908" s="2">
        <v>43030</v>
      </c>
      <c r="I7908" s="2">
        <v>43037</v>
      </c>
      <c r="J7908" s="1">
        <v>544</v>
      </c>
      <c r="K7908" s="1">
        <f>YEAR(Table_sales_pipeline[[#This Row],[close_date]])</f>
        <v>2017</v>
      </c>
      <c r="L7908" s="1" t="str">
        <f>TEXT(Table_sales_pipeline[[#This Row],[close_date]],"MMMM")</f>
        <v>October</v>
      </c>
    </row>
    <row r="7909" spans="1:12" x14ac:dyDescent="0.3">
      <c r="A7909" s="1" t="s">
        <v>2628</v>
      </c>
      <c r="B7909" s="1" t="s">
        <v>9</v>
      </c>
      <c r="C7909" s="1" t="str">
        <f>VLOOKUP($B7909,Table_sales_teams[],2,FALSE)</f>
        <v>Melvin Marxen</v>
      </c>
      <c r="D7909" s="1" t="str">
        <f>VLOOKUP($B7909,Table_sales_teams[],3,FALSE)</f>
        <v>Central</v>
      </c>
      <c r="E7909" s="1" t="s">
        <v>10</v>
      </c>
      <c r="F7909" s="1" t="s">
        <v>137</v>
      </c>
      <c r="G7909" s="1" t="s">
        <v>23</v>
      </c>
      <c r="H7909" s="2">
        <v>43000</v>
      </c>
      <c r="I7909" s="2">
        <v>43011</v>
      </c>
      <c r="J7909" s="1">
        <v>0</v>
      </c>
      <c r="K7909" s="1">
        <f>YEAR(Table_sales_pipeline[[#This Row],[close_date]])</f>
        <v>2017</v>
      </c>
      <c r="L7909" s="1" t="str">
        <f>TEXT(Table_sales_pipeline[[#This Row],[close_date]],"MMMM")</f>
        <v>October</v>
      </c>
    </row>
    <row r="7910" spans="1:12" x14ac:dyDescent="0.3">
      <c r="A7910" s="1" t="s">
        <v>2662</v>
      </c>
      <c r="B7910" s="1" t="s">
        <v>31</v>
      </c>
      <c r="C7910" s="1" t="str">
        <f>VLOOKUP($B7910,Table_sales_teams[],2,FALSE)</f>
        <v>Cara Losch</v>
      </c>
      <c r="D7910" s="1" t="str">
        <f>VLOOKUP($B7910,Table_sales_teams[],3,FALSE)</f>
        <v>East</v>
      </c>
      <c r="E7910" s="1" t="s">
        <v>15</v>
      </c>
      <c r="F7910" s="1" t="s">
        <v>414</v>
      </c>
      <c r="G7910" s="1" t="s">
        <v>12</v>
      </c>
      <c r="H7910" s="2">
        <v>43021</v>
      </c>
      <c r="I7910" s="2">
        <v>43032</v>
      </c>
      <c r="J7910" s="1">
        <v>53</v>
      </c>
      <c r="K7910" s="1">
        <f>YEAR(Table_sales_pipeline[[#This Row],[close_date]])</f>
        <v>2017</v>
      </c>
      <c r="L7910" s="1" t="str">
        <f>TEXT(Table_sales_pipeline[[#This Row],[close_date]],"MMMM")</f>
        <v>October</v>
      </c>
    </row>
    <row r="7911" spans="1:12" x14ac:dyDescent="0.3">
      <c r="A7911" s="1" t="s">
        <v>2672</v>
      </c>
      <c r="B7911" s="1" t="s">
        <v>46</v>
      </c>
      <c r="C7911" s="1" t="str">
        <f>VLOOKUP($B7911,Table_sales_teams[],2,FALSE)</f>
        <v>Dustin Brinkmann</v>
      </c>
      <c r="D7911" s="1" t="str">
        <f>VLOOKUP($B7911,Table_sales_teams[],3,FALSE)</f>
        <v>Central</v>
      </c>
      <c r="E7911" s="1" t="s">
        <v>21</v>
      </c>
      <c r="F7911" s="1" t="s">
        <v>137</v>
      </c>
      <c r="G7911" s="1" t="s">
        <v>12</v>
      </c>
      <c r="H7911" s="2">
        <v>43014</v>
      </c>
      <c r="I7911" s="2">
        <v>43022</v>
      </c>
      <c r="J7911" s="1">
        <v>552</v>
      </c>
      <c r="K7911" s="1">
        <f>YEAR(Table_sales_pipeline[[#This Row],[close_date]])</f>
        <v>2017</v>
      </c>
      <c r="L7911" s="1" t="str">
        <f>TEXT(Table_sales_pipeline[[#This Row],[close_date]],"MMMM")</f>
        <v>October</v>
      </c>
    </row>
    <row r="7912" spans="1:12" x14ac:dyDescent="0.3">
      <c r="A7912" s="1" t="s">
        <v>2677</v>
      </c>
      <c r="B7912" s="1" t="s">
        <v>9</v>
      </c>
      <c r="C7912" s="1" t="str">
        <f>VLOOKUP($B7912,Table_sales_teams[],2,FALSE)</f>
        <v>Melvin Marxen</v>
      </c>
      <c r="D7912" s="1" t="str">
        <f>VLOOKUP($B7912,Table_sales_teams[],3,FALSE)</f>
        <v>Central</v>
      </c>
      <c r="E7912" s="1" t="s">
        <v>10</v>
      </c>
      <c r="F7912" s="1" t="s">
        <v>344</v>
      </c>
      <c r="G7912" s="1" t="s">
        <v>23</v>
      </c>
      <c r="H7912" s="2">
        <v>43012</v>
      </c>
      <c r="I7912" s="2">
        <v>43020</v>
      </c>
      <c r="J7912" s="1">
        <v>0</v>
      </c>
      <c r="K7912" s="1">
        <f>YEAR(Table_sales_pipeline[[#This Row],[close_date]])</f>
        <v>2017</v>
      </c>
      <c r="L7912" s="1" t="str">
        <f>TEXT(Table_sales_pipeline[[#This Row],[close_date]],"MMMM")</f>
        <v>October</v>
      </c>
    </row>
    <row r="7913" spans="1:12" x14ac:dyDescent="0.3">
      <c r="A7913" s="1" t="s">
        <v>2680</v>
      </c>
      <c r="B7913" s="1" t="s">
        <v>187</v>
      </c>
      <c r="C7913" s="1" t="str">
        <f>VLOOKUP($B7913,Table_sales_teams[],2,FALSE)</f>
        <v>Summer Sewald</v>
      </c>
      <c r="D7913" s="1" t="str">
        <f>VLOOKUP($B7913,Table_sales_teams[],3,FALSE)</f>
        <v>West</v>
      </c>
      <c r="E7913" s="1" t="s">
        <v>36</v>
      </c>
      <c r="F7913" s="1" t="s">
        <v>212</v>
      </c>
      <c r="G7913" s="1" t="s">
        <v>23</v>
      </c>
      <c r="H7913" s="2">
        <v>43032</v>
      </c>
      <c r="I7913" s="2">
        <v>43034</v>
      </c>
      <c r="J7913" s="1">
        <v>0</v>
      </c>
      <c r="K7913" s="1">
        <f>YEAR(Table_sales_pipeline[[#This Row],[close_date]])</f>
        <v>2017</v>
      </c>
      <c r="L7913" s="1" t="str">
        <f>TEXT(Table_sales_pipeline[[#This Row],[close_date]],"MMMM")</f>
        <v>October</v>
      </c>
    </row>
    <row r="7914" spans="1:12" x14ac:dyDescent="0.3">
      <c r="A7914" s="1" t="s">
        <v>2694</v>
      </c>
      <c r="B7914" s="1" t="s">
        <v>75</v>
      </c>
      <c r="C7914" s="1" t="str">
        <f>VLOOKUP($B7914,Table_sales_teams[],2,FALSE)</f>
        <v>Rocco Neubert</v>
      </c>
      <c r="D7914" s="1" t="str">
        <f>VLOOKUP($B7914,Table_sales_teams[],3,FALSE)</f>
        <v>East</v>
      </c>
      <c r="E7914" s="1" t="s">
        <v>43</v>
      </c>
      <c r="F7914" s="1" t="s">
        <v>64</v>
      </c>
      <c r="G7914" s="1" t="s">
        <v>12</v>
      </c>
      <c r="H7914" s="2">
        <v>43002</v>
      </c>
      <c r="I7914" s="2">
        <v>43013</v>
      </c>
      <c r="J7914" s="1">
        <v>5378</v>
      </c>
      <c r="K7914" s="1">
        <f>YEAR(Table_sales_pipeline[[#This Row],[close_date]])</f>
        <v>2017</v>
      </c>
      <c r="L7914" s="1" t="str">
        <f>TEXT(Table_sales_pipeline[[#This Row],[close_date]],"MMMM")</f>
        <v>October</v>
      </c>
    </row>
    <row r="7915" spans="1:12" x14ac:dyDescent="0.3">
      <c r="A7915" s="1" t="s">
        <v>2711</v>
      </c>
      <c r="B7915" s="1" t="s">
        <v>46</v>
      </c>
      <c r="C7915" s="1" t="str">
        <f>VLOOKUP($B7915,Table_sales_teams[],2,FALSE)</f>
        <v>Dustin Brinkmann</v>
      </c>
      <c r="D7915" s="1" t="str">
        <f>VLOOKUP($B7915,Table_sales_teams[],3,FALSE)</f>
        <v>Central</v>
      </c>
      <c r="E7915" s="1" t="s">
        <v>21</v>
      </c>
      <c r="F7915" s="1" t="s">
        <v>11</v>
      </c>
      <c r="G7915" s="1" t="s">
        <v>12</v>
      </c>
      <c r="H7915" s="2">
        <v>43015</v>
      </c>
      <c r="I7915" s="2">
        <v>43027</v>
      </c>
      <c r="J7915" s="1">
        <v>577</v>
      </c>
      <c r="K7915" s="1">
        <f>YEAR(Table_sales_pipeline[[#This Row],[close_date]])</f>
        <v>2017</v>
      </c>
      <c r="L7915" s="1" t="str">
        <f>TEXT(Table_sales_pipeline[[#This Row],[close_date]],"MMMM")</f>
        <v>October</v>
      </c>
    </row>
    <row r="7916" spans="1:12" x14ac:dyDescent="0.3">
      <c r="A7916" s="1" t="s">
        <v>2747</v>
      </c>
      <c r="B7916" s="1" t="s">
        <v>75</v>
      </c>
      <c r="C7916" s="1" t="str">
        <f>VLOOKUP($B7916,Table_sales_teams[],2,FALSE)</f>
        <v>Rocco Neubert</v>
      </c>
      <c r="D7916" s="1" t="str">
        <f>VLOOKUP($B7916,Table_sales_teams[],3,FALSE)</f>
        <v>East</v>
      </c>
      <c r="E7916" s="1" t="s">
        <v>10</v>
      </c>
      <c r="F7916" s="1" t="s">
        <v>206</v>
      </c>
      <c r="G7916" s="1" t="s">
        <v>12</v>
      </c>
      <c r="H7916" s="2">
        <v>43007</v>
      </c>
      <c r="I7916" s="2">
        <v>43013</v>
      </c>
      <c r="J7916" s="1">
        <v>4942</v>
      </c>
      <c r="K7916" s="1">
        <f>YEAR(Table_sales_pipeline[[#This Row],[close_date]])</f>
        <v>2017</v>
      </c>
      <c r="L7916" s="1" t="str">
        <f>TEXT(Table_sales_pipeline[[#This Row],[close_date]],"MMMM")</f>
        <v>October</v>
      </c>
    </row>
    <row r="7917" spans="1:12" x14ac:dyDescent="0.3">
      <c r="A7917" s="1" t="s">
        <v>6002</v>
      </c>
      <c r="B7917" s="1" t="s">
        <v>9</v>
      </c>
      <c r="C7917" s="1" t="str">
        <f>VLOOKUP($B7917,Table_sales_teams[],2,FALSE)</f>
        <v>Melvin Marxen</v>
      </c>
      <c r="D7917" s="1" t="str">
        <f>VLOOKUP($B7917,Table_sales_teams[],3,FALSE)</f>
        <v>Central</v>
      </c>
      <c r="E7917" s="1" t="s">
        <v>10</v>
      </c>
      <c r="F7917" s="1" t="s">
        <v>362</v>
      </c>
      <c r="G7917" s="1" t="s">
        <v>12</v>
      </c>
      <c r="H7917" s="2">
        <v>43031</v>
      </c>
      <c r="I7917" s="2">
        <v>43032</v>
      </c>
      <c r="J7917" s="1">
        <v>5685</v>
      </c>
      <c r="K7917" s="1">
        <f>YEAR(Table_sales_pipeline[[#This Row],[close_date]])</f>
        <v>2017</v>
      </c>
      <c r="L7917" s="1" t="str">
        <f>TEXT(Table_sales_pipeline[[#This Row],[close_date]],"MMMM")</f>
        <v>October</v>
      </c>
    </row>
    <row r="7918" spans="1:12" x14ac:dyDescent="0.3">
      <c r="A7918" s="1" t="s">
        <v>2770</v>
      </c>
      <c r="B7918" s="1" t="s">
        <v>9</v>
      </c>
      <c r="C7918" s="1" t="str">
        <f>VLOOKUP($B7918,Table_sales_teams[],2,FALSE)</f>
        <v>Melvin Marxen</v>
      </c>
      <c r="D7918" s="1" t="str">
        <f>VLOOKUP($B7918,Table_sales_teams[],3,FALSE)</f>
        <v>Central</v>
      </c>
      <c r="E7918" s="1" t="s">
        <v>10</v>
      </c>
      <c r="F7918" s="1" t="s">
        <v>159</v>
      </c>
      <c r="G7918" s="1" t="s">
        <v>12</v>
      </c>
      <c r="H7918" s="2">
        <v>43001</v>
      </c>
      <c r="I7918" s="2">
        <v>43010</v>
      </c>
      <c r="J7918" s="1">
        <v>5357</v>
      </c>
      <c r="K7918" s="1">
        <f>YEAR(Table_sales_pipeline[[#This Row],[close_date]])</f>
        <v>2017</v>
      </c>
      <c r="L7918" s="1" t="str">
        <f>TEXT(Table_sales_pipeline[[#This Row],[close_date]],"MMMM")</f>
        <v>October</v>
      </c>
    </row>
    <row r="7919" spans="1:12" x14ac:dyDescent="0.3">
      <c r="A7919" s="1" t="s">
        <v>2776</v>
      </c>
      <c r="B7919" s="1" t="s">
        <v>115</v>
      </c>
      <c r="C7919" s="1" t="str">
        <f>VLOOKUP($B7919,Table_sales_teams[],2,FALSE)</f>
        <v>Rocco Neubert</v>
      </c>
      <c r="D7919" s="1" t="str">
        <f>VLOOKUP($B7919,Table_sales_teams[],3,FALSE)</f>
        <v>East</v>
      </c>
      <c r="E7919" s="1" t="s">
        <v>72</v>
      </c>
      <c r="F7919" s="1" t="s">
        <v>64</v>
      </c>
      <c r="G7919" s="1" t="s">
        <v>23</v>
      </c>
      <c r="H7919" s="2">
        <v>43010</v>
      </c>
      <c r="I7919" s="2">
        <v>43012</v>
      </c>
      <c r="J7919" s="1">
        <v>0</v>
      </c>
      <c r="K7919" s="1">
        <f>YEAR(Table_sales_pipeline[[#This Row],[close_date]])</f>
        <v>2017</v>
      </c>
      <c r="L7919" s="1" t="str">
        <f>TEXT(Table_sales_pipeline[[#This Row],[close_date]],"MMMM")</f>
        <v>October</v>
      </c>
    </row>
    <row r="7920" spans="1:12" x14ac:dyDescent="0.3">
      <c r="A7920" s="1" t="s">
        <v>2791</v>
      </c>
      <c r="B7920" s="1" t="s">
        <v>86</v>
      </c>
      <c r="C7920" s="1" t="str">
        <f>VLOOKUP($B7920,Table_sales_teams[],2,FALSE)</f>
        <v>Celia Rouche</v>
      </c>
      <c r="D7920" s="1" t="str">
        <f>VLOOKUP($B7920,Table_sales_teams[],3,FALSE)</f>
        <v>West</v>
      </c>
      <c r="E7920" s="1" t="s">
        <v>21</v>
      </c>
      <c r="F7920" s="1" t="s">
        <v>161</v>
      </c>
      <c r="G7920" s="1" t="s">
        <v>23</v>
      </c>
      <c r="H7920" s="2">
        <v>43007</v>
      </c>
      <c r="I7920" s="2">
        <v>43014</v>
      </c>
      <c r="J7920" s="1">
        <v>0</v>
      </c>
      <c r="K7920" s="1">
        <f>YEAR(Table_sales_pipeline[[#This Row],[close_date]])</f>
        <v>2017</v>
      </c>
      <c r="L7920" s="1" t="str">
        <f>TEXT(Table_sales_pipeline[[#This Row],[close_date]],"MMMM")</f>
        <v>October</v>
      </c>
    </row>
    <row r="7921" spans="1:12" x14ac:dyDescent="0.3">
      <c r="A7921" s="1" t="s">
        <v>6025</v>
      </c>
      <c r="B7921" s="1" t="s">
        <v>71</v>
      </c>
      <c r="C7921" s="1" t="str">
        <f>VLOOKUP($B7921,Table_sales_teams[],2,FALSE)</f>
        <v>Celia Rouche</v>
      </c>
      <c r="D7921" s="1" t="str">
        <f>VLOOKUP($B7921,Table_sales_teams[],3,FALSE)</f>
        <v>West</v>
      </c>
      <c r="E7921" s="1" t="s">
        <v>36</v>
      </c>
      <c r="F7921" s="1" t="s">
        <v>470</v>
      </c>
      <c r="G7921" s="1" t="s">
        <v>12</v>
      </c>
      <c r="H7921" s="2">
        <v>43024</v>
      </c>
      <c r="I7921" s="2">
        <v>43028</v>
      </c>
      <c r="J7921" s="1">
        <v>3744</v>
      </c>
      <c r="K7921" s="1">
        <f>YEAR(Table_sales_pipeline[[#This Row],[close_date]])</f>
        <v>2017</v>
      </c>
      <c r="L7921" s="1" t="str">
        <f>TEXT(Table_sales_pipeline[[#This Row],[close_date]],"MMMM")</f>
        <v>October</v>
      </c>
    </row>
    <row r="7922" spans="1:12" x14ac:dyDescent="0.3">
      <c r="A7922" s="1" t="s">
        <v>2873</v>
      </c>
      <c r="B7922" s="1" t="s">
        <v>101</v>
      </c>
      <c r="C7922" s="1" t="str">
        <f>VLOOKUP($B7922,Table_sales_teams[],2,FALSE)</f>
        <v>Dustin Brinkmann</v>
      </c>
      <c r="D7922" s="1" t="str">
        <f>VLOOKUP($B7922,Table_sales_teams[],3,FALSE)</f>
        <v>Central</v>
      </c>
      <c r="E7922" s="1" t="s">
        <v>36</v>
      </c>
      <c r="F7922" s="1" t="s">
        <v>11</v>
      </c>
      <c r="G7922" s="1" t="s">
        <v>12</v>
      </c>
      <c r="H7922" s="2">
        <v>43017</v>
      </c>
      <c r="I7922" s="2">
        <v>43022</v>
      </c>
      <c r="J7922" s="1">
        <v>3860</v>
      </c>
      <c r="K7922" s="1">
        <f>YEAR(Table_sales_pipeline[[#This Row],[close_date]])</f>
        <v>2017</v>
      </c>
      <c r="L7922" s="1" t="str">
        <f>TEXT(Table_sales_pipeline[[#This Row],[close_date]],"MMMM")</f>
        <v>October</v>
      </c>
    </row>
    <row r="7923" spans="1:12" x14ac:dyDescent="0.3">
      <c r="A7923" s="1" t="s">
        <v>2874</v>
      </c>
      <c r="B7923" s="1" t="s">
        <v>84</v>
      </c>
      <c r="C7923" s="1" t="str">
        <f>VLOOKUP($B7923,Table_sales_teams[],2,FALSE)</f>
        <v>Melvin Marxen</v>
      </c>
      <c r="D7923" s="1" t="str">
        <f>VLOOKUP($B7923,Table_sales_teams[],3,FALSE)</f>
        <v>Central</v>
      </c>
      <c r="E7923" s="1" t="s">
        <v>36</v>
      </c>
      <c r="F7923" s="1" t="s">
        <v>239</v>
      </c>
      <c r="G7923" s="1" t="s">
        <v>12</v>
      </c>
      <c r="H7923" s="2">
        <v>43018</v>
      </c>
      <c r="I7923" s="2">
        <v>43028</v>
      </c>
      <c r="J7923" s="1">
        <v>3892</v>
      </c>
      <c r="K7923" s="1">
        <f>YEAR(Table_sales_pipeline[[#This Row],[close_date]])</f>
        <v>2017</v>
      </c>
      <c r="L7923" s="1" t="str">
        <f>TEXT(Table_sales_pipeline[[#This Row],[close_date]],"MMMM")</f>
        <v>October</v>
      </c>
    </row>
    <row r="7924" spans="1:12" x14ac:dyDescent="0.3">
      <c r="A7924" s="1" t="s">
        <v>2876</v>
      </c>
      <c r="B7924" s="1" t="s">
        <v>84</v>
      </c>
      <c r="C7924" s="1" t="str">
        <f>VLOOKUP($B7924,Table_sales_teams[],2,FALSE)</f>
        <v>Melvin Marxen</v>
      </c>
      <c r="D7924" s="1" t="str">
        <f>VLOOKUP($B7924,Table_sales_teams[],3,FALSE)</f>
        <v>Central</v>
      </c>
      <c r="E7924" s="1" t="s">
        <v>72</v>
      </c>
      <c r="F7924" s="1" t="s">
        <v>176</v>
      </c>
      <c r="G7924" s="1" t="s">
        <v>23</v>
      </c>
      <c r="H7924" s="2">
        <v>43001</v>
      </c>
      <c r="I7924" s="2">
        <v>43013</v>
      </c>
      <c r="J7924" s="1">
        <v>0</v>
      </c>
      <c r="K7924" s="1">
        <f>YEAR(Table_sales_pipeline[[#This Row],[close_date]])</f>
        <v>2017</v>
      </c>
      <c r="L7924" s="1" t="str">
        <f>TEXT(Table_sales_pipeline[[#This Row],[close_date]],"MMMM")</f>
        <v>October</v>
      </c>
    </row>
    <row r="7925" spans="1:12" x14ac:dyDescent="0.3">
      <c r="A7925" s="1" t="s">
        <v>2919</v>
      </c>
      <c r="B7925" s="1" t="s">
        <v>34</v>
      </c>
      <c r="C7925" s="1" t="str">
        <f>VLOOKUP($B7925,Table_sales_teams[],2,FALSE)</f>
        <v>Summer Sewald</v>
      </c>
      <c r="D7925" s="1" t="str">
        <f>VLOOKUP($B7925,Table_sales_teams[],3,FALSE)</f>
        <v>West</v>
      </c>
      <c r="E7925" s="1" t="s">
        <v>72</v>
      </c>
      <c r="F7925" s="1" t="s">
        <v>61</v>
      </c>
      <c r="G7925" s="1" t="s">
        <v>12</v>
      </c>
      <c r="H7925" s="2">
        <v>43018</v>
      </c>
      <c r="I7925" s="2">
        <v>43023</v>
      </c>
      <c r="J7925" s="1">
        <v>1134</v>
      </c>
      <c r="K7925" s="1">
        <f>YEAR(Table_sales_pipeline[[#This Row],[close_date]])</f>
        <v>2017</v>
      </c>
      <c r="L7925" s="1" t="str">
        <f>TEXT(Table_sales_pipeline[[#This Row],[close_date]],"MMMM")</f>
        <v>October</v>
      </c>
    </row>
    <row r="7926" spans="1:12" x14ac:dyDescent="0.3">
      <c r="A7926" s="1" t="s">
        <v>2938</v>
      </c>
      <c r="B7926" s="1" t="s">
        <v>154</v>
      </c>
      <c r="C7926" s="1" t="str">
        <f>VLOOKUP($B7926,Table_sales_teams[],2,FALSE)</f>
        <v>Melvin Marxen</v>
      </c>
      <c r="D7926" s="1" t="str">
        <f>VLOOKUP($B7926,Table_sales_teams[],3,FALSE)</f>
        <v>Central</v>
      </c>
      <c r="E7926" s="1" t="s">
        <v>72</v>
      </c>
      <c r="F7926" s="1" t="s">
        <v>437</v>
      </c>
      <c r="G7926" s="1" t="s">
        <v>23</v>
      </c>
      <c r="H7926" s="2">
        <v>43004</v>
      </c>
      <c r="I7926" s="2">
        <v>43011</v>
      </c>
      <c r="J7926" s="1">
        <v>0</v>
      </c>
      <c r="K7926" s="1">
        <f>YEAR(Table_sales_pipeline[[#This Row],[close_date]])</f>
        <v>2017</v>
      </c>
      <c r="L7926" s="1" t="str">
        <f>TEXT(Table_sales_pipeline[[#This Row],[close_date]],"MMMM")</f>
        <v>October</v>
      </c>
    </row>
    <row r="7927" spans="1:12" x14ac:dyDescent="0.3">
      <c r="A7927" s="1" t="s">
        <v>2942</v>
      </c>
      <c r="B7927" s="1" t="s">
        <v>84</v>
      </c>
      <c r="C7927" s="1" t="str">
        <f>VLOOKUP($B7927,Table_sales_teams[],2,FALSE)</f>
        <v>Melvin Marxen</v>
      </c>
      <c r="D7927" s="1" t="str">
        <f>VLOOKUP($B7927,Table_sales_teams[],3,FALSE)</f>
        <v>Central</v>
      </c>
      <c r="E7927" s="1" t="s">
        <v>10</v>
      </c>
      <c r="F7927" s="1" t="s">
        <v>16</v>
      </c>
      <c r="G7927" s="1" t="s">
        <v>12</v>
      </c>
      <c r="H7927" s="2">
        <v>43025</v>
      </c>
      <c r="I7927" s="2">
        <v>43027</v>
      </c>
      <c r="J7927" s="1">
        <v>5046</v>
      </c>
      <c r="K7927" s="1">
        <f>YEAR(Table_sales_pipeline[[#This Row],[close_date]])</f>
        <v>2017</v>
      </c>
      <c r="L7927" s="1" t="str">
        <f>TEXT(Table_sales_pipeline[[#This Row],[close_date]],"MMMM")</f>
        <v>October</v>
      </c>
    </row>
    <row r="7928" spans="1:12" x14ac:dyDescent="0.3">
      <c r="A7928" s="1" t="s">
        <v>2968</v>
      </c>
      <c r="B7928" s="1" t="s">
        <v>84</v>
      </c>
      <c r="C7928" s="1" t="str">
        <f>VLOOKUP($B7928,Table_sales_teams[],2,FALSE)</f>
        <v>Melvin Marxen</v>
      </c>
      <c r="D7928" s="1" t="str">
        <f>VLOOKUP($B7928,Table_sales_teams[],3,FALSE)</f>
        <v>Central</v>
      </c>
      <c r="E7928" s="1" t="s">
        <v>21</v>
      </c>
      <c r="F7928" s="1" t="s">
        <v>176</v>
      </c>
      <c r="G7928" s="1" t="s">
        <v>12</v>
      </c>
      <c r="H7928" s="2">
        <v>43013</v>
      </c>
      <c r="I7928" s="2">
        <v>43018</v>
      </c>
      <c r="J7928" s="1">
        <v>556</v>
      </c>
      <c r="K7928" s="1">
        <f>YEAR(Table_sales_pipeline[[#This Row],[close_date]])</f>
        <v>2017</v>
      </c>
      <c r="L7928" s="1" t="str">
        <f>TEXT(Table_sales_pipeline[[#This Row],[close_date]],"MMMM")</f>
        <v>October</v>
      </c>
    </row>
    <row r="7929" spans="1:12" x14ac:dyDescent="0.3">
      <c r="A7929" s="1" t="s">
        <v>2973</v>
      </c>
      <c r="B7929" s="1" t="s">
        <v>39</v>
      </c>
      <c r="C7929" s="1" t="str">
        <f>VLOOKUP($B7929,Table_sales_teams[],2,FALSE)</f>
        <v>Rocco Neubert</v>
      </c>
      <c r="D7929" s="1" t="str">
        <f>VLOOKUP($B7929,Table_sales_teams[],3,FALSE)</f>
        <v>East</v>
      </c>
      <c r="E7929" s="1" t="s">
        <v>10</v>
      </c>
      <c r="F7929" s="1" t="s">
        <v>419</v>
      </c>
      <c r="G7929" s="1" t="s">
        <v>12</v>
      </c>
      <c r="H7929" s="2">
        <v>43006</v>
      </c>
      <c r="I7929" s="2">
        <v>43015</v>
      </c>
      <c r="J7929" s="1">
        <v>5553</v>
      </c>
      <c r="K7929" s="1">
        <f>YEAR(Table_sales_pipeline[[#This Row],[close_date]])</f>
        <v>2017</v>
      </c>
      <c r="L7929" s="1" t="str">
        <f>TEXT(Table_sales_pipeline[[#This Row],[close_date]],"MMMM")</f>
        <v>October</v>
      </c>
    </row>
    <row r="7930" spans="1:12" x14ac:dyDescent="0.3">
      <c r="A7930" s="1" t="s">
        <v>6181</v>
      </c>
      <c r="B7930" s="1" t="s">
        <v>71</v>
      </c>
      <c r="C7930" s="1" t="str">
        <f>VLOOKUP($B7930,Table_sales_teams[],2,FALSE)</f>
        <v>Celia Rouche</v>
      </c>
      <c r="D7930" s="1" t="str">
        <f>VLOOKUP($B7930,Table_sales_teams[],3,FALSE)</f>
        <v>West</v>
      </c>
      <c r="E7930" s="1" t="s">
        <v>36</v>
      </c>
      <c r="F7930" s="1" t="s">
        <v>69</v>
      </c>
      <c r="G7930" s="1" t="s">
        <v>12</v>
      </c>
      <c r="H7930" s="2">
        <v>43005</v>
      </c>
      <c r="I7930" s="2">
        <v>43012</v>
      </c>
      <c r="J7930" s="1">
        <v>2811</v>
      </c>
      <c r="K7930" s="1">
        <f>YEAR(Table_sales_pipeline[[#This Row],[close_date]])</f>
        <v>2017</v>
      </c>
      <c r="L7930" s="1" t="str">
        <f>TEXT(Table_sales_pipeline[[#This Row],[close_date]],"MMMM")</f>
        <v>October</v>
      </c>
    </row>
    <row r="7931" spans="1:12" x14ac:dyDescent="0.3">
      <c r="A7931" s="1" t="s">
        <v>2991</v>
      </c>
      <c r="B7931" s="1" t="s">
        <v>34</v>
      </c>
      <c r="C7931" s="1" t="str">
        <f>VLOOKUP($B7931,Table_sales_teams[],2,FALSE)</f>
        <v>Summer Sewald</v>
      </c>
      <c r="D7931" s="1" t="str">
        <f>VLOOKUP($B7931,Table_sales_teams[],3,FALSE)</f>
        <v>West</v>
      </c>
      <c r="E7931" s="1" t="s">
        <v>10</v>
      </c>
      <c r="F7931" s="1" t="s">
        <v>365</v>
      </c>
      <c r="G7931" s="1" t="s">
        <v>12</v>
      </c>
      <c r="H7931" s="2">
        <v>43022</v>
      </c>
      <c r="I7931" s="2">
        <v>43023</v>
      </c>
      <c r="J7931" s="1">
        <v>4882</v>
      </c>
      <c r="K7931" s="1">
        <f>YEAR(Table_sales_pipeline[[#This Row],[close_date]])</f>
        <v>2017</v>
      </c>
      <c r="L7931" s="1" t="str">
        <f>TEXT(Table_sales_pipeline[[#This Row],[close_date]],"MMMM")</f>
        <v>October</v>
      </c>
    </row>
    <row r="7932" spans="1:12" x14ac:dyDescent="0.3">
      <c r="A7932" s="1" t="s">
        <v>6217</v>
      </c>
      <c r="B7932" s="1" t="s">
        <v>46</v>
      </c>
      <c r="C7932" s="1" t="str">
        <f>VLOOKUP($B7932,Table_sales_teams[],2,FALSE)</f>
        <v>Dustin Brinkmann</v>
      </c>
      <c r="D7932" s="1" t="str">
        <f>VLOOKUP($B7932,Table_sales_teams[],3,FALSE)</f>
        <v>Central</v>
      </c>
      <c r="E7932" s="1" t="s">
        <v>43</v>
      </c>
      <c r="F7932" s="1" t="s">
        <v>94</v>
      </c>
      <c r="G7932" s="1" t="s">
        <v>12</v>
      </c>
      <c r="H7932" s="2">
        <v>43023</v>
      </c>
      <c r="I7932" s="2">
        <v>43031</v>
      </c>
      <c r="J7932" s="1">
        <v>5449</v>
      </c>
      <c r="K7932" s="1">
        <f>YEAR(Table_sales_pipeline[[#This Row],[close_date]])</f>
        <v>2017</v>
      </c>
      <c r="L7932" s="1" t="str">
        <f>TEXT(Table_sales_pipeline[[#This Row],[close_date]],"MMMM")</f>
        <v>October</v>
      </c>
    </row>
    <row r="7933" spans="1:12" x14ac:dyDescent="0.3">
      <c r="A7933" s="1" t="s">
        <v>3019</v>
      </c>
      <c r="B7933" s="1" t="s">
        <v>34</v>
      </c>
      <c r="C7933" s="1" t="str">
        <f>VLOOKUP($B7933,Table_sales_teams[],2,FALSE)</f>
        <v>Summer Sewald</v>
      </c>
      <c r="D7933" s="1" t="str">
        <f>VLOOKUP($B7933,Table_sales_teams[],3,FALSE)</f>
        <v>West</v>
      </c>
      <c r="E7933" s="1" t="s">
        <v>21</v>
      </c>
      <c r="F7933" s="1" t="s">
        <v>159</v>
      </c>
      <c r="G7933" s="1" t="s">
        <v>23</v>
      </c>
      <c r="H7933" s="2">
        <v>43010</v>
      </c>
      <c r="I7933" s="2">
        <v>43011</v>
      </c>
      <c r="J7933" s="1">
        <v>0</v>
      </c>
      <c r="K7933" s="1">
        <f>YEAR(Table_sales_pipeline[[#This Row],[close_date]])</f>
        <v>2017</v>
      </c>
      <c r="L7933" s="1" t="str">
        <f>TEXT(Table_sales_pipeline[[#This Row],[close_date]],"MMMM")</f>
        <v>October</v>
      </c>
    </row>
    <row r="7934" spans="1:12" x14ac:dyDescent="0.3">
      <c r="A7934" s="1" t="s">
        <v>3044</v>
      </c>
      <c r="B7934" s="1" t="s">
        <v>97</v>
      </c>
      <c r="C7934" s="1" t="str">
        <f>VLOOKUP($B7934,Table_sales_teams[],2,FALSE)</f>
        <v>Celia Rouche</v>
      </c>
      <c r="D7934" s="1" t="str">
        <f>VLOOKUP($B7934,Table_sales_teams[],3,FALSE)</f>
        <v>West</v>
      </c>
      <c r="E7934" s="1" t="s">
        <v>10</v>
      </c>
      <c r="F7934" s="1" t="s">
        <v>668</v>
      </c>
      <c r="G7934" s="1" t="s">
        <v>23</v>
      </c>
      <c r="H7934" s="2">
        <v>43009</v>
      </c>
      <c r="I7934" s="2">
        <v>43013</v>
      </c>
      <c r="J7934" s="1">
        <v>0</v>
      </c>
      <c r="K7934" s="1">
        <f>YEAR(Table_sales_pipeline[[#This Row],[close_date]])</f>
        <v>2017</v>
      </c>
      <c r="L7934" s="1" t="str">
        <f>TEXT(Table_sales_pipeline[[#This Row],[close_date]],"MMMM")</f>
        <v>October</v>
      </c>
    </row>
    <row r="7935" spans="1:12" x14ac:dyDescent="0.3">
      <c r="A7935" s="1" t="s">
        <v>3053</v>
      </c>
      <c r="B7935" s="1" t="s">
        <v>66</v>
      </c>
      <c r="C7935" s="1" t="str">
        <f>VLOOKUP($B7935,Table_sales_teams[],2,FALSE)</f>
        <v>Cara Losch</v>
      </c>
      <c r="D7935" s="1" t="str">
        <f>VLOOKUP($B7935,Table_sales_teams[],3,FALSE)</f>
        <v>East</v>
      </c>
      <c r="E7935" s="1" t="s">
        <v>10</v>
      </c>
      <c r="F7935" s="1" t="s">
        <v>414</v>
      </c>
      <c r="G7935" s="1" t="s">
        <v>12</v>
      </c>
      <c r="H7935" s="2">
        <v>43018</v>
      </c>
      <c r="I7935" s="2">
        <v>43019</v>
      </c>
      <c r="J7935" s="1">
        <v>4575</v>
      </c>
      <c r="K7935" s="1">
        <f>YEAR(Table_sales_pipeline[[#This Row],[close_date]])</f>
        <v>2017</v>
      </c>
      <c r="L7935" s="1" t="str">
        <f>TEXT(Table_sales_pipeline[[#This Row],[close_date]],"MMMM")</f>
        <v>October</v>
      </c>
    </row>
    <row r="7936" spans="1:12" x14ac:dyDescent="0.3">
      <c r="A7936" s="1" t="s">
        <v>3089</v>
      </c>
      <c r="B7936" s="1" t="s">
        <v>216</v>
      </c>
      <c r="C7936" s="1" t="str">
        <f>VLOOKUP($B7936,Table_sales_teams[],2,FALSE)</f>
        <v>Celia Rouche</v>
      </c>
      <c r="D7936" s="1" t="str">
        <f>VLOOKUP($B7936,Table_sales_teams[],3,FALSE)</f>
        <v>West</v>
      </c>
      <c r="E7936" s="1" t="s">
        <v>36</v>
      </c>
      <c r="F7936" s="1" t="s">
        <v>73</v>
      </c>
      <c r="G7936" s="1" t="s">
        <v>12</v>
      </c>
      <c r="H7936" s="2">
        <v>43017</v>
      </c>
      <c r="I7936" s="2">
        <v>43019</v>
      </c>
      <c r="J7936" s="1">
        <v>3435</v>
      </c>
      <c r="K7936" s="1">
        <f>YEAR(Table_sales_pipeline[[#This Row],[close_date]])</f>
        <v>2017</v>
      </c>
      <c r="L7936" s="1" t="str">
        <f>TEXT(Table_sales_pipeline[[#This Row],[close_date]],"MMMM")</f>
        <v>October</v>
      </c>
    </row>
    <row r="7937" spans="1:12" x14ac:dyDescent="0.3">
      <c r="A7937" s="1" t="s">
        <v>3093</v>
      </c>
      <c r="B7937" s="1" t="s">
        <v>34</v>
      </c>
      <c r="C7937" s="1" t="str">
        <f>VLOOKUP($B7937,Table_sales_teams[],2,FALSE)</f>
        <v>Summer Sewald</v>
      </c>
      <c r="D7937" s="1" t="str">
        <f>VLOOKUP($B7937,Table_sales_teams[],3,FALSE)</f>
        <v>West</v>
      </c>
      <c r="E7937" s="1" t="s">
        <v>72</v>
      </c>
      <c r="F7937" s="1" t="s">
        <v>218</v>
      </c>
      <c r="G7937" s="1" t="s">
        <v>12</v>
      </c>
      <c r="H7937" s="2">
        <v>43008</v>
      </c>
      <c r="I7937" s="2">
        <v>43016</v>
      </c>
      <c r="J7937" s="1">
        <v>1108</v>
      </c>
      <c r="K7937" s="1">
        <f>YEAR(Table_sales_pipeline[[#This Row],[close_date]])</f>
        <v>2017</v>
      </c>
      <c r="L7937" s="1" t="str">
        <f>TEXT(Table_sales_pipeline[[#This Row],[close_date]],"MMMM")</f>
        <v>October</v>
      </c>
    </row>
    <row r="7938" spans="1:12" x14ac:dyDescent="0.3">
      <c r="A7938" s="1" t="s">
        <v>3112</v>
      </c>
      <c r="B7938" s="1" t="s">
        <v>71</v>
      </c>
      <c r="C7938" s="1" t="str">
        <f>VLOOKUP($B7938,Table_sales_teams[],2,FALSE)</f>
        <v>Celia Rouche</v>
      </c>
      <c r="D7938" s="1" t="str">
        <f>VLOOKUP($B7938,Table_sales_teams[],3,FALSE)</f>
        <v>West</v>
      </c>
      <c r="E7938" s="1" t="s">
        <v>72</v>
      </c>
      <c r="F7938" s="1" t="s">
        <v>365</v>
      </c>
      <c r="G7938" s="1" t="s">
        <v>23</v>
      </c>
      <c r="H7938" s="2">
        <v>43009</v>
      </c>
      <c r="I7938" s="2">
        <v>43016</v>
      </c>
      <c r="J7938" s="1">
        <v>0</v>
      </c>
      <c r="K7938" s="1">
        <f>YEAR(Table_sales_pipeline[[#This Row],[close_date]])</f>
        <v>2017</v>
      </c>
      <c r="L7938" s="1" t="str">
        <f>TEXT(Table_sales_pipeline[[#This Row],[close_date]],"MMMM")</f>
        <v>October</v>
      </c>
    </row>
    <row r="7939" spans="1:12" x14ac:dyDescent="0.3">
      <c r="A7939" s="1" t="s">
        <v>3118</v>
      </c>
      <c r="B7939" s="1" t="s">
        <v>101</v>
      </c>
      <c r="C7939" s="1" t="str">
        <f>VLOOKUP($B7939,Table_sales_teams[],2,FALSE)</f>
        <v>Dustin Brinkmann</v>
      </c>
      <c r="D7939" s="1" t="str">
        <f>VLOOKUP($B7939,Table_sales_teams[],3,FALSE)</f>
        <v>Central</v>
      </c>
      <c r="E7939" s="1" t="s">
        <v>15</v>
      </c>
      <c r="F7939" s="1" t="s">
        <v>344</v>
      </c>
      <c r="G7939" s="1" t="s">
        <v>12</v>
      </c>
      <c r="H7939" s="2">
        <v>43025</v>
      </c>
      <c r="I7939" s="2">
        <v>43035</v>
      </c>
      <c r="J7939" s="1">
        <v>54</v>
      </c>
      <c r="K7939" s="1">
        <f>YEAR(Table_sales_pipeline[[#This Row],[close_date]])</f>
        <v>2017</v>
      </c>
      <c r="L7939" s="1" t="str">
        <f>TEXT(Table_sales_pipeline[[#This Row],[close_date]],"MMMM")</f>
        <v>October</v>
      </c>
    </row>
    <row r="7940" spans="1:12" x14ac:dyDescent="0.3">
      <c r="A7940" s="1" t="s">
        <v>3135</v>
      </c>
      <c r="B7940" s="1" t="s">
        <v>216</v>
      </c>
      <c r="C7940" s="1" t="str">
        <f>VLOOKUP($B7940,Table_sales_teams[],2,FALSE)</f>
        <v>Celia Rouche</v>
      </c>
      <c r="D7940" s="1" t="str">
        <f>VLOOKUP($B7940,Table_sales_teams[],3,FALSE)</f>
        <v>West</v>
      </c>
      <c r="E7940" s="1" t="s">
        <v>15</v>
      </c>
      <c r="F7940" s="1" t="s">
        <v>328</v>
      </c>
      <c r="G7940" s="1" t="s">
        <v>12</v>
      </c>
      <c r="H7940" s="2">
        <v>43017</v>
      </c>
      <c r="I7940" s="2">
        <v>43018</v>
      </c>
      <c r="J7940" s="1">
        <v>56</v>
      </c>
      <c r="K7940" s="1">
        <f>YEAR(Table_sales_pipeline[[#This Row],[close_date]])</f>
        <v>2017</v>
      </c>
      <c r="L7940" s="1" t="str">
        <f>TEXT(Table_sales_pipeline[[#This Row],[close_date]],"MMMM")</f>
        <v>October</v>
      </c>
    </row>
    <row r="7941" spans="1:12" x14ac:dyDescent="0.3">
      <c r="A7941" s="1" t="s">
        <v>3137</v>
      </c>
      <c r="B7941" s="1" t="s">
        <v>71</v>
      </c>
      <c r="C7941" s="1" t="str">
        <f>VLOOKUP($B7941,Table_sales_teams[],2,FALSE)</f>
        <v>Celia Rouche</v>
      </c>
      <c r="D7941" s="1" t="str">
        <f>VLOOKUP($B7941,Table_sales_teams[],3,FALSE)</f>
        <v>West</v>
      </c>
      <c r="E7941" s="1" t="s">
        <v>36</v>
      </c>
      <c r="F7941" s="1" t="s">
        <v>252</v>
      </c>
      <c r="G7941" s="1" t="s">
        <v>12</v>
      </c>
      <c r="H7941" s="2">
        <v>43021</v>
      </c>
      <c r="I7941" s="2">
        <v>43022</v>
      </c>
      <c r="J7941" s="1">
        <v>3250</v>
      </c>
      <c r="K7941" s="1">
        <f>YEAR(Table_sales_pipeline[[#This Row],[close_date]])</f>
        <v>2017</v>
      </c>
      <c r="L7941" s="1" t="str">
        <f>TEXT(Table_sales_pipeline[[#This Row],[close_date]],"MMMM")</f>
        <v>October</v>
      </c>
    </row>
    <row r="7942" spans="1:12" x14ac:dyDescent="0.3">
      <c r="A7942" s="1" t="s">
        <v>3146</v>
      </c>
      <c r="B7942" s="1" t="s">
        <v>39</v>
      </c>
      <c r="C7942" s="1" t="str">
        <f>VLOOKUP($B7942,Table_sales_teams[],2,FALSE)</f>
        <v>Rocco Neubert</v>
      </c>
      <c r="D7942" s="1" t="str">
        <f>VLOOKUP($B7942,Table_sales_teams[],3,FALSE)</f>
        <v>East</v>
      </c>
      <c r="E7942" s="1" t="s">
        <v>21</v>
      </c>
      <c r="F7942" s="1" t="s">
        <v>150</v>
      </c>
      <c r="G7942" s="1" t="s">
        <v>23</v>
      </c>
      <c r="H7942" s="2">
        <v>43000</v>
      </c>
      <c r="I7942" s="2">
        <v>43012</v>
      </c>
      <c r="J7942" s="1">
        <v>0</v>
      </c>
      <c r="K7942" s="1">
        <f>YEAR(Table_sales_pipeline[[#This Row],[close_date]])</f>
        <v>2017</v>
      </c>
      <c r="L7942" s="1" t="str">
        <f>TEXT(Table_sales_pipeline[[#This Row],[close_date]],"MMMM")</f>
        <v>October</v>
      </c>
    </row>
    <row r="7943" spans="1:12" x14ac:dyDescent="0.3">
      <c r="A7943" s="1" t="s">
        <v>3149</v>
      </c>
      <c r="B7943" s="1" t="s">
        <v>143</v>
      </c>
      <c r="C7943" s="1" t="str">
        <f>VLOOKUP($B7943,Table_sales_teams[],2,FALSE)</f>
        <v>Dustin Brinkmann</v>
      </c>
      <c r="D7943" s="1" t="str">
        <f>VLOOKUP($B7943,Table_sales_teams[],3,FALSE)</f>
        <v>Central</v>
      </c>
      <c r="E7943" s="1" t="s">
        <v>36</v>
      </c>
      <c r="F7943" s="1" t="s">
        <v>437</v>
      </c>
      <c r="G7943" s="1" t="s">
        <v>12</v>
      </c>
      <c r="H7943" s="2">
        <v>43030</v>
      </c>
      <c r="I7943" s="2">
        <v>43032</v>
      </c>
      <c r="J7943" s="1">
        <v>3616</v>
      </c>
      <c r="K7943" s="1">
        <f>YEAR(Table_sales_pipeline[[#This Row],[close_date]])</f>
        <v>2017</v>
      </c>
      <c r="L7943" s="1" t="str">
        <f>TEXT(Table_sales_pipeline[[#This Row],[close_date]],"MMMM")</f>
        <v>October</v>
      </c>
    </row>
    <row r="7944" spans="1:12" x14ac:dyDescent="0.3">
      <c r="A7944" s="1" t="s">
        <v>3208</v>
      </c>
      <c r="B7944" s="1" t="s">
        <v>86</v>
      </c>
      <c r="C7944" s="1" t="str">
        <f>VLOOKUP($B7944,Table_sales_teams[],2,FALSE)</f>
        <v>Celia Rouche</v>
      </c>
      <c r="D7944" s="1" t="str">
        <f>VLOOKUP($B7944,Table_sales_teams[],3,FALSE)</f>
        <v>West</v>
      </c>
      <c r="E7944" s="1" t="s">
        <v>21</v>
      </c>
      <c r="F7944" s="1" t="s">
        <v>668</v>
      </c>
      <c r="G7944" s="1" t="s">
        <v>23</v>
      </c>
      <c r="H7944" s="2">
        <v>43034</v>
      </c>
      <c r="I7944" s="2">
        <v>43035</v>
      </c>
      <c r="J7944" s="1">
        <v>0</v>
      </c>
      <c r="K7944" s="1">
        <f>YEAR(Table_sales_pipeline[[#This Row],[close_date]])</f>
        <v>2017</v>
      </c>
      <c r="L7944" s="1" t="str">
        <f>TEXT(Table_sales_pipeline[[#This Row],[close_date]],"MMMM")</f>
        <v>October</v>
      </c>
    </row>
    <row r="7945" spans="1:12" x14ac:dyDescent="0.3">
      <c r="A7945" s="1" t="s">
        <v>3211</v>
      </c>
      <c r="B7945" s="1" t="s">
        <v>14</v>
      </c>
      <c r="C7945" s="1" t="str">
        <f>VLOOKUP($B7945,Table_sales_teams[],2,FALSE)</f>
        <v>Dustin Brinkmann</v>
      </c>
      <c r="D7945" s="1" t="str">
        <f>VLOOKUP($B7945,Table_sales_teams[],3,FALSE)</f>
        <v>Central</v>
      </c>
      <c r="E7945" s="1" t="s">
        <v>15</v>
      </c>
      <c r="F7945" s="1" t="s">
        <v>131</v>
      </c>
      <c r="G7945" s="1" t="s">
        <v>12</v>
      </c>
      <c r="H7945" s="2">
        <v>43036</v>
      </c>
      <c r="I7945" s="2">
        <v>43037</v>
      </c>
      <c r="J7945" s="1">
        <v>66</v>
      </c>
      <c r="K7945" s="1">
        <f>YEAR(Table_sales_pipeline[[#This Row],[close_date]])</f>
        <v>2017</v>
      </c>
      <c r="L7945" s="1" t="str">
        <f>TEXT(Table_sales_pipeline[[#This Row],[close_date]],"MMMM")</f>
        <v>October</v>
      </c>
    </row>
    <row r="7946" spans="1:12" x14ac:dyDescent="0.3">
      <c r="A7946" s="1" t="s">
        <v>3271</v>
      </c>
      <c r="B7946" s="1" t="s">
        <v>14</v>
      </c>
      <c r="C7946" s="1" t="str">
        <f>VLOOKUP($B7946,Table_sales_teams[],2,FALSE)</f>
        <v>Dustin Brinkmann</v>
      </c>
      <c r="D7946" s="1" t="str">
        <f>VLOOKUP($B7946,Table_sales_teams[],3,FALSE)</f>
        <v>Central</v>
      </c>
      <c r="E7946" s="1" t="s">
        <v>36</v>
      </c>
      <c r="F7946" s="1" t="s">
        <v>193</v>
      </c>
      <c r="G7946" s="1" t="s">
        <v>23</v>
      </c>
      <c r="H7946" s="2">
        <v>43028</v>
      </c>
      <c r="I7946" s="2">
        <v>43029</v>
      </c>
      <c r="J7946" s="1">
        <v>0</v>
      </c>
      <c r="K7946" s="1">
        <f>YEAR(Table_sales_pipeline[[#This Row],[close_date]])</f>
        <v>2017</v>
      </c>
      <c r="L7946" s="1" t="str">
        <f>TEXT(Table_sales_pipeline[[#This Row],[close_date]],"MMMM")</f>
        <v>October</v>
      </c>
    </row>
    <row r="7947" spans="1:12" x14ac:dyDescent="0.3">
      <c r="A7947" s="1" t="s">
        <v>3281</v>
      </c>
      <c r="B7947" s="1" t="s">
        <v>97</v>
      </c>
      <c r="C7947" s="1" t="str">
        <f>VLOOKUP($B7947,Table_sales_teams[],2,FALSE)</f>
        <v>Celia Rouche</v>
      </c>
      <c r="D7947" s="1" t="str">
        <f>VLOOKUP($B7947,Table_sales_teams[],3,FALSE)</f>
        <v>West</v>
      </c>
      <c r="E7947" s="1" t="s">
        <v>15</v>
      </c>
      <c r="F7947" s="1" t="s">
        <v>188</v>
      </c>
      <c r="G7947" s="1" t="s">
        <v>23</v>
      </c>
      <c r="H7947" s="2">
        <v>43025</v>
      </c>
      <c r="I7947" s="2">
        <v>43034</v>
      </c>
      <c r="J7947" s="1">
        <v>0</v>
      </c>
      <c r="K7947" s="1">
        <f>YEAR(Table_sales_pipeline[[#This Row],[close_date]])</f>
        <v>2017</v>
      </c>
      <c r="L7947" s="1" t="str">
        <f>TEXT(Table_sales_pipeline[[#This Row],[close_date]],"MMMM")</f>
        <v>October</v>
      </c>
    </row>
    <row r="7948" spans="1:12" x14ac:dyDescent="0.3">
      <c r="A7948" s="1" t="s">
        <v>6495</v>
      </c>
      <c r="B7948" s="1" t="s">
        <v>34</v>
      </c>
      <c r="C7948" s="1" t="str">
        <f>VLOOKUP($B7948,Table_sales_teams[],2,FALSE)</f>
        <v>Summer Sewald</v>
      </c>
      <c r="D7948" s="1" t="str">
        <f>VLOOKUP($B7948,Table_sales_teams[],3,FALSE)</f>
        <v>West</v>
      </c>
      <c r="E7948" s="1" t="s">
        <v>21</v>
      </c>
      <c r="F7948" s="1" t="s">
        <v>352</v>
      </c>
      <c r="G7948" s="1" t="s">
        <v>12</v>
      </c>
      <c r="H7948" s="2">
        <v>43007</v>
      </c>
      <c r="I7948" s="2">
        <v>43013</v>
      </c>
      <c r="J7948" s="1">
        <v>502</v>
      </c>
      <c r="K7948" s="1">
        <f>YEAR(Table_sales_pipeline[[#This Row],[close_date]])</f>
        <v>2017</v>
      </c>
      <c r="L7948" s="1" t="str">
        <f>TEXT(Table_sales_pipeline[[#This Row],[close_date]],"MMMM")</f>
        <v>October</v>
      </c>
    </row>
    <row r="7949" spans="1:12" x14ac:dyDescent="0.3">
      <c r="A7949" s="1" t="s">
        <v>3290</v>
      </c>
      <c r="B7949" s="1" t="s">
        <v>20</v>
      </c>
      <c r="C7949" s="1" t="str">
        <f>VLOOKUP($B7949,Table_sales_teams[],2,FALSE)</f>
        <v>Melvin Marxen</v>
      </c>
      <c r="D7949" s="1" t="str">
        <f>VLOOKUP($B7949,Table_sales_teams[],3,FALSE)</f>
        <v>Central</v>
      </c>
      <c r="E7949" s="1" t="s">
        <v>15</v>
      </c>
      <c r="F7949" s="1" t="s">
        <v>99</v>
      </c>
      <c r="G7949" s="1" t="s">
        <v>12</v>
      </c>
      <c r="H7949" s="2">
        <v>43029</v>
      </c>
      <c r="I7949" s="2">
        <v>43038</v>
      </c>
      <c r="J7949" s="1">
        <v>52</v>
      </c>
      <c r="K7949" s="1">
        <f>YEAR(Table_sales_pipeline[[#This Row],[close_date]])</f>
        <v>2017</v>
      </c>
      <c r="L7949" s="1" t="str">
        <f>TEXT(Table_sales_pipeline[[#This Row],[close_date]],"MMMM")</f>
        <v>October</v>
      </c>
    </row>
    <row r="7950" spans="1:12" x14ac:dyDescent="0.3">
      <c r="A7950" s="1" t="s">
        <v>3299</v>
      </c>
      <c r="B7950" s="1" t="s">
        <v>97</v>
      </c>
      <c r="C7950" s="1" t="str">
        <f>VLOOKUP($B7950,Table_sales_teams[],2,FALSE)</f>
        <v>Celia Rouche</v>
      </c>
      <c r="D7950" s="1" t="str">
        <f>VLOOKUP($B7950,Table_sales_teams[],3,FALSE)</f>
        <v>West</v>
      </c>
      <c r="E7950" s="1" t="s">
        <v>72</v>
      </c>
      <c r="F7950" s="1" t="s">
        <v>331</v>
      </c>
      <c r="G7950" s="1" t="s">
        <v>23</v>
      </c>
      <c r="H7950" s="2">
        <v>43005</v>
      </c>
      <c r="I7950" s="2">
        <v>43009</v>
      </c>
      <c r="J7950" s="1">
        <v>0</v>
      </c>
      <c r="K7950" s="1">
        <f>YEAR(Table_sales_pipeline[[#This Row],[close_date]])</f>
        <v>2017</v>
      </c>
      <c r="L7950" s="1" t="str">
        <f>TEXT(Table_sales_pipeline[[#This Row],[close_date]],"MMMM")</f>
        <v>October</v>
      </c>
    </row>
    <row r="7951" spans="1:12" x14ac:dyDescent="0.3">
      <c r="A7951" s="1" t="s">
        <v>3306</v>
      </c>
      <c r="B7951" s="1" t="s">
        <v>133</v>
      </c>
      <c r="C7951" s="1" t="str">
        <f>VLOOKUP($B7951,Table_sales_teams[],2,FALSE)</f>
        <v>Dustin Brinkmann</v>
      </c>
      <c r="D7951" s="1" t="str">
        <f>VLOOKUP($B7951,Table_sales_teams[],3,FALSE)</f>
        <v>Central</v>
      </c>
      <c r="E7951" s="1" t="s">
        <v>15</v>
      </c>
      <c r="F7951" s="1" t="s">
        <v>144</v>
      </c>
      <c r="G7951" s="1" t="s">
        <v>23</v>
      </c>
      <c r="H7951" s="2">
        <v>43038</v>
      </c>
      <c r="I7951" s="2">
        <v>43039</v>
      </c>
      <c r="J7951" s="1">
        <v>0</v>
      </c>
      <c r="K7951" s="1">
        <f>YEAR(Table_sales_pipeline[[#This Row],[close_date]])</f>
        <v>2017</v>
      </c>
      <c r="L7951" s="1" t="str">
        <f>TEXT(Table_sales_pipeline[[#This Row],[close_date]],"MMMM")</f>
        <v>October</v>
      </c>
    </row>
    <row r="7952" spans="1:12" x14ac:dyDescent="0.3">
      <c r="A7952" s="1" t="s">
        <v>3329</v>
      </c>
      <c r="B7952" s="1" t="s">
        <v>46</v>
      </c>
      <c r="C7952" s="1" t="str">
        <f>VLOOKUP($B7952,Table_sales_teams[],2,FALSE)</f>
        <v>Dustin Brinkmann</v>
      </c>
      <c r="D7952" s="1" t="str">
        <f>VLOOKUP($B7952,Table_sales_teams[],3,FALSE)</f>
        <v>Central</v>
      </c>
      <c r="E7952" s="1" t="s">
        <v>21</v>
      </c>
      <c r="F7952" s="1" t="s">
        <v>344</v>
      </c>
      <c r="G7952" s="1" t="s">
        <v>12</v>
      </c>
      <c r="H7952" s="2">
        <v>43024</v>
      </c>
      <c r="I7952" s="2">
        <v>43036</v>
      </c>
      <c r="J7952" s="1">
        <v>562</v>
      </c>
      <c r="K7952" s="1">
        <f>YEAR(Table_sales_pipeline[[#This Row],[close_date]])</f>
        <v>2017</v>
      </c>
      <c r="L7952" s="1" t="str">
        <f>TEXT(Table_sales_pipeline[[#This Row],[close_date]],"MMMM")</f>
        <v>October</v>
      </c>
    </row>
    <row r="7953" spans="1:12" x14ac:dyDescent="0.3">
      <c r="A7953" s="1" t="s">
        <v>6537</v>
      </c>
      <c r="B7953" s="1" t="s">
        <v>216</v>
      </c>
      <c r="C7953" s="1" t="str">
        <f>VLOOKUP($B7953,Table_sales_teams[],2,FALSE)</f>
        <v>Celia Rouche</v>
      </c>
      <c r="D7953" s="1" t="str">
        <f>VLOOKUP($B7953,Table_sales_teams[],3,FALSE)</f>
        <v>West</v>
      </c>
      <c r="E7953" s="1" t="s">
        <v>15</v>
      </c>
      <c r="F7953" s="1" t="s">
        <v>352</v>
      </c>
      <c r="G7953" s="1" t="s">
        <v>12</v>
      </c>
      <c r="H7953" s="2">
        <v>43009</v>
      </c>
      <c r="I7953" s="2">
        <v>43016</v>
      </c>
      <c r="J7953" s="1">
        <v>51</v>
      </c>
      <c r="K7953" s="1">
        <f>YEAR(Table_sales_pipeline[[#This Row],[close_date]])</f>
        <v>2017</v>
      </c>
      <c r="L7953" s="1" t="str">
        <f>TEXT(Table_sales_pipeline[[#This Row],[close_date]],"MMMM")</f>
        <v>October</v>
      </c>
    </row>
    <row r="7954" spans="1:12" x14ac:dyDescent="0.3">
      <c r="A7954" s="1" t="s">
        <v>3382</v>
      </c>
      <c r="B7954" s="1" t="s">
        <v>97</v>
      </c>
      <c r="C7954" s="1" t="str">
        <f>VLOOKUP($B7954,Table_sales_teams[],2,FALSE)</f>
        <v>Celia Rouche</v>
      </c>
      <c r="D7954" s="1" t="str">
        <f>VLOOKUP($B7954,Table_sales_teams[],3,FALSE)</f>
        <v>West</v>
      </c>
      <c r="E7954" s="1" t="s">
        <v>43</v>
      </c>
      <c r="F7954" s="1" t="s">
        <v>73</v>
      </c>
      <c r="G7954" s="1" t="s">
        <v>23</v>
      </c>
      <c r="H7954" s="2">
        <v>43007</v>
      </c>
      <c r="I7954" s="2">
        <v>43014</v>
      </c>
      <c r="J7954" s="1">
        <v>0</v>
      </c>
      <c r="K7954" s="1">
        <f>YEAR(Table_sales_pipeline[[#This Row],[close_date]])</f>
        <v>2017</v>
      </c>
      <c r="L7954" s="1" t="str">
        <f>TEXT(Table_sales_pipeline[[#This Row],[close_date]],"MMMM")</f>
        <v>October</v>
      </c>
    </row>
    <row r="7955" spans="1:12" x14ac:dyDescent="0.3">
      <c r="A7955" s="1" t="s">
        <v>6594</v>
      </c>
      <c r="B7955" s="1" t="s">
        <v>9</v>
      </c>
      <c r="C7955" s="1" t="str">
        <f>VLOOKUP($B7955,Table_sales_teams[],2,FALSE)</f>
        <v>Melvin Marxen</v>
      </c>
      <c r="D7955" s="1" t="str">
        <f>VLOOKUP($B7955,Table_sales_teams[],3,FALSE)</f>
        <v>Central</v>
      </c>
      <c r="E7955" s="1" t="s">
        <v>43</v>
      </c>
      <c r="F7955" s="1" t="s">
        <v>94</v>
      </c>
      <c r="G7955" s="1" t="s">
        <v>12</v>
      </c>
      <c r="H7955" s="2">
        <v>43010</v>
      </c>
      <c r="I7955" s="2">
        <v>43012</v>
      </c>
      <c r="J7955" s="1">
        <v>5263</v>
      </c>
      <c r="K7955" s="1">
        <f>YEAR(Table_sales_pipeline[[#This Row],[close_date]])</f>
        <v>2017</v>
      </c>
      <c r="L7955" s="1" t="str">
        <f>TEXT(Table_sales_pipeline[[#This Row],[close_date]],"MMMM")</f>
        <v>October</v>
      </c>
    </row>
    <row r="7956" spans="1:12" x14ac:dyDescent="0.3">
      <c r="A7956" s="1" t="s">
        <v>3393</v>
      </c>
      <c r="B7956" s="1" t="s">
        <v>14</v>
      </c>
      <c r="C7956" s="1" t="str">
        <f>VLOOKUP($B7956,Table_sales_teams[],2,FALSE)</f>
        <v>Dustin Brinkmann</v>
      </c>
      <c r="D7956" s="1" t="str">
        <f>VLOOKUP($B7956,Table_sales_teams[],3,FALSE)</f>
        <v>Central</v>
      </c>
      <c r="E7956" s="1" t="s">
        <v>21</v>
      </c>
      <c r="F7956" s="1" t="s">
        <v>176</v>
      </c>
      <c r="G7956" s="1" t="s">
        <v>23</v>
      </c>
      <c r="H7956" s="2">
        <v>43003</v>
      </c>
      <c r="I7956" s="2">
        <v>43012</v>
      </c>
      <c r="J7956" s="1">
        <v>0</v>
      </c>
      <c r="K7956" s="1">
        <f>YEAR(Table_sales_pipeline[[#This Row],[close_date]])</f>
        <v>2017</v>
      </c>
      <c r="L7956" s="1" t="str">
        <f>TEXT(Table_sales_pipeline[[#This Row],[close_date]],"MMMM")</f>
        <v>October</v>
      </c>
    </row>
    <row r="7957" spans="1:12" x14ac:dyDescent="0.3">
      <c r="A7957" s="1" t="s">
        <v>3394</v>
      </c>
      <c r="B7957" s="1" t="s">
        <v>86</v>
      </c>
      <c r="C7957" s="1" t="str">
        <f>VLOOKUP($B7957,Table_sales_teams[],2,FALSE)</f>
        <v>Celia Rouche</v>
      </c>
      <c r="D7957" s="1" t="str">
        <f>VLOOKUP($B7957,Table_sales_teams[],3,FALSE)</f>
        <v>West</v>
      </c>
      <c r="E7957" s="1" t="s">
        <v>10</v>
      </c>
      <c r="F7957" s="1" t="s">
        <v>159</v>
      </c>
      <c r="G7957" s="1" t="s">
        <v>23</v>
      </c>
      <c r="H7957" s="2">
        <v>43011</v>
      </c>
      <c r="I7957" s="2">
        <v>43016</v>
      </c>
      <c r="J7957" s="1">
        <v>0</v>
      </c>
      <c r="K7957" s="1">
        <f>YEAR(Table_sales_pipeline[[#This Row],[close_date]])</f>
        <v>2017</v>
      </c>
      <c r="L7957" s="1" t="str">
        <f>TEXT(Table_sales_pipeline[[#This Row],[close_date]],"MMMM")</f>
        <v>October</v>
      </c>
    </row>
    <row r="7958" spans="1:12" x14ac:dyDescent="0.3">
      <c r="A7958" s="1" t="s">
        <v>3404</v>
      </c>
      <c r="B7958" s="1" t="s">
        <v>31</v>
      </c>
      <c r="C7958" s="1" t="str">
        <f>VLOOKUP($B7958,Table_sales_teams[],2,FALSE)</f>
        <v>Cara Losch</v>
      </c>
      <c r="D7958" s="1" t="str">
        <f>VLOOKUP($B7958,Table_sales_teams[],3,FALSE)</f>
        <v>East</v>
      </c>
      <c r="E7958" s="1" t="s">
        <v>21</v>
      </c>
      <c r="F7958" s="1" t="s">
        <v>76</v>
      </c>
      <c r="G7958" s="1" t="s">
        <v>23</v>
      </c>
      <c r="H7958" s="2">
        <v>43034</v>
      </c>
      <c r="I7958" s="2">
        <v>43039</v>
      </c>
      <c r="J7958" s="1">
        <v>0</v>
      </c>
      <c r="K7958" s="1">
        <f>YEAR(Table_sales_pipeline[[#This Row],[close_date]])</f>
        <v>2017</v>
      </c>
      <c r="L7958" s="1" t="str">
        <f>TEXT(Table_sales_pipeline[[#This Row],[close_date]],"MMMM")</f>
        <v>October</v>
      </c>
    </row>
    <row r="7959" spans="1:12" x14ac:dyDescent="0.3">
      <c r="A7959" s="1" t="s">
        <v>3415</v>
      </c>
      <c r="B7959" s="1" t="s">
        <v>115</v>
      </c>
      <c r="C7959" s="1" t="str">
        <f>VLOOKUP($B7959,Table_sales_teams[],2,FALSE)</f>
        <v>Rocco Neubert</v>
      </c>
      <c r="D7959" s="1" t="str">
        <f>VLOOKUP($B7959,Table_sales_teams[],3,FALSE)</f>
        <v>East</v>
      </c>
      <c r="E7959" s="1" t="s">
        <v>72</v>
      </c>
      <c r="F7959" s="1" t="s">
        <v>419</v>
      </c>
      <c r="G7959" s="1" t="s">
        <v>23</v>
      </c>
      <c r="H7959" s="2">
        <v>43032</v>
      </c>
      <c r="I7959" s="2">
        <v>43034</v>
      </c>
      <c r="J7959" s="1">
        <v>0</v>
      </c>
      <c r="K7959" s="1">
        <f>YEAR(Table_sales_pipeline[[#This Row],[close_date]])</f>
        <v>2017</v>
      </c>
      <c r="L7959" s="1" t="str">
        <f>TEXT(Table_sales_pipeline[[#This Row],[close_date]],"MMMM")</f>
        <v>October</v>
      </c>
    </row>
    <row r="7960" spans="1:12" x14ac:dyDescent="0.3">
      <c r="A7960" s="1" t="s">
        <v>3418</v>
      </c>
      <c r="B7960" s="1" t="s">
        <v>143</v>
      </c>
      <c r="C7960" s="1" t="str">
        <f>VLOOKUP($B7960,Table_sales_teams[],2,FALSE)</f>
        <v>Dustin Brinkmann</v>
      </c>
      <c r="D7960" s="1" t="str">
        <f>VLOOKUP($B7960,Table_sales_teams[],3,FALSE)</f>
        <v>Central</v>
      </c>
      <c r="E7960" s="1" t="s">
        <v>15</v>
      </c>
      <c r="F7960" s="1" t="s">
        <v>144</v>
      </c>
      <c r="G7960" s="1" t="s">
        <v>12</v>
      </c>
      <c r="H7960" s="2">
        <v>43004</v>
      </c>
      <c r="I7960" s="2">
        <v>43011</v>
      </c>
      <c r="J7960" s="1">
        <v>55</v>
      </c>
      <c r="K7960" s="1">
        <f>YEAR(Table_sales_pipeline[[#This Row],[close_date]])</f>
        <v>2017</v>
      </c>
      <c r="L7960" s="1" t="str">
        <f>TEXT(Table_sales_pipeline[[#This Row],[close_date]],"MMMM")</f>
        <v>October</v>
      </c>
    </row>
    <row r="7961" spans="1:12" x14ac:dyDescent="0.3">
      <c r="A7961" s="1" t="s">
        <v>3423</v>
      </c>
      <c r="B7961" s="1" t="s">
        <v>86</v>
      </c>
      <c r="C7961" s="1" t="str">
        <f>VLOOKUP($B7961,Table_sales_teams[],2,FALSE)</f>
        <v>Celia Rouche</v>
      </c>
      <c r="D7961" s="1" t="str">
        <f>VLOOKUP($B7961,Table_sales_teams[],3,FALSE)</f>
        <v>West</v>
      </c>
      <c r="E7961" s="1" t="s">
        <v>36</v>
      </c>
      <c r="F7961" s="1" t="s">
        <v>339</v>
      </c>
      <c r="G7961" s="1" t="s">
        <v>12</v>
      </c>
      <c r="H7961" s="2">
        <v>43016</v>
      </c>
      <c r="I7961" s="2">
        <v>43017</v>
      </c>
      <c r="J7961" s="1">
        <v>3023</v>
      </c>
      <c r="K7961" s="1">
        <f>YEAR(Table_sales_pipeline[[#This Row],[close_date]])</f>
        <v>2017</v>
      </c>
      <c r="L7961" s="1" t="str">
        <f>TEXT(Table_sales_pipeline[[#This Row],[close_date]],"MMMM")</f>
        <v>October</v>
      </c>
    </row>
    <row r="7962" spans="1:12" x14ac:dyDescent="0.3">
      <c r="A7962" s="1" t="s">
        <v>3435</v>
      </c>
      <c r="B7962" s="1" t="s">
        <v>9</v>
      </c>
      <c r="C7962" s="1" t="str">
        <f>VLOOKUP($B7962,Table_sales_teams[],2,FALSE)</f>
        <v>Melvin Marxen</v>
      </c>
      <c r="D7962" s="1" t="str">
        <f>VLOOKUP($B7962,Table_sales_teams[],3,FALSE)</f>
        <v>Central</v>
      </c>
      <c r="E7962" s="1" t="s">
        <v>10</v>
      </c>
      <c r="F7962" s="1" t="s">
        <v>18</v>
      </c>
      <c r="G7962" s="1" t="s">
        <v>23</v>
      </c>
      <c r="H7962" s="2">
        <v>43027</v>
      </c>
      <c r="I7962" s="2">
        <v>43036</v>
      </c>
      <c r="J7962" s="1">
        <v>0</v>
      </c>
      <c r="K7962" s="1">
        <f>YEAR(Table_sales_pipeline[[#This Row],[close_date]])</f>
        <v>2017</v>
      </c>
      <c r="L7962" s="1" t="str">
        <f>TEXT(Table_sales_pipeline[[#This Row],[close_date]],"MMMM")</f>
        <v>October</v>
      </c>
    </row>
    <row r="7963" spans="1:12" x14ac:dyDescent="0.3">
      <c r="A7963" s="1" t="s">
        <v>6640</v>
      </c>
      <c r="B7963" s="1" t="s">
        <v>46</v>
      </c>
      <c r="C7963" s="1" t="str">
        <f>VLOOKUP($B7963,Table_sales_teams[],2,FALSE)</f>
        <v>Dustin Brinkmann</v>
      </c>
      <c r="D7963" s="1" t="str">
        <f>VLOOKUP($B7963,Table_sales_teams[],3,FALSE)</f>
        <v>Central</v>
      </c>
      <c r="E7963" s="1" t="s">
        <v>21</v>
      </c>
      <c r="F7963" s="1" t="s">
        <v>221</v>
      </c>
      <c r="G7963" s="1" t="s">
        <v>12</v>
      </c>
      <c r="H7963" s="2">
        <v>43008</v>
      </c>
      <c r="I7963" s="2">
        <v>43015</v>
      </c>
      <c r="J7963" s="1">
        <v>549</v>
      </c>
      <c r="K7963" s="1">
        <f>YEAR(Table_sales_pipeline[[#This Row],[close_date]])</f>
        <v>2017</v>
      </c>
      <c r="L7963" s="1" t="str">
        <f>TEXT(Table_sales_pipeline[[#This Row],[close_date]],"MMMM")</f>
        <v>October</v>
      </c>
    </row>
    <row r="7964" spans="1:12" x14ac:dyDescent="0.3">
      <c r="A7964" s="1" t="s">
        <v>6653</v>
      </c>
      <c r="B7964" s="1" t="s">
        <v>86</v>
      </c>
      <c r="C7964" s="1" t="str">
        <f>VLOOKUP($B7964,Table_sales_teams[],2,FALSE)</f>
        <v>Celia Rouche</v>
      </c>
      <c r="D7964" s="1" t="str">
        <f>VLOOKUP($B7964,Table_sales_teams[],3,FALSE)</f>
        <v>West</v>
      </c>
      <c r="E7964" s="1" t="s">
        <v>10</v>
      </c>
      <c r="F7964" s="1" t="s">
        <v>69</v>
      </c>
      <c r="G7964" s="1" t="s">
        <v>12</v>
      </c>
      <c r="H7964" s="2">
        <v>43030</v>
      </c>
      <c r="I7964" s="2">
        <v>43036</v>
      </c>
      <c r="J7964" s="1">
        <v>5190</v>
      </c>
      <c r="K7964" s="1">
        <f>YEAR(Table_sales_pipeline[[#This Row],[close_date]])</f>
        <v>2017</v>
      </c>
      <c r="L7964" s="1" t="str">
        <f>TEXT(Table_sales_pipeline[[#This Row],[close_date]],"MMMM")</f>
        <v>October</v>
      </c>
    </row>
    <row r="7965" spans="1:12" x14ac:dyDescent="0.3">
      <c r="A7965" s="1" t="s">
        <v>3463</v>
      </c>
      <c r="B7965" s="1" t="s">
        <v>146</v>
      </c>
      <c r="C7965" s="1" t="str">
        <f>VLOOKUP($B7965,Table_sales_teams[],2,FALSE)</f>
        <v>Rocco Neubert</v>
      </c>
      <c r="D7965" s="1" t="str">
        <f>VLOOKUP($B7965,Table_sales_teams[],3,FALSE)</f>
        <v>East</v>
      </c>
      <c r="E7965" s="1" t="s">
        <v>36</v>
      </c>
      <c r="F7965" s="1" t="s">
        <v>88</v>
      </c>
      <c r="G7965" s="1" t="s">
        <v>12</v>
      </c>
      <c r="H7965" s="2">
        <v>43004</v>
      </c>
      <c r="I7965" s="2">
        <v>43011</v>
      </c>
      <c r="J7965" s="1">
        <v>2984</v>
      </c>
      <c r="K7965" s="1">
        <f>YEAR(Table_sales_pipeline[[#This Row],[close_date]])</f>
        <v>2017</v>
      </c>
      <c r="L7965" s="1" t="str">
        <f>TEXT(Table_sales_pipeline[[#This Row],[close_date]],"MMMM")</f>
        <v>October</v>
      </c>
    </row>
    <row r="7966" spans="1:12" x14ac:dyDescent="0.3">
      <c r="A7966" s="1" t="s">
        <v>3483</v>
      </c>
      <c r="B7966" s="1" t="s">
        <v>63</v>
      </c>
      <c r="C7966" s="1" t="str">
        <f>VLOOKUP($B7966,Table_sales_teams[],2,FALSE)</f>
        <v>Cara Losch</v>
      </c>
      <c r="D7966" s="1" t="str">
        <f>VLOOKUP($B7966,Table_sales_teams[],3,FALSE)</f>
        <v>East</v>
      </c>
      <c r="E7966" s="1" t="s">
        <v>36</v>
      </c>
      <c r="F7966" s="1" t="s">
        <v>152</v>
      </c>
      <c r="G7966" s="1" t="s">
        <v>12</v>
      </c>
      <c r="H7966" s="2">
        <v>43017</v>
      </c>
      <c r="I7966" s="2">
        <v>43028</v>
      </c>
      <c r="J7966" s="1">
        <v>3215</v>
      </c>
      <c r="K7966" s="1">
        <f>YEAR(Table_sales_pipeline[[#This Row],[close_date]])</f>
        <v>2017</v>
      </c>
      <c r="L7966" s="1" t="str">
        <f>TEXT(Table_sales_pipeline[[#This Row],[close_date]],"MMMM")</f>
        <v>October</v>
      </c>
    </row>
    <row r="7967" spans="1:12" x14ac:dyDescent="0.3">
      <c r="A7967" s="1" t="s">
        <v>3490</v>
      </c>
      <c r="B7967" s="1" t="s">
        <v>34</v>
      </c>
      <c r="C7967" s="1" t="str">
        <f>VLOOKUP($B7967,Table_sales_teams[],2,FALSE)</f>
        <v>Summer Sewald</v>
      </c>
      <c r="D7967" s="1" t="str">
        <f>VLOOKUP($B7967,Table_sales_teams[],3,FALSE)</f>
        <v>West</v>
      </c>
      <c r="E7967" s="1" t="s">
        <v>10</v>
      </c>
      <c r="F7967" s="1" t="s">
        <v>668</v>
      </c>
      <c r="G7967" s="1" t="s">
        <v>23</v>
      </c>
      <c r="H7967" s="2">
        <v>43010</v>
      </c>
      <c r="I7967" s="2">
        <v>43019</v>
      </c>
      <c r="J7967" s="1">
        <v>0</v>
      </c>
      <c r="K7967" s="1">
        <f>YEAR(Table_sales_pipeline[[#This Row],[close_date]])</f>
        <v>2017</v>
      </c>
      <c r="L7967" s="1" t="str">
        <f>TEXT(Table_sales_pipeline[[#This Row],[close_date]],"MMMM")</f>
        <v>October</v>
      </c>
    </row>
    <row r="7968" spans="1:12" x14ac:dyDescent="0.3">
      <c r="A7968" s="1" t="s">
        <v>3496</v>
      </c>
      <c r="B7968" s="1" t="s">
        <v>25</v>
      </c>
      <c r="C7968" s="1" t="str">
        <f>VLOOKUP($B7968,Table_sales_teams[],2,FALSE)</f>
        <v>Summer Sewald</v>
      </c>
      <c r="D7968" s="1" t="str">
        <f>VLOOKUP($B7968,Table_sales_teams[],3,FALSE)</f>
        <v>West</v>
      </c>
      <c r="E7968" s="1" t="s">
        <v>43</v>
      </c>
      <c r="F7968" s="1" t="s">
        <v>390</v>
      </c>
      <c r="G7968" s="1" t="s">
        <v>12</v>
      </c>
      <c r="H7968" s="2">
        <v>43002</v>
      </c>
      <c r="I7968" s="2">
        <v>43011</v>
      </c>
      <c r="J7968" s="1">
        <v>5527</v>
      </c>
      <c r="K7968" s="1">
        <f>YEAR(Table_sales_pipeline[[#This Row],[close_date]])</f>
        <v>2017</v>
      </c>
      <c r="L7968" s="1" t="str">
        <f>TEXT(Table_sales_pipeline[[#This Row],[close_date]],"MMMM")</f>
        <v>October</v>
      </c>
    </row>
    <row r="7969" spans="1:12" x14ac:dyDescent="0.3">
      <c r="A7969" s="1" t="s">
        <v>3503</v>
      </c>
      <c r="B7969" s="1" t="s">
        <v>124</v>
      </c>
      <c r="C7969" s="1" t="str">
        <f>VLOOKUP($B7969,Table_sales_teams[],2,FALSE)</f>
        <v>Celia Rouche</v>
      </c>
      <c r="D7969" s="1" t="str">
        <f>VLOOKUP($B7969,Table_sales_teams[],3,FALSE)</f>
        <v>West</v>
      </c>
      <c r="E7969" s="1" t="s">
        <v>21</v>
      </c>
      <c r="F7969" s="1" t="s">
        <v>212</v>
      </c>
      <c r="G7969" s="1" t="s">
        <v>12</v>
      </c>
      <c r="H7969" s="2">
        <v>43034</v>
      </c>
      <c r="I7969" s="2">
        <v>43036</v>
      </c>
      <c r="J7969" s="1">
        <v>504</v>
      </c>
      <c r="K7969" s="1">
        <f>YEAR(Table_sales_pipeline[[#This Row],[close_date]])</f>
        <v>2017</v>
      </c>
      <c r="L7969" s="1" t="str">
        <f>TEXT(Table_sales_pipeline[[#This Row],[close_date]],"MMMM")</f>
        <v>October</v>
      </c>
    </row>
    <row r="7970" spans="1:12" x14ac:dyDescent="0.3">
      <c r="A7970" s="1" t="s">
        <v>3508</v>
      </c>
      <c r="B7970" s="1" t="s">
        <v>124</v>
      </c>
      <c r="C7970" s="1" t="str">
        <f>VLOOKUP($B7970,Table_sales_teams[],2,FALSE)</f>
        <v>Celia Rouche</v>
      </c>
      <c r="D7970" s="1" t="str">
        <f>VLOOKUP($B7970,Table_sales_teams[],3,FALSE)</f>
        <v>West</v>
      </c>
      <c r="E7970" s="1" t="s">
        <v>10</v>
      </c>
      <c r="F7970" s="1" t="s">
        <v>543</v>
      </c>
      <c r="G7970" s="1" t="s">
        <v>23</v>
      </c>
      <c r="H7970" s="2">
        <v>43004</v>
      </c>
      <c r="I7970" s="2">
        <v>43017</v>
      </c>
      <c r="J7970" s="1">
        <v>0</v>
      </c>
      <c r="K7970" s="1">
        <f>YEAR(Table_sales_pipeline[[#This Row],[close_date]])</f>
        <v>2017</v>
      </c>
      <c r="L7970" s="1" t="str">
        <f>TEXT(Table_sales_pipeline[[#This Row],[close_date]],"MMMM")</f>
        <v>October</v>
      </c>
    </row>
    <row r="7971" spans="1:12" x14ac:dyDescent="0.3">
      <c r="A7971" s="1" t="s">
        <v>3509</v>
      </c>
      <c r="B7971" s="1" t="s">
        <v>20</v>
      </c>
      <c r="C7971" s="1" t="str">
        <f>VLOOKUP($B7971,Table_sales_teams[],2,FALSE)</f>
        <v>Melvin Marxen</v>
      </c>
      <c r="D7971" s="1" t="str">
        <f>VLOOKUP($B7971,Table_sales_teams[],3,FALSE)</f>
        <v>Central</v>
      </c>
      <c r="E7971" s="1" t="s">
        <v>36</v>
      </c>
      <c r="F7971" s="1" t="s">
        <v>16</v>
      </c>
      <c r="G7971" s="1" t="s">
        <v>12</v>
      </c>
      <c r="H7971" s="2">
        <v>43005</v>
      </c>
      <c r="I7971" s="2">
        <v>43013</v>
      </c>
      <c r="J7971" s="1">
        <v>3250</v>
      </c>
      <c r="K7971" s="1">
        <f>YEAR(Table_sales_pipeline[[#This Row],[close_date]])</f>
        <v>2017</v>
      </c>
      <c r="L7971" s="1" t="str">
        <f>TEXT(Table_sales_pipeline[[#This Row],[close_date]],"MMMM")</f>
        <v>October</v>
      </c>
    </row>
    <row r="7972" spans="1:12" x14ac:dyDescent="0.3">
      <c r="A7972" s="1" t="s">
        <v>3557</v>
      </c>
      <c r="B7972" s="1" t="s">
        <v>75</v>
      </c>
      <c r="C7972" s="1" t="str">
        <f>VLOOKUP($B7972,Table_sales_teams[],2,FALSE)</f>
        <v>Rocco Neubert</v>
      </c>
      <c r="D7972" s="1" t="str">
        <f>VLOOKUP($B7972,Table_sales_teams[],3,FALSE)</f>
        <v>East</v>
      </c>
      <c r="E7972" s="1" t="s">
        <v>72</v>
      </c>
      <c r="F7972" s="1" t="s">
        <v>40</v>
      </c>
      <c r="G7972" s="1" t="s">
        <v>12</v>
      </c>
      <c r="H7972" s="2">
        <v>43005</v>
      </c>
      <c r="I7972" s="2">
        <v>43012</v>
      </c>
      <c r="J7972" s="1">
        <v>1225</v>
      </c>
      <c r="K7972" s="1">
        <f>YEAR(Table_sales_pipeline[[#This Row],[close_date]])</f>
        <v>2017</v>
      </c>
      <c r="L7972" s="1" t="str">
        <f>TEXT(Table_sales_pipeline[[#This Row],[close_date]],"MMMM")</f>
        <v>October</v>
      </c>
    </row>
    <row r="7973" spans="1:12" x14ac:dyDescent="0.3">
      <c r="A7973" s="1" t="s">
        <v>3566</v>
      </c>
      <c r="B7973" s="1" t="s">
        <v>20</v>
      </c>
      <c r="C7973" s="1" t="str">
        <f>VLOOKUP($B7973,Table_sales_teams[],2,FALSE)</f>
        <v>Melvin Marxen</v>
      </c>
      <c r="D7973" s="1" t="str">
        <f>VLOOKUP($B7973,Table_sales_teams[],3,FALSE)</f>
        <v>Central</v>
      </c>
      <c r="E7973" s="1" t="s">
        <v>15</v>
      </c>
      <c r="F7973" s="1" t="s">
        <v>54</v>
      </c>
      <c r="G7973" s="1" t="s">
        <v>23</v>
      </c>
      <c r="H7973" s="2">
        <v>43008</v>
      </c>
      <c r="I7973" s="2">
        <v>43015</v>
      </c>
      <c r="J7973" s="1">
        <v>0</v>
      </c>
      <c r="K7973" s="1">
        <f>YEAR(Table_sales_pipeline[[#This Row],[close_date]])</f>
        <v>2017</v>
      </c>
      <c r="L7973" s="1" t="str">
        <f>TEXT(Table_sales_pipeline[[#This Row],[close_date]],"MMMM")</f>
        <v>October</v>
      </c>
    </row>
    <row r="7974" spans="1:12" x14ac:dyDescent="0.3">
      <c r="A7974" s="1" t="s">
        <v>3570</v>
      </c>
      <c r="B7974" s="1" t="s">
        <v>115</v>
      </c>
      <c r="C7974" s="1" t="str">
        <f>VLOOKUP($B7974,Table_sales_teams[],2,FALSE)</f>
        <v>Rocco Neubert</v>
      </c>
      <c r="D7974" s="1" t="str">
        <f>VLOOKUP($B7974,Table_sales_teams[],3,FALSE)</f>
        <v>East</v>
      </c>
      <c r="E7974" s="1" t="s">
        <v>72</v>
      </c>
      <c r="F7974" s="1" t="s">
        <v>76</v>
      </c>
      <c r="G7974" s="1" t="s">
        <v>12</v>
      </c>
      <c r="H7974" s="2">
        <v>43019</v>
      </c>
      <c r="I7974" s="2">
        <v>43029</v>
      </c>
      <c r="J7974" s="1">
        <v>1066</v>
      </c>
      <c r="K7974" s="1">
        <f>YEAR(Table_sales_pipeline[[#This Row],[close_date]])</f>
        <v>2017</v>
      </c>
      <c r="L7974" s="1" t="str">
        <f>TEXT(Table_sales_pipeline[[#This Row],[close_date]],"MMMM")</f>
        <v>October</v>
      </c>
    </row>
    <row r="7975" spans="1:12" x14ac:dyDescent="0.3">
      <c r="A7975" s="1" t="s">
        <v>3580</v>
      </c>
      <c r="B7975" s="1" t="s">
        <v>66</v>
      </c>
      <c r="C7975" s="1" t="str">
        <f>VLOOKUP($B7975,Table_sales_teams[],2,FALSE)</f>
        <v>Cara Losch</v>
      </c>
      <c r="D7975" s="1" t="str">
        <f>VLOOKUP($B7975,Table_sales_teams[],3,FALSE)</f>
        <v>East</v>
      </c>
      <c r="E7975" s="1" t="s">
        <v>10</v>
      </c>
      <c r="F7975" s="1" t="s">
        <v>147</v>
      </c>
      <c r="G7975" s="1" t="s">
        <v>23</v>
      </c>
      <c r="H7975" s="2">
        <v>43001</v>
      </c>
      <c r="I7975" s="2">
        <v>43013</v>
      </c>
      <c r="J7975" s="1">
        <v>0</v>
      </c>
      <c r="K7975" s="1">
        <f>YEAR(Table_sales_pipeline[[#This Row],[close_date]])</f>
        <v>2017</v>
      </c>
      <c r="L7975" s="1" t="str">
        <f>TEXT(Table_sales_pipeline[[#This Row],[close_date]],"MMMM")</f>
        <v>October</v>
      </c>
    </row>
    <row r="7976" spans="1:12" x14ac:dyDescent="0.3">
      <c r="A7976" s="1" t="s">
        <v>3584</v>
      </c>
      <c r="B7976" s="1" t="s">
        <v>31</v>
      </c>
      <c r="C7976" s="1" t="str">
        <f>VLOOKUP($B7976,Table_sales_teams[],2,FALSE)</f>
        <v>Cara Losch</v>
      </c>
      <c r="D7976" s="1" t="str">
        <f>VLOOKUP($B7976,Table_sales_teams[],3,FALSE)</f>
        <v>East</v>
      </c>
      <c r="E7976" s="1" t="s">
        <v>15</v>
      </c>
      <c r="F7976" s="1" t="s">
        <v>44</v>
      </c>
      <c r="G7976" s="1" t="s">
        <v>23</v>
      </c>
      <c r="H7976" s="2">
        <v>43007</v>
      </c>
      <c r="I7976" s="2">
        <v>43016</v>
      </c>
      <c r="J7976" s="1">
        <v>0</v>
      </c>
      <c r="K7976" s="1">
        <f>YEAR(Table_sales_pipeline[[#This Row],[close_date]])</f>
        <v>2017</v>
      </c>
      <c r="L7976" s="1" t="str">
        <f>TEXT(Table_sales_pipeline[[#This Row],[close_date]],"MMMM")</f>
        <v>October</v>
      </c>
    </row>
    <row r="7977" spans="1:12" x14ac:dyDescent="0.3">
      <c r="A7977" s="1" t="s">
        <v>6780</v>
      </c>
      <c r="B7977" s="1" t="s">
        <v>71</v>
      </c>
      <c r="C7977" s="1" t="str">
        <f>VLOOKUP($B7977,Table_sales_teams[],2,FALSE)</f>
        <v>Celia Rouche</v>
      </c>
      <c r="D7977" s="1" t="str">
        <f>VLOOKUP($B7977,Table_sales_teams[],3,FALSE)</f>
        <v>West</v>
      </c>
      <c r="E7977" s="1" t="s">
        <v>43</v>
      </c>
      <c r="F7977" s="1" t="s">
        <v>352</v>
      </c>
      <c r="G7977" s="1" t="s">
        <v>12</v>
      </c>
      <c r="H7977" s="2">
        <v>43027</v>
      </c>
      <c r="I7977" s="2">
        <v>43033</v>
      </c>
      <c r="J7977" s="1">
        <v>4552</v>
      </c>
      <c r="K7977" s="1">
        <f>YEAR(Table_sales_pipeline[[#This Row],[close_date]])</f>
        <v>2017</v>
      </c>
      <c r="L7977" s="1" t="str">
        <f>TEXT(Table_sales_pipeline[[#This Row],[close_date]],"MMMM")</f>
        <v>October</v>
      </c>
    </row>
    <row r="7978" spans="1:12" x14ac:dyDescent="0.3">
      <c r="A7978" s="1" t="s">
        <v>3592</v>
      </c>
      <c r="B7978" s="1" t="s">
        <v>172</v>
      </c>
      <c r="C7978" s="1" t="str">
        <f>VLOOKUP($B7978,Table_sales_teams[],2,FALSE)</f>
        <v>Melvin Marxen</v>
      </c>
      <c r="D7978" s="1" t="str">
        <f>VLOOKUP($B7978,Table_sales_teams[],3,FALSE)</f>
        <v>Central</v>
      </c>
      <c r="E7978" s="1" t="s">
        <v>21</v>
      </c>
      <c r="F7978" s="1" t="s">
        <v>239</v>
      </c>
      <c r="G7978" s="1" t="s">
        <v>23</v>
      </c>
      <c r="H7978" s="2">
        <v>43026</v>
      </c>
      <c r="I7978" s="2">
        <v>43037</v>
      </c>
      <c r="J7978" s="1">
        <v>0</v>
      </c>
      <c r="K7978" s="1">
        <f>YEAR(Table_sales_pipeline[[#This Row],[close_date]])</f>
        <v>2017</v>
      </c>
      <c r="L7978" s="1" t="str">
        <f>TEXT(Table_sales_pipeline[[#This Row],[close_date]],"MMMM")</f>
        <v>October</v>
      </c>
    </row>
    <row r="7979" spans="1:12" x14ac:dyDescent="0.3">
      <c r="A7979" s="1" t="s">
        <v>3595</v>
      </c>
      <c r="B7979" s="1" t="s">
        <v>75</v>
      </c>
      <c r="C7979" s="1" t="str">
        <f>VLOOKUP($B7979,Table_sales_teams[],2,FALSE)</f>
        <v>Rocco Neubert</v>
      </c>
      <c r="D7979" s="1" t="str">
        <f>VLOOKUP($B7979,Table_sales_teams[],3,FALSE)</f>
        <v>East</v>
      </c>
      <c r="E7979" s="1" t="s">
        <v>21</v>
      </c>
      <c r="F7979" s="1" t="s">
        <v>54</v>
      </c>
      <c r="G7979" s="1" t="s">
        <v>12</v>
      </c>
      <c r="H7979" s="2">
        <v>43033</v>
      </c>
      <c r="I7979" s="2">
        <v>43035</v>
      </c>
      <c r="J7979" s="1">
        <v>526</v>
      </c>
      <c r="K7979" s="1">
        <f>YEAR(Table_sales_pipeline[[#This Row],[close_date]])</f>
        <v>2017</v>
      </c>
      <c r="L7979" s="1" t="str">
        <f>TEXT(Table_sales_pipeline[[#This Row],[close_date]],"MMMM")</f>
        <v>October</v>
      </c>
    </row>
    <row r="7980" spans="1:12" x14ac:dyDescent="0.3">
      <c r="A7980" s="1" t="s">
        <v>3618</v>
      </c>
      <c r="B7980" s="1" t="s">
        <v>172</v>
      </c>
      <c r="C7980" s="1" t="str">
        <f>VLOOKUP($B7980,Table_sales_teams[],2,FALSE)</f>
        <v>Melvin Marxen</v>
      </c>
      <c r="D7980" s="1" t="str">
        <f>VLOOKUP($B7980,Table_sales_teams[],3,FALSE)</f>
        <v>Central</v>
      </c>
      <c r="E7980" s="1" t="s">
        <v>72</v>
      </c>
      <c r="F7980" s="1" t="s">
        <v>16</v>
      </c>
      <c r="G7980" s="1" t="s">
        <v>12</v>
      </c>
      <c r="H7980" s="2">
        <v>43017</v>
      </c>
      <c r="I7980" s="2">
        <v>43018</v>
      </c>
      <c r="J7980" s="1">
        <v>1129</v>
      </c>
      <c r="K7980" s="1">
        <f>YEAR(Table_sales_pipeline[[#This Row],[close_date]])</f>
        <v>2017</v>
      </c>
      <c r="L7980" s="1" t="str">
        <f>TEXT(Table_sales_pipeline[[#This Row],[close_date]],"MMMM")</f>
        <v>October</v>
      </c>
    </row>
    <row r="7981" spans="1:12" x14ac:dyDescent="0.3">
      <c r="A7981" s="1" t="s">
        <v>3641</v>
      </c>
      <c r="B7981" s="1" t="s">
        <v>34</v>
      </c>
      <c r="C7981" s="1" t="str">
        <f>VLOOKUP($B7981,Table_sales_teams[],2,FALSE)</f>
        <v>Summer Sewald</v>
      </c>
      <c r="D7981" s="1" t="str">
        <f>VLOOKUP($B7981,Table_sales_teams[],3,FALSE)</f>
        <v>West</v>
      </c>
      <c r="E7981" s="1" t="s">
        <v>10</v>
      </c>
      <c r="F7981" s="1" t="s">
        <v>261</v>
      </c>
      <c r="G7981" s="1" t="s">
        <v>12</v>
      </c>
      <c r="H7981" s="2">
        <v>43037</v>
      </c>
      <c r="I7981" s="2">
        <v>43039</v>
      </c>
      <c r="J7981" s="1">
        <v>4178</v>
      </c>
      <c r="K7981" s="1">
        <f>YEAR(Table_sales_pipeline[[#This Row],[close_date]])</f>
        <v>2017</v>
      </c>
      <c r="L7981" s="1" t="str">
        <f>TEXT(Table_sales_pipeline[[#This Row],[close_date]],"MMMM")</f>
        <v>October</v>
      </c>
    </row>
    <row r="7982" spans="1:12" x14ac:dyDescent="0.3">
      <c r="A7982" s="1" t="s">
        <v>3654</v>
      </c>
      <c r="B7982" s="1" t="s">
        <v>90</v>
      </c>
      <c r="C7982" s="1" t="str">
        <f>VLOOKUP($B7982,Table_sales_teams[],2,FALSE)</f>
        <v>Cara Losch</v>
      </c>
      <c r="D7982" s="1" t="str">
        <f>VLOOKUP($B7982,Table_sales_teams[],3,FALSE)</f>
        <v>East</v>
      </c>
      <c r="E7982" s="1" t="s">
        <v>15</v>
      </c>
      <c r="F7982" s="1" t="s">
        <v>54</v>
      </c>
      <c r="G7982" s="1" t="s">
        <v>12</v>
      </c>
      <c r="H7982" s="2">
        <v>43009</v>
      </c>
      <c r="I7982" s="2">
        <v>43019</v>
      </c>
      <c r="J7982" s="1">
        <v>44</v>
      </c>
      <c r="K7982" s="1">
        <f>YEAR(Table_sales_pipeline[[#This Row],[close_date]])</f>
        <v>2017</v>
      </c>
      <c r="L7982" s="1" t="str">
        <f>TEXT(Table_sales_pipeline[[#This Row],[close_date]],"MMMM")</f>
        <v>October</v>
      </c>
    </row>
    <row r="7983" spans="1:12" x14ac:dyDescent="0.3">
      <c r="A7983" s="1" t="s">
        <v>3656</v>
      </c>
      <c r="B7983" s="1" t="s">
        <v>25</v>
      </c>
      <c r="C7983" s="1" t="str">
        <f>VLOOKUP($B7983,Table_sales_teams[],2,FALSE)</f>
        <v>Summer Sewald</v>
      </c>
      <c r="D7983" s="1" t="str">
        <f>VLOOKUP($B7983,Table_sales_teams[],3,FALSE)</f>
        <v>West</v>
      </c>
      <c r="E7983" s="1" t="s">
        <v>43</v>
      </c>
      <c r="F7983" s="1" t="s">
        <v>168</v>
      </c>
      <c r="G7983" s="1" t="s">
        <v>12</v>
      </c>
      <c r="H7983" s="2">
        <v>43019</v>
      </c>
      <c r="I7983" s="2">
        <v>43027</v>
      </c>
      <c r="J7983" s="1">
        <v>6751</v>
      </c>
      <c r="K7983" s="1">
        <f>YEAR(Table_sales_pipeline[[#This Row],[close_date]])</f>
        <v>2017</v>
      </c>
      <c r="L7983" s="1" t="str">
        <f>TEXT(Table_sales_pipeline[[#This Row],[close_date]],"MMMM")</f>
        <v>October</v>
      </c>
    </row>
    <row r="7984" spans="1:12" x14ac:dyDescent="0.3">
      <c r="A7984" s="1" t="s">
        <v>3674</v>
      </c>
      <c r="B7984" s="1" t="s">
        <v>101</v>
      </c>
      <c r="C7984" s="1" t="str">
        <f>VLOOKUP($B7984,Table_sales_teams[],2,FALSE)</f>
        <v>Dustin Brinkmann</v>
      </c>
      <c r="D7984" s="1" t="str">
        <f>VLOOKUP($B7984,Table_sales_teams[],3,FALSE)</f>
        <v>Central</v>
      </c>
      <c r="E7984" s="1" t="s">
        <v>43</v>
      </c>
      <c r="F7984" s="1" t="s">
        <v>176</v>
      </c>
      <c r="G7984" s="1" t="s">
        <v>12</v>
      </c>
      <c r="H7984" s="2">
        <v>43000</v>
      </c>
      <c r="I7984" s="2">
        <v>43009</v>
      </c>
      <c r="J7984" s="1">
        <v>5775</v>
      </c>
      <c r="K7984" s="1">
        <f>YEAR(Table_sales_pipeline[[#This Row],[close_date]])</f>
        <v>2017</v>
      </c>
      <c r="L7984" s="1" t="str">
        <f>TEXT(Table_sales_pipeline[[#This Row],[close_date]],"MMMM")</f>
        <v>October</v>
      </c>
    </row>
    <row r="7985" spans="1:12" x14ac:dyDescent="0.3">
      <c r="A7985" s="1" t="s">
        <v>6926</v>
      </c>
      <c r="B7985" s="1" t="s">
        <v>71</v>
      </c>
      <c r="C7985" s="1" t="str">
        <f>VLOOKUP($B7985,Table_sales_teams[],2,FALSE)</f>
        <v>Celia Rouche</v>
      </c>
      <c r="D7985" s="1" t="str">
        <f>VLOOKUP($B7985,Table_sales_teams[],3,FALSE)</f>
        <v>West</v>
      </c>
      <c r="E7985" s="1" t="s">
        <v>72</v>
      </c>
      <c r="F7985" s="1" t="s">
        <v>69</v>
      </c>
      <c r="G7985" s="1" t="s">
        <v>12</v>
      </c>
      <c r="H7985" s="2">
        <v>43022</v>
      </c>
      <c r="I7985" s="2">
        <v>43023</v>
      </c>
      <c r="J7985" s="1">
        <v>881</v>
      </c>
      <c r="K7985" s="1">
        <f>YEAR(Table_sales_pipeline[[#This Row],[close_date]])</f>
        <v>2017</v>
      </c>
      <c r="L7985" s="1" t="str">
        <f>TEXT(Table_sales_pipeline[[#This Row],[close_date]],"MMMM")</f>
        <v>October</v>
      </c>
    </row>
    <row r="7986" spans="1:12" x14ac:dyDescent="0.3">
      <c r="A7986" s="1" t="s">
        <v>3737</v>
      </c>
      <c r="B7986" s="1" t="s">
        <v>242</v>
      </c>
      <c r="C7986" s="1" t="str">
        <f>VLOOKUP($B7986,Table_sales_teams[],2,FALSE)</f>
        <v>Summer Sewald</v>
      </c>
      <c r="D7986" s="1" t="str">
        <f>VLOOKUP($B7986,Table_sales_teams[],3,FALSE)</f>
        <v>West</v>
      </c>
      <c r="E7986" s="1" t="s">
        <v>21</v>
      </c>
      <c r="F7986" s="1" t="s">
        <v>328</v>
      </c>
      <c r="G7986" s="1" t="s">
        <v>23</v>
      </c>
      <c r="H7986" s="2">
        <v>43017</v>
      </c>
      <c r="I7986" s="2">
        <v>43027</v>
      </c>
      <c r="J7986" s="1">
        <v>0</v>
      </c>
      <c r="K7986" s="1">
        <f>YEAR(Table_sales_pipeline[[#This Row],[close_date]])</f>
        <v>2017</v>
      </c>
      <c r="L7986" s="1" t="str">
        <f>TEXT(Table_sales_pipeline[[#This Row],[close_date]],"MMMM")</f>
        <v>October</v>
      </c>
    </row>
    <row r="7987" spans="1:12" x14ac:dyDescent="0.3">
      <c r="A7987" s="1" t="s">
        <v>3765</v>
      </c>
      <c r="B7987" s="1" t="s">
        <v>20</v>
      </c>
      <c r="C7987" s="1" t="str">
        <f>VLOOKUP($B7987,Table_sales_teams[],2,FALSE)</f>
        <v>Melvin Marxen</v>
      </c>
      <c r="D7987" s="1" t="str">
        <f>VLOOKUP($B7987,Table_sales_teams[],3,FALSE)</f>
        <v>Central</v>
      </c>
      <c r="E7987" s="1" t="s">
        <v>36</v>
      </c>
      <c r="F7987" s="1" t="s">
        <v>99</v>
      </c>
      <c r="G7987" s="1" t="s">
        <v>23</v>
      </c>
      <c r="H7987" s="2">
        <v>43026</v>
      </c>
      <c r="I7987" s="2">
        <v>43032</v>
      </c>
      <c r="J7987" s="1">
        <v>0</v>
      </c>
      <c r="K7987" s="1">
        <f>YEAR(Table_sales_pipeline[[#This Row],[close_date]])</f>
        <v>2017</v>
      </c>
      <c r="L7987" s="1" t="str">
        <f>TEXT(Table_sales_pipeline[[#This Row],[close_date]],"MMMM")</f>
        <v>October</v>
      </c>
    </row>
    <row r="7988" spans="1:12" x14ac:dyDescent="0.3">
      <c r="A7988" s="1" t="s">
        <v>3766</v>
      </c>
      <c r="B7988" s="1" t="s">
        <v>101</v>
      </c>
      <c r="C7988" s="1" t="str">
        <f>VLOOKUP($B7988,Table_sales_teams[],2,FALSE)</f>
        <v>Dustin Brinkmann</v>
      </c>
      <c r="D7988" s="1" t="str">
        <f>VLOOKUP($B7988,Table_sales_teams[],3,FALSE)</f>
        <v>Central</v>
      </c>
      <c r="E7988" s="1" t="s">
        <v>36</v>
      </c>
      <c r="F7988" s="1" t="s">
        <v>11</v>
      </c>
      <c r="G7988" s="1" t="s">
        <v>12</v>
      </c>
      <c r="H7988" s="2">
        <v>43011</v>
      </c>
      <c r="I7988" s="2">
        <v>43017</v>
      </c>
      <c r="J7988" s="1">
        <v>3254</v>
      </c>
      <c r="K7988" s="1">
        <f>YEAR(Table_sales_pipeline[[#This Row],[close_date]])</f>
        <v>2017</v>
      </c>
      <c r="L7988" s="1" t="str">
        <f>TEXT(Table_sales_pipeline[[#This Row],[close_date]],"MMMM")</f>
        <v>October</v>
      </c>
    </row>
    <row r="7989" spans="1:12" x14ac:dyDescent="0.3">
      <c r="A7989" s="1" t="s">
        <v>3775</v>
      </c>
      <c r="B7989" s="1" t="s">
        <v>49</v>
      </c>
      <c r="C7989" s="1" t="str">
        <f>VLOOKUP($B7989,Table_sales_teams[],2,FALSE)</f>
        <v>Summer Sewald</v>
      </c>
      <c r="D7989" s="1" t="str">
        <f>VLOOKUP($B7989,Table_sales_teams[],3,FALSE)</f>
        <v>West</v>
      </c>
      <c r="E7989" s="1" t="s">
        <v>21</v>
      </c>
      <c r="F7989" s="1" t="s">
        <v>328</v>
      </c>
      <c r="G7989" s="1" t="s">
        <v>12</v>
      </c>
      <c r="H7989" s="2">
        <v>43018</v>
      </c>
      <c r="I7989" s="2">
        <v>43022</v>
      </c>
      <c r="J7989" s="1">
        <v>549</v>
      </c>
      <c r="K7989" s="1">
        <f>YEAR(Table_sales_pipeline[[#This Row],[close_date]])</f>
        <v>2017</v>
      </c>
      <c r="L7989" s="1" t="str">
        <f>TEXT(Table_sales_pipeline[[#This Row],[close_date]],"MMMM")</f>
        <v>October</v>
      </c>
    </row>
    <row r="7990" spans="1:12" x14ac:dyDescent="0.3">
      <c r="A7990" s="1" t="s">
        <v>3793</v>
      </c>
      <c r="B7990" s="1" t="s">
        <v>25</v>
      </c>
      <c r="C7990" s="1" t="str">
        <f>VLOOKUP($B7990,Table_sales_teams[],2,FALSE)</f>
        <v>Summer Sewald</v>
      </c>
      <c r="D7990" s="1" t="str">
        <f>VLOOKUP($B7990,Table_sales_teams[],3,FALSE)</f>
        <v>West</v>
      </c>
      <c r="E7990" s="1" t="s">
        <v>15</v>
      </c>
      <c r="F7990" s="1" t="s">
        <v>161</v>
      </c>
      <c r="G7990" s="1" t="s">
        <v>23</v>
      </c>
      <c r="H7990" s="2">
        <v>43007</v>
      </c>
      <c r="I7990" s="2">
        <v>43019</v>
      </c>
      <c r="J7990" s="1">
        <v>0</v>
      </c>
      <c r="K7990" s="1">
        <f>YEAR(Table_sales_pipeline[[#This Row],[close_date]])</f>
        <v>2017</v>
      </c>
      <c r="L7990" s="1" t="str">
        <f>TEXT(Table_sales_pipeline[[#This Row],[close_date]],"MMMM")</f>
        <v>October</v>
      </c>
    </row>
    <row r="7991" spans="1:12" x14ac:dyDescent="0.3">
      <c r="A7991" s="1" t="s">
        <v>3795</v>
      </c>
      <c r="B7991" s="1" t="s">
        <v>101</v>
      </c>
      <c r="C7991" s="1" t="str">
        <f>VLOOKUP($B7991,Table_sales_teams[],2,FALSE)</f>
        <v>Dustin Brinkmann</v>
      </c>
      <c r="D7991" s="1" t="str">
        <f>VLOOKUP($B7991,Table_sales_teams[],3,FALSE)</f>
        <v>Central</v>
      </c>
      <c r="E7991" s="1" t="s">
        <v>15</v>
      </c>
      <c r="F7991" s="1" t="s">
        <v>78</v>
      </c>
      <c r="G7991" s="1" t="s">
        <v>23</v>
      </c>
      <c r="H7991" s="2">
        <v>43010</v>
      </c>
      <c r="I7991" s="2">
        <v>43012</v>
      </c>
      <c r="J7991" s="1">
        <v>0</v>
      </c>
      <c r="K7991" s="1">
        <f>YEAR(Table_sales_pipeline[[#This Row],[close_date]])</f>
        <v>2017</v>
      </c>
      <c r="L7991" s="1" t="str">
        <f>TEXT(Table_sales_pipeline[[#This Row],[close_date]],"MMMM")</f>
        <v>October</v>
      </c>
    </row>
    <row r="7992" spans="1:12" x14ac:dyDescent="0.3">
      <c r="A7992" s="1" t="s">
        <v>3811</v>
      </c>
      <c r="B7992" s="1" t="s">
        <v>49</v>
      </c>
      <c r="C7992" s="1" t="str">
        <f>VLOOKUP($B7992,Table_sales_teams[],2,FALSE)</f>
        <v>Summer Sewald</v>
      </c>
      <c r="D7992" s="1" t="str">
        <f>VLOOKUP($B7992,Table_sales_teams[],3,FALSE)</f>
        <v>West</v>
      </c>
      <c r="E7992" s="1" t="s">
        <v>15</v>
      </c>
      <c r="F7992" s="1" t="s">
        <v>37</v>
      </c>
      <c r="G7992" s="1" t="s">
        <v>12</v>
      </c>
      <c r="H7992" s="2">
        <v>43001</v>
      </c>
      <c r="I7992" s="2">
        <v>43009</v>
      </c>
      <c r="J7992" s="1">
        <v>57</v>
      </c>
      <c r="K7992" s="1">
        <f>YEAR(Table_sales_pipeline[[#This Row],[close_date]])</f>
        <v>2017</v>
      </c>
      <c r="L7992" s="1" t="str">
        <f>TEXT(Table_sales_pipeline[[#This Row],[close_date]],"MMMM")</f>
        <v>October</v>
      </c>
    </row>
    <row r="7993" spans="1:12" x14ac:dyDescent="0.3">
      <c r="A7993" s="1" t="s">
        <v>3829</v>
      </c>
      <c r="B7993" s="1" t="s">
        <v>9</v>
      </c>
      <c r="C7993" s="1" t="str">
        <f>VLOOKUP($B7993,Table_sales_teams[],2,FALSE)</f>
        <v>Melvin Marxen</v>
      </c>
      <c r="D7993" s="1" t="str">
        <f>VLOOKUP($B7993,Table_sales_teams[],3,FALSE)</f>
        <v>Central</v>
      </c>
      <c r="E7993" s="1" t="s">
        <v>10</v>
      </c>
      <c r="F7993" s="1" t="s">
        <v>193</v>
      </c>
      <c r="G7993" s="1" t="s">
        <v>12</v>
      </c>
      <c r="H7993" s="2">
        <v>43023</v>
      </c>
      <c r="I7993" s="2">
        <v>43024</v>
      </c>
      <c r="J7993" s="1">
        <v>4885</v>
      </c>
      <c r="K7993" s="1">
        <f>YEAR(Table_sales_pipeline[[#This Row],[close_date]])</f>
        <v>2017</v>
      </c>
      <c r="L7993" s="1" t="str">
        <f>TEXT(Table_sales_pipeline[[#This Row],[close_date]],"MMMM")</f>
        <v>October</v>
      </c>
    </row>
    <row r="7994" spans="1:12" x14ac:dyDescent="0.3">
      <c r="A7994" s="1" t="s">
        <v>3837</v>
      </c>
      <c r="B7994" s="1" t="s">
        <v>187</v>
      </c>
      <c r="C7994" s="1" t="str">
        <f>VLOOKUP($B7994,Table_sales_teams[],2,FALSE)</f>
        <v>Summer Sewald</v>
      </c>
      <c r="D7994" s="1" t="str">
        <f>VLOOKUP($B7994,Table_sales_teams[],3,FALSE)</f>
        <v>West</v>
      </c>
      <c r="E7994" s="1" t="s">
        <v>10</v>
      </c>
      <c r="F7994" s="1" t="s">
        <v>543</v>
      </c>
      <c r="G7994" s="1" t="s">
        <v>23</v>
      </c>
      <c r="H7994" s="2">
        <v>43024</v>
      </c>
      <c r="I7994" s="2">
        <v>43030</v>
      </c>
      <c r="J7994" s="1">
        <v>0</v>
      </c>
      <c r="K7994" s="1">
        <f>YEAR(Table_sales_pipeline[[#This Row],[close_date]])</f>
        <v>2017</v>
      </c>
      <c r="L7994" s="1" t="str">
        <f>TEXT(Table_sales_pipeline[[#This Row],[close_date]],"MMMM")</f>
        <v>October</v>
      </c>
    </row>
    <row r="7995" spans="1:12" x14ac:dyDescent="0.3">
      <c r="A7995" s="1" t="s">
        <v>3840</v>
      </c>
      <c r="B7995" s="1" t="s">
        <v>49</v>
      </c>
      <c r="C7995" s="1" t="str">
        <f>VLOOKUP($B7995,Table_sales_teams[],2,FALSE)</f>
        <v>Summer Sewald</v>
      </c>
      <c r="D7995" s="1" t="str">
        <f>VLOOKUP($B7995,Table_sales_teams[],3,FALSE)</f>
        <v>West</v>
      </c>
      <c r="E7995" s="1" t="s">
        <v>21</v>
      </c>
      <c r="F7995" s="1" t="s">
        <v>668</v>
      </c>
      <c r="G7995" s="1" t="s">
        <v>23</v>
      </c>
      <c r="H7995" s="2">
        <v>43018</v>
      </c>
      <c r="I7995" s="2">
        <v>43022</v>
      </c>
      <c r="J7995" s="1">
        <v>0</v>
      </c>
      <c r="K7995" s="1">
        <f>YEAR(Table_sales_pipeline[[#This Row],[close_date]])</f>
        <v>2017</v>
      </c>
      <c r="L7995" s="1" t="str">
        <f>TEXT(Table_sales_pipeline[[#This Row],[close_date]],"MMMM")</f>
        <v>October</v>
      </c>
    </row>
    <row r="7996" spans="1:12" x14ac:dyDescent="0.3">
      <c r="A7996" s="1" t="s">
        <v>3855</v>
      </c>
      <c r="B7996" s="1" t="s">
        <v>154</v>
      </c>
      <c r="C7996" s="1" t="str">
        <f>VLOOKUP($B7996,Table_sales_teams[],2,FALSE)</f>
        <v>Melvin Marxen</v>
      </c>
      <c r="D7996" s="1" t="str">
        <f>VLOOKUP($B7996,Table_sales_teams[],3,FALSE)</f>
        <v>Central</v>
      </c>
      <c r="E7996" s="1" t="s">
        <v>36</v>
      </c>
      <c r="F7996" s="1" t="s">
        <v>224</v>
      </c>
      <c r="G7996" s="1" t="s">
        <v>12</v>
      </c>
      <c r="H7996" s="2">
        <v>43007</v>
      </c>
      <c r="I7996" s="2">
        <v>43013</v>
      </c>
      <c r="J7996" s="1">
        <v>3957</v>
      </c>
      <c r="K7996" s="1">
        <f>YEAR(Table_sales_pipeline[[#This Row],[close_date]])</f>
        <v>2017</v>
      </c>
      <c r="L7996" s="1" t="str">
        <f>TEXT(Table_sales_pipeline[[#This Row],[close_date]],"MMMM")</f>
        <v>October</v>
      </c>
    </row>
    <row r="7997" spans="1:12" x14ac:dyDescent="0.3">
      <c r="A7997" s="1" t="s">
        <v>3862</v>
      </c>
      <c r="B7997" s="1" t="s">
        <v>28</v>
      </c>
      <c r="C7997" s="1" t="str">
        <f>VLOOKUP($B7997,Table_sales_teams[],2,FALSE)</f>
        <v>Cara Losch</v>
      </c>
      <c r="D7997" s="1" t="str">
        <f>VLOOKUP($B7997,Table_sales_teams[],3,FALSE)</f>
        <v>East</v>
      </c>
      <c r="E7997" s="1" t="s">
        <v>21</v>
      </c>
      <c r="F7997" s="1" t="s">
        <v>206</v>
      </c>
      <c r="G7997" s="1" t="s">
        <v>12</v>
      </c>
      <c r="H7997" s="2">
        <v>43011</v>
      </c>
      <c r="I7997" s="2">
        <v>43012</v>
      </c>
      <c r="J7997" s="1">
        <v>616</v>
      </c>
      <c r="K7997" s="1">
        <f>YEAR(Table_sales_pipeline[[#This Row],[close_date]])</f>
        <v>2017</v>
      </c>
      <c r="L7997" s="1" t="str">
        <f>TEXT(Table_sales_pipeline[[#This Row],[close_date]],"MMMM")</f>
        <v>October</v>
      </c>
    </row>
    <row r="7998" spans="1:12" x14ac:dyDescent="0.3">
      <c r="A7998" s="1" t="s">
        <v>3864</v>
      </c>
      <c r="B7998" s="1" t="s">
        <v>28</v>
      </c>
      <c r="C7998" s="1" t="str">
        <f>VLOOKUP($B7998,Table_sales_teams[],2,FALSE)</f>
        <v>Cara Losch</v>
      </c>
      <c r="D7998" s="1" t="str">
        <f>VLOOKUP($B7998,Table_sales_teams[],3,FALSE)</f>
        <v>East</v>
      </c>
      <c r="E7998" s="1" t="s">
        <v>72</v>
      </c>
      <c r="F7998" s="1" t="s">
        <v>252</v>
      </c>
      <c r="G7998" s="1" t="s">
        <v>23</v>
      </c>
      <c r="H7998" s="2">
        <v>43018</v>
      </c>
      <c r="I7998" s="2">
        <v>43023</v>
      </c>
      <c r="J7998" s="1">
        <v>0</v>
      </c>
      <c r="K7998" s="1">
        <f>YEAR(Table_sales_pipeline[[#This Row],[close_date]])</f>
        <v>2017</v>
      </c>
      <c r="L7998" s="1" t="str">
        <f>TEXT(Table_sales_pipeline[[#This Row],[close_date]],"MMMM")</f>
        <v>October</v>
      </c>
    </row>
    <row r="7999" spans="1:12" x14ac:dyDescent="0.3">
      <c r="A7999" s="1" t="s">
        <v>3885</v>
      </c>
      <c r="B7999" s="1" t="s">
        <v>86</v>
      </c>
      <c r="C7999" s="1" t="str">
        <f>VLOOKUP($B7999,Table_sales_teams[],2,FALSE)</f>
        <v>Celia Rouche</v>
      </c>
      <c r="D7999" s="1" t="str">
        <f>VLOOKUP($B7999,Table_sales_teams[],3,FALSE)</f>
        <v>West</v>
      </c>
      <c r="E7999" s="1" t="s">
        <v>36</v>
      </c>
      <c r="F7999" s="1" t="s">
        <v>252</v>
      </c>
      <c r="G7999" s="1" t="s">
        <v>12</v>
      </c>
      <c r="H7999" s="2">
        <v>43005</v>
      </c>
      <c r="I7999" s="2">
        <v>43011</v>
      </c>
      <c r="J7999" s="1">
        <v>3794</v>
      </c>
      <c r="K7999" s="1">
        <f>YEAR(Table_sales_pipeline[[#This Row],[close_date]])</f>
        <v>2017</v>
      </c>
      <c r="L7999" s="1" t="str">
        <f>TEXT(Table_sales_pipeline[[#This Row],[close_date]],"MMMM")</f>
        <v>October</v>
      </c>
    </row>
    <row r="8000" spans="1:12" x14ac:dyDescent="0.3">
      <c r="A8000" s="1" t="s">
        <v>3893</v>
      </c>
      <c r="B8000" s="1" t="s">
        <v>80</v>
      </c>
      <c r="C8000" s="1" t="str">
        <f>VLOOKUP($B8000,Table_sales_teams[],2,FALSE)</f>
        <v>Rocco Neubert</v>
      </c>
      <c r="D8000" s="1" t="str">
        <f>VLOOKUP($B8000,Table_sales_teams[],3,FALSE)</f>
        <v>East</v>
      </c>
      <c r="E8000" s="1" t="s">
        <v>10</v>
      </c>
      <c r="F8000" s="1" t="s">
        <v>155</v>
      </c>
      <c r="G8000" s="1" t="s">
        <v>12</v>
      </c>
      <c r="H8000" s="2">
        <v>43028</v>
      </c>
      <c r="I8000" s="2">
        <v>43035</v>
      </c>
      <c r="J8000" s="1">
        <v>4345</v>
      </c>
      <c r="K8000" s="1">
        <f>YEAR(Table_sales_pipeline[[#This Row],[close_date]])</f>
        <v>2017</v>
      </c>
      <c r="L8000" s="1" t="str">
        <f>TEXT(Table_sales_pipeline[[#This Row],[close_date]],"MMMM")</f>
        <v>October</v>
      </c>
    </row>
    <row r="8001" spans="1:12" x14ac:dyDescent="0.3">
      <c r="A8001" s="1" t="s">
        <v>7125</v>
      </c>
      <c r="B8001" s="1" t="s">
        <v>25</v>
      </c>
      <c r="C8001" s="1" t="str">
        <f>VLOOKUP($B8001,Table_sales_teams[],2,FALSE)</f>
        <v>Summer Sewald</v>
      </c>
      <c r="D8001" s="1" t="str">
        <f>VLOOKUP($B8001,Table_sales_teams[],3,FALSE)</f>
        <v>West</v>
      </c>
      <c r="E8001" s="1" t="s">
        <v>43</v>
      </c>
      <c r="F8001" s="1" t="s">
        <v>470</v>
      </c>
      <c r="G8001" s="1" t="s">
        <v>12</v>
      </c>
      <c r="H8001" s="2">
        <v>43000</v>
      </c>
      <c r="I8001" s="2">
        <v>43010</v>
      </c>
      <c r="J8001" s="1">
        <v>5784</v>
      </c>
      <c r="K8001" s="1">
        <f>YEAR(Table_sales_pipeline[[#This Row],[close_date]])</f>
        <v>2017</v>
      </c>
      <c r="L8001" s="1" t="str">
        <f>TEXT(Table_sales_pipeline[[#This Row],[close_date]],"MMMM")</f>
        <v>October</v>
      </c>
    </row>
    <row r="8002" spans="1:12" x14ac:dyDescent="0.3">
      <c r="A8002" s="1" t="s">
        <v>3920</v>
      </c>
      <c r="B8002" s="1" t="s">
        <v>154</v>
      </c>
      <c r="C8002" s="1" t="str">
        <f>VLOOKUP($B8002,Table_sales_teams[],2,FALSE)</f>
        <v>Melvin Marxen</v>
      </c>
      <c r="D8002" s="1" t="str">
        <f>VLOOKUP($B8002,Table_sales_teams[],3,FALSE)</f>
        <v>Central</v>
      </c>
      <c r="E8002" s="1" t="s">
        <v>21</v>
      </c>
      <c r="F8002" s="1" t="s">
        <v>258</v>
      </c>
      <c r="G8002" s="1" t="s">
        <v>23</v>
      </c>
      <c r="H8002" s="2">
        <v>43018</v>
      </c>
      <c r="I8002" s="2">
        <v>43027</v>
      </c>
      <c r="J8002" s="1">
        <v>0</v>
      </c>
      <c r="K8002" s="1">
        <f>YEAR(Table_sales_pipeline[[#This Row],[close_date]])</f>
        <v>2017</v>
      </c>
      <c r="L8002" s="1" t="str">
        <f>TEXT(Table_sales_pipeline[[#This Row],[close_date]],"MMMM")</f>
        <v>October</v>
      </c>
    </row>
    <row r="8003" spans="1:12" x14ac:dyDescent="0.3">
      <c r="A8003" s="1" t="s">
        <v>3923</v>
      </c>
      <c r="B8003" s="1" t="s">
        <v>154</v>
      </c>
      <c r="C8003" s="1" t="str">
        <f>VLOOKUP($B8003,Table_sales_teams[],2,FALSE)</f>
        <v>Melvin Marxen</v>
      </c>
      <c r="D8003" s="1" t="str">
        <f>VLOOKUP($B8003,Table_sales_teams[],3,FALSE)</f>
        <v>Central</v>
      </c>
      <c r="E8003" s="1" t="s">
        <v>72</v>
      </c>
      <c r="F8003" s="1" t="s">
        <v>290</v>
      </c>
      <c r="G8003" s="1" t="s">
        <v>12</v>
      </c>
      <c r="H8003" s="2">
        <v>43015</v>
      </c>
      <c r="I8003" s="2">
        <v>43022</v>
      </c>
      <c r="J8003" s="1">
        <v>1240</v>
      </c>
      <c r="K8003" s="1">
        <f>YEAR(Table_sales_pipeline[[#This Row],[close_date]])</f>
        <v>2017</v>
      </c>
      <c r="L8003" s="1" t="str">
        <f>TEXT(Table_sales_pipeline[[#This Row],[close_date]],"MMMM")</f>
        <v>October</v>
      </c>
    </row>
    <row r="8004" spans="1:12" x14ac:dyDescent="0.3">
      <c r="A8004" s="1" t="s">
        <v>7146</v>
      </c>
      <c r="B8004" s="1" t="s">
        <v>34</v>
      </c>
      <c r="C8004" s="1" t="str">
        <f>VLOOKUP($B8004,Table_sales_teams[],2,FALSE)</f>
        <v>Summer Sewald</v>
      </c>
      <c r="D8004" s="1" t="str">
        <f>VLOOKUP($B8004,Table_sales_teams[],3,FALSE)</f>
        <v>West</v>
      </c>
      <c r="E8004" s="1" t="s">
        <v>43</v>
      </c>
      <c r="F8004" s="1" t="s">
        <v>69</v>
      </c>
      <c r="G8004" s="1" t="s">
        <v>23</v>
      </c>
      <c r="H8004" s="2">
        <v>43022</v>
      </c>
      <c r="I8004" s="2">
        <v>43031</v>
      </c>
      <c r="J8004" s="1">
        <v>0</v>
      </c>
      <c r="K8004" s="1">
        <f>YEAR(Table_sales_pipeline[[#This Row],[close_date]])</f>
        <v>2017</v>
      </c>
      <c r="L8004" s="1" t="str">
        <f>TEXT(Table_sales_pipeline[[#This Row],[close_date]],"MMMM")</f>
        <v>October</v>
      </c>
    </row>
    <row r="8005" spans="1:12" x14ac:dyDescent="0.3">
      <c r="A8005" s="1" t="s">
        <v>3926</v>
      </c>
      <c r="B8005" s="1" t="s">
        <v>9</v>
      </c>
      <c r="C8005" s="1" t="str">
        <f>VLOOKUP($B8005,Table_sales_teams[],2,FALSE)</f>
        <v>Melvin Marxen</v>
      </c>
      <c r="D8005" s="1" t="str">
        <f>VLOOKUP($B8005,Table_sales_teams[],3,FALSE)</f>
        <v>Central</v>
      </c>
      <c r="E8005" s="1" t="s">
        <v>10</v>
      </c>
      <c r="F8005" s="1" t="s">
        <v>18</v>
      </c>
      <c r="G8005" s="1" t="s">
        <v>12</v>
      </c>
      <c r="H8005" s="2">
        <v>43014</v>
      </c>
      <c r="I8005" s="2">
        <v>43016</v>
      </c>
      <c r="J8005" s="1">
        <v>4461</v>
      </c>
      <c r="K8005" s="1">
        <f>YEAR(Table_sales_pipeline[[#This Row],[close_date]])</f>
        <v>2017</v>
      </c>
      <c r="L8005" s="1" t="str">
        <f>TEXT(Table_sales_pipeline[[#This Row],[close_date]],"MMMM")</f>
        <v>October</v>
      </c>
    </row>
    <row r="8006" spans="1:12" x14ac:dyDescent="0.3">
      <c r="A8006" s="1" t="s">
        <v>3951</v>
      </c>
      <c r="B8006" s="1" t="s">
        <v>28</v>
      </c>
      <c r="C8006" s="1" t="str">
        <f>VLOOKUP($B8006,Table_sales_teams[],2,FALSE)</f>
        <v>Cara Losch</v>
      </c>
      <c r="D8006" s="1" t="str">
        <f>VLOOKUP($B8006,Table_sales_teams[],3,FALSE)</f>
        <v>East</v>
      </c>
      <c r="E8006" s="1" t="s">
        <v>72</v>
      </c>
      <c r="F8006" s="1" t="s">
        <v>88</v>
      </c>
      <c r="G8006" s="1" t="s">
        <v>12</v>
      </c>
      <c r="H8006" s="2">
        <v>43014</v>
      </c>
      <c r="I8006" s="2">
        <v>43024</v>
      </c>
      <c r="J8006" s="1">
        <v>1095</v>
      </c>
      <c r="K8006" s="1">
        <f>YEAR(Table_sales_pipeline[[#This Row],[close_date]])</f>
        <v>2017</v>
      </c>
      <c r="L8006" s="1" t="str">
        <f>TEXT(Table_sales_pipeline[[#This Row],[close_date]],"MMMM")</f>
        <v>October</v>
      </c>
    </row>
    <row r="8007" spans="1:12" x14ac:dyDescent="0.3">
      <c r="A8007" s="1" t="s">
        <v>3958</v>
      </c>
      <c r="B8007" s="1" t="s">
        <v>9</v>
      </c>
      <c r="C8007" s="1" t="str">
        <f>VLOOKUP($B8007,Table_sales_teams[],2,FALSE)</f>
        <v>Melvin Marxen</v>
      </c>
      <c r="D8007" s="1" t="str">
        <f>VLOOKUP($B8007,Table_sales_teams[],3,FALSE)</f>
        <v>Central</v>
      </c>
      <c r="E8007" s="1" t="s">
        <v>10</v>
      </c>
      <c r="F8007" s="1" t="s">
        <v>296</v>
      </c>
      <c r="G8007" s="1" t="s">
        <v>23</v>
      </c>
      <c r="H8007" s="2">
        <v>43025</v>
      </c>
      <c r="I8007" s="2">
        <v>43032</v>
      </c>
      <c r="J8007" s="1">
        <v>0</v>
      </c>
      <c r="K8007" s="1">
        <f>YEAR(Table_sales_pipeline[[#This Row],[close_date]])</f>
        <v>2017</v>
      </c>
      <c r="L8007" s="1" t="str">
        <f>TEXT(Table_sales_pipeline[[#This Row],[close_date]],"MMMM")</f>
        <v>October</v>
      </c>
    </row>
    <row r="8008" spans="1:12" x14ac:dyDescent="0.3">
      <c r="A8008" s="1" t="s">
        <v>3987</v>
      </c>
      <c r="B8008" s="1" t="s">
        <v>90</v>
      </c>
      <c r="C8008" s="1" t="str">
        <f>VLOOKUP($B8008,Table_sales_teams[],2,FALSE)</f>
        <v>Cara Losch</v>
      </c>
      <c r="D8008" s="1" t="str">
        <f>VLOOKUP($B8008,Table_sales_teams[],3,FALSE)</f>
        <v>East</v>
      </c>
      <c r="E8008" s="1" t="s">
        <v>10</v>
      </c>
      <c r="F8008" s="1" t="s">
        <v>122</v>
      </c>
      <c r="G8008" s="1" t="s">
        <v>12</v>
      </c>
      <c r="H8008" s="2">
        <v>43011</v>
      </c>
      <c r="I8008" s="2">
        <v>43018</v>
      </c>
      <c r="J8008" s="1">
        <v>5127</v>
      </c>
      <c r="K8008" s="1">
        <f>YEAR(Table_sales_pipeline[[#This Row],[close_date]])</f>
        <v>2017</v>
      </c>
      <c r="L8008" s="1" t="str">
        <f>TEXT(Table_sales_pipeline[[#This Row],[close_date]],"MMMM")</f>
        <v>October</v>
      </c>
    </row>
    <row r="8009" spans="1:12" x14ac:dyDescent="0.3">
      <c r="A8009" s="1" t="s">
        <v>7214</v>
      </c>
      <c r="B8009" s="1" t="s">
        <v>49</v>
      </c>
      <c r="C8009" s="1" t="str">
        <f>VLOOKUP($B8009,Table_sales_teams[],2,FALSE)</f>
        <v>Summer Sewald</v>
      </c>
      <c r="D8009" s="1" t="str">
        <f>VLOOKUP($B8009,Table_sales_teams[],3,FALSE)</f>
        <v>West</v>
      </c>
      <c r="E8009" s="1" t="s">
        <v>21</v>
      </c>
      <c r="F8009" s="1" t="s">
        <v>470</v>
      </c>
      <c r="G8009" s="1" t="s">
        <v>23</v>
      </c>
      <c r="H8009" s="2">
        <v>43029</v>
      </c>
      <c r="I8009" s="2">
        <v>43031</v>
      </c>
      <c r="J8009" s="1">
        <v>0</v>
      </c>
      <c r="K8009" s="1">
        <f>YEAR(Table_sales_pipeline[[#This Row],[close_date]])</f>
        <v>2017</v>
      </c>
      <c r="L8009" s="1" t="str">
        <f>TEXT(Table_sales_pipeline[[#This Row],[close_date]],"MMMM")</f>
        <v>October</v>
      </c>
    </row>
    <row r="8010" spans="1:12" x14ac:dyDescent="0.3">
      <c r="A8010" s="1" t="s">
        <v>7228</v>
      </c>
      <c r="B8010" s="1" t="s">
        <v>101</v>
      </c>
      <c r="C8010" s="1" t="str">
        <f>VLOOKUP($B8010,Table_sales_teams[],2,FALSE)</f>
        <v>Dustin Brinkmann</v>
      </c>
      <c r="D8010" s="1" t="str">
        <f>VLOOKUP($B8010,Table_sales_teams[],3,FALSE)</f>
        <v>Central</v>
      </c>
      <c r="E8010" s="1" t="s">
        <v>15</v>
      </c>
      <c r="F8010" s="1" t="s">
        <v>94</v>
      </c>
      <c r="G8010" s="1" t="s">
        <v>12</v>
      </c>
      <c r="H8010" s="2">
        <v>43006</v>
      </c>
      <c r="I8010" s="2">
        <v>43013</v>
      </c>
      <c r="J8010" s="1">
        <v>55</v>
      </c>
      <c r="K8010" s="1">
        <f>YEAR(Table_sales_pipeline[[#This Row],[close_date]])</f>
        <v>2017</v>
      </c>
      <c r="L8010" s="1" t="str">
        <f>TEXT(Table_sales_pipeline[[#This Row],[close_date]],"MMMM")</f>
        <v>October</v>
      </c>
    </row>
    <row r="8011" spans="1:12" x14ac:dyDescent="0.3">
      <c r="A8011" s="1" t="s">
        <v>4010</v>
      </c>
      <c r="B8011" s="1" t="s">
        <v>133</v>
      </c>
      <c r="C8011" s="1" t="str">
        <f>VLOOKUP($B8011,Table_sales_teams[],2,FALSE)</f>
        <v>Dustin Brinkmann</v>
      </c>
      <c r="D8011" s="1" t="str">
        <f>VLOOKUP($B8011,Table_sales_teams[],3,FALSE)</f>
        <v>Central</v>
      </c>
      <c r="E8011" s="1" t="s">
        <v>21</v>
      </c>
      <c r="F8011" s="1" t="s">
        <v>18</v>
      </c>
      <c r="G8011" s="1" t="s">
        <v>23</v>
      </c>
      <c r="H8011" s="2">
        <v>43008</v>
      </c>
      <c r="I8011" s="2">
        <v>43015</v>
      </c>
      <c r="J8011" s="1">
        <v>0</v>
      </c>
      <c r="K8011" s="1">
        <f>YEAR(Table_sales_pipeline[[#This Row],[close_date]])</f>
        <v>2017</v>
      </c>
      <c r="L8011" s="1" t="str">
        <f>TEXT(Table_sales_pipeline[[#This Row],[close_date]],"MMMM")</f>
        <v>October</v>
      </c>
    </row>
    <row r="8012" spans="1:12" x14ac:dyDescent="0.3">
      <c r="A8012" s="1" t="s">
        <v>4027</v>
      </c>
      <c r="B8012" s="1" t="s">
        <v>20</v>
      </c>
      <c r="C8012" s="1" t="str">
        <f>VLOOKUP($B8012,Table_sales_teams[],2,FALSE)</f>
        <v>Melvin Marxen</v>
      </c>
      <c r="D8012" s="1" t="str">
        <f>VLOOKUP($B8012,Table_sales_teams[],3,FALSE)</f>
        <v>Central</v>
      </c>
      <c r="E8012" s="1" t="s">
        <v>36</v>
      </c>
      <c r="F8012" s="1" t="s">
        <v>16</v>
      </c>
      <c r="G8012" s="1" t="s">
        <v>12</v>
      </c>
      <c r="H8012" s="2">
        <v>43014</v>
      </c>
      <c r="I8012" s="2">
        <v>43016</v>
      </c>
      <c r="J8012" s="1">
        <v>3212</v>
      </c>
      <c r="K8012" s="1">
        <f>YEAR(Table_sales_pipeline[[#This Row],[close_date]])</f>
        <v>2017</v>
      </c>
      <c r="L8012" s="1" t="str">
        <f>TEXT(Table_sales_pipeline[[#This Row],[close_date]],"MMMM")</f>
        <v>October</v>
      </c>
    </row>
    <row r="8013" spans="1:12" x14ac:dyDescent="0.3">
      <c r="A8013" s="1" t="s">
        <v>7289</v>
      </c>
      <c r="B8013" s="1" t="s">
        <v>86</v>
      </c>
      <c r="C8013" s="1" t="str">
        <f>VLOOKUP($B8013,Table_sales_teams[],2,FALSE)</f>
        <v>Celia Rouche</v>
      </c>
      <c r="D8013" s="1" t="str">
        <f>VLOOKUP($B8013,Table_sales_teams[],3,FALSE)</f>
        <v>West</v>
      </c>
      <c r="E8013" s="1" t="s">
        <v>10</v>
      </c>
      <c r="F8013" s="1" t="s">
        <v>352</v>
      </c>
      <c r="G8013" s="1" t="s">
        <v>23</v>
      </c>
      <c r="H8013" s="2">
        <v>43027</v>
      </c>
      <c r="I8013" s="2">
        <v>43034</v>
      </c>
      <c r="J8013" s="1">
        <v>0</v>
      </c>
      <c r="K8013" s="1">
        <f>YEAR(Table_sales_pipeline[[#This Row],[close_date]])</f>
        <v>2017</v>
      </c>
      <c r="L8013" s="1" t="str">
        <f>TEXT(Table_sales_pipeline[[#This Row],[close_date]],"MMMM")</f>
        <v>October</v>
      </c>
    </row>
    <row r="8014" spans="1:12" x14ac:dyDescent="0.3">
      <c r="A8014" s="1" t="s">
        <v>4095</v>
      </c>
      <c r="B8014" s="1" t="s">
        <v>84</v>
      </c>
      <c r="C8014" s="1" t="str">
        <f>VLOOKUP($B8014,Table_sales_teams[],2,FALSE)</f>
        <v>Melvin Marxen</v>
      </c>
      <c r="D8014" s="1" t="str">
        <f>VLOOKUP($B8014,Table_sales_teams[],3,FALSE)</f>
        <v>Central</v>
      </c>
      <c r="E8014" s="1" t="s">
        <v>21</v>
      </c>
      <c r="F8014" s="1" t="s">
        <v>137</v>
      </c>
      <c r="G8014" s="1" t="s">
        <v>23</v>
      </c>
      <c r="H8014" s="2">
        <v>43003</v>
      </c>
      <c r="I8014" s="2">
        <v>43011</v>
      </c>
      <c r="J8014" s="1">
        <v>0</v>
      </c>
      <c r="K8014" s="1">
        <f>YEAR(Table_sales_pipeline[[#This Row],[close_date]])</f>
        <v>2017</v>
      </c>
      <c r="L8014" s="1" t="str">
        <f>TEXT(Table_sales_pipeline[[#This Row],[close_date]],"MMMM")</f>
        <v>October</v>
      </c>
    </row>
    <row r="8015" spans="1:12" x14ac:dyDescent="0.3">
      <c r="A8015" s="1" t="s">
        <v>4153</v>
      </c>
      <c r="B8015" s="1" t="s">
        <v>172</v>
      </c>
      <c r="C8015" s="1" t="str">
        <f>VLOOKUP($B8015,Table_sales_teams[],2,FALSE)</f>
        <v>Melvin Marxen</v>
      </c>
      <c r="D8015" s="1" t="str">
        <f>VLOOKUP($B8015,Table_sales_teams[],3,FALSE)</f>
        <v>Central</v>
      </c>
      <c r="E8015" s="1" t="s">
        <v>21</v>
      </c>
      <c r="F8015" s="1" t="s">
        <v>129</v>
      </c>
      <c r="G8015" s="1" t="s">
        <v>23</v>
      </c>
      <c r="H8015" s="2">
        <v>43034</v>
      </c>
      <c r="I8015" s="2">
        <v>43038</v>
      </c>
      <c r="J8015" s="1">
        <v>0</v>
      </c>
      <c r="K8015" s="1">
        <f>YEAR(Table_sales_pipeline[[#This Row],[close_date]])</f>
        <v>2017</v>
      </c>
      <c r="L8015" s="1" t="str">
        <f>TEXT(Table_sales_pipeline[[#This Row],[close_date]],"MMMM")</f>
        <v>October</v>
      </c>
    </row>
    <row r="8016" spans="1:12" x14ac:dyDescent="0.3">
      <c r="A8016" s="1" t="s">
        <v>4166</v>
      </c>
      <c r="B8016" s="1" t="s">
        <v>124</v>
      </c>
      <c r="C8016" s="1" t="str">
        <f>VLOOKUP($B8016,Table_sales_teams[],2,FALSE)</f>
        <v>Celia Rouche</v>
      </c>
      <c r="D8016" s="1" t="str">
        <f>VLOOKUP($B8016,Table_sales_teams[],3,FALSE)</f>
        <v>West</v>
      </c>
      <c r="E8016" s="1" t="s">
        <v>10</v>
      </c>
      <c r="F8016" s="1" t="s">
        <v>73</v>
      </c>
      <c r="G8016" s="1" t="s">
        <v>12</v>
      </c>
      <c r="H8016" s="2">
        <v>43007</v>
      </c>
      <c r="I8016" s="2">
        <v>43009</v>
      </c>
      <c r="J8016" s="1">
        <v>5340</v>
      </c>
      <c r="K8016" s="1">
        <f>YEAR(Table_sales_pipeline[[#This Row],[close_date]])</f>
        <v>2017</v>
      </c>
      <c r="L8016" s="1" t="str">
        <f>TEXT(Table_sales_pipeline[[#This Row],[close_date]],"MMMM")</f>
        <v>October</v>
      </c>
    </row>
    <row r="8017" spans="1:12" x14ac:dyDescent="0.3">
      <c r="A8017" s="1" t="s">
        <v>4186</v>
      </c>
      <c r="B8017" s="1" t="s">
        <v>124</v>
      </c>
      <c r="C8017" s="1" t="str">
        <f>VLOOKUP($B8017,Table_sales_teams[],2,FALSE)</f>
        <v>Celia Rouche</v>
      </c>
      <c r="D8017" s="1" t="str">
        <f>VLOOKUP($B8017,Table_sales_teams[],3,FALSE)</f>
        <v>West</v>
      </c>
      <c r="E8017" s="1" t="s">
        <v>15</v>
      </c>
      <c r="F8017" s="1" t="s">
        <v>331</v>
      </c>
      <c r="G8017" s="1" t="s">
        <v>23</v>
      </c>
      <c r="H8017" s="2">
        <v>43003</v>
      </c>
      <c r="I8017" s="2">
        <v>43012</v>
      </c>
      <c r="J8017" s="1">
        <v>0</v>
      </c>
      <c r="K8017" s="1">
        <f>YEAR(Table_sales_pipeline[[#This Row],[close_date]])</f>
        <v>2017</v>
      </c>
      <c r="L8017" s="1" t="str">
        <f>TEXT(Table_sales_pipeline[[#This Row],[close_date]],"MMMM")</f>
        <v>October</v>
      </c>
    </row>
    <row r="8018" spans="1:12" x14ac:dyDescent="0.3">
      <c r="A8018" s="1" t="s">
        <v>4228</v>
      </c>
      <c r="B8018" s="1" t="s">
        <v>86</v>
      </c>
      <c r="C8018" s="1" t="str">
        <f>VLOOKUP($B8018,Table_sales_teams[],2,FALSE)</f>
        <v>Celia Rouche</v>
      </c>
      <c r="D8018" s="1" t="str">
        <f>VLOOKUP($B8018,Table_sales_teams[],3,FALSE)</f>
        <v>West</v>
      </c>
      <c r="E8018" s="1" t="s">
        <v>43</v>
      </c>
      <c r="F8018" s="1" t="s">
        <v>365</v>
      </c>
      <c r="G8018" s="1" t="s">
        <v>23</v>
      </c>
      <c r="H8018" s="2">
        <v>43021</v>
      </c>
      <c r="I8018" s="2">
        <v>43030</v>
      </c>
      <c r="J8018" s="1">
        <v>0</v>
      </c>
      <c r="K8018" s="1">
        <f>YEAR(Table_sales_pipeline[[#This Row],[close_date]])</f>
        <v>2017</v>
      </c>
      <c r="L8018" s="1" t="str">
        <f>TEXT(Table_sales_pipeline[[#This Row],[close_date]],"MMMM")</f>
        <v>October</v>
      </c>
    </row>
    <row r="8019" spans="1:12" x14ac:dyDescent="0.3">
      <c r="A8019" s="1" t="s">
        <v>4231</v>
      </c>
      <c r="B8019" s="1" t="s">
        <v>115</v>
      </c>
      <c r="C8019" s="1" t="str">
        <f>VLOOKUP($B8019,Table_sales_teams[],2,FALSE)</f>
        <v>Rocco Neubert</v>
      </c>
      <c r="D8019" s="1" t="str">
        <f>VLOOKUP($B8019,Table_sales_teams[],3,FALSE)</f>
        <v>East</v>
      </c>
      <c r="E8019" s="1" t="s">
        <v>15</v>
      </c>
      <c r="F8019" s="1" t="s">
        <v>44</v>
      </c>
      <c r="G8019" s="1" t="s">
        <v>23</v>
      </c>
      <c r="H8019" s="2">
        <v>43018</v>
      </c>
      <c r="I8019" s="2">
        <v>43026</v>
      </c>
      <c r="J8019" s="1">
        <v>0</v>
      </c>
      <c r="K8019" s="1">
        <f>YEAR(Table_sales_pipeline[[#This Row],[close_date]])</f>
        <v>2017</v>
      </c>
      <c r="L8019" s="1" t="str">
        <f>TEXT(Table_sales_pipeline[[#This Row],[close_date]],"MMMM")</f>
        <v>October</v>
      </c>
    </row>
    <row r="8020" spans="1:12" x14ac:dyDescent="0.3">
      <c r="A8020" s="1" t="s">
        <v>4238</v>
      </c>
      <c r="B8020" s="1" t="s">
        <v>97</v>
      </c>
      <c r="C8020" s="1" t="str">
        <f>VLOOKUP($B8020,Table_sales_teams[],2,FALSE)</f>
        <v>Celia Rouche</v>
      </c>
      <c r="D8020" s="1" t="str">
        <f>VLOOKUP($B8020,Table_sales_teams[],3,FALSE)</f>
        <v>West</v>
      </c>
      <c r="E8020" s="1" t="s">
        <v>21</v>
      </c>
      <c r="F8020" s="1" t="s">
        <v>331</v>
      </c>
      <c r="G8020" s="1" t="s">
        <v>23</v>
      </c>
      <c r="H8020" s="2">
        <v>43035</v>
      </c>
      <c r="I8020" s="2">
        <v>43036</v>
      </c>
      <c r="J8020" s="1">
        <v>0</v>
      </c>
      <c r="K8020" s="1">
        <f>YEAR(Table_sales_pipeline[[#This Row],[close_date]])</f>
        <v>2017</v>
      </c>
      <c r="L8020" s="1" t="str">
        <f>TEXT(Table_sales_pipeline[[#This Row],[close_date]],"MMMM")</f>
        <v>October</v>
      </c>
    </row>
    <row r="8021" spans="1:12" x14ac:dyDescent="0.3">
      <c r="A8021" s="1" t="s">
        <v>4246</v>
      </c>
      <c r="B8021" s="1" t="s">
        <v>97</v>
      </c>
      <c r="C8021" s="1" t="str">
        <f>VLOOKUP($B8021,Table_sales_teams[],2,FALSE)</f>
        <v>Celia Rouche</v>
      </c>
      <c r="D8021" s="1" t="str">
        <f>VLOOKUP($B8021,Table_sales_teams[],3,FALSE)</f>
        <v>West</v>
      </c>
      <c r="E8021" s="1" t="s">
        <v>36</v>
      </c>
      <c r="F8021" s="1" t="s">
        <v>168</v>
      </c>
      <c r="G8021" s="1" t="s">
        <v>23</v>
      </c>
      <c r="H8021" s="2">
        <v>43007</v>
      </c>
      <c r="I8021" s="2">
        <v>43018</v>
      </c>
      <c r="J8021" s="1">
        <v>0</v>
      </c>
      <c r="K8021" s="1">
        <f>YEAR(Table_sales_pipeline[[#This Row],[close_date]])</f>
        <v>2017</v>
      </c>
      <c r="L8021" s="1" t="str">
        <f>TEXT(Table_sales_pipeline[[#This Row],[close_date]],"MMMM")</f>
        <v>October</v>
      </c>
    </row>
    <row r="8022" spans="1:12" x14ac:dyDescent="0.3">
      <c r="A8022" s="1" t="s">
        <v>4248</v>
      </c>
      <c r="B8022" s="1" t="s">
        <v>75</v>
      </c>
      <c r="C8022" s="1" t="str">
        <f>VLOOKUP($B8022,Table_sales_teams[],2,FALSE)</f>
        <v>Rocco Neubert</v>
      </c>
      <c r="D8022" s="1" t="str">
        <f>VLOOKUP($B8022,Table_sales_teams[],3,FALSE)</f>
        <v>East</v>
      </c>
      <c r="E8022" s="1" t="s">
        <v>36</v>
      </c>
      <c r="F8022" s="1" t="s">
        <v>419</v>
      </c>
      <c r="G8022" s="1" t="s">
        <v>23</v>
      </c>
      <c r="H8022" s="2">
        <v>43030</v>
      </c>
      <c r="I8022" s="2">
        <v>43034</v>
      </c>
      <c r="J8022" s="1">
        <v>0</v>
      </c>
      <c r="K8022" s="1">
        <f>YEAR(Table_sales_pipeline[[#This Row],[close_date]])</f>
        <v>2017</v>
      </c>
      <c r="L8022" s="1" t="str">
        <f>TEXT(Table_sales_pipeline[[#This Row],[close_date]],"MMMM")</f>
        <v>October</v>
      </c>
    </row>
    <row r="8023" spans="1:12" x14ac:dyDescent="0.3">
      <c r="A8023" s="1" t="s">
        <v>4250</v>
      </c>
      <c r="B8023" s="1" t="s">
        <v>9</v>
      </c>
      <c r="C8023" s="1" t="str">
        <f>VLOOKUP($B8023,Table_sales_teams[],2,FALSE)</f>
        <v>Melvin Marxen</v>
      </c>
      <c r="D8023" s="1" t="str">
        <f>VLOOKUP($B8023,Table_sales_teams[],3,FALSE)</f>
        <v>Central</v>
      </c>
      <c r="E8023" s="1" t="s">
        <v>10</v>
      </c>
      <c r="F8023" s="1" t="s">
        <v>59</v>
      </c>
      <c r="G8023" s="1" t="s">
        <v>12</v>
      </c>
      <c r="H8023" s="2">
        <v>43023</v>
      </c>
      <c r="I8023" s="2">
        <v>43024</v>
      </c>
      <c r="J8023" s="1">
        <v>4936</v>
      </c>
      <c r="K8023" s="1">
        <f>YEAR(Table_sales_pipeline[[#This Row],[close_date]])</f>
        <v>2017</v>
      </c>
      <c r="L8023" s="1" t="str">
        <f>TEXT(Table_sales_pipeline[[#This Row],[close_date]],"MMMM")</f>
        <v>October</v>
      </c>
    </row>
    <row r="8024" spans="1:12" x14ac:dyDescent="0.3">
      <c r="A8024" s="1" t="s">
        <v>4275</v>
      </c>
      <c r="B8024" s="1" t="s">
        <v>14</v>
      </c>
      <c r="C8024" s="1" t="str">
        <f>VLOOKUP($B8024,Table_sales_teams[],2,FALSE)</f>
        <v>Dustin Brinkmann</v>
      </c>
      <c r="D8024" s="1" t="str">
        <f>VLOOKUP($B8024,Table_sales_teams[],3,FALSE)</f>
        <v>Central</v>
      </c>
      <c r="E8024" s="1" t="s">
        <v>72</v>
      </c>
      <c r="F8024" s="1" t="s">
        <v>137</v>
      </c>
      <c r="G8024" s="1" t="s">
        <v>12</v>
      </c>
      <c r="H8024" s="2">
        <v>43018</v>
      </c>
      <c r="I8024" s="2">
        <v>43019</v>
      </c>
      <c r="J8024" s="1">
        <v>1166</v>
      </c>
      <c r="K8024" s="1">
        <f>YEAR(Table_sales_pipeline[[#This Row],[close_date]])</f>
        <v>2017</v>
      </c>
      <c r="L8024" s="1" t="str">
        <f>TEXT(Table_sales_pipeline[[#This Row],[close_date]],"MMMM")</f>
        <v>October</v>
      </c>
    </row>
    <row r="8025" spans="1:12" x14ac:dyDescent="0.3">
      <c r="A8025" s="1" t="s">
        <v>4278</v>
      </c>
      <c r="B8025" s="1" t="s">
        <v>86</v>
      </c>
      <c r="C8025" s="1" t="str">
        <f>VLOOKUP($B8025,Table_sales_teams[],2,FALSE)</f>
        <v>Celia Rouche</v>
      </c>
      <c r="D8025" s="1" t="str">
        <f>VLOOKUP($B8025,Table_sales_teams[],3,FALSE)</f>
        <v>West</v>
      </c>
      <c r="E8025" s="1" t="s">
        <v>21</v>
      </c>
      <c r="F8025" s="1" t="s">
        <v>161</v>
      </c>
      <c r="G8025" s="1" t="s">
        <v>23</v>
      </c>
      <c r="H8025" s="2">
        <v>43008</v>
      </c>
      <c r="I8025" s="2">
        <v>43017</v>
      </c>
      <c r="J8025" s="1">
        <v>0</v>
      </c>
      <c r="K8025" s="1">
        <f>YEAR(Table_sales_pipeline[[#This Row],[close_date]])</f>
        <v>2017</v>
      </c>
      <c r="L8025" s="1" t="str">
        <f>TEXT(Table_sales_pipeline[[#This Row],[close_date]],"MMMM")</f>
        <v>October</v>
      </c>
    </row>
    <row r="8026" spans="1:12" x14ac:dyDescent="0.3">
      <c r="A8026" s="1" t="s">
        <v>7504</v>
      </c>
      <c r="B8026" s="1" t="s">
        <v>84</v>
      </c>
      <c r="C8026" s="1" t="str">
        <f>VLOOKUP($B8026,Table_sales_teams[],2,FALSE)</f>
        <v>Melvin Marxen</v>
      </c>
      <c r="D8026" s="1" t="str">
        <f>VLOOKUP($B8026,Table_sales_teams[],3,FALSE)</f>
        <v>Central</v>
      </c>
      <c r="E8026" s="1" t="s">
        <v>10</v>
      </c>
      <c r="F8026" s="1" t="s">
        <v>52</v>
      </c>
      <c r="G8026" s="1" t="s">
        <v>12</v>
      </c>
      <c r="H8026" s="2">
        <v>43015</v>
      </c>
      <c r="I8026" s="2">
        <v>43017</v>
      </c>
      <c r="J8026" s="1">
        <v>5212</v>
      </c>
      <c r="K8026" s="1">
        <f>YEAR(Table_sales_pipeline[[#This Row],[close_date]])</f>
        <v>2017</v>
      </c>
      <c r="L8026" s="1" t="str">
        <f>TEXT(Table_sales_pipeline[[#This Row],[close_date]],"MMMM")</f>
        <v>October</v>
      </c>
    </row>
    <row r="8027" spans="1:12" x14ac:dyDescent="0.3">
      <c r="A8027" s="1" t="s">
        <v>4294</v>
      </c>
      <c r="B8027" s="1" t="s">
        <v>84</v>
      </c>
      <c r="C8027" s="1" t="str">
        <f>VLOOKUP($B8027,Table_sales_teams[],2,FALSE)</f>
        <v>Melvin Marxen</v>
      </c>
      <c r="D8027" s="1" t="str">
        <f>VLOOKUP($B8027,Table_sales_teams[],3,FALSE)</f>
        <v>Central</v>
      </c>
      <c r="E8027" s="1" t="s">
        <v>21</v>
      </c>
      <c r="F8027" s="1" t="s">
        <v>258</v>
      </c>
      <c r="G8027" s="1" t="s">
        <v>12</v>
      </c>
      <c r="H8027" s="2">
        <v>43020</v>
      </c>
      <c r="I8027" s="2">
        <v>43029</v>
      </c>
      <c r="J8027" s="1">
        <v>528</v>
      </c>
      <c r="K8027" s="1">
        <f>YEAR(Table_sales_pipeline[[#This Row],[close_date]])</f>
        <v>2017</v>
      </c>
      <c r="L8027" s="1" t="str">
        <f>TEXT(Table_sales_pipeline[[#This Row],[close_date]],"MMMM")</f>
        <v>October</v>
      </c>
    </row>
    <row r="8028" spans="1:12" x14ac:dyDescent="0.3">
      <c r="A8028" s="1" t="s">
        <v>4323</v>
      </c>
      <c r="B8028" s="1" t="s">
        <v>20</v>
      </c>
      <c r="C8028" s="1" t="str">
        <f>VLOOKUP($B8028,Table_sales_teams[],2,FALSE)</f>
        <v>Melvin Marxen</v>
      </c>
      <c r="D8028" s="1" t="str">
        <f>VLOOKUP($B8028,Table_sales_teams[],3,FALSE)</f>
        <v>Central</v>
      </c>
      <c r="E8028" s="1" t="s">
        <v>15</v>
      </c>
      <c r="F8028" s="1" t="s">
        <v>159</v>
      </c>
      <c r="G8028" s="1" t="s">
        <v>23</v>
      </c>
      <c r="H8028" s="2">
        <v>43027</v>
      </c>
      <c r="I8028" s="2">
        <v>43028</v>
      </c>
      <c r="J8028" s="1">
        <v>0</v>
      </c>
      <c r="K8028" s="1">
        <f>YEAR(Table_sales_pipeline[[#This Row],[close_date]])</f>
        <v>2017</v>
      </c>
      <c r="L8028" s="1" t="str">
        <f>TEXT(Table_sales_pipeline[[#This Row],[close_date]],"MMMM")</f>
        <v>October</v>
      </c>
    </row>
    <row r="8029" spans="1:12" x14ac:dyDescent="0.3">
      <c r="A8029" s="1" t="s">
        <v>4333</v>
      </c>
      <c r="B8029" s="1" t="s">
        <v>66</v>
      </c>
      <c r="C8029" s="1" t="str">
        <f>VLOOKUP($B8029,Table_sales_teams[],2,FALSE)</f>
        <v>Cara Losch</v>
      </c>
      <c r="D8029" s="1" t="str">
        <f>VLOOKUP($B8029,Table_sales_teams[],3,FALSE)</f>
        <v>East</v>
      </c>
      <c r="E8029" s="1" t="s">
        <v>72</v>
      </c>
      <c r="F8029" s="1" t="s">
        <v>102</v>
      </c>
      <c r="G8029" s="1" t="s">
        <v>23</v>
      </c>
      <c r="H8029" s="2">
        <v>43010</v>
      </c>
      <c r="I8029" s="2">
        <v>43020</v>
      </c>
      <c r="J8029" s="1">
        <v>0</v>
      </c>
      <c r="K8029" s="1">
        <f>YEAR(Table_sales_pipeline[[#This Row],[close_date]])</f>
        <v>2017</v>
      </c>
      <c r="L8029" s="1" t="str">
        <f>TEXT(Table_sales_pipeline[[#This Row],[close_date]],"MMMM")</f>
        <v>October</v>
      </c>
    </row>
    <row r="8030" spans="1:12" x14ac:dyDescent="0.3">
      <c r="A8030" s="1" t="s">
        <v>4349</v>
      </c>
      <c r="B8030" s="1" t="s">
        <v>133</v>
      </c>
      <c r="C8030" s="1" t="str">
        <f>VLOOKUP($B8030,Table_sales_teams[],2,FALSE)</f>
        <v>Dustin Brinkmann</v>
      </c>
      <c r="D8030" s="1" t="str">
        <f>VLOOKUP($B8030,Table_sales_teams[],3,FALSE)</f>
        <v>Central</v>
      </c>
      <c r="E8030" s="1" t="s">
        <v>15</v>
      </c>
      <c r="F8030" s="1" t="s">
        <v>224</v>
      </c>
      <c r="G8030" s="1" t="s">
        <v>12</v>
      </c>
      <c r="H8030" s="2">
        <v>43022</v>
      </c>
      <c r="I8030" s="2">
        <v>43024</v>
      </c>
      <c r="J8030" s="1">
        <v>42</v>
      </c>
      <c r="K8030" s="1">
        <f>YEAR(Table_sales_pipeline[[#This Row],[close_date]])</f>
        <v>2017</v>
      </c>
      <c r="L8030" s="1" t="str">
        <f>TEXT(Table_sales_pipeline[[#This Row],[close_date]],"MMMM")</f>
        <v>October</v>
      </c>
    </row>
    <row r="8031" spans="1:12" x14ac:dyDescent="0.3">
      <c r="A8031" s="1" t="s">
        <v>4359</v>
      </c>
      <c r="B8031" s="1" t="s">
        <v>84</v>
      </c>
      <c r="C8031" s="1" t="str">
        <f>VLOOKUP($B8031,Table_sales_teams[],2,FALSE)</f>
        <v>Melvin Marxen</v>
      </c>
      <c r="D8031" s="1" t="str">
        <f>VLOOKUP($B8031,Table_sales_teams[],3,FALSE)</f>
        <v>Central</v>
      </c>
      <c r="E8031" s="1" t="s">
        <v>15</v>
      </c>
      <c r="F8031" s="1" t="s">
        <v>137</v>
      </c>
      <c r="G8031" s="1" t="s">
        <v>12</v>
      </c>
      <c r="H8031" s="2">
        <v>43013</v>
      </c>
      <c r="I8031" s="2">
        <v>43020</v>
      </c>
      <c r="J8031" s="1">
        <v>53</v>
      </c>
      <c r="K8031" s="1">
        <f>YEAR(Table_sales_pipeline[[#This Row],[close_date]])</f>
        <v>2017</v>
      </c>
      <c r="L8031" s="1" t="str">
        <f>TEXT(Table_sales_pipeline[[#This Row],[close_date]],"MMMM")</f>
        <v>October</v>
      </c>
    </row>
    <row r="8032" spans="1:12" x14ac:dyDescent="0.3">
      <c r="A8032" s="1" t="s">
        <v>4393</v>
      </c>
      <c r="B8032" s="1" t="s">
        <v>39</v>
      </c>
      <c r="C8032" s="1" t="str">
        <f>VLOOKUP($B8032,Table_sales_teams[],2,FALSE)</f>
        <v>Rocco Neubert</v>
      </c>
      <c r="D8032" s="1" t="str">
        <f>VLOOKUP($B8032,Table_sales_teams[],3,FALSE)</f>
        <v>East</v>
      </c>
      <c r="E8032" s="1" t="s">
        <v>10</v>
      </c>
      <c r="F8032" s="1" t="s">
        <v>122</v>
      </c>
      <c r="G8032" s="1" t="s">
        <v>12</v>
      </c>
      <c r="H8032" s="2">
        <v>43000</v>
      </c>
      <c r="I8032" s="2">
        <v>43012</v>
      </c>
      <c r="J8032" s="1">
        <v>5868</v>
      </c>
      <c r="K8032" s="1">
        <f>YEAR(Table_sales_pipeline[[#This Row],[close_date]])</f>
        <v>2017</v>
      </c>
      <c r="L8032" s="1" t="str">
        <f>TEXT(Table_sales_pipeline[[#This Row],[close_date]],"MMMM")</f>
        <v>October</v>
      </c>
    </row>
    <row r="8033" spans="1:12" x14ac:dyDescent="0.3">
      <c r="A8033" s="1" t="s">
        <v>7614</v>
      </c>
      <c r="B8033" s="1" t="s">
        <v>86</v>
      </c>
      <c r="C8033" s="1" t="str">
        <f>VLOOKUP($B8033,Table_sales_teams[],2,FALSE)</f>
        <v>Celia Rouche</v>
      </c>
      <c r="D8033" s="1" t="str">
        <f>VLOOKUP($B8033,Table_sales_teams[],3,FALSE)</f>
        <v>West</v>
      </c>
      <c r="E8033" s="1" t="s">
        <v>10</v>
      </c>
      <c r="F8033" s="1" t="s">
        <v>352</v>
      </c>
      <c r="G8033" s="1" t="s">
        <v>23</v>
      </c>
      <c r="H8033" s="2">
        <v>43036</v>
      </c>
      <c r="I8033" s="2">
        <v>43037</v>
      </c>
      <c r="J8033" s="1">
        <v>0</v>
      </c>
      <c r="K8033" s="1">
        <f>YEAR(Table_sales_pipeline[[#This Row],[close_date]])</f>
        <v>2017</v>
      </c>
      <c r="L8033" s="1" t="str">
        <f>TEXT(Table_sales_pipeline[[#This Row],[close_date]],"MMMM")</f>
        <v>October</v>
      </c>
    </row>
    <row r="8034" spans="1:12" x14ac:dyDescent="0.3">
      <c r="A8034" s="1" t="s">
        <v>4445</v>
      </c>
      <c r="B8034" s="1" t="s">
        <v>101</v>
      </c>
      <c r="C8034" s="1" t="str">
        <f>VLOOKUP($B8034,Table_sales_teams[],2,FALSE)</f>
        <v>Dustin Brinkmann</v>
      </c>
      <c r="D8034" s="1" t="str">
        <f>VLOOKUP($B8034,Table_sales_teams[],3,FALSE)</f>
        <v>Central</v>
      </c>
      <c r="E8034" s="1" t="s">
        <v>15</v>
      </c>
      <c r="F8034" s="1" t="s">
        <v>129</v>
      </c>
      <c r="G8034" s="1" t="s">
        <v>12</v>
      </c>
      <c r="H8034" s="2">
        <v>43013</v>
      </c>
      <c r="I8034" s="2">
        <v>43015</v>
      </c>
      <c r="J8034" s="1">
        <v>58</v>
      </c>
      <c r="K8034" s="1">
        <f>YEAR(Table_sales_pipeline[[#This Row],[close_date]])</f>
        <v>2017</v>
      </c>
      <c r="L8034" s="1" t="str">
        <f>TEXT(Table_sales_pipeline[[#This Row],[close_date]],"MMMM")</f>
        <v>October</v>
      </c>
    </row>
    <row r="8035" spans="1:12" x14ac:dyDescent="0.3">
      <c r="A8035" s="1" t="s">
        <v>7724</v>
      </c>
      <c r="B8035" s="1" t="s">
        <v>9</v>
      </c>
      <c r="C8035" s="1" t="str">
        <f>VLOOKUP($B8035,Table_sales_teams[],2,FALSE)</f>
        <v>Melvin Marxen</v>
      </c>
      <c r="D8035" s="1" t="str">
        <f>VLOOKUP($B8035,Table_sales_teams[],3,FALSE)</f>
        <v>Central</v>
      </c>
      <c r="E8035" s="1" t="s">
        <v>36</v>
      </c>
      <c r="F8035" s="1" t="s">
        <v>134</v>
      </c>
      <c r="G8035" s="1" t="s">
        <v>12</v>
      </c>
      <c r="H8035" s="2">
        <v>43021</v>
      </c>
      <c r="I8035" s="2">
        <v>43022</v>
      </c>
      <c r="J8035" s="1">
        <v>3475</v>
      </c>
      <c r="K8035" s="1">
        <f>YEAR(Table_sales_pipeline[[#This Row],[close_date]])</f>
        <v>2017</v>
      </c>
      <c r="L8035" s="1" t="str">
        <f>TEXT(Table_sales_pipeline[[#This Row],[close_date]],"MMMM")</f>
        <v>October</v>
      </c>
    </row>
    <row r="8036" spans="1:12" x14ac:dyDescent="0.3">
      <c r="A8036" s="1" t="s">
        <v>4495</v>
      </c>
      <c r="B8036" s="1" t="s">
        <v>84</v>
      </c>
      <c r="C8036" s="1" t="str">
        <f>VLOOKUP($B8036,Table_sales_teams[],2,FALSE)</f>
        <v>Melvin Marxen</v>
      </c>
      <c r="D8036" s="1" t="str">
        <f>VLOOKUP($B8036,Table_sales_teams[],3,FALSE)</f>
        <v>Central</v>
      </c>
      <c r="E8036" s="1" t="s">
        <v>21</v>
      </c>
      <c r="F8036" s="1" t="s">
        <v>129</v>
      </c>
      <c r="G8036" s="1" t="s">
        <v>12</v>
      </c>
      <c r="H8036" s="2">
        <v>43022</v>
      </c>
      <c r="I8036" s="2">
        <v>43030</v>
      </c>
      <c r="J8036" s="1">
        <v>472</v>
      </c>
      <c r="K8036" s="1">
        <f>YEAR(Table_sales_pipeline[[#This Row],[close_date]])</f>
        <v>2017</v>
      </c>
      <c r="L8036" s="1" t="str">
        <f>TEXT(Table_sales_pipeline[[#This Row],[close_date]],"MMMM")</f>
        <v>October</v>
      </c>
    </row>
    <row r="8037" spans="1:12" x14ac:dyDescent="0.3">
      <c r="A8037" s="1" t="s">
        <v>4511</v>
      </c>
      <c r="B8037" s="1" t="s">
        <v>90</v>
      </c>
      <c r="C8037" s="1" t="str">
        <f>VLOOKUP($B8037,Table_sales_teams[],2,FALSE)</f>
        <v>Cara Losch</v>
      </c>
      <c r="D8037" s="1" t="str">
        <f>VLOOKUP($B8037,Table_sales_teams[],3,FALSE)</f>
        <v>East</v>
      </c>
      <c r="E8037" s="1" t="s">
        <v>36</v>
      </c>
      <c r="F8037" s="1" t="s">
        <v>76</v>
      </c>
      <c r="G8037" s="1" t="s">
        <v>12</v>
      </c>
      <c r="H8037" s="2">
        <v>43005</v>
      </c>
      <c r="I8037" s="2">
        <v>43011</v>
      </c>
      <c r="J8037" s="1">
        <v>3786</v>
      </c>
      <c r="K8037" s="1">
        <f>YEAR(Table_sales_pipeline[[#This Row],[close_date]])</f>
        <v>2017</v>
      </c>
      <c r="L8037" s="1" t="str">
        <f>TEXT(Table_sales_pipeline[[#This Row],[close_date]],"MMMM")</f>
        <v>October</v>
      </c>
    </row>
    <row r="8038" spans="1:12" x14ac:dyDescent="0.3">
      <c r="A8038" s="1" t="s">
        <v>7804</v>
      </c>
      <c r="B8038" s="1" t="s">
        <v>14</v>
      </c>
      <c r="C8038" s="1" t="str">
        <f>VLOOKUP($B8038,Table_sales_teams[],2,FALSE)</f>
        <v>Dustin Brinkmann</v>
      </c>
      <c r="D8038" s="1" t="str">
        <f>VLOOKUP($B8038,Table_sales_teams[],3,FALSE)</f>
        <v>Central</v>
      </c>
      <c r="E8038" s="1" t="s">
        <v>36</v>
      </c>
      <c r="F8038" s="1" t="s">
        <v>134</v>
      </c>
      <c r="G8038" s="1" t="s">
        <v>23</v>
      </c>
      <c r="H8038" s="2">
        <v>43014</v>
      </c>
      <c r="I8038" s="2">
        <v>43016</v>
      </c>
      <c r="J8038" s="1">
        <v>0</v>
      </c>
      <c r="K8038" s="1">
        <f>YEAR(Table_sales_pipeline[[#This Row],[close_date]])</f>
        <v>2017</v>
      </c>
      <c r="L8038" s="1" t="str">
        <f>TEXT(Table_sales_pipeline[[#This Row],[close_date]],"MMMM")</f>
        <v>October</v>
      </c>
    </row>
    <row r="8039" spans="1:12" x14ac:dyDescent="0.3">
      <c r="A8039" s="1" t="s">
        <v>4559</v>
      </c>
      <c r="B8039" s="1" t="s">
        <v>34</v>
      </c>
      <c r="C8039" s="1" t="str">
        <f>VLOOKUP($B8039,Table_sales_teams[],2,FALSE)</f>
        <v>Summer Sewald</v>
      </c>
      <c r="D8039" s="1" t="str">
        <f>VLOOKUP($B8039,Table_sales_teams[],3,FALSE)</f>
        <v>West</v>
      </c>
      <c r="E8039" s="1" t="s">
        <v>21</v>
      </c>
      <c r="F8039" s="1" t="s">
        <v>159</v>
      </c>
      <c r="G8039" s="1" t="s">
        <v>23</v>
      </c>
      <c r="H8039" s="2">
        <v>43017</v>
      </c>
      <c r="I8039" s="2">
        <v>43025</v>
      </c>
      <c r="J8039" s="1">
        <v>0</v>
      </c>
      <c r="K8039" s="1">
        <f>YEAR(Table_sales_pipeline[[#This Row],[close_date]])</f>
        <v>2017</v>
      </c>
      <c r="L8039" s="1" t="str">
        <f>TEXT(Table_sales_pipeline[[#This Row],[close_date]],"MMMM")</f>
        <v>October</v>
      </c>
    </row>
    <row r="8040" spans="1:12" x14ac:dyDescent="0.3">
      <c r="A8040" s="1" t="s">
        <v>4563</v>
      </c>
      <c r="B8040" s="1" t="s">
        <v>84</v>
      </c>
      <c r="C8040" s="1" t="str">
        <f>VLOOKUP($B8040,Table_sales_teams[],2,FALSE)</f>
        <v>Melvin Marxen</v>
      </c>
      <c r="D8040" s="1" t="str">
        <f>VLOOKUP($B8040,Table_sales_teams[],3,FALSE)</f>
        <v>Central</v>
      </c>
      <c r="E8040" s="1" t="s">
        <v>10</v>
      </c>
      <c r="F8040" s="1" t="s">
        <v>258</v>
      </c>
      <c r="G8040" s="1" t="s">
        <v>23</v>
      </c>
      <c r="H8040" s="2">
        <v>43012</v>
      </c>
      <c r="I8040" s="2">
        <v>43023</v>
      </c>
      <c r="J8040" s="1">
        <v>0</v>
      </c>
      <c r="K8040" s="1">
        <f>YEAR(Table_sales_pipeline[[#This Row],[close_date]])</f>
        <v>2017</v>
      </c>
      <c r="L8040" s="1" t="str">
        <f>TEXT(Table_sales_pipeline[[#This Row],[close_date]],"MMMM")</f>
        <v>October</v>
      </c>
    </row>
    <row r="8041" spans="1:12" x14ac:dyDescent="0.3">
      <c r="A8041" s="1" t="s">
        <v>4571</v>
      </c>
      <c r="B8041" s="1" t="s">
        <v>63</v>
      </c>
      <c r="C8041" s="1" t="str">
        <f>VLOOKUP($B8041,Table_sales_teams[],2,FALSE)</f>
        <v>Cara Losch</v>
      </c>
      <c r="D8041" s="1" t="str">
        <f>VLOOKUP($B8041,Table_sales_teams[],3,FALSE)</f>
        <v>East</v>
      </c>
      <c r="E8041" s="1" t="s">
        <v>21</v>
      </c>
      <c r="F8041" s="1" t="s">
        <v>139</v>
      </c>
      <c r="G8041" s="1" t="s">
        <v>23</v>
      </c>
      <c r="H8041" s="2">
        <v>43027</v>
      </c>
      <c r="I8041" s="2">
        <v>43034</v>
      </c>
      <c r="J8041" s="1">
        <v>0</v>
      </c>
      <c r="K8041" s="1">
        <f>YEAR(Table_sales_pipeline[[#This Row],[close_date]])</f>
        <v>2017</v>
      </c>
      <c r="L8041" s="1" t="str">
        <f>TEXT(Table_sales_pipeline[[#This Row],[close_date]],"MMMM")</f>
        <v>October</v>
      </c>
    </row>
    <row r="8042" spans="1:12" x14ac:dyDescent="0.3">
      <c r="A8042" s="1" t="s">
        <v>4590</v>
      </c>
      <c r="B8042" s="1" t="s">
        <v>86</v>
      </c>
      <c r="C8042" s="1" t="str">
        <f>VLOOKUP($B8042,Table_sales_teams[],2,FALSE)</f>
        <v>Celia Rouche</v>
      </c>
      <c r="D8042" s="1" t="str">
        <f>VLOOKUP($B8042,Table_sales_teams[],3,FALSE)</f>
        <v>West</v>
      </c>
      <c r="E8042" s="1" t="s">
        <v>15</v>
      </c>
      <c r="F8042" s="1" t="s">
        <v>390</v>
      </c>
      <c r="G8042" s="1" t="s">
        <v>23</v>
      </c>
      <c r="H8042" s="2">
        <v>43003</v>
      </c>
      <c r="I8042" s="2">
        <v>43013</v>
      </c>
      <c r="J8042" s="1">
        <v>0</v>
      </c>
      <c r="K8042" s="1">
        <f>YEAR(Table_sales_pipeline[[#This Row],[close_date]])</f>
        <v>2017</v>
      </c>
      <c r="L8042" s="1" t="str">
        <f>TEXT(Table_sales_pipeline[[#This Row],[close_date]],"MMMM")</f>
        <v>October</v>
      </c>
    </row>
    <row r="8043" spans="1:12" x14ac:dyDescent="0.3">
      <c r="A8043" s="1" t="s">
        <v>4635</v>
      </c>
      <c r="B8043" s="1" t="s">
        <v>154</v>
      </c>
      <c r="C8043" s="1" t="str">
        <f>VLOOKUP($B8043,Table_sales_teams[],2,FALSE)</f>
        <v>Melvin Marxen</v>
      </c>
      <c r="D8043" s="1" t="str">
        <f>VLOOKUP($B8043,Table_sales_teams[],3,FALSE)</f>
        <v>Central</v>
      </c>
      <c r="E8043" s="1" t="s">
        <v>21</v>
      </c>
      <c r="F8043" s="1" t="s">
        <v>144</v>
      </c>
      <c r="G8043" s="1" t="s">
        <v>23</v>
      </c>
      <c r="H8043" s="2">
        <v>43009</v>
      </c>
      <c r="I8043" s="2">
        <v>43020</v>
      </c>
      <c r="J8043" s="1">
        <v>0</v>
      </c>
      <c r="K8043" s="1">
        <f>YEAR(Table_sales_pipeline[[#This Row],[close_date]])</f>
        <v>2017</v>
      </c>
      <c r="L8043" s="1" t="str">
        <f>TEXT(Table_sales_pipeline[[#This Row],[close_date]],"MMMM")</f>
        <v>October</v>
      </c>
    </row>
    <row r="8044" spans="1:12" x14ac:dyDescent="0.3">
      <c r="A8044" s="1" t="s">
        <v>4637</v>
      </c>
      <c r="B8044" s="1" t="s">
        <v>101</v>
      </c>
      <c r="C8044" s="1" t="str">
        <f>VLOOKUP($B8044,Table_sales_teams[],2,FALSE)</f>
        <v>Dustin Brinkmann</v>
      </c>
      <c r="D8044" s="1" t="str">
        <f>VLOOKUP($B8044,Table_sales_teams[],3,FALSE)</f>
        <v>Central</v>
      </c>
      <c r="E8044" s="1" t="s">
        <v>72</v>
      </c>
      <c r="F8044" s="1" t="s">
        <v>193</v>
      </c>
      <c r="G8044" s="1" t="s">
        <v>23</v>
      </c>
      <c r="H8044" s="2">
        <v>43003</v>
      </c>
      <c r="I8044" s="2">
        <v>43011</v>
      </c>
      <c r="J8044" s="1">
        <v>0</v>
      </c>
      <c r="K8044" s="1">
        <f>YEAR(Table_sales_pipeline[[#This Row],[close_date]])</f>
        <v>2017</v>
      </c>
      <c r="L8044" s="1" t="str">
        <f>TEXT(Table_sales_pipeline[[#This Row],[close_date]],"MMMM")</f>
        <v>October</v>
      </c>
    </row>
    <row r="8045" spans="1:12" x14ac:dyDescent="0.3">
      <c r="A8045" s="1" t="s">
        <v>4648</v>
      </c>
      <c r="B8045" s="1" t="s">
        <v>28</v>
      </c>
      <c r="C8045" s="1" t="str">
        <f>VLOOKUP($B8045,Table_sales_teams[],2,FALSE)</f>
        <v>Cara Losch</v>
      </c>
      <c r="D8045" s="1" t="str">
        <f>VLOOKUP($B8045,Table_sales_teams[],3,FALSE)</f>
        <v>East</v>
      </c>
      <c r="E8045" s="1" t="s">
        <v>43</v>
      </c>
      <c r="F8045" s="1" t="s">
        <v>64</v>
      </c>
      <c r="G8045" s="1" t="s">
        <v>23</v>
      </c>
      <c r="H8045" s="2">
        <v>43009</v>
      </c>
      <c r="I8045" s="2">
        <v>43015</v>
      </c>
      <c r="J8045" s="1">
        <v>0</v>
      </c>
      <c r="K8045" s="1">
        <f>YEAR(Table_sales_pipeline[[#This Row],[close_date]])</f>
        <v>2017</v>
      </c>
      <c r="L8045" s="1" t="str">
        <f>TEXT(Table_sales_pipeline[[#This Row],[close_date]],"MMMM")</f>
        <v>October</v>
      </c>
    </row>
    <row r="8046" spans="1:12" x14ac:dyDescent="0.3">
      <c r="A8046" s="1" t="s">
        <v>7903</v>
      </c>
      <c r="B8046" s="1" t="s">
        <v>71</v>
      </c>
      <c r="C8046" s="1" t="str">
        <f>VLOOKUP($B8046,Table_sales_teams[],2,FALSE)</f>
        <v>Celia Rouche</v>
      </c>
      <c r="D8046" s="1" t="str">
        <f>VLOOKUP($B8046,Table_sales_teams[],3,FALSE)</f>
        <v>West</v>
      </c>
      <c r="E8046" s="1" t="s">
        <v>36</v>
      </c>
      <c r="F8046" s="1" t="s">
        <v>470</v>
      </c>
      <c r="G8046" s="1" t="s">
        <v>12</v>
      </c>
      <c r="H8046" s="2">
        <v>43009</v>
      </c>
      <c r="I8046" s="2">
        <v>43013</v>
      </c>
      <c r="J8046" s="1">
        <v>3169</v>
      </c>
      <c r="K8046" s="1">
        <f>YEAR(Table_sales_pipeline[[#This Row],[close_date]])</f>
        <v>2017</v>
      </c>
      <c r="L8046" s="1" t="str">
        <f>TEXT(Table_sales_pipeline[[#This Row],[close_date]],"MMMM")</f>
        <v>October</v>
      </c>
    </row>
    <row r="8047" spans="1:12" x14ac:dyDescent="0.3">
      <c r="A8047" s="1" t="s">
        <v>4662</v>
      </c>
      <c r="B8047" s="1" t="s">
        <v>9</v>
      </c>
      <c r="C8047" s="1" t="str">
        <f>VLOOKUP($B8047,Table_sales_teams[],2,FALSE)</f>
        <v>Melvin Marxen</v>
      </c>
      <c r="D8047" s="1" t="str">
        <f>VLOOKUP($B8047,Table_sales_teams[],3,FALSE)</f>
        <v>Central</v>
      </c>
      <c r="E8047" s="1" t="s">
        <v>10</v>
      </c>
      <c r="F8047" s="1" t="s">
        <v>193</v>
      </c>
      <c r="G8047" s="1" t="s">
        <v>12</v>
      </c>
      <c r="H8047" s="2">
        <v>43022</v>
      </c>
      <c r="I8047" s="2">
        <v>43026</v>
      </c>
      <c r="J8047" s="1">
        <v>4810</v>
      </c>
      <c r="K8047" s="1">
        <f>YEAR(Table_sales_pipeline[[#This Row],[close_date]])</f>
        <v>2017</v>
      </c>
      <c r="L8047" s="1" t="str">
        <f>TEXT(Table_sales_pipeline[[#This Row],[close_date]],"MMMM")</f>
        <v>October</v>
      </c>
    </row>
    <row r="8048" spans="1:12" x14ac:dyDescent="0.3">
      <c r="A8048" s="1" t="s">
        <v>4666</v>
      </c>
      <c r="B8048" s="1" t="s">
        <v>20</v>
      </c>
      <c r="C8048" s="1" t="str">
        <f>VLOOKUP($B8048,Table_sales_teams[],2,FALSE)</f>
        <v>Melvin Marxen</v>
      </c>
      <c r="D8048" s="1" t="str">
        <f>VLOOKUP($B8048,Table_sales_teams[],3,FALSE)</f>
        <v>Central</v>
      </c>
      <c r="E8048" s="1" t="s">
        <v>15</v>
      </c>
      <c r="F8048" s="1" t="s">
        <v>290</v>
      </c>
      <c r="G8048" s="1" t="s">
        <v>23</v>
      </c>
      <c r="H8048" s="2">
        <v>43028</v>
      </c>
      <c r="I8048" s="2">
        <v>43030</v>
      </c>
      <c r="J8048" s="1">
        <v>0</v>
      </c>
      <c r="K8048" s="1">
        <f>YEAR(Table_sales_pipeline[[#This Row],[close_date]])</f>
        <v>2017</v>
      </c>
      <c r="L8048" s="1" t="str">
        <f>TEXT(Table_sales_pipeline[[#This Row],[close_date]],"MMMM")</f>
        <v>October</v>
      </c>
    </row>
    <row r="8049" spans="1:12" x14ac:dyDescent="0.3">
      <c r="A8049" s="1" t="s">
        <v>7925</v>
      </c>
      <c r="B8049" s="1" t="s">
        <v>49</v>
      </c>
      <c r="C8049" s="1" t="str">
        <f>VLOOKUP($B8049,Table_sales_teams[],2,FALSE)</f>
        <v>Summer Sewald</v>
      </c>
      <c r="D8049" s="1" t="str">
        <f>VLOOKUP($B8049,Table_sales_teams[],3,FALSE)</f>
        <v>West</v>
      </c>
      <c r="E8049" s="1" t="s">
        <v>10</v>
      </c>
      <c r="F8049" s="1" t="s">
        <v>352</v>
      </c>
      <c r="G8049" s="1" t="s">
        <v>12</v>
      </c>
      <c r="H8049" s="2">
        <v>43004</v>
      </c>
      <c r="I8049" s="2">
        <v>43013</v>
      </c>
      <c r="J8049" s="1">
        <v>4727</v>
      </c>
      <c r="K8049" s="1">
        <f>YEAR(Table_sales_pipeline[[#This Row],[close_date]])</f>
        <v>2017</v>
      </c>
      <c r="L8049" s="1" t="str">
        <f>TEXT(Table_sales_pipeline[[#This Row],[close_date]],"MMMM")</f>
        <v>October</v>
      </c>
    </row>
    <row r="8050" spans="1:12" x14ac:dyDescent="0.3">
      <c r="A8050" s="1" t="s">
        <v>4704</v>
      </c>
      <c r="B8050" s="1" t="s">
        <v>14</v>
      </c>
      <c r="C8050" s="1" t="str">
        <f>VLOOKUP($B8050,Table_sales_teams[],2,FALSE)</f>
        <v>Dustin Brinkmann</v>
      </c>
      <c r="D8050" s="1" t="str">
        <f>VLOOKUP($B8050,Table_sales_teams[],3,FALSE)</f>
        <v>Central</v>
      </c>
      <c r="E8050" s="1" t="s">
        <v>36</v>
      </c>
      <c r="F8050" s="1" t="s">
        <v>258</v>
      </c>
      <c r="G8050" s="1" t="s">
        <v>12</v>
      </c>
      <c r="H8050" s="2">
        <v>43019</v>
      </c>
      <c r="I8050" s="2">
        <v>43024</v>
      </c>
      <c r="J8050" s="1">
        <v>3434</v>
      </c>
      <c r="K8050" s="1">
        <f>YEAR(Table_sales_pipeline[[#This Row],[close_date]])</f>
        <v>2017</v>
      </c>
      <c r="L8050" s="1" t="str">
        <f>TEXT(Table_sales_pipeline[[#This Row],[close_date]],"MMMM")</f>
        <v>October</v>
      </c>
    </row>
    <row r="8051" spans="1:12" x14ac:dyDescent="0.3">
      <c r="A8051" s="1" t="s">
        <v>4706</v>
      </c>
      <c r="B8051" s="1" t="s">
        <v>39</v>
      </c>
      <c r="C8051" s="1" t="str">
        <f>VLOOKUP($B8051,Table_sales_teams[],2,FALSE)</f>
        <v>Rocco Neubert</v>
      </c>
      <c r="D8051" s="1" t="str">
        <f>VLOOKUP($B8051,Table_sales_teams[],3,FALSE)</f>
        <v>East</v>
      </c>
      <c r="E8051" s="1" t="s">
        <v>21</v>
      </c>
      <c r="F8051" s="1" t="s">
        <v>180</v>
      </c>
      <c r="G8051" s="1" t="s">
        <v>23</v>
      </c>
      <c r="H8051" s="2">
        <v>43026</v>
      </c>
      <c r="I8051" s="2">
        <v>43032</v>
      </c>
      <c r="J8051" s="1">
        <v>0</v>
      </c>
      <c r="K8051" s="1">
        <f>YEAR(Table_sales_pipeline[[#This Row],[close_date]])</f>
        <v>2017</v>
      </c>
      <c r="L8051" s="1" t="str">
        <f>TEXT(Table_sales_pipeline[[#This Row],[close_date]],"MMMM")</f>
        <v>October</v>
      </c>
    </row>
    <row r="8052" spans="1:12" x14ac:dyDescent="0.3">
      <c r="A8052" s="1" t="s">
        <v>4722</v>
      </c>
      <c r="B8052" s="1" t="s">
        <v>187</v>
      </c>
      <c r="C8052" s="1" t="str">
        <f>VLOOKUP($B8052,Table_sales_teams[],2,FALSE)</f>
        <v>Summer Sewald</v>
      </c>
      <c r="D8052" s="1" t="str">
        <f>VLOOKUP($B8052,Table_sales_teams[],3,FALSE)</f>
        <v>West</v>
      </c>
      <c r="E8052" s="1" t="s">
        <v>10</v>
      </c>
      <c r="F8052" s="1" t="s">
        <v>668</v>
      </c>
      <c r="G8052" s="1" t="s">
        <v>23</v>
      </c>
      <c r="H8052" s="2">
        <v>43010</v>
      </c>
      <c r="I8052" s="2">
        <v>43012</v>
      </c>
      <c r="J8052" s="1">
        <v>0</v>
      </c>
      <c r="K8052" s="1">
        <f>YEAR(Table_sales_pipeline[[#This Row],[close_date]])</f>
        <v>2017</v>
      </c>
      <c r="L8052" s="1" t="str">
        <f>TEXT(Table_sales_pipeline[[#This Row],[close_date]],"MMMM")</f>
        <v>October</v>
      </c>
    </row>
    <row r="8053" spans="1:12" x14ac:dyDescent="0.3">
      <c r="A8053" s="1" t="s">
        <v>4748</v>
      </c>
      <c r="B8053" s="1" t="s">
        <v>39</v>
      </c>
      <c r="C8053" s="1" t="str">
        <f>VLOOKUP($B8053,Table_sales_teams[],2,FALSE)</f>
        <v>Rocco Neubert</v>
      </c>
      <c r="D8053" s="1" t="str">
        <f>VLOOKUP($B8053,Table_sales_teams[],3,FALSE)</f>
        <v>East</v>
      </c>
      <c r="E8053" s="1" t="s">
        <v>21</v>
      </c>
      <c r="F8053" s="1" t="s">
        <v>29</v>
      </c>
      <c r="G8053" s="1" t="s">
        <v>23</v>
      </c>
      <c r="H8053" s="2">
        <v>43029</v>
      </c>
      <c r="I8053" s="2">
        <v>43038</v>
      </c>
      <c r="J8053" s="1">
        <v>0</v>
      </c>
      <c r="K8053" s="1">
        <f>YEAR(Table_sales_pipeline[[#This Row],[close_date]])</f>
        <v>2017</v>
      </c>
      <c r="L8053" s="1" t="str">
        <f>TEXT(Table_sales_pipeline[[#This Row],[close_date]],"MMMM")</f>
        <v>October</v>
      </c>
    </row>
    <row r="8054" spans="1:12" x14ac:dyDescent="0.3">
      <c r="A8054" s="1" t="s">
        <v>4758</v>
      </c>
      <c r="B8054" s="1" t="s">
        <v>9</v>
      </c>
      <c r="C8054" s="1" t="str">
        <f>VLOOKUP($B8054,Table_sales_teams[],2,FALSE)</f>
        <v>Melvin Marxen</v>
      </c>
      <c r="D8054" s="1" t="str">
        <f>VLOOKUP($B8054,Table_sales_teams[],3,FALSE)</f>
        <v>Central</v>
      </c>
      <c r="E8054" s="1" t="s">
        <v>36</v>
      </c>
      <c r="F8054" s="1" t="s">
        <v>290</v>
      </c>
      <c r="G8054" s="1" t="s">
        <v>23</v>
      </c>
      <c r="H8054" s="2">
        <v>43010</v>
      </c>
      <c r="I8054" s="2">
        <v>43017</v>
      </c>
      <c r="J8054" s="1">
        <v>0</v>
      </c>
      <c r="K8054" s="1">
        <f>YEAR(Table_sales_pipeline[[#This Row],[close_date]])</f>
        <v>2017</v>
      </c>
      <c r="L8054" s="1" t="str">
        <f>TEXT(Table_sales_pipeline[[#This Row],[close_date]],"MMMM")</f>
        <v>October</v>
      </c>
    </row>
    <row r="8055" spans="1:12" x14ac:dyDescent="0.3">
      <c r="A8055" s="1" t="s">
        <v>4768</v>
      </c>
      <c r="B8055" s="1" t="s">
        <v>9</v>
      </c>
      <c r="C8055" s="1" t="str">
        <f>VLOOKUP($B8055,Table_sales_teams[],2,FALSE)</f>
        <v>Melvin Marxen</v>
      </c>
      <c r="D8055" s="1" t="str">
        <f>VLOOKUP($B8055,Table_sales_teams[],3,FALSE)</f>
        <v>Central</v>
      </c>
      <c r="E8055" s="1" t="s">
        <v>15</v>
      </c>
      <c r="F8055" s="1" t="s">
        <v>112</v>
      </c>
      <c r="G8055" s="1" t="s">
        <v>23</v>
      </c>
      <c r="H8055" s="2">
        <v>43022</v>
      </c>
      <c r="I8055" s="2">
        <v>43029</v>
      </c>
      <c r="J8055" s="1">
        <v>0</v>
      </c>
      <c r="K8055" s="1">
        <f>YEAR(Table_sales_pipeline[[#This Row],[close_date]])</f>
        <v>2017</v>
      </c>
      <c r="L8055" s="1" t="str">
        <f>TEXT(Table_sales_pipeline[[#This Row],[close_date]],"MMMM")</f>
        <v>October</v>
      </c>
    </row>
    <row r="8056" spans="1:12" x14ac:dyDescent="0.3">
      <c r="A8056" s="1" t="s">
        <v>4775</v>
      </c>
      <c r="B8056" s="1" t="s">
        <v>86</v>
      </c>
      <c r="C8056" s="1" t="str">
        <f>VLOOKUP($B8056,Table_sales_teams[],2,FALSE)</f>
        <v>Celia Rouche</v>
      </c>
      <c r="D8056" s="1" t="str">
        <f>VLOOKUP($B8056,Table_sales_teams[],3,FALSE)</f>
        <v>West</v>
      </c>
      <c r="E8056" s="1" t="s">
        <v>21</v>
      </c>
      <c r="F8056" s="1" t="s">
        <v>161</v>
      </c>
      <c r="G8056" s="1" t="s">
        <v>23</v>
      </c>
      <c r="H8056" s="2">
        <v>43035</v>
      </c>
      <c r="I8056" s="2">
        <v>43037</v>
      </c>
      <c r="J8056" s="1">
        <v>0</v>
      </c>
      <c r="K8056" s="1">
        <f>YEAR(Table_sales_pipeline[[#This Row],[close_date]])</f>
        <v>2017</v>
      </c>
      <c r="L8056" s="1" t="str">
        <f>TEXT(Table_sales_pipeline[[#This Row],[close_date]],"MMMM")</f>
        <v>October</v>
      </c>
    </row>
    <row r="8057" spans="1:12" x14ac:dyDescent="0.3">
      <c r="A8057" s="1" t="s">
        <v>4786</v>
      </c>
      <c r="B8057" s="1" t="s">
        <v>187</v>
      </c>
      <c r="C8057" s="1" t="str">
        <f>VLOOKUP($B8057,Table_sales_teams[],2,FALSE)</f>
        <v>Summer Sewald</v>
      </c>
      <c r="D8057" s="1" t="str">
        <f>VLOOKUP($B8057,Table_sales_teams[],3,FALSE)</f>
        <v>West</v>
      </c>
      <c r="E8057" s="1" t="s">
        <v>43</v>
      </c>
      <c r="F8057" s="1" t="s">
        <v>261</v>
      </c>
      <c r="G8057" s="1" t="s">
        <v>12</v>
      </c>
      <c r="H8057" s="2">
        <v>43009</v>
      </c>
      <c r="I8057" s="2">
        <v>43021</v>
      </c>
      <c r="J8057" s="1">
        <v>6304</v>
      </c>
      <c r="K8057" s="1">
        <f>YEAR(Table_sales_pipeline[[#This Row],[close_date]])</f>
        <v>2017</v>
      </c>
      <c r="L8057" s="1" t="str">
        <f>TEXT(Table_sales_pipeline[[#This Row],[close_date]],"MMMM")</f>
        <v>October</v>
      </c>
    </row>
    <row r="8058" spans="1:12" x14ac:dyDescent="0.3">
      <c r="A8058" s="1" t="s">
        <v>4799</v>
      </c>
      <c r="B8058" s="1" t="s">
        <v>86</v>
      </c>
      <c r="C8058" s="1" t="str">
        <f>VLOOKUP($B8058,Table_sales_teams[],2,FALSE)</f>
        <v>Celia Rouche</v>
      </c>
      <c r="D8058" s="1" t="str">
        <f>VLOOKUP($B8058,Table_sales_teams[],3,FALSE)</f>
        <v>West</v>
      </c>
      <c r="E8058" s="1" t="s">
        <v>36</v>
      </c>
      <c r="F8058" s="1" t="s">
        <v>331</v>
      </c>
      <c r="G8058" s="1" t="s">
        <v>12</v>
      </c>
      <c r="H8058" s="2">
        <v>43013</v>
      </c>
      <c r="I8058" s="2">
        <v>43016</v>
      </c>
      <c r="J8058" s="1">
        <v>3435</v>
      </c>
      <c r="K8058" s="1">
        <f>YEAR(Table_sales_pipeline[[#This Row],[close_date]])</f>
        <v>2017</v>
      </c>
      <c r="L8058" s="1" t="str">
        <f>TEXT(Table_sales_pipeline[[#This Row],[close_date]],"MMMM")</f>
        <v>October</v>
      </c>
    </row>
    <row r="8059" spans="1:12" x14ac:dyDescent="0.3">
      <c r="A8059" s="1" t="s">
        <v>4810</v>
      </c>
      <c r="B8059" s="1" t="s">
        <v>146</v>
      </c>
      <c r="C8059" s="1" t="str">
        <f>VLOOKUP($B8059,Table_sales_teams[],2,FALSE)</f>
        <v>Rocco Neubert</v>
      </c>
      <c r="D8059" s="1" t="str">
        <f>VLOOKUP($B8059,Table_sales_teams[],3,FALSE)</f>
        <v>East</v>
      </c>
      <c r="E8059" s="1" t="s">
        <v>15</v>
      </c>
      <c r="F8059" s="1" t="s">
        <v>414</v>
      </c>
      <c r="G8059" s="1" t="s">
        <v>12</v>
      </c>
      <c r="H8059" s="2">
        <v>43020</v>
      </c>
      <c r="I8059" s="2">
        <v>43022</v>
      </c>
      <c r="J8059" s="1">
        <v>53</v>
      </c>
      <c r="K8059" s="1">
        <f>YEAR(Table_sales_pipeline[[#This Row],[close_date]])</f>
        <v>2017</v>
      </c>
      <c r="L8059" s="1" t="str">
        <f>TEXT(Table_sales_pipeline[[#This Row],[close_date]],"MMMM")</f>
        <v>October</v>
      </c>
    </row>
    <row r="8060" spans="1:12" x14ac:dyDescent="0.3">
      <c r="A8060" s="1" t="s">
        <v>4812</v>
      </c>
      <c r="B8060" s="1" t="s">
        <v>49</v>
      </c>
      <c r="C8060" s="1" t="str">
        <f>VLOOKUP($B8060,Table_sales_teams[],2,FALSE)</f>
        <v>Summer Sewald</v>
      </c>
      <c r="D8060" s="1" t="str">
        <f>VLOOKUP($B8060,Table_sales_teams[],3,FALSE)</f>
        <v>West</v>
      </c>
      <c r="E8060" s="1" t="s">
        <v>72</v>
      </c>
      <c r="F8060" s="1" t="s">
        <v>50</v>
      </c>
      <c r="G8060" s="1" t="s">
        <v>23</v>
      </c>
      <c r="H8060" s="2">
        <v>43018</v>
      </c>
      <c r="I8060" s="2">
        <v>43019</v>
      </c>
      <c r="J8060" s="1">
        <v>0</v>
      </c>
      <c r="K8060" s="1">
        <f>YEAR(Table_sales_pipeline[[#This Row],[close_date]])</f>
        <v>2017</v>
      </c>
      <c r="L8060" s="1" t="str">
        <f>TEXT(Table_sales_pipeline[[#This Row],[close_date]],"MMMM")</f>
        <v>October</v>
      </c>
    </row>
    <row r="8061" spans="1:12" x14ac:dyDescent="0.3">
      <c r="A8061" s="1" t="s">
        <v>4815</v>
      </c>
      <c r="B8061" s="1" t="s">
        <v>49</v>
      </c>
      <c r="C8061" s="1" t="str">
        <f>VLOOKUP($B8061,Table_sales_teams[],2,FALSE)</f>
        <v>Summer Sewald</v>
      </c>
      <c r="D8061" s="1" t="str">
        <f>VLOOKUP($B8061,Table_sales_teams[],3,FALSE)</f>
        <v>West</v>
      </c>
      <c r="E8061" s="1" t="s">
        <v>15</v>
      </c>
      <c r="F8061" s="1" t="s">
        <v>272</v>
      </c>
      <c r="G8061" s="1" t="s">
        <v>12</v>
      </c>
      <c r="H8061" s="2">
        <v>43024</v>
      </c>
      <c r="I8061" s="2">
        <v>43032</v>
      </c>
      <c r="J8061" s="1">
        <v>48</v>
      </c>
      <c r="K8061" s="1">
        <f>YEAR(Table_sales_pipeline[[#This Row],[close_date]])</f>
        <v>2017</v>
      </c>
      <c r="L8061" s="1" t="str">
        <f>TEXT(Table_sales_pipeline[[#This Row],[close_date]],"MMMM")</f>
        <v>October</v>
      </c>
    </row>
    <row r="8062" spans="1:12" x14ac:dyDescent="0.3">
      <c r="A8062" s="1" t="s">
        <v>4859</v>
      </c>
      <c r="B8062" s="1" t="s">
        <v>49</v>
      </c>
      <c r="C8062" s="1" t="str">
        <f>VLOOKUP($B8062,Table_sales_teams[],2,FALSE)</f>
        <v>Summer Sewald</v>
      </c>
      <c r="D8062" s="1" t="str">
        <f>VLOOKUP($B8062,Table_sales_teams[],3,FALSE)</f>
        <v>West</v>
      </c>
      <c r="E8062" s="1" t="s">
        <v>21</v>
      </c>
      <c r="F8062" s="1" t="s">
        <v>64</v>
      </c>
      <c r="G8062" s="1" t="s">
        <v>23</v>
      </c>
      <c r="H8062" s="2">
        <v>43023</v>
      </c>
      <c r="I8062" s="2">
        <v>43034</v>
      </c>
      <c r="J8062" s="1">
        <v>0</v>
      </c>
      <c r="K8062" s="1">
        <f>YEAR(Table_sales_pipeline[[#This Row],[close_date]])</f>
        <v>2017</v>
      </c>
      <c r="L8062" s="1" t="str">
        <f>TEXT(Table_sales_pipeline[[#This Row],[close_date]],"MMMM")</f>
        <v>October</v>
      </c>
    </row>
    <row r="8063" spans="1:12" x14ac:dyDescent="0.3">
      <c r="A8063" s="1" t="s">
        <v>4883</v>
      </c>
      <c r="B8063" s="1" t="s">
        <v>216</v>
      </c>
      <c r="C8063" s="1" t="str">
        <f>VLOOKUP($B8063,Table_sales_teams[],2,FALSE)</f>
        <v>Celia Rouche</v>
      </c>
      <c r="D8063" s="1" t="str">
        <f>VLOOKUP($B8063,Table_sales_teams[],3,FALSE)</f>
        <v>West</v>
      </c>
      <c r="E8063" s="1" t="s">
        <v>21</v>
      </c>
      <c r="F8063" s="1" t="s">
        <v>125</v>
      </c>
      <c r="G8063" s="1" t="s">
        <v>23</v>
      </c>
      <c r="H8063" s="2">
        <v>43013</v>
      </c>
      <c r="I8063" s="2">
        <v>43019</v>
      </c>
      <c r="J8063" s="1">
        <v>0</v>
      </c>
      <c r="K8063" s="1">
        <f>YEAR(Table_sales_pipeline[[#This Row],[close_date]])</f>
        <v>2017</v>
      </c>
      <c r="L8063" s="1" t="str">
        <f>TEXT(Table_sales_pipeline[[#This Row],[close_date]],"MMMM")</f>
        <v>October</v>
      </c>
    </row>
    <row r="8064" spans="1:12" x14ac:dyDescent="0.3">
      <c r="A8064" s="1" t="s">
        <v>4888</v>
      </c>
      <c r="B8064" s="1" t="s">
        <v>80</v>
      </c>
      <c r="C8064" s="1" t="str">
        <f>VLOOKUP($B8064,Table_sales_teams[],2,FALSE)</f>
        <v>Rocco Neubert</v>
      </c>
      <c r="D8064" s="1" t="str">
        <f>VLOOKUP($B8064,Table_sales_teams[],3,FALSE)</f>
        <v>East</v>
      </c>
      <c r="E8064" s="1" t="s">
        <v>72</v>
      </c>
      <c r="F8064" s="1" t="s">
        <v>387</v>
      </c>
      <c r="G8064" s="1" t="s">
        <v>12</v>
      </c>
      <c r="H8064" s="2">
        <v>43021</v>
      </c>
      <c r="I8064" s="2">
        <v>43031</v>
      </c>
      <c r="J8064" s="1">
        <v>888</v>
      </c>
      <c r="K8064" s="1">
        <f>YEAR(Table_sales_pipeline[[#This Row],[close_date]])</f>
        <v>2017</v>
      </c>
      <c r="L8064" s="1" t="str">
        <f>TEXT(Table_sales_pipeline[[#This Row],[close_date]],"MMMM")</f>
        <v>October</v>
      </c>
    </row>
    <row r="8065" spans="1:12" x14ac:dyDescent="0.3">
      <c r="A8065" s="1" t="s">
        <v>4896</v>
      </c>
      <c r="B8065" s="1" t="s">
        <v>146</v>
      </c>
      <c r="C8065" s="1" t="str">
        <f>VLOOKUP($B8065,Table_sales_teams[],2,FALSE)</f>
        <v>Rocco Neubert</v>
      </c>
      <c r="D8065" s="1" t="str">
        <f>VLOOKUP($B8065,Table_sales_teams[],3,FALSE)</f>
        <v>East</v>
      </c>
      <c r="E8065" s="1" t="s">
        <v>10</v>
      </c>
      <c r="F8065" s="1" t="s">
        <v>180</v>
      </c>
      <c r="G8065" s="1" t="s">
        <v>12</v>
      </c>
      <c r="H8065" s="2">
        <v>43010</v>
      </c>
      <c r="I8065" s="2">
        <v>43018</v>
      </c>
      <c r="J8065" s="1">
        <v>4186</v>
      </c>
      <c r="K8065" s="1">
        <f>YEAR(Table_sales_pipeline[[#This Row],[close_date]])</f>
        <v>2017</v>
      </c>
      <c r="L8065" s="1" t="str">
        <f>TEXT(Table_sales_pipeline[[#This Row],[close_date]],"MMMM")</f>
        <v>October</v>
      </c>
    </row>
    <row r="8066" spans="1:12" x14ac:dyDescent="0.3">
      <c r="A8066" s="1" t="s">
        <v>4904</v>
      </c>
      <c r="B8066" s="1" t="s">
        <v>63</v>
      </c>
      <c r="C8066" s="1" t="str">
        <f>VLOOKUP($B8066,Table_sales_teams[],2,FALSE)</f>
        <v>Cara Losch</v>
      </c>
      <c r="D8066" s="1" t="str">
        <f>VLOOKUP($B8066,Table_sales_teams[],3,FALSE)</f>
        <v>East</v>
      </c>
      <c r="E8066" s="1" t="s">
        <v>36</v>
      </c>
      <c r="F8066" s="1" t="s">
        <v>252</v>
      </c>
      <c r="G8066" s="1" t="s">
        <v>23</v>
      </c>
      <c r="H8066" s="2">
        <v>43005</v>
      </c>
      <c r="I8066" s="2">
        <v>43013</v>
      </c>
      <c r="J8066" s="1">
        <v>0</v>
      </c>
      <c r="K8066" s="1">
        <f>YEAR(Table_sales_pipeline[[#This Row],[close_date]])</f>
        <v>2017</v>
      </c>
      <c r="L8066" s="1" t="str">
        <f>TEXT(Table_sales_pipeline[[#This Row],[close_date]],"MMMM")</f>
        <v>October</v>
      </c>
    </row>
    <row r="8067" spans="1:12" x14ac:dyDescent="0.3">
      <c r="A8067" s="1" t="s">
        <v>4922</v>
      </c>
      <c r="B8067" s="1" t="s">
        <v>84</v>
      </c>
      <c r="C8067" s="1" t="str">
        <f>VLOOKUP($B8067,Table_sales_teams[],2,FALSE)</f>
        <v>Melvin Marxen</v>
      </c>
      <c r="D8067" s="1" t="str">
        <f>VLOOKUP($B8067,Table_sales_teams[],3,FALSE)</f>
        <v>Central</v>
      </c>
      <c r="E8067" s="1" t="s">
        <v>72</v>
      </c>
      <c r="F8067" s="1" t="s">
        <v>193</v>
      </c>
      <c r="G8067" s="1" t="s">
        <v>23</v>
      </c>
      <c r="H8067" s="2">
        <v>43010</v>
      </c>
      <c r="I8067" s="2">
        <v>43018</v>
      </c>
      <c r="J8067" s="1">
        <v>0</v>
      </c>
      <c r="K8067" s="1">
        <f>YEAR(Table_sales_pipeline[[#This Row],[close_date]])</f>
        <v>2017</v>
      </c>
      <c r="L8067" s="1" t="str">
        <f>TEXT(Table_sales_pipeline[[#This Row],[close_date]],"MMMM")</f>
        <v>October</v>
      </c>
    </row>
    <row r="8068" spans="1:12" x14ac:dyDescent="0.3">
      <c r="A8068" s="1" t="s">
        <v>4935</v>
      </c>
      <c r="B8068" s="1" t="s">
        <v>242</v>
      </c>
      <c r="C8068" s="1" t="str">
        <f>VLOOKUP($B8068,Table_sales_teams[],2,FALSE)</f>
        <v>Summer Sewald</v>
      </c>
      <c r="D8068" s="1" t="str">
        <f>VLOOKUP($B8068,Table_sales_teams[],3,FALSE)</f>
        <v>West</v>
      </c>
      <c r="E8068" s="1" t="s">
        <v>43</v>
      </c>
      <c r="F8068" s="1" t="s">
        <v>252</v>
      </c>
      <c r="G8068" s="1" t="s">
        <v>23</v>
      </c>
      <c r="H8068" s="2">
        <v>43034</v>
      </c>
      <c r="I8068" s="2">
        <v>43039</v>
      </c>
      <c r="J8068" s="1">
        <v>0</v>
      </c>
      <c r="K8068" s="1">
        <f>YEAR(Table_sales_pipeline[[#This Row],[close_date]])</f>
        <v>2017</v>
      </c>
      <c r="L8068" s="1" t="str">
        <f>TEXT(Table_sales_pipeline[[#This Row],[close_date]],"MMMM")</f>
        <v>October</v>
      </c>
    </row>
    <row r="8069" spans="1:12" x14ac:dyDescent="0.3">
      <c r="A8069" s="1" t="s">
        <v>8196</v>
      </c>
      <c r="B8069" s="1" t="s">
        <v>97</v>
      </c>
      <c r="C8069" s="1" t="str">
        <f>VLOOKUP($B8069,Table_sales_teams[],2,FALSE)</f>
        <v>Celia Rouche</v>
      </c>
      <c r="D8069" s="1" t="str">
        <f>VLOOKUP($B8069,Table_sales_teams[],3,FALSE)</f>
        <v>West</v>
      </c>
      <c r="E8069" s="1" t="s">
        <v>21</v>
      </c>
      <c r="F8069" s="1" t="s">
        <v>470</v>
      </c>
      <c r="G8069" s="1" t="s">
        <v>23</v>
      </c>
      <c r="H8069" s="2">
        <v>43009</v>
      </c>
      <c r="I8069" s="2">
        <v>43010</v>
      </c>
      <c r="J8069" s="1">
        <v>0</v>
      </c>
      <c r="K8069" s="1">
        <f>YEAR(Table_sales_pipeline[[#This Row],[close_date]])</f>
        <v>2017</v>
      </c>
      <c r="L8069" s="1" t="str">
        <f>TEXT(Table_sales_pipeline[[#This Row],[close_date]],"MMMM")</f>
        <v>October</v>
      </c>
    </row>
    <row r="8070" spans="1:12" x14ac:dyDescent="0.3">
      <c r="A8070" s="1" t="s">
        <v>4953</v>
      </c>
      <c r="B8070" s="1" t="s">
        <v>101</v>
      </c>
      <c r="C8070" s="1" t="str">
        <f>VLOOKUP($B8070,Table_sales_teams[],2,FALSE)</f>
        <v>Dustin Brinkmann</v>
      </c>
      <c r="D8070" s="1" t="str">
        <f>VLOOKUP($B8070,Table_sales_teams[],3,FALSE)</f>
        <v>Central</v>
      </c>
      <c r="E8070" s="1" t="s">
        <v>15</v>
      </c>
      <c r="F8070" s="1" t="s">
        <v>16</v>
      </c>
      <c r="G8070" s="1" t="s">
        <v>12</v>
      </c>
      <c r="H8070" s="2">
        <v>43008</v>
      </c>
      <c r="I8070" s="2">
        <v>43016</v>
      </c>
      <c r="J8070" s="1">
        <v>57</v>
      </c>
      <c r="K8070" s="1">
        <f>YEAR(Table_sales_pipeline[[#This Row],[close_date]])</f>
        <v>2017</v>
      </c>
      <c r="L8070" s="1" t="str">
        <f>TEXT(Table_sales_pipeline[[#This Row],[close_date]],"MMMM")</f>
        <v>October</v>
      </c>
    </row>
    <row r="8071" spans="1:12" x14ac:dyDescent="0.3">
      <c r="A8071" s="1" t="s">
        <v>4957</v>
      </c>
      <c r="B8071" s="1" t="s">
        <v>115</v>
      </c>
      <c r="C8071" s="1" t="str">
        <f>VLOOKUP($B8071,Table_sales_teams[],2,FALSE)</f>
        <v>Rocco Neubert</v>
      </c>
      <c r="D8071" s="1" t="str">
        <f>VLOOKUP($B8071,Table_sales_teams[],3,FALSE)</f>
        <v>East</v>
      </c>
      <c r="E8071" s="1" t="s">
        <v>10</v>
      </c>
      <c r="F8071" s="1" t="s">
        <v>150</v>
      </c>
      <c r="G8071" s="1" t="s">
        <v>12</v>
      </c>
      <c r="H8071" s="2">
        <v>43035</v>
      </c>
      <c r="I8071" s="2">
        <v>43036</v>
      </c>
      <c r="J8071" s="1">
        <v>5275</v>
      </c>
      <c r="K8071" s="1">
        <f>YEAR(Table_sales_pipeline[[#This Row],[close_date]])</f>
        <v>2017</v>
      </c>
      <c r="L8071" s="1" t="str">
        <f>TEXT(Table_sales_pipeline[[#This Row],[close_date]],"MMMM")</f>
        <v>October</v>
      </c>
    </row>
    <row r="8072" spans="1:12" x14ac:dyDescent="0.3">
      <c r="A8072" s="1" t="s">
        <v>5001</v>
      </c>
      <c r="B8072" s="1" t="s">
        <v>154</v>
      </c>
      <c r="C8072" s="1" t="str">
        <f>VLOOKUP($B8072,Table_sales_teams[],2,FALSE)</f>
        <v>Melvin Marxen</v>
      </c>
      <c r="D8072" s="1" t="str">
        <f>VLOOKUP($B8072,Table_sales_teams[],3,FALSE)</f>
        <v>Central</v>
      </c>
      <c r="E8072" s="1" t="s">
        <v>10</v>
      </c>
      <c r="F8072" s="1" t="s">
        <v>258</v>
      </c>
      <c r="G8072" s="1" t="s">
        <v>12</v>
      </c>
      <c r="H8072" s="2">
        <v>43034</v>
      </c>
      <c r="I8072" s="2">
        <v>43039</v>
      </c>
      <c r="J8072" s="1">
        <v>4377</v>
      </c>
      <c r="K8072" s="1">
        <f>YEAR(Table_sales_pipeline[[#This Row],[close_date]])</f>
        <v>2017</v>
      </c>
      <c r="L8072" s="1" t="str">
        <f>TEXT(Table_sales_pipeline[[#This Row],[close_date]],"MMMM")</f>
        <v>October</v>
      </c>
    </row>
    <row r="8073" spans="1:12" x14ac:dyDescent="0.3">
      <c r="A8073" s="1" t="s">
        <v>5028</v>
      </c>
      <c r="B8073" s="1" t="s">
        <v>86</v>
      </c>
      <c r="C8073" s="1" t="str">
        <f>VLOOKUP($B8073,Table_sales_teams[],2,FALSE)</f>
        <v>Celia Rouche</v>
      </c>
      <c r="D8073" s="1" t="str">
        <f>VLOOKUP($B8073,Table_sales_teams[],3,FALSE)</f>
        <v>West</v>
      </c>
      <c r="E8073" s="1" t="s">
        <v>72</v>
      </c>
      <c r="F8073" s="1" t="s">
        <v>37</v>
      </c>
      <c r="G8073" s="1" t="s">
        <v>12</v>
      </c>
      <c r="H8073" s="2">
        <v>43015</v>
      </c>
      <c r="I8073" s="2">
        <v>43017</v>
      </c>
      <c r="J8073" s="1">
        <v>1139</v>
      </c>
      <c r="K8073" s="1">
        <f>YEAR(Table_sales_pipeline[[#This Row],[close_date]])</f>
        <v>2017</v>
      </c>
      <c r="L8073" s="1" t="str">
        <f>TEXT(Table_sales_pipeline[[#This Row],[close_date]],"MMMM")</f>
        <v>October</v>
      </c>
    </row>
    <row r="8074" spans="1:12" x14ac:dyDescent="0.3">
      <c r="A8074" s="1" t="s">
        <v>8305</v>
      </c>
      <c r="B8074" s="1" t="s">
        <v>154</v>
      </c>
      <c r="C8074" s="1" t="str">
        <f>VLOOKUP($B8074,Table_sales_teams[],2,FALSE)</f>
        <v>Melvin Marxen</v>
      </c>
      <c r="D8074" s="1" t="str">
        <f>VLOOKUP($B8074,Table_sales_teams[],3,FALSE)</f>
        <v>Central</v>
      </c>
      <c r="E8074" s="1" t="s">
        <v>15</v>
      </c>
      <c r="F8074" s="1" t="s">
        <v>221</v>
      </c>
      <c r="G8074" s="1" t="s">
        <v>12</v>
      </c>
      <c r="H8074" s="2">
        <v>43010</v>
      </c>
      <c r="I8074" s="2">
        <v>43017</v>
      </c>
      <c r="J8074" s="1">
        <v>56</v>
      </c>
      <c r="K8074" s="1">
        <f>YEAR(Table_sales_pipeline[[#This Row],[close_date]])</f>
        <v>2017</v>
      </c>
      <c r="L8074" s="1" t="str">
        <f>TEXT(Table_sales_pipeline[[#This Row],[close_date]],"MMMM")</f>
        <v>October</v>
      </c>
    </row>
    <row r="8075" spans="1:12" x14ac:dyDescent="0.3">
      <c r="A8075" s="1" t="s">
        <v>5063</v>
      </c>
      <c r="B8075" s="1" t="s">
        <v>84</v>
      </c>
      <c r="C8075" s="1" t="str">
        <f>VLOOKUP($B8075,Table_sales_teams[],2,FALSE)</f>
        <v>Melvin Marxen</v>
      </c>
      <c r="D8075" s="1" t="str">
        <f>VLOOKUP($B8075,Table_sales_teams[],3,FALSE)</f>
        <v>Central</v>
      </c>
      <c r="E8075" s="1" t="s">
        <v>21</v>
      </c>
      <c r="F8075" s="1" t="s">
        <v>344</v>
      </c>
      <c r="G8075" s="1" t="s">
        <v>12</v>
      </c>
      <c r="H8075" s="2">
        <v>43032</v>
      </c>
      <c r="I8075" s="2">
        <v>43037</v>
      </c>
      <c r="J8075" s="1">
        <v>519</v>
      </c>
      <c r="K8075" s="1">
        <f>YEAR(Table_sales_pipeline[[#This Row],[close_date]])</f>
        <v>2017</v>
      </c>
      <c r="L8075" s="1" t="str">
        <f>TEXT(Table_sales_pipeline[[#This Row],[close_date]],"MMMM")</f>
        <v>October</v>
      </c>
    </row>
    <row r="8076" spans="1:12" x14ac:dyDescent="0.3">
      <c r="A8076" s="1" t="s">
        <v>8349</v>
      </c>
      <c r="B8076" s="1" t="s">
        <v>86</v>
      </c>
      <c r="C8076" s="1" t="str">
        <f>VLOOKUP($B8076,Table_sales_teams[],2,FALSE)</f>
        <v>Celia Rouche</v>
      </c>
      <c r="D8076" s="1" t="str">
        <f>VLOOKUP($B8076,Table_sales_teams[],3,FALSE)</f>
        <v>West</v>
      </c>
      <c r="E8076" s="1" t="s">
        <v>21</v>
      </c>
      <c r="F8076" s="1" t="s">
        <v>470</v>
      </c>
      <c r="G8076" s="1" t="s">
        <v>12</v>
      </c>
      <c r="H8076" s="2">
        <v>43032</v>
      </c>
      <c r="I8076" s="2">
        <v>43034</v>
      </c>
      <c r="J8076" s="1">
        <v>535</v>
      </c>
      <c r="K8076" s="1">
        <f>YEAR(Table_sales_pipeline[[#This Row],[close_date]])</f>
        <v>2017</v>
      </c>
      <c r="L8076" s="1" t="str">
        <f>TEXT(Table_sales_pipeline[[#This Row],[close_date]],"MMMM")</f>
        <v>October</v>
      </c>
    </row>
    <row r="8077" spans="1:12" x14ac:dyDescent="0.3">
      <c r="A8077" s="1" t="s">
        <v>5096</v>
      </c>
      <c r="B8077" s="1" t="s">
        <v>97</v>
      </c>
      <c r="C8077" s="1" t="str">
        <f>VLOOKUP($B8077,Table_sales_teams[],2,FALSE)</f>
        <v>Celia Rouche</v>
      </c>
      <c r="D8077" s="1" t="str">
        <f>VLOOKUP($B8077,Table_sales_teams[],3,FALSE)</f>
        <v>West</v>
      </c>
      <c r="E8077" s="1" t="s">
        <v>15</v>
      </c>
      <c r="F8077" s="1" t="s">
        <v>264</v>
      </c>
      <c r="G8077" s="1" t="s">
        <v>23</v>
      </c>
      <c r="H8077" s="2">
        <v>43004</v>
      </c>
      <c r="I8077" s="2">
        <v>43011</v>
      </c>
      <c r="J8077" s="1">
        <v>0</v>
      </c>
      <c r="K8077" s="1">
        <f>YEAR(Table_sales_pipeline[[#This Row],[close_date]])</f>
        <v>2017</v>
      </c>
      <c r="L8077" s="1" t="str">
        <f>TEXT(Table_sales_pipeline[[#This Row],[close_date]],"MMMM")</f>
        <v>October</v>
      </c>
    </row>
    <row r="8078" spans="1:12" x14ac:dyDescent="0.3">
      <c r="A8078" s="1" t="s">
        <v>5109</v>
      </c>
      <c r="B8078" s="1" t="s">
        <v>28</v>
      </c>
      <c r="C8078" s="1" t="str">
        <f>VLOOKUP($B8078,Table_sales_teams[],2,FALSE)</f>
        <v>Cara Losch</v>
      </c>
      <c r="D8078" s="1" t="str">
        <f>VLOOKUP($B8078,Table_sales_teams[],3,FALSE)</f>
        <v>East</v>
      </c>
      <c r="E8078" s="1" t="s">
        <v>10</v>
      </c>
      <c r="F8078" s="1" t="s">
        <v>67</v>
      </c>
      <c r="G8078" s="1" t="s">
        <v>12</v>
      </c>
      <c r="H8078" s="2">
        <v>43028</v>
      </c>
      <c r="I8078" s="2">
        <v>43034</v>
      </c>
      <c r="J8078" s="1">
        <v>4287</v>
      </c>
      <c r="K8078" s="1">
        <f>YEAR(Table_sales_pipeline[[#This Row],[close_date]])</f>
        <v>2017</v>
      </c>
      <c r="L8078" s="1" t="str">
        <f>TEXT(Table_sales_pipeline[[#This Row],[close_date]],"MMMM")</f>
        <v>October</v>
      </c>
    </row>
    <row r="8079" spans="1:12" x14ac:dyDescent="0.3">
      <c r="A8079" s="1" t="s">
        <v>5118</v>
      </c>
      <c r="B8079" s="1" t="s">
        <v>75</v>
      </c>
      <c r="C8079" s="1" t="str">
        <f>VLOOKUP($B8079,Table_sales_teams[],2,FALSE)</f>
        <v>Rocco Neubert</v>
      </c>
      <c r="D8079" s="1" t="str">
        <f>VLOOKUP($B8079,Table_sales_teams[],3,FALSE)</f>
        <v>East</v>
      </c>
      <c r="E8079" s="1" t="s">
        <v>72</v>
      </c>
      <c r="F8079" s="1" t="s">
        <v>147</v>
      </c>
      <c r="G8079" s="1" t="s">
        <v>23</v>
      </c>
      <c r="H8079" s="2">
        <v>43032</v>
      </c>
      <c r="I8079" s="2">
        <v>43037</v>
      </c>
      <c r="J8079" s="1">
        <v>0</v>
      </c>
      <c r="K8079" s="1">
        <f>YEAR(Table_sales_pipeline[[#This Row],[close_date]])</f>
        <v>2017</v>
      </c>
      <c r="L8079" s="1" t="str">
        <f>TEXT(Table_sales_pipeline[[#This Row],[close_date]],"MMMM")</f>
        <v>October</v>
      </c>
    </row>
    <row r="8080" spans="1:12" x14ac:dyDescent="0.3">
      <c r="A8080" s="1" t="s">
        <v>5128</v>
      </c>
      <c r="B8080" s="1" t="s">
        <v>71</v>
      </c>
      <c r="C8080" s="1" t="str">
        <f>VLOOKUP($B8080,Table_sales_teams[],2,FALSE)</f>
        <v>Celia Rouche</v>
      </c>
      <c r="D8080" s="1" t="str">
        <f>VLOOKUP($B8080,Table_sales_teams[],3,FALSE)</f>
        <v>West</v>
      </c>
      <c r="E8080" s="1" t="s">
        <v>36</v>
      </c>
      <c r="F8080" s="1" t="s">
        <v>73</v>
      </c>
      <c r="G8080" s="1" t="s">
        <v>12</v>
      </c>
      <c r="H8080" s="2">
        <v>43026</v>
      </c>
      <c r="I8080" s="2">
        <v>43030</v>
      </c>
      <c r="J8080" s="1">
        <v>3696</v>
      </c>
      <c r="K8080" s="1">
        <f>YEAR(Table_sales_pipeline[[#This Row],[close_date]])</f>
        <v>2017</v>
      </c>
      <c r="L8080" s="1" t="str">
        <f>TEXT(Table_sales_pipeline[[#This Row],[close_date]],"MMMM")</f>
        <v>October</v>
      </c>
    </row>
    <row r="8081" spans="1:12" x14ac:dyDescent="0.3">
      <c r="A8081" s="1" t="s">
        <v>5131</v>
      </c>
      <c r="B8081" s="1" t="s">
        <v>66</v>
      </c>
      <c r="C8081" s="1" t="str">
        <f>VLOOKUP($B8081,Table_sales_teams[],2,FALSE)</f>
        <v>Cara Losch</v>
      </c>
      <c r="D8081" s="1" t="str">
        <f>VLOOKUP($B8081,Table_sales_teams[],3,FALSE)</f>
        <v>East</v>
      </c>
      <c r="E8081" s="1" t="s">
        <v>15</v>
      </c>
      <c r="F8081" s="1" t="s">
        <v>67</v>
      </c>
      <c r="G8081" s="1" t="s">
        <v>23</v>
      </c>
      <c r="H8081" s="2">
        <v>43026</v>
      </c>
      <c r="I8081" s="2">
        <v>43036</v>
      </c>
      <c r="J8081" s="1">
        <v>0</v>
      </c>
      <c r="K8081" s="1">
        <f>YEAR(Table_sales_pipeline[[#This Row],[close_date]])</f>
        <v>2017</v>
      </c>
      <c r="L8081" s="1" t="str">
        <f>TEXT(Table_sales_pipeline[[#This Row],[close_date]],"MMMM")</f>
        <v>October</v>
      </c>
    </row>
    <row r="8082" spans="1:12" x14ac:dyDescent="0.3">
      <c r="A8082" s="1" t="s">
        <v>5165</v>
      </c>
      <c r="B8082" s="1" t="s">
        <v>115</v>
      </c>
      <c r="C8082" s="1" t="str">
        <f>VLOOKUP($B8082,Table_sales_teams[],2,FALSE)</f>
        <v>Rocco Neubert</v>
      </c>
      <c r="D8082" s="1" t="str">
        <f>VLOOKUP($B8082,Table_sales_teams[],3,FALSE)</f>
        <v>East</v>
      </c>
      <c r="E8082" s="1" t="s">
        <v>72</v>
      </c>
      <c r="F8082" s="1" t="s">
        <v>122</v>
      </c>
      <c r="G8082" s="1" t="s">
        <v>23</v>
      </c>
      <c r="H8082" s="2">
        <v>43001</v>
      </c>
      <c r="I8082" s="2">
        <v>43013</v>
      </c>
      <c r="J8082" s="1">
        <v>0</v>
      </c>
      <c r="K8082" s="1">
        <f>YEAR(Table_sales_pipeline[[#This Row],[close_date]])</f>
        <v>2017</v>
      </c>
      <c r="L8082" s="1" t="str">
        <f>TEXT(Table_sales_pipeline[[#This Row],[close_date]],"MMMM")</f>
        <v>October</v>
      </c>
    </row>
    <row r="8083" spans="1:12" x14ac:dyDescent="0.3">
      <c r="A8083" s="1" t="s">
        <v>5166</v>
      </c>
      <c r="B8083" s="1" t="s">
        <v>84</v>
      </c>
      <c r="C8083" s="1" t="str">
        <f>VLOOKUP($B8083,Table_sales_teams[],2,FALSE)</f>
        <v>Melvin Marxen</v>
      </c>
      <c r="D8083" s="1" t="str">
        <f>VLOOKUP($B8083,Table_sales_teams[],3,FALSE)</f>
        <v>Central</v>
      </c>
      <c r="E8083" s="1" t="s">
        <v>72</v>
      </c>
      <c r="F8083" s="1" t="s">
        <v>437</v>
      </c>
      <c r="G8083" s="1" t="s">
        <v>23</v>
      </c>
      <c r="H8083" s="2">
        <v>43032</v>
      </c>
      <c r="I8083" s="2">
        <v>43033</v>
      </c>
      <c r="J8083" s="1">
        <v>0</v>
      </c>
      <c r="K8083" s="1">
        <f>YEAR(Table_sales_pipeline[[#This Row],[close_date]])</f>
        <v>2017</v>
      </c>
      <c r="L8083" s="1" t="str">
        <f>TEXT(Table_sales_pipeline[[#This Row],[close_date]],"MMMM")</f>
        <v>October</v>
      </c>
    </row>
    <row r="8084" spans="1:12" x14ac:dyDescent="0.3">
      <c r="A8084" s="1" t="s">
        <v>5175</v>
      </c>
      <c r="B8084" s="1" t="s">
        <v>63</v>
      </c>
      <c r="C8084" s="1" t="str">
        <f>VLOOKUP($B8084,Table_sales_teams[],2,FALSE)</f>
        <v>Cara Losch</v>
      </c>
      <c r="D8084" s="1" t="str">
        <f>VLOOKUP($B8084,Table_sales_teams[],3,FALSE)</f>
        <v>East</v>
      </c>
      <c r="E8084" s="1" t="s">
        <v>43</v>
      </c>
      <c r="F8084" s="1" t="s">
        <v>64</v>
      </c>
      <c r="G8084" s="1" t="s">
        <v>12</v>
      </c>
      <c r="H8084" s="2">
        <v>43026</v>
      </c>
      <c r="I8084" s="2">
        <v>43033</v>
      </c>
      <c r="J8084" s="1">
        <v>4751</v>
      </c>
      <c r="K8084" s="1">
        <f>YEAR(Table_sales_pipeline[[#This Row],[close_date]])</f>
        <v>2017</v>
      </c>
      <c r="L8084" s="1" t="str">
        <f>TEXT(Table_sales_pipeline[[#This Row],[close_date]],"MMMM")</f>
        <v>October</v>
      </c>
    </row>
    <row r="8085" spans="1:12" x14ac:dyDescent="0.3">
      <c r="A8085" s="1" t="s">
        <v>5190</v>
      </c>
      <c r="B8085" s="1" t="s">
        <v>154</v>
      </c>
      <c r="C8085" s="1" t="str">
        <f>VLOOKUP($B8085,Table_sales_teams[],2,FALSE)</f>
        <v>Melvin Marxen</v>
      </c>
      <c r="D8085" s="1" t="str">
        <f>VLOOKUP($B8085,Table_sales_teams[],3,FALSE)</f>
        <v>Central</v>
      </c>
      <c r="E8085" s="1" t="s">
        <v>10</v>
      </c>
      <c r="F8085" s="1" t="s">
        <v>59</v>
      </c>
      <c r="G8085" s="1" t="s">
        <v>23</v>
      </c>
      <c r="H8085" s="2">
        <v>43023</v>
      </c>
      <c r="I8085" s="2">
        <v>43031</v>
      </c>
      <c r="J8085" s="1">
        <v>0</v>
      </c>
      <c r="K8085" s="1">
        <f>YEAR(Table_sales_pipeline[[#This Row],[close_date]])</f>
        <v>2017</v>
      </c>
      <c r="L8085" s="1" t="str">
        <f>TEXT(Table_sales_pipeline[[#This Row],[close_date]],"MMMM")</f>
        <v>October</v>
      </c>
    </row>
    <row r="8086" spans="1:12" x14ac:dyDescent="0.3">
      <c r="A8086" s="1" t="s">
        <v>5230</v>
      </c>
      <c r="B8086" s="1" t="s">
        <v>80</v>
      </c>
      <c r="C8086" s="1" t="str">
        <f>VLOOKUP($B8086,Table_sales_teams[],2,FALSE)</f>
        <v>Rocco Neubert</v>
      </c>
      <c r="D8086" s="1" t="str">
        <f>VLOOKUP($B8086,Table_sales_teams[],3,FALSE)</f>
        <v>East</v>
      </c>
      <c r="E8086" s="1" t="s">
        <v>36</v>
      </c>
      <c r="F8086" s="1" t="s">
        <v>152</v>
      </c>
      <c r="G8086" s="1" t="s">
        <v>23</v>
      </c>
      <c r="H8086" s="2">
        <v>43026</v>
      </c>
      <c r="I8086" s="2">
        <v>43027</v>
      </c>
      <c r="J8086" s="1">
        <v>0</v>
      </c>
      <c r="K8086" s="1">
        <f>YEAR(Table_sales_pipeline[[#This Row],[close_date]])</f>
        <v>2017</v>
      </c>
      <c r="L8086" s="1" t="str">
        <f>TEXT(Table_sales_pipeline[[#This Row],[close_date]],"MMMM")</f>
        <v>October</v>
      </c>
    </row>
    <row r="8087" spans="1:12" x14ac:dyDescent="0.3">
      <c r="A8087" s="1" t="s">
        <v>5243</v>
      </c>
      <c r="B8087" s="1" t="s">
        <v>25</v>
      </c>
      <c r="C8087" s="1" t="str">
        <f>VLOOKUP($B8087,Table_sales_teams[],2,FALSE)</f>
        <v>Summer Sewald</v>
      </c>
      <c r="D8087" s="1" t="str">
        <f>VLOOKUP($B8087,Table_sales_teams[],3,FALSE)</f>
        <v>West</v>
      </c>
      <c r="E8087" s="1" t="s">
        <v>43</v>
      </c>
      <c r="F8087" s="1" t="s">
        <v>365</v>
      </c>
      <c r="G8087" s="1" t="s">
        <v>23</v>
      </c>
      <c r="H8087" s="2">
        <v>43004</v>
      </c>
      <c r="I8087" s="2">
        <v>43012</v>
      </c>
      <c r="J8087" s="1">
        <v>0</v>
      </c>
      <c r="K8087" s="1">
        <f>YEAR(Table_sales_pipeline[[#This Row],[close_date]])</f>
        <v>2017</v>
      </c>
      <c r="L8087" s="1" t="str">
        <f>TEXT(Table_sales_pipeline[[#This Row],[close_date]],"MMMM")</f>
        <v>October</v>
      </c>
    </row>
    <row r="8088" spans="1:12" x14ac:dyDescent="0.3">
      <c r="A8088" s="1" t="s">
        <v>8509</v>
      </c>
      <c r="B8088" s="1" t="s">
        <v>25</v>
      </c>
      <c r="C8088" s="1" t="str">
        <f>VLOOKUP($B8088,Table_sales_teams[],2,FALSE)</f>
        <v>Summer Sewald</v>
      </c>
      <c r="D8088" s="1" t="str">
        <f>VLOOKUP($B8088,Table_sales_teams[],3,FALSE)</f>
        <v>West</v>
      </c>
      <c r="E8088" s="1" t="s">
        <v>36</v>
      </c>
      <c r="F8088" s="1" t="s">
        <v>470</v>
      </c>
      <c r="G8088" s="1" t="s">
        <v>12</v>
      </c>
      <c r="H8088" s="2">
        <v>43030</v>
      </c>
      <c r="I8088" s="2">
        <v>43038</v>
      </c>
      <c r="J8088" s="1">
        <v>3294</v>
      </c>
      <c r="K8088" s="1">
        <f>YEAR(Table_sales_pipeline[[#This Row],[close_date]])</f>
        <v>2017</v>
      </c>
      <c r="L8088" s="1" t="str">
        <f>TEXT(Table_sales_pipeline[[#This Row],[close_date]],"MMMM")</f>
        <v>October</v>
      </c>
    </row>
    <row r="8089" spans="1:12" x14ac:dyDescent="0.3">
      <c r="A8089" s="1" t="s">
        <v>5287</v>
      </c>
      <c r="B8089" s="1" t="s">
        <v>146</v>
      </c>
      <c r="C8089" s="1" t="str">
        <f>VLOOKUP($B8089,Table_sales_teams[],2,FALSE)</f>
        <v>Rocco Neubert</v>
      </c>
      <c r="D8089" s="1" t="str">
        <f>VLOOKUP($B8089,Table_sales_teams[],3,FALSE)</f>
        <v>East</v>
      </c>
      <c r="E8089" s="1" t="s">
        <v>36</v>
      </c>
      <c r="F8089" s="1" t="s">
        <v>414</v>
      </c>
      <c r="G8089" s="1" t="s">
        <v>12</v>
      </c>
      <c r="H8089" s="2">
        <v>43014</v>
      </c>
      <c r="I8089" s="2">
        <v>43015</v>
      </c>
      <c r="J8089" s="1">
        <v>3203</v>
      </c>
      <c r="K8089" s="1">
        <f>YEAR(Table_sales_pipeline[[#This Row],[close_date]])</f>
        <v>2017</v>
      </c>
      <c r="L8089" s="1" t="str">
        <f>TEXT(Table_sales_pipeline[[#This Row],[close_date]],"MMMM")</f>
        <v>October</v>
      </c>
    </row>
    <row r="8090" spans="1:12" x14ac:dyDescent="0.3">
      <c r="A8090" s="1" t="s">
        <v>5295</v>
      </c>
      <c r="B8090" s="1" t="s">
        <v>146</v>
      </c>
      <c r="C8090" s="1" t="str">
        <f>VLOOKUP($B8090,Table_sales_teams[],2,FALSE)</f>
        <v>Rocco Neubert</v>
      </c>
      <c r="D8090" s="1" t="str">
        <f>VLOOKUP($B8090,Table_sales_teams[],3,FALSE)</f>
        <v>East</v>
      </c>
      <c r="E8090" s="1" t="s">
        <v>36</v>
      </c>
      <c r="F8090" s="1" t="s">
        <v>81</v>
      </c>
      <c r="G8090" s="1" t="s">
        <v>12</v>
      </c>
      <c r="H8090" s="2">
        <v>43029</v>
      </c>
      <c r="I8090" s="2">
        <v>43037</v>
      </c>
      <c r="J8090" s="1">
        <v>3612</v>
      </c>
      <c r="K8090" s="1">
        <f>YEAR(Table_sales_pipeline[[#This Row],[close_date]])</f>
        <v>2017</v>
      </c>
      <c r="L8090" s="1" t="str">
        <f>TEXT(Table_sales_pipeline[[#This Row],[close_date]],"MMMM")</f>
        <v>October</v>
      </c>
    </row>
    <row r="8091" spans="1:12" x14ac:dyDescent="0.3">
      <c r="A8091" s="1" t="s">
        <v>5296</v>
      </c>
      <c r="B8091" s="1" t="s">
        <v>34</v>
      </c>
      <c r="C8091" s="1" t="str">
        <f>VLOOKUP($B8091,Table_sales_teams[],2,FALSE)</f>
        <v>Summer Sewald</v>
      </c>
      <c r="D8091" s="1" t="str">
        <f>VLOOKUP($B8091,Table_sales_teams[],3,FALSE)</f>
        <v>West</v>
      </c>
      <c r="E8091" s="1" t="s">
        <v>36</v>
      </c>
      <c r="F8091" s="1" t="s">
        <v>54</v>
      </c>
      <c r="G8091" s="1" t="s">
        <v>23</v>
      </c>
      <c r="H8091" s="2">
        <v>43017</v>
      </c>
      <c r="I8091" s="2">
        <v>43019</v>
      </c>
      <c r="J8091" s="1">
        <v>0</v>
      </c>
      <c r="K8091" s="1">
        <f>YEAR(Table_sales_pipeline[[#This Row],[close_date]])</f>
        <v>2017</v>
      </c>
      <c r="L8091" s="1" t="str">
        <f>TEXT(Table_sales_pipeline[[#This Row],[close_date]],"MMMM")</f>
        <v>October</v>
      </c>
    </row>
    <row r="8092" spans="1:12" x14ac:dyDescent="0.3">
      <c r="A8092" s="1" t="s">
        <v>5320</v>
      </c>
      <c r="B8092" s="1" t="s">
        <v>31</v>
      </c>
      <c r="C8092" s="1" t="str">
        <f>VLOOKUP($B8092,Table_sales_teams[],2,FALSE)</f>
        <v>Cara Losch</v>
      </c>
      <c r="D8092" s="1" t="str">
        <f>VLOOKUP($B8092,Table_sales_teams[],3,FALSE)</f>
        <v>East</v>
      </c>
      <c r="E8092" s="1" t="s">
        <v>15</v>
      </c>
      <c r="F8092" s="1" t="s">
        <v>88</v>
      </c>
      <c r="G8092" s="1" t="s">
        <v>23</v>
      </c>
      <c r="H8092" s="2">
        <v>43021</v>
      </c>
      <c r="I8092" s="2">
        <v>43023</v>
      </c>
      <c r="J8092" s="1">
        <v>0</v>
      </c>
      <c r="K8092" s="1">
        <f>YEAR(Table_sales_pipeline[[#This Row],[close_date]])</f>
        <v>2017</v>
      </c>
      <c r="L8092" s="1" t="str">
        <f>TEXT(Table_sales_pipeline[[#This Row],[close_date]],"MMMM")</f>
        <v>October</v>
      </c>
    </row>
    <row r="8093" spans="1:12" x14ac:dyDescent="0.3">
      <c r="A8093" s="1" t="s">
        <v>5329</v>
      </c>
      <c r="B8093" s="1" t="s">
        <v>86</v>
      </c>
      <c r="C8093" s="1" t="str">
        <f>VLOOKUP($B8093,Table_sales_teams[],2,FALSE)</f>
        <v>Celia Rouche</v>
      </c>
      <c r="D8093" s="1" t="str">
        <f>VLOOKUP($B8093,Table_sales_teams[],3,FALSE)</f>
        <v>West</v>
      </c>
      <c r="E8093" s="1" t="s">
        <v>15</v>
      </c>
      <c r="F8093" s="1" t="s">
        <v>365</v>
      </c>
      <c r="G8093" s="1" t="s">
        <v>12</v>
      </c>
      <c r="H8093" s="2">
        <v>43025</v>
      </c>
      <c r="I8093" s="2">
        <v>43034</v>
      </c>
      <c r="J8093" s="1">
        <v>68</v>
      </c>
      <c r="K8093" s="1">
        <f>YEAR(Table_sales_pipeline[[#This Row],[close_date]])</f>
        <v>2017</v>
      </c>
      <c r="L8093" s="1" t="str">
        <f>TEXT(Table_sales_pipeline[[#This Row],[close_date]],"MMMM")</f>
        <v>October</v>
      </c>
    </row>
    <row r="8094" spans="1:12" x14ac:dyDescent="0.3">
      <c r="A8094" s="1" t="s">
        <v>8599</v>
      </c>
      <c r="B8094" s="1" t="s">
        <v>20</v>
      </c>
      <c r="C8094" s="1" t="str">
        <f>VLOOKUP($B8094,Table_sales_teams[],2,FALSE)</f>
        <v>Melvin Marxen</v>
      </c>
      <c r="D8094" s="1" t="str">
        <f>VLOOKUP($B8094,Table_sales_teams[],3,FALSE)</f>
        <v>Central</v>
      </c>
      <c r="E8094" s="1" t="s">
        <v>36</v>
      </c>
      <c r="F8094" s="1" t="s">
        <v>134</v>
      </c>
      <c r="G8094" s="1" t="s">
        <v>23</v>
      </c>
      <c r="H8094" s="2">
        <v>43011</v>
      </c>
      <c r="I8094" s="2">
        <v>43018</v>
      </c>
      <c r="J8094" s="1">
        <v>0</v>
      </c>
      <c r="K8094" s="1">
        <f>YEAR(Table_sales_pipeline[[#This Row],[close_date]])</f>
        <v>2017</v>
      </c>
      <c r="L8094" s="1" t="str">
        <f>TEXT(Table_sales_pipeline[[#This Row],[close_date]],"MMMM")</f>
        <v>October</v>
      </c>
    </row>
    <row r="8095" spans="1:12" x14ac:dyDescent="0.3">
      <c r="A8095" s="1" t="s">
        <v>8616</v>
      </c>
      <c r="B8095" s="1" t="s">
        <v>34</v>
      </c>
      <c r="C8095" s="1" t="str">
        <f>VLOOKUP($B8095,Table_sales_teams[],2,FALSE)</f>
        <v>Summer Sewald</v>
      </c>
      <c r="D8095" s="1" t="str">
        <f>VLOOKUP($B8095,Table_sales_teams[],3,FALSE)</f>
        <v>West</v>
      </c>
      <c r="E8095" s="1" t="s">
        <v>21</v>
      </c>
      <c r="F8095" s="1" t="s">
        <v>352</v>
      </c>
      <c r="G8095" s="1" t="s">
        <v>12</v>
      </c>
      <c r="H8095" s="2">
        <v>43020</v>
      </c>
      <c r="I8095" s="2">
        <v>43029</v>
      </c>
      <c r="J8095" s="1">
        <v>696</v>
      </c>
      <c r="K8095" s="1">
        <f>YEAR(Table_sales_pipeline[[#This Row],[close_date]])</f>
        <v>2017</v>
      </c>
      <c r="L8095" s="1" t="str">
        <f>TEXT(Table_sales_pipeline[[#This Row],[close_date]],"MMMM")</f>
        <v>October</v>
      </c>
    </row>
    <row r="8096" spans="1:12" x14ac:dyDescent="0.3">
      <c r="A8096" s="1" t="s">
        <v>5397</v>
      </c>
      <c r="B8096" s="1" t="s">
        <v>14</v>
      </c>
      <c r="C8096" s="1" t="str">
        <f>VLOOKUP($B8096,Table_sales_teams[],2,FALSE)</f>
        <v>Dustin Brinkmann</v>
      </c>
      <c r="D8096" s="1" t="str">
        <f>VLOOKUP($B8096,Table_sales_teams[],3,FALSE)</f>
        <v>Central</v>
      </c>
      <c r="E8096" s="1" t="s">
        <v>72</v>
      </c>
      <c r="F8096" s="1" t="s">
        <v>159</v>
      </c>
      <c r="G8096" s="1" t="s">
        <v>12</v>
      </c>
      <c r="H8096" s="2">
        <v>43027</v>
      </c>
      <c r="I8096" s="2">
        <v>43038</v>
      </c>
      <c r="J8096" s="1">
        <v>1089</v>
      </c>
      <c r="K8096" s="1">
        <f>YEAR(Table_sales_pipeline[[#This Row],[close_date]])</f>
        <v>2017</v>
      </c>
      <c r="L8096" s="1" t="str">
        <f>TEXT(Table_sales_pipeline[[#This Row],[close_date]],"MMMM")</f>
        <v>October</v>
      </c>
    </row>
    <row r="8097" spans="1:12" x14ac:dyDescent="0.3">
      <c r="A8097" s="1" t="s">
        <v>5420</v>
      </c>
      <c r="B8097" s="1" t="s">
        <v>101</v>
      </c>
      <c r="C8097" s="1" t="str">
        <f>VLOOKUP($B8097,Table_sales_teams[],2,FALSE)</f>
        <v>Dustin Brinkmann</v>
      </c>
      <c r="D8097" s="1" t="str">
        <f>VLOOKUP($B8097,Table_sales_teams[],3,FALSE)</f>
        <v>Central</v>
      </c>
      <c r="E8097" s="1" t="s">
        <v>36</v>
      </c>
      <c r="F8097" s="1" t="s">
        <v>239</v>
      </c>
      <c r="G8097" s="1" t="s">
        <v>23</v>
      </c>
      <c r="H8097" s="2">
        <v>43032</v>
      </c>
      <c r="I8097" s="2">
        <v>43038</v>
      </c>
      <c r="J8097" s="1">
        <v>0</v>
      </c>
      <c r="K8097" s="1">
        <f>YEAR(Table_sales_pipeline[[#This Row],[close_date]])</f>
        <v>2017</v>
      </c>
      <c r="L8097" s="1" t="str">
        <f>TEXT(Table_sales_pipeline[[#This Row],[close_date]],"MMMM")</f>
        <v>October</v>
      </c>
    </row>
    <row r="8098" spans="1:12" x14ac:dyDescent="0.3">
      <c r="A8098" s="1" t="s">
        <v>5432</v>
      </c>
      <c r="B8098" s="1" t="s">
        <v>49</v>
      </c>
      <c r="C8098" s="1" t="str">
        <f>VLOOKUP($B8098,Table_sales_teams[],2,FALSE)</f>
        <v>Summer Sewald</v>
      </c>
      <c r="D8098" s="1" t="str">
        <f>VLOOKUP($B8098,Table_sales_teams[],3,FALSE)</f>
        <v>West</v>
      </c>
      <c r="E8098" s="1" t="s">
        <v>43</v>
      </c>
      <c r="F8098" s="1" t="s">
        <v>212</v>
      </c>
      <c r="G8098" s="1" t="s">
        <v>12</v>
      </c>
      <c r="H8098" s="2">
        <v>43016</v>
      </c>
      <c r="I8098" s="2">
        <v>43024</v>
      </c>
      <c r="J8098" s="1">
        <v>4989</v>
      </c>
      <c r="K8098" s="1">
        <f>YEAR(Table_sales_pipeline[[#This Row],[close_date]])</f>
        <v>2017</v>
      </c>
      <c r="L8098" s="1" t="str">
        <f>TEXT(Table_sales_pipeline[[#This Row],[close_date]],"MMMM")</f>
        <v>October</v>
      </c>
    </row>
    <row r="8099" spans="1:12" x14ac:dyDescent="0.3">
      <c r="A8099" s="1" t="s">
        <v>5435</v>
      </c>
      <c r="B8099" s="1" t="s">
        <v>80</v>
      </c>
      <c r="C8099" s="1" t="str">
        <f>VLOOKUP($B8099,Table_sales_teams[],2,FALSE)</f>
        <v>Rocco Neubert</v>
      </c>
      <c r="D8099" s="1" t="str">
        <f>VLOOKUP($B8099,Table_sales_teams[],3,FALSE)</f>
        <v>East</v>
      </c>
      <c r="E8099" s="1" t="s">
        <v>10</v>
      </c>
      <c r="F8099" s="1" t="s">
        <v>387</v>
      </c>
      <c r="G8099" s="1" t="s">
        <v>23</v>
      </c>
      <c r="H8099" s="2">
        <v>43027</v>
      </c>
      <c r="I8099" s="2">
        <v>43039</v>
      </c>
      <c r="J8099" s="1">
        <v>0</v>
      </c>
      <c r="K8099" s="1">
        <f>YEAR(Table_sales_pipeline[[#This Row],[close_date]])</f>
        <v>2017</v>
      </c>
      <c r="L8099" s="1" t="str">
        <f>TEXT(Table_sales_pipeline[[#This Row],[close_date]],"MMMM")</f>
        <v>October</v>
      </c>
    </row>
    <row r="8100" spans="1:12" x14ac:dyDescent="0.3">
      <c r="A8100" s="1" t="s">
        <v>5439</v>
      </c>
      <c r="B8100" s="1" t="s">
        <v>28</v>
      </c>
      <c r="C8100" s="1" t="str">
        <f>VLOOKUP($B8100,Table_sales_teams[],2,FALSE)</f>
        <v>Cara Losch</v>
      </c>
      <c r="D8100" s="1" t="str">
        <f>VLOOKUP($B8100,Table_sales_teams[],3,FALSE)</f>
        <v>East</v>
      </c>
      <c r="E8100" s="1" t="s">
        <v>36</v>
      </c>
      <c r="F8100" s="1" t="s">
        <v>202</v>
      </c>
      <c r="G8100" s="1" t="s">
        <v>12</v>
      </c>
      <c r="H8100" s="2">
        <v>43026</v>
      </c>
      <c r="I8100" s="2">
        <v>43034</v>
      </c>
      <c r="J8100" s="1">
        <v>3225</v>
      </c>
      <c r="K8100" s="1">
        <f>YEAR(Table_sales_pipeline[[#This Row],[close_date]])</f>
        <v>2017</v>
      </c>
      <c r="L8100" s="1" t="str">
        <f>TEXT(Table_sales_pipeline[[#This Row],[close_date]],"MMMM")</f>
        <v>October</v>
      </c>
    </row>
    <row r="8101" spans="1:12" x14ac:dyDescent="0.3">
      <c r="A8101" s="1" t="s">
        <v>8742</v>
      </c>
      <c r="B8101" s="1" t="s">
        <v>172</v>
      </c>
      <c r="C8101" s="1" t="str">
        <f>VLOOKUP($B8101,Table_sales_teams[],2,FALSE)</f>
        <v>Melvin Marxen</v>
      </c>
      <c r="D8101" s="1" t="str">
        <f>VLOOKUP($B8101,Table_sales_teams[],3,FALSE)</f>
        <v>Central</v>
      </c>
      <c r="E8101" s="1" t="s">
        <v>21</v>
      </c>
      <c r="F8101" s="1" t="s">
        <v>134</v>
      </c>
      <c r="G8101" s="1" t="s">
        <v>12</v>
      </c>
      <c r="H8101" s="2">
        <v>43026</v>
      </c>
      <c r="I8101" s="2">
        <v>43035</v>
      </c>
      <c r="J8101" s="1">
        <v>461</v>
      </c>
      <c r="K8101" s="1">
        <f>YEAR(Table_sales_pipeline[[#This Row],[close_date]])</f>
        <v>2017</v>
      </c>
      <c r="L8101" s="1" t="str">
        <f>TEXT(Table_sales_pipeline[[#This Row],[close_date]],"MMMM")</f>
        <v>October</v>
      </c>
    </row>
    <row r="8102" spans="1:12" x14ac:dyDescent="0.3">
      <c r="A8102" s="1" t="s">
        <v>5454</v>
      </c>
      <c r="B8102" s="1" t="s">
        <v>80</v>
      </c>
      <c r="C8102" s="1" t="str">
        <f>VLOOKUP($B8102,Table_sales_teams[],2,FALSE)</f>
        <v>Rocco Neubert</v>
      </c>
      <c r="D8102" s="1" t="str">
        <f>VLOOKUP($B8102,Table_sales_teams[],3,FALSE)</f>
        <v>East</v>
      </c>
      <c r="E8102" s="1" t="s">
        <v>36</v>
      </c>
      <c r="F8102" s="1" t="s">
        <v>118</v>
      </c>
      <c r="G8102" s="1" t="s">
        <v>12</v>
      </c>
      <c r="H8102" s="2">
        <v>43016</v>
      </c>
      <c r="I8102" s="2">
        <v>43025</v>
      </c>
      <c r="J8102" s="1">
        <v>3472</v>
      </c>
      <c r="K8102" s="1">
        <f>YEAR(Table_sales_pipeline[[#This Row],[close_date]])</f>
        <v>2017</v>
      </c>
      <c r="L8102" s="1" t="str">
        <f>TEXT(Table_sales_pipeline[[#This Row],[close_date]],"MMMM")</f>
        <v>October</v>
      </c>
    </row>
    <row r="8103" spans="1:12" x14ac:dyDescent="0.3">
      <c r="A8103" s="1" t="s">
        <v>5480</v>
      </c>
      <c r="B8103" s="1" t="s">
        <v>49</v>
      </c>
      <c r="C8103" s="1" t="str">
        <f>VLOOKUP($B8103,Table_sales_teams[],2,FALSE)</f>
        <v>Summer Sewald</v>
      </c>
      <c r="D8103" s="1" t="str">
        <f>VLOOKUP($B8103,Table_sales_teams[],3,FALSE)</f>
        <v>West</v>
      </c>
      <c r="E8103" s="1" t="s">
        <v>21</v>
      </c>
      <c r="F8103" s="1" t="s">
        <v>73</v>
      </c>
      <c r="G8103" s="1" t="s">
        <v>23</v>
      </c>
      <c r="H8103" s="2">
        <v>43017</v>
      </c>
      <c r="I8103" s="2">
        <v>43026</v>
      </c>
      <c r="J8103" s="1">
        <v>0</v>
      </c>
      <c r="K8103" s="1">
        <f>YEAR(Table_sales_pipeline[[#This Row],[close_date]])</f>
        <v>2017</v>
      </c>
      <c r="L8103" s="1" t="str">
        <f>TEXT(Table_sales_pipeline[[#This Row],[close_date]],"MMMM")</f>
        <v>October</v>
      </c>
    </row>
    <row r="8104" spans="1:12" x14ac:dyDescent="0.3">
      <c r="A8104" s="1" t="s">
        <v>5483</v>
      </c>
      <c r="B8104" s="1" t="s">
        <v>124</v>
      </c>
      <c r="C8104" s="1" t="str">
        <f>VLOOKUP($B8104,Table_sales_teams[],2,FALSE)</f>
        <v>Celia Rouche</v>
      </c>
      <c r="D8104" s="1" t="str">
        <f>VLOOKUP($B8104,Table_sales_teams[],3,FALSE)</f>
        <v>West</v>
      </c>
      <c r="E8104" s="1" t="s">
        <v>15</v>
      </c>
      <c r="F8104" s="1" t="s">
        <v>73</v>
      </c>
      <c r="G8104" s="1" t="s">
        <v>12</v>
      </c>
      <c r="H8104" s="2">
        <v>43026</v>
      </c>
      <c r="I8104" s="2">
        <v>43028</v>
      </c>
      <c r="J8104" s="1">
        <v>47</v>
      </c>
      <c r="K8104" s="1">
        <f>YEAR(Table_sales_pipeline[[#This Row],[close_date]])</f>
        <v>2017</v>
      </c>
      <c r="L8104" s="1" t="str">
        <f>TEXT(Table_sales_pipeline[[#This Row],[close_date]],"MMMM")</f>
        <v>October</v>
      </c>
    </row>
    <row r="8105" spans="1:12" x14ac:dyDescent="0.3">
      <c r="A8105" s="1" t="s">
        <v>5493</v>
      </c>
      <c r="B8105" s="1" t="s">
        <v>31</v>
      </c>
      <c r="C8105" s="1" t="str">
        <f>VLOOKUP($B8105,Table_sales_teams[],2,FALSE)</f>
        <v>Cara Losch</v>
      </c>
      <c r="D8105" s="1" t="str">
        <f>VLOOKUP($B8105,Table_sales_teams[],3,FALSE)</f>
        <v>East</v>
      </c>
      <c r="E8105" s="1" t="s">
        <v>15</v>
      </c>
      <c r="F8105" s="1" t="s">
        <v>152</v>
      </c>
      <c r="G8105" s="1" t="s">
        <v>23</v>
      </c>
      <c r="H8105" s="2">
        <v>43025</v>
      </c>
      <c r="I8105" s="2">
        <v>43026</v>
      </c>
      <c r="J8105" s="1">
        <v>0</v>
      </c>
      <c r="K8105" s="1">
        <f>YEAR(Table_sales_pipeline[[#This Row],[close_date]])</f>
        <v>2017</v>
      </c>
      <c r="L8105" s="1" t="str">
        <f>TEXT(Table_sales_pipeline[[#This Row],[close_date]],"MMMM")</f>
        <v>October</v>
      </c>
    </row>
    <row r="8106" spans="1:12" x14ac:dyDescent="0.3">
      <c r="A8106" s="1" t="s">
        <v>5496</v>
      </c>
      <c r="B8106" s="1" t="s">
        <v>154</v>
      </c>
      <c r="C8106" s="1" t="str">
        <f>VLOOKUP($B8106,Table_sales_teams[],2,FALSE)</f>
        <v>Melvin Marxen</v>
      </c>
      <c r="D8106" s="1" t="str">
        <f>VLOOKUP($B8106,Table_sales_teams[],3,FALSE)</f>
        <v>Central</v>
      </c>
      <c r="E8106" s="1" t="s">
        <v>43</v>
      </c>
      <c r="F8106" s="1" t="s">
        <v>22</v>
      </c>
      <c r="G8106" s="1" t="s">
        <v>23</v>
      </c>
      <c r="H8106" s="2">
        <v>43023</v>
      </c>
      <c r="I8106" s="2">
        <v>43032</v>
      </c>
      <c r="J8106" s="1">
        <v>0</v>
      </c>
      <c r="K8106" s="1">
        <f>YEAR(Table_sales_pipeline[[#This Row],[close_date]])</f>
        <v>2017</v>
      </c>
      <c r="L8106" s="1" t="str">
        <f>TEXT(Table_sales_pipeline[[#This Row],[close_date]],"MMMM")</f>
        <v>October</v>
      </c>
    </row>
    <row r="8107" spans="1:12" x14ac:dyDescent="0.3">
      <c r="A8107" s="1" t="s">
        <v>5511</v>
      </c>
      <c r="B8107" s="1" t="s">
        <v>86</v>
      </c>
      <c r="C8107" s="1" t="str">
        <f>VLOOKUP($B8107,Table_sales_teams[],2,FALSE)</f>
        <v>Celia Rouche</v>
      </c>
      <c r="D8107" s="1" t="str">
        <f>VLOOKUP($B8107,Table_sales_teams[],3,FALSE)</f>
        <v>West</v>
      </c>
      <c r="E8107" s="1" t="s">
        <v>10</v>
      </c>
      <c r="F8107" s="1" t="s">
        <v>390</v>
      </c>
      <c r="G8107" s="1" t="s">
        <v>12</v>
      </c>
      <c r="H8107" s="2">
        <v>43018</v>
      </c>
      <c r="I8107" s="2">
        <v>43020</v>
      </c>
      <c r="J8107" s="1">
        <v>4552</v>
      </c>
      <c r="K8107" s="1">
        <f>YEAR(Table_sales_pipeline[[#This Row],[close_date]])</f>
        <v>2017</v>
      </c>
      <c r="L8107" s="1" t="str">
        <f>TEXT(Table_sales_pipeline[[#This Row],[close_date]],"MMMM")</f>
        <v>October</v>
      </c>
    </row>
    <row r="8108" spans="1:12" x14ac:dyDescent="0.3">
      <c r="A8108" s="1" t="s">
        <v>5512</v>
      </c>
      <c r="B8108" s="1" t="s">
        <v>84</v>
      </c>
      <c r="C8108" s="1" t="str">
        <f>VLOOKUP($B8108,Table_sales_teams[],2,FALSE)</f>
        <v>Melvin Marxen</v>
      </c>
      <c r="D8108" s="1" t="str">
        <f>VLOOKUP($B8108,Table_sales_teams[],3,FALSE)</f>
        <v>Central</v>
      </c>
      <c r="E8108" s="1" t="s">
        <v>21</v>
      </c>
      <c r="F8108" s="1" t="s">
        <v>47</v>
      </c>
      <c r="G8108" s="1" t="s">
        <v>23</v>
      </c>
      <c r="H8108" s="2">
        <v>43010</v>
      </c>
      <c r="I8108" s="2">
        <v>43015</v>
      </c>
      <c r="J8108" s="1">
        <v>0</v>
      </c>
      <c r="K8108" s="1">
        <f>YEAR(Table_sales_pipeline[[#This Row],[close_date]])</f>
        <v>2017</v>
      </c>
      <c r="L8108" s="1" t="str">
        <f>TEXT(Table_sales_pipeline[[#This Row],[close_date]],"MMMM")</f>
        <v>October</v>
      </c>
    </row>
    <row r="8109" spans="1:12" x14ac:dyDescent="0.3">
      <c r="A8109" s="1" t="s">
        <v>8830</v>
      </c>
      <c r="B8109" s="1" t="s">
        <v>124</v>
      </c>
      <c r="C8109" s="1" t="str">
        <f>VLOOKUP($B8109,Table_sales_teams[],2,FALSE)</f>
        <v>Celia Rouche</v>
      </c>
      <c r="D8109" s="1" t="str">
        <f>VLOOKUP($B8109,Table_sales_teams[],3,FALSE)</f>
        <v>West</v>
      </c>
      <c r="E8109" s="1" t="s">
        <v>217</v>
      </c>
      <c r="F8109" s="1" t="s">
        <v>470</v>
      </c>
      <c r="G8109" s="1" t="s">
        <v>12</v>
      </c>
      <c r="H8109" s="2">
        <v>43036</v>
      </c>
      <c r="I8109" s="2">
        <v>43037</v>
      </c>
      <c r="J8109" s="1">
        <v>27971</v>
      </c>
      <c r="K8109" s="1">
        <f>YEAR(Table_sales_pipeline[[#This Row],[close_date]])</f>
        <v>2017</v>
      </c>
      <c r="L8109" s="1" t="str">
        <f>TEXT(Table_sales_pipeline[[#This Row],[close_date]],"MMMM")</f>
        <v>October</v>
      </c>
    </row>
    <row r="8110" spans="1:12" x14ac:dyDescent="0.3">
      <c r="A8110" s="1" t="s">
        <v>5559</v>
      </c>
      <c r="B8110" s="1" t="s">
        <v>39</v>
      </c>
      <c r="C8110" s="1" t="str">
        <f>VLOOKUP($B8110,Table_sales_teams[],2,FALSE)</f>
        <v>Rocco Neubert</v>
      </c>
      <c r="D8110" s="1" t="str">
        <f>VLOOKUP($B8110,Table_sales_teams[],3,FALSE)</f>
        <v>East</v>
      </c>
      <c r="E8110" s="1" t="s">
        <v>10</v>
      </c>
      <c r="F8110" s="1" t="s">
        <v>155</v>
      </c>
      <c r="G8110" s="1" t="s">
        <v>23</v>
      </c>
      <c r="H8110" s="2">
        <v>43005</v>
      </c>
      <c r="I8110" s="2">
        <v>43014</v>
      </c>
      <c r="J8110" s="1">
        <v>0</v>
      </c>
      <c r="K8110" s="1">
        <f>YEAR(Table_sales_pipeline[[#This Row],[close_date]])</f>
        <v>2017</v>
      </c>
      <c r="L8110" s="1" t="str">
        <f>TEXT(Table_sales_pipeline[[#This Row],[close_date]],"MMMM")</f>
        <v>October</v>
      </c>
    </row>
    <row r="8111" spans="1:12" x14ac:dyDescent="0.3">
      <c r="A8111" s="1" t="s">
        <v>5594</v>
      </c>
      <c r="B8111" s="1" t="s">
        <v>75</v>
      </c>
      <c r="C8111" s="1" t="str">
        <f>VLOOKUP($B8111,Table_sales_teams[],2,FALSE)</f>
        <v>Rocco Neubert</v>
      </c>
      <c r="D8111" s="1" t="str">
        <f>VLOOKUP($B8111,Table_sales_teams[],3,FALSE)</f>
        <v>East</v>
      </c>
      <c r="E8111" s="1" t="s">
        <v>72</v>
      </c>
      <c r="F8111" s="1" t="s">
        <v>67</v>
      </c>
      <c r="G8111" s="1" t="s">
        <v>23</v>
      </c>
      <c r="H8111" s="2">
        <v>43009</v>
      </c>
      <c r="I8111" s="2">
        <v>43018</v>
      </c>
      <c r="J8111" s="1">
        <v>0</v>
      </c>
      <c r="K8111" s="1">
        <f>YEAR(Table_sales_pipeline[[#This Row],[close_date]])</f>
        <v>2017</v>
      </c>
      <c r="L8111" s="1" t="str">
        <f>TEXT(Table_sales_pipeline[[#This Row],[close_date]],"MMMM")</f>
        <v>October</v>
      </c>
    </row>
    <row r="8112" spans="1:12" x14ac:dyDescent="0.3">
      <c r="A8112" s="1" t="s">
        <v>5626</v>
      </c>
      <c r="B8112" s="1" t="s">
        <v>14</v>
      </c>
      <c r="C8112" s="1" t="str">
        <f>VLOOKUP($B8112,Table_sales_teams[],2,FALSE)</f>
        <v>Dustin Brinkmann</v>
      </c>
      <c r="D8112" s="1" t="str">
        <f>VLOOKUP($B8112,Table_sales_teams[],3,FALSE)</f>
        <v>Central</v>
      </c>
      <c r="E8112" s="1" t="s">
        <v>72</v>
      </c>
      <c r="F8112" s="1" t="s">
        <v>131</v>
      </c>
      <c r="G8112" s="1" t="s">
        <v>23</v>
      </c>
      <c r="H8112" s="2">
        <v>43029</v>
      </c>
      <c r="I8112" s="2">
        <v>43031</v>
      </c>
      <c r="J8112" s="1">
        <v>0</v>
      </c>
      <c r="K8112" s="1">
        <f>YEAR(Table_sales_pipeline[[#This Row],[close_date]])</f>
        <v>2017</v>
      </c>
      <c r="L8112" s="1" t="str">
        <f>TEXT(Table_sales_pipeline[[#This Row],[close_date]],"MMMM")</f>
        <v>October</v>
      </c>
    </row>
    <row r="8113" spans="1:12" x14ac:dyDescent="0.3">
      <c r="A8113" s="1" t="s">
        <v>5627</v>
      </c>
      <c r="B8113" s="1" t="s">
        <v>115</v>
      </c>
      <c r="C8113" s="1" t="str">
        <f>VLOOKUP($B8113,Table_sales_teams[],2,FALSE)</f>
        <v>Rocco Neubert</v>
      </c>
      <c r="D8113" s="1" t="str">
        <f>VLOOKUP($B8113,Table_sales_teams[],3,FALSE)</f>
        <v>East</v>
      </c>
      <c r="E8113" s="1" t="s">
        <v>10</v>
      </c>
      <c r="F8113" s="1" t="s">
        <v>29</v>
      </c>
      <c r="G8113" s="1" t="s">
        <v>12</v>
      </c>
      <c r="H8113" s="2">
        <v>43014</v>
      </c>
      <c r="I8113" s="2">
        <v>43015</v>
      </c>
      <c r="J8113" s="1">
        <v>4401</v>
      </c>
      <c r="K8113" s="1">
        <f>YEAR(Table_sales_pipeline[[#This Row],[close_date]])</f>
        <v>2017</v>
      </c>
      <c r="L8113" s="1" t="str">
        <f>TEXT(Table_sales_pipeline[[#This Row],[close_date]],"MMMM")</f>
        <v>October</v>
      </c>
    </row>
    <row r="8114" spans="1:12" x14ac:dyDescent="0.3">
      <c r="A8114" s="1" t="s">
        <v>5633</v>
      </c>
      <c r="B8114" s="1" t="s">
        <v>9</v>
      </c>
      <c r="C8114" s="1" t="str">
        <f>VLOOKUP($B8114,Table_sales_teams[],2,FALSE)</f>
        <v>Melvin Marxen</v>
      </c>
      <c r="D8114" s="1" t="str">
        <f>VLOOKUP($B8114,Table_sales_teams[],3,FALSE)</f>
        <v>Central</v>
      </c>
      <c r="E8114" s="1" t="s">
        <v>10</v>
      </c>
      <c r="F8114" s="1" t="s">
        <v>47</v>
      </c>
      <c r="G8114" s="1" t="s">
        <v>23</v>
      </c>
      <c r="H8114" s="2">
        <v>43018</v>
      </c>
      <c r="I8114" s="2">
        <v>43022</v>
      </c>
      <c r="J8114" s="1">
        <v>0</v>
      </c>
      <c r="K8114" s="1">
        <f>YEAR(Table_sales_pipeline[[#This Row],[close_date]])</f>
        <v>2017</v>
      </c>
      <c r="L8114" s="1" t="str">
        <f>TEXT(Table_sales_pipeline[[#This Row],[close_date]],"MMMM")</f>
        <v>October</v>
      </c>
    </row>
    <row r="8115" spans="1:12" x14ac:dyDescent="0.3">
      <c r="A8115" s="1" t="s">
        <v>5645</v>
      </c>
      <c r="B8115" s="1" t="s">
        <v>49</v>
      </c>
      <c r="C8115" s="1" t="str">
        <f>VLOOKUP($B8115,Table_sales_teams[],2,FALSE)</f>
        <v>Summer Sewald</v>
      </c>
      <c r="D8115" s="1" t="str">
        <f>VLOOKUP($B8115,Table_sales_teams[],3,FALSE)</f>
        <v>West</v>
      </c>
      <c r="E8115" s="1" t="s">
        <v>21</v>
      </c>
      <c r="F8115" s="1" t="s">
        <v>218</v>
      </c>
      <c r="G8115" s="1" t="s">
        <v>23</v>
      </c>
      <c r="H8115" s="2">
        <v>43008</v>
      </c>
      <c r="I8115" s="2">
        <v>43016</v>
      </c>
      <c r="J8115" s="1">
        <v>0</v>
      </c>
      <c r="K8115" s="1">
        <f>YEAR(Table_sales_pipeline[[#This Row],[close_date]])</f>
        <v>2017</v>
      </c>
      <c r="L8115" s="1" t="str">
        <f>TEXT(Table_sales_pipeline[[#This Row],[close_date]],"MMMM")</f>
        <v>October</v>
      </c>
    </row>
    <row r="8116" spans="1:12" x14ac:dyDescent="0.3">
      <c r="A8116" s="1" t="s">
        <v>51</v>
      </c>
      <c r="B8116" s="1" t="s">
        <v>9</v>
      </c>
      <c r="C8116" s="1" t="str">
        <f>VLOOKUP($B8116,Table_sales_teams[],2,FALSE)</f>
        <v>Melvin Marxen</v>
      </c>
      <c r="D8116" s="1" t="str">
        <f>VLOOKUP($B8116,Table_sales_teams[],3,FALSE)</f>
        <v>Central</v>
      </c>
      <c r="E8116" s="1" t="s">
        <v>10</v>
      </c>
      <c r="F8116" s="1" t="s">
        <v>52</v>
      </c>
      <c r="G8116" s="1" t="s">
        <v>23</v>
      </c>
      <c r="H8116" s="2">
        <v>43034</v>
      </c>
      <c r="I8116" s="2">
        <v>43035</v>
      </c>
      <c r="J8116" s="1">
        <v>0</v>
      </c>
      <c r="K8116" s="1">
        <f>YEAR(Table_sales_pipeline[[#This Row],[close_date]])</f>
        <v>2017</v>
      </c>
      <c r="L8116" s="1" t="str">
        <f>TEXT(Table_sales_pipeline[[#This Row],[close_date]],"MMMM")</f>
        <v>October</v>
      </c>
    </row>
    <row r="8117" spans="1:12" x14ac:dyDescent="0.3">
      <c r="A8117" s="1" t="s">
        <v>5660</v>
      </c>
      <c r="B8117" s="1" t="s">
        <v>39</v>
      </c>
      <c r="C8117" s="1" t="str">
        <f>VLOOKUP($B8117,Table_sales_teams[],2,FALSE)</f>
        <v>Rocco Neubert</v>
      </c>
      <c r="D8117" s="1" t="str">
        <f>VLOOKUP($B8117,Table_sales_teams[],3,FALSE)</f>
        <v>East</v>
      </c>
      <c r="E8117" s="1" t="s">
        <v>43</v>
      </c>
      <c r="F8117" s="1" t="s">
        <v>152</v>
      </c>
      <c r="G8117" s="1" t="s">
        <v>23</v>
      </c>
      <c r="H8117" s="2">
        <v>43029</v>
      </c>
      <c r="I8117" s="2">
        <v>43037</v>
      </c>
      <c r="J8117" s="1">
        <v>0</v>
      </c>
      <c r="K8117" s="1">
        <f>YEAR(Table_sales_pipeline[[#This Row],[close_date]])</f>
        <v>2017</v>
      </c>
      <c r="L8117" s="1" t="str">
        <f>TEXT(Table_sales_pipeline[[#This Row],[close_date]],"MMMM")</f>
        <v>October</v>
      </c>
    </row>
    <row r="8118" spans="1:12" x14ac:dyDescent="0.3">
      <c r="A8118" s="1" t="s">
        <v>5691</v>
      </c>
      <c r="B8118" s="1" t="s">
        <v>242</v>
      </c>
      <c r="C8118" s="1" t="str">
        <f>VLOOKUP($B8118,Table_sales_teams[],2,FALSE)</f>
        <v>Summer Sewald</v>
      </c>
      <c r="D8118" s="1" t="str">
        <f>VLOOKUP($B8118,Table_sales_teams[],3,FALSE)</f>
        <v>West</v>
      </c>
      <c r="E8118" s="1" t="s">
        <v>21</v>
      </c>
      <c r="F8118" s="1" t="s">
        <v>252</v>
      </c>
      <c r="G8118" s="1" t="s">
        <v>23</v>
      </c>
      <c r="H8118" s="2">
        <v>42999</v>
      </c>
      <c r="I8118" s="2">
        <v>43011</v>
      </c>
      <c r="J8118" s="1">
        <v>0</v>
      </c>
      <c r="K8118" s="1">
        <f>YEAR(Table_sales_pipeline[[#This Row],[close_date]])</f>
        <v>2017</v>
      </c>
      <c r="L8118" s="1" t="str">
        <f>TEXT(Table_sales_pipeline[[#This Row],[close_date]],"MMMM")</f>
        <v>October</v>
      </c>
    </row>
    <row r="8119" spans="1:12" x14ac:dyDescent="0.3">
      <c r="A8119" s="1" t="s">
        <v>5737</v>
      </c>
      <c r="B8119" s="1" t="s">
        <v>39</v>
      </c>
      <c r="C8119" s="1" t="str">
        <f>VLOOKUP($B8119,Table_sales_teams[],2,FALSE)</f>
        <v>Rocco Neubert</v>
      </c>
      <c r="D8119" s="1" t="str">
        <f>VLOOKUP($B8119,Table_sales_teams[],3,FALSE)</f>
        <v>East</v>
      </c>
      <c r="E8119" s="1" t="s">
        <v>21</v>
      </c>
      <c r="F8119" s="1" t="s">
        <v>67</v>
      </c>
      <c r="G8119" s="1" t="s">
        <v>23</v>
      </c>
      <c r="H8119" s="2">
        <v>43024</v>
      </c>
      <c r="I8119" s="2">
        <v>43034</v>
      </c>
      <c r="J8119" s="1">
        <v>0</v>
      </c>
      <c r="K8119" s="1">
        <f>YEAR(Table_sales_pipeline[[#This Row],[close_date]])</f>
        <v>2017</v>
      </c>
      <c r="L8119" s="1" t="str">
        <f>TEXT(Table_sales_pipeline[[#This Row],[close_date]],"MMMM")</f>
        <v>October</v>
      </c>
    </row>
    <row r="8120" spans="1:12" x14ac:dyDescent="0.3">
      <c r="A8120" s="1" t="s">
        <v>5815</v>
      </c>
      <c r="B8120" s="1" t="s">
        <v>9</v>
      </c>
      <c r="C8120" s="1" t="str">
        <f>VLOOKUP($B8120,Table_sales_teams[],2,FALSE)</f>
        <v>Melvin Marxen</v>
      </c>
      <c r="D8120" s="1" t="str">
        <f>VLOOKUP($B8120,Table_sales_teams[],3,FALSE)</f>
        <v>Central</v>
      </c>
      <c r="E8120" s="1" t="s">
        <v>43</v>
      </c>
      <c r="F8120" s="1" t="s">
        <v>129</v>
      </c>
      <c r="G8120" s="1" t="s">
        <v>12</v>
      </c>
      <c r="H8120" s="2">
        <v>43002</v>
      </c>
      <c r="I8120" s="2">
        <v>43011</v>
      </c>
      <c r="J8120" s="1">
        <v>5144</v>
      </c>
      <c r="K8120" s="1">
        <f>YEAR(Table_sales_pipeline[[#This Row],[close_date]])</f>
        <v>2017</v>
      </c>
      <c r="L8120" s="1" t="str">
        <f>TEXT(Table_sales_pipeline[[#This Row],[close_date]],"MMMM")</f>
        <v>October</v>
      </c>
    </row>
    <row r="8121" spans="1:12" x14ac:dyDescent="0.3">
      <c r="A8121" s="1" t="s">
        <v>5822</v>
      </c>
      <c r="B8121" s="1" t="s">
        <v>101</v>
      </c>
      <c r="C8121" s="1" t="str">
        <f>VLOOKUP($B8121,Table_sales_teams[],2,FALSE)</f>
        <v>Dustin Brinkmann</v>
      </c>
      <c r="D8121" s="1" t="str">
        <f>VLOOKUP($B8121,Table_sales_teams[],3,FALSE)</f>
        <v>Central</v>
      </c>
      <c r="E8121" s="1" t="s">
        <v>21</v>
      </c>
      <c r="F8121" s="1" t="s">
        <v>344</v>
      </c>
      <c r="G8121" s="1" t="s">
        <v>23</v>
      </c>
      <c r="H8121" s="2">
        <v>43013</v>
      </c>
      <c r="I8121" s="2">
        <v>43024</v>
      </c>
      <c r="J8121" s="1">
        <v>0</v>
      </c>
      <c r="K8121" s="1">
        <f>YEAR(Table_sales_pipeline[[#This Row],[close_date]])</f>
        <v>2017</v>
      </c>
      <c r="L8121" s="1" t="str">
        <f>TEXT(Table_sales_pipeline[[#This Row],[close_date]],"MMMM")</f>
        <v>October</v>
      </c>
    </row>
    <row r="8122" spans="1:12" x14ac:dyDescent="0.3">
      <c r="A8122" s="1" t="s">
        <v>5824</v>
      </c>
      <c r="B8122" s="1" t="s">
        <v>39</v>
      </c>
      <c r="C8122" s="1" t="str">
        <f>VLOOKUP($B8122,Table_sales_teams[],2,FALSE)</f>
        <v>Rocco Neubert</v>
      </c>
      <c r="D8122" s="1" t="str">
        <f>VLOOKUP($B8122,Table_sales_teams[],3,FALSE)</f>
        <v>East</v>
      </c>
      <c r="E8122" s="1" t="s">
        <v>36</v>
      </c>
      <c r="F8122" s="1" t="s">
        <v>202</v>
      </c>
      <c r="G8122" s="1" t="s">
        <v>12</v>
      </c>
      <c r="H8122" s="2">
        <v>43011</v>
      </c>
      <c r="I8122" s="2">
        <v>43013</v>
      </c>
      <c r="J8122" s="1">
        <v>3858</v>
      </c>
      <c r="K8122" s="1">
        <f>YEAR(Table_sales_pipeline[[#This Row],[close_date]])</f>
        <v>2017</v>
      </c>
      <c r="L8122" s="1" t="str">
        <f>TEXT(Table_sales_pipeline[[#This Row],[close_date]],"MMMM")</f>
        <v>October</v>
      </c>
    </row>
    <row r="8123" spans="1:12" x14ac:dyDescent="0.3">
      <c r="A8123" s="1" t="s">
        <v>275</v>
      </c>
      <c r="B8123" s="1" t="s">
        <v>34</v>
      </c>
      <c r="C8123" s="1" t="str">
        <f>VLOOKUP($B8123,Table_sales_teams[],2,FALSE)</f>
        <v>Summer Sewald</v>
      </c>
      <c r="D8123" s="1" t="str">
        <f>VLOOKUP($B8123,Table_sales_teams[],3,FALSE)</f>
        <v>West</v>
      </c>
      <c r="E8123" s="1" t="s">
        <v>43</v>
      </c>
      <c r="F8123" s="1" t="s">
        <v>69</v>
      </c>
      <c r="G8123" s="1" t="s">
        <v>12</v>
      </c>
      <c r="H8123" s="2">
        <v>43028</v>
      </c>
      <c r="I8123" s="2">
        <v>43038</v>
      </c>
      <c r="J8123" s="1">
        <v>5388</v>
      </c>
      <c r="K8123" s="1">
        <f>YEAR(Table_sales_pipeline[[#This Row],[close_date]])</f>
        <v>2017</v>
      </c>
      <c r="L8123" s="1" t="str">
        <f>TEXT(Table_sales_pipeline[[#This Row],[close_date]],"MMMM")</f>
        <v>October</v>
      </c>
    </row>
    <row r="8124" spans="1:12" x14ac:dyDescent="0.3">
      <c r="A8124" s="1" t="s">
        <v>5830</v>
      </c>
      <c r="B8124" s="1" t="s">
        <v>63</v>
      </c>
      <c r="C8124" s="1" t="str">
        <f>VLOOKUP($B8124,Table_sales_teams[],2,FALSE)</f>
        <v>Cara Losch</v>
      </c>
      <c r="D8124" s="1" t="str">
        <f>VLOOKUP($B8124,Table_sales_teams[],3,FALSE)</f>
        <v>East</v>
      </c>
      <c r="E8124" s="1" t="s">
        <v>43</v>
      </c>
      <c r="F8124" s="1" t="s">
        <v>233</v>
      </c>
      <c r="G8124" s="1" t="s">
        <v>12</v>
      </c>
      <c r="H8124" s="2">
        <v>43013</v>
      </c>
      <c r="I8124" s="2">
        <v>43015</v>
      </c>
      <c r="J8124" s="1">
        <v>5331</v>
      </c>
      <c r="K8124" s="1">
        <f>YEAR(Table_sales_pipeline[[#This Row],[close_date]])</f>
        <v>2017</v>
      </c>
      <c r="L8124" s="1" t="str">
        <f>TEXT(Table_sales_pipeline[[#This Row],[close_date]],"MMMM")</f>
        <v>October</v>
      </c>
    </row>
    <row r="8125" spans="1:12" x14ac:dyDescent="0.3">
      <c r="A8125" s="1" t="s">
        <v>5855</v>
      </c>
      <c r="B8125" s="1" t="s">
        <v>9</v>
      </c>
      <c r="C8125" s="1" t="str">
        <f>VLOOKUP($B8125,Table_sales_teams[],2,FALSE)</f>
        <v>Melvin Marxen</v>
      </c>
      <c r="D8125" s="1" t="str">
        <f>VLOOKUP($B8125,Table_sales_teams[],3,FALSE)</f>
        <v>Central</v>
      </c>
      <c r="E8125" s="1" t="s">
        <v>10</v>
      </c>
      <c r="F8125" s="1" t="s">
        <v>112</v>
      </c>
      <c r="G8125" s="1" t="s">
        <v>23</v>
      </c>
      <c r="H8125" s="2">
        <v>43029</v>
      </c>
      <c r="I8125" s="2">
        <v>43039</v>
      </c>
      <c r="J8125" s="1">
        <v>0</v>
      </c>
      <c r="K8125" s="1">
        <f>YEAR(Table_sales_pipeline[[#This Row],[close_date]])</f>
        <v>2017</v>
      </c>
      <c r="L8125" s="1" t="str">
        <f>TEXT(Table_sales_pipeline[[#This Row],[close_date]],"MMMM")</f>
        <v>October</v>
      </c>
    </row>
    <row r="8126" spans="1:12" x14ac:dyDescent="0.3">
      <c r="A8126" s="1" t="s">
        <v>5906</v>
      </c>
      <c r="B8126" s="1" t="s">
        <v>80</v>
      </c>
      <c r="C8126" s="1" t="str">
        <f>VLOOKUP($B8126,Table_sales_teams[],2,FALSE)</f>
        <v>Rocco Neubert</v>
      </c>
      <c r="D8126" s="1" t="str">
        <f>VLOOKUP($B8126,Table_sales_teams[],3,FALSE)</f>
        <v>East</v>
      </c>
      <c r="E8126" s="1" t="s">
        <v>21</v>
      </c>
      <c r="F8126" s="1" t="s">
        <v>44</v>
      </c>
      <c r="G8126" s="1" t="s">
        <v>23</v>
      </c>
      <c r="H8126" s="2">
        <v>43004</v>
      </c>
      <c r="I8126" s="2">
        <v>43013</v>
      </c>
      <c r="J8126" s="1">
        <v>0</v>
      </c>
      <c r="K8126" s="1">
        <f>YEAR(Table_sales_pipeline[[#This Row],[close_date]])</f>
        <v>2017</v>
      </c>
      <c r="L8126" s="1" t="str">
        <f>TEXT(Table_sales_pipeline[[#This Row],[close_date]],"MMMM")</f>
        <v>October</v>
      </c>
    </row>
    <row r="8127" spans="1:12" x14ac:dyDescent="0.3">
      <c r="A8127" s="1" t="s">
        <v>5915</v>
      </c>
      <c r="B8127" s="1" t="s">
        <v>20</v>
      </c>
      <c r="C8127" s="1" t="str">
        <f>VLOOKUP($B8127,Table_sales_teams[],2,FALSE)</f>
        <v>Melvin Marxen</v>
      </c>
      <c r="D8127" s="1" t="str">
        <f>VLOOKUP($B8127,Table_sales_teams[],3,FALSE)</f>
        <v>Central</v>
      </c>
      <c r="E8127" s="1" t="s">
        <v>15</v>
      </c>
      <c r="F8127" s="1" t="s">
        <v>16</v>
      </c>
      <c r="G8127" s="1" t="s">
        <v>12</v>
      </c>
      <c r="H8127" s="2">
        <v>43028</v>
      </c>
      <c r="I8127" s="2">
        <v>43038</v>
      </c>
      <c r="J8127" s="1">
        <v>60</v>
      </c>
      <c r="K8127" s="1">
        <f>YEAR(Table_sales_pipeline[[#This Row],[close_date]])</f>
        <v>2017</v>
      </c>
      <c r="L8127" s="1" t="str">
        <f>TEXT(Table_sales_pipeline[[#This Row],[close_date]],"MMMM")</f>
        <v>October</v>
      </c>
    </row>
    <row r="8128" spans="1:12" x14ac:dyDescent="0.3">
      <c r="A8128" s="1" t="s">
        <v>407</v>
      </c>
      <c r="B8128" s="1" t="s">
        <v>97</v>
      </c>
      <c r="C8128" s="1" t="str">
        <f>VLOOKUP($B8128,Table_sales_teams[],2,FALSE)</f>
        <v>Celia Rouche</v>
      </c>
      <c r="D8128" s="1" t="str">
        <f>VLOOKUP($B8128,Table_sales_teams[],3,FALSE)</f>
        <v>West</v>
      </c>
      <c r="E8128" s="1" t="s">
        <v>21</v>
      </c>
      <c r="F8128" s="1" t="s">
        <v>69</v>
      </c>
      <c r="G8128" s="1" t="s">
        <v>23</v>
      </c>
      <c r="H8128" s="2">
        <v>43025</v>
      </c>
      <c r="I8128" s="2">
        <v>43031</v>
      </c>
      <c r="J8128" s="1">
        <v>0</v>
      </c>
      <c r="K8128" s="1">
        <f>YEAR(Table_sales_pipeline[[#This Row],[close_date]])</f>
        <v>2017</v>
      </c>
      <c r="L8128" s="1" t="str">
        <f>TEXT(Table_sales_pipeline[[#This Row],[close_date]],"MMMM")</f>
        <v>October</v>
      </c>
    </row>
    <row r="8129" spans="1:12" x14ac:dyDescent="0.3">
      <c r="A8129" s="1" t="s">
        <v>417</v>
      </c>
      <c r="B8129" s="1" t="s">
        <v>9</v>
      </c>
      <c r="C8129" s="1" t="str">
        <f>VLOOKUP($B8129,Table_sales_teams[],2,FALSE)</f>
        <v>Melvin Marxen</v>
      </c>
      <c r="D8129" s="1" t="str">
        <f>VLOOKUP($B8129,Table_sales_teams[],3,FALSE)</f>
        <v>Central</v>
      </c>
      <c r="E8129" s="1" t="s">
        <v>72</v>
      </c>
      <c r="F8129" s="1" t="s">
        <v>221</v>
      </c>
      <c r="G8129" s="1" t="s">
        <v>23</v>
      </c>
      <c r="H8129" s="2">
        <v>43010</v>
      </c>
      <c r="I8129" s="2">
        <v>43020</v>
      </c>
      <c r="J8129" s="1">
        <v>0</v>
      </c>
      <c r="K8129" s="1">
        <f>YEAR(Table_sales_pipeline[[#This Row],[close_date]])</f>
        <v>2017</v>
      </c>
      <c r="L8129" s="1" t="str">
        <f>TEXT(Table_sales_pipeline[[#This Row],[close_date]],"MMMM")</f>
        <v>October</v>
      </c>
    </row>
    <row r="8130" spans="1:12" x14ac:dyDescent="0.3">
      <c r="A8130" s="1" t="s">
        <v>5967</v>
      </c>
      <c r="B8130" s="1" t="s">
        <v>80</v>
      </c>
      <c r="C8130" s="1" t="str">
        <f>VLOOKUP($B8130,Table_sales_teams[],2,FALSE)</f>
        <v>Rocco Neubert</v>
      </c>
      <c r="D8130" s="1" t="str">
        <f>VLOOKUP($B8130,Table_sales_teams[],3,FALSE)</f>
        <v>East</v>
      </c>
      <c r="E8130" s="1" t="s">
        <v>21</v>
      </c>
      <c r="F8130" s="1" t="s">
        <v>202</v>
      </c>
      <c r="G8130" s="1" t="s">
        <v>23</v>
      </c>
      <c r="H8130" s="2">
        <v>43015</v>
      </c>
      <c r="I8130" s="2">
        <v>43016</v>
      </c>
      <c r="J8130" s="1">
        <v>0</v>
      </c>
      <c r="K8130" s="1">
        <f>YEAR(Table_sales_pipeline[[#This Row],[close_date]])</f>
        <v>2017</v>
      </c>
      <c r="L8130" s="1" t="str">
        <f>TEXT(Table_sales_pipeline[[#This Row],[close_date]],"MMMM")</f>
        <v>October</v>
      </c>
    </row>
    <row r="8131" spans="1:12" x14ac:dyDescent="0.3">
      <c r="A8131" s="1" t="s">
        <v>5987</v>
      </c>
      <c r="B8131" s="1" t="s">
        <v>9</v>
      </c>
      <c r="C8131" s="1" t="str">
        <f>VLOOKUP($B8131,Table_sales_teams[],2,FALSE)</f>
        <v>Melvin Marxen</v>
      </c>
      <c r="D8131" s="1" t="str">
        <f>VLOOKUP($B8131,Table_sales_teams[],3,FALSE)</f>
        <v>Central</v>
      </c>
      <c r="E8131" s="1" t="s">
        <v>10</v>
      </c>
      <c r="F8131" s="1" t="s">
        <v>16</v>
      </c>
      <c r="G8131" s="1" t="s">
        <v>23</v>
      </c>
      <c r="H8131" s="2">
        <v>43024</v>
      </c>
      <c r="I8131" s="2">
        <v>43027</v>
      </c>
      <c r="J8131" s="1">
        <v>0</v>
      </c>
      <c r="K8131" s="1">
        <f>YEAR(Table_sales_pipeline[[#This Row],[close_date]])</f>
        <v>2017</v>
      </c>
      <c r="L8131" s="1" t="str">
        <f>TEXT(Table_sales_pipeline[[#This Row],[close_date]],"MMMM")</f>
        <v>October</v>
      </c>
    </row>
    <row r="8132" spans="1:12" x14ac:dyDescent="0.3">
      <c r="A8132" s="1" t="s">
        <v>5996</v>
      </c>
      <c r="B8132" s="1" t="s">
        <v>28</v>
      </c>
      <c r="C8132" s="1" t="str">
        <f>VLOOKUP($B8132,Table_sales_teams[],2,FALSE)</f>
        <v>Cara Losch</v>
      </c>
      <c r="D8132" s="1" t="str">
        <f>VLOOKUP($B8132,Table_sales_teams[],3,FALSE)</f>
        <v>East</v>
      </c>
      <c r="E8132" s="1" t="s">
        <v>21</v>
      </c>
      <c r="F8132" s="1" t="s">
        <v>202</v>
      </c>
      <c r="G8132" s="1" t="s">
        <v>23</v>
      </c>
      <c r="H8132" s="2">
        <v>43016</v>
      </c>
      <c r="I8132" s="2">
        <v>43024</v>
      </c>
      <c r="J8132" s="1">
        <v>0</v>
      </c>
      <c r="K8132" s="1">
        <f>YEAR(Table_sales_pipeline[[#This Row],[close_date]])</f>
        <v>2017</v>
      </c>
      <c r="L8132" s="1" t="str">
        <f>TEXT(Table_sales_pipeline[[#This Row],[close_date]],"MMMM")</f>
        <v>October</v>
      </c>
    </row>
    <row r="8133" spans="1:12" x14ac:dyDescent="0.3">
      <c r="A8133" s="1" t="s">
        <v>5997</v>
      </c>
      <c r="B8133" s="1" t="s">
        <v>20</v>
      </c>
      <c r="C8133" s="1" t="str">
        <f>VLOOKUP($B8133,Table_sales_teams[],2,FALSE)</f>
        <v>Melvin Marxen</v>
      </c>
      <c r="D8133" s="1" t="str">
        <f>VLOOKUP($B8133,Table_sales_teams[],3,FALSE)</f>
        <v>Central</v>
      </c>
      <c r="E8133" s="1" t="s">
        <v>72</v>
      </c>
      <c r="F8133" s="1" t="s">
        <v>22</v>
      </c>
      <c r="G8133" s="1" t="s">
        <v>23</v>
      </c>
      <c r="H8133" s="2">
        <v>43016</v>
      </c>
      <c r="I8133" s="2">
        <v>43022</v>
      </c>
      <c r="J8133" s="1">
        <v>0</v>
      </c>
      <c r="K8133" s="1">
        <f>YEAR(Table_sales_pipeline[[#This Row],[close_date]])</f>
        <v>2017</v>
      </c>
      <c r="L8133" s="1" t="str">
        <f>TEXT(Table_sales_pipeline[[#This Row],[close_date]],"MMMM")</f>
        <v>October</v>
      </c>
    </row>
    <row r="8134" spans="1:12" x14ac:dyDescent="0.3">
      <c r="A8134" s="1" t="s">
        <v>512</v>
      </c>
      <c r="B8134" s="1" t="s">
        <v>143</v>
      </c>
      <c r="C8134" s="1" t="str">
        <f>VLOOKUP($B8134,Table_sales_teams[],2,FALSE)</f>
        <v>Dustin Brinkmann</v>
      </c>
      <c r="D8134" s="1" t="str">
        <f>VLOOKUP($B8134,Table_sales_teams[],3,FALSE)</f>
        <v>Central</v>
      </c>
      <c r="E8134" s="1" t="s">
        <v>15</v>
      </c>
      <c r="F8134" s="1" t="s">
        <v>134</v>
      </c>
      <c r="G8134" s="1" t="s">
        <v>12</v>
      </c>
      <c r="H8134" s="2">
        <v>43027</v>
      </c>
      <c r="I8134" s="2">
        <v>43037</v>
      </c>
      <c r="J8134" s="1">
        <v>62</v>
      </c>
      <c r="K8134" s="1">
        <f>YEAR(Table_sales_pipeline[[#This Row],[close_date]])</f>
        <v>2017</v>
      </c>
      <c r="L8134" s="1" t="str">
        <f>TEXT(Table_sales_pipeline[[#This Row],[close_date]],"MMMM")</f>
        <v>October</v>
      </c>
    </row>
    <row r="8135" spans="1:12" x14ac:dyDescent="0.3">
      <c r="A8135" s="1" t="s">
        <v>6030</v>
      </c>
      <c r="B8135" s="1" t="s">
        <v>133</v>
      </c>
      <c r="C8135" s="1" t="str">
        <f>VLOOKUP($B8135,Table_sales_teams[],2,FALSE)</f>
        <v>Dustin Brinkmann</v>
      </c>
      <c r="D8135" s="1" t="str">
        <f>VLOOKUP($B8135,Table_sales_teams[],3,FALSE)</f>
        <v>Central</v>
      </c>
      <c r="E8135" s="1" t="s">
        <v>21</v>
      </c>
      <c r="F8135" s="1" t="s">
        <v>22</v>
      </c>
      <c r="G8135" s="1" t="s">
        <v>12</v>
      </c>
      <c r="H8135" s="2">
        <v>43015</v>
      </c>
      <c r="I8135" s="2">
        <v>43021</v>
      </c>
      <c r="J8135" s="1">
        <v>594</v>
      </c>
      <c r="K8135" s="1">
        <f>YEAR(Table_sales_pipeline[[#This Row],[close_date]])</f>
        <v>2017</v>
      </c>
      <c r="L8135" s="1" t="str">
        <f>TEXT(Table_sales_pipeline[[#This Row],[close_date]],"MMMM")</f>
        <v>October</v>
      </c>
    </row>
    <row r="8136" spans="1:12" x14ac:dyDescent="0.3">
      <c r="A8136" s="1" t="s">
        <v>525</v>
      </c>
      <c r="B8136" s="1" t="s">
        <v>20</v>
      </c>
      <c r="C8136" s="1" t="str">
        <f>VLOOKUP($B8136,Table_sales_teams[],2,FALSE)</f>
        <v>Melvin Marxen</v>
      </c>
      <c r="D8136" s="1" t="str">
        <f>VLOOKUP($B8136,Table_sales_teams[],3,FALSE)</f>
        <v>Central</v>
      </c>
      <c r="E8136" s="1" t="s">
        <v>43</v>
      </c>
      <c r="F8136" s="1" t="s">
        <v>362</v>
      </c>
      <c r="G8136" s="1" t="s">
        <v>12</v>
      </c>
      <c r="H8136" s="2">
        <v>43007</v>
      </c>
      <c r="I8136" s="2">
        <v>43017</v>
      </c>
      <c r="J8136" s="1">
        <v>5689</v>
      </c>
      <c r="K8136" s="1">
        <f>YEAR(Table_sales_pipeline[[#This Row],[close_date]])</f>
        <v>2017</v>
      </c>
      <c r="L8136" s="1" t="str">
        <f>TEXT(Table_sales_pipeline[[#This Row],[close_date]],"MMMM")</f>
        <v>October</v>
      </c>
    </row>
    <row r="8137" spans="1:12" x14ac:dyDescent="0.3">
      <c r="A8137" s="1" t="s">
        <v>6051</v>
      </c>
      <c r="B8137" s="1" t="s">
        <v>133</v>
      </c>
      <c r="C8137" s="1" t="str">
        <f>VLOOKUP($B8137,Table_sales_teams[],2,FALSE)</f>
        <v>Dustin Brinkmann</v>
      </c>
      <c r="D8137" s="1" t="str">
        <f>VLOOKUP($B8137,Table_sales_teams[],3,FALSE)</f>
        <v>Central</v>
      </c>
      <c r="E8137" s="1" t="s">
        <v>36</v>
      </c>
      <c r="F8137" s="1" t="s">
        <v>22</v>
      </c>
      <c r="G8137" s="1" t="s">
        <v>23</v>
      </c>
      <c r="H8137" s="2">
        <v>43027</v>
      </c>
      <c r="I8137" s="2">
        <v>43029</v>
      </c>
      <c r="J8137" s="1">
        <v>0</v>
      </c>
      <c r="K8137" s="1">
        <f>YEAR(Table_sales_pipeline[[#This Row],[close_date]])</f>
        <v>2017</v>
      </c>
      <c r="L8137" s="1" t="str">
        <f>TEXT(Table_sales_pipeline[[#This Row],[close_date]],"MMMM")</f>
        <v>October</v>
      </c>
    </row>
    <row r="8138" spans="1:12" x14ac:dyDescent="0.3">
      <c r="A8138" s="1" t="s">
        <v>6079</v>
      </c>
      <c r="B8138" s="1" t="s">
        <v>187</v>
      </c>
      <c r="C8138" s="1" t="str">
        <f>VLOOKUP($B8138,Table_sales_teams[],2,FALSE)</f>
        <v>Summer Sewald</v>
      </c>
      <c r="D8138" s="1" t="str">
        <f>VLOOKUP($B8138,Table_sales_teams[],3,FALSE)</f>
        <v>West</v>
      </c>
      <c r="E8138" s="1" t="s">
        <v>21</v>
      </c>
      <c r="F8138" s="1" t="s">
        <v>64</v>
      </c>
      <c r="G8138" s="1" t="s">
        <v>12</v>
      </c>
      <c r="H8138" s="2">
        <v>43017</v>
      </c>
      <c r="I8138" s="2">
        <v>43018</v>
      </c>
      <c r="J8138" s="1">
        <v>565</v>
      </c>
      <c r="K8138" s="1">
        <f>YEAR(Table_sales_pipeline[[#This Row],[close_date]])</f>
        <v>2017</v>
      </c>
      <c r="L8138" s="1" t="str">
        <f>TEXT(Table_sales_pipeline[[#This Row],[close_date]],"MMMM")</f>
        <v>October</v>
      </c>
    </row>
    <row r="8139" spans="1:12" x14ac:dyDescent="0.3">
      <c r="A8139" s="1" t="s">
        <v>6103</v>
      </c>
      <c r="B8139" s="1" t="s">
        <v>84</v>
      </c>
      <c r="C8139" s="1" t="str">
        <f>VLOOKUP($B8139,Table_sales_teams[],2,FALSE)</f>
        <v>Melvin Marxen</v>
      </c>
      <c r="D8139" s="1" t="str">
        <f>VLOOKUP($B8139,Table_sales_teams[],3,FALSE)</f>
        <v>Central</v>
      </c>
      <c r="E8139" s="1" t="s">
        <v>72</v>
      </c>
      <c r="F8139" s="1" t="s">
        <v>54</v>
      </c>
      <c r="G8139" s="1" t="s">
        <v>23</v>
      </c>
      <c r="H8139" s="2">
        <v>43014</v>
      </c>
      <c r="I8139" s="2">
        <v>43025</v>
      </c>
      <c r="J8139" s="1">
        <v>0</v>
      </c>
      <c r="K8139" s="1">
        <f>YEAR(Table_sales_pipeline[[#This Row],[close_date]])</f>
        <v>2017</v>
      </c>
      <c r="L8139" s="1" t="str">
        <f>TEXT(Table_sales_pipeline[[#This Row],[close_date]],"MMMM")</f>
        <v>October</v>
      </c>
    </row>
    <row r="8140" spans="1:12" x14ac:dyDescent="0.3">
      <c r="A8140" s="1" t="s">
        <v>6118</v>
      </c>
      <c r="B8140" s="1" t="s">
        <v>71</v>
      </c>
      <c r="C8140" s="1" t="str">
        <f>VLOOKUP($B8140,Table_sales_teams[],2,FALSE)</f>
        <v>Celia Rouche</v>
      </c>
      <c r="D8140" s="1" t="str">
        <f>VLOOKUP($B8140,Table_sales_teams[],3,FALSE)</f>
        <v>West</v>
      </c>
      <c r="E8140" s="1" t="s">
        <v>36</v>
      </c>
      <c r="F8140" s="1" t="s">
        <v>161</v>
      </c>
      <c r="G8140" s="1" t="s">
        <v>23</v>
      </c>
      <c r="H8140" s="2">
        <v>43018</v>
      </c>
      <c r="I8140" s="2">
        <v>43023</v>
      </c>
      <c r="J8140" s="1">
        <v>0</v>
      </c>
      <c r="K8140" s="1">
        <f>YEAR(Table_sales_pipeline[[#This Row],[close_date]])</f>
        <v>2017</v>
      </c>
      <c r="L8140" s="1" t="str">
        <f>TEXT(Table_sales_pipeline[[#This Row],[close_date]],"MMMM")</f>
        <v>October</v>
      </c>
    </row>
    <row r="8141" spans="1:12" x14ac:dyDescent="0.3">
      <c r="A8141" s="1" t="s">
        <v>6169</v>
      </c>
      <c r="B8141" s="1" t="s">
        <v>115</v>
      </c>
      <c r="C8141" s="1" t="str">
        <f>VLOOKUP($B8141,Table_sales_teams[],2,FALSE)</f>
        <v>Rocco Neubert</v>
      </c>
      <c r="D8141" s="1" t="str">
        <f>VLOOKUP($B8141,Table_sales_teams[],3,FALSE)</f>
        <v>East</v>
      </c>
      <c r="E8141" s="1" t="s">
        <v>43</v>
      </c>
      <c r="F8141" s="1" t="s">
        <v>32</v>
      </c>
      <c r="G8141" s="1" t="s">
        <v>23</v>
      </c>
      <c r="H8141" s="2">
        <v>43025</v>
      </c>
      <c r="I8141" s="2">
        <v>43033</v>
      </c>
      <c r="J8141" s="1">
        <v>0</v>
      </c>
      <c r="K8141" s="1">
        <f>YEAR(Table_sales_pipeline[[#This Row],[close_date]])</f>
        <v>2017</v>
      </c>
      <c r="L8141" s="1" t="str">
        <f>TEXT(Table_sales_pipeline[[#This Row],[close_date]],"MMMM")</f>
        <v>October</v>
      </c>
    </row>
    <row r="8142" spans="1:12" x14ac:dyDescent="0.3">
      <c r="A8142" s="1" t="s">
        <v>671</v>
      </c>
      <c r="B8142" s="1" t="s">
        <v>9</v>
      </c>
      <c r="C8142" s="1" t="str">
        <f>VLOOKUP($B8142,Table_sales_teams[],2,FALSE)</f>
        <v>Melvin Marxen</v>
      </c>
      <c r="D8142" s="1" t="str">
        <f>VLOOKUP($B8142,Table_sales_teams[],3,FALSE)</f>
        <v>Central</v>
      </c>
      <c r="E8142" s="1" t="s">
        <v>72</v>
      </c>
      <c r="F8142" s="1" t="s">
        <v>362</v>
      </c>
      <c r="G8142" s="1" t="s">
        <v>23</v>
      </c>
      <c r="H8142" s="2">
        <v>43008</v>
      </c>
      <c r="I8142" s="2">
        <v>43014</v>
      </c>
      <c r="J8142" s="1">
        <v>0</v>
      </c>
      <c r="K8142" s="1">
        <f>YEAR(Table_sales_pipeline[[#This Row],[close_date]])</f>
        <v>2017</v>
      </c>
      <c r="L8142" s="1" t="str">
        <f>TEXT(Table_sales_pipeline[[#This Row],[close_date]],"MMMM")</f>
        <v>October</v>
      </c>
    </row>
    <row r="8143" spans="1:12" x14ac:dyDescent="0.3">
      <c r="A8143" s="1" t="s">
        <v>6188</v>
      </c>
      <c r="B8143" s="1" t="s">
        <v>101</v>
      </c>
      <c r="C8143" s="1" t="str">
        <f>VLOOKUP($B8143,Table_sales_teams[],2,FALSE)</f>
        <v>Dustin Brinkmann</v>
      </c>
      <c r="D8143" s="1" t="str">
        <f>VLOOKUP($B8143,Table_sales_teams[],3,FALSE)</f>
        <v>Central</v>
      </c>
      <c r="E8143" s="1" t="s">
        <v>15</v>
      </c>
      <c r="F8143" s="1" t="s">
        <v>258</v>
      </c>
      <c r="G8143" s="1" t="s">
        <v>12</v>
      </c>
      <c r="H8143" s="2">
        <v>43022</v>
      </c>
      <c r="I8143" s="2">
        <v>43030</v>
      </c>
      <c r="J8143" s="1">
        <v>58</v>
      </c>
      <c r="K8143" s="1">
        <f>YEAR(Table_sales_pipeline[[#This Row],[close_date]])</f>
        <v>2017</v>
      </c>
      <c r="L8143" s="1" t="str">
        <f>TEXT(Table_sales_pipeline[[#This Row],[close_date]],"MMMM")</f>
        <v>October</v>
      </c>
    </row>
    <row r="8144" spans="1:12" x14ac:dyDescent="0.3">
      <c r="A8144" s="1" t="s">
        <v>6189</v>
      </c>
      <c r="B8144" s="1" t="s">
        <v>101</v>
      </c>
      <c r="C8144" s="1" t="str">
        <f>VLOOKUP($B8144,Table_sales_teams[],2,FALSE)</f>
        <v>Dustin Brinkmann</v>
      </c>
      <c r="D8144" s="1" t="str">
        <f>VLOOKUP($B8144,Table_sales_teams[],3,FALSE)</f>
        <v>Central</v>
      </c>
      <c r="E8144" s="1" t="s">
        <v>36</v>
      </c>
      <c r="F8144" s="1" t="s">
        <v>144</v>
      </c>
      <c r="G8144" s="1" t="s">
        <v>12</v>
      </c>
      <c r="H8144" s="2">
        <v>43027</v>
      </c>
      <c r="I8144" s="2">
        <v>43028</v>
      </c>
      <c r="J8144" s="1">
        <v>2749</v>
      </c>
      <c r="K8144" s="1">
        <f>YEAR(Table_sales_pipeline[[#This Row],[close_date]])</f>
        <v>2017</v>
      </c>
      <c r="L8144" s="1" t="str">
        <f>TEXT(Table_sales_pipeline[[#This Row],[close_date]],"MMMM")</f>
        <v>October</v>
      </c>
    </row>
    <row r="8145" spans="1:12" x14ac:dyDescent="0.3">
      <c r="A8145" s="1" t="s">
        <v>6211</v>
      </c>
      <c r="B8145" s="1" t="s">
        <v>34</v>
      </c>
      <c r="C8145" s="1" t="str">
        <f>VLOOKUP($B8145,Table_sales_teams[],2,FALSE)</f>
        <v>Summer Sewald</v>
      </c>
      <c r="D8145" s="1" t="str">
        <f>VLOOKUP($B8145,Table_sales_teams[],3,FALSE)</f>
        <v>West</v>
      </c>
      <c r="E8145" s="1" t="s">
        <v>21</v>
      </c>
      <c r="F8145" s="1" t="s">
        <v>64</v>
      </c>
      <c r="G8145" s="1" t="s">
        <v>23</v>
      </c>
      <c r="H8145" s="2">
        <v>43018</v>
      </c>
      <c r="I8145" s="2">
        <v>43019</v>
      </c>
      <c r="J8145" s="1">
        <v>0</v>
      </c>
      <c r="K8145" s="1">
        <f>YEAR(Table_sales_pipeline[[#This Row],[close_date]])</f>
        <v>2017</v>
      </c>
      <c r="L8145" s="1" t="str">
        <f>TEXT(Table_sales_pipeline[[#This Row],[close_date]],"MMMM")</f>
        <v>October</v>
      </c>
    </row>
    <row r="8146" spans="1:12" x14ac:dyDescent="0.3">
      <c r="A8146" s="1" t="s">
        <v>702</v>
      </c>
      <c r="B8146" s="1" t="s">
        <v>25</v>
      </c>
      <c r="C8146" s="1" t="str">
        <f>VLOOKUP($B8146,Table_sales_teams[],2,FALSE)</f>
        <v>Summer Sewald</v>
      </c>
      <c r="D8146" s="1" t="str">
        <f>VLOOKUP($B8146,Table_sales_teams[],3,FALSE)</f>
        <v>West</v>
      </c>
      <c r="E8146" s="1" t="s">
        <v>72</v>
      </c>
      <c r="F8146" s="1" t="s">
        <v>69</v>
      </c>
      <c r="G8146" s="1" t="s">
        <v>12</v>
      </c>
      <c r="H8146" s="2">
        <v>43013</v>
      </c>
      <c r="I8146" s="2">
        <v>43026</v>
      </c>
      <c r="J8146" s="1">
        <v>1132</v>
      </c>
      <c r="K8146" s="1">
        <f>YEAR(Table_sales_pipeline[[#This Row],[close_date]])</f>
        <v>2017</v>
      </c>
      <c r="L8146" s="1" t="str">
        <f>TEXT(Table_sales_pipeline[[#This Row],[close_date]],"MMMM")</f>
        <v>October</v>
      </c>
    </row>
    <row r="8147" spans="1:12" x14ac:dyDescent="0.3">
      <c r="A8147" s="1" t="s">
        <v>6226</v>
      </c>
      <c r="B8147" s="1" t="s">
        <v>101</v>
      </c>
      <c r="C8147" s="1" t="str">
        <f>VLOOKUP($B8147,Table_sales_teams[],2,FALSE)</f>
        <v>Dustin Brinkmann</v>
      </c>
      <c r="D8147" s="1" t="str">
        <f>VLOOKUP($B8147,Table_sales_teams[],3,FALSE)</f>
        <v>Central</v>
      </c>
      <c r="E8147" s="1" t="s">
        <v>15</v>
      </c>
      <c r="F8147" s="1" t="s">
        <v>144</v>
      </c>
      <c r="G8147" s="1" t="s">
        <v>23</v>
      </c>
      <c r="H8147" s="2">
        <v>43036</v>
      </c>
      <c r="I8147" s="2">
        <v>43037</v>
      </c>
      <c r="J8147" s="1">
        <v>0</v>
      </c>
      <c r="K8147" s="1">
        <f>YEAR(Table_sales_pipeline[[#This Row],[close_date]])</f>
        <v>2017</v>
      </c>
      <c r="L8147" s="1" t="str">
        <f>TEXT(Table_sales_pipeline[[#This Row],[close_date]],"MMMM")</f>
        <v>October</v>
      </c>
    </row>
    <row r="8148" spans="1:12" x14ac:dyDescent="0.3">
      <c r="A8148" s="1" t="s">
        <v>6238</v>
      </c>
      <c r="B8148" s="1" t="s">
        <v>25</v>
      </c>
      <c r="C8148" s="1" t="str">
        <f>VLOOKUP($B8148,Table_sales_teams[],2,FALSE)</f>
        <v>Summer Sewald</v>
      </c>
      <c r="D8148" s="1" t="str">
        <f>VLOOKUP($B8148,Table_sales_teams[],3,FALSE)</f>
        <v>West</v>
      </c>
      <c r="E8148" s="1" t="s">
        <v>43</v>
      </c>
      <c r="F8148" s="1" t="s">
        <v>127</v>
      </c>
      <c r="G8148" s="1" t="s">
        <v>23</v>
      </c>
      <c r="H8148" s="2">
        <v>43028</v>
      </c>
      <c r="I8148" s="2">
        <v>43035</v>
      </c>
      <c r="J8148" s="1">
        <v>0</v>
      </c>
      <c r="K8148" s="1">
        <f>YEAR(Table_sales_pipeline[[#This Row],[close_date]])</f>
        <v>2017</v>
      </c>
      <c r="L8148" s="1" t="str">
        <f>TEXT(Table_sales_pipeline[[#This Row],[close_date]],"MMMM")</f>
        <v>October</v>
      </c>
    </row>
    <row r="8149" spans="1:12" x14ac:dyDescent="0.3">
      <c r="A8149" s="1" t="s">
        <v>6250</v>
      </c>
      <c r="B8149" s="1" t="s">
        <v>143</v>
      </c>
      <c r="C8149" s="1" t="str">
        <f>VLOOKUP($B8149,Table_sales_teams[],2,FALSE)</f>
        <v>Dustin Brinkmann</v>
      </c>
      <c r="D8149" s="1" t="str">
        <f>VLOOKUP($B8149,Table_sales_teams[],3,FALSE)</f>
        <v>Central</v>
      </c>
      <c r="E8149" s="1" t="s">
        <v>21</v>
      </c>
      <c r="F8149" s="1" t="s">
        <v>16</v>
      </c>
      <c r="G8149" s="1" t="s">
        <v>12</v>
      </c>
      <c r="H8149" s="2">
        <v>43013</v>
      </c>
      <c r="I8149" s="2">
        <v>43019</v>
      </c>
      <c r="J8149" s="1">
        <v>622</v>
      </c>
      <c r="K8149" s="1">
        <f>YEAR(Table_sales_pipeline[[#This Row],[close_date]])</f>
        <v>2017</v>
      </c>
      <c r="L8149" s="1" t="str">
        <f>TEXT(Table_sales_pipeline[[#This Row],[close_date]],"MMMM")</f>
        <v>October</v>
      </c>
    </row>
    <row r="8150" spans="1:12" x14ac:dyDescent="0.3">
      <c r="A8150" s="1" t="s">
        <v>6268</v>
      </c>
      <c r="B8150" s="1" t="s">
        <v>133</v>
      </c>
      <c r="C8150" s="1" t="str">
        <f>VLOOKUP($B8150,Table_sales_teams[],2,FALSE)</f>
        <v>Dustin Brinkmann</v>
      </c>
      <c r="D8150" s="1" t="str">
        <f>VLOOKUP($B8150,Table_sales_teams[],3,FALSE)</f>
        <v>Central</v>
      </c>
      <c r="E8150" s="1" t="s">
        <v>15</v>
      </c>
      <c r="F8150" s="1" t="s">
        <v>137</v>
      </c>
      <c r="G8150" s="1" t="s">
        <v>23</v>
      </c>
      <c r="H8150" s="2">
        <v>43018</v>
      </c>
      <c r="I8150" s="2">
        <v>43027</v>
      </c>
      <c r="J8150" s="1">
        <v>0</v>
      </c>
      <c r="K8150" s="1">
        <f>YEAR(Table_sales_pipeline[[#This Row],[close_date]])</f>
        <v>2017</v>
      </c>
      <c r="L8150" s="1" t="str">
        <f>TEXT(Table_sales_pipeline[[#This Row],[close_date]],"MMMM")</f>
        <v>October</v>
      </c>
    </row>
    <row r="8151" spans="1:12" x14ac:dyDescent="0.3">
      <c r="A8151" s="1" t="s">
        <v>6273</v>
      </c>
      <c r="B8151" s="1" t="s">
        <v>133</v>
      </c>
      <c r="C8151" s="1" t="str">
        <f>VLOOKUP($B8151,Table_sales_teams[],2,FALSE)</f>
        <v>Dustin Brinkmann</v>
      </c>
      <c r="D8151" s="1" t="str">
        <f>VLOOKUP($B8151,Table_sales_teams[],3,FALSE)</f>
        <v>Central</v>
      </c>
      <c r="E8151" s="1" t="s">
        <v>21</v>
      </c>
      <c r="F8151" s="1" t="s">
        <v>159</v>
      </c>
      <c r="G8151" s="1" t="s">
        <v>23</v>
      </c>
      <c r="H8151" s="2">
        <v>43002</v>
      </c>
      <c r="I8151" s="2">
        <v>43010</v>
      </c>
      <c r="J8151" s="1">
        <v>0</v>
      </c>
      <c r="K8151" s="1">
        <f>YEAR(Table_sales_pipeline[[#This Row],[close_date]])</f>
        <v>2017</v>
      </c>
      <c r="L8151" s="1" t="str">
        <f>TEXT(Table_sales_pipeline[[#This Row],[close_date]],"MMMM")</f>
        <v>October</v>
      </c>
    </row>
    <row r="8152" spans="1:12" x14ac:dyDescent="0.3">
      <c r="A8152" s="1" t="s">
        <v>6285</v>
      </c>
      <c r="B8152" s="1" t="s">
        <v>216</v>
      </c>
      <c r="C8152" s="1" t="str">
        <f>VLOOKUP($B8152,Table_sales_teams[],2,FALSE)</f>
        <v>Celia Rouche</v>
      </c>
      <c r="D8152" s="1" t="str">
        <f>VLOOKUP($B8152,Table_sales_teams[],3,FALSE)</f>
        <v>West</v>
      </c>
      <c r="E8152" s="1" t="s">
        <v>15</v>
      </c>
      <c r="F8152" s="1" t="s">
        <v>252</v>
      </c>
      <c r="G8152" s="1" t="s">
        <v>23</v>
      </c>
      <c r="H8152" s="2">
        <v>43015</v>
      </c>
      <c r="I8152" s="2">
        <v>43023</v>
      </c>
      <c r="J8152" s="1">
        <v>0</v>
      </c>
      <c r="K8152" s="1">
        <f>YEAR(Table_sales_pipeline[[#This Row],[close_date]])</f>
        <v>2017</v>
      </c>
      <c r="L8152" s="1" t="str">
        <f>TEXT(Table_sales_pipeline[[#This Row],[close_date]],"MMMM")</f>
        <v>October</v>
      </c>
    </row>
    <row r="8153" spans="1:12" x14ac:dyDescent="0.3">
      <c r="A8153" s="1" t="s">
        <v>6292</v>
      </c>
      <c r="B8153" s="1" t="s">
        <v>49</v>
      </c>
      <c r="C8153" s="1" t="str">
        <f>VLOOKUP($B8153,Table_sales_teams[],2,FALSE)</f>
        <v>Summer Sewald</v>
      </c>
      <c r="D8153" s="1" t="str">
        <f>VLOOKUP($B8153,Table_sales_teams[],3,FALSE)</f>
        <v>West</v>
      </c>
      <c r="E8153" s="1" t="s">
        <v>21</v>
      </c>
      <c r="F8153" s="1" t="s">
        <v>125</v>
      </c>
      <c r="G8153" s="1" t="s">
        <v>23</v>
      </c>
      <c r="H8153" s="2">
        <v>43024</v>
      </c>
      <c r="I8153" s="2">
        <v>43034</v>
      </c>
      <c r="J8153" s="1">
        <v>0</v>
      </c>
      <c r="K8153" s="1">
        <f>YEAR(Table_sales_pipeline[[#This Row],[close_date]])</f>
        <v>2017</v>
      </c>
      <c r="L8153" s="1" t="str">
        <f>TEXT(Table_sales_pipeline[[#This Row],[close_date]],"MMMM")</f>
        <v>October</v>
      </c>
    </row>
    <row r="8154" spans="1:12" x14ac:dyDescent="0.3">
      <c r="A8154" s="1" t="s">
        <v>776</v>
      </c>
      <c r="B8154" s="1" t="s">
        <v>154</v>
      </c>
      <c r="C8154" s="1" t="str">
        <f>VLOOKUP($B8154,Table_sales_teams[],2,FALSE)</f>
        <v>Melvin Marxen</v>
      </c>
      <c r="D8154" s="1" t="str">
        <f>VLOOKUP($B8154,Table_sales_teams[],3,FALSE)</f>
        <v>Central</v>
      </c>
      <c r="E8154" s="1" t="s">
        <v>72</v>
      </c>
      <c r="F8154" s="1" t="s">
        <v>134</v>
      </c>
      <c r="G8154" s="1" t="s">
        <v>23</v>
      </c>
      <c r="H8154" s="2">
        <v>43010</v>
      </c>
      <c r="I8154" s="2">
        <v>43012</v>
      </c>
      <c r="J8154" s="1">
        <v>0</v>
      </c>
      <c r="K8154" s="1">
        <f>YEAR(Table_sales_pipeline[[#This Row],[close_date]])</f>
        <v>2017</v>
      </c>
      <c r="L8154" s="1" t="str">
        <f>TEXT(Table_sales_pipeline[[#This Row],[close_date]],"MMMM")</f>
        <v>October</v>
      </c>
    </row>
    <row r="8155" spans="1:12" x14ac:dyDescent="0.3">
      <c r="A8155" s="1" t="s">
        <v>6297</v>
      </c>
      <c r="B8155" s="1" t="s">
        <v>20</v>
      </c>
      <c r="C8155" s="1" t="str">
        <f>VLOOKUP($B8155,Table_sales_teams[],2,FALSE)</f>
        <v>Melvin Marxen</v>
      </c>
      <c r="D8155" s="1" t="str">
        <f>VLOOKUP($B8155,Table_sales_teams[],3,FALSE)</f>
        <v>Central</v>
      </c>
      <c r="E8155" s="1" t="s">
        <v>43</v>
      </c>
      <c r="F8155" s="1" t="s">
        <v>78</v>
      </c>
      <c r="G8155" s="1" t="s">
        <v>23</v>
      </c>
      <c r="H8155" s="2">
        <v>43011</v>
      </c>
      <c r="I8155" s="2">
        <v>43013</v>
      </c>
      <c r="J8155" s="1">
        <v>0</v>
      </c>
      <c r="K8155" s="1">
        <f>YEAR(Table_sales_pipeline[[#This Row],[close_date]])</f>
        <v>2017</v>
      </c>
      <c r="L8155" s="1" t="str">
        <f>TEXT(Table_sales_pipeline[[#This Row],[close_date]],"MMMM")</f>
        <v>October</v>
      </c>
    </row>
    <row r="8156" spans="1:12" x14ac:dyDescent="0.3">
      <c r="A8156" s="1" t="s">
        <v>6343</v>
      </c>
      <c r="B8156" s="1" t="s">
        <v>133</v>
      </c>
      <c r="C8156" s="1" t="str">
        <f>VLOOKUP($B8156,Table_sales_teams[],2,FALSE)</f>
        <v>Dustin Brinkmann</v>
      </c>
      <c r="D8156" s="1" t="str">
        <f>VLOOKUP($B8156,Table_sales_teams[],3,FALSE)</f>
        <v>Central</v>
      </c>
      <c r="E8156" s="1" t="s">
        <v>43</v>
      </c>
      <c r="F8156" s="1" t="s">
        <v>176</v>
      </c>
      <c r="G8156" s="1" t="s">
        <v>23</v>
      </c>
      <c r="H8156" s="2">
        <v>43005</v>
      </c>
      <c r="I8156" s="2">
        <v>43010</v>
      </c>
      <c r="J8156" s="1">
        <v>0</v>
      </c>
      <c r="K8156" s="1">
        <f>YEAR(Table_sales_pipeline[[#This Row],[close_date]])</f>
        <v>2017</v>
      </c>
      <c r="L8156" s="1" t="str">
        <f>TEXT(Table_sales_pipeline[[#This Row],[close_date]],"MMMM")</f>
        <v>October</v>
      </c>
    </row>
    <row r="8157" spans="1:12" x14ac:dyDescent="0.3">
      <c r="A8157" s="1" t="s">
        <v>6356</v>
      </c>
      <c r="B8157" s="1" t="s">
        <v>14</v>
      </c>
      <c r="C8157" s="1" t="str">
        <f>VLOOKUP($B8157,Table_sales_teams[],2,FALSE)</f>
        <v>Dustin Brinkmann</v>
      </c>
      <c r="D8157" s="1" t="str">
        <f>VLOOKUP($B8157,Table_sales_teams[],3,FALSE)</f>
        <v>Central</v>
      </c>
      <c r="E8157" s="1" t="s">
        <v>21</v>
      </c>
      <c r="F8157" s="1" t="s">
        <v>18</v>
      </c>
      <c r="G8157" s="1" t="s">
        <v>23</v>
      </c>
      <c r="H8157" s="2">
        <v>43009</v>
      </c>
      <c r="I8157" s="2">
        <v>43019</v>
      </c>
      <c r="J8157" s="1">
        <v>0</v>
      </c>
      <c r="K8157" s="1">
        <f>YEAR(Table_sales_pipeline[[#This Row],[close_date]])</f>
        <v>2017</v>
      </c>
      <c r="L8157" s="1" t="str">
        <f>TEXT(Table_sales_pipeline[[#This Row],[close_date]],"MMMM")</f>
        <v>October</v>
      </c>
    </row>
    <row r="8158" spans="1:12" x14ac:dyDescent="0.3">
      <c r="A8158" s="1" t="s">
        <v>6390</v>
      </c>
      <c r="B8158" s="1" t="s">
        <v>31</v>
      </c>
      <c r="C8158" s="1" t="str">
        <f>VLOOKUP($B8158,Table_sales_teams[],2,FALSE)</f>
        <v>Cara Losch</v>
      </c>
      <c r="D8158" s="1" t="str">
        <f>VLOOKUP($B8158,Table_sales_teams[],3,FALSE)</f>
        <v>East</v>
      </c>
      <c r="E8158" s="1" t="s">
        <v>15</v>
      </c>
      <c r="F8158" s="1" t="s">
        <v>44</v>
      </c>
      <c r="G8158" s="1" t="s">
        <v>12</v>
      </c>
      <c r="H8158" s="2">
        <v>43010</v>
      </c>
      <c r="I8158" s="2">
        <v>43019</v>
      </c>
      <c r="J8158" s="1">
        <v>50</v>
      </c>
      <c r="K8158" s="1">
        <f>YEAR(Table_sales_pipeline[[#This Row],[close_date]])</f>
        <v>2017</v>
      </c>
      <c r="L8158" s="1" t="str">
        <f>TEXT(Table_sales_pipeline[[#This Row],[close_date]],"MMMM")</f>
        <v>October</v>
      </c>
    </row>
    <row r="8159" spans="1:12" x14ac:dyDescent="0.3">
      <c r="A8159" s="1" t="s">
        <v>909</v>
      </c>
      <c r="B8159" s="1" t="s">
        <v>25</v>
      </c>
      <c r="C8159" s="1" t="str">
        <f>VLOOKUP($B8159,Table_sales_teams[],2,FALSE)</f>
        <v>Summer Sewald</v>
      </c>
      <c r="D8159" s="1" t="str">
        <f>VLOOKUP($B8159,Table_sales_teams[],3,FALSE)</f>
        <v>West</v>
      </c>
      <c r="E8159" s="1" t="s">
        <v>10</v>
      </c>
      <c r="F8159" s="1" t="s">
        <v>69</v>
      </c>
      <c r="G8159" s="1" t="s">
        <v>23</v>
      </c>
      <c r="H8159" s="2">
        <v>43035</v>
      </c>
      <c r="I8159" s="2">
        <v>43037</v>
      </c>
      <c r="J8159" s="1">
        <v>0</v>
      </c>
      <c r="K8159" s="1">
        <f>YEAR(Table_sales_pipeline[[#This Row],[close_date]])</f>
        <v>2017</v>
      </c>
      <c r="L8159" s="1" t="str">
        <f>TEXT(Table_sales_pipeline[[#This Row],[close_date]],"MMMM")</f>
        <v>October</v>
      </c>
    </row>
    <row r="8160" spans="1:12" x14ac:dyDescent="0.3">
      <c r="A8160" s="1" t="s">
        <v>6403</v>
      </c>
      <c r="B8160" s="1" t="s">
        <v>154</v>
      </c>
      <c r="C8160" s="1" t="str">
        <f>VLOOKUP($B8160,Table_sales_teams[],2,FALSE)</f>
        <v>Melvin Marxen</v>
      </c>
      <c r="D8160" s="1" t="str">
        <f>VLOOKUP($B8160,Table_sales_teams[],3,FALSE)</f>
        <v>Central</v>
      </c>
      <c r="E8160" s="1" t="s">
        <v>43</v>
      </c>
      <c r="F8160" s="1" t="s">
        <v>239</v>
      </c>
      <c r="G8160" s="1" t="s">
        <v>12</v>
      </c>
      <c r="H8160" s="2">
        <v>43005</v>
      </c>
      <c r="I8160" s="2">
        <v>43013</v>
      </c>
      <c r="J8160" s="1">
        <v>5280</v>
      </c>
      <c r="K8160" s="1">
        <f>YEAR(Table_sales_pipeline[[#This Row],[close_date]])</f>
        <v>2017</v>
      </c>
      <c r="L8160" s="1" t="str">
        <f>TEXT(Table_sales_pipeline[[#This Row],[close_date]],"MMMM")</f>
        <v>October</v>
      </c>
    </row>
    <row r="8161" spans="1:12" x14ac:dyDescent="0.3">
      <c r="A8161" s="1" t="s">
        <v>6405</v>
      </c>
      <c r="B8161" s="1" t="s">
        <v>66</v>
      </c>
      <c r="C8161" s="1" t="str">
        <f>VLOOKUP($B8161,Table_sales_teams[],2,FALSE)</f>
        <v>Cara Losch</v>
      </c>
      <c r="D8161" s="1" t="str">
        <f>VLOOKUP($B8161,Table_sales_teams[],3,FALSE)</f>
        <v>East</v>
      </c>
      <c r="E8161" s="1" t="s">
        <v>72</v>
      </c>
      <c r="F8161" s="1" t="s">
        <v>384</v>
      </c>
      <c r="G8161" s="1" t="s">
        <v>23</v>
      </c>
      <c r="H8161" s="2">
        <v>43026</v>
      </c>
      <c r="I8161" s="2">
        <v>43033</v>
      </c>
      <c r="J8161" s="1">
        <v>0</v>
      </c>
      <c r="K8161" s="1">
        <f>YEAR(Table_sales_pipeline[[#This Row],[close_date]])</f>
        <v>2017</v>
      </c>
      <c r="L8161" s="1" t="str">
        <f>TEXT(Table_sales_pipeline[[#This Row],[close_date]],"MMMM")</f>
        <v>October</v>
      </c>
    </row>
    <row r="8162" spans="1:12" x14ac:dyDescent="0.3">
      <c r="A8162" s="1" t="s">
        <v>6448</v>
      </c>
      <c r="B8162" s="1" t="s">
        <v>124</v>
      </c>
      <c r="C8162" s="1" t="str">
        <f>VLOOKUP($B8162,Table_sales_teams[],2,FALSE)</f>
        <v>Celia Rouche</v>
      </c>
      <c r="D8162" s="1" t="str">
        <f>VLOOKUP($B8162,Table_sales_teams[],3,FALSE)</f>
        <v>West</v>
      </c>
      <c r="E8162" s="1" t="s">
        <v>15</v>
      </c>
      <c r="F8162" s="1" t="s">
        <v>261</v>
      </c>
      <c r="G8162" s="1" t="s">
        <v>12</v>
      </c>
      <c r="H8162" s="2">
        <v>43006</v>
      </c>
      <c r="I8162" s="2">
        <v>43016</v>
      </c>
      <c r="J8162" s="1">
        <v>63</v>
      </c>
      <c r="K8162" s="1">
        <f>YEAR(Table_sales_pipeline[[#This Row],[close_date]])</f>
        <v>2017</v>
      </c>
      <c r="L8162" s="1" t="str">
        <f>TEXT(Table_sales_pipeline[[#This Row],[close_date]],"MMMM")</f>
        <v>October</v>
      </c>
    </row>
    <row r="8163" spans="1:12" x14ac:dyDescent="0.3">
      <c r="A8163" s="1" t="s">
        <v>6450</v>
      </c>
      <c r="B8163" s="1" t="s">
        <v>28</v>
      </c>
      <c r="C8163" s="1" t="str">
        <f>VLOOKUP($B8163,Table_sales_teams[],2,FALSE)</f>
        <v>Cara Losch</v>
      </c>
      <c r="D8163" s="1" t="str">
        <f>VLOOKUP($B8163,Table_sales_teams[],3,FALSE)</f>
        <v>East</v>
      </c>
      <c r="E8163" s="1" t="s">
        <v>21</v>
      </c>
      <c r="F8163" s="1" t="s">
        <v>419</v>
      </c>
      <c r="G8163" s="1" t="s">
        <v>12</v>
      </c>
      <c r="H8163" s="2">
        <v>43035</v>
      </c>
      <c r="I8163" s="2">
        <v>43037</v>
      </c>
      <c r="J8163" s="1">
        <v>601</v>
      </c>
      <c r="K8163" s="1">
        <f>YEAR(Table_sales_pipeline[[#This Row],[close_date]])</f>
        <v>2017</v>
      </c>
      <c r="L8163" s="1" t="str">
        <f>TEXT(Table_sales_pipeline[[#This Row],[close_date]],"MMMM")</f>
        <v>October</v>
      </c>
    </row>
    <row r="8164" spans="1:12" x14ac:dyDescent="0.3">
      <c r="A8164" s="1" t="s">
        <v>982</v>
      </c>
      <c r="B8164" s="1" t="s">
        <v>9</v>
      </c>
      <c r="C8164" s="1" t="str">
        <f>VLOOKUP($B8164,Table_sales_teams[],2,FALSE)</f>
        <v>Melvin Marxen</v>
      </c>
      <c r="D8164" s="1" t="str">
        <f>VLOOKUP($B8164,Table_sales_teams[],3,FALSE)</f>
        <v>Central</v>
      </c>
      <c r="E8164" s="1" t="s">
        <v>10</v>
      </c>
      <c r="F8164" s="1" t="s">
        <v>362</v>
      </c>
      <c r="G8164" s="1" t="s">
        <v>23</v>
      </c>
      <c r="H8164" s="2">
        <v>43008</v>
      </c>
      <c r="I8164" s="2">
        <v>43013</v>
      </c>
      <c r="J8164" s="1">
        <v>0</v>
      </c>
      <c r="K8164" s="1">
        <f>YEAR(Table_sales_pipeline[[#This Row],[close_date]])</f>
        <v>2017</v>
      </c>
      <c r="L8164" s="1" t="str">
        <f>TEXT(Table_sales_pipeline[[#This Row],[close_date]],"MMMM")</f>
        <v>October</v>
      </c>
    </row>
    <row r="8165" spans="1:12" x14ac:dyDescent="0.3">
      <c r="A8165" s="1" t="s">
        <v>6595</v>
      </c>
      <c r="B8165" s="1" t="s">
        <v>75</v>
      </c>
      <c r="C8165" s="1" t="str">
        <f>VLOOKUP($B8165,Table_sales_teams[],2,FALSE)</f>
        <v>Rocco Neubert</v>
      </c>
      <c r="D8165" s="1" t="str">
        <f>VLOOKUP($B8165,Table_sales_teams[],3,FALSE)</f>
        <v>East</v>
      </c>
      <c r="E8165" s="1" t="s">
        <v>43</v>
      </c>
      <c r="F8165" s="1" t="s">
        <v>76</v>
      </c>
      <c r="G8165" s="1" t="s">
        <v>23</v>
      </c>
      <c r="H8165" s="2">
        <v>43023</v>
      </c>
      <c r="I8165" s="2">
        <v>43033</v>
      </c>
      <c r="J8165" s="1">
        <v>0</v>
      </c>
      <c r="K8165" s="1">
        <f>YEAR(Table_sales_pipeline[[#This Row],[close_date]])</f>
        <v>2017</v>
      </c>
      <c r="L8165" s="1" t="str">
        <f>TEXT(Table_sales_pipeline[[#This Row],[close_date]],"MMMM")</f>
        <v>October</v>
      </c>
    </row>
    <row r="8166" spans="1:12" x14ac:dyDescent="0.3">
      <c r="A8166" s="1" t="s">
        <v>6616</v>
      </c>
      <c r="B8166" s="1" t="s">
        <v>97</v>
      </c>
      <c r="C8166" s="1" t="str">
        <f>VLOOKUP($B8166,Table_sales_teams[],2,FALSE)</f>
        <v>Celia Rouche</v>
      </c>
      <c r="D8166" s="1" t="str">
        <f>VLOOKUP($B8166,Table_sales_teams[],3,FALSE)</f>
        <v>West</v>
      </c>
      <c r="E8166" s="1" t="s">
        <v>15</v>
      </c>
      <c r="F8166" s="1" t="s">
        <v>715</v>
      </c>
      <c r="G8166" s="1" t="s">
        <v>23</v>
      </c>
      <c r="H8166" s="2">
        <v>43016</v>
      </c>
      <c r="I8166" s="2">
        <v>43022</v>
      </c>
      <c r="J8166" s="1">
        <v>0</v>
      </c>
      <c r="K8166" s="1">
        <f>YEAR(Table_sales_pipeline[[#This Row],[close_date]])</f>
        <v>2017</v>
      </c>
      <c r="L8166" s="1" t="str">
        <f>TEXT(Table_sales_pipeline[[#This Row],[close_date]],"MMMM")</f>
        <v>October</v>
      </c>
    </row>
    <row r="8167" spans="1:12" x14ac:dyDescent="0.3">
      <c r="A8167" s="1" t="s">
        <v>6625</v>
      </c>
      <c r="B8167" s="1" t="s">
        <v>63</v>
      </c>
      <c r="C8167" s="1" t="str">
        <f>VLOOKUP($B8167,Table_sales_teams[],2,FALSE)</f>
        <v>Cara Losch</v>
      </c>
      <c r="D8167" s="1" t="str">
        <f>VLOOKUP($B8167,Table_sales_teams[],3,FALSE)</f>
        <v>East</v>
      </c>
      <c r="E8167" s="1" t="s">
        <v>21</v>
      </c>
      <c r="F8167" s="1" t="s">
        <v>40</v>
      </c>
      <c r="G8167" s="1" t="s">
        <v>12</v>
      </c>
      <c r="H8167" s="2">
        <v>42913</v>
      </c>
      <c r="I8167" s="2">
        <v>42998</v>
      </c>
      <c r="J8167" s="1">
        <v>470</v>
      </c>
      <c r="K8167" s="1">
        <f>YEAR(Table_sales_pipeline[[#This Row],[close_date]])</f>
        <v>2017</v>
      </c>
      <c r="L8167" s="1" t="str">
        <f>TEXT(Table_sales_pipeline[[#This Row],[close_date]],"MMMM")</f>
        <v>September</v>
      </c>
    </row>
    <row r="8168" spans="1:12" x14ac:dyDescent="0.3">
      <c r="A8168" s="1" t="s">
        <v>6628</v>
      </c>
      <c r="B8168" s="1" t="s">
        <v>66</v>
      </c>
      <c r="C8168" s="1" t="str">
        <f>VLOOKUP($B8168,Table_sales_teams[],2,FALSE)</f>
        <v>Cara Losch</v>
      </c>
      <c r="D8168" s="1" t="str">
        <f>VLOOKUP($B8168,Table_sales_teams[],3,FALSE)</f>
        <v>East</v>
      </c>
      <c r="E8168" s="1" t="s">
        <v>21</v>
      </c>
      <c r="F8168" s="1" t="s">
        <v>252</v>
      </c>
      <c r="G8168" s="1" t="s">
        <v>12</v>
      </c>
      <c r="H8168" s="2">
        <v>42963</v>
      </c>
      <c r="I8168" s="2">
        <v>43002</v>
      </c>
      <c r="J8168" s="1">
        <v>501</v>
      </c>
      <c r="K8168" s="1">
        <f>YEAR(Table_sales_pipeline[[#This Row],[close_date]])</f>
        <v>2017</v>
      </c>
      <c r="L8168" s="1" t="str">
        <f>TEXT(Table_sales_pipeline[[#This Row],[close_date]],"MMMM")</f>
        <v>September</v>
      </c>
    </row>
    <row r="8169" spans="1:12" x14ac:dyDescent="0.3">
      <c r="A8169" s="1" t="s">
        <v>6639</v>
      </c>
      <c r="B8169" s="1" t="s">
        <v>86</v>
      </c>
      <c r="C8169" s="1" t="str">
        <f>VLOOKUP($B8169,Table_sales_teams[],2,FALSE)</f>
        <v>Celia Rouche</v>
      </c>
      <c r="D8169" s="1" t="str">
        <f>VLOOKUP($B8169,Table_sales_teams[],3,FALSE)</f>
        <v>West</v>
      </c>
      <c r="E8169" s="1" t="s">
        <v>15</v>
      </c>
      <c r="F8169" s="1" t="s">
        <v>390</v>
      </c>
      <c r="G8169" s="1" t="s">
        <v>12</v>
      </c>
      <c r="H8169" s="2">
        <v>42892</v>
      </c>
      <c r="I8169" s="2">
        <v>42994</v>
      </c>
      <c r="J8169" s="1">
        <v>55</v>
      </c>
      <c r="K8169" s="1">
        <f>YEAR(Table_sales_pipeline[[#This Row],[close_date]])</f>
        <v>2017</v>
      </c>
      <c r="L8169" s="1" t="str">
        <f>TEXT(Table_sales_pipeline[[#This Row],[close_date]],"MMMM")</f>
        <v>September</v>
      </c>
    </row>
    <row r="8170" spans="1:12" x14ac:dyDescent="0.3">
      <c r="A8170" s="1" t="s">
        <v>6650</v>
      </c>
      <c r="B8170" s="1" t="s">
        <v>242</v>
      </c>
      <c r="C8170" s="1" t="str">
        <f>VLOOKUP($B8170,Table_sales_teams[],2,FALSE)</f>
        <v>Summer Sewald</v>
      </c>
      <c r="D8170" s="1" t="str">
        <f>VLOOKUP($B8170,Table_sales_teams[],3,FALSE)</f>
        <v>West</v>
      </c>
      <c r="E8170" s="1" t="s">
        <v>10</v>
      </c>
      <c r="F8170" s="1" t="s">
        <v>668</v>
      </c>
      <c r="G8170" s="1" t="s">
        <v>12</v>
      </c>
      <c r="H8170" s="2">
        <v>42993</v>
      </c>
      <c r="I8170" s="2">
        <v>43008</v>
      </c>
      <c r="J8170" s="1">
        <v>4695</v>
      </c>
      <c r="K8170" s="1">
        <f>YEAR(Table_sales_pipeline[[#This Row],[close_date]])</f>
        <v>2017</v>
      </c>
      <c r="L8170" s="1" t="str">
        <f>TEXT(Table_sales_pipeline[[#This Row],[close_date]],"MMMM")</f>
        <v>September</v>
      </c>
    </row>
    <row r="8171" spans="1:12" x14ac:dyDescent="0.3">
      <c r="A8171" s="1" t="s">
        <v>6691</v>
      </c>
      <c r="B8171" s="1" t="s">
        <v>34</v>
      </c>
      <c r="C8171" s="1" t="str">
        <f>VLOOKUP($B8171,Table_sales_teams[],2,FALSE)</f>
        <v>Summer Sewald</v>
      </c>
      <c r="D8171" s="1" t="str">
        <f>VLOOKUP($B8171,Table_sales_teams[],3,FALSE)</f>
        <v>West</v>
      </c>
      <c r="E8171" s="1" t="s">
        <v>15</v>
      </c>
      <c r="F8171" s="1" t="s">
        <v>264</v>
      </c>
      <c r="G8171" s="1" t="s">
        <v>12</v>
      </c>
      <c r="H8171" s="2">
        <v>42920</v>
      </c>
      <c r="I8171" s="2">
        <v>42999</v>
      </c>
      <c r="J8171" s="1">
        <v>52</v>
      </c>
      <c r="K8171" s="1">
        <f>YEAR(Table_sales_pipeline[[#This Row],[close_date]])</f>
        <v>2017</v>
      </c>
      <c r="L8171" s="1" t="str">
        <f>TEXT(Table_sales_pipeline[[#This Row],[close_date]],"MMMM")</f>
        <v>September</v>
      </c>
    </row>
    <row r="8172" spans="1:12" x14ac:dyDescent="0.3">
      <c r="A8172" s="1" t="s">
        <v>1189</v>
      </c>
      <c r="B8172" s="1" t="s">
        <v>49</v>
      </c>
      <c r="C8172" s="1" t="str">
        <f>VLOOKUP($B8172,Table_sales_teams[],2,FALSE)</f>
        <v>Summer Sewald</v>
      </c>
      <c r="D8172" s="1" t="str">
        <f>VLOOKUP($B8172,Table_sales_teams[],3,FALSE)</f>
        <v>West</v>
      </c>
      <c r="E8172" s="1" t="s">
        <v>10</v>
      </c>
      <c r="F8172" s="1" t="s">
        <v>69</v>
      </c>
      <c r="G8172" s="1" t="s">
        <v>12</v>
      </c>
      <c r="H8172" s="2">
        <v>42891</v>
      </c>
      <c r="I8172" s="2">
        <v>42983</v>
      </c>
      <c r="J8172" s="1">
        <v>5039</v>
      </c>
      <c r="K8172" s="1">
        <f>YEAR(Table_sales_pipeline[[#This Row],[close_date]])</f>
        <v>2017</v>
      </c>
      <c r="L8172" s="1" t="str">
        <f>TEXT(Table_sales_pipeline[[#This Row],[close_date]],"MMMM")</f>
        <v>September</v>
      </c>
    </row>
    <row r="8173" spans="1:12" x14ac:dyDescent="0.3">
      <c r="A8173" s="1" t="s">
        <v>6701</v>
      </c>
      <c r="B8173" s="1" t="s">
        <v>46</v>
      </c>
      <c r="C8173" s="1" t="str">
        <f>VLOOKUP($B8173,Table_sales_teams[],2,FALSE)</f>
        <v>Dustin Brinkmann</v>
      </c>
      <c r="D8173" s="1" t="str">
        <f>VLOOKUP($B8173,Table_sales_teams[],3,FALSE)</f>
        <v>Central</v>
      </c>
      <c r="E8173" s="1" t="s">
        <v>15</v>
      </c>
      <c r="F8173" s="1" t="s">
        <v>129</v>
      </c>
      <c r="G8173" s="1" t="s">
        <v>23</v>
      </c>
      <c r="H8173" s="2">
        <v>42880</v>
      </c>
      <c r="I8173" s="2">
        <v>42989</v>
      </c>
      <c r="J8173" s="1">
        <v>0</v>
      </c>
      <c r="K8173" s="1">
        <f>YEAR(Table_sales_pipeline[[#This Row],[close_date]])</f>
        <v>2017</v>
      </c>
      <c r="L8173" s="1" t="str">
        <f>TEXT(Table_sales_pipeline[[#This Row],[close_date]],"MMMM")</f>
        <v>September</v>
      </c>
    </row>
    <row r="8174" spans="1:12" x14ac:dyDescent="0.3">
      <c r="A8174" s="1" t="s">
        <v>6708</v>
      </c>
      <c r="B8174" s="1" t="s">
        <v>63</v>
      </c>
      <c r="C8174" s="1" t="str">
        <f>VLOOKUP($B8174,Table_sales_teams[],2,FALSE)</f>
        <v>Cara Losch</v>
      </c>
      <c r="D8174" s="1" t="str">
        <f>VLOOKUP($B8174,Table_sales_teams[],3,FALSE)</f>
        <v>East</v>
      </c>
      <c r="E8174" s="1" t="s">
        <v>15</v>
      </c>
      <c r="F8174" s="1" t="s">
        <v>419</v>
      </c>
      <c r="G8174" s="1" t="s">
        <v>12</v>
      </c>
      <c r="H8174" s="2">
        <v>42915</v>
      </c>
      <c r="I8174" s="2">
        <v>42985</v>
      </c>
      <c r="J8174" s="1">
        <v>61</v>
      </c>
      <c r="K8174" s="1">
        <f>YEAR(Table_sales_pipeline[[#This Row],[close_date]])</f>
        <v>2017</v>
      </c>
      <c r="L8174" s="1" t="str">
        <f>TEXT(Table_sales_pipeline[[#This Row],[close_date]],"MMMM")</f>
        <v>September</v>
      </c>
    </row>
    <row r="8175" spans="1:12" x14ac:dyDescent="0.3">
      <c r="A8175" s="1" t="s">
        <v>1222</v>
      </c>
      <c r="B8175" s="1" t="s">
        <v>9</v>
      </c>
      <c r="C8175" s="1" t="str">
        <f>VLOOKUP($B8175,Table_sales_teams[],2,FALSE)</f>
        <v>Melvin Marxen</v>
      </c>
      <c r="D8175" s="1" t="str">
        <f>VLOOKUP($B8175,Table_sales_teams[],3,FALSE)</f>
        <v>Central</v>
      </c>
      <c r="E8175" s="1" t="s">
        <v>15</v>
      </c>
      <c r="F8175" s="1" t="s">
        <v>94</v>
      </c>
      <c r="G8175" s="1" t="s">
        <v>12</v>
      </c>
      <c r="H8175" s="2">
        <v>42984</v>
      </c>
      <c r="I8175" s="2">
        <v>42991</v>
      </c>
      <c r="J8175" s="1">
        <v>48</v>
      </c>
      <c r="K8175" s="1">
        <f>YEAR(Table_sales_pipeline[[#This Row],[close_date]])</f>
        <v>2017</v>
      </c>
      <c r="L8175" s="1" t="str">
        <f>TEXT(Table_sales_pipeline[[#This Row],[close_date]],"MMMM")</f>
        <v>September</v>
      </c>
    </row>
    <row r="8176" spans="1:12" x14ac:dyDescent="0.3">
      <c r="A8176" s="1" t="s">
        <v>6750</v>
      </c>
      <c r="B8176" s="1" t="s">
        <v>28</v>
      </c>
      <c r="C8176" s="1" t="str">
        <f>VLOOKUP($B8176,Table_sales_teams[],2,FALSE)</f>
        <v>Cara Losch</v>
      </c>
      <c r="D8176" s="1" t="str">
        <f>VLOOKUP($B8176,Table_sales_teams[],3,FALSE)</f>
        <v>East</v>
      </c>
      <c r="E8176" s="1" t="s">
        <v>72</v>
      </c>
      <c r="F8176" s="1" t="s">
        <v>267</v>
      </c>
      <c r="G8176" s="1" t="s">
        <v>23</v>
      </c>
      <c r="H8176" s="2">
        <v>42901</v>
      </c>
      <c r="I8176" s="2">
        <v>42997</v>
      </c>
      <c r="J8176" s="1">
        <v>0</v>
      </c>
      <c r="K8176" s="1">
        <f>YEAR(Table_sales_pipeline[[#This Row],[close_date]])</f>
        <v>2017</v>
      </c>
      <c r="L8176" s="1" t="str">
        <f>TEXT(Table_sales_pipeline[[#This Row],[close_date]],"MMMM")</f>
        <v>September</v>
      </c>
    </row>
    <row r="8177" spans="1:12" x14ac:dyDescent="0.3">
      <c r="A8177" s="1" t="s">
        <v>6758</v>
      </c>
      <c r="B8177" s="1" t="s">
        <v>146</v>
      </c>
      <c r="C8177" s="1" t="str">
        <f>VLOOKUP($B8177,Table_sales_teams[],2,FALSE)</f>
        <v>Rocco Neubert</v>
      </c>
      <c r="D8177" s="1" t="str">
        <f>VLOOKUP($B8177,Table_sales_teams[],3,FALSE)</f>
        <v>East</v>
      </c>
      <c r="E8177" s="1" t="s">
        <v>15</v>
      </c>
      <c r="F8177" s="1" t="s">
        <v>384</v>
      </c>
      <c r="G8177" s="1" t="s">
        <v>12</v>
      </c>
      <c r="H8177" s="2">
        <v>42888</v>
      </c>
      <c r="I8177" s="2">
        <v>43004</v>
      </c>
      <c r="J8177" s="1">
        <v>60</v>
      </c>
      <c r="K8177" s="1">
        <f>YEAR(Table_sales_pipeline[[#This Row],[close_date]])</f>
        <v>2017</v>
      </c>
      <c r="L8177" s="1" t="str">
        <f>TEXT(Table_sales_pipeline[[#This Row],[close_date]],"MMMM")</f>
        <v>September</v>
      </c>
    </row>
    <row r="8178" spans="1:12" x14ac:dyDescent="0.3">
      <c r="A8178" s="1" t="s">
        <v>6772</v>
      </c>
      <c r="B8178" s="1" t="s">
        <v>49</v>
      </c>
      <c r="C8178" s="1" t="str">
        <f>VLOOKUP($B8178,Table_sales_teams[],2,FALSE)</f>
        <v>Summer Sewald</v>
      </c>
      <c r="D8178" s="1" t="str">
        <f>VLOOKUP($B8178,Table_sales_teams[],3,FALSE)</f>
        <v>West</v>
      </c>
      <c r="E8178" s="1" t="s">
        <v>21</v>
      </c>
      <c r="F8178" s="1" t="s">
        <v>54</v>
      </c>
      <c r="G8178" s="1" t="s">
        <v>12</v>
      </c>
      <c r="H8178" s="2">
        <v>42877</v>
      </c>
      <c r="I8178" s="2">
        <v>43003</v>
      </c>
      <c r="J8178" s="1">
        <v>584</v>
      </c>
      <c r="K8178" s="1">
        <f>YEAR(Table_sales_pipeline[[#This Row],[close_date]])</f>
        <v>2017</v>
      </c>
      <c r="L8178" s="1" t="str">
        <f>TEXT(Table_sales_pipeline[[#This Row],[close_date]],"MMMM")</f>
        <v>September</v>
      </c>
    </row>
    <row r="8179" spans="1:12" x14ac:dyDescent="0.3">
      <c r="A8179" s="1" t="s">
        <v>6773</v>
      </c>
      <c r="B8179" s="1" t="s">
        <v>90</v>
      </c>
      <c r="C8179" s="1" t="str">
        <f>VLOOKUP($B8179,Table_sales_teams[],2,FALSE)</f>
        <v>Cara Losch</v>
      </c>
      <c r="D8179" s="1" t="str">
        <f>VLOOKUP($B8179,Table_sales_teams[],3,FALSE)</f>
        <v>East</v>
      </c>
      <c r="E8179" s="1" t="s">
        <v>43</v>
      </c>
      <c r="F8179" s="1" t="s">
        <v>122</v>
      </c>
      <c r="G8179" s="1" t="s">
        <v>12</v>
      </c>
      <c r="H8179" s="2">
        <v>42881</v>
      </c>
      <c r="I8179" s="2">
        <v>43001</v>
      </c>
      <c r="J8179" s="1">
        <v>5198</v>
      </c>
      <c r="K8179" s="1">
        <f>YEAR(Table_sales_pipeline[[#This Row],[close_date]])</f>
        <v>2017</v>
      </c>
      <c r="L8179" s="1" t="str">
        <f>TEXT(Table_sales_pipeline[[#This Row],[close_date]],"MMMM")</f>
        <v>September</v>
      </c>
    </row>
    <row r="8180" spans="1:12" x14ac:dyDescent="0.3">
      <c r="A8180" s="1" t="s">
        <v>6778</v>
      </c>
      <c r="B8180" s="1" t="s">
        <v>133</v>
      </c>
      <c r="C8180" s="1" t="str">
        <f>VLOOKUP($B8180,Table_sales_teams[],2,FALSE)</f>
        <v>Dustin Brinkmann</v>
      </c>
      <c r="D8180" s="1" t="str">
        <f>VLOOKUP($B8180,Table_sales_teams[],3,FALSE)</f>
        <v>Central</v>
      </c>
      <c r="E8180" s="1" t="s">
        <v>21</v>
      </c>
      <c r="F8180" s="1" t="s">
        <v>59</v>
      </c>
      <c r="G8180" s="1" t="s">
        <v>12</v>
      </c>
      <c r="H8180" s="2">
        <v>42892</v>
      </c>
      <c r="I8180" s="2">
        <v>42993</v>
      </c>
      <c r="J8180" s="1">
        <v>584</v>
      </c>
      <c r="K8180" s="1">
        <f>YEAR(Table_sales_pipeline[[#This Row],[close_date]])</f>
        <v>2017</v>
      </c>
      <c r="L8180" s="1" t="str">
        <f>TEXT(Table_sales_pipeline[[#This Row],[close_date]],"MMMM")</f>
        <v>September</v>
      </c>
    </row>
    <row r="8181" spans="1:12" x14ac:dyDescent="0.3">
      <c r="A8181" s="1" t="s">
        <v>6779</v>
      </c>
      <c r="B8181" s="1" t="s">
        <v>49</v>
      </c>
      <c r="C8181" s="1" t="str">
        <f>VLOOKUP($B8181,Table_sales_teams[],2,FALSE)</f>
        <v>Summer Sewald</v>
      </c>
      <c r="D8181" s="1" t="str">
        <f>VLOOKUP($B8181,Table_sales_teams[],3,FALSE)</f>
        <v>West</v>
      </c>
      <c r="E8181" s="1" t="s">
        <v>21</v>
      </c>
      <c r="F8181" s="1" t="s">
        <v>50</v>
      </c>
      <c r="G8181" s="1" t="s">
        <v>12</v>
      </c>
      <c r="H8181" s="2">
        <v>42951</v>
      </c>
      <c r="I8181" s="2">
        <v>42994</v>
      </c>
      <c r="J8181" s="1">
        <v>518</v>
      </c>
      <c r="K8181" s="1">
        <f>YEAR(Table_sales_pipeline[[#This Row],[close_date]])</f>
        <v>2017</v>
      </c>
      <c r="L8181" s="1" t="str">
        <f>TEXT(Table_sales_pipeline[[#This Row],[close_date]],"MMMM")</f>
        <v>September</v>
      </c>
    </row>
    <row r="8182" spans="1:12" x14ac:dyDescent="0.3">
      <c r="A8182" s="1" t="s">
        <v>6782</v>
      </c>
      <c r="B8182" s="1" t="s">
        <v>75</v>
      </c>
      <c r="C8182" s="1" t="str">
        <f>VLOOKUP($B8182,Table_sales_teams[],2,FALSE)</f>
        <v>Rocco Neubert</v>
      </c>
      <c r="D8182" s="1" t="str">
        <f>VLOOKUP($B8182,Table_sales_teams[],3,FALSE)</f>
        <v>East</v>
      </c>
      <c r="E8182" s="1" t="s">
        <v>36</v>
      </c>
      <c r="F8182" s="1" t="s">
        <v>81</v>
      </c>
      <c r="G8182" s="1" t="s">
        <v>23</v>
      </c>
      <c r="H8182" s="2">
        <v>42865</v>
      </c>
      <c r="I8182" s="2">
        <v>42981</v>
      </c>
      <c r="J8182" s="1">
        <v>0</v>
      </c>
      <c r="K8182" s="1">
        <f>YEAR(Table_sales_pipeline[[#This Row],[close_date]])</f>
        <v>2017</v>
      </c>
      <c r="L8182" s="1" t="str">
        <f>TEXT(Table_sales_pipeline[[#This Row],[close_date]],"MMMM")</f>
        <v>September</v>
      </c>
    </row>
    <row r="8183" spans="1:12" x14ac:dyDescent="0.3">
      <c r="A8183" s="1" t="s">
        <v>6788</v>
      </c>
      <c r="B8183" s="1" t="s">
        <v>66</v>
      </c>
      <c r="C8183" s="1" t="str">
        <f>VLOOKUP($B8183,Table_sales_teams[],2,FALSE)</f>
        <v>Cara Losch</v>
      </c>
      <c r="D8183" s="1" t="str">
        <f>VLOOKUP($B8183,Table_sales_teams[],3,FALSE)</f>
        <v>East</v>
      </c>
      <c r="E8183" s="1" t="s">
        <v>10</v>
      </c>
      <c r="F8183" s="1" t="s">
        <v>384</v>
      </c>
      <c r="G8183" s="1" t="s">
        <v>12</v>
      </c>
      <c r="H8183" s="2">
        <v>42969</v>
      </c>
      <c r="I8183" s="2">
        <v>42979</v>
      </c>
      <c r="J8183" s="1">
        <v>4787</v>
      </c>
      <c r="K8183" s="1">
        <f>YEAR(Table_sales_pipeline[[#This Row],[close_date]])</f>
        <v>2017</v>
      </c>
      <c r="L8183" s="1" t="str">
        <f>TEXT(Table_sales_pipeline[[#This Row],[close_date]],"MMMM")</f>
        <v>September</v>
      </c>
    </row>
    <row r="8184" spans="1:12" x14ac:dyDescent="0.3">
      <c r="A8184" s="1" t="s">
        <v>6789</v>
      </c>
      <c r="B8184" s="1" t="s">
        <v>187</v>
      </c>
      <c r="C8184" s="1" t="str">
        <f>VLOOKUP($B8184,Table_sales_teams[],2,FALSE)</f>
        <v>Summer Sewald</v>
      </c>
      <c r="D8184" s="1" t="str">
        <f>VLOOKUP($B8184,Table_sales_teams[],3,FALSE)</f>
        <v>West</v>
      </c>
      <c r="E8184" s="1" t="s">
        <v>15</v>
      </c>
      <c r="F8184" s="1" t="s">
        <v>37</v>
      </c>
      <c r="G8184" s="1" t="s">
        <v>12</v>
      </c>
      <c r="H8184" s="2">
        <v>42963</v>
      </c>
      <c r="I8184" s="2">
        <v>42982</v>
      </c>
      <c r="J8184" s="1">
        <v>57</v>
      </c>
      <c r="K8184" s="1">
        <f>YEAR(Table_sales_pipeline[[#This Row],[close_date]])</f>
        <v>2017</v>
      </c>
      <c r="L8184" s="1" t="str">
        <f>TEXT(Table_sales_pipeline[[#This Row],[close_date]],"MMMM")</f>
        <v>September</v>
      </c>
    </row>
    <row r="8185" spans="1:12" x14ac:dyDescent="0.3">
      <c r="A8185" s="1" t="s">
        <v>1310</v>
      </c>
      <c r="B8185" s="1" t="s">
        <v>187</v>
      </c>
      <c r="C8185" s="1" t="str">
        <f>VLOOKUP($B8185,Table_sales_teams[],2,FALSE)</f>
        <v>Summer Sewald</v>
      </c>
      <c r="D8185" s="1" t="str">
        <f>VLOOKUP($B8185,Table_sales_teams[],3,FALSE)</f>
        <v>West</v>
      </c>
      <c r="E8185" s="1" t="s">
        <v>72</v>
      </c>
      <c r="F8185" s="1" t="s">
        <v>352</v>
      </c>
      <c r="G8185" s="1" t="s">
        <v>12</v>
      </c>
      <c r="H8185" s="2">
        <v>42987</v>
      </c>
      <c r="I8185" s="2">
        <v>43003</v>
      </c>
      <c r="J8185" s="1">
        <v>1047</v>
      </c>
      <c r="K8185" s="1">
        <f>YEAR(Table_sales_pipeline[[#This Row],[close_date]])</f>
        <v>2017</v>
      </c>
      <c r="L8185" s="1" t="str">
        <f>TEXT(Table_sales_pipeline[[#This Row],[close_date]],"MMMM")</f>
        <v>September</v>
      </c>
    </row>
    <row r="8186" spans="1:12" x14ac:dyDescent="0.3">
      <c r="A8186" s="1" t="s">
        <v>6813</v>
      </c>
      <c r="B8186" s="1" t="s">
        <v>20</v>
      </c>
      <c r="C8186" s="1" t="str">
        <f>VLOOKUP($B8186,Table_sales_teams[],2,FALSE)</f>
        <v>Melvin Marxen</v>
      </c>
      <c r="D8186" s="1" t="str">
        <f>VLOOKUP($B8186,Table_sales_teams[],3,FALSE)</f>
        <v>Central</v>
      </c>
      <c r="E8186" s="1" t="s">
        <v>43</v>
      </c>
      <c r="F8186" s="1" t="s">
        <v>47</v>
      </c>
      <c r="G8186" s="1" t="s">
        <v>23</v>
      </c>
      <c r="H8186" s="2">
        <v>42962</v>
      </c>
      <c r="I8186" s="2">
        <v>42983</v>
      </c>
      <c r="J8186" s="1">
        <v>0</v>
      </c>
      <c r="K8186" s="1">
        <f>YEAR(Table_sales_pipeline[[#This Row],[close_date]])</f>
        <v>2017</v>
      </c>
      <c r="L8186" s="1" t="str">
        <f>TEXT(Table_sales_pipeline[[#This Row],[close_date]],"MMMM")</f>
        <v>September</v>
      </c>
    </row>
    <row r="8187" spans="1:12" x14ac:dyDescent="0.3">
      <c r="A8187" s="1" t="s">
        <v>1326</v>
      </c>
      <c r="B8187" s="1" t="s">
        <v>172</v>
      </c>
      <c r="C8187" s="1" t="str">
        <f>VLOOKUP($B8187,Table_sales_teams[],2,FALSE)</f>
        <v>Melvin Marxen</v>
      </c>
      <c r="D8187" s="1" t="str">
        <f>VLOOKUP($B8187,Table_sales_teams[],3,FALSE)</f>
        <v>Central</v>
      </c>
      <c r="E8187" s="1" t="s">
        <v>21</v>
      </c>
      <c r="F8187" s="1" t="s">
        <v>221</v>
      </c>
      <c r="G8187" s="1" t="s">
        <v>12</v>
      </c>
      <c r="H8187" s="2">
        <v>42882</v>
      </c>
      <c r="I8187" s="2">
        <v>42981</v>
      </c>
      <c r="J8187" s="1">
        <v>540</v>
      </c>
      <c r="K8187" s="1">
        <f>YEAR(Table_sales_pipeline[[#This Row],[close_date]])</f>
        <v>2017</v>
      </c>
      <c r="L8187" s="1" t="str">
        <f>TEXT(Table_sales_pipeline[[#This Row],[close_date]],"MMMM")</f>
        <v>September</v>
      </c>
    </row>
    <row r="8188" spans="1:12" x14ac:dyDescent="0.3">
      <c r="A8188" s="1" t="s">
        <v>6831</v>
      </c>
      <c r="B8188" s="1" t="s">
        <v>97</v>
      </c>
      <c r="C8188" s="1" t="str">
        <f>VLOOKUP($B8188,Table_sales_teams[],2,FALSE)</f>
        <v>Celia Rouche</v>
      </c>
      <c r="D8188" s="1" t="str">
        <f>VLOOKUP($B8188,Table_sales_teams[],3,FALSE)</f>
        <v>West</v>
      </c>
      <c r="E8188" s="1" t="s">
        <v>36</v>
      </c>
      <c r="F8188" s="1" t="s">
        <v>159</v>
      </c>
      <c r="G8188" s="1" t="s">
        <v>12</v>
      </c>
      <c r="H8188" s="2">
        <v>42893</v>
      </c>
      <c r="I8188" s="2">
        <v>42995</v>
      </c>
      <c r="J8188" s="1">
        <v>2979</v>
      </c>
      <c r="K8188" s="1">
        <f>YEAR(Table_sales_pipeline[[#This Row],[close_date]])</f>
        <v>2017</v>
      </c>
      <c r="L8188" s="1" t="str">
        <f>TEXT(Table_sales_pipeline[[#This Row],[close_date]],"MMMM")</f>
        <v>September</v>
      </c>
    </row>
    <row r="8189" spans="1:12" x14ac:dyDescent="0.3">
      <c r="A8189" s="1" t="s">
        <v>1350</v>
      </c>
      <c r="B8189" s="1" t="s">
        <v>124</v>
      </c>
      <c r="C8189" s="1" t="str">
        <f>VLOOKUP($B8189,Table_sales_teams[],2,FALSE)</f>
        <v>Celia Rouche</v>
      </c>
      <c r="D8189" s="1" t="str">
        <f>VLOOKUP($B8189,Table_sales_teams[],3,FALSE)</f>
        <v>West</v>
      </c>
      <c r="E8189" s="1" t="s">
        <v>15</v>
      </c>
      <c r="F8189" s="1" t="s">
        <v>352</v>
      </c>
      <c r="G8189" s="1" t="s">
        <v>23</v>
      </c>
      <c r="H8189" s="2">
        <v>42911</v>
      </c>
      <c r="I8189" s="2">
        <v>42991</v>
      </c>
      <c r="J8189" s="1">
        <v>0</v>
      </c>
      <c r="K8189" s="1">
        <f>YEAR(Table_sales_pipeline[[#This Row],[close_date]])</f>
        <v>2017</v>
      </c>
      <c r="L8189" s="1" t="str">
        <f>TEXT(Table_sales_pipeline[[#This Row],[close_date]],"MMMM")</f>
        <v>September</v>
      </c>
    </row>
    <row r="8190" spans="1:12" x14ac:dyDescent="0.3">
      <c r="A8190" s="1" t="s">
        <v>6850</v>
      </c>
      <c r="B8190" s="1" t="s">
        <v>75</v>
      </c>
      <c r="C8190" s="1" t="str">
        <f>VLOOKUP($B8190,Table_sales_teams[],2,FALSE)</f>
        <v>Rocco Neubert</v>
      </c>
      <c r="D8190" s="1" t="str">
        <f>VLOOKUP($B8190,Table_sales_teams[],3,FALSE)</f>
        <v>East</v>
      </c>
      <c r="E8190" s="1" t="s">
        <v>10</v>
      </c>
      <c r="F8190" s="1" t="s">
        <v>139</v>
      </c>
      <c r="G8190" s="1" t="s">
        <v>12</v>
      </c>
      <c r="H8190" s="2">
        <v>42952</v>
      </c>
      <c r="I8190" s="2">
        <v>42997</v>
      </c>
      <c r="J8190" s="1">
        <v>4935</v>
      </c>
      <c r="K8190" s="1">
        <f>YEAR(Table_sales_pipeline[[#This Row],[close_date]])</f>
        <v>2017</v>
      </c>
      <c r="L8190" s="1" t="str">
        <f>TEXT(Table_sales_pipeline[[#This Row],[close_date]],"MMMM")</f>
        <v>September</v>
      </c>
    </row>
    <row r="8191" spans="1:12" x14ac:dyDescent="0.3">
      <c r="A8191" s="1" t="s">
        <v>6867</v>
      </c>
      <c r="B8191" s="1" t="s">
        <v>71</v>
      </c>
      <c r="C8191" s="1" t="str">
        <f>VLOOKUP($B8191,Table_sales_teams[],2,FALSE)</f>
        <v>Celia Rouche</v>
      </c>
      <c r="D8191" s="1" t="str">
        <f>VLOOKUP($B8191,Table_sales_teams[],3,FALSE)</f>
        <v>West</v>
      </c>
      <c r="E8191" s="1" t="s">
        <v>15</v>
      </c>
      <c r="F8191" s="1" t="s">
        <v>164</v>
      </c>
      <c r="G8191" s="1" t="s">
        <v>23</v>
      </c>
      <c r="H8191" s="2">
        <v>42870</v>
      </c>
      <c r="I8191" s="2">
        <v>42986</v>
      </c>
      <c r="J8191" s="1">
        <v>0</v>
      </c>
      <c r="K8191" s="1">
        <f>YEAR(Table_sales_pipeline[[#This Row],[close_date]])</f>
        <v>2017</v>
      </c>
      <c r="L8191" s="1" t="str">
        <f>TEXT(Table_sales_pipeline[[#This Row],[close_date]],"MMMM")</f>
        <v>September</v>
      </c>
    </row>
    <row r="8192" spans="1:12" x14ac:dyDescent="0.3">
      <c r="A8192" s="1" t="s">
        <v>6868</v>
      </c>
      <c r="B8192" s="1" t="s">
        <v>101</v>
      </c>
      <c r="C8192" s="1" t="str">
        <f>VLOOKUP($B8192,Table_sales_teams[],2,FALSE)</f>
        <v>Dustin Brinkmann</v>
      </c>
      <c r="D8192" s="1" t="str">
        <f>VLOOKUP($B8192,Table_sales_teams[],3,FALSE)</f>
        <v>Central</v>
      </c>
      <c r="E8192" s="1" t="s">
        <v>36</v>
      </c>
      <c r="F8192" s="1" t="s">
        <v>22</v>
      </c>
      <c r="G8192" s="1" t="s">
        <v>12</v>
      </c>
      <c r="H8192" s="2">
        <v>42937</v>
      </c>
      <c r="I8192" s="2">
        <v>43005</v>
      </c>
      <c r="J8192" s="1">
        <v>3038</v>
      </c>
      <c r="K8192" s="1">
        <f>YEAR(Table_sales_pipeline[[#This Row],[close_date]])</f>
        <v>2017</v>
      </c>
      <c r="L8192" s="1" t="str">
        <f>TEXT(Table_sales_pipeline[[#This Row],[close_date]],"MMMM")</f>
        <v>September</v>
      </c>
    </row>
    <row r="8193" spans="1:12" x14ac:dyDescent="0.3">
      <c r="A8193" s="1" t="s">
        <v>6900</v>
      </c>
      <c r="B8193" s="1" t="s">
        <v>66</v>
      </c>
      <c r="C8193" s="1" t="str">
        <f>VLOOKUP($B8193,Table_sales_teams[],2,FALSE)</f>
        <v>Cara Losch</v>
      </c>
      <c r="D8193" s="1" t="str">
        <f>VLOOKUP($B8193,Table_sales_teams[],3,FALSE)</f>
        <v>East</v>
      </c>
      <c r="E8193" s="1" t="s">
        <v>21</v>
      </c>
      <c r="F8193" s="1" t="s">
        <v>29</v>
      </c>
      <c r="G8193" s="1" t="s">
        <v>12</v>
      </c>
      <c r="H8193" s="2">
        <v>42901</v>
      </c>
      <c r="I8193" s="2">
        <v>42991</v>
      </c>
      <c r="J8193" s="1">
        <v>524</v>
      </c>
      <c r="K8193" s="1">
        <f>YEAR(Table_sales_pipeline[[#This Row],[close_date]])</f>
        <v>2017</v>
      </c>
      <c r="L8193" s="1" t="str">
        <f>TEXT(Table_sales_pipeline[[#This Row],[close_date]],"MMMM")</f>
        <v>September</v>
      </c>
    </row>
    <row r="8194" spans="1:12" x14ac:dyDescent="0.3">
      <c r="A8194" s="1" t="s">
        <v>6922</v>
      </c>
      <c r="B8194" s="1" t="s">
        <v>49</v>
      </c>
      <c r="C8194" s="1" t="str">
        <f>VLOOKUP($B8194,Table_sales_teams[],2,FALSE)</f>
        <v>Summer Sewald</v>
      </c>
      <c r="D8194" s="1" t="str">
        <f>VLOOKUP($B8194,Table_sales_teams[],3,FALSE)</f>
        <v>West</v>
      </c>
      <c r="E8194" s="1" t="s">
        <v>10</v>
      </c>
      <c r="F8194" s="1" t="s">
        <v>127</v>
      </c>
      <c r="G8194" s="1" t="s">
        <v>23</v>
      </c>
      <c r="H8194" s="2">
        <v>42903</v>
      </c>
      <c r="I8194" s="2">
        <v>42984</v>
      </c>
      <c r="J8194" s="1">
        <v>0</v>
      </c>
      <c r="K8194" s="1">
        <f>YEAR(Table_sales_pipeline[[#This Row],[close_date]])</f>
        <v>2017</v>
      </c>
      <c r="L8194" s="1" t="str">
        <f>TEXT(Table_sales_pipeline[[#This Row],[close_date]],"MMMM")</f>
        <v>September</v>
      </c>
    </row>
    <row r="8195" spans="1:12" x14ac:dyDescent="0.3">
      <c r="A8195" s="1" t="s">
        <v>6930</v>
      </c>
      <c r="B8195" s="1" t="s">
        <v>39</v>
      </c>
      <c r="C8195" s="1" t="str">
        <f>VLOOKUP($B8195,Table_sales_teams[],2,FALSE)</f>
        <v>Rocco Neubert</v>
      </c>
      <c r="D8195" s="1" t="str">
        <f>VLOOKUP($B8195,Table_sales_teams[],3,FALSE)</f>
        <v>East</v>
      </c>
      <c r="E8195" s="1" t="s">
        <v>21</v>
      </c>
      <c r="F8195" s="1" t="s">
        <v>304</v>
      </c>
      <c r="G8195" s="1" t="s">
        <v>12</v>
      </c>
      <c r="H8195" s="2">
        <v>42976</v>
      </c>
      <c r="I8195" s="2">
        <v>42986</v>
      </c>
      <c r="J8195" s="1">
        <v>600</v>
      </c>
      <c r="K8195" s="1">
        <f>YEAR(Table_sales_pipeline[[#This Row],[close_date]])</f>
        <v>2017</v>
      </c>
      <c r="L8195" s="1" t="str">
        <f>TEXT(Table_sales_pipeline[[#This Row],[close_date]],"MMMM")</f>
        <v>September</v>
      </c>
    </row>
    <row r="8196" spans="1:12" x14ac:dyDescent="0.3">
      <c r="A8196" s="1" t="s">
        <v>6934</v>
      </c>
      <c r="B8196" s="1" t="s">
        <v>31</v>
      </c>
      <c r="C8196" s="1" t="str">
        <f>VLOOKUP($B8196,Table_sales_teams[],2,FALSE)</f>
        <v>Cara Losch</v>
      </c>
      <c r="D8196" s="1" t="str">
        <f>VLOOKUP($B8196,Table_sales_teams[],3,FALSE)</f>
        <v>East</v>
      </c>
      <c r="E8196" s="1" t="s">
        <v>21</v>
      </c>
      <c r="F8196" s="1" t="s">
        <v>155</v>
      </c>
      <c r="G8196" s="1" t="s">
        <v>12</v>
      </c>
      <c r="H8196" s="2">
        <v>42888</v>
      </c>
      <c r="I8196" s="2">
        <v>42990</v>
      </c>
      <c r="J8196" s="1">
        <v>572</v>
      </c>
      <c r="K8196" s="1">
        <f>YEAR(Table_sales_pipeline[[#This Row],[close_date]])</f>
        <v>2017</v>
      </c>
      <c r="L8196" s="1" t="str">
        <f>TEXT(Table_sales_pipeline[[#This Row],[close_date]],"MMMM")</f>
        <v>September</v>
      </c>
    </row>
    <row r="8197" spans="1:12" x14ac:dyDescent="0.3">
      <c r="A8197" s="1" t="s">
        <v>6935</v>
      </c>
      <c r="B8197" s="1" t="s">
        <v>9</v>
      </c>
      <c r="C8197" s="1" t="str">
        <f>VLOOKUP($B8197,Table_sales_teams[],2,FALSE)</f>
        <v>Melvin Marxen</v>
      </c>
      <c r="D8197" s="1" t="str">
        <f>VLOOKUP($B8197,Table_sales_teams[],3,FALSE)</f>
        <v>Central</v>
      </c>
      <c r="E8197" s="1" t="s">
        <v>72</v>
      </c>
      <c r="F8197" s="1" t="s">
        <v>112</v>
      </c>
      <c r="G8197" s="1" t="s">
        <v>12</v>
      </c>
      <c r="H8197" s="2">
        <v>42988</v>
      </c>
      <c r="I8197" s="2">
        <v>42995</v>
      </c>
      <c r="J8197" s="1">
        <v>1159</v>
      </c>
      <c r="K8197" s="1">
        <f>YEAR(Table_sales_pipeline[[#This Row],[close_date]])</f>
        <v>2017</v>
      </c>
      <c r="L8197" s="1" t="str">
        <f>TEXT(Table_sales_pipeline[[#This Row],[close_date]],"MMMM")</f>
        <v>September</v>
      </c>
    </row>
    <row r="8198" spans="1:12" x14ac:dyDescent="0.3">
      <c r="A8198" s="1" t="s">
        <v>6937</v>
      </c>
      <c r="B8198" s="1" t="s">
        <v>84</v>
      </c>
      <c r="C8198" s="1" t="str">
        <f>VLOOKUP($B8198,Table_sales_teams[],2,FALSE)</f>
        <v>Melvin Marxen</v>
      </c>
      <c r="D8198" s="1" t="str">
        <f>VLOOKUP($B8198,Table_sales_teams[],3,FALSE)</f>
        <v>Central</v>
      </c>
      <c r="E8198" s="1" t="s">
        <v>10</v>
      </c>
      <c r="F8198" s="1" t="s">
        <v>176</v>
      </c>
      <c r="G8198" s="1" t="s">
        <v>12</v>
      </c>
      <c r="H8198" s="2">
        <v>42997</v>
      </c>
      <c r="I8198" s="2">
        <v>43003</v>
      </c>
      <c r="J8198" s="1">
        <v>3678</v>
      </c>
      <c r="K8198" s="1">
        <f>YEAR(Table_sales_pipeline[[#This Row],[close_date]])</f>
        <v>2017</v>
      </c>
      <c r="L8198" s="1" t="str">
        <f>TEXT(Table_sales_pipeline[[#This Row],[close_date]],"MMMM")</f>
        <v>September</v>
      </c>
    </row>
    <row r="8199" spans="1:12" x14ac:dyDescent="0.3">
      <c r="A8199" s="1" t="s">
        <v>6939</v>
      </c>
      <c r="B8199" s="1" t="s">
        <v>49</v>
      </c>
      <c r="C8199" s="1" t="str">
        <f>VLOOKUP($B8199,Table_sales_teams[],2,FALSE)</f>
        <v>Summer Sewald</v>
      </c>
      <c r="D8199" s="1" t="str">
        <f>VLOOKUP($B8199,Table_sales_teams[],3,FALSE)</f>
        <v>West</v>
      </c>
      <c r="E8199" s="1" t="s">
        <v>21</v>
      </c>
      <c r="F8199" s="1" t="s">
        <v>543</v>
      </c>
      <c r="G8199" s="1" t="s">
        <v>12</v>
      </c>
      <c r="H8199" s="2">
        <v>42888</v>
      </c>
      <c r="I8199" s="2">
        <v>42983</v>
      </c>
      <c r="J8199" s="1">
        <v>523</v>
      </c>
      <c r="K8199" s="1">
        <f>YEAR(Table_sales_pipeline[[#This Row],[close_date]])</f>
        <v>2017</v>
      </c>
      <c r="L8199" s="1" t="str">
        <f>TEXT(Table_sales_pipeline[[#This Row],[close_date]],"MMMM")</f>
        <v>September</v>
      </c>
    </row>
    <row r="8200" spans="1:12" x14ac:dyDescent="0.3">
      <c r="A8200" s="1" t="s">
        <v>6946</v>
      </c>
      <c r="B8200" s="1" t="s">
        <v>31</v>
      </c>
      <c r="C8200" s="1" t="str">
        <f>VLOOKUP($B8200,Table_sales_teams[],2,FALSE)</f>
        <v>Cara Losch</v>
      </c>
      <c r="D8200" s="1" t="str">
        <f>VLOOKUP($B8200,Table_sales_teams[],3,FALSE)</f>
        <v>East</v>
      </c>
      <c r="E8200" s="1" t="s">
        <v>15</v>
      </c>
      <c r="F8200" s="1" t="s">
        <v>419</v>
      </c>
      <c r="G8200" s="1" t="s">
        <v>12</v>
      </c>
      <c r="H8200" s="2">
        <v>42988</v>
      </c>
      <c r="I8200" s="2">
        <v>43005</v>
      </c>
      <c r="J8200" s="1">
        <v>66</v>
      </c>
      <c r="K8200" s="1">
        <f>YEAR(Table_sales_pipeline[[#This Row],[close_date]])</f>
        <v>2017</v>
      </c>
      <c r="L8200" s="1" t="str">
        <f>TEXT(Table_sales_pipeline[[#This Row],[close_date]],"MMMM")</f>
        <v>September</v>
      </c>
    </row>
    <row r="8201" spans="1:12" x14ac:dyDescent="0.3">
      <c r="A8201" s="1" t="s">
        <v>1452</v>
      </c>
      <c r="B8201" s="1" t="s">
        <v>84</v>
      </c>
      <c r="C8201" s="1" t="str">
        <f>VLOOKUP($B8201,Table_sales_teams[],2,FALSE)</f>
        <v>Melvin Marxen</v>
      </c>
      <c r="D8201" s="1" t="str">
        <f>VLOOKUP($B8201,Table_sales_teams[],3,FALSE)</f>
        <v>Central</v>
      </c>
      <c r="E8201" s="1" t="s">
        <v>72</v>
      </c>
      <c r="F8201" s="1" t="s">
        <v>52</v>
      </c>
      <c r="G8201" s="1" t="s">
        <v>12</v>
      </c>
      <c r="H8201" s="2">
        <v>42897</v>
      </c>
      <c r="I8201" s="2">
        <v>42998</v>
      </c>
      <c r="J8201" s="1">
        <v>1144</v>
      </c>
      <c r="K8201" s="1">
        <f>YEAR(Table_sales_pipeline[[#This Row],[close_date]])</f>
        <v>2017</v>
      </c>
      <c r="L8201" s="1" t="str">
        <f>TEXT(Table_sales_pipeline[[#This Row],[close_date]],"MMMM")</f>
        <v>September</v>
      </c>
    </row>
    <row r="8202" spans="1:12" x14ac:dyDescent="0.3">
      <c r="A8202" s="1" t="s">
        <v>1456</v>
      </c>
      <c r="B8202" s="1" t="s">
        <v>34</v>
      </c>
      <c r="C8202" s="1" t="str">
        <f>VLOOKUP($B8202,Table_sales_teams[],2,FALSE)</f>
        <v>Summer Sewald</v>
      </c>
      <c r="D8202" s="1" t="str">
        <f>VLOOKUP($B8202,Table_sales_teams[],3,FALSE)</f>
        <v>West</v>
      </c>
      <c r="E8202" s="1" t="s">
        <v>21</v>
      </c>
      <c r="F8202" s="1" t="s">
        <v>352</v>
      </c>
      <c r="G8202" s="1" t="s">
        <v>12</v>
      </c>
      <c r="H8202" s="2">
        <v>42922</v>
      </c>
      <c r="I8202" s="2">
        <v>43005</v>
      </c>
      <c r="J8202" s="1">
        <v>507</v>
      </c>
      <c r="K8202" s="1">
        <f>YEAR(Table_sales_pipeline[[#This Row],[close_date]])</f>
        <v>2017</v>
      </c>
      <c r="L8202" s="1" t="str">
        <f>TEXT(Table_sales_pipeline[[#This Row],[close_date]],"MMMM")</f>
        <v>September</v>
      </c>
    </row>
    <row r="8203" spans="1:12" x14ac:dyDescent="0.3">
      <c r="A8203" s="1" t="s">
        <v>6985</v>
      </c>
      <c r="B8203" s="1" t="s">
        <v>66</v>
      </c>
      <c r="C8203" s="1" t="str">
        <f>VLOOKUP($B8203,Table_sales_teams[],2,FALSE)</f>
        <v>Cara Losch</v>
      </c>
      <c r="D8203" s="1" t="str">
        <f>VLOOKUP($B8203,Table_sales_teams[],3,FALSE)</f>
        <v>East</v>
      </c>
      <c r="E8203" s="1" t="s">
        <v>10</v>
      </c>
      <c r="F8203" s="1" t="s">
        <v>202</v>
      </c>
      <c r="G8203" s="1" t="s">
        <v>12</v>
      </c>
      <c r="H8203" s="2">
        <v>42945</v>
      </c>
      <c r="I8203" s="2">
        <v>42982</v>
      </c>
      <c r="J8203" s="1">
        <v>4906</v>
      </c>
      <c r="K8203" s="1">
        <f>YEAR(Table_sales_pipeline[[#This Row],[close_date]])</f>
        <v>2017</v>
      </c>
      <c r="L8203" s="1" t="str">
        <f>TEXT(Table_sales_pipeline[[#This Row],[close_date]],"MMMM")</f>
        <v>September</v>
      </c>
    </row>
    <row r="8204" spans="1:12" x14ac:dyDescent="0.3">
      <c r="A8204" s="1" t="s">
        <v>6992</v>
      </c>
      <c r="B8204" s="1" t="s">
        <v>124</v>
      </c>
      <c r="C8204" s="1" t="str">
        <f>VLOOKUP($B8204,Table_sales_teams[],2,FALSE)</f>
        <v>Celia Rouche</v>
      </c>
      <c r="D8204" s="1" t="str">
        <f>VLOOKUP($B8204,Table_sales_teams[],3,FALSE)</f>
        <v>West</v>
      </c>
      <c r="E8204" s="1" t="s">
        <v>15</v>
      </c>
      <c r="F8204" s="1" t="s">
        <v>212</v>
      </c>
      <c r="G8204" s="1" t="s">
        <v>23</v>
      </c>
      <c r="H8204" s="2">
        <v>42886</v>
      </c>
      <c r="I8204" s="2">
        <v>42983</v>
      </c>
      <c r="J8204" s="1">
        <v>0</v>
      </c>
      <c r="K8204" s="1">
        <f>YEAR(Table_sales_pipeline[[#This Row],[close_date]])</f>
        <v>2017</v>
      </c>
      <c r="L8204" s="1" t="str">
        <f>TEXT(Table_sales_pipeline[[#This Row],[close_date]],"MMMM")</f>
        <v>September</v>
      </c>
    </row>
    <row r="8205" spans="1:12" x14ac:dyDescent="0.3">
      <c r="A8205" s="1" t="s">
        <v>6996</v>
      </c>
      <c r="B8205" s="1" t="s">
        <v>146</v>
      </c>
      <c r="C8205" s="1" t="str">
        <f>VLOOKUP($B8205,Table_sales_teams[],2,FALSE)</f>
        <v>Rocco Neubert</v>
      </c>
      <c r="D8205" s="1" t="str">
        <f>VLOOKUP($B8205,Table_sales_teams[],3,FALSE)</f>
        <v>East</v>
      </c>
      <c r="E8205" s="1" t="s">
        <v>36</v>
      </c>
      <c r="F8205" s="1" t="s">
        <v>67</v>
      </c>
      <c r="G8205" s="1" t="s">
        <v>12</v>
      </c>
      <c r="H8205" s="2">
        <v>42886</v>
      </c>
      <c r="I8205" s="2">
        <v>43000</v>
      </c>
      <c r="J8205" s="1">
        <v>3404</v>
      </c>
      <c r="K8205" s="1">
        <f>YEAR(Table_sales_pipeline[[#This Row],[close_date]])</f>
        <v>2017</v>
      </c>
      <c r="L8205" s="1" t="str">
        <f>TEXT(Table_sales_pipeline[[#This Row],[close_date]],"MMMM")</f>
        <v>September</v>
      </c>
    </row>
    <row r="8206" spans="1:12" x14ac:dyDescent="0.3">
      <c r="A8206" s="1" t="s">
        <v>7020</v>
      </c>
      <c r="B8206" s="1" t="s">
        <v>86</v>
      </c>
      <c r="C8206" s="1" t="str">
        <f>VLOOKUP($B8206,Table_sales_teams[],2,FALSE)</f>
        <v>Celia Rouche</v>
      </c>
      <c r="D8206" s="1" t="str">
        <f>VLOOKUP($B8206,Table_sales_teams[],3,FALSE)</f>
        <v>West</v>
      </c>
      <c r="E8206" s="1" t="s">
        <v>72</v>
      </c>
      <c r="F8206" s="1" t="s">
        <v>365</v>
      </c>
      <c r="G8206" s="1" t="s">
        <v>12</v>
      </c>
      <c r="H8206" s="2">
        <v>42907</v>
      </c>
      <c r="I8206" s="2">
        <v>43001</v>
      </c>
      <c r="J8206" s="1">
        <v>1027</v>
      </c>
      <c r="K8206" s="1">
        <f>YEAR(Table_sales_pipeline[[#This Row],[close_date]])</f>
        <v>2017</v>
      </c>
      <c r="L8206" s="1" t="str">
        <f>TEXT(Table_sales_pipeline[[#This Row],[close_date]],"MMMM")</f>
        <v>September</v>
      </c>
    </row>
    <row r="8207" spans="1:12" x14ac:dyDescent="0.3">
      <c r="A8207" s="1" t="s">
        <v>7026</v>
      </c>
      <c r="B8207" s="1" t="s">
        <v>25</v>
      </c>
      <c r="C8207" s="1" t="str">
        <f>VLOOKUP($B8207,Table_sales_teams[],2,FALSE)</f>
        <v>Summer Sewald</v>
      </c>
      <c r="D8207" s="1" t="str">
        <f>VLOOKUP($B8207,Table_sales_teams[],3,FALSE)</f>
        <v>West</v>
      </c>
      <c r="E8207" s="1" t="s">
        <v>43</v>
      </c>
      <c r="F8207" s="1" t="s">
        <v>390</v>
      </c>
      <c r="G8207" s="1" t="s">
        <v>12</v>
      </c>
      <c r="H8207" s="2">
        <v>42962</v>
      </c>
      <c r="I8207" s="2">
        <v>42981</v>
      </c>
      <c r="J8207" s="1">
        <v>5533</v>
      </c>
      <c r="K8207" s="1">
        <f>YEAR(Table_sales_pipeline[[#This Row],[close_date]])</f>
        <v>2017</v>
      </c>
      <c r="L8207" s="1" t="str">
        <f>TEXT(Table_sales_pipeline[[#This Row],[close_date]],"MMMM")</f>
        <v>September</v>
      </c>
    </row>
    <row r="8208" spans="1:12" x14ac:dyDescent="0.3">
      <c r="A8208" s="1" t="s">
        <v>7041</v>
      </c>
      <c r="B8208" s="1" t="s">
        <v>242</v>
      </c>
      <c r="C8208" s="1" t="str">
        <f>VLOOKUP($B8208,Table_sales_teams[],2,FALSE)</f>
        <v>Summer Sewald</v>
      </c>
      <c r="D8208" s="1" t="str">
        <f>VLOOKUP($B8208,Table_sales_teams[],3,FALSE)</f>
        <v>West</v>
      </c>
      <c r="E8208" s="1" t="s">
        <v>72</v>
      </c>
      <c r="F8208" s="1" t="s">
        <v>168</v>
      </c>
      <c r="G8208" s="1" t="s">
        <v>12</v>
      </c>
      <c r="H8208" s="2">
        <v>42879</v>
      </c>
      <c r="I8208" s="2">
        <v>43005</v>
      </c>
      <c r="J8208" s="1">
        <v>940</v>
      </c>
      <c r="K8208" s="1">
        <f>YEAR(Table_sales_pipeline[[#This Row],[close_date]])</f>
        <v>2017</v>
      </c>
      <c r="L8208" s="1" t="str">
        <f>TEXT(Table_sales_pipeline[[#This Row],[close_date]],"MMMM")</f>
        <v>September</v>
      </c>
    </row>
    <row r="8209" spans="1:12" x14ac:dyDescent="0.3">
      <c r="A8209" s="1" t="s">
        <v>7047</v>
      </c>
      <c r="B8209" s="1" t="s">
        <v>31</v>
      </c>
      <c r="C8209" s="1" t="str">
        <f>VLOOKUP($B8209,Table_sales_teams[],2,FALSE)</f>
        <v>Cara Losch</v>
      </c>
      <c r="D8209" s="1" t="str">
        <f>VLOOKUP($B8209,Table_sales_teams[],3,FALSE)</f>
        <v>East</v>
      </c>
      <c r="E8209" s="1" t="s">
        <v>15</v>
      </c>
      <c r="F8209" s="1" t="s">
        <v>102</v>
      </c>
      <c r="G8209" s="1" t="s">
        <v>12</v>
      </c>
      <c r="H8209" s="2">
        <v>42914</v>
      </c>
      <c r="I8209" s="2">
        <v>43008</v>
      </c>
      <c r="J8209" s="1">
        <v>56</v>
      </c>
      <c r="K8209" s="1">
        <f>YEAR(Table_sales_pipeline[[#This Row],[close_date]])</f>
        <v>2017</v>
      </c>
      <c r="L8209" s="1" t="str">
        <f>TEXT(Table_sales_pipeline[[#This Row],[close_date]],"MMMM")</f>
        <v>September</v>
      </c>
    </row>
    <row r="8210" spans="1:12" x14ac:dyDescent="0.3">
      <c r="A8210" s="1" t="s">
        <v>7052</v>
      </c>
      <c r="B8210" s="1" t="s">
        <v>154</v>
      </c>
      <c r="C8210" s="1" t="str">
        <f>VLOOKUP($B8210,Table_sales_teams[],2,FALSE)</f>
        <v>Melvin Marxen</v>
      </c>
      <c r="D8210" s="1" t="str">
        <f>VLOOKUP($B8210,Table_sales_teams[],3,FALSE)</f>
        <v>Central</v>
      </c>
      <c r="E8210" s="1" t="s">
        <v>15</v>
      </c>
      <c r="F8210" s="1" t="s">
        <v>344</v>
      </c>
      <c r="G8210" s="1" t="s">
        <v>12</v>
      </c>
      <c r="H8210" s="2">
        <v>42990</v>
      </c>
      <c r="I8210" s="2">
        <v>42999</v>
      </c>
      <c r="J8210" s="1">
        <v>72</v>
      </c>
      <c r="K8210" s="1">
        <f>YEAR(Table_sales_pipeline[[#This Row],[close_date]])</f>
        <v>2017</v>
      </c>
      <c r="L8210" s="1" t="str">
        <f>TEXT(Table_sales_pipeline[[#This Row],[close_date]],"MMMM")</f>
        <v>September</v>
      </c>
    </row>
    <row r="8211" spans="1:12" x14ac:dyDescent="0.3">
      <c r="A8211" s="1" t="s">
        <v>1571</v>
      </c>
      <c r="B8211" s="1" t="s">
        <v>84</v>
      </c>
      <c r="C8211" s="1" t="str">
        <f>VLOOKUP($B8211,Table_sales_teams[],2,FALSE)</f>
        <v>Melvin Marxen</v>
      </c>
      <c r="D8211" s="1" t="str">
        <f>VLOOKUP($B8211,Table_sales_teams[],3,FALSE)</f>
        <v>Central</v>
      </c>
      <c r="E8211" s="1" t="s">
        <v>10</v>
      </c>
      <c r="F8211" s="1" t="s">
        <v>94</v>
      </c>
      <c r="G8211" s="1" t="s">
        <v>12</v>
      </c>
      <c r="H8211" s="2">
        <v>42868</v>
      </c>
      <c r="I8211" s="2">
        <v>42984</v>
      </c>
      <c r="J8211" s="1">
        <v>5625</v>
      </c>
      <c r="K8211" s="1">
        <f>YEAR(Table_sales_pipeline[[#This Row],[close_date]])</f>
        <v>2017</v>
      </c>
      <c r="L8211" s="1" t="str">
        <f>TEXT(Table_sales_pipeline[[#This Row],[close_date]],"MMMM")</f>
        <v>September</v>
      </c>
    </row>
    <row r="8212" spans="1:12" x14ac:dyDescent="0.3">
      <c r="A8212" s="1" t="s">
        <v>7080</v>
      </c>
      <c r="B8212" s="1" t="s">
        <v>39</v>
      </c>
      <c r="C8212" s="1" t="str">
        <f>VLOOKUP($B8212,Table_sales_teams[],2,FALSE)</f>
        <v>Rocco Neubert</v>
      </c>
      <c r="D8212" s="1" t="str">
        <f>VLOOKUP($B8212,Table_sales_teams[],3,FALSE)</f>
        <v>East</v>
      </c>
      <c r="E8212" s="1" t="s">
        <v>21</v>
      </c>
      <c r="F8212" s="1" t="s">
        <v>44</v>
      </c>
      <c r="G8212" s="1" t="s">
        <v>12</v>
      </c>
      <c r="H8212" s="2">
        <v>42882</v>
      </c>
      <c r="I8212" s="2">
        <v>42980</v>
      </c>
      <c r="J8212" s="1">
        <v>481</v>
      </c>
      <c r="K8212" s="1">
        <f>YEAR(Table_sales_pipeline[[#This Row],[close_date]])</f>
        <v>2017</v>
      </c>
      <c r="L8212" s="1" t="str">
        <f>TEXT(Table_sales_pipeline[[#This Row],[close_date]],"MMMM")</f>
        <v>September</v>
      </c>
    </row>
    <row r="8213" spans="1:12" x14ac:dyDescent="0.3">
      <c r="A8213" s="1" t="s">
        <v>7090</v>
      </c>
      <c r="B8213" s="1" t="s">
        <v>31</v>
      </c>
      <c r="C8213" s="1" t="str">
        <f>VLOOKUP($B8213,Table_sales_teams[],2,FALSE)</f>
        <v>Cara Losch</v>
      </c>
      <c r="D8213" s="1" t="str">
        <f>VLOOKUP($B8213,Table_sales_teams[],3,FALSE)</f>
        <v>East</v>
      </c>
      <c r="E8213" s="1" t="s">
        <v>15</v>
      </c>
      <c r="F8213" s="1" t="s">
        <v>387</v>
      </c>
      <c r="G8213" s="1" t="s">
        <v>12</v>
      </c>
      <c r="H8213" s="2">
        <v>42887</v>
      </c>
      <c r="I8213" s="2">
        <v>42980</v>
      </c>
      <c r="J8213" s="1">
        <v>38</v>
      </c>
      <c r="K8213" s="1">
        <f>YEAR(Table_sales_pipeline[[#This Row],[close_date]])</f>
        <v>2017</v>
      </c>
      <c r="L8213" s="1" t="str">
        <f>TEXT(Table_sales_pipeline[[#This Row],[close_date]],"MMMM")</f>
        <v>September</v>
      </c>
    </row>
    <row r="8214" spans="1:12" x14ac:dyDescent="0.3">
      <c r="A8214" s="1" t="s">
        <v>7100</v>
      </c>
      <c r="B8214" s="1" t="s">
        <v>172</v>
      </c>
      <c r="C8214" s="1" t="str">
        <f>VLOOKUP($B8214,Table_sales_teams[],2,FALSE)</f>
        <v>Melvin Marxen</v>
      </c>
      <c r="D8214" s="1" t="str">
        <f>VLOOKUP($B8214,Table_sales_teams[],3,FALSE)</f>
        <v>Central</v>
      </c>
      <c r="E8214" s="1" t="s">
        <v>36</v>
      </c>
      <c r="F8214" s="1" t="s">
        <v>11</v>
      </c>
      <c r="G8214" s="1" t="s">
        <v>12</v>
      </c>
      <c r="H8214" s="2">
        <v>42938</v>
      </c>
      <c r="I8214" s="2">
        <v>43006</v>
      </c>
      <c r="J8214" s="1">
        <v>3696</v>
      </c>
      <c r="K8214" s="1">
        <f>YEAR(Table_sales_pipeline[[#This Row],[close_date]])</f>
        <v>2017</v>
      </c>
      <c r="L8214" s="1" t="str">
        <f>TEXT(Table_sales_pipeline[[#This Row],[close_date]],"MMMM")</f>
        <v>September</v>
      </c>
    </row>
    <row r="8215" spans="1:12" x14ac:dyDescent="0.3">
      <c r="A8215" s="1" t="s">
        <v>7122</v>
      </c>
      <c r="B8215" s="1" t="s">
        <v>187</v>
      </c>
      <c r="C8215" s="1" t="str">
        <f>VLOOKUP($B8215,Table_sales_teams[],2,FALSE)</f>
        <v>Summer Sewald</v>
      </c>
      <c r="D8215" s="1" t="str">
        <f>VLOOKUP($B8215,Table_sales_teams[],3,FALSE)</f>
        <v>West</v>
      </c>
      <c r="E8215" s="1" t="s">
        <v>21</v>
      </c>
      <c r="F8215" s="1" t="s">
        <v>161</v>
      </c>
      <c r="G8215" s="1" t="s">
        <v>12</v>
      </c>
      <c r="H8215" s="2">
        <v>42886</v>
      </c>
      <c r="I8215" s="2">
        <v>42981</v>
      </c>
      <c r="J8215" s="1">
        <v>560</v>
      </c>
      <c r="K8215" s="1">
        <f>YEAR(Table_sales_pipeline[[#This Row],[close_date]])</f>
        <v>2017</v>
      </c>
      <c r="L8215" s="1" t="str">
        <f>TEXT(Table_sales_pipeline[[#This Row],[close_date]],"MMMM")</f>
        <v>September</v>
      </c>
    </row>
    <row r="8216" spans="1:12" x14ac:dyDescent="0.3">
      <c r="A8216" s="1" t="s">
        <v>7149</v>
      </c>
      <c r="B8216" s="1" t="s">
        <v>80</v>
      </c>
      <c r="C8216" s="1" t="str">
        <f>VLOOKUP($B8216,Table_sales_teams[],2,FALSE)</f>
        <v>Rocco Neubert</v>
      </c>
      <c r="D8216" s="1" t="str">
        <f>VLOOKUP($B8216,Table_sales_teams[],3,FALSE)</f>
        <v>East</v>
      </c>
      <c r="E8216" s="1" t="s">
        <v>21</v>
      </c>
      <c r="F8216" s="1" t="s">
        <v>206</v>
      </c>
      <c r="G8216" s="1" t="s">
        <v>23</v>
      </c>
      <c r="H8216" s="2">
        <v>42900</v>
      </c>
      <c r="I8216" s="2">
        <v>42995</v>
      </c>
      <c r="J8216" s="1">
        <v>0</v>
      </c>
      <c r="K8216" s="1">
        <f>YEAR(Table_sales_pipeline[[#This Row],[close_date]])</f>
        <v>2017</v>
      </c>
      <c r="L8216" s="1" t="str">
        <f>TEXT(Table_sales_pipeline[[#This Row],[close_date]],"MMMM")</f>
        <v>September</v>
      </c>
    </row>
    <row r="8217" spans="1:12" x14ac:dyDescent="0.3">
      <c r="A8217" s="1" t="s">
        <v>7151</v>
      </c>
      <c r="B8217" s="1" t="s">
        <v>242</v>
      </c>
      <c r="C8217" s="1" t="str">
        <f>VLOOKUP($B8217,Table_sales_teams[],2,FALSE)</f>
        <v>Summer Sewald</v>
      </c>
      <c r="D8217" s="1" t="str">
        <f>VLOOKUP($B8217,Table_sales_teams[],3,FALSE)</f>
        <v>West</v>
      </c>
      <c r="E8217" s="1" t="s">
        <v>72</v>
      </c>
      <c r="F8217" s="1" t="s">
        <v>164</v>
      </c>
      <c r="G8217" s="1" t="s">
        <v>12</v>
      </c>
      <c r="H8217" s="2">
        <v>42870</v>
      </c>
      <c r="I8217" s="2">
        <v>42988</v>
      </c>
      <c r="J8217" s="1">
        <v>1101</v>
      </c>
      <c r="K8217" s="1">
        <f>YEAR(Table_sales_pipeline[[#This Row],[close_date]])</f>
        <v>2017</v>
      </c>
      <c r="L8217" s="1" t="str">
        <f>TEXT(Table_sales_pipeline[[#This Row],[close_date]],"MMMM")</f>
        <v>September</v>
      </c>
    </row>
    <row r="8218" spans="1:12" x14ac:dyDescent="0.3">
      <c r="A8218" s="1" t="s">
        <v>7160</v>
      </c>
      <c r="B8218" s="1" t="s">
        <v>9</v>
      </c>
      <c r="C8218" s="1" t="str">
        <f>VLOOKUP($B8218,Table_sales_teams[],2,FALSE)</f>
        <v>Melvin Marxen</v>
      </c>
      <c r="D8218" s="1" t="str">
        <f>VLOOKUP($B8218,Table_sales_teams[],3,FALSE)</f>
        <v>Central</v>
      </c>
      <c r="E8218" s="1" t="s">
        <v>21</v>
      </c>
      <c r="F8218" s="1" t="s">
        <v>47</v>
      </c>
      <c r="G8218" s="1" t="s">
        <v>12</v>
      </c>
      <c r="H8218" s="2">
        <v>42916</v>
      </c>
      <c r="I8218" s="2">
        <v>43007</v>
      </c>
      <c r="J8218" s="1">
        <v>565</v>
      </c>
      <c r="K8218" s="1">
        <f>YEAR(Table_sales_pipeline[[#This Row],[close_date]])</f>
        <v>2017</v>
      </c>
      <c r="L8218" s="1" t="str">
        <f>TEXT(Table_sales_pipeline[[#This Row],[close_date]],"MMMM")</f>
        <v>September</v>
      </c>
    </row>
    <row r="8219" spans="1:12" x14ac:dyDescent="0.3">
      <c r="A8219" s="1" t="s">
        <v>7172</v>
      </c>
      <c r="B8219" s="1" t="s">
        <v>9</v>
      </c>
      <c r="C8219" s="1" t="str">
        <f>VLOOKUP($B8219,Table_sales_teams[],2,FALSE)</f>
        <v>Melvin Marxen</v>
      </c>
      <c r="D8219" s="1" t="str">
        <f>VLOOKUP($B8219,Table_sales_teams[],3,FALSE)</f>
        <v>Central</v>
      </c>
      <c r="E8219" s="1" t="s">
        <v>36</v>
      </c>
      <c r="F8219" s="1" t="s">
        <v>11</v>
      </c>
      <c r="G8219" s="1" t="s">
        <v>12</v>
      </c>
      <c r="H8219" s="2">
        <v>42901</v>
      </c>
      <c r="I8219" s="2">
        <v>42987</v>
      </c>
      <c r="J8219" s="1">
        <v>2683</v>
      </c>
      <c r="K8219" s="1">
        <f>YEAR(Table_sales_pipeline[[#This Row],[close_date]])</f>
        <v>2017</v>
      </c>
      <c r="L8219" s="1" t="str">
        <f>TEXT(Table_sales_pipeline[[#This Row],[close_date]],"MMMM")</f>
        <v>September</v>
      </c>
    </row>
    <row r="8220" spans="1:12" x14ac:dyDescent="0.3">
      <c r="A8220" s="1" t="s">
        <v>7176</v>
      </c>
      <c r="B8220" s="1" t="s">
        <v>39</v>
      </c>
      <c r="C8220" s="1" t="str">
        <f>VLOOKUP($B8220,Table_sales_teams[],2,FALSE)</f>
        <v>Rocco Neubert</v>
      </c>
      <c r="D8220" s="1" t="str">
        <f>VLOOKUP($B8220,Table_sales_teams[],3,FALSE)</f>
        <v>East</v>
      </c>
      <c r="E8220" s="1" t="s">
        <v>10</v>
      </c>
      <c r="F8220" s="1" t="s">
        <v>155</v>
      </c>
      <c r="G8220" s="1" t="s">
        <v>23</v>
      </c>
      <c r="H8220" s="2">
        <v>42936</v>
      </c>
      <c r="I8220" s="2">
        <v>43005</v>
      </c>
      <c r="J8220" s="1">
        <v>0</v>
      </c>
      <c r="K8220" s="1">
        <f>YEAR(Table_sales_pipeline[[#This Row],[close_date]])</f>
        <v>2017</v>
      </c>
      <c r="L8220" s="1" t="str">
        <f>TEXT(Table_sales_pipeline[[#This Row],[close_date]],"MMMM")</f>
        <v>September</v>
      </c>
    </row>
    <row r="8221" spans="1:12" x14ac:dyDescent="0.3">
      <c r="A8221" s="1" t="s">
        <v>7193</v>
      </c>
      <c r="B8221" s="1" t="s">
        <v>34</v>
      </c>
      <c r="C8221" s="1" t="str">
        <f>VLOOKUP($B8221,Table_sales_teams[],2,FALSE)</f>
        <v>Summer Sewald</v>
      </c>
      <c r="D8221" s="1" t="str">
        <f>VLOOKUP($B8221,Table_sales_teams[],3,FALSE)</f>
        <v>West</v>
      </c>
      <c r="E8221" s="1" t="s">
        <v>72</v>
      </c>
      <c r="F8221" s="1" t="s">
        <v>73</v>
      </c>
      <c r="G8221" s="1" t="s">
        <v>12</v>
      </c>
      <c r="H8221" s="2">
        <v>42933</v>
      </c>
      <c r="I8221" s="2">
        <v>42999</v>
      </c>
      <c r="J8221" s="1">
        <v>1064</v>
      </c>
      <c r="K8221" s="1">
        <f>YEAR(Table_sales_pipeline[[#This Row],[close_date]])</f>
        <v>2017</v>
      </c>
      <c r="L8221" s="1" t="str">
        <f>TEXT(Table_sales_pipeline[[#This Row],[close_date]],"MMMM")</f>
        <v>September</v>
      </c>
    </row>
    <row r="8222" spans="1:12" x14ac:dyDescent="0.3">
      <c r="A8222" s="1" t="s">
        <v>7196</v>
      </c>
      <c r="B8222" s="1" t="s">
        <v>31</v>
      </c>
      <c r="C8222" s="1" t="str">
        <f>VLOOKUP($B8222,Table_sales_teams[],2,FALSE)</f>
        <v>Cara Losch</v>
      </c>
      <c r="D8222" s="1" t="str">
        <f>VLOOKUP($B8222,Table_sales_teams[],3,FALSE)</f>
        <v>East</v>
      </c>
      <c r="E8222" s="1" t="s">
        <v>15</v>
      </c>
      <c r="F8222" s="1" t="s">
        <v>67</v>
      </c>
      <c r="G8222" s="1" t="s">
        <v>12</v>
      </c>
      <c r="H8222" s="2">
        <v>42939</v>
      </c>
      <c r="I8222" s="2">
        <v>42979</v>
      </c>
      <c r="J8222" s="1">
        <v>54</v>
      </c>
      <c r="K8222" s="1">
        <f>YEAR(Table_sales_pipeline[[#This Row],[close_date]])</f>
        <v>2017</v>
      </c>
      <c r="L8222" s="1" t="str">
        <f>TEXT(Table_sales_pipeline[[#This Row],[close_date]],"MMMM")</f>
        <v>September</v>
      </c>
    </row>
    <row r="8223" spans="1:12" x14ac:dyDescent="0.3">
      <c r="A8223" s="1" t="s">
        <v>7216</v>
      </c>
      <c r="B8223" s="1" t="s">
        <v>86</v>
      </c>
      <c r="C8223" s="1" t="str">
        <f>VLOOKUP($B8223,Table_sales_teams[],2,FALSE)</f>
        <v>Celia Rouche</v>
      </c>
      <c r="D8223" s="1" t="str">
        <f>VLOOKUP($B8223,Table_sales_teams[],3,FALSE)</f>
        <v>West</v>
      </c>
      <c r="E8223" s="1" t="s">
        <v>21</v>
      </c>
      <c r="F8223" s="1" t="s">
        <v>161</v>
      </c>
      <c r="G8223" s="1" t="s">
        <v>12</v>
      </c>
      <c r="H8223" s="2">
        <v>42980</v>
      </c>
      <c r="I8223" s="2">
        <v>42994</v>
      </c>
      <c r="J8223" s="1">
        <v>555</v>
      </c>
      <c r="K8223" s="1">
        <f>YEAR(Table_sales_pipeline[[#This Row],[close_date]])</f>
        <v>2017</v>
      </c>
      <c r="L8223" s="1" t="str">
        <f>TEXT(Table_sales_pipeline[[#This Row],[close_date]],"MMMM")</f>
        <v>September</v>
      </c>
    </row>
    <row r="8224" spans="1:12" x14ac:dyDescent="0.3">
      <c r="A8224" s="1" t="s">
        <v>7227</v>
      </c>
      <c r="B8224" s="1" t="s">
        <v>39</v>
      </c>
      <c r="C8224" s="1" t="str">
        <f>VLOOKUP($B8224,Table_sales_teams[],2,FALSE)</f>
        <v>Rocco Neubert</v>
      </c>
      <c r="D8224" s="1" t="str">
        <f>VLOOKUP($B8224,Table_sales_teams[],3,FALSE)</f>
        <v>East</v>
      </c>
      <c r="E8224" s="1" t="s">
        <v>72</v>
      </c>
      <c r="F8224" s="1" t="s">
        <v>150</v>
      </c>
      <c r="G8224" s="1" t="s">
        <v>12</v>
      </c>
      <c r="H8224" s="2">
        <v>42950</v>
      </c>
      <c r="I8224" s="2">
        <v>42991</v>
      </c>
      <c r="J8224" s="1">
        <v>1050</v>
      </c>
      <c r="K8224" s="1">
        <f>YEAR(Table_sales_pipeline[[#This Row],[close_date]])</f>
        <v>2017</v>
      </c>
      <c r="L8224" s="1" t="str">
        <f>TEXT(Table_sales_pipeline[[#This Row],[close_date]],"MMMM")</f>
        <v>September</v>
      </c>
    </row>
    <row r="8225" spans="1:12" x14ac:dyDescent="0.3">
      <c r="A8225" s="1" t="s">
        <v>7268</v>
      </c>
      <c r="B8225" s="1" t="s">
        <v>14</v>
      </c>
      <c r="C8225" s="1" t="str">
        <f>VLOOKUP($B8225,Table_sales_teams[],2,FALSE)</f>
        <v>Dustin Brinkmann</v>
      </c>
      <c r="D8225" s="1" t="str">
        <f>VLOOKUP($B8225,Table_sales_teams[],3,FALSE)</f>
        <v>Central</v>
      </c>
      <c r="E8225" s="1" t="s">
        <v>15</v>
      </c>
      <c r="F8225" s="1" t="s">
        <v>144</v>
      </c>
      <c r="G8225" s="1" t="s">
        <v>12</v>
      </c>
      <c r="H8225" s="2">
        <v>42994</v>
      </c>
      <c r="I8225" s="2">
        <v>43001</v>
      </c>
      <c r="J8225" s="1">
        <v>55</v>
      </c>
      <c r="K8225" s="1">
        <f>YEAR(Table_sales_pipeline[[#This Row],[close_date]])</f>
        <v>2017</v>
      </c>
      <c r="L8225" s="1" t="str">
        <f>TEXT(Table_sales_pipeline[[#This Row],[close_date]],"MMMM")</f>
        <v>September</v>
      </c>
    </row>
    <row r="8226" spans="1:12" x14ac:dyDescent="0.3">
      <c r="A8226" s="1" t="s">
        <v>1752</v>
      </c>
      <c r="B8226" s="1" t="s">
        <v>187</v>
      </c>
      <c r="C8226" s="1" t="str">
        <f>VLOOKUP($B8226,Table_sales_teams[],2,FALSE)</f>
        <v>Summer Sewald</v>
      </c>
      <c r="D8226" s="1" t="str">
        <f>VLOOKUP($B8226,Table_sales_teams[],3,FALSE)</f>
        <v>West</v>
      </c>
      <c r="E8226" s="1" t="s">
        <v>72</v>
      </c>
      <c r="F8226" s="1" t="s">
        <v>352</v>
      </c>
      <c r="G8226" s="1" t="s">
        <v>12</v>
      </c>
      <c r="H8226" s="2">
        <v>42979</v>
      </c>
      <c r="I8226" s="2">
        <v>42996</v>
      </c>
      <c r="J8226" s="1">
        <v>1088</v>
      </c>
      <c r="K8226" s="1">
        <f>YEAR(Table_sales_pipeline[[#This Row],[close_date]])</f>
        <v>2017</v>
      </c>
      <c r="L8226" s="1" t="str">
        <f>TEXT(Table_sales_pipeline[[#This Row],[close_date]],"MMMM")</f>
        <v>September</v>
      </c>
    </row>
    <row r="8227" spans="1:12" x14ac:dyDescent="0.3">
      <c r="A8227" s="1" t="s">
        <v>7295</v>
      </c>
      <c r="B8227" s="1" t="s">
        <v>86</v>
      </c>
      <c r="C8227" s="1" t="str">
        <f>VLOOKUP($B8227,Table_sales_teams[],2,FALSE)</f>
        <v>Celia Rouche</v>
      </c>
      <c r="D8227" s="1" t="str">
        <f>VLOOKUP($B8227,Table_sales_teams[],3,FALSE)</f>
        <v>West</v>
      </c>
      <c r="E8227" s="1" t="s">
        <v>36</v>
      </c>
      <c r="F8227" s="1" t="s">
        <v>365</v>
      </c>
      <c r="G8227" s="1" t="s">
        <v>12</v>
      </c>
      <c r="H8227" s="2">
        <v>42937</v>
      </c>
      <c r="I8227" s="2">
        <v>43002</v>
      </c>
      <c r="J8227" s="1">
        <v>2851</v>
      </c>
      <c r="K8227" s="1">
        <f>YEAR(Table_sales_pipeline[[#This Row],[close_date]])</f>
        <v>2017</v>
      </c>
      <c r="L8227" s="1" t="str">
        <f>TEXT(Table_sales_pipeline[[#This Row],[close_date]],"MMMM")</f>
        <v>September</v>
      </c>
    </row>
    <row r="8228" spans="1:12" x14ac:dyDescent="0.3">
      <c r="A8228" s="1" t="s">
        <v>7297</v>
      </c>
      <c r="B8228" s="1" t="s">
        <v>86</v>
      </c>
      <c r="C8228" s="1" t="str">
        <f>VLOOKUP($B8228,Table_sales_teams[],2,FALSE)</f>
        <v>Celia Rouche</v>
      </c>
      <c r="D8228" s="1" t="str">
        <f>VLOOKUP($B8228,Table_sales_teams[],3,FALSE)</f>
        <v>West</v>
      </c>
      <c r="E8228" s="1" t="s">
        <v>15</v>
      </c>
      <c r="F8228" s="1" t="s">
        <v>50</v>
      </c>
      <c r="G8228" s="1" t="s">
        <v>12</v>
      </c>
      <c r="H8228" s="2">
        <v>42898</v>
      </c>
      <c r="I8228" s="2">
        <v>42998</v>
      </c>
      <c r="J8228" s="1">
        <v>48</v>
      </c>
      <c r="K8228" s="1">
        <f>YEAR(Table_sales_pipeline[[#This Row],[close_date]])</f>
        <v>2017</v>
      </c>
      <c r="L8228" s="1" t="str">
        <f>TEXT(Table_sales_pipeline[[#This Row],[close_date]],"MMMM")</f>
        <v>September</v>
      </c>
    </row>
    <row r="8229" spans="1:12" x14ac:dyDescent="0.3">
      <c r="A8229" s="1" t="s">
        <v>7314</v>
      </c>
      <c r="B8229" s="1" t="s">
        <v>101</v>
      </c>
      <c r="C8229" s="1" t="str">
        <f>VLOOKUP($B8229,Table_sales_teams[],2,FALSE)</f>
        <v>Dustin Brinkmann</v>
      </c>
      <c r="D8229" s="1" t="str">
        <f>VLOOKUP($B8229,Table_sales_teams[],3,FALSE)</f>
        <v>Central</v>
      </c>
      <c r="E8229" s="1" t="s">
        <v>36</v>
      </c>
      <c r="F8229" s="1" t="s">
        <v>16</v>
      </c>
      <c r="G8229" s="1" t="s">
        <v>12</v>
      </c>
      <c r="H8229" s="2">
        <v>42909</v>
      </c>
      <c r="I8229" s="2">
        <v>42999</v>
      </c>
      <c r="J8229" s="1">
        <v>2949</v>
      </c>
      <c r="K8229" s="1">
        <f>YEAR(Table_sales_pipeline[[#This Row],[close_date]])</f>
        <v>2017</v>
      </c>
      <c r="L8229" s="1" t="str">
        <f>TEXT(Table_sales_pipeline[[#This Row],[close_date]],"MMMM")</f>
        <v>September</v>
      </c>
    </row>
    <row r="8230" spans="1:12" x14ac:dyDescent="0.3">
      <c r="A8230" s="1" t="s">
        <v>7331</v>
      </c>
      <c r="B8230" s="1" t="s">
        <v>146</v>
      </c>
      <c r="C8230" s="1" t="str">
        <f>VLOOKUP($B8230,Table_sales_teams[],2,FALSE)</f>
        <v>Rocco Neubert</v>
      </c>
      <c r="D8230" s="1" t="str">
        <f>VLOOKUP($B8230,Table_sales_teams[],3,FALSE)</f>
        <v>East</v>
      </c>
      <c r="E8230" s="1" t="s">
        <v>72</v>
      </c>
      <c r="F8230" s="1" t="s">
        <v>152</v>
      </c>
      <c r="G8230" s="1" t="s">
        <v>12</v>
      </c>
      <c r="H8230" s="2">
        <v>42975</v>
      </c>
      <c r="I8230" s="2">
        <v>42999</v>
      </c>
      <c r="J8230" s="1">
        <v>948</v>
      </c>
      <c r="K8230" s="1">
        <f>YEAR(Table_sales_pipeline[[#This Row],[close_date]])</f>
        <v>2017</v>
      </c>
      <c r="L8230" s="1" t="str">
        <f>TEXT(Table_sales_pipeline[[#This Row],[close_date]],"MMMM")</f>
        <v>September</v>
      </c>
    </row>
    <row r="8231" spans="1:12" x14ac:dyDescent="0.3">
      <c r="A8231" s="1" t="s">
        <v>7338</v>
      </c>
      <c r="B8231" s="1" t="s">
        <v>80</v>
      </c>
      <c r="C8231" s="1" t="str">
        <f>VLOOKUP($B8231,Table_sales_teams[],2,FALSE)</f>
        <v>Rocco Neubert</v>
      </c>
      <c r="D8231" s="1" t="str">
        <f>VLOOKUP($B8231,Table_sales_teams[],3,FALSE)</f>
        <v>East</v>
      </c>
      <c r="E8231" s="1" t="s">
        <v>36</v>
      </c>
      <c r="F8231" s="1" t="s">
        <v>174</v>
      </c>
      <c r="G8231" s="1" t="s">
        <v>12</v>
      </c>
      <c r="H8231" s="2">
        <v>42928</v>
      </c>
      <c r="I8231" s="2">
        <v>42996</v>
      </c>
      <c r="J8231" s="1">
        <v>3630</v>
      </c>
      <c r="K8231" s="1">
        <f>YEAR(Table_sales_pipeline[[#This Row],[close_date]])</f>
        <v>2017</v>
      </c>
      <c r="L8231" s="1" t="str">
        <f>TEXT(Table_sales_pipeline[[#This Row],[close_date]],"MMMM")</f>
        <v>September</v>
      </c>
    </row>
    <row r="8232" spans="1:12" x14ac:dyDescent="0.3">
      <c r="A8232" s="1" t="s">
        <v>7390</v>
      </c>
      <c r="B8232" s="1" t="s">
        <v>133</v>
      </c>
      <c r="C8232" s="1" t="str">
        <f>VLOOKUP($B8232,Table_sales_teams[],2,FALSE)</f>
        <v>Dustin Brinkmann</v>
      </c>
      <c r="D8232" s="1" t="str">
        <f>VLOOKUP($B8232,Table_sales_teams[],3,FALSE)</f>
        <v>Central</v>
      </c>
      <c r="E8232" s="1" t="s">
        <v>21</v>
      </c>
      <c r="F8232" s="1" t="s">
        <v>296</v>
      </c>
      <c r="G8232" s="1" t="s">
        <v>12</v>
      </c>
      <c r="H8232" s="2">
        <v>42880</v>
      </c>
      <c r="I8232" s="2">
        <v>43001</v>
      </c>
      <c r="J8232" s="1">
        <v>483</v>
      </c>
      <c r="K8232" s="1">
        <f>YEAR(Table_sales_pipeline[[#This Row],[close_date]])</f>
        <v>2017</v>
      </c>
      <c r="L8232" s="1" t="str">
        <f>TEXT(Table_sales_pipeline[[#This Row],[close_date]],"MMMM")</f>
        <v>September</v>
      </c>
    </row>
    <row r="8233" spans="1:12" x14ac:dyDescent="0.3">
      <c r="A8233" s="1" t="s">
        <v>7400</v>
      </c>
      <c r="B8233" s="1" t="s">
        <v>97</v>
      </c>
      <c r="C8233" s="1" t="str">
        <f>VLOOKUP($B8233,Table_sales_teams[],2,FALSE)</f>
        <v>Celia Rouche</v>
      </c>
      <c r="D8233" s="1" t="str">
        <f>VLOOKUP($B8233,Table_sales_teams[],3,FALSE)</f>
        <v>West</v>
      </c>
      <c r="E8233" s="1" t="s">
        <v>10</v>
      </c>
      <c r="F8233" s="1" t="s">
        <v>365</v>
      </c>
      <c r="G8233" s="1" t="s">
        <v>12</v>
      </c>
      <c r="H8233" s="2">
        <v>42977</v>
      </c>
      <c r="I8233" s="2">
        <v>42993</v>
      </c>
      <c r="J8233" s="1">
        <v>4592</v>
      </c>
      <c r="K8233" s="1">
        <f>YEAR(Table_sales_pipeline[[#This Row],[close_date]])</f>
        <v>2017</v>
      </c>
      <c r="L8233" s="1" t="str">
        <f>TEXT(Table_sales_pipeline[[#This Row],[close_date]],"MMMM")</f>
        <v>September</v>
      </c>
    </row>
    <row r="8234" spans="1:12" x14ac:dyDescent="0.3">
      <c r="A8234" s="1" t="s">
        <v>7406</v>
      </c>
      <c r="B8234" s="1" t="s">
        <v>28</v>
      </c>
      <c r="C8234" s="1" t="str">
        <f>VLOOKUP($B8234,Table_sales_teams[],2,FALSE)</f>
        <v>Cara Losch</v>
      </c>
      <c r="D8234" s="1" t="str">
        <f>VLOOKUP($B8234,Table_sales_teams[],3,FALSE)</f>
        <v>East</v>
      </c>
      <c r="E8234" s="1" t="s">
        <v>15</v>
      </c>
      <c r="F8234" s="1" t="s">
        <v>384</v>
      </c>
      <c r="G8234" s="1" t="s">
        <v>12</v>
      </c>
      <c r="H8234" s="2">
        <v>42985</v>
      </c>
      <c r="I8234" s="2">
        <v>42995</v>
      </c>
      <c r="J8234" s="1">
        <v>54</v>
      </c>
      <c r="K8234" s="1">
        <f>YEAR(Table_sales_pipeline[[#This Row],[close_date]])</f>
        <v>2017</v>
      </c>
      <c r="L8234" s="1" t="str">
        <f>TEXT(Table_sales_pipeline[[#This Row],[close_date]],"MMMM")</f>
        <v>September</v>
      </c>
    </row>
    <row r="8235" spans="1:12" x14ac:dyDescent="0.3">
      <c r="A8235" s="1" t="s">
        <v>1920</v>
      </c>
      <c r="B8235" s="1" t="s">
        <v>172</v>
      </c>
      <c r="C8235" s="1" t="str">
        <f>VLOOKUP($B8235,Table_sales_teams[],2,FALSE)</f>
        <v>Melvin Marxen</v>
      </c>
      <c r="D8235" s="1" t="str">
        <f>VLOOKUP($B8235,Table_sales_teams[],3,FALSE)</f>
        <v>Central</v>
      </c>
      <c r="E8235" s="1" t="s">
        <v>21</v>
      </c>
      <c r="F8235" s="1" t="s">
        <v>134</v>
      </c>
      <c r="G8235" s="1" t="s">
        <v>23</v>
      </c>
      <c r="H8235" s="2">
        <v>42887</v>
      </c>
      <c r="I8235" s="2">
        <v>43003</v>
      </c>
      <c r="J8235" s="1">
        <v>0</v>
      </c>
      <c r="K8235" s="1">
        <f>YEAR(Table_sales_pipeline[[#This Row],[close_date]])</f>
        <v>2017</v>
      </c>
      <c r="L8235" s="1" t="str">
        <f>TEXT(Table_sales_pipeline[[#This Row],[close_date]],"MMMM")</f>
        <v>September</v>
      </c>
    </row>
    <row r="8236" spans="1:12" x14ac:dyDescent="0.3">
      <c r="A8236" s="1" t="s">
        <v>7410</v>
      </c>
      <c r="B8236" s="1" t="s">
        <v>20</v>
      </c>
      <c r="C8236" s="1" t="str">
        <f>VLOOKUP($B8236,Table_sales_teams[],2,FALSE)</f>
        <v>Melvin Marxen</v>
      </c>
      <c r="D8236" s="1" t="str">
        <f>VLOOKUP($B8236,Table_sales_teams[],3,FALSE)</f>
        <v>Central</v>
      </c>
      <c r="E8236" s="1" t="s">
        <v>15</v>
      </c>
      <c r="F8236" s="1" t="s">
        <v>258</v>
      </c>
      <c r="G8236" s="1" t="s">
        <v>23</v>
      </c>
      <c r="H8236" s="2">
        <v>42899</v>
      </c>
      <c r="I8236" s="2">
        <v>43006</v>
      </c>
      <c r="J8236" s="1">
        <v>0</v>
      </c>
      <c r="K8236" s="1">
        <f>YEAR(Table_sales_pipeline[[#This Row],[close_date]])</f>
        <v>2017</v>
      </c>
      <c r="L8236" s="1" t="str">
        <f>TEXT(Table_sales_pipeline[[#This Row],[close_date]],"MMMM")</f>
        <v>September</v>
      </c>
    </row>
    <row r="8237" spans="1:12" x14ac:dyDescent="0.3">
      <c r="A8237" s="1" t="s">
        <v>7415</v>
      </c>
      <c r="B8237" s="1" t="s">
        <v>86</v>
      </c>
      <c r="C8237" s="1" t="str">
        <f>VLOOKUP($B8237,Table_sales_teams[],2,FALSE)</f>
        <v>Celia Rouche</v>
      </c>
      <c r="D8237" s="1" t="str">
        <f>VLOOKUP($B8237,Table_sales_teams[],3,FALSE)</f>
        <v>West</v>
      </c>
      <c r="E8237" s="1" t="s">
        <v>10</v>
      </c>
      <c r="F8237" s="1" t="s">
        <v>73</v>
      </c>
      <c r="G8237" s="1" t="s">
        <v>12</v>
      </c>
      <c r="H8237" s="2">
        <v>42926</v>
      </c>
      <c r="I8237" s="2">
        <v>42984</v>
      </c>
      <c r="J8237" s="1">
        <v>5099</v>
      </c>
      <c r="K8237" s="1">
        <f>YEAR(Table_sales_pipeline[[#This Row],[close_date]])</f>
        <v>2017</v>
      </c>
      <c r="L8237" s="1" t="str">
        <f>TEXT(Table_sales_pipeline[[#This Row],[close_date]],"MMMM")</f>
        <v>September</v>
      </c>
    </row>
    <row r="8238" spans="1:12" x14ac:dyDescent="0.3">
      <c r="A8238" s="1" t="s">
        <v>7417</v>
      </c>
      <c r="B8238" s="1" t="s">
        <v>75</v>
      </c>
      <c r="C8238" s="1" t="str">
        <f>VLOOKUP($B8238,Table_sales_teams[],2,FALSE)</f>
        <v>Rocco Neubert</v>
      </c>
      <c r="D8238" s="1" t="str">
        <f>VLOOKUP($B8238,Table_sales_teams[],3,FALSE)</f>
        <v>East</v>
      </c>
      <c r="E8238" s="1" t="s">
        <v>10</v>
      </c>
      <c r="F8238" s="1" t="s">
        <v>32</v>
      </c>
      <c r="G8238" s="1" t="s">
        <v>12</v>
      </c>
      <c r="H8238" s="2">
        <v>42876</v>
      </c>
      <c r="I8238" s="2">
        <v>42989</v>
      </c>
      <c r="J8238" s="1">
        <v>4491</v>
      </c>
      <c r="K8238" s="1">
        <f>YEAR(Table_sales_pipeline[[#This Row],[close_date]])</f>
        <v>2017</v>
      </c>
      <c r="L8238" s="1" t="str">
        <f>TEXT(Table_sales_pipeline[[#This Row],[close_date]],"MMMM")</f>
        <v>September</v>
      </c>
    </row>
    <row r="8239" spans="1:12" x14ac:dyDescent="0.3">
      <c r="A8239" s="1" t="s">
        <v>1939</v>
      </c>
      <c r="B8239" s="1" t="s">
        <v>172</v>
      </c>
      <c r="C8239" s="1" t="str">
        <f>VLOOKUP($B8239,Table_sales_teams[],2,FALSE)</f>
        <v>Melvin Marxen</v>
      </c>
      <c r="D8239" s="1" t="str">
        <f>VLOOKUP($B8239,Table_sales_teams[],3,FALSE)</f>
        <v>Central</v>
      </c>
      <c r="E8239" s="1" t="s">
        <v>15</v>
      </c>
      <c r="F8239" s="1" t="s">
        <v>134</v>
      </c>
      <c r="G8239" s="1" t="s">
        <v>12</v>
      </c>
      <c r="H8239" s="2">
        <v>42900</v>
      </c>
      <c r="I8239" s="2">
        <v>42997</v>
      </c>
      <c r="J8239" s="1">
        <v>54</v>
      </c>
      <c r="K8239" s="1">
        <f>YEAR(Table_sales_pipeline[[#This Row],[close_date]])</f>
        <v>2017</v>
      </c>
      <c r="L8239" s="1" t="str">
        <f>TEXT(Table_sales_pipeline[[#This Row],[close_date]],"MMMM")</f>
        <v>September</v>
      </c>
    </row>
    <row r="8240" spans="1:12" x14ac:dyDescent="0.3">
      <c r="A8240" s="1" t="s">
        <v>7425</v>
      </c>
      <c r="B8240" s="1" t="s">
        <v>34</v>
      </c>
      <c r="C8240" s="1" t="str">
        <f>VLOOKUP($B8240,Table_sales_teams[],2,FALSE)</f>
        <v>Summer Sewald</v>
      </c>
      <c r="D8240" s="1" t="str">
        <f>VLOOKUP($B8240,Table_sales_teams[],3,FALSE)</f>
        <v>West</v>
      </c>
      <c r="E8240" s="1" t="s">
        <v>10</v>
      </c>
      <c r="F8240" s="1" t="s">
        <v>543</v>
      </c>
      <c r="G8240" s="1" t="s">
        <v>12</v>
      </c>
      <c r="H8240" s="2">
        <v>42905</v>
      </c>
      <c r="I8240" s="2">
        <v>42986</v>
      </c>
      <c r="J8240" s="1">
        <v>4428</v>
      </c>
      <c r="K8240" s="1">
        <f>YEAR(Table_sales_pipeline[[#This Row],[close_date]])</f>
        <v>2017</v>
      </c>
      <c r="L8240" s="1" t="str">
        <f>TEXT(Table_sales_pipeline[[#This Row],[close_date]],"MMMM")</f>
        <v>September</v>
      </c>
    </row>
    <row r="8241" spans="1:12" x14ac:dyDescent="0.3">
      <c r="A8241" s="1" t="s">
        <v>7444</v>
      </c>
      <c r="B8241" s="1" t="s">
        <v>9</v>
      </c>
      <c r="C8241" s="1" t="str">
        <f>VLOOKUP($B8241,Table_sales_teams[],2,FALSE)</f>
        <v>Melvin Marxen</v>
      </c>
      <c r="D8241" s="1" t="str">
        <f>VLOOKUP($B8241,Table_sales_teams[],3,FALSE)</f>
        <v>Central</v>
      </c>
      <c r="E8241" s="1" t="s">
        <v>43</v>
      </c>
      <c r="F8241" s="1" t="s">
        <v>176</v>
      </c>
      <c r="G8241" s="1" t="s">
        <v>12</v>
      </c>
      <c r="H8241" s="2">
        <v>42954</v>
      </c>
      <c r="I8241" s="2">
        <v>42995</v>
      </c>
      <c r="J8241" s="1">
        <v>6360</v>
      </c>
      <c r="K8241" s="1">
        <f>YEAR(Table_sales_pipeline[[#This Row],[close_date]])</f>
        <v>2017</v>
      </c>
      <c r="L8241" s="1" t="str">
        <f>TEXT(Table_sales_pipeline[[#This Row],[close_date]],"MMMM")</f>
        <v>September</v>
      </c>
    </row>
    <row r="8242" spans="1:12" x14ac:dyDescent="0.3">
      <c r="A8242" s="1" t="s">
        <v>7447</v>
      </c>
      <c r="B8242" s="1" t="s">
        <v>34</v>
      </c>
      <c r="C8242" s="1" t="str">
        <f>VLOOKUP($B8242,Table_sales_teams[],2,FALSE)</f>
        <v>Summer Sewald</v>
      </c>
      <c r="D8242" s="1" t="str">
        <f>VLOOKUP($B8242,Table_sales_teams[],3,FALSE)</f>
        <v>West</v>
      </c>
      <c r="E8242" s="1" t="s">
        <v>43</v>
      </c>
      <c r="F8242" s="1" t="s">
        <v>125</v>
      </c>
      <c r="G8242" s="1" t="s">
        <v>23</v>
      </c>
      <c r="H8242" s="2">
        <v>42881</v>
      </c>
      <c r="I8242" s="2">
        <v>42984</v>
      </c>
      <c r="J8242" s="1">
        <v>0</v>
      </c>
      <c r="K8242" s="1">
        <f>YEAR(Table_sales_pipeline[[#This Row],[close_date]])</f>
        <v>2017</v>
      </c>
      <c r="L8242" s="1" t="str">
        <f>TEXT(Table_sales_pipeline[[#This Row],[close_date]],"MMMM")</f>
        <v>September</v>
      </c>
    </row>
    <row r="8243" spans="1:12" x14ac:dyDescent="0.3">
      <c r="A8243" s="1" t="s">
        <v>7470</v>
      </c>
      <c r="B8243" s="1" t="s">
        <v>115</v>
      </c>
      <c r="C8243" s="1" t="str">
        <f>VLOOKUP($B8243,Table_sales_teams[],2,FALSE)</f>
        <v>Rocco Neubert</v>
      </c>
      <c r="D8243" s="1" t="str">
        <f>VLOOKUP($B8243,Table_sales_teams[],3,FALSE)</f>
        <v>East</v>
      </c>
      <c r="E8243" s="1" t="s">
        <v>72</v>
      </c>
      <c r="F8243" s="1" t="s">
        <v>81</v>
      </c>
      <c r="G8243" s="1" t="s">
        <v>12</v>
      </c>
      <c r="H8243" s="2">
        <v>42928</v>
      </c>
      <c r="I8243" s="2">
        <v>43006</v>
      </c>
      <c r="J8243" s="1">
        <v>1100</v>
      </c>
      <c r="K8243" s="1">
        <f>YEAR(Table_sales_pipeline[[#This Row],[close_date]])</f>
        <v>2017</v>
      </c>
      <c r="L8243" s="1" t="str">
        <f>TEXT(Table_sales_pipeline[[#This Row],[close_date]],"MMMM")</f>
        <v>September</v>
      </c>
    </row>
    <row r="8244" spans="1:12" x14ac:dyDescent="0.3">
      <c r="A8244" s="1" t="s">
        <v>7475</v>
      </c>
      <c r="B8244" s="1" t="s">
        <v>31</v>
      </c>
      <c r="C8244" s="1" t="str">
        <f>VLOOKUP($B8244,Table_sales_teams[],2,FALSE)</f>
        <v>Cara Losch</v>
      </c>
      <c r="D8244" s="1" t="str">
        <f>VLOOKUP($B8244,Table_sales_teams[],3,FALSE)</f>
        <v>East</v>
      </c>
      <c r="E8244" s="1" t="s">
        <v>43</v>
      </c>
      <c r="F8244" s="1" t="s">
        <v>67</v>
      </c>
      <c r="G8244" s="1" t="s">
        <v>23</v>
      </c>
      <c r="H8244" s="2">
        <v>42990</v>
      </c>
      <c r="I8244" s="2">
        <v>42993</v>
      </c>
      <c r="J8244" s="1">
        <v>0</v>
      </c>
      <c r="K8244" s="1">
        <f>YEAR(Table_sales_pipeline[[#This Row],[close_date]])</f>
        <v>2017</v>
      </c>
      <c r="L8244" s="1" t="str">
        <f>TEXT(Table_sales_pipeline[[#This Row],[close_date]],"MMMM")</f>
        <v>September</v>
      </c>
    </row>
    <row r="8245" spans="1:12" x14ac:dyDescent="0.3">
      <c r="A8245" s="1" t="s">
        <v>7507</v>
      </c>
      <c r="B8245" s="1" t="s">
        <v>146</v>
      </c>
      <c r="C8245" s="1" t="str">
        <f>VLOOKUP($B8245,Table_sales_teams[],2,FALSE)</f>
        <v>Rocco Neubert</v>
      </c>
      <c r="D8245" s="1" t="str">
        <f>VLOOKUP($B8245,Table_sales_teams[],3,FALSE)</f>
        <v>East</v>
      </c>
      <c r="E8245" s="1" t="s">
        <v>21</v>
      </c>
      <c r="F8245" s="1" t="s">
        <v>44</v>
      </c>
      <c r="G8245" s="1" t="s">
        <v>12</v>
      </c>
      <c r="H8245" s="2">
        <v>42896</v>
      </c>
      <c r="I8245" s="2">
        <v>42983</v>
      </c>
      <c r="J8245" s="1">
        <v>551</v>
      </c>
      <c r="K8245" s="1">
        <f>YEAR(Table_sales_pipeline[[#This Row],[close_date]])</f>
        <v>2017</v>
      </c>
      <c r="L8245" s="1" t="str">
        <f>TEXT(Table_sales_pipeline[[#This Row],[close_date]],"MMMM")</f>
        <v>September</v>
      </c>
    </row>
    <row r="8246" spans="1:12" x14ac:dyDescent="0.3">
      <c r="A8246" s="1" t="s">
        <v>2078</v>
      </c>
      <c r="B8246" s="1" t="s">
        <v>20</v>
      </c>
      <c r="C8246" s="1" t="str">
        <f>VLOOKUP($B8246,Table_sales_teams[],2,FALSE)</f>
        <v>Melvin Marxen</v>
      </c>
      <c r="D8246" s="1" t="str">
        <f>VLOOKUP($B8246,Table_sales_teams[],3,FALSE)</f>
        <v>Central</v>
      </c>
      <c r="E8246" s="1" t="s">
        <v>15</v>
      </c>
      <c r="F8246" s="1" t="s">
        <v>362</v>
      </c>
      <c r="G8246" s="1" t="s">
        <v>23</v>
      </c>
      <c r="H8246" s="2">
        <v>42913</v>
      </c>
      <c r="I8246" s="2">
        <v>42979</v>
      </c>
      <c r="J8246" s="1">
        <v>0</v>
      </c>
      <c r="K8246" s="1">
        <f>YEAR(Table_sales_pipeline[[#This Row],[close_date]])</f>
        <v>2017</v>
      </c>
      <c r="L8246" s="1" t="str">
        <f>TEXT(Table_sales_pipeline[[#This Row],[close_date]],"MMMM")</f>
        <v>September</v>
      </c>
    </row>
    <row r="8247" spans="1:12" x14ac:dyDescent="0.3">
      <c r="A8247" s="1" t="s">
        <v>7559</v>
      </c>
      <c r="B8247" s="1" t="s">
        <v>49</v>
      </c>
      <c r="C8247" s="1" t="str">
        <f>VLOOKUP($B8247,Table_sales_teams[],2,FALSE)</f>
        <v>Summer Sewald</v>
      </c>
      <c r="D8247" s="1" t="str">
        <f>VLOOKUP($B8247,Table_sales_teams[],3,FALSE)</f>
        <v>West</v>
      </c>
      <c r="E8247" s="1" t="s">
        <v>36</v>
      </c>
      <c r="F8247" s="1" t="s">
        <v>164</v>
      </c>
      <c r="G8247" s="1" t="s">
        <v>12</v>
      </c>
      <c r="H8247" s="2">
        <v>42885</v>
      </c>
      <c r="I8247" s="2">
        <v>42981</v>
      </c>
      <c r="J8247" s="1">
        <v>2868</v>
      </c>
      <c r="K8247" s="1">
        <f>YEAR(Table_sales_pipeline[[#This Row],[close_date]])</f>
        <v>2017</v>
      </c>
      <c r="L8247" s="1" t="str">
        <f>TEXT(Table_sales_pipeline[[#This Row],[close_date]],"MMMM")</f>
        <v>September</v>
      </c>
    </row>
    <row r="8248" spans="1:12" x14ac:dyDescent="0.3">
      <c r="A8248" s="1" t="s">
        <v>7585</v>
      </c>
      <c r="B8248" s="1" t="s">
        <v>172</v>
      </c>
      <c r="C8248" s="1" t="str">
        <f>VLOOKUP($B8248,Table_sales_teams[],2,FALSE)</f>
        <v>Melvin Marxen</v>
      </c>
      <c r="D8248" s="1" t="str">
        <f>VLOOKUP($B8248,Table_sales_teams[],3,FALSE)</f>
        <v>Central</v>
      </c>
      <c r="E8248" s="1" t="s">
        <v>72</v>
      </c>
      <c r="F8248" s="1" t="s">
        <v>78</v>
      </c>
      <c r="G8248" s="1" t="s">
        <v>12</v>
      </c>
      <c r="H8248" s="2">
        <v>42860</v>
      </c>
      <c r="I8248" s="2">
        <v>42996</v>
      </c>
      <c r="J8248" s="1">
        <v>984</v>
      </c>
      <c r="K8248" s="1">
        <f>YEAR(Table_sales_pipeline[[#This Row],[close_date]])</f>
        <v>2017</v>
      </c>
      <c r="L8248" s="1" t="str">
        <f>TEXT(Table_sales_pipeline[[#This Row],[close_date]],"MMMM")</f>
        <v>September</v>
      </c>
    </row>
    <row r="8249" spans="1:12" x14ac:dyDescent="0.3">
      <c r="A8249" s="1" t="s">
        <v>7588</v>
      </c>
      <c r="B8249" s="1" t="s">
        <v>39</v>
      </c>
      <c r="C8249" s="1" t="str">
        <f>VLOOKUP($B8249,Table_sales_teams[],2,FALSE)</f>
        <v>Rocco Neubert</v>
      </c>
      <c r="D8249" s="1" t="str">
        <f>VLOOKUP($B8249,Table_sales_teams[],3,FALSE)</f>
        <v>East</v>
      </c>
      <c r="E8249" s="1" t="s">
        <v>21</v>
      </c>
      <c r="F8249" s="1" t="s">
        <v>252</v>
      </c>
      <c r="G8249" s="1" t="s">
        <v>23</v>
      </c>
      <c r="H8249" s="2">
        <v>42986</v>
      </c>
      <c r="I8249" s="2">
        <v>43000</v>
      </c>
      <c r="J8249" s="1">
        <v>0</v>
      </c>
      <c r="K8249" s="1">
        <f>YEAR(Table_sales_pipeline[[#This Row],[close_date]])</f>
        <v>2017</v>
      </c>
      <c r="L8249" s="1" t="str">
        <f>TEXT(Table_sales_pipeline[[#This Row],[close_date]],"MMMM")</f>
        <v>September</v>
      </c>
    </row>
    <row r="8250" spans="1:12" x14ac:dyDescent="0.3">
      <c r="A8250" s="1" t="s">
        <v>7594</v>
      </c>
      <c r="B8250" s="1" t="s">
        <v>63</v>
      </c>
      <c r="C8250" s="1" t="str">
        <f>VLOOKUP($B8250,Table_sales_teams[],2,FALSE)</f>
        <v>Cara Losch</v>
      </c>
      <c r="D8250" s="1" t="str">
        <f>VLOOKUP($B8250,Table_sales_teams[],3,FALSE)</f>
        <v>East</v>
      </c>
      <c r="E8250" s="1" t="s">
        <v>10</v>
      </c>
      <c r="F8250" s="1" t="s">
        <v>122</v>
      </c>
      <c r="G8250" s="1" t="s">
        <v>12</v>
      </c>
      <c r="H8250" s="2">
        <v>42902</v>
      </c>
      <c r="I8250" s="2">
        <v>42996</v>
      </c>
      <c r="J8250" s="1">
        <v>5206</v>
      </c>
      <c r="K8250" s="1">
        <f>YEAR(Table_sales_pipeline[[#This Row],[close_date]])</f>
        <v>2017</v>
      </c>
      <c r="L8250" s="1" t="str">
        <f>TEXT(Table_sales_pipeline[[#This Row],[close_date]],"MMMM")</f>
        <v>September</v>
      </c>
    </row>
    <row r="8251" spans="1:12" x14ac:dyDescent="0.3">
      <c r="A8251" s="1" t="s">
        <v>7615</v>
      </c>
      <c r="B8251" s="1" t="s">
        <v>80</v>
      </c>
      <c r="C8251" s="1" t="str">
        <f>VLOOKUP($B8251,Table_sales_teams[],2,FALSE)</f>
        <v>Rocco Neubert</v>
      </c>
      <c r="D8251" s="1" t="str">
        <f>VLOOKUP($B8251,Table_sales_teams[],3,FALSE)</f>
        <v>East</v>
      </c>
      <c r="E8251" s="1" t="s">
        <v>21</v>
      </c>
      <c r="F8251" s="1" t="s">
        <v>88</v>
      </c>
      <c r="G8251" s="1" t="s">
        <v>12</v>
      </c>
      <c r="H8251" s="2">
        <v>42891</v>
      </c>
      <c r="I8251" s="2">
        <v>43004</v>
      </c>
      <c r="J8251" s="1">
        <v>633</v>
      </c>
      <c r="K8251" s="1">
        <f>YEAR(Table_sales_pipeline[[#This Row],[close_date]])</f>
        <v>2017</v>
      </c>
      <c r="L8251" s="1" t="str">
        <f>TEXT(Table_sales_pipeline[[#This Row],[close_date]],"MMMM")</f>
        <v>September</v>
      </c>
    </row>
    <row r="8252" spans="1:12" x14ac:dyDescent="0.3">
      <c r="A8252" s="1" t="s">
        <v>7619</v>
      </c>
      <c r="B8252" s="1" t="s">
        <v>75</v>
      </c>
      <c r="C8252" s="1" t="str">
        <f>VLOOKUP($B8252,Table_sales_teams[],2,FALSE)</f>
        <v>Rocco Neubert</v>
      </c>
      <c r="D8252" s="1" t="str">
        <f>VLOOKUP($B8252,Table_sales_teams[],3,FALSE)</f>
        <v>East</v>
      </c>
      <c r="E8252" s="1" t="s">
        <v>21</v>
      </c>
      <c r="F8252" s="1" t="s">
        <v>419</v>
      </c>
      <c r="G8252" s="1" t="s">
        <v>12</v>
      </c>
      <c r="H8252" s="2">
        <v>42874</v>
      </c>
      <c r="I8252" s="2">
        <v>42979</v>
      </c>
      <c r="J8252" s="1">
        <v>592</v>
      </c>
      <c r="K8252" s="1">
        <f>YEAR(Table_sales_pipeline[[#This Row],[close_date]])</f>
        <v>2017</v>
      </c>
      <c r="L8252" s="1" t="str">
        <f>TEXT(Table_sales_pipeline[[#This Row],[close_date]],"MMMM")</f>
        <v>September</v>
      </c>
    </row>
    <row r="8253" spans="1:12" x14ac:dyDescent="0.3">
      <c r="A8253" s="1" t="s">
        <v>2145</v>
      </c>
      <c r="B8253" s="1" t="s">
        <v>101</v>
      </c>
      <c r="C8253" s="1" t="str">
        <f>VLOOKUP($B8253,Table_sales_teams[],2,FALSE)</f>
        <v>Dustin Brinkmann</v>
      </c>
      <c r="D8253" s="1" t="str">
        <f>VLOOKUP($B8253,Table_sales_teams[],3,FALSE)</f>
        <v>Central</v>
      </c>
      <c r="E8253" s="1" t="s">
        <v>15</v>
      </c>
      <c r="F8253" s="1" t="s">
        <v>221</v>
      </c>
      <c r="G8253" s="1" t="s">
        <v>12</v>
      </c>
      <c r="H8253" s="2">
        <v>42984</v>
      </c>
      <c r="I8253" s="2">
        <v>42990</v>
      </c>
      <c r="J8253" s="1">
        <v>61</v>
      </c>
      <c r="K8253" s="1">
        <f>YEAR(Table_sales_pipeline[[#This Row],[close_date]])</f>
        <v>2017</v>
      </c>
      <c r="L8253" s="1" t="str">
        <f>TEXT(Table_sales_pipeline[[#This Row],[close_date]],"MMMM")</f>
        <v>September</v>
      </c>
    </row>
    <row r="8254" spans="1:12" x14ac:dyDescent="0.3">
      <c r="A8254" s="1" t="s">
        <v>7630</v>
      </c>
      <c r="B8254" s="1" t="s">
        <v>216</v>
      </c>
      <c r="C8254" s="1" t="str">
        <f>VLOOKUP($B8254,Table_sales_teams[],2,FALSE)</f>
        <v>Celia Rouche</v>
      </c>
      <c r="D8254" s="1" t="str">
        <f>VLOOKUP($B8254,Table_sales_teams[],3,FALSE)</f>
        <v>West</v>
      </c>
      <c r="E8254" s="1" t="s">
        <v>15</v>
      </c>
      <c r="F8254" s="1" t="s">
        <v>272</v>
      </c>
      <c r="G8254" s="1" t="s">
        <v>23</v>
      </c>
      <c r="H8254" s="2">
        <v>42927</v>
      </c>
      <c r="I8254" s="2">
        <v>42999</v>
      </c>
      <c r="J8254" s="1">
        <v>0</v>
      </c>
      <c r="K8254" s="1">
        <f>YEAR(Table_sales_pipeline[[#This Row],[close_date]])</f>
        <v>2017</v>
      </c>
      <c r="L8254" s="1" t="str">
        <f>TEXT(Table_sales_pipeline[[#This Row],[close_date]],"MMMM")</f>
        <v>September</v>
      </c>
    </row>
    <row r="8255" spans="1:12" x14ac:dyDescent="0.3">
      <c r="A8255" s="1" t="s">
        <v>2163</v>
      </c>
      <c r="B8255" s="1" t="s">
        <v>143</v>
      </c>
      <c r="C8255" s="1" t="str">
        <f>VLOOKUP($B8255,Table_sales_teams[],2,FALSE)</f>
        <v>Dustin Brinkmann</v>
      </c>
      <c r="D8255" s="1" t="str">
        <f>VLOOKUP($B8255,Table_sales_teams[],3,FALSE)</f>
        <v>Central</v>
      </c>
      <c r="E8255" s="1" t="s">
        <v>43</v>
      </c>
      <c r="F8255" s="1" t="s">
        <v>94</v>
      </c>
      <c r="G8255" s="1" t="s">
        <v>12</v>
      </c>
      <c r="H8255" s="2">
        <v>42923</v>
      </c>
      <c r="I8255" s="2">
        <v>42996</v>
      </c>
      <c r="J8255" s="1">
        <v>5455</v>
      </c>
      <c r="K8255" s="1">
        <f>YEAR(Table_sales_pipeline[[#This Row],[close_date]])</f>
        <v>2017</v>
      </c>
      <c r="L8255" s="1" t="str">
        <f>TEXT(Table_sales_pipeline[[#This Row],[close_date]],"MMMM")</f>
        <v>September</v>
      </c>
    </row>
    <row r="8256" spans="1:12" x14ac:dyDescent="0.3">
      <c r="A8256" s="1" t="s">
        <v>7653</v>
      </c>
      <c r="B8256" s="1" t="s">
        <v>25</v>
      </c>
      <c r="C8256" s="1" t="str">
        <f>VLOOKUP($B8256,Table_sales_teams[],2,FALSE)</f>
        <v>Summer Sewald</v>
      </c>
      <c r="D8256" s="1" t="str">
        <f>VLOOKUP($B8256,Table_sales_teams[],3,FALSE)</f>
        <v>West</v>
      </c>
      <c r="E8256" s="1" t="s">
        <v>21</v>
      </c>
      <c r="F8256" s="1" t="s">
        <v>159</v>
      </c>
      <c r="G8256" s="1" t="s">
        <v>12</v>
      </c>
      <c r="H8256" s="2">
        <v>42943</v>
      </c>
      <c r="I8256" s="2">
        <v>42993</v>
      </c>
      <c r="J8256" s="1">
        <v>586</v>
      </c>
      <c r="K8256" s="1">
        <f>YEAR(Table_sales_pipeline[[#This Row],[close_date]])</f>
        <v>2017</v>
      </c>
      <c r="L8256" s="1" t="str">
        <f>TEXT(Table_sales_pipeline[[#This Row],[close_date]],"MMMM")</f>
        <v>September</v>
      </c>
    </row>
    <row r="8257" spans="1:12" x14ac:dyDescent="0.3">
      <c r="A8257" s="1" t="s">
        <v>7668</v>
      </c>
      <c r="B8257" s="1" t="s">
        <v>216</v>
      </c>
      <c r="C8257" s="1" t="str">
        <f>VLOOKUP($B8257,Table_sales_teams[],2,FALSE)</f>
        <v>Celia Rouche</v>
      </c>
      <c r="D8257" s="1" t="str">
        <f>VLOOKUP($B8257,Table_sales_teams[],3,FALSE)</f>
        <v>West</v>
      </c>
      <c r="E8257" s="1" t="s">
        <v>15</v>
      </c>
      <c r="F8257" s="1" t="s">
        <v>365</v>
      </c>
      <c r="G8257" s="1" t="s">
        <v>12</v>
      </c>
      <c r="H8257" s="2">
        <v>42923</v>
      </c>
      <c r="I8257" s="2">
        <v>42989</v>
      </c>
      <c r="J8257" s="1">
        <v>58</v>
      </c>
      <c r="K8257" s="1">
        <f>YEAR(Table_sales_pipeline[[#This Row],[close_date]])</f>
        <v>2017</v>
      </c>
      <c r="L8257" s="1" t="str">
        <f>TEXT(Table_sales_pipeline[[#This Row],[close_date]],"MMMM")</f>
        <v>September</v>
      </c>
    </row>
    <row r="8258" spans="1:12" x14ac:dyDescent="0.3">
      <c r="A8258" s="1" t="s">
        <v>2190</v>
      </c>
      <c r="B8258" s="1" t="s">
        <v>172</v>
      </c>
      <c r="C8258" s="1" t="str">
        <f>VLOOKUP($B8258,Table_sales_teams[],2,FALSE)</f>
        <v>Melvin Marxen</v>
      </c>
      <c r="D8258" s="1" t="str">
        <f>VLOOKUP($B8258,Table_sales_teams[],3,FALSE)</f>
        <v>Central</v>
      </c>
      <c r="E8258" s="1" t="s">
        <v>72</v>
      </c>
      <c r="F8258" s="1" t="s">
        <v>52</v>
      </c>
      <c r="G8258" s="1" t="s">
        <v>12</v>
      </c>
      <c r="H8258" s="2">
        <v>42979</v>
      </c>
      <c r="I8258" s="2">
        <v>42992</v>
      </c>
      <c r="J8258" s="1">
        <v>1098</v>
      </c>
      <c r="K8258" s="1">
        <f>YEAR(Table_sales_pipeline[[#This Row],[close_date]])</f>
        <v>2017</v>
      </c>
      <c r="L8258" s="1" t="str">
        <f>TEXT(Table_sales_pipeline[[#This Row],[close_date]],"MMMM")</f>
        <v>September</v>
      </c>
    </row>
    <row r="8259" spans="1:12" x14ac:dyDescent="0.3">
      <c r="A8259" s="1" t="s">
        <v>7707</v>
      </c>
      <c r="B8259" s="1" t="s">
        <v>28</v>
      </c>
      <c r="C8259" s="1" t="str">
        <f>VLOOKUP($B8259,Table_sales_teams[],2,FALSE)</f>
        <v>Cara Losch</v>
      </c>
      <c r="D8259" s="1" t="str">
        <f>VLOOKUP($B8259,Table_sales_teams[],3,FALSE)</f>
        <v>East</v>
      </c>
      <c r="E8259" s="1" t="s">
        <v>21</v>
      </c>
      <c r="F8259" s="1" t="s">
        <v>88</v>
      </c>
      <c r="G8259" s="1" t="s">
        <v>12</v>
      </c>
      <c r="H8259" s="2">
        <v>42930</v>
      </c>
      <c r="I8259" s="2">
        <v>42993</v>
      </c>
      <c r="J8259" s="1">
        <v>530</v>
      </c>
      <c r="K8259" s="1">
        <f>YEAR(Table_sales_pipeline[[#This Row],[close_date]])</f>
        <v>2017</v>
      </c>
      <c r="L8259" s="1" t="str">
        <f>TEXT(Table_sales_pipeline[[#This Row],[close_date]],"MMMM")</f>
        <v>September</v>
      </c>
    </row>
    <row r="8260" spans="1:12" x14ac:dyDescent="0.3">
      <c r="A8260" s="1" t="s">
        <v>7744</v>
      </c>
      <c r="B8260" s="1" t="s">
        <v>143</v>
      </c>
      <c r="C8260" s="1" t="str">
        <f>VLOOKUP($B8260,Table_sales_teams[],2,FALSE)</f>
        <v>Dustin Brinkmann</v>
      </c>
      <c r="D8260" s="1" t="str">
        <f>VLOOKUP($B8260,Table_sales_teams[],3,FALSE)</f>
        <v>Central</v>
      </c>
      <c r="E8260" s="1" t="s">
        <v>36</v>
      </c>
      <c r="F8260" s="1" t="s">
        <v>159</v>
      </c>
      <c r="G8260" s="1" t="s">
        <v>12</v>
      </c>
      <c r="H8260" s="2">
        <v>42908</v>
      </c>
      <c r="I8260" s="2">
        <v>42990</v>
      </c>
      <c r="J8260" s="1">
        <v>3510</v>
      </c>
      <c r="K8260" s="1">
        <f>YEAR(Table_sales_pipeline[[#This Row],[close_date]])</f>
        <v>2017</v>
      </c>
      <c r="L8260" s="1" t="str">
        <f>TEXT(Table_sales_pipeline[[#This Row],[close_date]],"MMMM")</f>
        <v>September</v>
      </c>
    </row>
    <row r="8261" spans="1:12" x14ac:dyDescent="0.3">
      <c r="A8261" s="1" t="s">
        <v>7748</v>
      </c>
      <c r="B8261" s="1" t="s">
        <v>146</v>
      </c>
      <c r="C8261" s="1" t="str">
        <f>VLOOKUP($B8261,Table_sales_teams[],2,FALSE)</f>
        <v>Rocco Neubert</v>
      </c>
      <c r="D8261" s="1" t="str">
        <f>VLOOKUP($B8261,Table_sales_teams[],3,FALSE)</f>
        <v>East</v>
      </c>
      <c r="E8261" s="1" t="s">
        <v>21</v>
      </c>
      <c r="F8261" s="1" t="s">
        <v>384</v>
      </c>
      <c r="G8261" s="1" t="s">
        <v>12</v>
      </c>
      <c r="H8261" s="2">
        <v>42974</v>
      </c>
      <c r="I8261" s="2">
        <v>42999</v>
      </c>
      <c r="J8261" s="1">
        <v>415</v>
      </c>
      <c r="K8261" s="1">
        <f>YEAR(Table_sales_pipeline[[#This Row],[close_date]])</f>
        <v>2017</v>
      </c>
      <c r="L8261" s="1" t="str">
        <f>TEXT(Table_sales_pipeline[[#This Row],[close_date]],"MMMM")</f>
        <v>September</v>
      </c>
    </row>
    <row r="8262" spans="1:12" x14ac:dyDescent="0.3">
      <c r="A8262" s="1" t="s">
        <v>7753</v>
      </c>
      <c r="B8262" s="1" t="s">
        <v>172</v>
      </c>
      <c r="C8262" s="1" t="str">
        <f>VLOOKUP($B8262,Table_sales_teams[],2,FALSE)</f>
        <v>Melvin Marxen</v>
      </c>
      <c r="D8262" s="1" t="str">
        <f>VLOOKUP($B8262,Table_sales_teams[],3,FALSE)</f>
        <v>Central</v>
      </c>
      <c r="E8262" s="1" t="s">
        <v>21</v>
      </c>
      <c r="F8262" s="1" t="s">
        <v>47</v>
      </c>
      <c r="G8262" s="1" t="s">
        <v>12</v>
      </c>
      <c r="H8262" s="2">
        <v>42907</v>
      </c>
      <c r="I8262" s="2">
        <v>43008</v>
      </c>
      <c r="J8262" s="1">
        <v>587</v>
      </c>
      <c r="K8262" s="1">
        <f>YEAR(Table_sales_pipeline[[#This Row],[close_date]])</f>
        <v>2017</v>
      </c>
      <c r="L8262" s="1" t="str">
        <f>TEXT(Table_sales_pipeline[[#This Row],[close_date]],"MMMM")</f>
        <v>September</v>
      </c>
    </row>
    <row r="8263" spans="1:12" x14ac:dyDescent="0.3">
      <c r="A8263" s="1" t="s">
        <v>7788</v>
      </c>
      <c r="B8263" s="1" t="s">
        <v>154</v>
      </c>
      <c r="C8263" s="1" t="str">
        <f>VLOOKUP($B8263,Table_sales_teams[],2,FALSE)</f>
        <v>Melvin Marxen</v>
      </c>
      <c r="D8263" s="1" t="str">
        <f>VLOOKUP($B8263,Table_sales_teams[],3,FALSE)</f>
        <v>Central</v>
      </c>
      <c r="E8263" s="1" t="s">
        <v>15</v>
      </c>
      <c r="F8263" s="1" t="s">
        <v>129</v>
      </c>
      <c r="G8263" s="1" t="s">
        <v>12</v>
      </c>
      <c r="H8263" s="2">
        <v>42925</v>
      </c>
      <c r="I8263" s="2">
        <v>42979</v>
      </c>
      <c r="J8263" s="1">
        <v>54</v>
      </c>
      <c r="K8263" s="1">
        <f>YEAR(Table_sales_pipeline[[#This Row],[close_date]])</f>
        <v>2017</v>
      </c>
      <c r="L8263" s="1" t="str">
        <f>TEXT(Table_sales_pipeline[[#This Row],[close_date]],"MMMM")</f>
        <v>September</v>
      </c>
    </row>
    <row r="8264" spans="1:12" x14ac:dyDescent="0.3">
      <c r="A8264" s="1" t="s">
        <v>7797</v>
      </c>
      <c r="B8264" s="1" t="s">
        <v>101</v>
      </c>
      <c r="C8264" s="1" t="str">
        <f>VLOOKUP($B8264,Table_sales_teams[],2,FALSE)</f>
        <v>Dustin Brinkmann</v>
      </c>
      <c r="D8264" s="1" t="str">
        <f>VLOOKUP($B8264,Table_sales_teams[],3,FALSE)</f>
        <v>Central</v>
      </c>
      <c r="E8264" s="1" t="s">
        <v>36</v>
      </c>
      <c r="F8264" s="1" t="s">
        <v>11</v>
      </c>
      <c r="G8264" s="1" t="s">
        <v>12</v>
      </c>
      <c r="H8264" s="2">
        <v>42913</v>
      </c>
      <c r="I8264" s="2">
        <v>42990</v>
      </c>
      <c r="J8264" s="1">
        <v>3046</v>
      </c>
      <c r="K8264" s="1">
        <f>YEAR(Table_sales_pipeline[[#This Row],[close_date]])</f>
        <v>2017</v>
      </c>
      <c r="L8264" s="1" t="str">
        <f>TEXT(Table_sales_pipeline[[#This Row],[close_date]],"MMMM")</f>
        <v>September</v>
      </c>
    </row>
    <row r="8265" spans="1:12" x14ac:dyDescent="0.3">
      <c r="A8265" s="1" t="s">
        <v>7805</v>
      </c>
      <c r="B8265" s="1" t="s">
        <v>71</v>
      </c>
      <c r="C8265" s="1" t="str">
        <f>VLOOKUP($B8265,Table_sales_teams[],2,FALSE)</f>
        <v>Celia Rouche</v>
      </c>
      <c r="D8265" s="1" t="str">
        <f>VLOOKUP($B8265,Table_sales_teams[],3,FALSE)</f>
        <v>West</v>
      </c>
      <c r="E8265" s="1" t="s">
        <v>72</v>
      </c>
      <c r="F8265" s="1" t="s">
        <v>272</v>
      </c>
      <c r="G8265" s="1" t="s">
        <v>12</v>
      </c>
      <c r="H8265" s="2">
        <v>42977</v>
      </c>
      <c r="I8265" s="2">
        <v>42984</v>
      </c>
      <c r="J8265" s="1">
        <v>1195</v>
      </c>
      <c r="K8265" s="1">
        <f>YEAR(Table_sales_pipeline[[#This Row],[close_date]])</f>
        <v>2017</v>
      </c>
      <c r="L8265" s="1" t="str">
        <f>TEXT(Table_sales_pipeline[[#This Row],[close_date]],"MMMM")</f>
        <v>September</v>
      </c>
    </row>
    <row r="8266" spans="1:12" x14ac:dyDescent="0.3">
      <c r="A8266" s="1" t="s">
        <v>7806</v>
      </c>
      <c r="B8266" s="1" t="s">
        <v>46</v>
      </c>
      <c r="C8266" s="1" t="str">
        <f>VLOOKUP($B8266,Table_sales_teams[],2,FALSE)</f>
        <v>Dustin Brinkmann</v>
      </c>
      <c r="D8266" s="1" t="str">
        <f>VLOOKUP($B8266,Table_sales_teams[],3,FALSE)</f>
        <v>Central</v>
      </c>
      <c r="E8266" s="1" t="s">
        <v>21</v>
      </c>
      <c r="F8266" s="1" t="s">
        <v>11</v>
      </c>
      <c r="G8266" s="1" t="s">
        <v>12</v>
      </c>
      <c r="H8266" s="2">
        <v>42932</v>
      </c>
      <c r="I8266" s="2">
        <v>42981</v>
      </c>
      <c r="J8266" s="1">
        <v>574</v>
      </c>
      <c r="K8266" s="1">
        <f>YEAR(Table_sales_pipeline[[#This Row],[close_date]])</f>
        <v>2017</v>
      </c>
      <c r="L8266" s="1" t="str">
        <f>TEXT(Table_sales_pipeline[[#This Row],[close_date]],"MMMM")</f>
        <v>September</v>
      </c>
    </row>
    <row r="8267" spans="1:12" x14ac:dyDescent="0.3">
      <c r="A8267" s="1" t="s">
        <v>7827</v>
      </c>
      <c r="B8267" s="1" t="s">
        <v>75</v>
      </c>
      <c r="C8267" s="1" t="str">
        <f>VLOOKUP($B8267,Table_sales_teams[],2,FALSE)</f>
        <v>Rocco Neubert</v>
      </c>
      <c r="D8267" s="1" t="str">
        <f>VLOOKUP($B8267,Table_sales_teams[],3,FALSE)</f>
        <v>East</v>
      </c>
      <c r="E8267" s="1" t="s">
        <v>10</v>
      </c>
      <c r="F8267" s="1" t="s">
        <v>139</v>
      </c>
      <c r="G8267" s="1" t="s">
        <v>12</v>
      </c>
      <c r="H8267" s="2">
        <v>42898</v>
      </c>
      <c r="I8267" s="2">
        <v>43001</v>
      </c>
      <c r="J8267" s="1">
        <v>4506</v>
      </c>
      <c r="K8267" s="1">
        <f>YEAR(Table_sales_pipeline[[#This Row],[close_date]])</f>
        <v>2017</v>
      </c>
      <c r="L8267" s="1" t="str">
        <f>TEXT(Table_sales_pipeline[[#This Row],[close_date]],"MMMM")</f>
        <v>September</v>
      </c>
    </row>
    <row r="8268" spans="1:12" x14ac:dyDescent="0.3">
      <c r="A8268" s="1" t="s">
        <v>7829</v>
      </c>
      <c r="B8268" s="1" t="s">
        <v>39</v>
      </c>
      <c r="C8268" s="1" t="str">
        <f>VLOOKUP($B8268,Table_sales_teams[],2,FALSE)</f>
        <v>Rocco Neubert</v>
      </c>
      <c r="D8268" s="1" t="str">
        <f>VLOOKUP($B8268,Table_sales_teams[],3,FALSE)</f>
        <v>East</v>
      </c>
      <c r="E8268" s="1" t="s">
        <v>72</v>
      </c>
      <c r="F8268" s="1" t="s">
        <v>102</v>
      </c>
      <c r="G8268" s="1" t="s">
        <v>23</v>
      </c>
      <c r="H8268" s="2">
        <v>42936</v>
      </c>
      <c r="I8268" s="2">
        <v>42999</v>
      </c>
      <c r="J8268" s="1">
        <v>0</v>
      </c>
      <c r="K8268" s="1">
        <f>YEAR(Table_sales_pipeline[[#This Row],[close_date]])</f>
        <v>2017</v>
      </c>
      <c r="L8268" s="1" t="str">
        <f>TEXT(Table_sales_pipeline[[#This Row],[close_date]],"MMMM")</f>
        <v>September</v>
      </c>
    </row>
    <row r="8269" spans="1:12" x14ac:dyDescent="0.3">
      <c r="A8269" s="1" t="s">
        <v>7840</v>
      </c>
      <c r="B8269" s="1" t="s">
        <v>39</v>
      </c>
      <c r="C8269" s="1" t="str">
        <f>VLOOKUP($B8269,Table_sales_teams[],2,FALSE)</f>
        <v>Rocco Neubert</v>
      </c>
      <c r="D8269" s="1" t="str">
        <f>VLOOKUP($B8269,Table_sales_teams[],3,FALSE)</f>
        <v>East</v>
      </c>
      <c r="E8269" s="1" t="s">
        <v>43</v>
      </c>
      <c r="F8269" s="1" t="s">
        <v>147</v>
      </c>
      <c r="G8269" s="1" t="s">
        <v>23</v>
      </c>
      <c r="H8269" s="2">
        <v>42928</v>
      </c>
      <c r="I8269" s="2">
        <v>43006</v>
      </c>
      <c r="J8269" s="1">
        <v>0</v>
      </c>
      <c r="K8269" s="1">
        <f>YEAR(Table_sales_pipeline[[#This Row],[close_date]])</f>
        <v>2017</v>
      </c>
      <c r="L8269" s="1" t="str">
        <f>TEXT(Table_sales_pipeline[[#This Row],[close_date]],"MMMM")</f>
        <v>September</v>
      </c>
    </row>
    <row r="8270" spans="1:12" x14ac:dyDescent="0.3">
      <c r="A8270" s="1" t="s">
        <v>7848</v>
      </c>
      <c r="B8270" s="1" t="s">
        <v>34</v>
      </c>
      <c r="C8270" s="1" t="str">
        <f>VLOOKUP($B8270,Table_sales_teams[],2,FALSE)</f>
        <v>Summer Sewald</v>
      </c>
      <c r="D8270" s="1" t="str">
        <f>VLOOKUP($B8270,Table_sales_teams[],3,FALSE)</f>
        <v>West</v>
      </c>
      <c r="E8270" s="1" t="s">
        <v>10</v>
      </c>
      <c r="F8270" s="1" t="s">
        <v>92</v>
      </c>
      <c r="G8270" s="1" t="s">
        <v>12</v>
      </c>
      <c r="H8270" s="2">
        <v>42908</v>
      </c>
      <c r="I8270" s="2">
        <v>42984</v>
      </c>
      <c r="J8270" s="1">
        <v>4356</v>
      </c>
      <c r="K8270" s="1">
        <f>YEAR(Table_sales_pipeline[[#This Row],[close_date]])</f>
        <v>2017</v>
      </c>
      <c r="L8270" s="1" t="str">
        <f>TEXT(Table_sales_pipeline[[#This Row],[close_date]],"MMMM")</f>
        <v>September</v>
      </c>
    </row>
    <row r="8271" spans="1:12" x14ac:dyDescent="0.3">
      <c r="A8271" s="1" t="s">
        <v>2356</v>
      </c>
      <c r="B8271" s="1" t="s">
        <v>25</v>
      </c>
      <c r="C8271" s="1" t="str">
        <f>VLOOKUP($B8271,Table_sales_teams[],2,FALSE)</f>
        <v>Summer Sewald</v>
      </c>
      <c r="D8271" s="1" t="str">
        <f>VLOOKUP($B8271,Table_sales_teams[],3,FALSE)</f>
        <v>West</v>
      </c>
      <c r="E8271" s="1" t="s">
        <v>43</v>
      </c>
      <c r="F8271" s="1" t="s">
        <v>69</v>
      </c>
      <c r="G8271" s="1" t="s">
        <v>12</v>
      </c>
      <c r="H8271" s="2">
        <v>42918</v>
      </c>
      <c r="I8271" s="2">
        <v>42994</v>
      </c>
      <c r="J8271" s="1">
        <v>6192</v>
      </c>
      <c r="K8271" s="1">
        <f>YEAR(Table_sales_pipeline[[#This Row],[close_date]])</f>
        <v>2017</v>
      </c>
      <c r="L8271" s="1" t="str">
        <f>TEXT(Table_sales_pipeline[[#This Row],[close_date]],"MMMM")</f>
        <v>September</v>
      </c>
    </row>
    <row r="8272" spans="1:12" x14ac:dyDescent="0.3">
      <c r="A8272" s="1" t="s">
        <v>7883</v>
      </c>
      <c r="B8272" s="1" t="s">
        <v>39</v>
      </c>
      <c r="C8272" s="1" t="str">
        <f>VLOOKUP($B8272,Table_sales_teams[],2,FALSE)</f>
        <v>Rocco Neubert</v>
      </c>
      <c r="D8272" s="1" t="str">
        <f>VLOOKUP($B8272,Table_sales_teams[],3,FALSE)</f>
        <v>East</v>
      </c>
      <c r="E8272" s="1" t="s">
        <v>72</v>
      </c>
      <c r="F8272" s="1" t="s">
        <v>32</v>
      </c>
      <c r="G8272" s="1" t="s">
        <v>12</v>
      </c>
      <c r="H8272" s="2">
        <v>42924</v>
      </c>
      <c r="I8272" s="2">
        <v>43006</v>
      </c>
      <c r="J8272" s="1">
        <v>1136</v>
      </c>
      <c r="K8272" s="1">
        <f>YEAR(Table_sales_pipeline[[#This Row],[close_date]])</f>
        <v>2017</v>
      </c>
      <c r="L8272" s="1" t="str">
        <f>TEXT(Table_sales_pipeline[[#This Row],[close_date]],"MMMM")</f>
        <v>September</v>
      </c>
    </row>
    <row r="8273" spans="1:12" x14ac:dyDescent="0.3">
      <c r="A8273" s="1" t="s">
        <v>7884</v>
      </c>
      <c r="B8273" s="1" t="s">
        <v>97</v>
      </c>
      <c r="C8273" s="1" t="str">
        <f>VLOOKUP($B8273,Table_sales_teams[],2,FALSE)</f>
        <v>Celia Rouche</v>
      </c>
      <c r="D8273" s="1" t="str">
        <f>VLOOKUP($B8273,Table_sales_teams[],3,FALSE)</f>
        <v>West</v>
      </c>
      <c r="E8273" s="1" t="s">
        <v>21</v>
      </c>
      <c r="F8273" s="1" t="s">
        <v>264</v>
      </c>
      <c r="G8273" s="1" t="s">
        <v>23</v>
      </c>
      <c r="H8273" s="2">
        <v>42920</v>
      </c>
      <c r="I8273" s="2">
        <v>42997</v>
      </c>
      <c r="J8273" s="1">
        <v>0</v>
      </c>
      <c r="K8273" s="1">
        <f>YEAR(Table_sales_pipeline[[#This Row],[close_date]])</f>
        <v>2017</v>
      </c>
      <c r="L8273" s="1" t="str">
        <f>TEXT(Table_sales_pipeline[[#This Row],[close_date]],"MMMM")</f>
        <v>September</v>
      </c>
    </row>
    <row r="8274" spans="1:12" x14ac:dyDescent="0.3">
      <c r="A8274" s="1" t="s">
        <v>7896</v>
      </c>
      <c r="B8274" s="1" t="s">
        <v>133</v>
      </c>
      <c r="C8274" s="1" t="str">
        <f>VLOOKUP($B8274,Table_sales_teams[],2,FALSE)</f>
        <v>Dustin Brinkmann</v>
      </c>
      <c r="D8274" s="1" t="str">
        <f>VLOOKUP($B8274,Table_sales_teams[],3,FALSE)</f>
        <v>Central</v>
      </c>
      <c r="E8274" s="1" t="s">
        <v>15</v>
      </c>
      <c r="F8274" s="1" t="s">
        <v>290</v>
      </c>
      <c r="G8274" s="1" t="s">
        <v>23</v>
      </c>
      <c r="H8274" s="2">
        <v>42977</v>
      </c>
      <c r="I8274" s="2">
        <v>42988</v>
      </c>
      <c r="J8274" s="1">
        <v>0</v>
      </c>
      <c r="K8274" s="1">
        <f>YEAR(Table_sales_pipeline[[#This Row],[close_date]])</f>
        <v>2017</v>
      </c>
      <c r="L8274" s="1" t="str">
        <f>TEXT(Table_sales_pipeline[[#This Row],[close_date]],"MMMM")</f>
        <v>September</v>
      </c>
    </row>
    <row r="8275" spans="1:12" x14ac:dyDescent="0.3">
      <c r="A8275" s="1" t="s">
        <v>2412</v>
      </c>
      <c r="B8275" s="1" t="s">
        <v>9</v>
      </c>
      <c r="C8275" s="1" t="str">
        <f>VLOOKUP($B8275,Table_sales_teams[],2,FALSE)</f>
        <v>Melvin Marxen</v>
      </c>
      <c r="D8275" s="1" t="str">
        <f>VLOOKUP($B8275,Table_sales_teams[],3,FALSE)</f>
        <v>Central</v>
      </c>
      <c r="E8275" s="1" t="s">
        <v>21</v>
      </c>
      <c r="F8275" s="1" t="s">
        <v>221</v>
      </c>
      <c r="G8275" s="1" t="s">
        <v>12</v>
      </c>
      <c r="H8275" s="2">
        <v>42975</v>
      </c>
      <c r="I8275" s="2">
        <v>42989</v>
      </c>
      <c r="J8275" s="1">
        <v>525</v>
      </c>
      <c r="K8275" s="1">
        <f>YEAR(Table_sales_pipeline[[#This Row],[close_date]])</f>
        <v>2017</v>
      </c>
      <c r="L8275" s="1" t="str">
        <f>TEXT(Table_sales_pipeline[[#This Row],[close_date]],"MMMM")</f>
        <v>September</v>
      </c>
    </row>
    <row r="8276" spans="1:12" x14ac:dyDescent="0.3">
      <c r="A8276" s="1" t="s">
        <v>7924</v>
      </c>
      <c r="B8276" s="1" t="s">
        <v>242</v>
      </c>
      <c r="C8276" s="1" t="str">
        <f>VLOOKUP($B8276,Table_sales_teams[],2,FALSE)</f>
        <v>Summer Sewald</v>
      </c>
      <c r="D8276" s="1" t="str">
        <f>VLOOKUP($B8276,Table_sales_teams[],3,FALSE)</f>
        <v>West</v>
      </c>
      <c r="E8276" s="1" t="s">
        <v>72</v>
      </c>
      <c r="F8276" s="1" t="s">
        <v>37</v>
      </c>
      <c r="G8276" s="1" t="s">
        <v>12</v>
      </c>
      <c r="H8276" s="2">
        <v>42928</v>
      </c>
      <c r="I8276" s="2">
        <v>42992</v>
      </c>
      <c r="J8276" s="1">
        <v>1023</v>
      </c>
      <c r="K8276" s="1">
        <f>YEAR(Table_sales_pipeline[[#This Row],[close_date]])</f>
        <v>2017</v>
      </c>
      <c r="L8276" s="1" t="str">
        <f>TEXT(Table_sales_pipeline[[#This Row],[close_date]],"MMMM")</f>
        <v>September</v>
      </c>
    </row>
    <row r="8277" spans="1:12" x14ac:dyDescent="0.3">
      <c r="A8277" s="1" t="s">
        <v>7926</v>
      </c>
      <c r="B8277" s="1" t="s">
        <v>80</v>
      </c>
      <c r="C8277" s="1" t="str">
        <f>VLOOKUP($B8277,Table_sales_teams[],2,FALSE)</f>
        <v>Rocco Neubert</v>
      </c>
      <c r="D8277" s="1" t="str">
        <f>VLOOKUP($B8277,Table_sales_teams[],3,FALSE)</f>
        <v>East</v>
      </c>
      <c r="E8277" s="1" t="s">
        <v>15</v>
      </c>
      <c r="F8277" s="1" t="s">
        <v>64</v>
      </c>
      <c r="G8277" s="1" t="s">
        <v>12</v>
      </c>
      <c r="H8277" s="2">
        <v>42907</v>
      </c>
      <c r="I8277" s="2">
        <v>42993</v>
      </c>
      <c r="J8277" s="1">
        <v>59</v>
      </c>
      <c r="K8277" s="1">
        <f>YEAR(Table_sales_pipeline[[#This Row],[close_date]])</f>
        <v>2017</v>
      </c>
      <c r="L8277" s="1" t="str">
        <f>TEXT(Table_sales_pipeline[[#This Row],[close_date]],"MMMM")</f>
        <v>September</v>
      </c>
    </row>
    <row r="8278" spans="1:12" x14ac:dyDescent="0.3">
      <c r="A8278" s="1" t="s">
        <v>2455</v>
      </c>
      <c r="B8278" s="1" t="s">
        <v>14</v>
      </c>
      <c r="C8278" s="1" t="str">
        <f>VLOOKUP($B8278,Table_sales_teams[],2,FALSE)</f>
        <v>Dustin Brinkmann</v>
      </c>
      <c r="D8278" s="1" t="str">
        <f>VLOOKUP($B8278,Table_sales_teams[],3,FALSE)</f>
        <v>Central</v>
      </c>
      <c r="E8278" s="1" t="s">
        <v>36</v>
      </c>
      <c r="F8278" s="1" t="s">
        <v>94</v>
      </c>
      <c r="G8278" s="1" t="s">
        <v>12</v>
      </c>
      <c r="H8278" s="2">
        <v>42907</v>
      </c>
      <c r="I8278" s="2">
        <v>42984</v>
      </c>
      <c r="J8278" s="1">
        <v>3571</v>
      </c>
      <c r="K8278" s="1">
        <f>YEAR(Table_sales_pipeline[[#This Row],[close_date]])</f>
        <v>2017</v>
      </c>
      <c r="L8278" s="1" t="str">
        <f>TEXT(Table_sales_pipeline[[#This Row],[close_date]],"MMMM")</f>
        <v>September</v>
      </c>
    </row>
    <row r="8279" spans="1:12" x14ac:dyDescent="0.3">
      <c r="A8279" s="1" t="s">
        <v>7957</v>
      </c>
      <c r="B8279" s="1" t="s">
        <v>31</v>
      </c>
      <c r="C8279" s="1" t="str">
        <f>VLOOKUP($B8279,Table_sales_teams[],2,FALSE)</f>
        <v>Cara Losch</v>
      </c>
      <c r="D8279" s="1" t="str">
        <f>VLOOKUP($B8279,Table_sales_teams[],3,FALSE)</f>
        <v>East</v>
      </c>
      <c r="E8279" s="1" t="s">
        <v>36</v>
      </c>
      <c r="F8279" s="1" t="s">
        <v>202</v>
      </c>
      <c r="G8279" s="1" t="s">
        <v>12</v>
      </c>
      <c r="H8279" s="2">
        <v>42870</v>
      </c>
      <c r="I8279" s="2">
        <v>43004</v>
      </c>
      <c r="J8279" s="1">
        <v>3061</v>
      </c>
      <c r="K8279" s="1">
        <f>YEAR(Table_sales_pipeline[[#This Row],[close_date]])</f>
        <v>2017</v>
      </c>
      <c r="L8279" s="1" t="str">
        <f>TEXT(Table_sales_pipeline[[#This Row],[close_date]],"MMMM")</f>
        <v>September</v>
      </c>
    </row>
    <row r="8280" spans="1:12" x14ac:dyDescent="0.3">
      <c r="A8280" s="1" t="s">
        <v>7978</v>
      </c>
      <c r="B8280" s="1" t="s">
        <v>216</v>
      </c>
      <c r="C8280" s="1" t="str">
        <f>VLOOKUP($B8280,Table_sales_teams[],2,FALSE)</f>
        <v>Celia Rouche</v>
      </c>
      <c r="D8280" s="1" t="str">
        <f>VLOOKUP($B8280,Table_sales_teams[],3,FALSE)</f>
        <v>West</v>
      </c>
      <c r="E8280" s="1" t="s">
        <v>36</v>
      </c>
      <c r="F8280" s="1" t="s">
        <v>73</v>
      </c>
      <c r="G8280" s="1" t="s">
        <v>12</v>
      </c>
      <c r="H8280" s="2">
        <v>42889</v>
      </c>
      <c r="I8280" s="2">
        <v>42997</v>
      </c>
      <c r="J8280" s="1">
        <v>3314</v>
      </c>
      <c r="K8280" s="1">
        <f>YEAR(Table_sales_pipeline[[#This Row],[close_date]])</f>
        <v>2017</v>
      </c>
      <c r="L8280" s="1" t="str">
        <f>TEXT(Table_sales_pipeline[[#This Row],[close_date]],"MMMM")</f>
        <v>September</v>
      </c>
    </row>
    <row r="8281" spans="1:12" x14ac:dyDescent="0.3">
      <c r="A8281" s="1" t="s">
        <v>7979</v>
      </c>
      <c r="B8281" s="1" t="s">
        <v>14</v>
      </c>
      <c r="C8281" s="1" t="str">
        <f>VLOOKUP($B8281,Table_sales_teams[],2,FALSE)</f>
        <v>Dustin Brinkmann</v>
      </c>
      <c r="D8281" s="1" t="str">
        <f>VLOOKUP($B8281,Table_sales_teams[],3,FALSE)</f>
        <v>Central</v>
      </c>
      <c r="E8281" s="1" t="s">
        <v>43</v>
      </c>
      <c r="F8281" s="1" t="s">
        <v>16</v>
      </c>
      <c r="G8281" s="1" t="s">
        <v>12</v>
      </c>
      <c r="H8281" s="2">
        <v>42992</v>
      </c>
      <c r="I8281" s="2">
        <v>42996</v>
      </c>
      <c r="J8281" s="1">
        <v>5421</v>
      </c>
      <c r="K8281" s="1">
        <f>YEAR(Table_sales_pipeline[[#This Row],[close_date]])</f>
        <v>2017</v>
      </c>
      <c r="L8281" s="1" t="str">
        <f>TEXT(Table_sales_pipeline[[#This Row],[close_date]],"MMMM")</f>
        <v>September</v>
      </c>
    </row>
    <row r="8282" spans="1:12" x14ac:dyDescent="0.3">
      <c r="A8282" s="1" t="s">
        <v>7993</v>
      </c>
      <c r="B8282" s="1" t="s">
        <v>71</v>
      </c>
      <c r="C8282" s="1" t="str">
        <f>VLOOKUP($B8282,Table_sales_teams[],2,FALSE)</f>
        <v>Celia Rouche</v>
      </c>
      <c r="D8282" s="1" t="str">
        <f>VLOOKUP($B8282,Table_sales_teams[],3,FALSE)</f>
        <v>West</v>
      </c>
      <c r="E8282" s="1" t="s">
        <v>15</v>
      </c>
      <c r="F8282" s="1" t="s">
        <v>272</v>
      </c>
      <c r="G8282" s="1" t="s">
        <v>12</v>
      </c>
      <c r="H8282" s="2">
        <v>42998</v>
      </c>
      <c r="I8282" s="2">
        <v>43004</v>
      </c>
      <c r="J8282" s="1">
        <v>59</v>
      </c>
      <c r="K8282" s="1">
        <f>YEAR(Table_sales_pipeline[[#This Row],[close_date]])</f>
        <v>2017</v>
      </c>
      <c r="L8282" s="1" t="str">
        <f>TEXT(Table_sales_pipeline[[#This Row],[close_date]],"MMMM")</f>
        <v>September</v>
      </c>
    </row>
    <row r="8283" spans="1:12" x14ac:dyDescent="0.3">
      <c r="A8283" s="1" t="s">
        <v>8002</v>
      </c>
      <c r="B8283" s="1" t="s">
        <v>75</v>
      </c>
      <c r="C8283" s="1" t="str">
        <f>VLOOKUP($B8283,Table_sales_teams[],2,FALSE)</f>
        <v>Rocco Neubert</v>
      </c>
      <c r="D8283" s="1" t="str">
        <f>VLOOKUP($B8283,Table_sales_teams[],3,FALSE)</f>
        <v>East</v>
      </c>
      <c r="E8283" s="1" t="s">
        <v>72</v>
      </c>
      <c r="F8283" s="1" t="s">
        <v>81</v>
      </c>
      <c r="G8283" s="1" t="s">
        <v>12</v>
      </c>
      <c r="H8283" s="2">
        <v>42956</v>
      </c>
      <c r="I8283" s="2">
        <v>43002</v>
      </c>
      <c r="J8283" s="1">
        <v>1176</v>
      </c>
      <c r="K8283" s="1">
        <f>YEAR(Table_sales_pipeline[[#This Row],[close_date]])</f>
        <v>2017</v>
      </c>
      <c r="L8283" s="1" t="str">
        <f>TEXT(Table_sales_pipeline[[#This Row],[close_date]],"MMMM")</f>
        <v>September</v>
      </c>
    </row>
    <row r="8284" spans="1:12" x14ac:dyDescent="0.3">
      <c r="A8284" s="1" t="s">
        <v>8016</v>
      </c>
      <c r="B8284" s="1" t="s">
        <v>146</v>
      </c>
      <c r="C8284" s="1" t="str">
        <f>VLOOKUP($B8284,Table_sales_teams[],2,FALSE)</f>
        <v>Rocco Neubert</v>
      </c>
      <c r="D8284" s="1" t="str">
        <f>VLOOKUP($B8284,Table_sales_teams[],3,FALSE)</f>
        <v>East</v>
      </c>
      <c r="E8284" s="1" t="s">
        <v>10</v>
      </c>
      <c r="F8284" s="1" t="s">
        <v>174</v>
      </c>
      <c r="G8284" s="1" t="s">
        <v>12</v>
      </c>
      <c r="H8284" s="2">
        <v>42981</v>
      </c>
      <c r="I8284" s="2">
        <v>42988</v>
      </c>
      <c r="J8284" s="1">
        <v>4641</v>
      </c>
      <c r="K8284" s="1">
        <f>YEAR(Table_sales_pipeline[[#This Row],[close_date]])</f>
        <v>2017</v>
      </c>
      <c r="L8284" s="1" t="str">
        <f>TEXT(Table_sales_pipeline[[#This Row],[close_date]],"MMMM")</f>
        <v>September</v>
      </c>
    </row>
    <row r="8285" spans="1:12" x14ac:dyDescent="0.3">
      <c r="A8285" s="1" t="s">
        <v>8041</v>
      </c>
      <c r="B8285" s="1" t="s">
        <v>9</v>
      </c>
      <c r="C8285" s="1" t="str">
        <f>VLOOKUP($B8285,Table_sales_teams[],2,FALSE)</f>
        <v>Melvin Marxen</v>
      </c>
      <c r="D8285" s="1" t="str">
        <f>VLOOKUP($B8285,Table_sales_teams[],3,FALSE)</f>
        <v>Central</v>
      </c>
      <c r="E8285" s="1" t="s">
        <v>10</v>
      </c>
      <c r="F8285" s="1" t="s">
        <v>344</v>
      </c>
      <c r="G8285" s="1" t="s">
        <v>12</v>
      </c>
      <c r="H8285" s="2">
        <v>42965</v>
      </c>
      <c r="I8285" s="2">
        <v>42979</v>
      </c>
      <c r="J8285" s="1">
        <v>4817</v>
      </c>
      <c r="K8285" s="1">
        <f>YEAR(Table_sales_pipeline[[#This Row],[close_date]])</f>
        <v>2017</v>
      </c>
      <c r="L8285" s="1" t="str">
        <f>TEXT(Table_sales_pipeline[[#This Row],[close_date]],"MMMM")</f>
        <v>September</v>
      </c>
    </row>
    <row r="8286" spans="1:12" x14ac:dyDescent="0.3">
      <c r="A8286" s="1" t="s">
        <v>8053</v>
      </c>
      <c r="B8286" s="1" t="s">
        <v>115</v>
      </c>
      <c r="C8286" s="1" t="str">
        <f>VLOOKUP($B8286,Table_sales_teams[],2,FALSE)</f>
        <v>Rocco Neubert</v>
      </c>
      <c r="D8286" s="1" t="str">
        <f>VLOOKUP($B8286,Table_sales_teams[],3,FALSE)</f>
        <v>East</v>
      </c>
      <c r="E8286" s="1" t="s">
        <v>10</v>
      </c>
      <c r="F8286" s="1" t="s">
        <v>180</v>
      </c>
      <c r="G8286" s="1" t="s">
        <v>12</v>
      </c>
      <c r="H8286" s="2">
        <v>42947</v>
      </c>
      <c r="I8286" s="2">
        <v>42989</v>
      </c>
      <c r="J8286" s="1">
        <v>4096</v>
      </c>
      <c r="K8286" s="1">
        <f>YEAR(Table_sales_pipeline[[#This Row],[close_date]])</f>
        <v>2017</v>
      </c>
      <c r="L8286" s="1" t="str">
        <f>TEXT(Table_sales_pipeline[[#This Row],[close_date]],"MMMM")</f>
        <v>September</v>
      </c>
    </row>
    <row r="8287" spans="1:12" x14ac:dyDescent="0.3">
      <c r="A8287" s="1" t="s">
        <v>8062</v>
      </c>
      <c r="B8287" s="1" t="s">
        <v>9</v>
      </c>
      <c r="C8287" s="1" t="str">
        <f>VLOOKUP($B8287,Table_sales_teams[],2,FALSE)</f>
        <v>Melvin Marxen</v>
      </c>
      <c r="D8287" s="1" t="str">
        <f>VLOOKUP($B8287,Table_sales_teams[],3,FALSE)</f>
        <v>Central</v>
      </c>
      <c r="E8287" s="1" t="s">
        <v>21</v>
      </c>
      <c r="F8287" s="1" t="s">
        <v>296</v>
      </c>
      <c r="G8287" s="1" t="s">
        <v>12</v>
      </c>
      <c r="H8287" s="2">
        <v>42925</v>
      </c>
      <c r="I8287" s="2">
        <v>42986</v>
      </c>
      <c r="J8287" s="1">
        <v>460</v>
      </c>
      <c r="K8287" s="1">
        <f>YEAR(Table_sales_pipeline[[#This Row],[close_date]])</f>
        <v>2017</v>
      </c>
      <c r="L8287" s="1" t="str">
        <f>TEXT(Table_sales_pipeline[[#This Row],[close_date]],"MMMM")</f>
        <v>September</v>
      </c>
    </row>
    <row r="8288" spans="1:12" x14ac:dyDescent="0.3">
      <c r="A8288" s="1" t="s">
        <v>2593</v>
      </c>
      <c r="B8288" s="1" t="s">
        <v>9</v>
      </c>
      <c r="C8288" s="1" t="str">
        <f>VLOOKUP($B8288,Table_sales_teams[],2,FALSE)</f>
        <v>Melvin Marxen</v>
      </c>
      <c r="D8288" s="1" t="str">
        <f>VLOOKUP($B8288,Table_sales_teams[],3,FALSE)</f>
        <v>Central</v>
      </c>
      <c r="E8288" s="1" t="s">
        <v>10</v>
      </c>
      <c r="F8288" s="1" t="s">
        <v>221</v>
      </c>
      <c r="G8288" s="1" t="s">
        <v>12</v>
      </c>
      <c r="H8288" s="2">
        <v>42979</v>
      </c>
      <c r="I8288" s="2">
        <v>42990</v>
      </c>
      <c r="J8288" s="1">
        <v>4375</v>
      </c>
      <c r="K8288" s="1">
        <f>YEAR(Table_sales_pipeline[[#This Row],[close_date]])</f>
        <v>2017</v>
      </c>
      <c r="L8288" s="1" t="str">
        <f>TEXT(Table_sales_pipeline[[#This Row],[close_date]],"MMMM")</f>
        <v>September</v>
      </c>
    </row>
    <row r="8289" spans="1:12" x14ac:dyDescent="0.3">
      <c r="A8289" s="1" t="s">
        <v>8087</v>
      </c>
      <c r="B8289" s="1" t="s">
        <v>84</v>
      </c>
      <c r="C8289" s="1" t="str">
        <f>VLOOKUP($B8289,Table_sales_teams[],2,FALSE)</f>
        <v>Melvin Marxen</v>
      </c>
      <c r="D8289" s="1" t="str">
        <f>VLOOKUP($B8289,Table_sales_teams[],3,FALSE)</f>
        <v>Central</v>
      </c>
      <c r="E8289" s="1" t="s">
        <v>21</v>
      </c>
      <c r="F8289" s="1" t="s">
        <v>47</v>
      </c>
      <c r="G8289" s="1" t="s">
        <v>23</v>
      </c>
      <c r="H8289" s="2">
        <v>42924</v>
      </c>
      <c r="I8289" s="2">
        <v>42990</v>
      </c>
      <c r="J8289" s="1">
        <v>0</v>
      </c>
      <c r="K8289" s="1">
        <f>YEAR(Table_sales_pipeline[[#This Row],[close_date]])</f>
        <v>2017</v>
      </c>
      <c r="L8289" s="1" t="str">
        <f>TEXT(Table_sales_pipeline[[#This Row],[close_date]],"MMMM")</f>
        <v>September</v>
      </c>
    </row>
    <row r="8290" spans="1:12" x14ac:dyDescent="0.3">
      <c r="A8290" s="1" t="s">
        <v>8100</v>
      </c>
      <c r="B8290" s="1" t="s">
        <v>25</v>
      </c>
      <c r="C8290" s="1" t="str">
        <f>VLOOKUP($B8290,Table_sales_teams[],2,FALSE)</f>
        <v>Summer Sewald</v>
      </c>
      <c r="D8290" s="1" t="str">
        <f>VLOOKUP($B8290,Table_sales_teams[],3,FALSE)</f>
        <v>West</v>
      </c>
      <c r="E8290" s="1" t="s">
        <v>43</v>
      </c>
      <c r="F8290" s="1" t="s">
        <v>261</v>
      </c>
      <c r="G8290" s="1" t="s">
        <v>12</v>
      </c>
      <c r="H8290" s="2">
        <v>42888</v>
      </c>
      <c r="I8290" s="2">
        <v>42983</v>
      </c>
      <c r="J8290" s="1">
        <v>5569</v>
      </c>
      <c r="K8290" s="1">
        <f>YEAR(Table_sales_pipeline[[#This Row],[close_date]])</f>
        <v>2017</v>
      </c>
      <c r="L8290" s="1" t="str">
        <f>TEXT(Table_sales_pipeline[[#This Row],[close_date]],"MMMM")</f>
        <v>September</v>
      </c>
    </row>
    <row r="8291" spans="1:12" x14ac:dyDescent="0.3">
      <c r="A8291" s="1" t="s">
        <v>8104</v>
      </c>
      <c r="B8291" s="1" t="s">
        <v>66</v>
      </c>
      <c r="C8291" s="1" t="str">
        <f>VLOOKUP($B8291,Table_sales_teams[],2,FALSE)</f>
        <v>Cara Losch</v>
      </c>
      <c r="D8291" s="1" t="str">
        <f>VLOOKUP($B8291,Table_sales_teams[],3,FALSE)</f>
        <v>East</v>
      </c>
      <c r="E8291" s="1" t="s">
        <v>10</v>
      </c>
      <c r="F8291" s="1" t="s">
        <v>54</v>
      </c>
      <c r="G8291" s="1" t="s">
        <v>12</v>
      </c>
      <c r="H8291" s="2">
        <v>42905</v>
      </c>
      <c r="I8291" s="2">
        <v>42999</v>
      </c>
      <c r="J8291" s="1">
        <v>4759</v>
      </c>
      <c r="K8291" s="1">
        <f>YEAR(Table_sales_pipeline[[#This Row],[close_date]])</f>
        <v>2017</v>
      </c>
      <c r="L8291" s="1" t="str">
        <f>TEXT(Table_sales_pipeline[[#This Row],[close_date]],"MMMM")</f>
        <v>September</v>
      </c>
    </row>
    <row r="8292" spans="1:12" x14ac:dyDescent="0.3">
      <c r="A8292" s="1" t="s">
        <v>8119</v>
      </c>
      <c r="B8292" s="1" t="s">
        <v>242</v>
      </c>
      <c r="C8292" s="1" t="str">
        <f>VLOOKUP($B8292,Table_sales_teams[],2,FALSE)</f>
        <v>Summer Sewald</v>
      </c>
      <c r="D8292" s="1" t="str">
        <f>VLOOKUP($B8292,Table_sales_teams[],3,FALSE)</f>
        <v>West</v>
      </c>
      <c r="E8292" s="1" t="s">
        <v>21</v>
      </c>
      <c r="F8292" s="1" t="s">
        <v>159</v>
      </c>
      <c r="G8292" s="1" t="s">
        <v>12</v>
      </c>
      <c r="H8292" s="2">
        <v>42959</v>
      </c>
      <c r="I8292" s="2">
        <v>43000</v>
      </c>
      <c r="J8292" s="1">
        <v>559</v>
      </c>
      <c r="K8292" s="1">
        <f>YEAR(Table_sales_pipeline[[#This Row],[close_date]])</f>
        <v>2017</v>
      </c>
      <c r="L8292" s="1" t="str">
        <f>TEXT(Table_sales_pipeline[[#This Row],[close_date]],"MMMM")</f>
        <v>September</v>
      </c>
    </row>
    <row r="8293" spans="1:12" x14ac:dyDescent="0.3">
      <c r="A8293" s="1" t="s">
        <v>8120</v>
      </c>
      <c r="B8293" s="1" t="s">
        <v>242</v>
      </c>
      <c r="C8293" s="1" t="str">
        <f>VLOOKUP($B8293,Table_sales_teams[],2,FALSE)</f>
        <v>Summer Sewald</v>
      </c>
      <c r="D8293" s="1" t="str">
        <f>VLOOKUP($B8293,Table_sales_teams[],3,FALSE)</f>
        <v>West</v>
      </c>
      <c r="E8293" s="1" t="s">
        <v>43</v>
      </c>
      <c r="F8293" s="1" t="s">
        <v>543</v>
      </c>
      <c r="G8293" s="1" t="s">
        <v>12</v>
      </c>
      <c r="H8293" s="2">
        <v>42905</v>
      </c>
      <c r="I8293" s="2">
        <v>42990</v>
      </c>
      <c r="J8293" s="1">
        <v>5816</v>
      </c>
      <c r="K8293" s="1">
        <f>YEAR(Table_sales_pipeline[[#This Row],[close_date]])</f>
        <v>2017</v>
      </c>
      <c r="L8293" s="1" t="str">
        <f>TEXT(Table_sales_pipeline[[#This Row],[close_date]],"MMMM")</f>
        <v>September</v>
      </c>
    </row>
    <row r="8294" spans="1:12" x14ac:dyDescent="0.3">
      <c r="A8294" s="1" t="s">
        <v>8159</v>
      </c>
      <c r="B8294" s="1" t="s">
        <v>133</v>
      </c>
      <c r="C8294" s="1" t="str">
        <f>VLOOKUP($B8294,Table_sales_teams[],2,FALSE)</f>
        <v>Dustin Brinkmann</v>
      </c>
      <c r="D8294" s="1" t="str">
        <f>VLOOKUP($B8294,Table_sales_teams[],3,FALSE)</f>
        <v>Central</v>
      </c>
      <c r="E8294" s="1" t="s">
        <v>21</v>
      </c>
      <c r="F8294" s="1" t="s">
        <v>16</v>
      </c>
      <c r="G8294" s="1" t="s">
        <v>23</v>
      </c>
      <c r="H8294" s="2">
        <v>42959</v>
      </c>
      <c r="I8294" s="2">
        <v>42990</v>
      </c>
      <c r="J8294" s="1">
        <v>0</v>
      </c>
      <c r="K8294" s="1">
        <f>YEAR(Table_sales_pipeline[[#This Row],[close_date]])</f>
        <v>2017</v>
      </c>
      <c r="L8294" s="1" t="str">
        <f>TEXT(Table_sales_pipeline[[#This Row],[close_date]],"MMMM")</f>
        <v>September</v>
      </c>
    </row>
    <row r="8295" spans="1:12" x14ac:dyDescent="0.3">
      <c r="A8295" s="1" t="s">
        <v>8170</v>
      </c>
      <c r="B8295" s="1" t="s">
        <v>9</v>
      </c>
      <c r="C8295" s="1" t="str">
        <f>VLOOKUP($B8295,Table_sales_teams[],2,FALSE)</f>
        <v>Melvin Marxen</v>
      </c>
      <c r="D8295" s="1" t="str">
        <f>VLOOKUP($B8295,Table_sales_teams[],3,FALSE)</f>
        <v>Central</v>
      </c>
      <c r="E8295" s="1" t="s">
        <v>72</v>
      </c>
      <c r="F8295" s="1" t="s">
        <v>344</v>
      </c>
      <c r="G8295" s="1" t="s">
        <v>12</v>
      </c>
      <c r="H8295" s="2">
        <v>42932</v>
      </c>
      <c r="I8295" s="2">
        <v>42996</v>
      </c>
      <c r="J8295" s="1">
        <v>1071</v>
      </c>
      <c r="K8295" s="1">
        <f>YEAR(Table_sales_pipeline[[#This Row],[close_date]])</f>
        <v>2017</v>
      </c>
      <c r="L8295" s="1" t="str">
        <f>TEXT(Table_sales_pipeline[[#This Row],[close_date]],"MMMM")</f>
        <v>September</v>
      </c>
    </row>
    <row r="8296" spans="1:12" x14ac:dyDescent="0.3">
      <c r="A8296" s="1" t="s">
        <v>8193</v>
      </c>
      <c r="B8296" s="1" t="s">
        <v>146</v>
      </c>
      <c r="C8296" s="1" t="str">
        <f>VLOOKUP($B8296,Table_sales_teams[],2,FALSE)</f>
        <v>Rocco Neubert</v>
      </c>
      <c r="D8296" s="1" t="str">
        <f>VLOOKUP($B8296,Table_sales_teams[],3,FALSE)</f>
        <v>East</v>
      </c>
      <c r="E8296" s="1" t="s">
        <v>72</v>
      </c>
      <c r="F8296" s="1" t="s">
        <v>29</v>
      </c>
      <c r="G8296" s="1" t="s">
        <v>23</v>
      </c>
      <c r="H8296" s="2">
        <v>42923</v>
      </c>
      <c r="I8296" s="2">
        <v>42995</v>
      </c>
      <c r="J8296" s="1">
        <v>0</v>
      </c>
      <c r="K8296" s="1">
        <f>YEAR(Table_sales_pipeline[[#This Row],[close_date]])</f>
        <v>2017</v>
      </c>
      <c r="L8296" s="1" t="str">
        <f>TEXT(Table_sales_pipeline[[#This Row],[close_date]],"MMMM")</f>
        <v>September</v>
      </c>
    </row>
    <row r="8297" spans="1:12" x14ac:dyDescent="0.3">
      <c r="A8297" s="1" t="s">
        <v>8194</v>
      </c>
      <c r="B8297" s="1" t="s">
        <v>80</v>
      </c>
      <c r="C8297" s="1" t="str">
        <f>VLOOKUP($B8297,Table_sales_teams[],2,FALSE)</f>
        <v>Rocco Neubert</v>
      </c>
      <c r="D8297" s="1" t="str">
        <f>VLOOKUP($B8297,Table_sales_teams[],3,FALSE)</f>
        <v>East</v>
      </c>
      <c r="E8297" s="1" t="s">
        <v>10</v>
      </c>
      <c r="F8297" s="1" t="s">
        <v>81</v>
      </c>
      <c r="G8297" s="1" t="s">
        <v>12</v>
      </c>
      <c r="H8297" s="2">
        <v>43003</v>
      </c>
      <c r="I8297" s="2">
        <v>43006</v>
      </c>
      <c r="J8297" s="1">
        <v>4308</v>
      </c>
      <c r="K8297" s="1">
        <f>YEAR(Table_sales_pipeline[[#This Row],[close_date]])</f>
        <v>2017</v>
      </c>
      <c r="L8297" s="1" t="str">
        <f>TEXT(Table_sales_pipeline[[#This Row],[close_date]],"MMMM")</f>
        <v>September</v>
      </c>
    </row>
    <row r="8298" spans="1:12" x14ac:dyDescent="0.3">
      <c r="A8298" s="1" t="s">
        <v>8205</v>
      </c>
      <c r="B8298" s="1" t="s">
        <v>84</v>
      </c>
      <c r="C8298" s="1" t="str">
        <f>VLOOKUP($B8298,Table_sales_teams[],2,FALSE)</f>
        <v>Melvin Marxen</v>
      </c>
      <c r="D8298" s="1" t="str">
        <f>VLOOKUP($B8298,Table_sales_teams[],3,FALSE)</f>
        <v>Central</v>
      </c>
      <c r="E8298" s="1" t="s">
        <v>72</v>
      </c>
      <c r="F8298" s="1" t="s">
        <v>129</v>
      </c>
      <c r="G8298" s="1" t="s">
        <v>12</v>
      </c>
      <c r="H8298" s="2">
        <v>42901</v>
      </c>
      <c r="I8298" s="2">
        <v>43003</v>
      </c>
      <c r="J8298" s="1">
        <v>918</v>
      </c>
      <c r="K8298" s="1">
        <f>YEAR(Table_sales_pipeline[[#This Row],[close_date]])</f>
        <v>2017</v>
      </c>
      <c r="L8298" s="1" t="str">
        <f>TEXT(Table_sales_pipeline[[#This Row],[close_date]],"MMMM")</f>
        <v>September</v>
      </c>
    </row>
    <row r="8299" spans="1:12" x14ac:dyDescent="0.3">
      <c r="A8299" s="1" t="s">
        <v>8251</v>
      </c>
      <c r="B8299" s="1" t="s">
        <v>49</v>
      </c>
      <c r="C8299" s="1" t="str">
        <f>VLOOKUP($B8299,Table_sales_teams[],2,FALSE)</f>
        <v>Summer Sewald</v>
      </c>
      <c r="D8299" s="1" t="str">
        <f>VLOOKUP($B8299,Table_sales_teams[],3,FALSE)</f>
        <v>West</v>
      </c>
      <c r="E8299" s="1" t="s">
        <v>21</v>
      </c>
      <c r="F8299" s="1" t="s">
        <v>188</v>
      </c>
      <c r="G8299" s="1" t="s">
        <v>12</v>
      </c>
      <c r="H8299" s="2">
        <v>42849</v>
      </c>
      <c r="I8299" s="2">
        <v>42981</v>
      </c>
      <c r="J8299" s="1">
        <v>616</v>
      </c>
      <c r="K8299" s="1">
        <f>YEAR(Table_sales_pipeline[[#This Row],[close_date]])</f>
        <v>2017</v>
      </c>
      <c r="L8299" s="1" t="str">
        <f>TEXT(Table_sales_pipeline[[#This Row],[close_date]],"MMMM")</f>
        <v>September</v>
      </c>
    </row>
    <row r="8300" spans="1:12" x14ac:dyDescent="0.3">
      <c r="A8300" s="1" t="s">
        <v>8252</v>
      </c>
      <c r="B8300" s="1" t="s">
        <v>86</v>
      </c>
      <c r="C8300" s="1" t="str">
        <f>VLOOKUP($B8300,Table_sales_teams[],2,FALSE)</f>
        <v>Celia Rouche</v>
      </c>
      <c r="D8300" s="1" t="str">
        <f>VLOOKUP($B8300,Table_sales_teams[],3,FALSE)</f>
        <v>West</v>
      </c>
      <c r="E8300" s="1" t="s">
        <v>15</v>
      </c>
      <c r="F8300" s="1" t="s">
        <v>50</v>
      </c>
      <c r="G8300" s="1" t="s">
        <v>12</v>
      </c>
      <c r="H8300" s="2">
        <v>43000</v>
      </c>
      <c r="I8300" s="2">
        <v>43007</v>
      </c>
      <c r="J8300" s="1">
        <v>47</v>
      </c>
      <c r="K8300" s="1">
        <f>YEAR(Table_sales_pipeline[[#This Row],[close_date]])</f>
        <v>2017</v>
      </c>
      <c r="L8300" s="1" t="str">
        <f>TEXT(Table_sales_pipeline[[#This Row],[close_date]],"MMMM")</f>
        <v>September</v>
      </c>
    </row>
    <row r="8301" spans="1:12" x14ac:dyDescent="0.3">
      <c r="A8301" s="1" t="s">
        <v>8287</v>
      </c>
      <c r="B8301" s="1" t="s">
        <v>242</v>
      </c>
      <c r="C8301" s="1" t="str">
        <f>VLOOKUP($B8301,Table_sales_teams[],2,FALSE)</f>
        <v>Summer Sewald</v>
      </c>
      <c r="D8301" s="1" t="str">
        <f>VLOOKUP($B8301,Table_sales_teams[],3,FALSE)</f>
        <v>West</v>
      </c>
      <c r="E8301" s="1" t="s">
        <v>21</v>
      </c>
      <c r="F8301" s="1" t="s">
        <v>272</v>
      </c>
      <c r="G8301" s="1" t="s">
        <v>12</v>
      </c>
      <c r="H8301" s="2">
        <v>42911</v>
      </c>
      <c r="I8301" s="2">
        <v>42984</v>
      </c>
      <c r="J8301" s="1">
        <v>500</v>
      </c>
      <c r="K8301" s="1">
        <f>YEAR(Table_sales_pipeline[[#This Row],[close_date]])</f>
        <v>2017</v>
      </c>
      <c r="L8301" s="1" t="str">
        <f>TEXT(Table_sales_pipeline[[#This Row],[close_date]],"MMMM")</f>
        <v>September</v>
      </c>
    </row>
    <row r="8302" spans="1:12" x14ac:dyDescent="0.3">
      <c r="A8302" s="1" t="s">
        <v>8294</v>
      </c>
      <c r="B8302" s="1" t="s">
        <v>9</v>
      </c>
      <c r="C8302" s="1" t="str">
        <f>VLOOKUP($B8302,Table_sales_teams[],2,FALSE)</f>
        <v>Melvin Marxen</v>
      </c>
      <c r="D8302" s="1" t="str">
        <f>VLOOKUP($B8302,Table_sales_teams[],3,FALSE)</f>
        <v>Central</v>
      </c>
      <c r="E8302" s="1" t="s">
        <v>21</v>
      </c>
      <c r="F8302" s="1" t="s">
        <v>99</v>
      </c>
      <c r="G8302" s="1" t="s">
        <v>23</v>
      </c>
      <c r="H8302" s="2">
        <v>42899</v>
      </c>
      <c r="I8302" s="2">
        <v>42982</v>
      </c>
      <c r="J8302" s="1">
        <v>0</v>
      </c>
      <c r="K8302" s="1">
        <f>YEAR(Table_sales_pipeline[[#This Row],[close_date]])</f>
        <v>2017</v>
      </c>
      <c r="L8302" s="1" t="str">
        <f>TEXT(Table_sales_pipeline[[#This Row],[close_date]],"MMMM")</f>
        <v>September</v>
      </c>
    </row>
    <row r="8303" spans="1:12" x14ac:dyDescent="0.3">
      <c r="A8303" s="1" t="s">
        <v>8299</v>
      </c>
      <c r="B8303" s="1" t="s">
        <v>146</v>
      </c>
      <c r="C8303" s="1" t="str">
        <f>VLOOKUP($B8303,Table_sales_teams[],2,FALSE)</f>
        <v>Rocco Neubert</v>
      </c>
      <c r="D8303" s="1" t="str">
        <f>VLOOKUP($B8303,Table_sales_teams[],3,FALSE)</f>
        <v>East</v>
      </c>
      <c r="E8303" s="1" t="s">
        <v>43</v>
      </c>
      <c r="F8303" s="1" t="s">
        <v>147</v>
      </c>
      <c r="G8303" s="1" t="s">
        <v>12</v>
      </c>
      <c r="H8303" s="2">
        <v>42916</v>
      </c>
      <c r="I8303" s="2">
        <v>42997</v>
      </c>
      <c r="J8303" s="1">
        <v>5927</v>
      </c>
      <c r="K8303" s="1">
        <f>YEAR(Table_sales_pipeline[[#This Row],[close_date]])</f>
        <v>2017</v>
      </c>
      <c r="L8303" s="1" t="str">
        <f>TEXT(Table_sales_pipeline[[#This Row],[close_date]],"MMMM")</f>
        <v>September</v>
      </c>
    </row>
    <row r="8304" spans="1:12" x14ac:dyDescent="0.3">
      <c r="A8304" s="1" t="s">
        <v>8311</v>
      </c>
      <c r="B8304" s="1" t="s">
        <v>46</v>
      </c>
      <c r="C8304" s="1" t="str">
        <f>VLOOKUP($B8304,Table_sales_teams[],2,FALSE)</f>
        <v>Dustin Brinkmann</v>
      </c>
      <c r="D8304" s="1" t="str">
        <f>VLOOKUP($B8304,Table_sales_teams[],3,FALSE)</f>
        <v>Central</v>
      </c>
      <c r="E8304" s="1" t="s">
        <v>15</v>
      </c>
      <c r="F8304" s="1" t="s">
        <v>18</v>
      </c>
      <c r="G8304" s="1" t="s">
        <v>12</v>
      </c>
      <c r="H8304" s="2">
        <v>42867</v>
      </c>
      <c r="I8304" s="2">
        <v>42993</v>
      </c>
      <c r="J8304" s="1">
        <v>61</v>
      </c>
      <c r="K8304" s="1">
        <f>YEAR(Table_sales_pipeline[[#This Row],[close_date]])</f>
        <v>2017</v>
      </c>
      <c r="L8304" s="1" t="str">
        <f>TEXT(Table_sales_pipeline[[#This Row],[close_date]],"MMMM")</f>
        <v>September</v>
      </c>
    </row>
    <row r="8305" spans="1:12" x14ac:dyDescent="0.3">
      <c r="A8305" s="1" t="s">
        <v>8334</v>
      </c>
      <c r="B8305" s="1" t="s">
        <v>115</v>
      </c>
      <c r="C8305" s="1" t="str">
        <f>VLOOKUP($B8305,Table_sales_teams[],2,FALSE)</f>
        <v>Rocco Neubert</v>
      </c>
      <c r="D8305" s="1" t="str">
        <f>VLOOKUP($B8305,Table_sales_teams[],3,FALSE)</f>
        <v>East</v>
      </c>
      <c r="E8305" s="1" t="s">
        <v>43</v>
      </c>
      <c r="F8305" s="1" t="s">
        <v>414</v>
      </c>
      <c r="G8305" s="1" t="s">
        <v>12</v>
      </c>
      <c r="H8305" s="2">
        <v>42884</v>
      </c>
      <c r="I8305" s="2">
        <v>42991</v>
      </c>
      <c r="J8305" s="1">
        <v>5714</v>
      </c>
      <c r="K8305" s="1">
        <f>YEAR(Table_sales_pipeline[[#This Row],[close_date]])</f>
        <v>2017</v>
      </c>
      <c r="L8305" s="1" t="str">
        <f>TEXT(Table_sales_pipeline[[#This Row],[close_date]],"MMMM")</f>
        <v>September</v>
      </c>
    </row>
    <row r="8306" spans="1:12" x14ac:dyDescent="0.3">
      <c r="A8306" s="1" t="s">
        <v>8339</v>
      </c>
      <c r="B8306" s="1" t="s">
        <v>20</v>
      </c>
      <c r="C8306" s="1" t="str">
        <f>VLOOKUP($B8306,Table_sales_teams[],2,FALSE)</f>
        <v>Melvin Marxen</v>
      </c>
      <c r="D8306" s="1" t="str">
        <f>VLOOKUP($B8306,Table_sales_teams[],3,FALSE)</f>
        <v>Central</v>
      </c>
      <c r="E8306" s="1" t="s">
        <v>15</v>
      </c>
      <c r="F8306" s="1" t="s">
        <v>144</v>
      </c>
      <c r="G8306" s="1" t="s">
        <v>23</v>
      </c>
      <c r="H8306" s="2">
        <v>42973</v>
      </c>
      <c r="I8306" s="2">
        <v>42983</v>
      </c>
      <c r="J8306" s="1">
        <v>0</v>
      </c>
      <c r="K8306" s="1">
        <f>YEAR(Table_sales_pipeline[[#This Row],[close_date]])</f>
        <v>2017</v>
      </c>
      <c r="L8306" s="1" t="str">
        <f>TEXT(Table_sales_pipeline[[#This Row],[close_date]],"MMMM")</f>
        <v>September</v>
      </c>
    </row>
    <row r="8307" spans="1:12" x14ac:dyDescent="0.3">
      <c r="A8307" s="1" t="s">
        <v>8340</v>
      </c>
      <c r="B8307" s="1" t="s">
        <v>28</v>
      </c>
      <c r="C8307" s="1" t="str">
        <f>VLOOKUP($B8307,Table_sales_teams[],2,FALSE)</f>
        <v>Cara Losch</v>
      </c>
      <c r="D8307" s="1" t="str">
        <f>VLOOKUP($B8307,Table_sales_teams[],3,FALSE)</f>
        <v>East</v>
      </c>
      <c r="E8307" s="1" t="s">
        <v>10</v>
      </c>
      <c r="F8307" s="1" t="s">
        <v>44</v>
      </c>
      <c r="G8307" s="1" t="s">
        <v>12</v>
      </c>
      <c r="H8307" s="2">
        <v>42991</v>
      </c>
      <c r="I8307" s="2">
        <v>42996</v>
      </c>
      <c r="J8307" s="1">
        <v>4535</v>
      </c>
      <c r="K8307" s="1">
        <f>YEAR(Table_sales_pipeline[[#This Row],[close_date]])</f>
        <v>2017</v>
      </c>
      <c r="L8307" s="1" t="str">
        <f>TEXT(Table_sales_pipeline[[#This Row],[close_date]],"MMMM")</f>
        <v>September</v>
      </c>
    </row>
    <row r="8308" spans="1:12" x14ac:dyDescent="0.3">
      <c r="A8308" s="1" t="s">
        <v>8351</v>
      </c>
      <c r="B8308" s="1" t="s">
        <v>34</v>
      </c>
      <c r="C8308" s="1" t="str">
        <f>VLOOKUP($B8308,Table_sales_teams[],2,FALSE)</f>
        <v>Summer Sewald</v>
      </c>
      <c r="D8308" s="1" t="str">
        <f>VLOOKUP($B8308,Table_sales_teams[],3,FALSE)</f>
        <v>West</v>
      </c>
      <c r="E8308" s="1" t="s">
        <v>21</v>
      </c>
      <c r="F8308" s="1" t="s">
        <v>339</v>
      </c>
      <c r="G8308" s="1" t="s">
        <v>12</v>
      </c>
      <c r="H8308" s="2">
        <v>42989</v>
      </c>
      <c r="I8308" s="2">
        <v>42997</v>
      </c>
      <c r="J8308" s="1">
        <v>560</v>
      </c>
      <c r="K8308" s="1">
        <f>YEAR(Table_sales_pipeline[[#This Row],[close_date]])</f>
        <v>2017</v>
      </c>
      <c r="L8308" s="1" t="str">
        <f>TEXT(Table_sales_pipeline[[#This Row],[close_date]],"MMMM")</f>
        <v>September</v>
      </c>
    </row>
    <row r="8309" spans="1:12" x14ac:dyDescent="0.3">
      <c r="A8309" s="1" t="s">
        <v>8354</v>
      </c>
      <c r="B8309" s="1" t="s">
        <v>133</v>
      </c>
      <c r="C8309" s="1" t="str">
        <f>VLOOKUP($B8309,Table_sales_teams[],2,FALSE)</f>
        <v>Dustin Brinkmann</v>
      </c>
      <c r="D8309" s="1" t="str">
        <f>VLOOKUP($B8309,Table_sales_teams[],3,FALSE)</f>
        <v>Central</v>
      </c>
      <c r="E8309" s="1" t="s">
        <v>15</v>
      </c>
      <c r="F8309" s="1" t="s">
        <v>78</v>
      </c>
      <c r="G8309" s="1" t="s">
        <v>12</v>
      </c>
      <c r="H8309" s="2">
        <v>42889</v>
      </c>
      <c r="I8309" s="2">
        <v>43001</v>
      </c>
      <c r="J8309" s="1">
        <v>54</v>
      </c>
      <c r="K8309" s="1">
        <f>YEAR(Table_sales_pipeline[[#This Row],[close_date]])</f>
        <v>2017</v>
      </c>
      <c r="L8309" s="1" t="str">
        <f>TEXT(Table_sales_pipeline[[#This Row],[close_date]],"MMMM")</f>
        <v>September</v>
      </c>
    </row>
    <row r="8310" spans="1:12" x14ac:dyDescent="0.3">
      <c r="A8310" s="1" t="s">
        <v>8375</v>
      </c>
      <c r="B8310" s="1" t="s">
        <v>9</v>
      </c>
      <c r="C8310" s="1" t="str">
        <f>VLOOKUP($B8310,Table_sales_teams[],2,FALSE)</f>
        <v>Melvin Marxen</v>
      </c>
      <c r="D8310" s="1" t="str">
        <f>VLOOKUP($B8310,Table_sales_teams[],3,FALSE)</f>
        <v>Central</v>
      </c>
      <c r="E8310" s="1" t="s">
        <v>36</v>
      </c>
      <c r="F8310" s="1" t="s">
        <v>131</v>
      </c>
      <c r="G8310" s="1" t="s">
        <v>12</v>
      </c>
      <c r="H8310" s="2">
        <v>42931</v>
      </c>
      <c r="I8310" s="2">
        <v>42981</v>
      </c>
      <c r="J8310" s="1">
        <v>3255</v>
      </c>
      <c r="K8310" s="1">
        <f>YEAR(Table_sales_pipeline[[#This Row],[close_date]])</f>
        <v>2017</v>
      </c>
      <c r="L8310" s="1" t="str">
        <f>TEXT(Table_sales_pipeline[[#This Row],[close_date]],"MMMM")</f>
        <v>September</v>
      </c>
    </row>
    <row r="8311" spans="1:12" x14ac:dyDescent="0.3">
      <c r="A8311" s="1" t="s">
        <v>8402</v>
      </c>
      <c r="B8311" s="1" t="s">
        <v>172</v>
      </c>
      <c r="C8311" s="1" t="str">
        <f>VLOOKUP($B8311,Table_sales_teams[],2,FALSE)</f>
        <v>Melvin Marxen</v>
      </c>
      <c r="D8311" s="1" t="str">
        <f>VLOOKUP($B8311,Table_sales_teams[],3,FALSE)</f>
        <v>Central</v>
      </c>
      <c r="E8311" s="1" t="s">
        <v>21</v>
      </c>
      <c r="F8311" s="1" t="s">
        <v>16</v>
      </c>
      <c r="G8311" s="1" t="s">
        <v>23</v>
      </c>
      <c r="H8311" s="2">
        <v>42957</v>
      </c>
      <c r="I8311" s="2">
        <v>42994</v>
      </c>
      <c r="J8311" s="1">
        <v>0</v>
      </c>
      <c r="K8311" s="1">
        <f>YEAR(Table_sales_pipeline[[#This Row],[close_date]])</f>
        <v>2017</v>
      </c>
      <c r="L8311" s="1" t="str">
        <f>TEXT(Table_sales_pipeline[[#This Row],[close_date]],"MMMM")</f>
        <v>September</v>
      </c>
    </row>
    <row r="8312" spans="1:12" x14ac:dyDescent="0.3">
      <c r="A8312" s="1" t="s">
        <v>8409</v>
      </c>
      <c r="B8312" s="1" t="s">
        <v>39</v>
      </c>
      <c r="C8312" s="1" t="str">
        <f>VLOOKUP($B8312,Table_sales_teams[],2,FALSE)</f>
        <v>Rocco Neubert</v>
      </c>
      <c r="D8312" s="1" t="str">
        <f>VLOOKUP($B8312,Table_sales_teams[],3,FALSE)</f>
        <v>East</v>
      </c>
      <c r="E8312" s="1" t="s">
        <v>36</v>
      </c>
      <c r="F8312" s="1" t="s">
        <v>147</v>
      </c>
      <c r="G8312" s="1" t="s">
        <v>12</v>
      </c>
      <c r="H8312" s="2">
        <v>42890</v>
      </c>
      <c r="I8312" s="2">
        <v>42982</v>
      </c>
      <c r="J8312" s="1">
        <v>2876</v>
      </c>
      <c r="K8312" s="1">
        <f>YEAR(Table_sales_pipeline[[#This Row],[close_date]])</f>
        <v>2017</v>
      </c>
      <c r="L8312" s="1" t="str">
        <f>TEXT(Table_sales_pipeline[[#This Row],[close_date]],"MMMM")</f>
        <v>September</v>
      </c>
    </row>
    <row r="8313" spans="1:12" x14ac:dyDescent="0.3">
      <c r="A8313" s="1" t="s">
        <v>8425</v>
      </c>
      <c r="B8313" s="1" t="s">
        <v>80</v>
      </c>
      <c r="C8313" s="1" t="str">
        <f>VLOOKUP($B8313,Table_sales_teams[],2,FALSE)</f>
        <v>Rocco Neubert</v>
      </c>
      <c r="D8313" s="1" t="str">
        <f>VLOOKUP($B8313,Table_sales_teams[],3,FALSE)</f>
        <v>East</v>
      </c>
      <c r="E8313" s="1" t="s">
        <v>21</v>
      </c>
      <c r="F8313" s="1" t="s">
        <v>150</v>
      </c>
      <c r="G8313" s="1" t="s">
        <v>12</v>
      </c>
      <c r="H8313" s="2">
        <v>42973</v>
      </c>
      <c r="I8313" s="2">
        <v>42986</v>
      </c>
      <c r="J8313" s="1">
        <v>572</v>
      </c>
      <c r="K8313" s="1">
        <f>YEAR(Table_sales_pipeline[[#This Row],[close_date]])</f>
        <v>2017</v>
      </c>
      <c r="L8313" s="1" t="str">
        <f>TEXT(Table_sales_pipeline[[#This Row],[close_date]],"MMMM")</f>
        <v>September</v>
      </c>
    </row>
    <row r="8314" spans="1:12" x14ac:dyDescent="0.3">
      <c r="A8314" s="1" t="s">
        <v>8442</v>
      </c>
      <c r="B8314" s="1" t="s">
        <v>14</v>
      </c>
      <c r="C8314" s="1" t="str">
        <f>VLOOKUP($B8314,Table_sales_teams[],2,FALSE)</f>
        <v>Dustin Brinkmann</v>
      </c>
      <c r="D8314" s="1" t="str">
        <f>VLOOKUP($B8314,Table_sales_teams[],3,FALSE)</f>
        <v>Central</v>
      </c>
      <c r="E8314" s="1" t="s">
        <v>72</v>
      </c>
      <c r="F8314" s="1" t="s">
        <v>258</v>
      </c>
      <c r="G8314" s="1" t="s">
        <v>23</v>
      </c>
      <c r="H8314" s="2">
        <v>42853</v>
      </c>
      <c r="I8314" s="2">
        <v>42984</v>
      </c>
      <c r="J8314" s="1">
        <v>0</v>
      </c>
      <c r="K8314" s="1">
        <f>YEAR(Table_sales_pipeline[[#This Row],[close_date]])</f>
        <v>2017</v>
      </c>
      <c r="L8314" s="1" t="str">
        <f>TEXT(Table_sales_pipeline[[#This Row],[close_date]],"MMMM")</f>
        <v>September</v>
      </c>
    </row>
    <row r="8315" spans="1:12" x14ac:dyDescent="0.3">
      <c r="A8315" s="1" t="s">
        <v>3015</v>
      </c>
      <c r="B8315" s="1" t="s">
        <v>49</v>
      </c>
      <c r="C8315" s="1" t="str">
        <f>VLOOKUP($B8315,Table_sales_teams[],2,FALSE)</f>
        <v>Summer Sewald</v>
      </c>
      <c r="D8315" s="1" t="str">
        <f>VLOOKUP($B8315,Table_sales_teams[],3,FALSE)</f>
        <v>West</v>
      </c>
      <c r="E8315" s="1" t="s">
        <v>21</v>
      </c>
      <c r="F8315" s="1" t="s">
        <v>352</v>
      </c>
      <c r="G8315" s="1" t="s">
        <v>12</v>
      </c>
      <c r="H8315" s="2">
        <v>42914</v>
      </c>
      <c r="I8315" s="2">
        <v>43005</v>
      </c>
      <c r="J8315" s="1">
        <v>539</v>
      </c>
      <c r="K8315" s="1">
        <f>YEAR(Table_sales_pipeline[[#This Row],[close_date]])</f>
        <v>2017</v>
      </c>
      <c r="L8315" s="1" t="str">
        <f>TEXT(Table_sales_pipeline[[#This Row],[close_date]],"MMMM")</f>
        <v>September</v>
      </c>
    </row>
    <row r="8316" spans="1:12" x14ac:dyDescent="0.3">
      <c r="A8316" s="1" t="s">
        <v>8458</v>
      </c>
      <c r="B8316" s="1" t="s">
        <v>101</v>
      </c>
      <c r="C8316" s="1" t="str">
        <f>VLOOKUP($B8316,Table_sales_teams[],2,FALSE)</f>
        <v>Dustin Brinkmann</v>
      </c>
      <c r="D8316" s="1" t="str">
        <f>VLOOKUP($B8316,Table_sales_teams[],3,FALSE)</f>
        <v>Central</v>
      </c>
      <c r="E8316" s="1" t="s">
        <v>15</v>
      </c>
      <c r="F8316" s="1" t="s">
        <v>224</v>
      </c>
      <c r="G8316" s="1" t="s">
        <v>12</v>
      </c>
      <c r="H8316" s="2">
        <v>42978</v>
      </c>
      <c r="I8316" s="2">
        <v>42981</v>
      </c>
      <c r="J8316" s="1">
        <v>59</v>
      </c>
      <c r="K8316" s="1">
        <f>YEAR(Table_sales_pipeline[[#This Row],[close_date]])</f>
        <v>2017</v>
      </c>
      <c r="L8316" s="1" t="str">
        <f>TEXT(Table_sales_pipeline[[#This Row],[close_date]],"MMMM")</f>
        <v>September</v>
      </c>
    </row>
    <row r="8317" spans="1:12" x14ac:dyDescent="0.3">
      <c r="A8317" s="1" t="s">
        <v>8470</v>
      </c>
      <c r="B8317" s="1" t="s">
        <v>187</v>
      </c>
      <c r="C8317" s="1" t="str">
        <f>VLOOKUP($B8317,Table_sales_teams[],2,FALSE)</f>
        <v>Summer Sewald</v>
      </c>
      <c r="D8317" s="1" t="str">
        <f>VLOOKUP($B8317,Table_sales_teams[],3,FALSE)</f>
        <v>West</v>
      </c>
      <c r="E8317" s="1" t="s">
        <v>15</v>
      </c>
      <c r="F8317" s="1" t="s">
        <v>161</v>
      </c>
      <c r="G8317" s="1" t="s">
        <v>12</v>
      </c>
      <c r="H8317" s="2">
        <v>42984</v>
      </c>
      <c r="I8317" s="2">
        <v>42993</v>
      </c>
      <c r="J8317" s="1">
        <v>56</v>
      </c>
      <c r="K8317" s="1">
        <f>YEAR(Table_sales_pipeline[[#This Row],[close_date]])</f>
        <v>2017</v>
      </c>
      <c r="L8317" s="1" t="str">
        <f>TEXT(Table_sales_pipeline[[#This Row],[close_date]],"MMMM")</f>
        <v>September</v>
      </c>
    </row>
    <row r="8318" spans="1:12" x14ac:dyDescent="0.3">
      <c r="A8318" s="1" t="s">
        <v>8483</v>
      </c>
      <c r="B8318" s="1" t="s">
        <v>146</v>
      </c>
      <c r="C8318" s="1" t="str">
        <f>VLOOKUP($B8318,Table_sales_teams[],2,FALSE)</f>
        <v>Rocco Neubert</v>
      </c>
      <c r="D8318" s="1" t="str">
        <f>VLOOKUP($B8318,Table_sales_teams[],3,FALSE)</f>
        <v>East</v>
      </c>
      <c r="E8318" s="1" t="s">
        <v>72</v>
      </c>
      <c r="F8318" s="1" t="s">
        <v>414</v>
      </c>
      <c r="G8318" s="1" t="s">
        <v>12</v>
      </c>
      <c r="H8318" s="2">
        <v>42962</v>
      </c>
      <c r="I8318" s="2">
        <v>42981</v>
      </c>
      <c r="J8318" s="1">
        <v>1024</v>
      </c>
      <c r="K8318" s="1">
        <f>YEAR(Table_sales_pipeline[[#This Row],[close_date]])</f>
        <v>2017</v>
      </c>
      <c r="L8318" s="1" t="str">
        <f>TEXT(Table_sales_pipeline[[#This Row],[close_date]],"MMMM")</f>
        <v>September</v>
      </c>
    </row>
    <row r="8319" spans="1:12" x14ac:dyDescent="0.3">
      <c r="A8319" s="1" t="s">
        <v>8511</v>
      </c>
      <c r="B8319" s="1" t="s">
        <v>20</v>
      </c>
      <c r="C8319" s="1" t="str">
        <f>VLOOKUP($B8319,Table_sales_teams[],2,FALSE)</f>
        <v>Melvin Marxen</v>
      </c>
      <c r="D8319" s="1" t="str">
        <f>VLOOKUP($B8319,Table_sales_teams[],3,FALSE)</f>
        <v>Central</v>
      </c>
      <c r="E8319" s="1" t="s">
        <v>43</v>
      </c>
      <c r="F8319" s="1" t="s">
        <v>131</v>
      </c>
      <c r="G8319" s="1" t="s">
        <v>12</v>
      </c>
      <c r="H8319" s="2">
        <v>42942</v>
      </c>
      <c r="I8319" s="2">
        <v>43001</v>
      </c>
      <c r="J8319" s="1">
        <v>5548</v>
      </c>
      <c r="K8319" s="1">
        <f>YEAR(Table_sales_pipeline[[#This Row],[close_date]])</f>
        <v>2017</v>
      </c>
      <c r="L8319" s="1" t="str">
        <f>TEXT(Table_sales_pipeline[[#This Row],[close_date]],"MMMM")</f>
        <v>September</v>
      </c>
    </row>
    <row r="8320" spans="1:12" x14ac:dyDescent="0.3">
      <c r="A8320" s="1" t="s">
        <v>8519</v>
      </c>
      <c r="B8320" s="1" t="s">
        <v>34</v>
      </c>
      <c r="C8320" s="1" t="str">
        <f>VLOOKUP($B8320,Table_sales_teams[],2,FALSE)</f>
        <v>Summer Sewald</v>
      </c>
      <c r="D8320" s="1" t="str">
        <f>VLOOKUP($B8320,Table_sales_teams[],3,FALSE)</f>
        <v>West</v>
      </c>
      <c r="E8320" s="1" t="s">
        <v>10</v>
      </c>
      <c r="F8320" s="1" t="s">
        <v>50</v>
      </c>
      <c r="G8320" s="1" t="s">
        <v>12</v>
      </c>
      <c r="H8320" s="2">
        <v>42992</v>
      </c>
      <c r="I8320" s="2">
        <v>43003</v>
      </c>
      <c r="J8320" s="1">
        <v>4050</v>
      </c>
      <c r="K8320" s="1">
        <f>YEAR(Table_sales_pipeline[[#This Row],[close_date]])</f>
        <v>2017</v>
      </c>
      <c r="L8320" s="1" t="str">
        <f>TEXT(Table_sales_pipeline[[#This Row],[close_date]],"MMMM")</f>
        <v>September</v>
      </c>
    </row>
    <row r="8321" spans="1:12" x14ac:dyDescent="0.3">
      <c r="A8321" s="1" t="s">
        <v>8522</v>
      </c>
      <c r="B8321" s="1" t="s">
        <v>63</v>
      </c>
      <c r="C8321" s="1" t="str">
        <f>VLOOKUP($B8321,Table_sales_teams[],2,FALSE)</f>
        <v>Cara Losch</v>
      </c>
      <c r="D8321" s="1" t="str">
        <f>VLOOKUP($B8321,Table_sales_teams[],3,FALSE)</f>
        <v>East</v>
      </c>
      <c r="E8321" s="1" t="s">
        <v>15</v>
      </c>
      <c r="F8321" s="1" t="s">
        <v>118</v>
      </c>
      <c r="G8321" s="1" t="s">
        <v>23</v>
      </c>
      <c r="H8321" s="2">
        <v>42917</v>
      </c>
      <c r="I8321" s="2">
        <v>42994</v>
      </c>
      <c r="J8321" s="1">
        <v>0</v>
      </c>
      <c r="K8321" s="1">
        <f>YEAR(Table_sales_pipeline[[#This Row],[close_date]])</f>
        <v>2017</v>
      </c>
      <c r="L8321" s="1" t="str">
        <f>TEXT(Table_sales_pipeline[[#This Row],[close_date]],"MMMM")</f>
        <v>September</v>
      </c>
    </row>
    <row r="8322" spans="1:12" x14ac:dyDescent="0.3">
      <c r="A8322" s="1" t="s">
        <v>3127</v>
      </c>
      <c r="B8322" s="1" t="s">
        <v>9</v>
      </c>
      <c r="C8322" s="1" t="str">
        <f>VLOOKUP($B8322,Table_sales_teams[],2,FALSE)</f>
        <v>Melvin Marxen</v>
      </c>
      <c r="D8322" s="1" t="str">
        <f>VLOOKUP($B8322,Table_sales_teams[],3,FALSE)</f>
        <v>Central</v>
      </c>
      <c r="E8322" s="1" t="s">
        <v>10</v>
      </c>
      <c r="F8322" s="1" t="s">
        <v>221</v>
      </c>
      <c r="G8322" s="1" t="s">
        <v>12</v>
      </c>
      <c r="H8322" s="2">
        <v>42875</v>
      </c>
      <c r="I8322" s="2">
        <v>43005</v>
      </c>
      <c r="J8322" s="1">
        <v>5961</v>
      </c>
      <c r="K8322" s="1">
        <f>YEAR(Table_sales_pipeline[[#This Row],[close_date]])</f>
        <v>2017</v>
      </c>
      <c r="L8322" s="1" t="str">
        <f>TEXT(Table_sales_pipeline[[#This Row],[close_date]],"MMMM")</f>
        <v>September</v>
      </c>
    </row>
    <row r="8323" spans="1:12" x14ac:dyDescent="0.3">
      <c r="A8323" s="1" t="s">
        <v>8557</v>
      </c>
      <c r="B8323" s="1" t="s">
        <v>242</v>
      </c>
      <c r="C8323" s="1" t="str">
        <f>VLOOKUP($B8323,Table_sales_teams[],2,FALSE)</f>
        <v>Summer Sewald</v>
      </c>
      <c r="D8323" s="1" t="str">
        <f>VLOOKUP($B8323,Table_sales_teams[],3,FALSE)</f>
        <v>West</v>
      </c>
      <c r="E8323" s="1" t="s">
        <v>72</v>
      </c>
      <c r="F8323" s="1" t="s">
        <v>92</v>
      </c>
      <c r="G8323" s="1" t="s">
        <v>12</v>
      </c>
      <c r="H8323" s="2">
        <v>42927</v>
      </c>
      <c r="I8323" s="2">
        <v>42997</v>
      </c>
      <c r="J8323" s="1">
        <v>882</v>
      </c>
      <c r="K8323" s="1">
        <f>YEAR(Table_sales_pipeline[[#This Row],[close_date]])</f>
        <v>2017</v>
      </c>
      <c r="L8323" s="1" t="str">
        <f>TEXT(Table_sales_pipeline[[#This Row],[close_date]],"MMMM")</f>
        <v>September</v>
      </c>
    </row>
    <row r="8324" spans="1:12" x14ac:dyDescent="0.3">
      <c r="A8324" s="1" t="s">
        <v>8564</v>
      </c>
      <c r="B8324" s="1" t="s">
        <v>39</v>
      </c>
      <c r="C8324" s="1" t="str">
        <f>VLOOKUP($B8324,Table_sales_teams[],2,FALSE)</f>
        <v>Rocco Neubert</v>
      </c>
      <c r="D8324" s="1" t="str">
        <f>VLOOKUP($B8324,Table_sales_teams[],3,FALSE)</f>
        <v>East</v>
      </c>
      <c r="E8324" s="1" t="s">
        <v>21</v>
      </c>
      <c r="F8324" s="1" t="s">
        <v>252</v>
      </c>
      <c r="G8324" s="1" t="s">
        <v>23</v>
      </c>
      <c r="H8324" s="2">
        <v>42986</v>
      </c>
      <c r="I8324" s="2">
        <v>42996</v>
      </c>
      <c r="J8324" s="1">
        <v>0</v>
      </c>
      <c r="K8324" s="1">
        <f>YEAR(Table_sales_pipeline[[#This Row],[close_date]])</f>
        <v>2017</v>
      </c>
      <c r="L8324" s="1" t="str">
        <f>TEXT(Table_sales_pipeline[[#This Row],[close_date]],"MMMM")</f>
        <v>September</v>
      </c>
    </row>
    <row r="8325" spans="1:12" x14ac:dyDescent="0.3">
      <c r="A8325" s="1" t="s">
        <v>8575</v>
      </c>
      <c r="B8325" s="1" t="s">
        <v>84</v>
      </c>
      <c r="C8325" s="1" t="str">
        <f>VLOOKUP($B8325,Table_sales_teams[],2,FALSE)</f>
        <v>Melvin Marxen</v>
      </c>
      <c r="D8325" s="1" t="str">
        <f>VLOOKUP($B8325,Table_sales_teams[],3,FALSE)</f>
        <v>Central</v>
      </c>
      <c r="E8325" s="1" t="s">
        <v>10</v>
      </c>
      <c r="F8325" s="1" t="s">
        <v>18</v>
      </c>
      <c r="G8325" s="1" t="s">
        <v>12</v>
      </c>
      <c r="H8325" s="2">
        <v>42996</v>
      </c>
      <c r="I8325" s="2">
        <v>43005</v>
      </c>
      <c r="J8325" s="1">
        <v>4902</v>
      </c>
      <c r="K8325" s="1">
        <f>YEAR(Table_sales_pipeline[[#This Row],[close_date]])</f>
        <v>2017</v>
      </c>
      <c r="L8325" s="1" t="str">
        <f>TEXT(Table_sales_pipeline[[#This Row],[close_date]],"MMMM")</f>
        <v>September</v>
      </c>
    </row>
    <row r="8326" spans="1:12" x14ac:dyDescent="0.3">
      <c r="A8326" s="1" t="s">
        <v>8587</v>
      </c>
      <c r="B8326" s="1" t="s">
        <v>146</v>
      </c>
      <c r="C8326" s="1" t="str">
        <f>VLOOKUP($B8326,Table_sales_teams[],2,FALSE)</f>
        <v>Rocco Neubert</v>
      </c>
      <c r="D8326" s="1" t="str">
        <f>VLOOKUP($B8326,Table_sales_teams[],3,FALSE)</f>
        <v>East</v>
      </c>
      <c r="E8326" s="1" t="s">
        <v>72</v>
      </c>
      <c r="F8326" s="1" t="s">
        <v>67</v>
      </c>
      <c r="G8326" s="1" t="s">
        <v>23</v>
      </c>
      <c r="H8326" s="2">
        <v>42990</v>
      </c>
      <c r="I8326" s="2">
        <v>42998</v>
      </c>
      <c r="J8326" s="1">
        <v>0</v>
      </c>
      <c r="K8326" s="1">
        <f>YEAR(Table_sales_pipeline[[#This Row],[close_date]])</f>
        <v>2017</v>
      </c>
      <c r="L8326" s="1" t="str">
        <f>TEXT(Table_sales_pipeline[[#This Row],[close_date]],"MMMM")</f>
        <v>September</v>
      </c>
    </row>
    <row r="8327" spans="1:12" x14ac:dyDescent="0.3">
      <c r="A8327" s="1" t="s">
        <v>8591</v>
      </c>
      <c r="B8327" s="1" t="s">
        <v>28</v>
      </c>
      <c r="C8327" s="1" t="str">
        <f>VLOOKUP($B8327,Table_sales_teams[],2,FALSE)</f>
        <v>Cara Losch</v>
      </c>
      <c r="D8327" s="1" t="str">
        <f>VLOOKUP($B8327,Table_sales_teams[],3,FALSE)</f>
        <v>East</v>
      </c>
      <c r="E8327" s="1" t="s">
        <v>21</v>
      </c>
      <c r="F8327" s="1" t="s">
        <v>267</v>
      </c>
      <c r="G8327" s="1" t="s">
        <v>12</v>
      </c>
      <c r="H8327" s="2">
        <v>42959</v>
      </c>
      <c r="I8327" s="2">
        <v>42981</v>
      </c>
      <c r="J8327" s="1">
        <v>524</v>
      </c>
      <c r="K8327" s="1">
        <f>YEAR(Table_sales_pipeline[[#This Row],[close_date]])</f>
        <v>2017</v>
      </c>
      <c r="L8327" s="1" t="str">
        <f>TEXT(Table_sales_pipeline[[#This Row],[close_date]],"MMMM")</f>
        <v>September</v>
      </c>
    </row>
    <row r="8328" spans="1:12" x14ac:dyDescent="0.3">
      <c r="A8328" s="1" t="s">
        <v>8597</v>
      </c>
      <c r="B8328" s="1" t="s">
        <v>39</v>
      </c>
      <c r="C8328" s="1" t="str">
        <f>VLOOKUP($B8328,Table_sales_teams[],2,FALSE)</f>
        <v>Rocco Neubert</v>
      </c>
      <c r="D8328" s="1" t="str">
        <f>VLOOKUP($B8328,Table_sales_teams[],3,FALSE)</f>
        <v>East</v>
      </c>
      <c r="E8328" s="1" t="s">
        <v>36</v>
      </c>
      <c r="F8328" s="1" t="s">
        <v>139</v>
      </c>
      <c r="G8328" s="1" t="s">
        <v>23</v>
      </c>
      <c r="H8328" s="2">
        <v>42986</v>
      </c>
      <c r="I8328" s="2">
        <v>42994</v>
      </c>
      <c r="J8328" s="1">
        <v>0</v>
      </c>
      <c r="K8328" s="1">
        <f>YEAR(Table_sales_pipeline[[#This Row],[close_date]])</f>
        <v>2017</v>
      </c>
      <c r="L8328" s="1" t="str">
        <f>TEXT(Table_sales_pipeline[[#This Row],[close_date]],"MMMM")</f>
        <v>September</v>
      </c>
    </row>
    <row r="8329" spans="1:12" x14ac:dyDescent="0.3">
      <c r="A8329" s="1" t="s">
        <v>8607</v>
      </c>
      <c r="B8329" s="1" t="s">
        <v>172</v>
      </c>
      <c r="C8329" s="1" t="str">
        <f>VLOOKUP($B8329,Table_sales_teams[],2,FALSE)</f>
        <v>Melvin Marxen</v>
      </c>
      <c r="D8329" s="1" t="str">
        <f>VLOOKUP($B8329,Table_sales_teams[],3,FALSE)</f>
        <v>Central</v>
      </c>
      <c r="E8329" s="1" t="s">
        <v>15</v>
      </c>
      <c r="F8329" s="1" t="s">
        <v>437</v>
      </c>
      <c r="G8329" s="1" t="s">
        <v>12</v>
      </c>
      <c r="H8329" s="2">
        <v>42898</v>
      </c>
      <c r="I8329" s="2">
        <v>42988</v>
      </c>
      <c r="J8329" s="1">
        <v>61</v>
      </c>
      <c r="K8329" s="1">
        <f>YEAR(Table_sales_pipeline[[#This Row],[close_date]])</f>
        <v>2017</v>
      </c>
      <c r="L8329" s="1" t="str">
        <f>TEXT(Table_sales_pipeline[[#This Row],[close_date]],"MMMM")</f>
        <v>September</v>
      </c>
    </row>
    <row r="8330" spans="1:12" x14ac:dyDescent="0.3">
      <c r="A8330" s="1" t="s">
        <v>8629</v>
      </c>
      <c r="B8330" s="1" t="s">
        <v>31</v>
      </c>
      <c r="C8330" s="1" t="str">
        <f>VLOOKUP($B8330,Table_sales_teams[],2,FALSE)</f>
        <v>Cara Losch</v>
      </c>
      <c r="D8330" s="1" t="str">
        <f>VLOOKUP($B8330,Table_sales_teams[],3,FALSE)</f>
        <v>East</v>
      </c>
      <c r="E8330" s="1" t="s">
        <v>21</v>
      </c>
      <c r="F8330" s="1" t="s">
        <v>304</v>
      </c>
      <c r="G8330" s="1" t="s">
        <v>12</v>
      </c>
      <c r="H8330" s="2">
        <v>42906</v>
      </c>
      <c r="I8330" s="2">
        <v>42990</v>
      </c>
      <c r="J8330" s="1">
        <v>592</v>
      </c>
      <c r="K8330" s="1">
        <f>YEAR(Table_sales_pipeline[[#This Row],[close_date]])</f>
        <v>2017</v>
      </c>
      <c r="L8330" s="1" t="str">
        <f>TEXT(Table_sales_pipeline[[#This Row],[close_date]],"MMMM")</f>
        <v>September</v>
      </c>
    </row>
    <row r="8331" spans="1:12" x14ac:dyDescent="0.3">
      <c r="A8331" s="1" t="s">
        <v>8647</v>
      </c>
      <c r="B8331" s="1" t="s">
        <v>133</v>
      </c>
      <c r="C8331" s="1" t="str">
        <f>VLOOKUP($B8331,Table_sales_teams[],2,FALSE)</f>
        <v>Dustin Brinkmann</v>
      </c>
      <c r="D8331" s="1" t="str">
        <f>VLOOKUP($B8331,Table_sales_teams[],3,FALSE)</f>
        <v>Central</v>
      </c>
      <c r="E8331" s="1" t="s">
        <v>21</v>
      </c>
      <c r="F8331" s="1" t="s">
        <v>176</v>
      </c>
      <c r="G8331" s="1" t="s">
        <v>12</v>
      </c>
      <c r="H8331" s="2">
        <v>42948</v>
      </c>
      <c r="I8331" s="2">
        <v>42997</v>
      </c>
      <c r="J8331" s="1">
        <v>454</v>
      </c>
      <c r="K8331" s="1">
        <f>YEAR(Table_sales_pipeline[[#This Row],[close_date]])</f>
        <v>2017</v>
      </c>
      <c r="L8331" s="1" t="str">
        <f>TEXT(Table_sales_pipeline[[#This Row],[close_date]],"MMMM")</f>
        <v>September</v>
      </c>
    </row>
    <row r="8332" spans="1:12" x14ac:dyDescent="0.3">
      <c r="A8332" s="1" t="s">
        <v>8648</v>
      </c>
      <c r="B8332" s="1" t="s">
        <v>28</v>
      </c>
      <c r="C8332" s="1" t="str">
        <f>VLOOKUP($B8332,Table_sales_teams[],2,FALSE)</f>
        <v>Cara Losch</v>
      </c>
      <c r="D8332" s="1" t="str">
        <f>VLOOKUP($B8332,Table_sales_teams[],3,FALSE)</f>
        <v>East</v>
      </c>
      <c r="E8332" s="1" t="s">
        <v>43</v>
      </c>
      <c r="F8332" s="1" t="s">
        <v>64</v>
      </c>
      <c r="G8332" s="1" t="s">
        <v>12</v>
      </c>
      <c r="H8332" s="2">
        <v>42930</v>
      </c>
      <c r="I8332" s="2">
        <v>43001</v>
      </c>
      <c r="J8332" s="1">
        <v>4989</v>
      </c>
      <c r="K8332" s="1">
        <f>YEAR(Table_sales_pipeline[[#This Row],[close_date]])</f>
        <v>2017</v>
      </c>
      <c r="L8332" s="1" t="str">
        <f>TEXT(Table_sales_pipeline[[#This Row],[close_date]],"MMMM")</f>
        <v>September</v>
      </c>
    </row>
    <row r="8333" spans="1:12" x14ac:dyDescent="0.3">
      <c r="A8333" s="1" t="s">
        <v>8664</v>
      </c>
      <c r="B8333" s="1" t="s">
        <v>97</v>
      </c>
      <c r="C8333" s="1" t="str">
        <f>VLOOKUP($B8333,Table_sales_teams[],2,FALSE)</f>
        <v>Celia Rouche</v>
      </c>
      <c r="D8333" s="1" t="str">
        <f>VLOOKUP($B8333,Table_sales_teams[],3,FALSE)</f>
        <v>West</v>
      </c>
      <c r="E8333" s="1" t="s">
        <v>43</v>
      </c>
      <c r="F8333" s="1" t="s">
        <v>261</v>
      </c>
      <c r="G8333" s="1" t="s">
        <v>12</v>
      </c>
      <c r="H8333" s="2">
        <v>42908</v>
      </c>
      <c r="I8333" s="2">
        <v>42982</v>
      </c>
      <c r="J8333" s="1">
        <v>4916</v>
      </c>
      <c r="K8333" s="1">
        <f>YEAR(Table_sales_pipeline[[#This Row],[close_date]])</f>
        <v>2017</v>
      </c>
      <c r="L8333" s="1" t="str">
        <f>TEXT(Table_sales_pipeline[[#This Row],[close_date]],"MMMM")</f>
        <v>September</v>
      </c>
    </row>
    <row r="8334" spans="1:12" x14ac:dyDescent="0.3">
      <c r="A8334" s="1" t="s">
        <v>8665</v>
      </c>
      <c r="B8334" s="1" t="s">
        <v>20</v>
      </c>
      <c r="C8334" s="1" t="str">
        <f>VLOOKUP($B8334,Table_sales_teams[],2,FALSE)</f>
        <v>Melvin Marxen</v>
      </c>
      <c r="D8334" s="1" t="str">
        <f>VLOOKUP($B8334,Table_sales_teams[],3,FALSE)</f>
        <v>Central</v>
      </c>
      <c r="E8334" s="1" t="s">
        <v>36</v>
      </c>
      <c r="F8334" s="1" t="s">
        <v>54</v>
      </c>
      <c r="G8334" s="1" t="s">
        <v>12</v>
      </c>
      <c r="H8334" s="2">
        <v>42934</v>
      </c>
      <c r="I8334" s="2">
        <v>43005</v>
      </c>
      <c r="J8334" s="1">
        <v>3139</v>
      </c>
      <c r="K8334" s="1">
        <f>YEAR(Table_sales_pipeline[[#This Row],[close_date]])</f>
        <v>2017</v>
      </c>
      <c r="L8334" s="1" t="str">
        <f>TEXT(Table_sales_pipeline[[#This Row],[close_date]],"MMMM")</f>
        <v>September</v>
      </c>
    </row>
    <row r="8335" spans="1:12" x14ac:dyDescent="0.3">
      <c r="A8335" s="1" t="s">
        <v>8681</v>
      </c>
      <c r="B8335" s="1" t="s">
        <v>71</v>
      </c>
      <c r="C8335" s="1" t="str">
        <f>VLOOKUP($B8335,Table_sales_teams[],2,FALSE)</f>
        <v>Celia Rouche</v>
      </c>
      <c r="D8335" s="1" t="str">
        <f>VLOOKUP($B8335,Table_sales_teams[],3,FALSE)</f>
        <v>West</v>
      </c>
      <c r="E8335" s="1" t="s">
        <v>43</v>
      </c>
      <c r="F8335" s="1" t="s">
        <v>50</v>
      </c>
      <c r="G8335" s="1" t="s">
        <v>12</v>
      </c>
      <c r="H8335" s="2">
        <v>42900</v>
      </c>
      <c r="I8335" s="2">
        <v>42989</v>
      </c>
      <c r="J8335" s="1">
        <v>5053</v>
      </c>
      <c r="K8335" s="1">
        <f>YEAR(Table_sales_pipeline[[#This Row],[close_date]])</f>
        <v>2017</v>
      </c>
      <c r="L8335" s="1" t="str">
        <f>TEXT(Table_sales_pipeline[[#This Row],[close_date]],"MMMM")</f>
        <v>September</v>
      </c>
    </row>
    <row r="8336" spans="1:12" x14ac:dyDescent="0.3">
      <c r="A8336" s="1" t="s">
        <v>8707</v>
      </c>
      <c r="B8336" s="1" t="s">
        <v>28</v>
      </c>
      <c r="C8336" s="1" t="str">
        <f>VLOOKUP($B8336,Table_sales_teams[],2,FALSE)</f>
        <v>Cara Losch</v>
      </c>
      <c r="D8336" s="1" t="str">
        <f>VLOOKUP($B8336,Table_sales_teams[],3,FALSE)</f>
        <v>East</v>
      </c>
      <c r="E8336" s="1" t="s">
        <v>21</v>
      </c>
      <c r="F8336" s="1" t="s">
        <v>29</v>
      </c>
      <c r="G8336" s="1" t="s">
        <v>23</v>
      </c>
      <c r="H8336" s="2">
        <v>42906</v>
      </c>
      <c r="I8336" s="2">
        <v>42999</v>
      </c>
      <c r="J8336" s="1">
        <v>0</v>
      </c>
      <c r="K8336" s="1">
        <f>YEAR(Table_sales_pipeline[[#This Row],[close_date]])</f>
        <v>2017</v>
      </c>
      <c r="L8336" s="1" t="str">
        <f>TEXT(Table_sales_pipeline[[#This Row],[close_date]],"MMMM")</f>
        <v>September</v>
      </c>
    </row>
    <row r="8337" spans="1:12" x14ac:dyDescent="0.3">
      <c r="A8337" s="1" t="s">
        <v>8736</v>
      </c>
      <c r="B8337" s="1" t="s">
        <v>242</v>
      </c>
      <c r="C8337" s="1" t="str">
        <f>VLOOKUP($B8337,Table_sales_teams[],2,FALSE)</f>
        <v>Summer Sewald</v>
      </c>
      <c r="D8337" s="1" t="str">
        <f>VLOOKUP($B8337,Table_sales_teams[],3,FALSE)</f>
        <v>West</v>
      </c>
      <c r="E8337" s="1" t="s">
        <v>72</v>
      </c>
      <c r="F8337" s="1" t="s">
        <v>161</v>
      </c>
      <c r="G8337" s="1" t="s">
        <v>12</v>
      </c>
      <c r="H8337" s="2">
        <v>42894</v>
      </c>
      <c r="I8337" s="2">
        <v>42980</v>
      </c>
      <c r="J8337" s="1">
        <v>805</v>
      </c>
      <c r="K8337" s="1">
        <f>YEAR(Table_sales_pipeline[[#This Row],[close_date]])</f>
        <v>2017</v>
      </c>
      <c r="L8337" s="1" t="str">
        <f>TEXT(Table_sales_pipeline[[#This Row],[close_date]],"MMMM")</f>
        <v>September</v>
      </c>
    </row>
    <row r="8338" spans="1:12" x14ac:dyDescent="0.3">
      <c r="A8338" s="1" t="s">
        <v>8737</v>
      </c>
      <c r="B8338" s="1" t="s">
        <v>71</v>
      </c>
      <c r="C8338" s="1" t="str">
        <f>VLOOKUP($B8338,Table_sales_teams[],2,FALSE)</f>
        <v>Celia Rouche</v>
      </c>
      <c r="D8338" s="1" t="str">
        <f>VLOOKUP($B8338,Table_sales_teams[],3,FALSE)</f>
        <v>West</v>
      </c>
      <c r="E8338" s="1" t="s">
        <v>36</v>
      </c>
      <c r="F8338" s="1" t="s">
        <v>73</v>
      </c>
      <c r="G8338" s="1" t="s">
        <v>12</v>
      </c>
      <c r="H8338" s="2">
        <v>42973</v>
      </c>
      <c r="I8338" s="2">
        <v>42988</v>
      </c>
      <c r="J8338" s="1">
        <v>3462</v>
      </c>
      <c r="K8338" s="1">
        <f>YEAR(Table_sales_pipeline[[#This Row],[close_date]])</f>
        <v>2017</v>
      </c>
      <c r="L8338" s="1" t="str">
        <f>TEXT(Table_sales_pipeline[[#This Row],[close_date]],"MMMM")</f>
        <v>September</v>
      </c>
    </row>
    <row r="8339" spans="1:12" x14ac:dyDescent="0.3">
      <c r="A8339" s="1" t="s">
        <v>8744</v>
      </c>
      <c r="B8339" s="1" t="s">
        <v>84</v>
      </c>
      <c r="C8339" s="1" t="str">
        <f>VLOOKUP($B8339,Table_sales_teams[],2,FALSE)</f>
        <v>Melvin Marxen</v>
      </c>
      <c r="D8339" s="1" t="str">
        <f>VLOOKUP($B8339,Table_sales_teams[],3,FALSE)</f>
        <v>Central</v>
      </c>
      <c r="E8339" s="1" t="s">
        <v>10</v>
      </c>
      <c r="F8339" s="1" t="s">
        <v>112</v>
      </c>
      <c r="G8339" s="1" t="s">
        <v>12</v>
      </c>
      <c r="H8339" s="2">
        <v>42904</v>
      </c>
      <c r="I8339" s="2">
        <v>42993</v>
      </c>
      <c r="J8339" s="1">
        <v>5220</v>
      </c>
      <c r="K8339" s="1">
        <f>YEAR(Table_sales_pipeline[[#This Row],[close_date]])</f>
        <v>2017</v>
      </c>
      <c r="L8339" s="1" t="str">
        <f>TEXT(Table_sales_pipeline[[#This Row],[close_date]],"MMMM")</f>
        <v>September</v>
      </c>
    </row>
    <row r="8340" spans="1:12" x14ac:dyDescent="0.3">
      <c r="A8340" s="1" t="s">
        <v>3295</v>
      </c>
      <c r="B8340" s="1" t="s">
        <v>49</v>
      </c>
      <c r="C8340" s="1" t="str">
        <f>VLOOKUP($B8340,Table_sales_teams[],2,FALSE)</f>
        <v>Summer Sewald</v>
      </c>
      <c r="D8340" s="1" t="str">
        <f>VLOOKUP($B8340,Table_sales_teams[],3,FALSE)</f>
        <v>West</v>
      </c>
      <c r="E8340" s="1" t="s">
        <v>72</v>
      </c>
      <c r="F8340" s="1" t="s">
        <v>352</v>
      </c>
      <c r="G8340" s="1" t="s">
        <v>23</v>
      </c>
      <c r="H8340" s="2">
        <v>42970</v>
      </c>
      <c r="I8340" s="2">
        <v>42991</v>
      </c>
      <c r="J8340" s="1">
        <v>0</v>
      </c>
      <c r="K8340" s="1">
        <f>YEAR(Table_sales_pipeline[[#This Row],[close_date]])</f>
        <v>2017</v>
      </c>
      <c r="L8340" s="1" t="str">
        <f>TEXT(Table_sales_pipeline[[#This Row],[close_date]],"MMMM")</f>
        <v>September</v>
      </c>
    </row>
    <row r="8341" spans="1:12" x14ac:dyDescent="0.3">
      <c r="A8341" s="1" t="s">
        <v>3327</v>
      </c>
      <c r="B8341" s="1" t="s">
        <v>187</v>
      </c>
      <c r="C8341" s="1" t="str">
        <f>VLOOKUP($B8341,Table_sales_teams[],2,FALSE)</f>
        <v>Summer Sewald</v>
      </c>
      <c r="D8341" s="1" t="str">
        <f>VLOOKUP($B8341,Table_sales_teams[],3,FALSE)</f>
        <v>West</v>
      </c>
      <c r="E8341" s="1" t="s">
        <v>43</v>
      </c>
      <c r="F8341" s="1" t="s">
        <v>69</v>
      </c>
      <c r="G8341" s="1" t="s">
        <v>12</v>
      </c>
      <c r="H8341" s="2">
        <v>42926</v>
      </c>
      <c r="I8341" s="2">
        <v>43000</v>
      </c>
      <c r="J8341" s="1">
        <v>5848</v>
      </c>
      <c r="K8341" s="1">
        <f>YEAR(Table_sales_pipeline[[#This Row],[close_date]])</f>
        <v>2017</v>
      </c>
      <c r="L8341" s="1" t="str">
        <f>TEXT(Table_sales_pipeline[[#This Row],[close_date]],"MMMM")</f>
        <v>September</v>
      </c>
    </row>
    <row r="8342" spans="1:12" x14ac:dyDescent="0.3">
      <c r="A8342" s="1" t="s">
        <v>8790</v>
      </c>
      <c r="B8342" s="1" t="s">
        <v>34</v>
      </c>
      <c r="C8342" s="1" t="str">
        <f>VLOOKUP($B8342,Table_sales_teams[],2,FALSE)</f>
        <v>Summer Sewald</v>
      </c>
      <c r="D8342" s="1" t="str">
        <f>VLOOKUP($B8342,Table_sales_teams[],3,FALSE)</f>
        <v>West</v>
      </c>
      <c r="E8342" s="1" t="s">
        <v>72</v>
      </c>
      <c r="F8342" s="1" t="s">
        <v>64</v>
      </c>
      <c r="G8342" s="1" t="s">
        <v>12</v>
      </c>
      <c r="H8342" s="2">
        <v>42905</v>
      </c>
      <c r="I8342" s="2">
        <v>42998</v>
      </c>
      <c r="J8342" s="1">
        <v>1213</v>
      </c>
      <c r="K8342" s="1">
        <f>YEAR(Table_sales_pipeline[[#This Row],[close_date]])</f>
        <v>2017</v>
      </c>
      <c r="L8342" s="1" t="str">
        <f>TEXT(Table_sales_pipeline[[#This Row],[close_date]],"MMMM")</f>
        <v>September</v>
      </c>
    </row>
    <row r="8343" spans="1:12" x14ac:dyDescent="0.3">
      <c r="A8343" s="1" t="s">
        <v>8835</v>
      </c>
      <c r="B8343" s="1" t="s">
        <v>46</v>
      </c>
      <c r="C8343" s="1" t="str">
        <f>VLOOKUP($B8343,Table_sales_teams[],2,FALSE)</f>
        <v>Dustin Brinkmann</v>
      </c>
      <c r="D8343" s="1" t="str">
        <f>VLOOKUP($B8343,Table_sales_teams[],3,FALSE)</f>
        <v>Central</v>
      </c>
      <c r="E8343" s="1" t="s">
        <v>21</v>
      </c>
      <c r="F8343" s="1" t="s">
        <v>437</v>
      </c>
      <c r="G8343" s="1" t="s">
        <v>12</v>
      </c>
      <c r="H8343" s="2">
        <v>42920</v>
      </c>
      <c r="I8343" s="2">
        <v>43003</v>
      </c>
      <c r="J8343" s="1">
        <v>475</v>
      </c>
      <c r="K8343" s="1">
        <f>YEAR(Table_sales_pipeline[[#This Row],[close_date]])</f>
        <v>2017</v>
      </c>
      <c r="L8343" s="1" t="str">
        <f>TEXT(Table_sales_pipeline[[#This Row],[close_date]],"MMMM")</f>
        <v>September</v>
      </c>
    </row>
    <row r="8344" spans="1:12" x14ac:dyDescent="0.3">
      <c r="A8344" s="1" t="s">
        <v>8853</v>
      </c>
      <c r="B8344" s="1" t="s">
        <v>80</v>
      </c>
      <c r="C8344" s="1" t="str">
        <f>VLOOKUP($B8344,Table_sales_teams[],2,FALSE)</f>
        <v>Rocco Neubert</v>
      </c>
      <c r="D8344" s="1" t="str">
        <f>VLOOKUP($B8344,Table_sales_teams[],3,FALSE)</f>
        <v>East</v>
      </c>
      <c r="E8344" s="1" t="s">
        <v>10</v>
      </c>
      <c r="F8344" s="1" t="s">
        <v>147</v>
      </c>
      <c r="G8344" s="1" t="s">
        <v>12</v>
      </c>
      <c r="H8344" s="2">
        <v>43003</v>
      </c>
      <c r="I8344" s="2">
        <v>43005</v>
      </c>
      <c r="J8344" s="1">
        <v>5727</v>
      </c>
      <c r="K8344" s="1">
        <f>YEAR(Table_sales_pipeline[[#This Row],[close_date]])</f>
        <v>2017</v>
      </c>
      <c r="L8344" s="1" t="str">
        <f>TEXT(Table_sales_pipeline[[#This Row],[close_date]],"MMMM")</f>
        <v>September</v>
      </c>
    </row>
    <row r="8345" spans="1:12" x14ac:dyDescent="0.3">
      <c r="A8345" s="1" t="s">
        <v>8872</v>
      </c>
      <c r="B8345" s="1" t="s">
        <v>90</v>
      </c>
      <c r="C8345" s="1" t="str">
        <f>VLOOKUP($B8345,Table_sales_teams[],2,FALSE)</f>
        <v>Cara Losch</v>
      </c>
      <c r="D8345" s="1" t="str">
        <f>VLOOKUP($B8345,Table_sales_teams[],3,FALSE)</f>
        <v>East</v>
      </c>
      <c r="E8345" s="1" t="s">
        <v>21</v>
      </c>
      <c r="F8345" s="1" t="s">
        <v>202</v>
      </c>
      <c r="G8345" s="1" t="s">
        <v>12</v>
      </c>
      <c r="H8345" s="2">
        <v>42906</v>
      </c>
      <c r="I8345" s="2">
        <v>42998</v>
      </c>
      <c r="J8345" s="1">
        <v>506</v>
      </c>
      <c r="K8345" s="1">
        <f>YEAR(Table_sales_pipeline[[#This Row],[close_date]])</f>
        <v>2017</v>
      </c>
      <c r="L8345" s="1" t="str">
        <f>TEXT(Table_sales_pipeline[[#This Row],[close_date]],"MMMM")</f>
        <v>September</v>
      </c>
    </row>
    <row r="8346" spans="1:12" x14ac:dyDescent="0.3">
      <c r="A8346" s="1" t="s">
        <v>8883</v>
      </c>
      <c r="B8346" s="1" t="s">
        <v>133</v>
      </c>
      <c r="C8346" s="1" t="str">
        <f>VLOOKUP($B8346,Table_sales_teams[],2,FALSE)</f>
        <v>Dustin Brinkmann</v>
      </c>
      <c r="D8346" s="1" t="str">
        <f>VLOOKUP($B8346,Table_sales_teams[],3,FALSE)</f>
        <v>Central</v>
      </c>
      <c r="E8346" s="1" t="s">
        <v>15</v>
      </c>
      <c r="F8346" s="1" t="s">
        <v>176</v>
      </c>
      <c r="G8346" s="1" t="s">
        <v>12</v>
      </c>
      <c r="H8346" s="2">
        <v>42903</v>
      </c>
      <c r="I8346" s="2">
        <v>42997</v>
      </c>
      <c r="J8346" s="1">
        <v>60</v>
      </c>
      <c r="K8346" s="1">
        <f>YEAR(Table_sales_pipeline[[#This Row],[close_date]])</f>
        <v>2017</v>
      </c>
      <c r="L8346" s="1" t="str">
        <f>TEXT(Table_sales_pipeline[[#This Row],[close_date]],"MMMM")</f>
        <v>September</v>
      </c>
    </row>
    <row r="8347" spans="1:12" x14ac:dyDescent="0.3">
      <c r="A8347" s="1" t="s">
        <v>8892</v>
      </c>
      <c r="B8347" s="1" t="s">
        <v>14</v>
      </c>
      <c r="C8347" s="1" t="str">
        <f>VLOOKUP($B8347,Table_sales_teams[],2,FALSE)</f>
        <v>Dustin Brinkmann</v>
      </c>
      <c r="D8347" s="1" t="str">
        <f>VLOOKUP($B8347,Table_sales_teams[],3,FALSE)</f>
        <v>Central</v>
      </c>
      <c r="E8347" s="1" t="s">
        <v>15</v>
      </c>
      <c r="F8347" s="1" t="s">
        <v>290</v>
      </c>
      <c r="G8347" s="1" t="s">
        <v>12</v>
      </c>
      <c r="H8347" s="2">
        <v>42899</v>
      </c>
      <c r="I8347" s="2">
        <v>43003</v>
      </c>
      <c r="J8347" s="1">
        <v>64</v>
      </c>
      <c r="K8347" s="1">
        <f>YEAR(Table_sales_pipeline[[#This Row],[close_date]])</f>
        <v>2017</v>
      </c>
      <c r="L8347" s="1" t="str">
        <f>TEXT(Table_sales_pipeline[[#This Row],[close_date]],"MMMM")</f>
        <v>September</v>
      </c>
    </row>
    <row r="8348" spans="1:12" x14ac:dyDescent="0.3">
      <c r="A8348" s="1" t="s">
        <v>8902</v>
      </c>
      <c r="B8348" s="1" t="s">
        <v>146</v>
      </c>
      <c r="C8348" s="1" t="str">
        <f>VLOOKUP($B8348,Table_sales_teams[],2,FALSE)</f>
        <v>Rocco Neubert</v>
      </c>
      <c r="D8348" s="1" t="str">
        <f>VLOOKUP($B8348,Table_sales_teams[],3,FALSE)</f>
        <v>East</v>
      </c>
      <c r="E8348" s="1" t="s">
        <v>43</v>
      </c>
      <c r="F8348" s="1" t="s">
        <v>29</v>
      </c>
      <c r="G8348" s="1" t="s">
        <v>23</v>
      </c>
      <c r="H8348" s="2">
        <v>42859</v>
      </c>
      <c r="I8348" s="2">
        <v>42993</v>
      </c>
      <c r="J8348" s="1">
        <v>0</v>
      </c>
      <c r="K8348" s="1">
        <f>YEAR(Table_sales_pipeline[[#This Row],[close_date]])</f>
        <v>2017</v>
      </c>
      <c r="L8348" s="1" t="str">
        <f>TEXT(Table_sales_pipeline[[#This Row],[close_date]],"MMMM")</f>
        <v>September</v>
      </c>
    </row>
    <row r="8349" spans="1:12" x14ac:dyDescent="0.3">
      <c r="A8349" s="1" t="s">
        <v>8909</v>
      </c>
      <c r="B8349" s="1" t="s">
        <v>115</v>
      </c>
      <c r="C8349" s="1" t="str">
        <f>VLOOKUP($B8349,Table_sales_teams[],2,FALSE)</f>
        <v>Rocco Neubert</v>
      </c>
      <c r="D8349" s="1" t="str">
        <f>VLOOKUP($B8349,Table_sales_teams[],3,FALSE)</f>
        <v>East</v>
      </c>
      <c r="E8349" s="1" t="s">
        <v>10</v>
      </c>
      <c r="F8349" s="1" t="s">
        <v>102</v>
      </c>
      <c r="G8349" s="1" t="s">
        <v>12</v>
      </c>
      <c r="H8349" s="2">
        <v>42909</v>
      </c>
      <c r="I8349" s="2">
        <v>42999</v>
      </c>
      <c r="J8349" s="1">
        <v>5301</v>
      </c>
      <c r="K8349" s="1">
        <f>YEAR(Table_sales_pipeline[[#This Row],[close_date]])</f>
        <v>2017</v>
      </c>
      <c r="L8349" s="1" t="str">
        <f>TEXT(Table_sales_pipeline[[#This Row],[close_date]],"MMMM")</f>
        <v>September</v>
      </c>
    </row>
    <row r="8350" spans="1:12" x14ac:dyDescent="0.3">
      <c r="A8350" s="1" t="s">
        <v>8912</v>
      </c>
      <c r="B8350" s="1" t="s">
        <v>80</v>
      </c>
      <c r="C8350" s="1" t="str">
        <f>VLOOKUP($B8350,Table_sales_teams[],2,FALSE)</f>
        <v>Rocco Neubert</v>
      </c>
      <c r="D8350" s="1" t="str">
        <f>VLOOKUP($B8350,Table_sales_teams[],3,FALSE)</f>
        <v>East</v>
      </c>
      <c r="E8350" s="1" t="s">
        <v>21</v>
      </c>
      <c r="F8350" s="1" t="s">
        <v>139</v>
      </c>
      <c r="G8350" s="1" t="s">
        <v>12</v>
      </c>
      <c r="H8350" s="2">
        <v>42994</v>
      </c>
      <c r="I8350" s="2">
        <v>43005</v>
      </c>
      <c r="J8350" s="1">
        <v>512</v>
      </c>
      <c r="K8350" s="1">
        <f>YEAR(Table_sales_pipeline[[#This Row],[close_date]])</f>
        <v>2017</v>
      </c>
      <c r="L8350" s="1" t="str">
        <f>TEXT(Table_sales_pipeline[[#This Row],[close_date]],"MMMM")</f>
        <v>September</v>
      </c>
    </row>
    <row r="8351" spans="1:12" x14ac:dyDescent="0.3">
      <c r="A8351" s="1" t="s">
        <v>8923</v>
      </c>
      <c r="B8351" s="1" t="s">
        <v>75</v>
      </c>
      <c r="C8351" s="1" t="str">
        <f>VLOOKUP($B8351,Table_sales_teams[],2,FALSE)</f>
        <v>Rocco Neubert</v>
      </c>
      <c r="D8351" s="1" t="str">
        <f>VLOOKUP($B8351,Table_sales_teams[],3,FALSE)</f>
        <v>East</v>
      </c>
      <c r="E8351" s="1" t="s">
        <v>10</v>
      </c>
      <c r="F8351" s="1" t="s">
        <v>44</v>
      </c>
      <c r="G8351" s="1" t="s">
        <v>12</v>
      </c>
      <c r="H8351" s="2">
        <v>42977</v>
      </c>
      <c r="I8351" s="2">
        <v>42985</v>
      </c>
      <c r="J8351" s="1">
        <v>5544</v>
      </c>
      <c r="K8351" s="1">
        <f>YEAR(Table_sales_pipeline[[#This Row],[close_date]])</f>
        <v>2017</v>
      </c>
      <c r="L8351" s="1" t="str">
        <f>TEXT(Table_sales_pipeline[[#This Row],[close_date]],"MMMM")</f>
        <v>September</v>
      </c>
    </row>
    <row r="8352" spans="1:12" x14ac:dyDescent="0.3">
      <c r="A8352" s="1" t="s">
        <v>8932</v>
      </c>
      <c r="B8352" s="1" t="s">
        <v>187</v>
      </c>
      <c r="C8352" s="1" t="str">
        <f>VLOOKUP($B8352,Table_sales_teams[],2,FALSE)</f>
        <v>Summer Sewald</v>
      </c>
      <c r="D8352" s="1" t="str">
        <f>VLOOKUP($B8352,Table_sales_teams[],3,FALSE)</f>
        <v>West</v>
      </c>
      <c r="E8352" s="1" t="s">
        <v>21</v>
      </c>
      <c r="F8352" s="1" t="s">
        <v>73</v>
      </c>
      <c r="G8352" s="1" t="s">
        <v>23</v>
      </c>
      <c r="H8352" s="2">
        <v>42891</v>
      </c>
      <c r="I8352" s="2">
        <v>42981</v>
      </c>
      <c r="J8352" s="1">
        <v>0</v>
      </c>
      <c r="K8352" s="1">
        <f>YEAR(Table_sales_pipeline[[#This Row],[close_date]])</f>
        <v>2017</v>
      </c>
      <c r="L8352" s="1" t="str">
        <f>TEXT(Table_sales_pipeline[[#This Row],[close_date]],"MMMM")</f>
        <v>September</v>
      </c>
    </row>
    <row r="8353" spans="1:12" x14ac:dyDescent="0.3">
      <c r="A8353" s="1" t="s">
        <v>8</v>
      </c>
      <c r="B8353" s="1" t="s">
        <v>9</v>
      </c>
      <c r="C8353" s="1" t="str">
        <f>VLOOKUP($B8353,Table_sales_teams[],2,FALSE)</f>
        <v>Melvin Marxen</v>
      </c>
      <c r="D8353" s="1" t="str">
        <f>VLOOKUP($B8353,Table_sales_teams[],3,FALSE)</f>
        <v>Central</v>
      </c>
      <c r="E8353" s="1" t="s">
        <v>10</v>
      </c>
      <c r="F8353" s="1" t="s">
        <v>11</v>
      </c>
      <c r="G8353" s="1" t="s">
        <v>12</v>
      </c>
      <c r="H8353" s="2">
        <v>42917</v>
      </c>
      <c r="I8353" s="2">
        <v>43001</v>
      </c>
      <c r="J8353" s="1">
        <v>4888</v>
      </c>
      <c r="K8353" s="1">
        <f>YEAR(Table_sales_pipeline[[#This Row],[close_date]])</f>
        <v>2017</v>
      </c>
      <c r="L8353" s="1" t="str">
        <f>TEXT(Table_sales_pipeline[[#This Row],[close_date]],"MMMM")</f>
        <v>September</v>
      </c>
    </row>
    <row r="8354" spans="1:12" x14ac:dyDescent="0.3">
      <c r="A8354" s="1" t="s">
        <v>30</v>
      </c>
      <c r="B8354" s="1" t="s">
        <v>31</v>
      </c>
      <c r="C8354" s="1" t="str">
        <f>VLOOKUP($B8354,Table_sales_teams[],2,FALSE)</f>
        <v>Cara Losch</v>
      </c>
      <c r="D8354" s="1" t="str">
        <f>VLOOKUP($B8354,Table_sales_teams[],3,FALSE)</f>
        <v>East</v>
      </c>
      <c r="E8354" s="1" t="s">
        <v>15</v>
      </c>
      <c r="F8354" s="1" t="s">
        <v>32</v>
      </c>
      <c r="G8354" s="1" t="s">
        <v>12</v>
      </c>
      <c r="H8354" s="2">
        <v>42978</v>
      </c>
      <c r="I8354" s="2">
        <v>43000</v>
      </c>
      <c r="J8354" s="1">
        <v>60</v>
      </c>
      <c r="K8354" s="1">
        <f>YEAR(Table_sales_pipeline[[#This Row],[close_date]])</f>
        <v>2017</v>
      </c>
      <c r="L8354" s="1" t="str">
        <f>TEXT(Table_sales_pipeline[[#This Row],[close_date]],"MMMM")</f>
        <v>September</v>
      </c>
    </row>
    <row r="8355" spans="1:12" x14ac:dyDescent="0.3">
      <c r="A8355" s="1" t="s">
        <v>41</v>
      </c>
      <c r="B8355" s="1" t="s">
        <v>39</v>
      </c>
      <c r="C8355" s="1" t="str">
        <f>VLOOKUP($B8355,Table_sales_teams[],2,FALSE)</f>
        <v>Rocco Neubert</v>
      </c>
      <c r="D8355" s="1" t="str">
        <f>VLOOKUP($B8355,Table_sales_teams[],3,FALSE)</f>
        <v>East</v>
      </c>
      <c r="E8355" s="1" t="s">
        <v>36</v>
      </c>
      <c r="F8355" s="1" t="s">
        <v>29</v>
      </c>
      <c r="G8355" s="1" t="s">
        <v>12</v>
      </c>
      <c r="H8355" s="2">
        <v>42984</v>
      </c>
      <c r="I8355" s="2">
        <v>42998</v>
      </c>
      <c r="J8355" s="1">
        <v>3206</v>
      </c>
      <c r="K8355" s="1">
        <f>YEAR(Table_sales_pipeline[[#This Row],[close_date]])</f>
        <v>2017</v>
      </c>
      <c r="L8355" s="1" t="str">
        <f>TEXT(Table_sales_pipeline[[#This Row],[close_date]],"MMMM")</f>
        <v>September</v>
      </c>
    </row>
    <row r="8356" spans="1:12" x14ac:dyDescent="0.3">
      <c r="A8356" s="1" t="s">
        <v>3522</v>
      </c>
      <c r="B8356" s="1" t="s">
        <v>25</v>
      </c>
      <c r="C8356" s="1" t="str">
        <f>VLOOKUP($B8356,Table_sales_teams[],2,FALSE)</f>
        <v>Summer Sewald</v>
      </c>
      <c r="D8356" s="1" t="str">
        <f>VLOOKUP($B8356,Table_sales_teams[],3,FALSE)</f>
        <v>West</v>
      </c>
      <c r="E8356" s="1" t="s">
        <v>10</v>
      </c>
      <c r="F8356" s="1" t="s">
        <v>470</v>
      </c>
      <c r="G8356" s="1" t="s">
        <v>12</v>
      </c>
      <c r="H8356" s="2">
        <v>42946</v>
      </c>
      <c r="I8356" s="2">
        <v>42988</v>
      </c>
      <c r="J8356" s="1">
        <v>5031</v>
      </c>
      <c r="K8356" s="1">
        <f>YEAR(Table_sales_pipeline[[#This Row],[close_date]])</f>
        <v>2017</v>
      </c>
      <c r="L8356" s="1" t="str">
        <f>TEXT(Table_sales_pipeline[[#This Row],[close_date]],"MMMM")</f>
        <v>September</v>
      </c>
    </row>
    <row r="8357" spans="1:12" x14ac:dyDescent="0.3">
      <c r="A8357" s="1" t="s">
        <v>170</v>
      </c>
      <c r="B8357" s="1" t="s">
        <v>49</v>
      </c>
      <c r="C8357" s="1" t="str">
        <f>VLOOKUP($B8357,Table_sales_teams[],2,FALSE)</f>
        <v>Summer Sewald</v>
      </c>
      <c r="D8357" s="1" t="str">
        <f>VLOOKUP($B8357,Table_sales_teams[],3,FALSE)</f>
        <v>West</v>
      </c>
      <c r="E8357" s="1" t="s">
        <v>36</v>
      </c>
      <c r="F8357" s="1" t="s">
        <v>61</v>
      </c>
      <c r="G8357" s="1" t="s">
        <v>23</v>
      </c>
      <c r="H8357" s="2">
        <v>42924</v>
      </c>
      <c r="I8357" s="2">
        <v>43006</v>
      </c>
      <c r="J8357" s="1">
        <v>0</v>
      </c>
      <c r="K8357" s="1">
        <f>YEAR(Table_sales_pipeline[[#This Row],[close_date]])</f>
        <v>2017</v>
      </c>
      <c r="L8357" s="1" t="str">
        <f>TEXT(Table_sales_pipeline[[#This Row],[close_date]],"MMMM")</f>
        <v>September</v>
      </c>
    </row>
    <row r="8358" spans="1:12" x14ac:dyDescent="0.3">
      <c r="A8358" s="1" t="s">
        <v>225</v>
      </c>
      <c r="B8358" s="1" t="s">
        <v>216</v>
      </c>
      <c r="C8358" s="1" t="str">
        <f>VLOOKUP($B8358,Table_sales_teams[],2,FALSE)</f>
        <v>Celia Rouche</v>
      </c>
      <c r="D8358" s="1" t="str">
        <f>VLOOKUP($B8358,Table_sales_teams[],3,FALSE)</f>
        <v>West</v>
      </c>
      <c r="E8358" s="1" t="s">
        <v>15</v>
      </c>
      <c r="F8358" s="1" t="s">
        <v>188</v>
      </c>
      <c r="G8358" s="1" t="s">
        <v>23</v>
      </c>
      <c r="H8358" s="2">
        <v>42983</v>
      </c>
      <c r="I8358" s="2">
        <v>42992</v>
      </c>
      <c r="J8358" s="1">
        <v>0</v>
      </c>
      <c r="K8358" s="1">
        <f>YEAR(Table_sales_pipeline[[#This Row],[close_date]])</f>
        <v>2017</v>
      </c>
      <c r="L8358" s="1" t="str">
        <f>TEXT(Table_sales_pipeline[[#This Row],[close_date]],"MMMM")</f>
        <v>September</v>
      </c>
    </row>
    <row r="8359" spans="1:12" x14ac:dyDescent="0.3">
      <c r="A8359" s="1" t="s">
        <v>262</v>
      </c>
      <c r="B8359" s="1" t="s">
        <v>14</v>
      </c>
      <c r="C8359" s="1" t="str">
        <f>VLOOKUP($B8359,Table_sales_teams[],2,FALSE)</f>
        <v>Dustin Brinkmann</v>
      </c>
      <c r="D8359" s="1" t="str">
        <f>VLOOKUP($B8359,Table_sales_teams[],3,FALSE)</f>
        <v>Central</v>
      </c>
      <c r="E8359" s="1" t="s">
        <v>15</v>
      </c>
      <c r="F8359" s="1" t="s">
        <v>11</v>
      </c>
      <c r="G8359" s="1" t="s">
        <v>12</v>
      </c>
      <c r="H8359" s="2">
        <v>42897</v>
      </c>
      <c r="I8359" s="2">
        <v>42991</v>
      </c>
      <c r="J8359" s="1">
        <v>49</v>
      </c>
      <c r="K8359" s="1">
        <f>YEAR(Table_sales_pipeline[[#This Row],[close_date]])</f>
        <v>2017</v>
      </c>
      <c r="L8359" s="1" t="str">
        <f>TEXT(Table_sales_pipeline[[#This Row],[close_date]],"MMMM")</f>
        <v>September</v>
      </c>
    </row>
    <row r="8360" spans="1:12" x14ac:dyDescent="0.3">
      <c r="A8360" s="1" t="s">
        <v>324</v>
      </c>
      <c r="B8360" s="1" t="s">
        <v>28</v>
      </c>
      <c r="C8360" s="1" t="str">
        <f>VLOOKUP($B8360,Table_sales_teams[],2,FALSE)</f>
        <v>Cara Losch</v>
      </c>
      <c r="D8360" s="1" t="str">
        <f>VLOOKUP($B8360,Table_sales_teams[],3,FALSE)</f>
        <v>East</v>
      </c>
      <c r="E8360" s="1" t="s">
        <v>21</v>
      </c>
      <c r="F8360" s="1" t="s">
        <v>64</v>
      </c>
      <c r="G8360" s="1" t="s">
        <v>12</v>
      </c>
      <c r="H8360" s="2">
        <v>42880</v>
      </c>
      <c r="I8360" s="2">
        <v>43003</v>
      </c>
      <c r="J8360" s="1">
        <v>616</v>
      </c>
      <c r="K8360" s="1">
        <f>YEAR(Table_sales_pipeline[[#This Row],[close_date]])</f>
        <v>2017</v>
      </c>
      <c r="L8360" s="1" t="str">
        <f>TEXT(Table_sales_pipeline[[#This Row],[close_date]],"MMMM")</f>
        <v>September</v>
      </c>
    </row>
    <row r="8361" spans="1:12" x14ac:dyDescent="0.3">
      <c r="A8361" s="1" t="s">
        <v>337</v>
      </c>
      <c r="B8361" s="1" t="s">
        <v>46</v>
      </c>
      <c r="C8361" s="1" t="str">
        <f>VLOOKUP($B8361,Table_sales_teams[],2,FALSE)</f>
        <v>Dustin Brinkmann</v>
      </c>
      <c r="D8361" s="1" t="str">
        <f>VLOOKUP($B8361,Table_sales_teams[],3,FALSE)</f>
        <v>Central</v>
      </c>
      <c r="E8361" s="1" t="s">
        <v>36</v>
      </c>
      <c r="F8361" s="1" t="s">
        <v>296</v>
      </c>
      <c r="G8361" s="1" t="s">
        <v>12</v>
      </c>
      <c r="H8361" s="2">
        <v>42946</v>
      </c>
      <c r="I8361" s="2">
        <v>42997</v>
      </c>
      <c r="J8361" s="1">
        <v>3457</v>
      </c>
      <c r="K8361" s="1">
        <f>YEAR(Table_sales_pipeline[[#This Row],[close_date]])</f>
        <v>2017</v>
      </c>
      <c r="L8361" s="1" t="str">
        <f>TEXT(Table_sales_pipeline[[#This Row],[close_date]],"MMMM")</f>
        <v>September</v>
      </c>
    </row>
    <row r="8362" spans="1:12" x14ac:dyDescent="0.3">
      <c r="A8362" s="1" t="s">
        <v>369</v>
      </c>
      <c r="B8362" s="1" t="s">
        <v>71</v>
      </c>
      <c r="C8362" s="1" t="str">
        <f>VLOOKUP($B8362,Table_sales_teams[],2,FALSE)</f>
        <v>Celia Rouche</v>
      </c>
      <c r="D8362" s="1" t="str">
        <f>VLOOKUP($B8362,Table_sales_teams[],3,FALSE)</f>
        <v>West</v>
      </c>
      <c r="E8362" s="1" t="s">
        <v>15</v>
      </c>
      <c r="F8362" s="1" t="s">
        <v>37</v>
      </c>
      <c r="G8362" s="1" t="s">
        <v>12</v>
      </c>
      <c r="H8362" s="2">
        <v>42938</v>
      </c>
      <c r="I8362" s="2">
        <v>42992</v>
      </c>
      <c r="J8362" s="1">
        <v>64</v>
      </c>
      <c r="K8362" s="1">
        <f>YEAR(Table_sales_pipeline[[#This Row],[close_date]])</f>
        <v>2017</v>
      </c>
      <c r="L8362" s="1" t="str">
        <f>TEXT(Table_sales_pipeline[[#This Row],[close_date]],"MMMM")</f>
        <v>September</v>
      </c>
    </row>
    <row r="8363" spans="1:12" x14ac:dyDescent="0.3">
      <c r="A8363" s="1" t="s">
        <v>373</v>
      </c>
      <c r="B8363" s="1" t="s">
        <v>39</v>
      </c>
      <c r="C8363" s="1" t="str">
        <f>VLOOKUP($B8363,Table_sales_teams[],2,FALSE)</f>
        <v>Rocco Neubert</v>
      </c>
      <c r="D8363" s="1" t="str">
        <f>VLOOKUP($B8363,Table_sales_teams[],3,FALSE)</f>
        <v>East</v>
      </c>
      <c r="E8363" s="1" t="s">
        <v>43</v>
      </c>
      <c r="F8363" s="1" t="s">
        <v>102</v>
      </c>
      <c r="G8363" s="1" t="s">
        <v>12</v>
      </c>
      <c r="H8363" s="2">
        <v>42933</v>
      </c>
      <c r="I8363" s="2">
        <v>42986</v>
      </c>
      <c r="J8363" s="1">
        <v>6205</v>
      </c>
      <c r="K8363" s="1">
        <f>YEAR(Table_sales_pipeline[[#This Row],[close_date]])</f>
        <v>2017</v>
      </c>
      <c r="L8363" s="1" t="str">
        <f>TEXT(Table_sales_pipeline[[#This Row],[close_date]],"MMMM")</f>
        <v>September</v>
      </c>
    </row>
    <row r="8364" spans="1:12" x14ac:dyDescent="0.3">
      <c r="A8364" s="1" t="s">
        <v>380</v>
      </c>
      <c r="B8364" s="1" t="s">
        <v>115</v>
      </c>
      <c r="C8364" s="1" t="str">
        <f>VLOOKUP($B8364,Table_sales_teams[],2,FALSE)</f>
        <v>Rocco Neubert</v>
      </c>
      <c r="D8364" s="1" t="str">
        <f>VLOOKUP($B8364,Table_sales_teams[],3,FALSE)</f>
        <v>East</v>
      </c>
      <c r="E8364" s="1" t="s">
        <v>21</v>
      </c>
      <c r="F8364" s="1" t="s">
        <v>155</v>
      </c>
      <c r="G8364" s="1" t="s">
        <v>12</v>
      </c>
      <c r="H8364" s="2">
        <v>42881</v>
      </c>
      <c r="I8364" s="2">
        <v>42993</v>
      </c>
      <c r="J8364" s="1">
        <v>561</v>
      </c>
      <c r="K8364" s="1">
        <f>YEAR(Table_sales_pipeline[[#This Row],[close_date]])</f>
        <v>2017</v>
      </c>
      <c r="L8364" s="1" t="str">
        <f>TEXT(Table_sales_pipeline[[#This Row],[close_date]],"MMMM")</f>
        <v>September</v>
      </c>
    </row>
    <row r="8365" spans="1:12" x14ac:dyDescent="0.3">
      <c r="A8365" s="1" t="s">
        <v>3724</v>
      </c>
      <c r="B8365" s="1" t="s">
        <v>242</v>
      </c>
      <c r="C8365" s="1" t="str">
        <f>VLOOKUP($B8365,Table_sales_teams[],2,FALSE)</f>
        <v>Summer Sewald</v>
      </c>
      <c r="D8365" s="1" t="str">
        <f>VLOOKUP($B8365,Table_sales_teams[],3,FALSE)</f>
        <v>West</v>
      </c>
      <c r="E8365" s="1" t="s">
        <v>36</v>
      </c>
      <c r="F8365" s="1" t="s">
        <v>470</v>
      </c>
      <c r="G8365" s="1" t="s">
        <v>12</v>
      </c>
      <c r="H8365" s="2">
        <v>42935</v>
      </c>
      <c r="I8365" s="2">
        <v>43007</v>
      </c>
      <c r="J8365" s="1">
        <v>3535</v>
      </c>
      <c r="K8365" s="1">
        <f>YEAR(Table_sales_pipeline[[#This Row],[close_date]])</f>
        <v>2017</v>
      </c>
      <c r="L8365" s="1" t="str">
        <f>TEXT(Table_sales_pipeline[[#This Row],[close_date]],"MMMM")</f>
        <v>September</v>
      </c>
    </row>
    <row r="8366" spans="1:12" x14ac:dyDescent="0.3">
      <c r="A8366" s="1" t="s">
        <v>416</v>
      </c>
      <c r="B8366" s="1" t="s">
        <v>39</v>
      </c>
      <c r="C8366" s="1" t="str">
        <f>VLOOKUP($B8366,Table_sales_teams[],2,FALSE)</f>
        <v>Rocco Neubert</v>
      </c>
      <c r="D8366" s="1" t="str">
        <f>VLOOKUP($B8366,Table_sales_teams[],3,FALSE)</f>
        <v>East</v>
      </c>
      <c r="E8366" s="1" t="s">
        <v>21</v>
      </c>
      <c r="F8366" s="1" t="s">
        <v>384</v>
      </c>
      <c r="G8366" s="1" t="s">
        <v>23</v>
      </c>
      <c r="H8366" s="2">
        <v>42969</v>
      </c>
      <c r="I8366" s="2">
        <v>42979</v>
      </c>
      <c r="J8366" s="1">
        <v>0</v>
      </c>
      <c r="K8366" s="1">
        <f>YEAR(Table_sales_pipeline[[#This Row],[close_date]])</f>
        <v>2017</v>
      </c>
      <c r="L8366" s="1" t="str">
        <f>TEXT(Table_sales_pipeline[[#This Row],[close_date]],"MMMM")</f>
        <v>September</v>
      </c>
    </row>
    <row r="8367" spans="1:12" x14ac:dyDescent="0.3">
      <c r="A8367" s="1" t="s">
        <v>436</v>
      </c>
      <c r="B8367" s="1" t="s">
        <v>9</v>
      </c>
      <c r="C8367" s="1" t="str">
        <f>VLOOKUP($B8367,Table_sales_teams[],2,FALSE)</f>
        <v>Melvin Marxen</v>
      </c>
      <c r="D8367" s="1" t="str">
        <f>VLOOKUP($B8367,Table_sales_teams[],3,FALSE)</f>
        <v>Central</v>
      </c>
      <c r="E8367" s="1" t="s">
        <v>10</v>
      </c>
      <c r="F8367" s="1" t="s">
        <v>437</v>
      </c>
      <c r="G8367" s="1" t="s">
        <v>12</v>
      </c>
      <c r="H8367" s="2">
        <v>42997</v>
      </c>
      <c r="I8367" s="2">
        <v>43007</v>
      </c>
      <c r="J8367" s="1">
        <v>5450</v>
      </c>
      <c r="K8367" s="1">
        <f>YEAR(Table_sales_pipeline[[#This Row],[close_date]])</f>
        <v>2017</v>
      </c>
      <c r="L8367" s="1" t="str">
        <f>TEXT(Table_sales_pipeline[[#This Row],[close_date]],"MMMM")</f>
        <v>September</v>
      </c>
    </row>
    <row r="8368" spans="1:12" x14ac:dyDescent="0.3">
      <c r="A8368" s="1" t="s">
        <v>459</v>
      </c>
      <c r="B8368" s="1" t="s">
        <v>84</v>
      </c>
      <c r="C8368" s="1" t="str">
        <f>VLOOKUP($B8368,Table_sales_teams[],2,FALSE)</f>
        <v>Melvin Marxen</v>
      </c>
      <c r="D8368" s="1" t="str">
        <f>VLOOKUP($B8368,Table_sales_teams[],3,FALSE)</f>
        <v>Central</v>
      </c>
      <c r="E8368" s="1" t="s">
        <v>21</v>
      </c>
      <c r="F8368" s="1" t="s">
        <v>129</v>
      </c>
      <c r="G8368" s="1" t="s">
        <v>12</v>
      </c>
      <c r="H8368" s="2">
        <v>42990</v>
      </c>
      <c r="I8368" s="2">
        <v>42997</v>
      </c>
      <c r="J8368" s="1">
        <v>530</v>
      </c>
      <c r="K8368" s="1">
        <f>YEAR(Table_sales_pipeline[[#This Row],[close_date]])</f>
        <v>2017</v>
      </c>
      <c r="L8368" s="1" t="str">
        <f>TEXT(Table_sales_pipeline[[#This Row],[close_date]],"MMMM")</f>
        <v>September</v>
      </c>
    </row>
    <row r="8369" spans="1:12" x14ac:dyDescent="0.3">
      <c r="A8369" s="1" t="s">
        <v>477</v>
      </c>
      <c r="B8369" s="1" t="s">
        <v>9</v>
      </c>
      <c r="C8369" s="1" t="str">
        <f>VLOOKUP($B8369,Table_sales_teams[],2,FALSE)</f>
        <v>Melvin Marxen</v>
      </c>
      <c r="D8369" s="1" t="str">
        <f>VLOOKUP($B8369,Table_sales_teams[],3,FALSE)</f>
        <v>Central</v>
      </c>
      <c r="E8369" s="1" t="s">
        <v>43</v>
      </c>
      <c r="F8369" s="1" t="s">
        <v>18</v>
      </c>
      <c r="G8369" s="1" t="s">
        <v>12</v>
      </c>
      <c r="H8369" s="2">
        <v>42978</v>
      </c>
      <c r="I8369" s="2">
        <v>42988</v>
      </c>
      <c r="J8369" s="1">
        <v>5293</v>
      </c>
      <c r="K8369" s="1">
        <f>YEAR(Table_sales_pipeline[[#This Row],[close_date]])</f>
        <v>2017</v>
      </c>
      <c r="L8369" s="1" t="str">
        <f>TEXT(Table_sales_pipeline[[#This Row],[close_date]],"MMMM")</f>
        <v>September</v>
      </c>
    </row>
    <row r="8370" spans="1:12" x14ac:dyDescent="0.3">
      <c r="A8370" s="1" t="s">
        <v>480</v>
      </c>
      <c r="B8370" s="1" t="s">
        <v>49</v>
      </c>
      <c r="C8370" s="1" t="str">
        <f>VLOOKUP($B8370,Table_sales_teams[],2,FALSE)</f>
        <v>Summer Sewald</v>
      </c>
      <c r="D8370" s="1" t="str">
        <f>VLOOKUP($B8370,Table_sales_teams[],3,FALSE)</f>
        <v>West</v>
      </c>
      <c r="E8370" s="1" t="s">
        <v>21</v>
      </c>
      <c r="F8370" s="1" t="s">
        <v>61</v>
      </c>
      <c r="G8370" s="1" t="s">
        <v>12</v>
      </c>
      <c r="H8370" s="2">
        <v>42908</v>
      </c>
      <c r="I8370" s="2">
        <v>43000</v>
      </c>
      <c r="J8370" s="1">
        <v>628</v>
      </c>
      <c r="K8370" s="1">
        <f>YEAR(Table_sales_pipeline[[#This Row],[close_date]])</f>
        <v>2017</v>
      </c>
      <c r="L8370" s="1" t="str">
        <f>TEXT(Table_sales_pipeline[[#This Row],[close_date]],"MMMM")</f>
        <v>September</v>
      </c>
    </row>
    <row r="8371" spans="1:12" x14ac:dyDescent="0.3">
      <c r="A8371" s="1" t="s">
        <v>486</v>
      </c>
      <c r="B8371" s="1" t="s">
        <v>63</v>
      </c>
      <c r="C8371" s="1" t="str">
        <f>VLOOKUP($B8371,Table_sales_teams[],2,FALSE)</f>
        <v>Cara Losch</v>
      </c>
      <c r="D8371" s="1" t="str">
        <f>VLOOKUP($B8371,Table_sales_teams[],3,FALSE)</f>
        <v>East</v>
      </c>
      <c r="E8371" s="1" t="s">
        <v>36</v>
      </c>
      <c r="F8371" s="1" t="s">
        <v>64</v>
      </c>
      <c r="G8371" s="1" t="s">
        <v>12</v>
      </c>
      <c r="H8371" s="2">
        <v>42953</v>
      </c>
      <c r="I8371" s="2">
        <v>42998</v>
      </c>
      <c r="J8371" s="1">
        <v>3971</v>
      </c>
      <c r="K8371" s="1">
        <f>YEAR(Table_sales_pipeline[[#This Row],[close_date]])</f>
        <v>2017</v>
      </c>
      <c r="L8371" s="1" t="str">
        <f>TEXT(Table_sales_pipeline[[#This Row],[close_date]],"MMMM")</f>
        <v>September</v>
      </c>
    </row>
    <row r="8372" spans="1:12" x14ac:dyDescent="0.3">
      <c r="A8372" s="1" t="s">
        <v>504</v>
      </c>
      <c r="B8372" s="1" t="s">
        <v>9</v>
      </c>
      <c r="C8372" s="1" t="str">
        <f>VLOOKUP($B8372,Table_sales_teams[],2,FALSE)</f>
        <v>Melvin Marxen</v>
      </c>
      <c r="D8372" s="1" t="str">
        <f>VLOOKUP($B8372,Table_sales_teams[],3,FALSE)</f>
        <v>Central</v>
      </c>
      <c r="E8372" s="1" t="s">
        <v>10</v>
      </c>
      <c r="F8372" s="1" t="s">
        <v>344</v>
      </c>
      <c r="G8372" s="1" t="s">
        <v>23</v>
      </c>
      <c r="H8372" s="2">
        <v>42983</v>
      </c>
      <c r="I8372" s="2">
        <v>42991</v>
      </c>
      <c r="J8372" s="1">
        <v>0</v>
      </c>
      <c r="K8372" s="1">
        <f>YEAR(Table_sales_pipeline[[#This Row],[close_date]])</f>
        <v>2017</v>
      </c>
      <c r="L8372" s="1" t="str">
        <f>TEXT(Table_sales_pipeline[[#This Row],[close_date]],"MMMM")</f>
        <v>September</v>
      </c>
    </row>
    <row r="8373" spans="1:12" x14ac:dyDescent="0.3">
      <c r="A8373" s="1" t="s">
        <v>531</v>
      </c>
      <c r="B8373" s="1" t="s">
        <v>80</v>
      </c>
      <c r="C8373" s="1" t="str">
        <f>VLOOKUP($B8373,Table_sales_teams[],2,FALSE)</f>
        <v>Rocco Neubert</v>
      </c>
      <c r="D8373" s="1" t="str">
        <f>VLOOKUP($B8373,Table_sales_teams[],3,FALSE)</f>
        <v>East</v>
      </c>
      <c r="E8373" s="1" t="s">
        <v>15</v>
      </c>
      <c r="F8373" s="1" t="s">
        <v>387</v>
      </c>
      <c r="G8373" s="1" t="s">
        <v>12</v>
      </c>
      <c r="H8373" s="2">
        <v>42923</v>
      </c>
      <c r="I8373" s="2">
        <v>42985</v>
      </c>
      <c r="J8373" s="1">
        <v>48</v>
      </c>
      <c r="K8373" s="1">
        <f>YEAR(Table_sales_pipeline[[#This Row],[close_date]])</f>
        <v>2017</v>
      </c>
      <c r="L8373" s="1" t="str">
        <f>TEXT(Table_sales_pipeline[[#This Row],[close_date]],"MMMM")</f>
        <v>September</v>
      </c>
    </row>
    <row r="8374" spans="1:12" x14ac:dyDescent="0.3">
      <c r="A8374" s="1" t="s">
        <v>540</v>
      </c>
      <c r="B8374" s="1" t="s">
        <v>63</v>
      </c>
      <c r="C8374" s="1" t="str">
        <f>VLOOKUP($B8374,Table_sales_teams[],2,FALSE)</f>
        <v>Cara Losch</v>
      </c>
      <c r="D8374" s="1" t="str">
        <f>VLOOKUP($B8374,Table_sales_teams[],3,FALSE)</f>
        <v>East</v>
      </c>
      <c r="E8374" s="1" t="s">
        <v>21</v>
      </c>
      <c r="F8374" s="1" t="s">
        <v>304</v>
      </c>
      <c r="G8374" s="1" t="s">
        <v>12</v>
      </c>
      <c r="H8374" s="2">
        <v>42985</v>
      </c>
      <c r="I8374" s="2">
        <v>42991</v>
      </c>
      <c r="J8374" s="1">
        <v>558</v>
      </c>
      <c r="K8374" s="1">
        <f>YEAR(Table_sales_pipeline[[#This Row],[close_date]])</f>
        <v>2017</v>
      </c>
      <c r="L8374" s="1" t="str">
        <f>TEXT(Table_sales_pipeline[[#This Row],[close_date]],"MMMM")</f>
        <v>September</v>
      </c>
    </row>
    <row r="8375" spans="1:12" x14ac:dyDescent="0.3">
      <c r="A8375" s="1" t="s">
        <v>548</v>
      </c>
      <c r="B8375" s="1" t="s">
        <v>31</v>
      </c>
      <c r="C8375" s="1" t="str">
        <f>VLOOKUP($B8375,Table_sales_teams[],2,FALSE)</f>
        <v>Cara Losch</v>
      </c>
      <c r="D8375" s="1" t="str">
        <f>VLOOKUP($B8375,Table_sales_teams[],3,FALSE)</f>
        <v>East</v>
      </c>
      <c r="E8375" s="1" t="s">
        <v>21</v>
      </c>
      <c r="F8375" s="1" t="s">
        <v>233</v>
      </c>
      <c r="G8375" s="1" t="s">
        <v>23</v>
      </c>
      <c r="H8375" s="2">
        <v>42916</v>
      </c>
      <c r="I8375" s="2">
        <v>43001</v>
      </c>
      <c r="J8375" s="1">
        <v>0</v>
      </c>
      <c r="K8375" s="1">
        <f>YEAR(Table_sales_pipeline[[#This Row],[close_date]])</f>
        <v>2017</v>
      </c>
      <c r="L8375" s="1" t="str">
        <f>TEXT(Table_sales_pipeline[[#This Row],[close_date]],"MMMM")</f>
        <v>September</v>
      </c>
    </row>
    <row r="8376" spans="1:12" x14ac:dyDescent="0.3">
      <c r="A8376" s="1" t="s">
        <v>558</v>
      </c>
      <c r="B8376" s="1" t="s">
        <v>146</v>
      </c>
      <c r="C8376" s="1" t="str">
        <f>VLOOKUP($B8376,Table_sales_teams[],2,FALSE)</f>
        <v>Rocco Neubert</v>
      </c>
      <c r="D8376" s="1" t="str">
        <f>VLOOKUP($B8376,Table_sales_teams[],3,FALSE)</f>
        <v>East</v>
      </c>
      <c r="E8376" s="1" t="s">
        <v>15</v>
      </c>
      <c r="F8376" s="1" t="s">
        <v>147</v>
      </c>
      <c r="G8376" s="1" t="s">
        <v>12</v>
      </c>
      <c r="H8376" s="2">
        <v>42891</v>
      </c>
      <c r="I8376" s="2">
        <v>43002</v>
      </c>
      <c r="J8376" s="1">
        <v>54</v>
      </c>
      <c r="K8376" s="1">
        <f>YEAR(Table_sales_pipeline[[#This Row],[close_date]])</f>
        <v>2017</v>
      </c>
      <c r="L8376" s="1" t="str">
        <f>TEXT(Table_sales_pipeline[[#This Row],[close_date]],"MMMM")</f>
        <v>September</v>
      </c>
    </row>
    <row r="8377" spans="1:12" x14ac:dyDescent="0.3">
      <c r="A8377" s="1" t="s">
        <v>570</v>
      </c>
      <c r="B8377" s="1" t="s">
        <v>39</v>
      </c>
      <c r="C8377" s="1" t="str">
        <f>VLOOKUP($B8377,Table_sales_teams[],2,FALSE)</f>
        <v>Rocco Neubert</v>
      </c>
      <c r="D8377" s="1" t="str">
        <f>VLOOKUP($B8377,Table_sales_teams[],3,FALSE)</f>
        <v>East</v>
      </c>
      <c r="E8377" s="1" t="s">
        <v>21</v>
      </c>
      <c r="F8377" s="1" t="s">
        <v>139</v>
      </c>
      <c r="G8377" s="1" t="s">
        <v>12</v>
      </c>
      <c r="H8377" s="2">
        <v>42923</v>
      </c>
      <c r="I8377" s="2">
        <v>42986</v>
      </c>
      <c r="J8377" s="1">
        <v>498</v>
      </c>
      <c r="K8377" s="1">
        <f>YEAR(Table_sales_pipeline[[#This Row],[close_date]])</f>
        <v>2017</v>
      </c>
      <c r="L8377" s="1" t="str">
        <f>TEXT(Table_sales_pipeline[[#This Row],[close_date]],"MMMM")</f>
        <v>September</v>
      </c>
    </row>
    <row r="8378" spans="1:12" x14ac:dyDescent="0.3">
      <c r="A8378" s="1" t="s">
        <v>577</v>
      </c>
      <c r="B8378" s="1" t="s">
        <v>124</v>
      </c>
      <c r="C8378" s="1" t="str">
        <f>VLOOKUP($B8378,Table_sales_teams[],2,FALSE)</f>
        <v>Celia Rouche</v>
      </c>
      <c r="D8378" s="1" t="str">
        <f>VLOOKUP($B8378,Table_sales_teams[],3,FALSE)</f>
        <v>West</v>
      </c>
      <c r="E8378" s="1" t="s">
        <v>15</v>
      </c>
      <c r="F8378" s="1" t="s">
        <v>261</v>
      </c>
      <c r="G8378" s="1" t="s">
        <v>12</v>
      </c>
      <c r="H8378" s="2">
        <v>42907</v>
      </c>
      <c r="I8378" s="2">
        <v>43008</v>
      </c>
      <c r="J8378" s="1">
        <v>58</v>
      </c>
      <c r="K8378" s="1">
        <f>YEAR(Table_sales_pipeline[[#This Row],[close_date]])</f>
        <v>2017</v>
      </c>
      <c r="L8378" s="1" t="str">
        <f>TEXT(Table_sales_pipeline[[#This Row],[close_date]],"MMMM")</f>
        <v>September</v>
      </c>
    </row>
    <row r="8379" spans="1:12" x14ac:dyDescent="0.3">
      <c r="A8379" s="1" t="s">
        <v>583</v>
      </c>
      <c r="B8379" s="1" t="s">
        <v>101</v>
      </c>
      <c r="C8379" s="1" t="str">
        <f>VLOOKUP($B8379,Table_sales_teams[],2,FALSE)</f>
        <v>Dustin Brinkmann</v>
      </c>
      <c r="D8379" s="1" t="str">
        <f>VLOOKUP($B8379,Table_sales_teams[],3,FALSE)</f>
        <v>Central</v>
      </c>
      <c r="E8379" s="1" t="s">
        <v>15</v>
      </c>
      <c r="F8379" s="1" t="s">
        <v>99</v>
      </c>
      <c r="G8379" s="1" t="s">
        <v>23</v>
      </c>
      <c r="H8379" s="2">
        <v>42983</v>
      </c>
      <c r="I8379" s="2">
        <v>42993</v>
      </c>
      <c r="J8379" s="1">
        <v>0</v>
      </c>
      <c r="K8379" s="1">
        <f>YEAR(Table_sales_pipeline[[#This Row],[close_date]])</f>
        <v>2017</v>
      </c>
      <c r="L8379" s="1" t="str">
        <f>TEXT(Table_sales_pipeline[[#This Row],[close_date]],"MMMM")</f>
        <v>September</v>
      </c>
    </row>
    <row r="8380" spans="1:12" x14ac:dyDescent="0.3">
      <c r="A8380" s="1" t="s">
        <v>586</v>
      </c>
      <c r="B8380" s="1" t="s">
        <v>133</v>
      </c>
      <c r="C8380" s="1" t="str">
        <f>VLOOKUP($B8380,Table_sales_teams[],2,FALSE)</f>
        <v>Dustin Brinkmann</v>
      </c>
      <c r="D8380" s="1" t="str">
        <f>VLOOKUP($B8380,Table_sales_teams[],3,FALSE)</f>
        <v>Central</v>
      </c>
      <c r="E8380" s="1" t="s">
        <v>15</v>
      </c>
      <c r="F8380" s="1" t="s">
        <v>159</v>
      </c>
      <c r="G8380" s="1" t="s">
        <v>12</v>
      </c>
      <c r="H8380" s="2">
        <v>42923</v>
      </c>
      <c r="I8380" s="2">
        <v>42989</v>
      </c>
      <c r="J8380" s="1">
        <v>56</v>
      </c>
      <c r="K8380" s="1">
        <f>YEAR(Table_sales_pipeline[[#This Row],[close_date]])</f>
        <v>2017</v>
      </c>
      <c r="L8380" s="1" t="str">
        <f>TEXT(Table_sales_pipeline[[#This Row],[close_date]],"MMMM")</f>
        <v>September</v>
      </c>
    </row>
    <row r="8381" spans="1:12" x14ac:dyDescent="0.3">
      <c r="A8381" s="1" t="s">
        <v>595</v>
      </c>
      <c r="B8381" s="1" t="s">
        <v>187</v>
      </c>
      <c r="C8381" s="1" t="str">
        <f>VLOOKUP($B8381,Table_sales_teams[],2,FALSE)</f>
        <v>Summer Sewald</v>
      </c>
      <c r="D8381" s="1" t="str">
        <f>VLOOKUP($B8381,Table_sales_teams[],3,FALSE)</f>
        <v>West</v>
      </c>
      <c r="E8381" s="1" t="s">
        <v>21</v>
      </c>
      <c r="F8381" s="1" t="s">
        <v>261</v>
      </c>
      <c r="G8381" s="1" t="s">
        <v>12</v>
      </c>
      <c r="H8381" s="2">
        <v>42974</v>
      </c>
      <c r="I8381" s="2">
        <v>42987</v>
      </c>
      <c r="J8381" s="1">
        <v>596</v>
      </c>
      <c r="K8381" s="1">
        <f>YEAR(Table_sales_pipeline[[#This Row],[close_date]])</f>
        <v>2017</v>
      </c>
      <c r="L8381" s="1" t="str">
        <f>TEXT(Table_sales_pipeline[[#This Row],[close_date]],"MMMM")</f>
        <v>September</v>
      </c>
    </row>
    <row r="8382" spans="1:12" x14ac:dyDescent="0.3">
      <c r="A8382" s="1" t="s">
        <v>612</v>
      </c>
      <c r="B8382" s="1" t="s">
        <v>39</v>
      </c>
      <c r="C8382" s="1" t="str">
        <f>VLOOKUP($B8382,Table_sales_teams[],2,FALSE)</f>
        <v>Rocco Neubert</v>
      </c>
      <c r="D8382" s="1" t="str">
        <f>VLOOKUP($B8382,Table_sales_teams[],3,FALSE)</f>
        <v>East</v>
      </c>
      <c r="E8382" s="1" t="s">
        <v>43</v>
      </c>
      <c r="F8382" s="1" t="s">
        <v>419</v>
      </c>
      <c r="G8382" s="1" t="s">
        <v>23</v>
      </c>
      <c r="H8382" s="2">
        <v>42996</v>
      </c>
      <c r="I8382" s="2">
        <v>43006</v>
      </c>
      <c r="J8382" s="1">
        <v>0</v>
      </c>
      <c r="K8382" s="1">
        <f>YEAR(Table_sales_pipeline[[#This Row],[close_date]])</f>
        <v>2017</v>
      </c>
      <c r="L8382" s="1" t="str">
        <f>TEXT(Table_sales_pipeline[[#This Row],[close_date]],"MMMM")</f>
        <v>September</v>
      </c>
    </row>
    <row r="8383" spans="1:12" x14ac:dyDescent="0.3">
      <c r="A8383" s="1" t="s">
        <v>622</v>
      </c>
      <c r="B8383" s="1" t="s">
        <v>46</v>
      </c>
      <c r="C8383" s="1" t="str">
        <f>VLOOKUP($B8383,Table_sales_teams[],2,FALSE)</f>
        <v>Dustin Brinkmann</v>
      </c>
      <c r="D8383" s="1" t="str">
        <f>VLOOKUP($B8383,Table_sales_teams[],3,FALSE)</f>
        <v>Central</v>
      </c>
      <c r="E8383" s="1" t="s">
        <v>21</v>
      </c>
      <c r="F8383" s="1" t="s">
        <v>112</v>
      </c>
      <c r="G8383" s="1" t="s">
        <v>12</v>
      </c>
      <c r="H8383" s="2">
        <v>42876</v>
      </c>
      <c r="I8383" s="2">
        <v>42993</v>
      </c>
      <c r="J8383" s="1">
        <v>547</v>
      </c>
      <c r="K8383" s="1">
        <f>YEAR(Table_sales_pipeline[[#This Row],[close_date]])</f>
        <v>2017</v>
      </c>
      <c r="L8383" s="1" t="str">
        <f>TEXT(Table_sales_pipeline[[#This Row],[close_date]],"MMMM")</f>
        <v>September</v>
      </c>
    </row>
    <row r="8384" spans="1:12" x14ac:dyDescent="0.3">
      <c r="A8384" s="1" t="s">
        <v>4035</v>
      </c>
      <c r="B8384" s="1" t="s">
        <v>9</v>
      </c>
      <c r="C8384" s="1" t="str">
        <f>VLOOKUP($B8384,Table_sales_teams[],2,FALSE)</f>
        <v>Melvin Marxen</v>
      </c>
      <c r="D8384" s="1" t="str">
        <f>VLOOKUP($B8384,Table_sales_teams[],3,FALSE)</f>
        <v>Central</v>
      </c>
      <c r="E8384" s="1" t="s">
        <v>72</v>
      </c>
      <c r="F8384" s="1" t="s">
        <v>94</v>
      </c>
      <c r="G8384" s="1" t="s">
        <v>12</v>
      </c>
      <c r="H8384" s="2">
        <v>42975</v>
      </c>
      <c r="I8384" s="2">
        <v>42985</v>
      </c>
      <c r="J8384" s="1">
        <v>1252</v>
      </c>
      <c r="K8384" s="1">
        <f>YEAR(Table_sales_pipeline[[#This Row],[close_date]])</f>
        <v>2017</v>
      </c>
      <c r="L8384" s="1" t="str">
        <f>TEXT(Table_sales_pipeline[[#This Row],[close_date]],"MMMM")</f>
        <v>September</v>
      </c>
    </row>
    <row r="8385" spans="1:12" x14ac:dyDescent="0.3">
      <c r="A8385" s="1" t="s">
        <v>696</v>
      </c>
      <c r="B8385" s="1" t="s">
        <v>28</v>
      </c>
      <c r="C8385" s="1" t="str">
        <f>VLOOKUP($B8385,Table_sales_teams[],2,FALSE)</f>
        <v>Cara Losch</v>
      </c>
      <c r="D8385" s="1" t="str">
        <f>VLOOKUP($B8385,Table_sales_teams[],3,FALSE)</f>
        <v>East</v>
      </c>
      <c r="E8385" s="1" t="s">
        <v>10</v>
      </c>
      <c r="F8385" s="1" t="s">
        <v>64</v>
      </c>
      <c r="G8385" s="1" t="s">
        <v>12</v>
      </c>
      <c r="H8385" s="2">
        <v>42987</v>
      </c>
      <c r="I8385" s="2">
        <v>42991</v>
      </c>
      <c r="J8385" s="1">
        <v>5067</v>
      </c>
      <c r="K8385" s="1">
        <f>YEAR(Table_sales_pipeline[[#This Row],[close_date]])</f>
        <v>2017</v>
      </c>
      <c r="L8385" s="1" t="str">
        <f>TEXT(Table_sales_pipeline[[#This Row],[close_date]],"MMMM")</f>
        <v>September</v>
      </c>
    </row>
    <row r="8386" spans="1:12" x14ac:dyDescent="0.3">
      <c r="A8386" s="1" t="s">
        <v>712</v>
      </c>
      <c r="B8386" s="1" t="s">
        <v>172</v>
      </c>
      <c r="C8386" s="1" t="str">
        <f>VLOOKUP($B8386,Table_sales_teams[],2,FALSE)</f>
        <v>Melvin Marxen</v>
      </c>
      <c r="D8386" s="1" t="str">
        <f>VLOOKUP($B8386,Table_sales_teams[],3,FALSE)</f>
        <v>Central</v>
      </c>
      <c r="E8386" s="1" t="s">
        <v>21</v>
      </c>
      <c r="F8386" s="1" t="s">
        <v>437</v>
      </c>
      <c r="G8386" s="1" t="s">
        <v>23</v>
      </c>
      <c r="H8386" s="2">
        <v>42887</v>
      </c>
      <c r="I8386" s="2">
        <v>42999</v>
      </c>
      <c r="J8386" s="1">
        <v>0</v>
      </c>
      <c r="K8386" s="1">
        <f>YEAR(Table_sales_pipeline[[#This Row],[close_date]])</f>
        <v>2017</v>
      </c>
      <c r="L8386" s="1" t="str">
        <f>TEXT(Table_sales_pipeline[[#This Row],[close_date]],"MMMM")</f>
        <v>September</v>
      </c>
    </row>
    <row r="8387" spans="1:12" x14ac:dyDescent="0.3">
      <c r="A8387" s="1" t="s">
        <v>726</v>
      </c>
      <c r="B8387" s="1" t="s">
        <v>172</v>
      </c>
      <c r="C8387" s="1" t="str">
        <f>VLOOKUP($B8387,Table_sales_teams[],2,FALSE)</f>
        <v>Melvin Marxen</v>
      </c>
      <c r="D8387" s="1" t="str">
        <f>VLOOKUP($B8387,Table_sales_teams[],3,FALSE)</f>
        <v>Central</v>
      </c>
      <c r="E8387" s="1" t="s">
        <v>21</v>
      </c>
      <c r="F8387" s="1" t="s">
        <v>437</v>
      </c>
      <c r="G8387" s="1" t="s">
        <v>12</v>
      </c>
      <c r="H8387" s="2">
        <v>42987</v>
      </c>
      <c r="I8387" s="2">
        <v>43002</v>
      </c>
      <c r="J8387" s="1">
        <v>568</v>
      </c>
      <c r="K8387" s="1">
        <f>YEAR(Table_sales_pipeline[[#This Row],[close_date]])</f>
        <v>2017</v>
      </c>
      <c r="L8387" s="1" t="str">
        <f>TEXT(Table_sales_pipeline[[#This Row],[close_date]],"MMMM")</f>
        <v>September</v>
      </c>
    </row>
    <row r="8388" spans="1:12" x14ac:dyDescent="0.3">
      <c r="A8388" s="1" t="s">
        <v>736</v>
      </c>
      <c r="B8388" s="1" t="s">
        <v>86</v>
      </c>
      <c r="C8388" s="1" t="str">
        <f>VLOOKUP($B8388,Table_sales_teams[],2,FALSE)</f>
        <v>Celia Rouche</v>
      </c>
      <c r="D8388" s="1" t="str">
        <f>VLOOKUP($B8388,Table_sales_teams[],3,FALSE)</f>
        <v>West</v>
      </c>
      <c r="E8388" s="1" t="s">
        <v>15</v>
      </c>
      <c r="F8388" s="1" t="s">
        <v>159</v>
      </c>
      <c r="G8388" s="1" t="s">
        <v>12</v>
      </c>
      <c r="H8388" s="2">
        <v>42938</v>
      </c>
      <c r="I8388" s="2">
        <v>43001</v>
      </c>
      <c r="J8388" s="1">
        <v>65</v>
      </c>
      <c r="K8388" s="1">
        <f>YEAR(Table_sales_pipeline[[#This Row],[close_date]])</f>
        <v>2017</v>
      </c>
      <c r="L8388" s="1" t="str">
        <f>TEXT(Table_sales_pipeline[[#This Row],[close_date]],"MMMM")</f>
        <v>September</v>
      </c>
    </row>
    <row r="8389" spans="1:12" x14ac:dyDescent="0.3">
      <c r="A8389" s="1" t="s">
        <v>748</v>
      </c>
      <c r="B8389" s="1" t="s">
        <v>187</v>
      </c>
      <c r="C8389" s="1" t="str">
        <f>VLOOKUP($B8389,Table_sales_teams[],2,FALSE)</f>
        <v>Summer Sewald</v>
      </c>
      <c r="D8389" s="1" t="str">
        <f>VLOOKUP($B8389,Table_sales_teams[],3,FALSE)</f>
        <v>West</v>
      </c>
      <c r="E8389" s="1" t="s">
        <v>15</v>
      </c>
      <c r="F8389" s="1" t="s">
        <v>54</v>
      </c>
      <c r="G8389" s="1" t="s">
        <v>12</v>
      </c>
      <c r="H8389" s="2">
        <v>42892</v>
      </c>
      <c r="I8389" s="2">
        <v>42995</v>
      </c>
      <c r="J8389" s="1">
        <v>62</v>
      </c>
      <c r="K8389" s="1">
        <f>YEAR(Table_sales_pipeline[[#This Row],[close_date]])</f>
        <v>2017</v>
      </c>
      <c r="L8389" s="1" t="str">
        <f>TEXT(Table_sales_pipeline[[#This Row],[close_date]],"MMMM")</f>
        <v>September</v>
      </c>
    </row>
    <row r="8390" spans="1:12" x14ac:dyDescent="0.3">
      <c r="A8390" s="1" t="s">
        <v>752</v>
      </c>
      <c r="B8390" s="1" t="s">
        <v>80</v>
      </c>
      <c r="C8390" s="1" t="str">
        <f>VLOOKUP($B8390,Table_sales_teams[],2,FALSE)</f>
        <v>Rocco Neubert</v>
      </c>
      <c r="D8390" s="1" t="str">
        <f>VLOOKUP($B8390,Table_sales_teams[],3,FALSE)</f>
        <v>East</v>
      </c>
      <c r="E8390" s="1" t="s">
        <v>15</v>
      </c>
      <c r="F8390" s="1" t="s">
        <v>267</v>
      </c>
      <c r="G8390" s="1" t="s">
        <v>12</v>
      </c>
      <c r="H8390" s="2">
        <v>42904</v>
      </c>
      <c r="I8390" s="2">
        <v>43001</v>
      </c>
      <c r="J8390" s="1">
        <v>59</v>
      </c>
      <c r="K8390" s="1">
        <f>YEAR(Table_sales_pipeline[[#This Row],[close_date]])</f>
        <v>2017</v>
      </c>
      <c r="L8390" s="1" t="str">
        <f>TEXT(Table_sales_pipeline[[#This Row],[close_date]],"MMMM")</f>
        <v>September</v>
      </c>
    </row>
    <row r="8391" spans="1:12" x14ac:dyDescent="0.3">
      <c r="A8391" s="1" t="s">
        <v>770</v>
      </c>
      <c r="B8391" s="1" t="s">
        <v>115</v>
      </c>
      <c r="C8391" s="1" t="str">
        <f>VLOOKUP($B8391,Table_sales_teams[],2,FALSE)</f>
        <v>Rocco Neubert</v>
      </c>
      <c r="D8391" s="1" t="str">
        <f>VLOOKUP($B8391,Table_sales_teams[],3,FALSE)</f>
        <v>East</v>
      </c>
      <c r="E8391" s="1" t="s">
        <v>36</v>
      </c>
      <c r="F8391" s="1" t="s">
        <v>419</v>
      </c>
      <c r="G8391" s="1" t="s">
        <v>12</v>
      </c>
      <c r="H8391" s="2">
        <v>42937</v>
      </c>
      <c r="I8391" s="2">
        <v>42996</v>
      </c>
      <c r="J8391" s="1">
        <v>3830</v>
      </c>
      <c r="K8391" s="1">
        <f>YEAR(Table_sales_pipeline[[#This Row],[close_date]])</f>
        <v>2017</v>
      </c>
      <c r="L8391" s="1" t="str">
        <f>TEXT(Table_sales_pipeline[[#This Row],[close_date]],"MMMM")</f>
        <v>September</v>
      </c>
    </row>
    <row r="8392" spans="1:12" x14ac:dyDescent="0.3">
      <c r="A8392" s="1" t="s">
        <v>808</v>
      </c>
      <c r="B8392" s="1" t="s">
        <v>34</v>
      </c>
      <c r="C8392" s="1" t="str">
        <f>VLOOKUP($B8392,Table_sales_teams[],2,FALSE)</f>
        <v>Summer Sewald</v>
      </c>
      <c r="D8392" s="1" t="str">
        <f>VLOOKUP($B8392,Table_sales_teams[],3,FALSE)</f>
        <v>West</v>
      </c>
      <c r="E8392" s="1" t="s">
        <v>21</v>
      </c>
      <c r="F8392" s="1" t="s">
        <v>159</v>
      </c>
      <c r="G8392" s="1" t="s">
        <v>12</v>
      </c>
      <c r="H8392" s="2">
        <v>42964</v>
      </c>
      <c r="I8392" s="2">
        <v>42981</v>
      </c>
      <c r="J8392" s="1">
        <v>655</v>
      </c>
      <c r="K8392" s="1">
        <f>YEAR(Table_sales_pipeline[[#This Row],[close_date]])</f>
        <v>2017</v>
      </c>
      <c r="L8392" s="1" t="str">
        <f>TEXT(Table_sales_pipeline[[#This Row],[close_date]],"MMMM")</f>
        <v>September</v>
      </c>
    </row>
    <row r="8393" spans="1:12" x14ac:dyDescent="0.3">
      <c r="A8393" s="1" t="s">
        <v>809</v>
      </c>
      <c r="B8393" s="1" t="s">
        <v>216</v>
      </c>
      <c r="C8393" s="1" t="str">
        <f>VLOOKUP($B8393,Table_sales_teams[],2,FALSE)</f>
        <v>Celia Rouche</v>
      </c>
      <c r="D8393" s="1" t="str">
        <f>VLOOKUP($B8393,Table_sales_teams[],3,FALSE)</f>
        <v>West</v>
      </c>
      <c r="E8393" s="1" t="s">
        <v>10</v>
      </c>
      <c r="F8393" s="1" t="s">
        <v>668</v>
      </c>
      <c r="G8393" s="1" t="s">
        <v>12</v>
      </c>
      <c r="H8393" s="2">
        <v>42933</v>
      </c>
      <c r="I8393" s="2">
        <v>42985</v>
      </c>
      <c r="J8393" s="1">
        <v>5561</v>
      </c>
      <c r="K8393" s="1">
        <f>YEAR(Table_sales_pipeline[[#This Row],[close_date]])</f>
        <v>2017</v>
      </c>
      <c r="L8393" s="1" t="str">
        <f>TEXT(Table_sales_pipeline[[#This Row],[close_date]],"MMMM")</f>
        <v>September</v>
      </c>
    </row>
    <row r="8394" spans="1:12" x14ac:dyDescent="0.3">
      <c r="A8394" s="1" t="s">
        <v>4154</v>
      </c>
      <c r="B8394" s="1" t="s">
        <v>84</v>
      </c>
      <c r="C8394" s="1" t="str">
        <f>VLOOKUP($B8394,Table_sales_teams[],2,FALSE)</f>
        <v>Melvin Marxen</v>
      </c>
      <c r="D8394" s="1" t="str">
        <f>VLOOKUP($B8394,Table_sales_teams[],3,FALSE)</f>
        <v>Central</v>
      </c>
      <c r="E8394" s="1" t="s">
        <v>21</v>
      </c>
      <c r="F8394" s="1" t="s">
        <v>94</v>
      </c>
      <c r="G8394" s="1" t="s">
        <v>12</v>
      </c>
      <c r="H8394" s="2">
        <v>42933</v>
      </c>
      <c r="I8394" s="2">
        <v>43001</v>
      </c>
      <c r="J8394" s="1">
        <v>546</v>
      </c>
      <c r="K8394" s="1">
        <f>YEAR(Table_sales_pipeline[[#This Row],[close_date]])</f>
        <v>2017</v>
      </c>
      <c r="L8394" s="1" t="str">
        <f>TEXT(Table_sales_pipeline[[#This Row],[close_date]],"MMMM")</f>
        <v>September</v>
      </c>
    </row>
    <row r="8395" spans="1:12" x14ac:dyDescent="0.3">
      <c r="A8395" s="1" t="s">
        <v>824</v>
      </c>
      <c r="B8395" s="1" t="s">
        <v>187</v>
      </c>
      <c r="C8395" s="1" t="str">
        <f>VLOOKUP($B8395,Table_sales_teams[],2,FALSE)</f>
        <v>Summer Sewald</v>
      </c>
      <c r="D8395" s="1" t="str">
        <f>VLOOKUP($B8395,Table_sales_teams[],3,FALSE)</f>
        <v>West</v>
      </c>
      <c r="E8395" s="1" t="s">
        <v>72</v>
      </c>
      <c r="F8395" s="1" t="s">
        <v>390</v>
      </c>
      <c r="G8395" s="1" t="s">
        <v>12</v>
      </c>
      <c r="H8395" s="2">
        <v>42875</v>
      </c>
      <c r="I8395" s="2">
        <v>42991</v>
      </c>
      <c r="J8395" s="1">
        <v>1082</v>
      </c>
      <c r="K8395" s="1">
        <f>YEAR(Table_sales_pipeline[[#This Row],[close_date]])</f>
        <v>2017</v>
      </c>
      <c r="L8395" s="1" t="str">
        <f>TEXT(Table_sales_pipeline[[#This Row],[close_date]],"MMMM")</f>
        <v>September</v>
      </c>
    </row>
    <row r="8396" spans="1:12" x14ac:dyDescent="0.3">
      <c r="A8396" s="1" t="s">
        <v>828</v>
      </c>
      <c r="B8396" s="1" t="s">
        <v>101</v>
      </c>
      <c r="C8396" s="1" t="str">
        <f>VLOOKUP($B8396,Table_sales_teams[],2,FALSE)</f>
        <v>Dustin Brinkmann</v>
      </c>
      <c r="D8396" s="1" t="str">
        <f>VLOOKUP($B8396,Table_sales_teams[],3,FALSE)</f>
        <v>Central</v>
      </c>
      <c r="E8396" s="1" t="s">
        <v>15</v>
      </c>
      <c r="F8396" s="1" t="s">
        <v>11</v>
      </c>
      <c r="G8396" s="1" t="s">
        <v>23</v>
      </c>
      <c r="H8396" s="2">
        <v>42997</v>
      </c>
      <c r="I8396" s="2">
        <v>43000</v>
      </c>
      <c r="J8396" s="1">
        <v>0</v>
      </c>
      <c r="K8396" s="1">
        <f>YEAR(Table_sales_pipeline[[#This Row],[close_date]])</f>
        <v>2017</v>
      </c>
      <c r="L8396" s="1" t="str">
        <f>TEXT(Table_sales_pipeline[[#This Row],[close_date]],"MMMM")</f>
        <v>September</v>
      </c>
    </row>
    <row r="8397" spans="1:12" x14ac:dyDescent="0.3">
      <c r="A8397" s="1" t="s">
        <v>835</v>
      </c>
      <c r="B8397" s="1" t="s">
        <v>101</v>
      </c>
      <c r="C8397" s="1" t="str">
        <f>VLOOKUP($B8397,Table_sales_teams[],2,FALSE)</f>
        <v>Dustin Brinkmann</v>
      </c>
      <c r="D8397" s="1" t="str">
        <f>VLOOKUP($B8397,Table_sales_teams[],3,FALSE)</f>
        <v>Central</v>
      </c>
      <c r="E8397" s="1" t="s">
        <v>36</v>
      </c>
      <c r="F8397" s="1" t="s">
        <v>344</v>
      </c>
      <c r="G8397" s="1" t="s">
        <v>12</v>
      </c>
      <c r="H8397" s="2">
        <v>42978</v>
      </c>
      <c r="I8397" s="2">
        <v>43008</v>
      </c>
      <c r="J8397" s="1">
        <v>4011</v>
      </c>
      <c r="K8397" s="1">
        <f>YEAR(Table_sales_pipeline[[#This Row],[close_date]])</f>
        <v>2017</v>
      </c>
      <c r="L8397" s="1" t="str">
        <f>TEXT(Table_sales_pipeline[[#This Row],[close_date]],"MMMM")</f>
        <v>September</v>
      </c>
    </row>
    <row r="8398" spans="1:12" x14ac:dyDescent="0.3">
      <c r="A8398" s="1" t="s">
        <v>843</v>
      </c>
      <c r="B8398" s="1" t="s">
        <v>20</v>
      </c>
      <c r="C8398" s="1" t="str">
        <f>VLOOKUP($B8398,Table_sales_teams[],2,FALSE)</f>
        <v>Melvin Marxen</v>
      </c>
      <c r="D8398" s="1" t="str">
        <f>VLOOKUP($B8398,Table_sales_teams[],3,FALSE)</f>
        <v>Central</v>
      </c>
      <c r="E8398" s="1" t="s">
        <v>10</v>
      </c>
      <c r="F8398" s="1" t="s">
        <v>54</v>
      </c>
      <c r="G8398" s="1" t="s">
        <v>12</v>
      </c>
      <c r="H8398" s="2">
        <v>42940</v>
      </c>
      <c r="I8398" s="2">
        <v>43005</v>
      </c>
      <c r="J8398" s="1">
        <v>4868</v>
      </c>
      <c r="K8398" s="1">
        <f>YEAR(Table_sales_pipeline[[#This Row],[close_date]])</f>
        <v>2017</v>
      </c>
      <c r="L8398" s="1" t="str">
        <f>TEXT(Table_sales_pipeline[[#This Row],[close_date]],"MMMM")</f>
        <v>September</v>
      </c>
    </row>
    <row r="8399" spans="1:12" x14ac:dyDescent="0.3">
      <c r="A8399" s="1" t="s">
        <v>859</v>
      </c>
      <c r="B8399" s="1" t="s">
        <v>9</v>
      </c>
      <c r="C8399" s="1" t="str">
        <f>VLOOKUP($B8399,Table_sales_teams[],2,FALSE)</f>
        <v>Melvin Marxen</v>
      </c>
      <c r="D8399" s="1" t="str">
        <f>VLOOKUP($B8399,Table_sales_teams[],3,FALSE)</f>
        <v>Central</v>
      </c>
      <c r="E8399" s="1" t="s">
        <v>36</v>
      </c>
      <c r="F8399" s="1" t="s">
        <v>437</v>
      </c>
      <c r="G8399" s="1" t="s">
        <v>12</v>
      </c>
      <c r="H8399" s="2">
        <v>42926</v>
      </c>
      <c r="I8399" s="2">
        <v>42981</v>
      </c>
      <c r="J8399" s="1">
        <v>2572</v>
      </c>
      <c r="K8399" s="1">
        <f>YEAR(Table_sales_pipeline[[#This Row],[close_date]])</f>
        <v>2017</v>
      </c>
      <c r="L8399" s="1" t="str">
        <f>TEXT(Table_sales_pipeline[[#This Row],[close_date]],"MMMM")</f>
        <v>September</v>
      </c>
    </row>
    <row r="8400" spans="1:12" x14ac:dyDescent="0.3">
      <c r="A8400" s="1" t="s">
        <v>869</v>
      </c>
      <c r="B8400" s="1" t="s">
        <v>14</v>
      </c>
      <c r="C8400" s="1" t="str">
        <f>VLOOKUP($B8400,Table_sales_teams[],2,FALSE)</f>
        <v>Dustin Brinkmann</v>
      </c>
      <c r="D8400" s="1" t="str">
        <f>VLOOKUP($B8400,Table_sales_teams[],3,FALSE)</f>
        <v>Central</v>
      </c>
      <c r="E8400" s="1" t="s">
        <v>21</v>
      </c>
      <c r="F8400" s="1" t="s">
        <v>22</v>
      </c>
      <c r="G8400" s="1" t="s">
        <v>23</v>
      </c>
      <c r="H8400" s="2">
        <v>42897</v>
      </c>
      <c r="I8400" s="2">
        <v>42994</v>
      </c>
      <c r="J8400" s="1">
        <v>0</v>
      </c>
      <c r="K8400" s="1">
        <f>YEAR(Table_sales_pipeline[[#This Row],[close_date]])</f>
        <v>2017</v>
      </c>
      <c r="L8400" s="1" t="str">
        <f>TEXT(Table_sales_pipeline[[#This Row],[close_date]],"MMMM")</f>
        <v>September</v>
      </c>
    </row>
    <row r="8401" spans="1:12" x14ac:dyDescent="0.3">
      <c r="A8401" s="1" t="s">
        <v>897</v>
      </c>
      <c r="B8401" s="1" t="s">
        <v>90</v>
      </c>
      <c r="C8401" s="1" t="str">
        <f>VLOOKUP($B8401,Table_sales_teams[],2,FALSE)</f>
        <v>Cara Losch</v>
      </c>
      <c r="D8401" s="1" t="str">
        <f>VLOOKUP($B8401,Table_sales_teams[],3,FALSE)</f>
        <v>East</v>
      </c>
      <c r="E8401" s="1" t="s">
        <v>36</v>
      </c>
      <c r="F8401" s="1" t="s">
        <v>174</v>
      </c>
      <c r="G8401" s="1" t="s">
        <v>12</v>
      </c>
      <c r="H8401" s="2">
        <v>42919</v>
      </c>
      <c r="I8401" s="2">
        <v>42985</v>
      </c>
      <c r="J8401" s="1">
        <v>3101</v>
      </c>
      <c r="K8401" s="1">
        <f>YEAR(Table_sales_pipeline[[#This Row],[close_date]])</f>
        <v>2017</v>
      </c>
      <c r="L8401" s="1" t="str">
        <f>TEXT(Table_sales_pipeline[[#This Row],[close_date]],"MMMM")</f>
        <v>September</v>
      </c>
    </row>
    <row r="8402" spans="1:12" x14ac:dyDescent="0.3">
      <c r="A8402" s="1" t="s">
        <v>899</v>
      </c>
      <c r="B8402" s="1" t="s">
        <v>216</v>
      </c>
      <c r="C8402" s="1" t="str">
        <f>VLOOKUP($B8402,Table_sales_teams[],2,FALSE)</f>
        <v>Celia Rouche</v>
      </c>
      <c r="D8402" s="1" t="str">
        <f>VLOOKUP($B8402,Table_sales_teams[],3,FALSE)</f>
        <v>West</v>
      </c>
      <c r="E8402" s="1" t="s">
        <v>36</v>
      </c>
      <c r="F8402" s="1" t="s">
        <v>218</v>
      </c>
      <c r="G8402" s="1" t="s">
        <v>12</v>
      </c>
      <c r="H8402" s="2">
        <v>42883</v>
      </c>
      <c r="I8402" s="2">
        <v>42999</v>
      </c>
      <c r="J8402" s="1">
        <v>3418</v>
      </c>
      <c r="K8402" s="1">
        <f>YEAR(Table_sales_pipeline[[#This Row],[close_date]])</f>
        <v>2017</v>
      </c>
      <c r="L8402" s="1" t="str">
        <f>TEXT(Table_sales_pipeline[[#This Row],[close_date]],"MMMM")</f>
        <v>September</v>
      </c>
    </row>
    <row r="8403" spans="1:12" x14ac:dyDescent="0.3">
      <c r="A8403" s="1" t="s">
        <v>4233</v>
      </c>
      <c r="B8403" s="1" t="s">
        <v>101</v>
      </c>
      <c r="C8403" s="1" t="str">
        <f>VLOOKUP($B8403,Table_sales_teams[],2,FALSE)</f>
        <v>Dustin Brinkmann</v>
      </c>
      <c r="D8403" s="1" t="str">
        <f>VLOOKUP($B8403,Table_sales_teams[],3,FALSE)</f>
        <v>Central</v>
      </c>
      <c r="E8403" s="1" t="s">
        <v>21</v>
      </c>
      <c r="F8403" s="1" t="s">
        <v>52</v>
      </c>
      <c r="G8403" s="1" t="s">
        <v>12</v>
      </c>
      <c r="H8403" s="2">
        <v>42978</v>
      </c>
      <c r="I8403" s="2">
        <v>42993</v>
      </c>
      <c r="J8403" s="1">
        <v>552</v>
      </c>
      <c r="K8403" s="1">
        <f>YEAR(Table_sales_pipeline[[#This Row],[close_date]])</f>
        <v>2017</v>
      </c>
      <c r="L8403" s="1" t="str">
        <f>TEXT(Table_sales_pipeline[[#This Row],[close_date]],"MMMM")</f>
        <v>September</v>
      </c>
    </row>
    <row r="8404" spans="1:12" x14ac:dyDescent="0.3">
      <c r="A8404" s="1" t="s">
        <v>4242</v>
      </c>
      <c r="B8404" s="1" t="s">
        <v>101</v>
      </c>
      <c r="C8404" s="1" t="str">
        <f>VLOOKUP($B8404,Table_sales_teams[],2,FALSE)</f>
        <v>Dustin Brinkmann</v>
      </c>
      <c r="D8404" s="1" t="str">
        <f>VLOOKUP($B8404,Table_sales_teams[],3,FALSE)</f>
        <v>Central</v>
      </c>
      <c r="E8404" s="1" t="s">
        <v>15</v>
      </c>
      <c r="F8404" s="1" t="s">
        <v>52</v>
      </c>
      <c r="G8404" s="1" t="s">
        <v>23</v>
      </c>
      <c r="H8404" s="2">
        <v>42970</v>
      </c>
      <c r="I8404" s="2">
        <v>42983</v>
      </c>
      <c r="J8404" s="1">
        <v>0</v>
      </c>
      <c r="K8404" s="1">
        <f>YEAR(Table_sales_pipeline[[#This Row],[close_date]])</f>
        <v>2017</v>
      </c>
      <c r="L8404" s="1" t="str">
        <f>TEXT(Table_sales_pipeline[[#This Row],[close_date]],"MMMM")</f>
        <v>September</v>
      </c>
    </row>
    <row r="8405" spans="1:12" x14ac:dyDescent="0.3">
      <c r="A8405" s="1" t="s">
        <v>911</v>
      </c>
      <c r="B8405" s="1" t="s">
        <v>242</v>
      </c>
      <c r="C8405" s="1" t="str">
        <f>VLOOKUP($B8405,Table_sales_teams[],2,FALSE)</f>
        <v>Summer Sewald</v>
      </c>
      <c r="D8405" s="1" t="str">
        <f>VLOOKUP($B8405,Table_sales_teams[],3,FALSE)</f>
        <v>West</v>
      </c>
      <c r="E8405" s="1" t="s">
        <v>21</v>
      </c>
      <c r="F8405" s="1" t="s">
        <v>127</v>
      </c>
      <c r="G8405" s="1" t="s">
        <v>12</v>
      </c>
      <c r="H8405" s="2">
        <v>42891</v>
      </c>
      <c r="I8405" s="2">
        <v>42986</v>
      </c>
      <c r="J8405" s="1">
        <v>595</v>
      </c>
      <c r="K8405" s="1">
        <f>YEAR(Table_sales_pipeline[[#This Row],[close_date]])</f>
        <v>2017</v>
      </c>
      <c r="L8405" s="1" t="str">
        <f>TEXT(Table_sales_pipeline[[#This Row],[close_date]],"MMMM")</f>
        <v>September</v>
      </c>
    </row>
    <row r="8406" spans="1:12" x14ac:dyDescent="0.3">
      <c r="A8406" s="1" t="s">
        <v>916</v>
      </c>
      <c r="B8406" s="1" t="s">
        <v>25</v>
      </c>
      <c r="C8406" s="1" t="str">
        <f>VLOOKUP($B8406,Table_sales_teams[],2,FALSE)</f>
        <v>Summer Sewald</v>
      </c>
      <c r="D8406" s="1" t="str">
        <f>VLOOKUP($B8406,Table_sales_teams[],3,FALSE)</f>
        <v>West</v>
      </c>
      <c r="E8406" s="1" t="s">
        <v>43</v>
      </c>
      <c r="F8406" s="1" t="s">
        <v>161</v>
      </c>
      <c r="G8406" s="1" t="s">
        <v>12</v>
      </c>
      <c r="H8406" s="2">
        <v>42879</v>
      </c>
      <c r="I8406" s="2">
        <v>42996</v>
      </c>
      <c r="J8406" s="1">
        <v>5190</v>
      </c>
      <c r="K8406" s="1">
        <f>YEAR(Table_sales_pipeline[[#This Row],[close_date]])</f>
        <v>2017</v>
      </c>
      <c r="L8406" s="1" t="str">
        <f>TEXT(Table_sales_pipeline[[#This Row],[close_date]],"MMMM")</f>
        <v>September</v>
      </c>
    </row>
    <row r="8407" spans="1:12" x14ac:dyDescent="0.3">
      <c r="A8407" s="1" t="s">
        <v>922</v>
      </c>
      <c r="B8407" s="1" t="s">
        <v>66</v>
      </c>
      <c r="C8407" s="1" t="str">
        <f>VLOOKUP($B8407,Table_sales_teams[],2,FALSE)</f>
        <v>Cara Losch</v>
      </c>
      <c r="D8407" s="1" t="str">
        <f>VLOOKUP($B8407,Table_sales_teams[],3,FALSE)</f>
        <v>East</v>
      </c>
      <c r="E8407" s="1" t="s">
        <v>10</v>
      </c>
      <c r="F8407" s="1" t="s">
        <v>122</v>
      </c>
      <c r="G8407" s="1" t="s">
        <v>12</v>
      </c>
      <c r="H8407" s="2">
        <v>42976</v>
      </c>
      <c r="I8407" s="2">
        <v>42983</v>
      </c>
      <c r="J8407" s="1">
        <v>5688</v>
      </c>
      <c r="K8407" s="1">
        <f>YEAR(Table_sales_pipeline[[#This Row],[close_date]])</f>
        <v>2017</v>
      </c>
      <c r="L8407" s="1" t="str">
        <f>TEXT(Table_sales_pipeline[[#This Row],[close_date]],"MMMM")</f>
        <v>September</v>
      </c>
    </row>
    <row r="8408" spans="1:12" x14ac:dyDescent="0.3">
      <c r="A8408" s="1" t="s">
        <v>929</v>
      </c>
      <c r="B8408" s="1" t="s">
        <v>154</v>
      </c>
      <c r="C8408" s="1" t="str">
        <f>VLOOKUP($B8408,Table_sales_teams[],2,FALSE)</f>
        <v>Melvin Marxen</v>
      </c>
      <c r="D8408" s="1" t="str">
        <f>VLOOKUP($B8408,Table_sales_teams[],3,FALSE)</f>
        <v>Central</v>
      </c>
      <c r="E8408" s="1" t="s">
        <v>21</v>
      </c>
      <c r="F8408" s="1" t="s">
        <v>11</v>
      </c>
      <c r="G8408" s="1" t="s">
        <v>12</v>
      </c>
      <c r="H8408" s="2">
        <v>42935</v>
      </c>
      <c r="I8408" s="2">
        <v>43003</v>
      </c>
      <c r="J8408" s="1">
        <v>571</v>
      </c>
      <c r="K8408" s="1">
        <f>YEAR(Table_sales_pipeline[[#This Row],[close_date]])</f>
        <v>2017</v>
      </c>
      <c r="L8408" s="1" t="str">
        <f>TEXT(Table_sales_pipeline[[#This Row],[close_date]],"MMMM")</f>
        <v>September</v>
      </c>
    </row>
    <row r="8409" spans="1:12" x14ac:dyDescent="0.3">
      <c r="A8409" s="1" t="s">
        <v>945</v>
      </c>
      <c r="B8409" s="1" t="s">
        <v>63</v>
      </c>
      <c r="C8409" s="1" t="str">
        <f>VLOOKUP($B8409,Table_sales_teams[],2,FALSE)</f>
        <v>Cara Losch</v>
      </c>
      <c r="D8409" s="1" t="str">
        <f>VLOOKUP($B8409,Table_sales_teams[],3,FALSE)</f>
        <v>East</v>
      </c>
      <c r="E8409" s="1" t="s">
        <v>43</v>
      </c>
      <c r="F8409" s="1" t="s">
        <v>44</v>
      </c>
      <c r="G8409" s="1" t="s">
        <v>23</v>
      </c>
      <c r="H8409" s="2">
        <v>42879</v>
      </c>
      <c r="I8409" s="2">
        <v>42999</v>
      </c>
      <c r="J8409" s="1">
        <v>0</v>
      </c>
      <c r="K8409" s="1">
        <f>YEAR(Table_sales_pipeline[[#This Row],[close_date]])</f>
        <v>2017</v>
      </c>
      <c r="L8409" s="1" t="str">
        <f>TEXT(Table_sales_pipeline[[#This Row],[close_date]],"MMMM")</f>
        <v>September</v>
      </c>
    </row>
    <row r="8410" spans="1:12" x14ac:dyDescent="0.3">
      <c r="A8410" s="1" t="s">
        <v>4282</v>
      </c>
      <c r="B8410" s="1" t="s">
        <v>101</v>
      </c>
      <c r="C8410" s="1" t="str">
        <f>VLOOKUP($B8410,Table_sales_teams[],2,FALSE)</f>
        <v>Dustin Brinkmann</v>
      </c>
      <c r="D8410" s="1" t="str">
        <f>VLOOKUP($B8410,Table_sales_teams[],3,FALSE)</f>
        <v>Central</v>
      </c>
      <c r="E8410" s="1" t="s">
        <v>15</v>
      </c>
      <c r="F8410" s="1" t="s">
        <v>94</v>
      </c>
      <c r="G8410" s="1" t="s">
        <v>12</v>
      </c>
      <c r="H8410" s="2">
        <v>42894</v>
      </c>
      <c r="I8410" s="2">
        <v>42991</v>
      </c>
      <c r="J8410" s="1">
        <v>55</v>
      </c>
      <c r="K8410" s="1">
        <f>YEAR(Table_sales_pipeline[[#This Row],[close_date]])</f>
        <v>2017</v>
      </c>
      <c r="L8410" s="1" t="str">
        <f>TEXT(Table_sales_pipeline[[#This Row],[close_date]],"MMMM")</f>
        <v>September</v>
      </c>
    </row>
    <row r="8411" spans="1:12" x14ac:dyDescent="0.3">
      <c r="A8411" s="1" t="s">
        <v>969</v>
      </c>
      <c r="B8411" s="1" t="s">
        <v>31</v>
      </c>
      <c r="C8411" s="1" t="str">
        <f>VLOOKUP($B8411,Table_sales_teams[],2,FALSE)</f>
        <v>Cara Losch</v>
      </c>
      <c r="D8411" s="1" t="str">
        <f>VLOOKUP($B8411,Table_sales_teams[],3,FALSE)</f>
        <v>East</v>
      </c>
      <c r="E8411" s="1" t="s">
        <v>15</v>
      </c>
      <c r="F8411" s="1" t="s">
        <v>76</v>
      </c>
      <c r="G8411" s="1" t="s">
        <v>12</v>
      </c>
      <c r="H8411" s="2">
        <v>42981</v>
      </c>
      <c r="I8411" s="2">
        <v>42989</v>
      </c>
      <c r="J8411" s="1">
        <v>51</v>
      </c>
      <c r="K8411" s="1">
        <f>YEAR(Table_sales_pipeline[[#This Row],[close_date]])</f>
        <v>2017</v>
      </c>
      <c r="L8411" s="1" t="str">
        <f>TEXT(Table_sales_pipeline[[#This Row],[close_date]],"MMMM")</f>
        <v>September</v>
      </c>
    </row>
    <row r="8412" spans="1:12" x14ac:dyDescent="0.3">
      <c r="A8412" s="1" t="s">
        <v>989</v>
      </c>
      <c r="B8412" s="1" t="s">
        <v>39</v>
      </c>
      <c r="C8412" s="1" t="str">
        <f>VLOOKUP($B8412,Table_sales_teams[],2,FALSE)</f>
        <v>Rocco Neubert</v>
      </c>
      <c r="D8412" s="1" t="str">
        <f>VLOOKUP($B8412,Table_sales_teams[],3,FALSE)</f>
        <v>East</v>
      </c>
      <c r="E8412" s="1" t="s">
        <v>43</v>
      </c>
      <c r="F8412" s="1" t="s">
        <v>32</v>
      </c>
      <c r="G8412" s="1" t="s">
        <v>12</v>
      </c>
      <c r="H8412" s="2">
        <v>42925</v>
      </c>
      <c r="I8412" s="2">
        <v>42994</v>
      </c>
      <c r="J8412" s="1">
        <v>5861</v>
      </c>
      <c r="K8412" s="1">
        <f>YEAR(Table_sales_pipeline[[#This Row],[close_date]])</f>
        <v>2017</v>
      </c>
      <c r="L8412" s="1" t="str">
        <f>TEXT(Table_sales_pipeline[[#This Row],[close_date]],"MMMM")</f>
        <v>September</v>
      </c>
    </row>
    <row r="8413" spans="1:12" x14ac:dyDescent="0.3">
      <c r="A8413" s="1" t="s">
        <v>4332</v>
      </c>
      <c r="B8413" s="1" t="s">
        <v>84</v>
      </c>
      <c r="C8413" s="1" t="str">
        <f>VLOOKUP($B8413,Table_sales_teams[],2,FALSE)</f>
        <v>Melvin Marxen</v>
      </c>
      <c r="D8413" s="1" t="str">
        <f>VLOOKUP($B8413,Table_sales_teams[],3,FALSE)</f>
        <v>Central</v>
      </c>
      <c r="E8413" s="1" t="s">
        <v>10</v>
      </c>
      <c r="F8413" s="1" t="s">
        <v>134</v>
      </c>
      <c r="G8413" s="1" t="s">
        <v>12</v>
      </c>
      <c r="H8413" s="2">
        <v>42998</v>
      </c>
      <c r="I8413" s="2">
        <v>43008</v>
      </c>
      <c r="J8413" s="1">
        <v>4361</v>
      </c>
      <c r="K8413" s="1">
        <f>YEAR(Table_sales_pipeline[[#This Row],[close_date]])</f>
        <v>2017</v>
      </c>
      <c r="L8413" s="1" t="str">
        <f>TEXT(Table_sales_pipeline[[#This Row],[close_date]],"MMMM")</f>
        <v>September</v>
      </c>
    </row>
    <row r="8414" spans="1:12" x14ac:dyDescent="0.3">
      <c r="A8414" s="1" t="s">
        <v>998</v>
      </c>
      <c r="B8414" s="1" t="s">
        <v>25</v>
      </c>
      <c r="C8414" s="1" t="str">
        <f>VLOOKUP($B8414,Table_sales_teams[],2,FALSE)</f>
        <v>Summer Sewald</v>
      </c>
      <c r="D8414" s="1" t="str">
        <f>VLOOKUP($B8414,Table_sales_teams[],3,FALSE)</f>
        <v>West</v>
      </c>
      <c r="E8414" s="1" t="s">
        <v>10</v>
      </c>
      <c r="F8414" s="1" t="s">
        <v>125</v>
      </c>
      <c r="G8414" s="1" t="s">
        <v>12</v>
      </c>
      <c r="H8414" s="2">
        <v>42913</v>
      </c>
      <c r="I8414" s="2">
        <v>42994</v>
      </c>
      <c r="J8414" s="1">
        <v>4277</v>
      </c>
      <c r="K8414" s="1">
        <f>YEAR(Table_sales_pipeline[[#This Row],[close_date]])</f>
        <v>2017</v>
      </c>
      <c r="L8414" s="1" t="str">
        <f>TEXT(Table_sales_pipeline[[#This Row],[close_date]],"MMMM")</f>
        <v>September</v>
      </c>
    </row>
    <row r="8415" spans="1:12" x14ac:dyDescent="0.3">
      <c r="A8415" s="1" t="s">
        <v>1005</v>
      </c>
      <c r="B8415" s="1" t="s">
        <v>71</v>
      </c>
      <c r="C8415" s="1" t="str">
        <f>VLOOKUP($B8415,Table_sales_teams[],2,FALSE)</f>
        <v>Celia Rouche</v>
      </c>
      <c r="D8415" s="1" t="str">
        <f>VLOOKUP($B8415,Table_sales_teams[],3,FALSE)</f>
        <v>West</v>
      </c>
      <c r="E8415" s="1" t="s">
        <v>72</v>
      </c>
      <c r="F8415" s="1" t="s">
        <v>50</v>
      </c>
      <c r="G8415" s="1" t="s">
        <v>23</v>
      </c>
      <c r="H8415" s="2">
        <v>42890</v>
      </c>
      <c r="I8415" s="2">
        <v>43007</v>
      </c>
      <c r="J8415" s="1">
        <v>0</v>
      </c>
      <c r="K8415" s="1">
        <f>YEAR(Table_sales_pipeline[[#This Row],[close_date]])</f>
        <v>2017</v>
      </c>
      <c r="L8415" s="1" t="str">
        <f>TEXT(Table_sales_pipeline[[#This Row],[close_date]],"MMMM")</f>
        <v>September</v>
      </c>
    </row>
    <row r="8416" spans="1:12" x14ac:dyDescent="0.3">
      <c r="A8416" s="1" t="s">
        <v>1008</v>
      </c>
      <c r="B8416" s="1" t="s">
        <v>101</v>
      </c>
      <c r="C8416" s="1" t="str">
        <f>VLOOKUP($B8416,Table_sales_teams[],2,FALSE)</f>
        <v>Dustin Brinkmann</v>
      </c>
      <c r="D8416" s="1" t="str">
        <f>VLOOKUP($B8416,Table_sales_teams[],3,FALSE)</f>
        <v>Central</v>
      </c>
      <c r="E8416" s="1" t="s">
        <v>15</v>
      </c>
      <c r="F8416" s="1" t="s">
        <v>290</v>
      </c>
      <c r="G8416" s="1" t="s">
        <v>12</v>
      </c>
      <c r="H8416" s="2">
        <v>43005</v>
      </c>
      <c r="I8416" s="2">
        <v>43007</v>
      </c>
      <c r="J8416" s="1">
        <v>59</v>
      </c>
      <c r="K8416" s="1">
        <f>YEAR(Table_sales_pipeline[[#This Row],[close_date]])</f>
        <v>2017</v>
      </c>
      <c r="L8416" s="1" t="str">
        <f>TEXT(Table_sales_pipeline[[#This Row],[close_date]],"MMMM")</f>
        <v>September</v>
      </c>
    </row>
    <row r="8417" spans="1:12" x14ac:dyDescent="0.3">
      <c r="A8417" s="1" t="s">
        <v>1012</v>
      </c>
      <c r="B8417" s="1" t="s">
        <v>14</v>
      </c>
      <c r="C8417" s="1" t="str">
        <f>VLOOKUP($B8417,Table_sales_teams[],2,FALSE)</f>
        <v>Dustin Brinkmann</v>
      </c>
      <c r="D8417" s="1" t="str">
        <f>VLOOKUP($B8417,Table_sales_teams[],3,FALSE)</f>
        <v>Central</v>
      </c>
      <c r="E8417" s="1" t="s">
        <v>15</v>
      </c>
      <c r="F8417" s="1" t="s">
        <v>59</v>
      </c>
      <c r="G8417" s="1" t="s">
        <v>12</v>
      </c>
      <c r="H8417" s="2">
        <v>42892</v>
      </c>
      <c r="I8417" s="2">
        <v>43005</v>
      </c>
      <c r="J8417" s="1">
        <v>55</v>
      </c>
      <c r="K8417" s="1">
        <f>YEAR(Table_sales_pipeline[[#This Row],[close_date]])</f>
        <v>2017</v>
      </c>
      <c r="L8417" s="1" t="str">
        <f>TEXT(Table_sales_pipeline[[#This Row],[close_date]],"MMMM")</f>
        <v>September</v>
      </c>
    </row>
    <row r="8418" spans="1:12" x14ac:dyDescent="0.3">
      <c r="A8418" s="1" t="s">
        <v>1030</v>
      </c>
      <c r="B8418" s="1" t="s">
        <v>172</v>
      </c>
      <c r="C8418" s="1" t="str">
        <f>VLOOKUP($B8418,Table_sales_teams[],2,FALSE)</f>
        <v>Melvin Marxen</v>
      </c>
      <c r="D8418" s="1" t="str">
        <f>VLOOKUP($B8418,Table_sales_teams[],3,FALSE)</f>
        <v>Central</v>
      </c>
      <c r="E8418" s="1" t="s">
        <v>21</v>
      </c>
      <c r="F8418" s="1" t="s">
        <v>22</v>
      </c>
      <c r="G8418" s="1" t="s">
        <v>12</v>
      </c>
      <c r="H8418" s="2">
        <v>42878</v>
      </c>
      <c r="I8418" s="2">
        <v>42986</v>
      </c>
      <c r="J8418" s="1">
        <v>578</v>
      </c>
      <c r="K8418" s="1">
        <f>YEAR(Table_sales_pipeline[[#This Row],[close_date]])</f>
        <v>2017</v>
      </c>
      <c r="L8418" s="1" t="str">
        <f>TEXT(Table_sales_pipeline[[#This Row],[close_date]],"MMMM")</f>
        <v>September</v>
      </c>
    </row>
    <row r="8419" spans="1:12" x14ac:dyDescent="0.3">
      <c r="A8419" s="1" t="s">
        <v>1036</v>
      </c>
      <c r="B8419" s="1" t="s">
        <v>154</v>
      </c>
      <c r="C8419" s="1" t="str">
        <f>VLOOKUP($B8419,Table_sales_teams[],2,FALSE)</f>
        <v>Melvin Marxen</v>
      </c>
      <c r="D8419" s="1" t="str">
        <f>VLOOKUP($B8419,Table_sales_teams[],3,FALSE)</f>
        <v>Central</v>
      </c>
      <c r="E8419" s="1" t="s">
        <v>15</v>
      </c>
      <c r="F8419" s="1" t="s">
        <v>47</v>
      </c>
      <c r="G8419" s="1" t="s">
        <v>12</v>
      </c>
      <c r="H8419" s="2">
        <v>42999</v>
      </c>
      <c r="I8419" s="2">
        <v>43005</v>
      </c>
      <c r="J8419" s="1">
        <v>68</v>
      </c>
      <c r="K8419" s="1">
        <f>YEAR(Table_sales_pipeline[[#This Row],[close_date]])</f>
        <v>2017</v>
      </c>
      <c r="L8419" s="1" t="str">
        <f>TEXT(Table_sales_pipeline[[#This Row],[close_date]],"MMMM")</f>
        <v>September</v>
      </c>
    </row>
    <row r="8420" spans="1:12" x14ac:dyDescent="0.3">
      <c r="A8420" s="1" t="s">
        <v>1044</v>
      </c>
      <c r="B8420" s="1" t="s">
        <v>146</v>
      </c>
      <c r="C8420" s="1" t="str">
        <f>VLOOKUP($B8420,Table_sales_teams[],2,FALSE)</f>
        <v>Rocco Neubert</v>
      </c>
      <c r="D8420" s="1" t="str">
        <f>VLOOKUP($B8420,Table_sales_teams[],3,FALSE)</f>
        <v>East</v>
      </c>
      <c r="E8420" s="1" t="s">
        <v>21</v>
      </c>
      <c r="F8420" s="1" t="s">
        <v>147</v>
      </c>
      <c r="G8420" s="1" t="s">
        <v>12</v>
      </c>
      <c r="H8420" s="2">
        <v>42906</v>
      </c>
      <c r="I8420" s="2">
        <v>42992</v>
      </c>
      <c r="J8420" s="1">
        <v>649</v>
      </c>
      <c r="K8420" s="1">
        <f>YEAR(Table_sales_pipeline[[#This Row],[close_date]])</f>
        <v>2017</v>
      </c>
      <c r="L8420" s="1" t="str">
        <f>TEXT(Table_sales_pipeline[[#This Row],[close_date]],"MMMM")</f>
        <v>September</v>
      </c>
    </row>
    <row r="8421" spans="1:12" x14ac:dyDescent="0.3">
      <c r="A8421" s="1" t="s">
        <v>1048</v>
      </c>
      <c r="B8421" s="1" t="s">
        <v>242</v>
      </c>
      <c r="C8421" s="1" t="str">
        <f>VLOOKUP($B8421,Table_sales_teams[],2,FALSE)</f>
        <v>Summer Sewald</v>
      </c>
      <c r="D8421" s="1" t="str">
        <f>VLOOKUP($B8421,Table_sales_teams[],3,FALSE)</f>
        <v>West</v>
      </c>
      <c r="E8421" s="1" t="s">
        <v>10</v>
      </c>
      <c r="F8421" s="1" t="s">
        <v>37</v>
      </c>
      <c r="G8421" s="1" t="s">
        <v>12</v>
      </c>
      <c r="H8421" s="2">
        <v>42924</v>
      </c>
      <c r="I8421" s="2">
        <v>42997</v>
      </c>
      <c r="J8421" s="1">
        <v>4642</v>
      </c>
      <c r="K8421" s="1">
        <f>YEAR(Table_sales_pipeline[[#This Row],[close_date]])</f>
        <v>2017</v>
      </c>
      <c r="L8421" s="1" t="str">
        <f>TEXT(Table_sales_pipeline[[#This Row],[close_date]],"MMMM")</f>
        <v>September</v>
      </c>
    </row>
    <row r="8422" spans="1:12" x14ac:dyDescent="0.3">
      <c r="A8422" s="1" t="s">
        <v>1051</v>
      </c>
      <c r="B8422" s="1" t="s">
        <v>146</v>
      </c>
      <c r="C8422" s="1" t="str">
        <f>VLOOKUP($B8422,Table_sales_teams[],2,FALSE)</f>
        <v>Rocco Neubert</v>
      </c>
      <c r="D8422" s="1" t="str">
        <f>VLOOKUP($B8422,Table_sales_teams[],3,FALSE)</f>
        <v>East</v>
      </c>
      <c r="E8422" s="1" t="s">
        <v>10</v>
      </c>
      <c r="F8422" s="1" t="s">
        <v>147</v>
      </c>
      <c r="G8422" s="1" t="s">
        <v>12</v>
      </c>
      <c r="H8422" s="2">
        <v>42997</v>
      </c>
      <c r="I8422" s="2">
        <v>43002</v>
      </c>
      <c r="J8422" s="1">
        <v>4369</v>
      </c>
      <c r="K8422" s="1">
        <f>YEAR(Table_sales_pipeline[[#This Row],[close_date]])</f>
        <v>2017</v>
      </c>
      <c r="L8422" s="1" t="str">
        <f>TEXT(Table_sales_pipeline[[#This Row],[close_date]],"MMMM")</f>
        <v>September</v>
      </c>
    </row>
    <row r="8423" spans="1:12" x14ac:dyDescent="0.3">
      <c r="A8423" s="1" t="s">
        <v>1095</v>
      </c>
      <c r="B8423" s="1" t="s">
        <v>115</v>
      </c>
      <c r="C8423" s="1" t="str">
        <f>VLOOKUP($B8423,Table_sales_teams[],2,FALSE)</f>
        <v>Rocco Neubert</v>
      </c>
      <c r="D8423" s="1" t="str">
        <f>VLOOKUP($B8423,Table_sales_teams[],3,FALSE)</f>
        <v>East</v>
      </c>
      <c r="E8423" s="1" t="s">
        <v>10</v>
      </c>
      <c r="F8423" s="1" t="s">
        <v>202</v>
      </c>
      <c r="G8423" s="1" t="s">
        <v>12</v>
      </c>
      <c r="H8423" s="2">
        <v>42977</v>
      </c>
      <c r="I8423" s="2">
        <v>42982</v>
      </c>
      <c r="J8423" s="1">
        <v>4023</v>
      </c>
      <c r="K8423" s="1">
        <f>YEAR(Table_sales_pipeline[[#This Row],[close_date]])</f>
        <v>2017</v>
      </c>
      <c r="L8423" s="1" t="str">
        <f>TEXT(Table_sales_pipeline[[#This Row],[close_date]],"MMMM")</f>
        <v>September</v>
      </c>
    </row>
    <row r="8424" spans="1:12" x14ac:dyDescent="0.3">
      <c r="A8424" s="1" t="s">
        <v>1105</v>
      </c>
      <c r="B8424" s="1" t="s">
        <v>101</v>
      </c>
      <c r="C8424" s="1" t="str">
        <f>VLOOKUP($B8424,Table_sales_teams[],2,FALSE)</f>
        <v>Dustin Brinkmann</v>
      </c>
      <c r="D8424" s="1" t="str">
        <f>VLOOKUP($B8424,Table_sales_teams[],3,FALSE)</f>
        <v>Central</v>
      </c>
      <c r="E8424" s="1" t="s">
        <v>15</v>
      </c>
      <c r="F8424" s="1" t="s">
        <v>193</v>
      </c>
      <c r="G8424" s="1" t="s">
        <v>12</v>
      </c>
      <c r="H8424" s="2">
        <v>42963</v>
      </c>
      <c r="I8424" s="2">
        <v>42980</v>
      </c>
      <c r="J8424" s="1">
        <v>56</v>
      </c>
      <c r="K8424" s="1">
        <f>YEAR(Table_sales_pipeline[[#This Row],[close_date]])</f>
        <v>2017</v>
      </c>
      <c r="L8424" s="1" t="str">
        <f>TEXT(Table_sales_pipeline[[#This Row],[close_date]],"MMMM")</f>
        <v>September</v>
      </c>
    </row>
    <row r="8425" spans="1:12" x14ac:dyDescent="0.3">
      <c r="A8425" s="1" t="s">
        <v>1111</v>
      </c>
      <c r="B8425" s="1" t="s">
        <v>14</v>
      </c>
      <c r="C8425" s="1" t="str">
        <f>VLOOKUP($B8425,Table_sales_teams[],2,FALSE)</f>
        <v>Dustin Brinkmann</v>
      </c>
      <c r="D8425" s="1" t="str">
        <f>VLOOKUP($B8425,Table_sales_teams[],3,FALSE)</f>
        <v>Central</v>
      </c>
      <c r="E8425" s="1" t="s">
        <v>21</v>
      </c>
      <c r="F8425" s="1" t="s">
        <v>18</v>
      </c>
      <c r="G8425" s="1" t="s">
        <v>23</v>
      </c>
      <c r="H8425" s="2">
        <v>42989</v>
      </c>
      <c r="I8425" s="2">
        <v>42991</v>
      </c>
      <c r="J8425" s="1">
        <v>0</v>
      </c>
      <c r="K8425" s="1">
        <f>YEAR(Table_sales_pipeline[[#This Row],[close_date]])</f>
        <v>2017</v>
      </c>
      <c r="L8425" s="1" t="str">
        <f>TEXT(Table_sales_pipeline[[#This Row],[close_date]],"MMMM")</f>
        <v>September</v>
      </c>
    </row>
    <row r="8426" spans="1:12" x14ac:dyDescent="0.3">
      <c r="A8426" s="1" t="s">
        <v>1122</v>
      </c>
      <c r="B8426" s="1" t="s">
        <v>80</v>
      </c>
      <c r="C8426" s="1" t="str">
        <f>VLOOKUP($B8426,Table_sales_teams[],2,FALSE)</f>
        <v>Rocco Neubert</v>
      </c>
      <c r="D8426" s="1" t="str">
        <f>VLOOKUP($B8426,Table_sales_teams[],3,FALSE)</f>
        <v>East</v>
      </c>
      <c r="E8426" s="1" t="s">
        <v>21</v>
      </c>
      <c r="F8426" s="1" t="s">
        <v>88</v>
      </c>
      <c r="G8426" s="1" t="s">
        <v>12</v>
      </c>
      <c r="H8426" s="2">
        <v>42879</v>
      </c>
      <c r="I8426" s="2">
        <v>43002</v>
      </c>
      <c r="J8426" s="1">
        <v>614</v>
      </c>
      <c r="K8426" s="1">
        <f>YEAR(Table_sales_pipeline[[#This Row],[close_date]])</f>
        <v>2017</v>
      </c>
      <c r="L8426" s="1" t="str">
        <f>TEXT(Table_sales_pipeline[[#This Row],[close_date]],"MMMM")</f>
        <v>September</v>
      </c>
    </row>
    <row r="8427" spans="1:12" x14ac:dyDescent="0.3">
      <c r="A8427" s="1" t="s">
        <v>1124</v>
      </c>
      <c r="B8427" s="1" t="s">
        <v>115</v>
      </c>
      <c r="C8427" s="1" t="str">
        <f>VLOOKUP($B8427,Table_sales_teams[],2,FALSE)</f>
        <v>Rocco Neubert</v>
      </c>
      <c r="D8427" s="1" t="str">
        <f>VLOOKUP($B8427,Table_sales_teams[],3,FALSE)</f>
        <v>East</v>
      </c>
      <c r="E8427" s="1" t="s">
        <v>43</v>
      </c>
      <c r="F8427" s="1" t="s">
        <v>44</v>
      </c>
      <c r="G8427" s="1" t="s">
        <v>12</v>
      </c>
      <c r="H8427" s="2">
        <v>42982</v>
      </c>
      <c r="I8427" s="2">
        <v>42991</v>
      </c>
      <c r="J8427" s="1">
        <v>4954</v>
      </c>
      <c r="K8427" s="1">
        <f>YEAR(Table_sales_pipeline[[#This Row],[close_date]])</f>
        <v>2017</v>
      </c>
      <c r="L8427" s="1" t="str">
        <f>TEXT(Table_sales_pipeline[[#This Row],[close_date]],"MMMM")</f>
        <v>September</v>
      </c>
    </row>
    <row r="8428" spans="1:12" x14ac:dyDescent="0.3">
      <c r="A8428" s="1" t="s">
        <v>1128</v>
      </c>
      <c r="B8428" s="1" t="s">
        <v>187</v>
      </c>
      <c r="C8428" s="1" t="str">
        <f>VLOOKUP($B8428,Table_sales_teams[],2,FALSE)</f>
        <v>Summer Sewald</v>
      </c>
      <c r="D8428" s="1" t="str">
        <f>VLOOKUP($B8428,Table_sales_teams[],3,FALSE)</f>
        <v>West</v>
      </c>
      <c r="E8428" s="1" t="s">
        <v>21</v>
      </c>
      <c r="F8428" s="1" t="s">
        <v>168</v>
      </c>
      <c r="G8428" s="1" t="s">
        <v>12</v>
      </c>
      <c r="H8428" s="2">
        <v>42911</v>
      </c>
      <c r="I8428" s="2">
        <v>43000</v>
      </c>
      <c r="J8428" s="1">
        <v>519</v>
      </c>
      <c r="K8428" s="1">
        <f>YEAR(Table_sales_pipeline[[#This Row],[close_date]])</f>
        <v>2017</v>
      </c>
      <c r="L8428" s="1" t="str">
        <f>TEXT(Table_sales_pipeline[[#This Row],[close_date]],"MMMM")</f>
        <v>September</v>
      </c>
    </row>
    <row r="8429" spans="1:12" x14ac:dyDescent="0.3">
      <c r="A8429" s="1" t="s">
        <v>1133</v>
      </c>
      <c r="B8429" s="1" t="s">
        <v>80</v>
      </c>
      <c r="C8429" s="1" t="str">
        <f>VLOOKUP($B8429,Table_sales_teams[],2,FALSE)</f>
        <v>Rocco Neubert</v>
      </c>
      <c r="D8429" s="1" t="str">
        <f>VLOOKUP($B8429,Table_sales_teams[],3,FALSE)</f>
        <v>East</v>
      </c>
      <c r="E8429" s="1" t="s">
        <v>15</v>
      </c>
      <c r="F8429" s="1" t="s">
        <v>40</v>
      </c>
      <c r="G8429" s="1" t="s">
        <v>12</v>
      </c>
      <c r="H8429" s="2">
        <v>42977</v>
      </c>
      <c r="I8429" s="2">
        <v>42986</v>
      </c>
      <c r="J8429" s="1">
        <v>57</v>
      </c>
      <c r="K8429" s="1">
        <f>YEAR(Table_sales_pipeline[[#This Row],[close_date]])</f>
        <v>2017</v>
      </c>
      <c r="L8429" s="1" t="str">
        <f>TEXT(Table_sales_pipeline[[#This Row],[close_date]],"MMMM")</f>
        <v>September</v>
      </c>
    </row>
    <row r="8430" spans="1:12" x14ac:dyDescent="0.3">
      <c r="A8430" s="1" t="s">
        <v>1147</v>
      </c>
      <c r="B8430" s="1" t="s">
        <v>39</v>
      </c>
      <c r="C8430" s="1" t="str">
        <f>VLOOKUP($B8430,Table_sales_teams[],2,FALSE)</f>
        <v>Rocco Neubert</v>
      </c>
      <c r="D8430" s="1" t="str">
        <f>VLOOKUP($B8430,Table_sales_teams[],3,FALSE)</f>
        <v>East</v>
      </c>
      <c r="E8430" s="1" t="s">
        <v>10</v>
      </c>
      <c r="F8430" s="1" t="s">
        <v>118</v>
      </c>
      <c r="G8430" s="1" t="s">
        <v>12</v>
      </c>
      <c r="H8430" s="2">
        <v>42995</v>
      </c>
      <c r="I8430" s="2">
        <v>43004</v>
      </c>
      <c r="J8430" s="1">
        <v>5763</v>
      </c>
      <c r="K8430" s="1">
        <f>YEAR(Table_sales_pipeline[[#This Row],[close_date]])</f>
        <v>2017</v>
      </c>
      <c r="L8430" s="1" t="str">
        <f>TEXT(Table_sales_pipeline[[#This Row],[close_date]],"MMMM")</f>
        <v>September</v>
      </c>
    </row>
    <row r="8431" spans="1:12" x14ac:dyDescent="0.3">
      <c r="A8431" s="1" t="s">
        <v>1153</v>
      </c>
      <c r="B8431" s="1" t="s">
        <v>115</v>
      </c>
      <c r="C8431" s="1" t="str">
        <f>VLOOKUP($B8431,Table_sales_teams[],2,FALSE)</f>
        <v>Rocco Neubert</v>
      </c>
      <c r="D8431" s="1" t="str">
        <f>VLOOKUP($B8431,Table_sales_teams[],3,FALSE)</f>
        <v>East</v>
      </c>
      <c r="E8431" s="1" t="s">
        <v>43</v>
      </c>
      <c r="F8431" s="1" t="s">
        <v>122</v>
      </c>
      <c r="G8431" s="1" t="s">
        <v>23</v>
      </c>
      <c r="H8431" s="2">
        <v>42918</v>
      </c>
      <c r="I8431" s="2">
        <v>42995</v>
      </c>
      <c r="J8431" s="1">
        <v>0</v>
      </c>
      <c r="K8431" s="1">
        <f>YEAR(Table_sales_pipeline[[#This Row],[close_date]])</f>
        <v>2017</v>
      </c>
      <c r="L8431" s="1" t="str">
        <f>TEXT(Table_sales_pipeline[[#This Row],[close_date]],"MMMM")</f>
        <v>September</v>
      </c>
    </row>
    <row r="8432" spans="1:12" x14ac:dyDescent="0.3">
      <c r="A8432" s="1" t="s">
        <v>1175</v>
      </c>
      <c r="B8432" s="1" t="s">
        <v>28</v>
      </c>
      <c r="C8432" s="1" t="str">
        <f>VLOOKUP($B8432,Table_sales_teams[],2,FALSE)</f>
        <v>Cara Losch</v>
      </c>
      <c r="D8432" s="1" t="str">
        <f>VLOOKUP($B8432,Table_sales_teams[],3,FALSE)</f>
        <v>East</v>
      </c>
      <c r="E8432" s="1" t="s">
        <v>36</v>
      </c>
      <c r="F8432" s="1" t="s">
        <v>252</v>
      </c>
      <c r="G8432" s="1" t="s">
        <v>12</v>
      </c>
      <c r="H8432" s="2">
        <v>42887</v>
      </c>
      <c r="I8432" s="2">
        <v>42981</v>
      </c>
      <c r="J8432" s="1">
        <v>3527</v>
      </c>
      <c r="K8432" s="1">
        <f>YEAR(Table_sales_pipeline[[#This Row],[close_date]])</f>
        <v>2017</v>
      </c>
      <c r="L8432" s="1" t="str">
        <f>TEXT(Table_sales_pipeline[[#This Row],[close_date]],"MMMM")</f>
        <v>September</v>
      </c>
    </row>
    <row r="8433" spans="1:12" x14ac:dyDescent="0.3">
      <c r="A8433" s="1" t="s">
        <v>1187</v>
      </c>
      <c r="B8433" s="1" t="s">
        <v>124</v>
      </c>
      <c r="C8433" s="1" t="str">
        <f>VLOOKUP($B8433,Table_sales_teams[],2,FALSE)</f>
        <v>Celia Rouche</v>
      </c>
      <c r="D8433" s="1" t="str">
        <f>VLOOKUP($B8433,Table_sales_teams[],3,FALSE)</f>
        <v>West</v>
      </c>
      <c r="E8433" s="1" t="s">
        <v>15</v>
      </c>
      <c r="F8433" s="1" t="s">
        <v>339</v>
      </c>
      <c r="G8433" s="1" t="s">
        <v>12</v>
      </c>
      <c r="H8433" s="2">
        <v>42863</v>
      </c>
      <c r="I8433" s="2">
        <v>42983</v>
      </c>
      <c r="J8433" s="1">
        <v>54</v>
      </c>
      <c r="K8433" s="1">
        <f>YEAR(Table_sales_pipeline[[#This Row],[close_date]])</f>
        <v>2017</v>
      </c>
      <c r="L8433" s="1" t="str">
        <f>TEXT(Table_sales_pipeline[[#This Row],[close_date]],"MMMM")</f>
        <v>September</v>
      </c>
    </row>
    <row r="8434" spans="1:12" x14ac:dyDescent="0.3">
      <c r="A8434" s="1" t="s">
        <v>1197</v>
      </c>
      <c r="B8434" s="1" t="s">
        <v>34</v>
      </c>
      <c r="C8434" s="1" t="str">
        <f>VLOOKUP($B8434,Table_sales_teams[],2,FALSE)</f>
        <v>Summer Sewald</v>
      </c>
      <c r="D8434" s="1" t="str">
        <f>VLOOKUP($B8434,Table_sales_teams[],3,FALSE)</f>
        <v>West</v>
      </c>
      <c r="E8434" s="1" t="s">
        <v>10</v>
      </c>
      <c r="F8434" s="1" t="s">
        <v>64</v>
      </c>
      <c r="G8434" s="1" t="s">
        <v>12</v>
      </c>
      <c r="H8434" s="2">
        <v>42994</v>
      </c>
      <c r="I8434" s="2">
        <v>43005</v>
      </c>
      <c r="J8434" s="1">
        <v>5360</v>
      </c>
      <c r="K8434" s="1">
        <f>YEAR(Table_sales_pipeline[[#This Row],[close_date]])</f>
        <v>2017</v>
      </c>
      <c r="L8434" s="1" t="str">
        <f>TEXT(Table_sales_pipeline[[#This Row],[close_date]],"MMMM")</f>
        <v>September</v>
      </c>
    </row>
    <row r="8435" spans="1:12" x14ac:dyDescent="0.3">
      <c r="A8435" s="1" t="s">
        <v>1208</v>
      </c>
      <c r="B8435" s="1" t="s">
        <v>187</v>
      </c>
      <c r="C8435" s="1" t="str">
        <f>VLOOKUP($B8435,Table_sales_teams[],2,FALSE)</f>
        <v>Summer Sewald</v>
      </c>
      <c r="D8435" s="1" t="str">
        <f>VLOOKUP($B8435,Table_sales_teams[],3,FALSE)</f>
        <v>West</v>
      </c>
      <c r="E8435" s="1" t="s">
        <v>43</v>
      </c>
      <c r="F8435" s="1" t="s">
        <v>264</v>
      </c>
      <c r="G8435" s="1" t="s">
        <v>12</v>
      </c>
      <c r="H8435" s="2">
        <v>42905</v>
      </c>
      <c r="I8435" s="2">
        <v>43007</v>
      </c>
      <c r="J8435" s="1">
        <v>5033</v>
      </c>
      <c r="K8435" s="1">
        <f>YEAR(Table_sales_pipeline[[#This Row],[close_date]])</f>
        <v>2017</v>
      </c>
      <c r="L8435" s="1" t="str">
        <f>TEXT(Table_sales_pipeline[[#This Row],[close_date]],"MMMM")</f>
        <v>September</v>
      </c>
    </row>
    <row r="8436" spans="1:12" x14ac:dyDescent="0.3">
      <c r="A8436" s="1" t="s">
        <v>1213</v>
      </c>
      <c r="B8436" s="1" t="s">
        <v>97</v>
      </c>
      <c r="C8436" s="1" t="str">
        <f>VLOOKUP($B8436,Table_sales_teams[],2,FALSE)</f>
        <v>Celia Rouche</v>
      </c>
      <c r="D8436" s="1" t="str">
        <f>VLOOKUP($B8436,Table_sales_teams[],3,FALSE)</f>
        <v>West</v>
      </c>
      <c r="E8436" s="1" t="s">
        <v>36</v>
      </c>
      <c r="F8436" s="1" t="s">
        <v>92</v>
      </c>
      <c r="G8436" s="1" t="s">
        <v>12</v>
      </c>
      <c r="H8436" s="2">
        <v>42886</v>
      </c>
      <c r="I8436" s="2">
        <v>43001</v>
      </c>
      <c r="J8436" s="1">
        <v>3722</v>
      </c>
      <c r="K8436" s="1">
        <f>YEAR(Table_sales_pipeline[[#This Row],[close_date]])</f>
        <v>2017</v>
      </c>
      <c r="L8436" s="1" t="str">
        <f>TEXT(Table_sales_pipeline[[#This Row],[close_date]],"MMMM")</f>
        <v>September</v>
      </c>
    </row>
    <row r="8437" spans="1:12" x14ac:dyDescent="0.3">
      <c r="A8437" s="1" t="s">
        <v>1218</v>
      </c>
      <c r="B8437" s="1" t="s">
        <v>146</v>
      </c>
      <c r="C8437" s="1" t="str">
        <f>VLOOKUP($B8437,Table_sales_teams[],2,FALSE)</f>
        <v>Rocco Neubert</v>
      </c>
      <c r="D8437" s="1" t="str">
        <f>VLOOKUP($B8437,Table_sales_teams[],3,FALSE)</f>
        <v>East</v>
      </c>
      <c r="E8437" s="1" t="s">
        <v>15</v>
      </c>
      <c r="F8437" s="1" t="s">
        <v>180</v>
      </c>
      <c r="G8437" s="1" t="s">
        <v>12</v>
      </c>
      <c r="H8437" s="2">
        <v>42916</v>
      </c>
      <c r="I8437" s="2">
        <v>42996</v>
      </c>
      <c r="J8437" s="1">
        <v>60</v>
      </c>
      <c r="K8437" s="1">
        <f>YEAR(Table_sales_pipeline[[#This Row],[close_date]])</f>
        <v>2017</v>
      </c>
      <c r="L8437" s="1" t="str">
        <f>TEXT(Table_sales_pipeline[[#This Row],[close_date]],"MMMM")</f>
        <v>September</v>
      </c>
    </row>
    <row r="8438" spans="1:12" x14ac:dyDescent="0.3">
      <c r="A8438" s="1" t="s">
        <v>1243</v>
      </c>
      <c r="B8438" s="1" t="s">
        <v>28</v>
      </c>
      <c r="C8438" s="1" t="str">
        <f>VLOOKUP($B8438,Table_sales_teams[],2,FALSE)</f>
        <v>Cara Losch</v>
      </c>
      <c r="D8438" s="1" t="str">
        <f>VLOOKUP($B8438,Table_sales_teams[],3,FALSE)</f>
        <v>East</v>
      </c>
      <c r="E8438" s="1" t="s">
        <v>43</v>
      </c>
      <c r="F8438" s="1" t="s">
        <v>174</v>
      </c>
      <c r="G8438" s="1" t="s">
        <v>12</v>
      </c>
      <c r="H8438" s="2">
        <v>42912</v>
      </c>
      <c r="I8438" s="2">
        <v>42989</v>
      </c>
      <c r="J8438" s="1">
        <v>4905</v>
      </c>
      <c r="K8438" s="1">
        <f>YEAR(Table_sales_pipeline[[#This Row],[close_date]])</f>
        <v>2017</v>
      </c>
      <c r="L8438" s="1" t="str">
        <f>TEXT(Table_sales_pipeline[[#This Row],[close_date]],"MMMM")</f>
        <v>September</v>
      </c>
    </row>
    <row r="8439" spans="1:12" x14ac:dyDescent="0.3">
      <c r="A8439" s="1" t="s">
        <v>1266</v>
      </c>
      <c r="B8439" s="1" t="s">
        <v>63</v>
      </c>
      <c r="C8439" s="1" t="str">
        <f>VLOOKUP($B8439,Table_sales_teams[],2,FALSE)</f>
        <v>Cara Losch</v>
      </c>
      <c r="D8439" s="1" t="str">
        <f>VLOOKUP($B8439,Table_sales_teams[],3,FALSE)</f>
        <v>East</v>
      </c>
      <c r="E8439" s="1" t="s">
        <v>15</v>
      </c>
      <c r="F8439" s="1" t="s">
        <v>233</v>
      </c>
      <c r="G8439" s="1" t="s">
        <v>12</v>
      </c>
      <c r="H8439" s="2">
        <v>42980</v>
      </c>
      <c r="I8439" s="2">
        <v>42995</v>
      </c>
      <c r="J8439" s="1">
        <v>57</v>
      </c>
      <c r="K8439" s="1">
        <f>YEAR(Table_sales_pipeline[[#This Row],[close_date]])</f>
        <v>2017</v>
      </c>
      <c r="L8439" s="1" t="str">
        <f>TEXT(Table_sales_pipeline[[#This Row],[close_date]],"MMMM")</f>
        <v>September</v>
      </c>
    </row>
    <row r="8440" spans="1:12" x14ac:dyDescent="0.3">
      <c r="A8440" s="1" t="s">
        <v>1279</v>
      </c>
      <c r="B8440" s="1" t="s">
        <v>187</v>
      </c>
      <c r="C8440" s="1" t="str">
        <f>VLOOKUP($B8440,Table_sales_teams[],2,FALSE)</f>
        <v>Summer Sewald</v>
      </c>
      <c r="D8440" s="1" t="str">
        <f>VLOOKUP($B8440,Table_sales_teams[],3,FALSE)</f>
        <v>West</v>
      </c>
      <c r="E8440" s="1" t="s">
        <v>10</v>
      </c>
      <c r="F8440" s="1" t="s">
        <v>339</v>
      </c>
      <c r="G8440" s="1" t="s">
        <v>23</v>
      </c>
      <c r="H8440" s="2">
        <v>42997</v>
      </c>
      <c r="I8440" s="2">
        <v>43007</v>
      </c>
      <c r="J8440" s="1">
        <v>0</v>
      </c>
      <c r="K8440" s="1">
        <f>YEAR(Table_sales_pipeline[[#This Row],[close_date]])</f>
        <v>2017</v>
      </c>
      <c r="L8440" s="1" t="str">
        <f>TEXT(Table_sales_pipeline[[#This Row],[close_date]],"MMMM")</f>
        <v>September</v>
      </c>
    </row>
    <row r="8441" spans="1:12" x14ac:dyDescent="0.3">
      <c r="A8441" s="1" t="s">
        <v>1286</v>
      </c>
      <c r="B8441" s="1" t="s">
        <v>146</v>
      </c>
      <c r="C8441" s="1" t="str">
        <f>VLOOKUP($B8441,Table_sales_teams[],2,FALSE)</f>
        <v>Rocco Neubert</v>
      </c>
      <c r="D8441" s="1" t="str">
        <f>VLOOKUP($B8441,Table_sales_teams[],3,FALSE)</f>
        <v>East</v>
      </c>
      <c r="E8441" s="1" t="s">
        <v>43</v>
      </c>
      <c r="F8441" s="1" t="s">
        <v>252</v>
      </c>
      <c r="G8441" s="1" t="s">
        <v>12</v>
      </c>
      <c r="H8441" s="2">
        <v>42971</v>
      </c>
      <c r="I8441" s="2">
        <v>42980</v>
      </c>
      <c r="J8441" s="1">
        <v>5415</v>
      </c>
      <c r="K8441" s="1">
        <f>YEAR(Table_sales_pipeline[[#This Row],[close_date]])</f>
        <v>2017</v>
      </c>
      <c r="L8441" s="1" t="str">
        <f>TEXT(Table_sales_pipeline[[#This Row],[close_date]],"MMMM")</f>
        <v>September</v>
      </c>
    </row>
    <row r="8442" spans="1:12" x14ac:dyDescent="0.3">
      <c r="A8442" s="1" t="s">
        <v>1288</v>
      </c>
      <c r="B8442" s="1" t="s">
        <v>80</v>
      </c>
      <c r="C8442" s="1" t="str">
        <f>VLOOKUP($B8442,Table_sales_teams[],2,FALSE)</f>
        <v>Rocco Neubert</v>
      </c>
      <c r="D8442" s="1" t="str">
        <f>VLOOKUP($B8442,Table_sales_teams[],3,FALSE)</f>
        <v>East</v>
      </c>
      <c r="E8442" s="1" t="s">
        <v>36</v>
      </c>
      <c r="F8442" s="1" t="s">
        <v>206</v>
      </c>
      <c r="G8442" s="1" t="s">
        <v>23</v>
      </c>
      <c r="H8442" s="2">
        <v>42893</v>
      </c>
      <c r="I8442" s="2">
        <v>42986</v>
      </c>
      <c r="J8442" s="1">
        <v>0</v>
      </c>
      <c r="K8442" s="1">
        <f>YEAR(Table_sales_pipeline[[#This Row],[close_date]])</f>
        <v>2017</v>
      </c>
      <c r="L8442" s="1" t="str">
        <f>TEXT(Table_sales_pipeline[[#This Row],[close_date]],"MMMM")</f>
        <v>September</v>
      </c>
    </row>
    <row r="8443" spans="1:12" x14ac:dyDescent="0.3">
      <c r="A8443" s="1" t="s">
        <v>1306</v>
      </c>
      <c r="B8443" s="1" t="s">
        <v>187</v>
      </c>
      <c r="C8443" s="1" t="str">
        <f>VLOOKUP($B8443,Table_sales_teams[],2,FALSE)</f>
        <v>Summer Sewald</v>
      </c>
      <c r="D8443" s="1" t="str">
        <f>VLOOKUP($B8443,Table_sales_teams[],3,FALSE)</f>
        <v>West</v>
      </c>
      <c r="E8443" s="1" t="s">
        <v>15</v>
      </c>
      <c r="F8443" s="1" t="s">
        <v>164</v>
      </c>
      <c r="G8443" s="1" t="s">
        <v>23</v>
      </c>
      <c r="H8443" s="2">
        <v>42866</v>
      </c>
      <c r="I8443" s="2">
        <v>42980</v>
      </c>
      <c r="J8443" s="1">
        <v>0</v>
      </c>
      <c r="K8443" s="1">
        <f>YEAR(Table_sales_pipeline[[#This Row],[close_date]])</f>
        <v>2017</v>
      </c>
      <c r="L8443" s="1" t="str">
        <f>TEXT(Table_sales_pipeline[[#This Row],[close_date]],"MMMM")</f>
        <v>September</v>
      </c>
    </row>
    <row r="8444" spans="1:12" x14ac:dyDescent="0.3">
      <c r="A8444" s="1" t="s">
        <v>1309</v>
      </c>
      <c r="B8444" s="1" t="s">
        <v>14</v>
      </c>
      <c r="C8444" s="1" t="str">
        <f>VLOOKUP($B8444,Table_sales_teams[],2,FALSE)</f>
        <v>Dustin Brinkmann</v>
      </c>
      <c r="D8444" s="1" t="str">
        <f>VLOOKUP($B8444,Table_sales_teams[],3,FALSE)</f>
        <v>Central</v>
      </c>
      <c r="E8444" s="1" t="s">
        <v>15</v>
      </c>
      <c r="F8444" s="1" t="s">
        <v>144</v>
      </c>
      <c r="G8444" s="1" t="s">
        <v>12</v>
      </c>
      <c r="H8444" s="2">
        <v>42977</v>
      </c>
      <c r="I8444" s="2">
        <v>42986</v>
      </c>
      <c r="J8444" s="1">
        <v>55</v>
      </c>
      <c r="K8444" s="1">
        <f>YEAR(Table_sales_pipeline[[#This Row],[close_date]])</f>
        <v>2017</v>
      </c>
      <c r="L8444" s="1" t="str">
        <f>TEXT(Table_sales_pipeline[[#This Row],[close_date]],"MMMM")</f>
        <v>September</v>
      </c>
    </row>
    <row r="8445" spans="1:12" x14ac:dyDescent="0.3">
      <c r="A8445" s="1" t="s">
        <v>1328</v>
      </c>
      <c r="B8445" s="1" t="s">
        <v>242</v>
      </c>
      <c r="C8445" s="1" t="str">
        <f>VLOOKUP($B8445,Table_sales_teams[],2,FALSE)</f>
        <v>Summer Sewald</v>
      </c>
      <c r="D8445" s="1" t="str">
        <f>VLOOKUP($B8445,Table_sales_teams[],3,FALSE)</f>
        <v>West</v>
      </c>
      <c r="E8445" s="1" t="s">
        <v>36</v>
      </c>
      <c r="F8445" s="1" t="s">
        <v>61</v>
      </c>
      <c r="G8445" s="1" t="s">
        <v>12</v>
      </c>
      <c r="H8445" s="2">
        <v>42928</v>
      </c>
      <c r="I8445" s="2">
        <v>43002</v>
      </c>
      <c r="J8445" s="1">
        <v>3257</v>
      </c>
      <c r="K8445" s="1">
        <f>YEAR(Table_sales_pipeline[[#This Row],[close_date]])</f>
        <v>2017</v>
      </c>
      <c r="L8445" s="1" t="str">
        <f>TEXT(Table_sales_pipeline[[#This Row],[close_date]],"MMMM")</f>
        <v>September</v>
      </c>
    </row>
    <row r="8446" spans="1:12" x14ac:dyDescent="0.3">
      <c r="A8446" s="1" t="s">
        <v>1334</v>
      </c>
      <c r="B8446" s="1" t="s">
        <v>124</v>
      </c>
      <c r="C8446" s="1" t="str">
        <f>VLOOKUP($B8446,Table_sales_teams[],2,FALSE)</f>
        <v>Celia Rouche</v>
      </c>
      <c r="D8446" s="1" t="str">
        <f>VLOOKUP($B8446,Table_sales_teams[],3,FALSE)</f>
        <v>West</v>
      </c>
      <c r="E8446" s="1" t="s">
        <v>15</v>
      </c>
      <c r="F8446" s="1" t="s">
        <v>272</v>
      </c>
      <c r="G8446" s="1" t="s">
        <v>23</v>
      </c>
      <c r="H8446" s="2">
        <v>42991</v>
      </c>
      <c r="I8446" s="2">
        <v>42997</v>
      </c>
      <c r="J8446" s="1">
        <v>0</v>
      </c>
      <c r="K8446" s="1">
        <f>YEAR(Table_sales_pipeline[[#This Row],[close_date]])</f>
        <v>2017</v>
      </c>
      <c r="L8446" s="1" t="str">
        <f>TEXT(Table_sales_pipeline[[#This Row],[close_date]],"MMMM")</f>
        <v>September</v>
      </c>
    </row>
    <row r="8447" spans="1:12" x14ac:dyDescent="0.3">
      <c r="A8447" s="1" t="s">
        <v>1340</v>
      </c>
      <c r="B8447" s="1" t="s">
        <v>39</v>
      </c>
      <c r="C8447" s="1" t="str">
        <f>VLOOKUP($B8447,Table_sales_teams[],2,FALSE)</f>
        <v>Rocco Neubert</v>
      </c>
      <c r="D8447" s="1" t="str">
        <f>VLOOKUP($B8447,Table_sales_teams[],3,FALSE)</f>
        <v>East</v>
      </c>
      <c r="E8447" s="1" t="s">
        <v>21</v>
      </c>
      <c r="F8447" s="1" t="s">
        <v>67</v>
      </c>
      <c r="G8447" s="1" t="s">
        <v>23</v>
      </c>
      <c r="H8447" s="2">
        <v>42919</v>
      </c>
      <c r="I8447" s="2">
        <v>43003</v>
      </c>
      <c r="J8447" s="1">
        <v>0</v>
      </c>
      <c r="K8447" s="1">
        <f>YEAR(Table_sales_pipeline[[#This Row],[close_date]])</f>
        <v>2017</v>
      </c>
      <c r="L8447" s="1" t="str">
        <f>TEXT(Table_sales_pipeline[[#This Row],[close_date]],"MMMM")</f>
        <v>September</v>
      </c>
    </row>
    <row r="8448" spans="1:12" x14ac:dyDescent="0.3">
      <c r="A8448" s="1" t="s">
        <v>1343</v>
      </c>
      <c r="B8448" s="1" t="s">
        <v>39</v>
      </c>
      <c r="C8448" s="1" t="str">
        <f>VLOOKUP($B8448,Table_sales_teams[],2,FALSE)</f>
        <v>Rocco Neubert</v>
      </c>
      <c r="D8448" s="1" t="str">
        <f>VLOOKUP($B8448,Table_sales_teams[],3,FALSE)</f>
        <v>East</v>
      </c>
      <c r="E8448" s="1" t="s">
        <v>43</v>
      </c>
      <c r="F8448" s="1" t="s">
        <v>81</v>
      </c>
      <c r="G8448" s="1" t="s">
        <v>23</v>
      </c>
      <c r="H8448" s="2">
        <v>42919</v>
      </c>
      <c r="I8448" s="2">
        <v>42988</v>
      </c>
      <c r="J8448" s="1">
        <v>0</v>
      </c>
      <c r="K8448" s="1">
        <f>YEAR(Table_sales_pipeline[[#This Row],[close_date]])</f>
        <v>2017</v>
      </c>
      <c r="L8448" s="1" t="str">
        <f>TEXT(Table_sales_pipeline[[#This Row],[close_date]],"MMMM")</f>
        <v>September</v>
      </c>
    </row>
    <row r="8449" spans="1:12" x14ac:dyDescent="0.3">
      <c r="A8449" s="1" t="s">
        <v>1345</v>
      </c>
      <c r="B8449" s="1" t="s">
        <v>39</v>
      </c>
      <c r="C8449" s="1" t="str">
        <f>VLOOKUP($B8449,Table_sales_teams[],2,FALSE)</f>
        <v>Rocco Neubert</v>
      </c>
      <c r="D8449" s="1" t="str">
        <f>VLOOKUP($B8449,Table_sales_teams[],3,FALSE)</f>
        <v>East</v>
      </c>
      <c r="E8449" s="1" t="s">
        <v>36</v>
      </c>
      <c r="F8449" s="1" t="s">
        <v>206</v>
      </c>
      <c r="G8449" s="1" t="s">
        <v>12</v>
      </c>
      <c r="H8449" s="2">
        <v>42879</v>
      </c>
      <c r="I8449" s="2">
        <v>42988</v>
      </c>
      <c r="J8449" s="1">
        <v>3521</v>
      </c>
      <c r="K8449" s="1">
        <f>YEAR(Table_sales_pipeline[[#This Row],[close_date]])</f>
        <v>2017</v>
      </c>
      <c r="L8449" s="1" t="str">
        <f>TEXT(Table_sales_pipeline[[#This Row],[close_date]],"MMMM")</f>
        <v>September</v>
      </c>
    </row>
    <row r="8450" spans="1:12" x14ac:dyDescent="0.3">
      <c r="A8450" s="1" t="s">
        <v>1375</v>
      </c>
      <c r="B8450" s="1" t="s">
        <v>80</v>
      </c>
      <c r="C8450" s="1" t="str">
        <f>VLOOKUP($B8450,Table_sales_teams[],2,FALSE)</f>
        <v>Rocco Neubert</v>
      </c>
      <c r="D8450" s="1" t="str">
        <f>VLOOKUP($B8450,Table_sales_teams[],3,FALSE)</f>
        <v>East</v>
      </c>
      <c r="E8450" s="1" t="s">
        <v>36</v>
      </c>
      <c r="F8450" s="1" t="s">
        <v>202</v>
      </c>
      <c r="G8450" s="1" t="s">
        <v>23</v>
      </c>
      <c r="H8450" s="2">
        <v>42935</v>
      </c>
      <c r="I8450" s="2">
        <v>43005</v>
      </c>
      <c r="J8450" s="1">
        <v>0</v>
      </c>
      <c r="K8450" s="1">
        <f>YEAR(Table_sales_pipeline[[#This Row],[close_date]])</f>
        <v>2017</v>
      </c>
      <c r="L8450" s="1" t="str">
        <f>TEXT(Table_sales_pipeline[[#This Row],[close_date]],"MMMM")</f>
        <v>September</v>
      </c>
    </row>
    <row r="8451" spans="1:12" x14ac:dyDescent="0.3">
      <c r="A8451" s="1" t="s">
        <v>1381</v>
      </c>
      <c r="B8451" s="1" t="s">
        <v>187</v>
      </c>
      <c r="C8451" s="1" t="str">
        <f>VLOOKUP($B8451,Table_sales_teams[],2,FALSE)</f>
        <v>Summer Sewald</v>
      </c>
      <c r="D8451" s="1" t="str">
        <f>VLOOKUP($B8451,Table_sales_teams[],3,FALSE)</f>
        <v>West</v>
      </c>
      <c r="E8451" s="1" t="s">
        <v>21</v>
      </c>
      <c r="F8451" s="1" t="s">
        <v>50</v>
      </c>
      <c r="G8451" s="1" t="s">
        <v>12</v>
      </c>
      <c r="H8451" s="2">
        <v>42888</v>
      </c>
      <c r="I8451" s="2">
        <v>42983</v>
      </c>
      <c r="J8451" s="1">
        <v>558</v>
      </c>
      <c r="K8451" s="1">
        <f>YEAR(Table_sales_pipeline[[#This Row],[close_date]])</f>
        <v>2017</v>
      </c>
      <c r="L8451" s="1" t="str">
        <f>TEXT(Table_sales_pipeline[[#This Row],[close_date]],"MMMM")</f>
        <v>September</v>
      </c>
    </row>
    <row r="8452" spans="1:12" x14ac:dyDescent="0.3">
      <c r="A8452" s="1" t="s">
        <v>1393</v>
      </c>
      <c r="B8452" s="1" t="s">
        <v>86</v>
      </c>
      <c r="C8452" s="1" t="str">
        <f>VLOOKUP($B8452,Table_sales_teams[],2,FALSE)</f>
        <v>Celia Rouche</v>
      </c>
      <c r="D8452" s="1" t="str">
        <f>VLOOKUP($B8452,Table_sales_teams[],3,FALSE)</f>
        <v>West</v>
      </c>
      <c r="E8452" s="1" t="s">
        <v>10</v>
      </c>
      <c r="F8452" s="1" t="s">
        <v>161</v>
      </c>
      <c r="G8452" s="1" t="s">
        <v>12</v>
      </c>
      <c r="H8452" s="2">
        <v>42933</v>
      </c>
      <c r="I8452" s="2">
        <v>42995</v>
      </c>
      <c r="J8452" s="1">
        <v>5054</v>
      </c>
      <c r="K8452" s="1">
        <f>YEAR(Table_sales_pipeline[[#This Row],[close_date]])</f>
        <v>2017</v>
      </c>
      <c r="L8452" s="1" t="str">
        <f>TEXT(Table_sales_pipeline[[#This Row],[close_date]],"MMMM")</f>
        <v>September</v>
      </c>
    </row>
    <row r="8453" spans="1:12" x14ac:dyDescent="0.3">
      <c r="A8453" s="1" t="s">
        <v>1407</v>
      </c>
      <c r="B8453" s="1" t="s">
        <v>86</v>
      </c>
      <c r="C8453" s="1" t="str">
        <f>VLOOKUP($B8453,Table_sales_teams[],2,FALSE)</f>
        <v>Celia Rouche</v>
      </c>
      <c r="D8453" s="1" t="str">
        <f>VLOOKUP($B8453,Table_sales_teams[],3,FALSE)</f>
        <v>West</v>
      </c>
      <c r="E8453" s="1" t="s">
        <v>36</v>
      </c>
      <c r="F8453" s="1" t="s">
        <v>168</v>
      </c>
      <c r="G8453" s="1" t="s">
        <v>12</v>
      </c>
      <c r="H8453" s="2">
        <v>42906</v>
      </c>
      <c r="I8453" s="2">
        <v>42991</v>
      </c>
      <c r="J8453" s="1">
        <v>3241</v>
      </c>
      <c r="K8453" s="1">
        <f>YEAR(Table_sales_pipeline[[#This Row],[close_date]])</f>
        <v>2017</v>
      </c>
      <c r="L8453" s="1" t="str">
        <f>TEXT(Table_sales_pipeline[[#This Row],[close_date]],"MMMM")</f>
        <v>September</v>
      </c>
    </row>
    <row r="8454" spans="1:12" x14ac:dyDescent="0.3">
      <c r="A8454" s="1" t="s">
        <v>1411</v>
      </c>
      <c r="B8454" s="1" t="s">
        <v>31</v>
      </c>
      <c r="C8454" s="1" t="str">
        <f>VLOOKUP($B8454,Table_sales_teams[],2,FALSE)</f>
        <v>Cara Losch</v>
      </c>
      <c r="D8454" s="1" t="str">
        <f>VLOOKUP($B8454,Table_sales_teams[],3,FALSE)</f>
        <v>East</v>
      </c>
      <c r="E8454" s="1" t="s">
        <v>15</v>
      </c>
      <c r="F8454" s="1" t="s">
        <v>147</v>
      </c>
      <c r="G8454" s="1" t="s">
        <v>12</v>
      </c>
      <c r="H8454" s="2">
        <v>42910</v>
      </c>
      <c r="I8454" s="2">
        <v>42995</v>
      </c>
      <c r="J8454" s="1">
        <v>55</v>
      </c>
      <c r="K8454" s="1">
        <f>YEAR(Table_sales_pipeline[[#This Row],[close_date]])</f>
        <v>2017</v>
      </c>
      <c r="L8454" s="1" t="str">
        <f>TEXT(Table_sales_pipeline[[#This Row],[close_date]],"MMMM")</f>
        <v>September</v>
      </c>
    </row>
    <row r="8455" spans="1:12" x14ac:dyDescent="0.3">
      <c r="A8455" s="1" t="s">
        <v>1416</v>
      </c>
      <c r="B8455" s="1" t="s">
        <v>242</v>
      </c>
      <c r="C8455" s="1" t="str">
        <f>VLOOKUP($B8455,Table_sales_teams[],2,FALSE)</f>
        <v>Summer Sewald</v>
      </c>
      <c r="D8455" s="1" t="str">
        <f>VLOOKUP($B8455,Table_sales_teams[],3,FALSE)</f>
        <v>West</v>
      </c>
      <c r="E8455" s="1" t="s">
        <v>72</v>
      </c>
      <c r="F8455" s="1" t="s">
        <v>252</v>
      </c>
      <c r="G8455" s="1" t="s">
        <v>12</v>
      </c>
      <c r="H8455" s="2">
        <v>42907</v>
      </c>
      <c r="I8455" s="2">
        <v>43000</v>
      </c>
      <c r="J8455" s="1">
        <v>990</v>
      </c>
      <c r="K8455" s="1">
        <f>YEAR(Table_sales_pipeline[[#This Row],[close_date]])</f>
        <v>2017</v>
      </c>
      <c r="L8455" s="1" t="str">
        <f>TEXT(Table_sales_pipeline[[#This Row],[close_date]],"MMMM")</f>
        <v>September</v>
      </c>
    </row>
    <row r="8456" spans="1:12" x14ac:dyDescent="0.3">
      <c r="A8456" s="1" t="s">
        <v>1427</v>
      </c>
      <c r="B8456" s="1" t="s">
        <v>143</v>
      </c>
      <c r="C8456" s="1" t="str">
        <f>VLOOKUP($B8456,Table_sales_teams[],2,FALSE)</f>
        <v>Dustin Brinkmann</v>
      </c>
      <c r="D8456" s="1" t="str">
        <f>VLOOKUP($B8456,Table_sales_teams[],3,FALSE)</f>
        <v>Central</v>
      </c>
      <c r="E8456" s="1" t="s">
        <v>43</v>
      </c>
      <c r="F8456" s="1" t="s">
        <v>129</v>
      </c>
      <c r="G8456" s="1" t="s">
        <v>12</v>
      </c>
      <c r="H8456" s="2">
        <v>42932</v>
      </c>
      <c r="I8456" s="2">
        <v>43008</v>
      </c>
      <c r="J8456" s="1">
        <v>5753</v>
      </c>
      <c r="K8456" s="1">
        <f>YEAR(Table_sales_pipeline[[#This Row],[close_date]])</f>
        <v>2017</v>
      </c>
      <c r="L8456" s="1" t="str">
        <f>TEXT(Table_sales_pipeline[[#This Row],[close_date]],"MMMM")</f>
        <v>September</v>
      </c>
    </row>
    <row r="8457" spans="1:12" x14ac:dyDescent="0.3">
      <c r="A8457" s="1" t="s">
        <v>1435</v>
      </c>
      <c r="B8457" s="1" t="s">
        <v>31</v>
      </c>
      <c r="C8457" s="1" t="str">
        <f>VLOOKUP($B8457,Table_sales_teams[],2,FALSE)</f>
        <v>Cara Losch</v>
      </c>
      <c r="D8457" s="1" t="str">
        <f>VLOOKUP($B8457,Table_sales_teams[],3,FALSE)</f>
        <v>East</v>
      </c>
      <c r="E8457" s="1" t="s">
        <v>36</v>
      </c>
      <c r="F8457" s="1" t="s">
        <v>122</v>
      </c>
      <c r="G8457" s="1" t="s">
        <v>23</v>
      </c>
      <c r="H8457" s="2">
        <v>42967</v>
      </c>
      <c r="I8457" s="2">
        <v>42984</v>
      </c>
      <c r="J8457" s="1">
        <v>0</v>
      </c>
      <c r="K8457" s="1">
        <f>YEAR(Table_sales_pipeline[[#This Row],[close_date]])</f>
        <v>2017</v>
      </c>
      <c r="L8457" s="1" t="str">
        <f>TEXT(Table_sales_pipeline[[#This Row],[close_date]],"MMMM")</f>
        <v>September</v>
      </c>
    </row>
    <row r="8458" spans="1:12" x14ac:dyDescent="0.3">
      <c r="A8458" s="1" t="s">
        <v>1454</v>
      </c>
      <c r="B8458" s="1" t="s">
        <v>28</v>
      </c>
      <c r="C8458" s="1" t="str">
        <f>VLOOKUP($B8458,Table_sales_teams[],2,FALSE)</f>
        <v>Cara Losch</v>
      </c>
      <c r="D8458" s="1" t="str">
        <f>VLOOKUP($B8458,Table_sales_teams[],3,FALSE)</f>
        <v>East</v>
      </c>
      <c r="E8458" s="1" t="s">
        <v>10</v>
      </c>
      <c r="F8458" s="1" t="s">
        <v>252</v>
      </c>
      <c r="G8458" s="1" t="s">
        <v>23</v>
      </c>
      <c r="H8458" s="2">
        <v>42999</v>
      </c>
      <c r="I8458" s="2">
        <v>43003</v>
      </c>
      <c r="J8458" s="1">
        <v>0</v>
      </c>
      <c r="K8458" s="1">
        <f>YEAR(Table_sales_pipeline[[#This Row],[close_date]])</f>
        <v>2017</v>
      </c>
      <c r="L8458" s="1" t="str">
        <f>TEXT(Table_sales_pipeline[[#This Row],[close_date]],"MMMM")</f>
        <v>September</v>
      </c>
    </row>
    <row r="8459" spans="1:12" x14ac:dyDescent="0.3">
      <c r="A8459" s="1" t="s">
        <v>1460</v>
      </c>
      <c r="B8459" s="1" t="s">
        <v>20</v>
      </c>
      <c r="C8459" s="1" t="str">
        <f>VLOOKUP($B8459,Table_sales_teams[],2,FALSE)</f>
        <v>Melvin Marxen</v>
      </c>
      <c r="D8459" s="1" t="str">
        <f>VLOOKUP($B8459,Table_sales_teams[],3,FALSE)</f>
        <v>Central</v>
      </c>
      <c r="E8459" s="1" t="s">
        <v>15</v>
      </c>
      <c r="F8459" s="1" t="s">
        <v>129</v>
      </c>
      <c r="G8459" s="1" t="s">
        <v>12</v>
      </c>
      <c r="H8459" s="2">
        <v>42975</v>
      </c>
      <c r="I8459" s="2">
        <v>42989</v>
      </c>
      <c r="J8459" s="1">
        <v>63</v>
      </c>
      <c r="K8459" s="1">
        <f>YEAR(Table_sales_pipeline[[#This Row],[close_date]])</f>
        <v>2017</v>
      </c>
      <c r="L8459" s="1" t="str">
        <f>TEXT(Table_sales_pipeline[[#This Row],[close_date]],"MMMM")</f>
        <v>September</v>
      </c>
    </row>
    <row r="8460" spans="1:12" x14ac:dyDescent="0.3">
      <c r="A8460" s="1" t="s">
        <v>1474</v>
      </c>
      <c r="B8460" s="1" t="s">
        <v>90</v>
      </c>
      <c r="C8460" s="1" t="str">
        <f>VLOOKUP($B8460,Table_sales_teams[],2,FALSE)</f>
        <v>Cara Losch</v>
      </c>
      <c r="D8460" s="1" t="str">
        <f>VLOOKUP($B8460,Table_sales_teams[],3,FALSE)</f>
        <v>East</v>
      </c>
      <c r="E8460" s="1" t="s">
        <v>36</v>
      </c>
      <c r="F8460" s="1" t="s">
        <v>44</v>
      </c>
      <c r="G8460" s="1" t="s">
        <v>12</v>
      </c>
      <c r="H8460" s="2">
        <v>42915</v>
      </c>
      <c r="I8460" s="2">
        <v>42988</v>
      </c>
      <c r="J8460" s="1">
        <v>3350</v>
      </c>
      <c r="K8460" s="1">
        <f>YEAR(Table_sales_pipeline[[#This Row],[close_date]])</f>
        <v>2017</v>
      </c>
      <c r="L8460" s="1" t="str">
        <f>TEXT(Table_sales_pipeline[[#This Row],[close_date]],"MMMM")</f>
        <v>September</v>
      </c>
    </row>
    <row r="8461" spans="1:12" x14ac:dyDescent="0.3">
      <c r="A8461" s="1" t="s">
        <v>1544</v>
      </c>
      <c r="B8461" s="1" t="s">
        <v>39</v>
      </c>
      <c r="C8461" s="1" t="str">
        <f>VLOOKUP($B8461,Table_sales_teams[],2,FALSE)</f>
        <v>Rocco Neubert</v>
      </c>
      <c r="D8461" s="1" t="str">
        <f>VLOOKUP($B8461,Table_sales_teams[],3,FALSE)</f>
        <v>East</v>
      </c>
      <c r="E8461" s="1" t="s">
        <v>21</v>
      </c>
      <c r="F8461" s="1" t="s">
        <v>54</v>
      </c>
      <c r="G8461" s="1" t="s">
        <v>12</v>
      </c>
      <c r="H8461" s="2">
        <v>42917</v>
      </c>
      <c r="I8461" s="2">
        <v>43003</v>
      </c>
      <c r="J8461" s="1">
        <v>535</v>
      </c>
      <c r="K8461" s="1">
        <f>YEAR(Table_sales_pipeline[[#This Row],[close_date]])</f>
        <v>2017</v>
      </c>
      <c r="L8461" s="1" t="str">
        <f>TEXT(Table_sales_pipeline[[#This Row],[close_date]],"MMMM")</f>
        <v>September</v>
      </c>
    </row>
    <row r="8462" spans="1:12" x14ac:dyDescent="0.3">
      <c r="A8462" s="1" t="s">
        <v>1549</v>
      </c>
      <c r="B8462" s="1" t="s">
        <v>49</v>
      </c>
      <c r="C8462" s="1" t="str">
        <f>VLOOKUP($B8462,Table_sales_teams[],2,FALSE)</f>
        <v>Summer Sewald</v>
      </c>
      <c r="D8462" s="1" t="str">
        <f>VLOOKUP($B8462,Table_sales_teams[],3,FALSE)</f>
        <v>West</v>
      </c>
      <c r="E8462" s="1" t="s">
        <v>72</v>
      </c>
      <c r="F8462" s="1" t="s">
        <v>92</v>
      </c>
      <c r="G8462" s="1" t="s">
        <v>12</v>
      </c>
      <c r="H8462" s="2">
        <v>42921</v>
      </c>
      <c r="I8462" s="2">
        <v>43004</v>
      </c>
      <c r="J8462" s="1">
        <v>1043</v>
      </c>
      <c r="K8462" s="1">
        <f>YEAR(Table_sales_pipeline[[#This Row],[close_date]])</f>
        <v>2017</v>
      </c>
      <c r="L8462" s="1" t="str">
        <f>TEXT(Table_sales_pipeline[[#This Row],[close_date]],"MMMM")</f>
        <v>September</v>
      </c>
    </row>
    <row r="8463" spans="1:12" x14ac:dyDescent="0.3">
      <c r="A8463" s="1" t="s">
        <v>4908</v>
      </c>
      <c r="B8463" s="1" t="s">
        <v>187</v>
      </c>
      <c r="C8463" s="1" t="str">
        <f>VLOOKUP($B8463,Table_sales_teams[],2,FALSE)</f>
        <v>Summer Sewald</v>
      </c>
      <c r="D8463" s="1" t="str">
        <f>VLOOKUP($B8463,Table_sales_teams[],3,FALSE)</f>
        <v>West</v>
      </c>
      <c r="E8463" s="1" t="s">
        <v>15</v>
      </c>
      <c r="F8463" s="1" t="s">
        <v>69</v>
      </c>
      <c r="G8463" s="1" t="s">
        <v>12</v>
      </c>
      <c r="H8463" s="2">
        <v>42919</v>
      </c>
      <c r="I8463" s="2">
        <v>42980</v>
      </c>
      <c r="J8463" s="1">
        <v>56</v>
      </c>
      <c r="K8463" s="1">
        <f>YEAR(Table_sales_pipeline[[#This Row],[close_date]])</f>
        <v>2017</v>
      </c>
      <c r="L8463" s="1" t="str">
        <f>TEXT(Table_sales_pipeline[[#This Row],[close_date]],"MMMM")</f>
        <v>September</v>
      </c>
    </row>
    <row r="8464" spans="1:12" x14ac:dyDescent="0.3">
      <c r="A8464" s="1" t="s">
        <v>1589</v>
      </c>
      <c r="B8464" s="1" t="s">
        <v>90</v>
      </c>
      <c r="C8464" s="1" t="str">
        <f>VLOOKUP($B8464,Table_sales_teams[],2,FALSE)</f>
        <v>Cara Losch</v>
      </c>
      <c r="D8464" s="1" t="str">
        <f>VLOOKUP($B8464,Table_sales_teams[],3,FALSE)</f>
        <v>East</v>
      </c>
      <c r="E8464" s="1" t="s">
        <v>10</v>
      </c>
      <c r="F8464" s="1" t="s">
        <v>174</v>
      </c>
      <c r="G8464" s="1" t="s">
        <v>12</v>
      </c>
      <c r="H8464" s="2">
        <v>42892</v>
      </c>
      <c r="I8464" s="2">
        <v>42983</v>
      </c>
      <c r="J8464" s="1">
        <v>3961</v>
      </c>
      <c r="K8464" s="1">
        <f>YEAR(Table_sales_pipeline[[#This Row],[close_date]])</f>
        <v>2017</v>
      </c>
      <c r="L8464" s="1" t="str">
        <f>TEXT(Table_sales_pipeline[[#This Row],[close_date]],"MMMM")</f>
        <v>September</v>
      </c>
    </row>
    <row r="8465" spans="1:12" x14ac:dyDescent="0.3">
      <c r="A8465" s="1" t="s">
        <v>1594</v>
      </c>
      <c r="B8465" s="1" t="s">
        <v>86</v>
      </c>
      <c r="C8465" s="1" t="str">
        <f>VLOOKUP($B8465,Table_sales_teams[],2,FALSE)</f>
        <v>Celia Rouche</v>
      </c>
      <c r="D8465" s="1" t="str">
        <f>VLOOKUP($B8465,Table_sales_teams[],3,FALSE)</f>
        <v>West</v>
      </c>
      <c r="E8465" s="1" t="s">
        <v>36</v>
      </c>
      <c r="F8465" s="1" t="s">
        <v>668</v>
      </c>
      <c r="G8465" s="1" t="s">
        <v>12</v>
      </c>
      <c r="H8465" s="2">
        <v>42903</v>
      </c>
      <c r="I8465" s="2">
        <v>42995</v>
      </c>
      <c r="J8465" s="1">
        <v>3295</v>
      </c>
      <c r="K8465" s="1">
        <f>YEAR(Table_sales_pipeline[[#This Row],[close_date]])</f>
        <v>2017</v>
      </c>
      <c r="L8465" s="1" t="str">
        <f>TEXT(Table_sales_pipeline[[#This Row],[close_date]],"MMMM")</f>
        <v>September</v>
      </c>
    </row>
    <row r="8466" spans="1:12" x14ac:dyDescent="0.3">
      <c r="A8466" s="1" t="s">
        <v>1636</v>
      </c>
      <c r="B8466" s="1" t="s">
        <v>84</v>
      </c>
      <c r="C8466" s="1" t="str">
        <f>VLOOKUP($B8466,Table_sales_teams[],2,FALSE)</f>
        <v>Melvin Marxen</v>
      </c>
      <c r="D8466" s="1" t="str">
        <f>VLOOKUP($B8466,Table_sales_teams[],3,FALSE)</f>
        <v>Central</v>
      </c>
      <c r="E8466" s="1" t="s">
        <v>10</v>
      </c>
      <c r="F8466" s="1" t="s">
        <v>18</v>
      </c>
      <c r="G8466" s="1" t="s">
        <v>12</v>
      </c>
      <c r="H8466" s="2">
        <v>42889</v>
      </c>
      <c r="I8466" s="2">
        <v>42990</v>
      </c>
      <c r="J8466" s="1">
        <v>4138</v>
      </c>
      <c r="K8466" s="1">
        <f>YEAR(Table_sales_pipeline[[#This Row],[close_date]])</f>
        <v>2017</v>
      </c>
      <c r="L8466" s="1" t="str">
        <f>TEXT(Table_sales_pipeline[[#This Row],[close_date]],"MMMM")</f>
        <v>September</v>
      </c>
    </row>
    <row r="8467" spans="1:12" x14ac:dyDescent="0.3">
      <c r="A8467" s="1" t="s">
        <v>1653</v>
      </c>
      <c r="B8467" s="1" t="s">
        <v>28</v>
      </c>
      <c r="C8467" s="1" t="str">
        <f>VLOOKUP($B8467,Table_sales_teams[],2,FALSE)</f>
        <v>Cara Losch</v>
      </c>
      <c r="D8467" s="1" t="str">
        <f>VLOOKUP($B8467,Table_sales_teams[],3,FALSE)</f>
        <v>East</v>
      </c>
      <c r="E8467" s="1" t="s">
        <v>10</v>
      </c>
      <c r="F8467" s="1" t="s">
        <v>102</v>
      </c>
      <c r="G8467" s="1" t="s">
        <v>12</v>
      </c>
      <c r="H8467" s="2">
        <v>42969</v>
      </c>
      <c r="I8467" s="2">
        <v>42980</v>
      </c>
      <c r="J8467" s="1">
        <v>5002</v>
      </c>
      <c r="K8467" s="1">
        <f>YEAR(Table_sales_pipeline[[#This Row],[close_date]])</f>
        <v>2017</v>
      </c>
      <c r="L8467" s="1" t="str">
        <f>TEXT(Table_sales_pipeline[[#This Row],[close_date]],"MMMM")</f>
        <v>September</v>
      </c>
    </row>
    <row r="8468" spans="1:12" x14ac:dyDescent="0.3">
      <c r="A8468" s="1" t="s">
        <v>1671</v>
      </c>
      <c r="B8468" s="1" t="s">
        <v>143</v>
      </c>
      <c r="C8468" s="1" t="str">
        <f>VLOOKUP($B8468,Table_sales_teams[],2,FALSE)</f>
        <v>Dustin Brinkmann</v>
      </c>
      <c r="D8468" s="1" t="str">
        <f>VLOOKUP($B8468,Table_sales_teams[],3,FALSE)</f>
        <v>Central</v>
      </c>
      <c r="E8468" s="1" t="s">
        <v>21</v>
      </c>
      <c r="F8468" s="1" t="s">
        <v>18</v>
      </c>
      <c r="G8468" s="1" t="s">
        <v>12</v>
      </c>
      <c r="H8468" s="2">
        <v>42945</v>
      </c>
      <c r="I8468" s="2">
        <v>42983</v>
      </c>
      <c r="J8468" s="1">
        <v>610</v>
      </c>
      <c r="K8468" s="1">
        <f>YEAR(Table_sales_pipeline[[#This Row],[close_date]])</f>
        <v>2017</v>
      </c>
      <c r="L8468" s="1" t="str">
        <f>TEXT(Table_sales_pipeline[[#This Row],[close_date]],"MMMM")</f>
        <v>September</v>
      </c>
    </row>
    <row r="8469" spans="1:12" x14ac:dyDescent="0.3">
      <c r="A8469" s="1" t="s">
        <v>1677</v>
      </c>
      <c r="B8469" s="1" t="s">
        <v>133</v>
      </c>
      <c r="C8469" s="1" t="str">
        <f>VLOOKUP($B8469,Table_sales_teams[],2,FALSE)</f>
        <v>Dustin Brinkmann</v>
      </c>
      <c r="D8469" s="1" t="str">
        <f>VLOOKUP($B8469,Table_sales_teams[],3,FALSE)</f>
        <v>Central</v>
      </c>
      <c r="E8469" s="1" t="s">
        <v>36</v>
      </c>
      <c r="F8469" s="1" t="s">
        <v>193</v>
      </c>
      <c r="G8469" s="1" t="s">
        <v>12</v>
      </c>
      <c r="H8469" s="2">
        <v>42919</v>
      </c>
      <c r="I8469" s="2">
        <v>42980</v>
      </c>
      <c r="J8469" s="1">
        <v>3118</v>
      </c>
      <c r="K8469" s="1">
        <f>YEAR(Table_sales_pipeline[[#This Row],[close_date]])</f>
        <v>2017</v>
      </c>
      <c r="L8469" s="1" t="str">
        <f>TEXT(Table_sales_pipeline[[#This Row],[close_date]],"MMMM")</f>
        <v>September</v>
      </c>
    </row>
    <row r="8470" spans="1:12" x14ac:dyDescent="0.3">
      <c r="A8470" s="1" t="s">
        <v>1680</v>
      </c>
      <c r="B8470" s="1" t="s">
        <v>115</v>
      </c>
      <c r="C8470" s="1" t="str">
        <f>VLOOKUP($B8470,Table_sales_teams[],2,FALSE)</f>
        <v>Rocco Neubert</v>
      </c>
      <c r="D8470" s="1" t="str">
        <f>VLOOKUP($B8470,Table_sales_teams[],3,FALSE)</f>
        <v>East</v>
      </c>
      <c r="E8470" s="1" t="s">
        <v>72</v>
      </c>
      <c r="F8470" s="1" t="s">
        <v>139</v>
      </c>
      <c r="G8470" s="1" t="s">
        <v>12</v>
      </c>
      <c r="H8470" s="2">
        <v>42975</v>
      </c>
      <c r="I8470" s="2">
        <v>42983</v>
      </c>
      <c r="J8470" s="1">
        <v>1022</v>
      </c>
      <c r="K8470" s="1">
        <f>YEAR(Table_sales_pipeline[[#This Row],[close_date]])</f>
        <v>2017</v>
      </c>
      <c r="L8470" s="1" t="str">
        <f>TEXT(Table_sales_pipeline[[#This Row],[close_date]],"MMMM")</f>
        <v>September</v>
      </c>
    </row>
    <row r="8471" spans="1:12" x14ac:dyDescent="0.3">
      <c r="A8471" s="1" t="s">
        <v>1685</v>
      </c>
      <c r="B8471" s="1" t="s">
        <v>124</v>
      </c>
      <c r="C8471" s="1" t="str">
        <f>VLOOKUP($B8471,Table_sales_teams[],2,FALSE)</f>
        <v>Celia Rouche</v>
      </c>
      <c r="D8471" s="1" t="str">
        <f>VLOOKUP($B8471,Table_sales_teams[],3,FALSE)</f>
        <v>West</v>
      </c>
      <c r="E8471" s="1" t="s">
        <v>15</v>
      </c>
      <c r="F8471" s="1" t="s">
        <v>125</v>
      </c>
      <c r="G8471" s="1" t="s">
        <v>12</v>
      </c>
      <c r="H8471" s="2">
        <v>42868</v>
      </c>
      <c r="I8471" s="2">
        <v>42991</v>
      </c>
      <c r="J8471" s="1">
        <v>54</v>
      </c>
      <c r="K8471" s="1">
        <f>YEAR(Table_sales_pipeline[[#This Row],[close_date]])</f>
        <v>2017</v>
      </c>
      <c r="L8471" s="1" t="str">
        <f>TEXT(Table_sales_pipeline[[#This Row],[close_date]],"MMMM")</f>
        <v>September</v>
      </c>
    </row>
    <row r="8472" spans="1:12" x14ac:dyDescent="0.3">
      <c r="A8472" s="1" t="s">
        <v>1694</v>
      </c>
      <c r="B8472" s="1" t="s">
        <v>154</v>
      </c>
      <c r="C8472" s="1" t="str">
        <f>VLOOKUP($B8472,Table_sales_teams[],2,FALSE)</f>
        <v>Melvin Marxen</v>
      </c>
      <c r="D8472" s="1" t="str">
        <f>VLOOKUP($B8472,Table_sales_teams[],3,FALSE)</f>
        <v>Central</v>
      </c>
      <c r="E8472" s="1" t="s">
        <v>21</v>
      </c>
      <c r="F8472" s="1" t="s">
        <v>11</v>
      </c>
      <c r="G8472" s="1" t="s">
        <v>12</v>
      </c>
      <c r="H8472" s="2">
        <v>42855</v>
      </c>
      <c r="I8472" s="2">
        <v>42980</v>
      </c>
      <c r="J8472" s="1">
        <v>433</v>
      </c>
      <c r="K8472" s="1">
        <f>YEAR(Table_sales_pipeline[[#This Row],[close_date]])</f>
        <v>2017</v>
      </c>
      <c r="L8472" s="1" t="str">
        <f>TEXT(Table_sales_pipeline[[#This Row],[close_date]],"MMMM")</f>
        <v>September</v>
      </c>
    </row>
    <row r="8473" spans="1:12" x14ac:dyDescent="0.3">
      <c r="A8473" s="1" t="s">
        <v>5046</v>
      </c>
      <c r="B8473" s="1" t="s">
        <v>97</v>
      </c>
      <c r="C8473" s="1" t="str">
        <f>VLOOKUP($B8473,Table_sales_teams[],2,FALSE)</f>
        <v>Celia Rouche</v>
      </c>
      <c r="D8473" s="1" t="str">
        <f>VLOOKUP($B8473,Table_sales_teams[],3,FALSE)</f>
        <v>West</v>
      </c>
      <c r="E8473" s="1" t="s">
        <v>217</v>
      </c>
      <c r="F8473" s="1" t="s">
        <v>470</v>
      </c>
      <c r="G8473" s="1" t="s">
        <v>12</v>
      </c>
      <c r="H8473" s="2">
        <v>42897</v>
      </c>
      <c r="I8473" s="2">
        <v>43004</v>
      </c>
      <c r="J8473" s="1">
        <v>29166</v>
      </c>
      <c r="K8473" s="1">
        <f>YEAR(Table_sales_pipeline[[#This Row],[close_date]])</f>
        <v>2017</v>
      </c>
      <c r="L8473" s="1" t="str">
        <f>TEXT(Table_sales_pipeline[[#This Row],[close_date]],"MMMM")</f>
        <v>September</v>
      </c>
    </row>
    <row r="8474" spans="1:12" x14ac:dyDescent="0.3">
      <c r="A8474" s="1" t="s">
        <v>1719</v>
      </c>
      <c r="B8474" s="1" t="s">
        <v>49</v>
      </c>
      <c r="C8474" s="1" t="str">
        <f>VLOOKUP($B8474,Table_sales_teams[],2,FALSE)</f>
        <v>Summer Sewald</v>
      </c>
      <c r="D8474" s="1" t="str">
        <f>VLOOKUP($B8474,Table_sales_teams[],3,FALSE)</f>
        <v>West</v>
      </c>
      <c r="E8474" s="1" t="s">
        <v>36</v>
      </c>
      <c r="F8474" s="1" t="s">
        <v>159</v>
      </c>
      <c r="G8474" s="1" t="s">
        <v>23</v>
      </c>
      <c r="H8474" s="2">
        <v>42887</v>
      </c>
      <c r="I8474" s="2">
        <v>42990</v>
      </c>
      <c r="J8474" s="1">
        <v>0</v>
      </c>
      <c r="K8474" s="1">
        <f>YEAR(Table_sales_pipeline[[#This Row],[close_date]])</f>
        <v>2017</v>
      </c>
      <c r="L8474" s="1" t="str">
        <f>TEXT(Table_sales_pipeline[[#This Row],[close_date]],"MMMM")</f>
        <v>September</v>
      </c>
    </row>
    <row r="8475" spans="1:12" x14ac:dyDescent="0.3">
      <c r="A8475" s="1" t="s">
        <v>1753</v>
      </c>
      <c r="B8475" s="1" t="s">
        <v>39</v>
      </c>
      <c r="C8475" s="1" t="str">
        <f>VLOOKUP($B8475,Table_sales_teams[],2,FALSE)</f>
        <v>Rocco Neubert</v>
      </c>
      <c r="D8475" s="1" t="str">
        <f>VLOOKUP($B8475,Table_sales_teams[],3,FALSE)</f>
        <v>East</v>
      </c>
      <c r="E8475" s="1" t="s">
        <v>10</v>
      </c>
      <c r="F8475" s="1" t="s">
        <v>252</v>
      </c>
      <c r="G8475" s="1" t="s">
        <v>23</v>
      </c>
      <c r="H8475" s="2">
        <v>42942</v>
      </c>
      <c r="I8475" s="2">
        <v>43004</v>
      </c>
      <c r="J8475" s="1">
        <v>0</v>
      </c>
      <c r="K8475" s="1">
        <f>YEAR(Table_sales_pipeline[[#This Row],[close_date]])</f>
        <v>2017</v>
      </c>
      <c r="L8475" s="1" t="str">
        <f>TEXT(Table_sales_pipeline[[#This Row],[close_date]],"MMMM")</f>
        <v>September</v>
      </c>
    </row>
    <row r="8476" spans="1:12" x14ac:dyDescent="0.3">
      <c r="A8476" s="1" t="s">
        <v>1762</v>
      </c>
      <c r="B8476" s="1" t="s">
        <v>49</v>
      </c>
      <c r="C8476" s="1" t="str">
        <f>VLOOKUP($B8476,Table_sales_teams[],2,FALSE)</f>
        <v>Summer Sewald</v>
      </c>
      <c r="D8476" s="1" t="str">
        <f>VLOOKUP($B8476,Table_sales_teams[],3,FALSE)</f>
        <v>West</v>
      </c>
      <c r="E8476" s="1" t="s">
        <v>10</v>
      </c>
      <c r="F8476" s="1" t="s">
        <v>252</v>
      </c>
      <c r="G8476" s="1" t="s">
        <v>12</v>
      </c>
      <c r="H8476" s="2">
        <v>42922</v>
      </c>
      <c r="I8476" s="2">
        <v>42984</v>
      </c>
      <c r="J8476" s="1">
        <v>5323</v>
      </c>
      <c r="K8476" s="1">
        <f>YEAR(Table_sales_pipeline[[#This Row],[close_date]])</f>
        <v>2017</v>
      </c>
      <c r="L8476" s="1" t="str">
        <f>TEXT(Table_sales_pipeline[[#This Row],[close_date]],"MMMM")</f>
        <v>September</v>
      </c>
    </row>
    <row r="8477" spans="1:12" x14ac:dyDescent="0.3">
      <c r="A8477" s="1" t="s">
        <v>1774</v>
      </c>
      <c r="B8477" s="1" t="s">
        <v>46</v>
      </c>
      <c r="C8477" s="1" t="str">
        <f>VLOOKUP($B8477,Table_sales_teams[],2,FALSE)</f>
        <v>Dustin Brinkmann</v>
      </c>
      <c r="D8477" s="1" t="str">
        <f>VLOOKUP($B8477,Table_sales_teams[],3,FALSE)</f>
        <v>Central</v>
      </c>
      <c r="E8477" s="1" t="s">
        <v>15</v>
      </c>
      <c r="F8477" s="1" t="s">
        <v>144</v>
      </c>
      <c r="G8477" s="1" t="s">
        <v>12</v>
      </c>
      <c r="H8477" s="2">
        <v>42905</v>
      </c>
      <c r="I8477" s="2">
        <v>42982</v>
      </c>
      <c r="J8477" s="1">
        <v>57</v>
      </c>
      <c r="K8477" s="1">
        <f>YEAR(Table_sales_pipeline[[#This Row],[close_date]])</f>
        <v>2017</v>
      </c>
      <c r="L8477" s="1" t="str">
        <f>TEXT(Table_sales_pipeline[[#This Row],[close_date]],"MMMM")</f>
        <v>September</v>
      </c>
    </row>
    <row r="8478" spans="1:12" x14ac:dyDescent="0.3">
      <c r="A8478" s="1" t="s">
        <v>1781</v>
      </c>
      <c r="B8478" s="1" t="s">
        <v>9</v>
      </c>
      <c r="C8478" s="1" t="str">
        <f>VLOOKUP($B8478,Table_sales_teams[],2,FALSE)</f>
        <v>Melvin Marxen</v>
      </c>
      <c r="D8478" s="1" t="str">
        <f>VLOOKUP($B8478,Table_sales_teams[],3,FALSE)</f>
        <v>Central</v>
      </c>
      <c r="E8478" s="1" t="s">
        <v>72</v>
      </c>
      <c r="F8478" s="1" t="s">
        <v>78</v>
      </c>
      <c r="G8478" s="1" t="s">
        <v>23</v>
      </c>
      <c r="H8478" s="2">
        <v>42861</v>
      </c>
      <c r="I8478" s="2">
        <v>42988</v>
      </c>
      <c r="J8478" s="1">
        <v>0</v>
      </c>
      <c r="K8478" s="1">
        <f>YEAR(Table_sales_pipeline[[#This Row],[close_date]])</f>
        <v>2017</v>
      </c>
      <c r="L8478" s="1" t="str">
        <f>TEXT(Table_sales_pipeline[[#This Row],[close_date]],"MMMM")</f>
        <v>September</v>
      </c>
    </row>
    <row r="8479" spans="1:12" x14ac:dyDescent="0.3">
      <c r="A8479" s="1" t="s">
        <v>1788</v>
      </c>
      <c r="B8479" s="1" t="s">
        <v>14</v>
      </c>
      <c r="C8479" s="1" t="str">
        <f>VLOOKUP($B8479,Table_sales_teams[],2,FALSE)</f>
        <v>Dustin Brinkmann</v>
      </c>
      <c r="D8479" s="1" t="str">
        <f>VLOOKUP($B8479,Table_sales_teams[],3,FALSE)</f>
        <v>Central</v>
      </c>
      <c r="E8479" s="1" t="s">
        <v>72</v>
      </c>
      <c r="F8479" s="1" t="s">
        <v>59</v>
      </c>
      <c r="G8479" s="1" t="s">
        <v>23</v>
      </c>
      <c r="H8479" s="2">
        <v>42976</v>
      </c>
      <c r="I8479" s="2">
        <v>42983</v>
      </c>
      <c r="J8479" s="1">
        <v>0</v>
      </c>
      <c r="K8479" s="1">
        <f>YEAR(Table_sales_pipeline[[#This Row],[close_date]])</f>
        <v>2017</v>
      </c>
      <c r="L8479" s="1" t="str">
        <f>TEXT(Table_sales_pipeline[[#This Row],[close_date]],"MMMM")</f>
        <v>September</v>
      </c>
    </row>
    <row r="8480" spans="1:12" x14ac:dyDescent="0.3">
      <c r="A8480" s="1" t="s">
        <v>1790</v>
      </c>
      <c r="B8480" s="1" t="s">
        <v>80</v>
      </c>
      <c r="C8480" s="1" t="str">
        <f>VLOOKUP($B8480,Table_sales_teams[],2,FALSE)</f>
        <v>Rocco Neubert</v>
      </c>
      <c r="D8480" s="1" t="str">
        <f>VLOOKUP($B8480,Table_sales_teams[],3,FALSE)</f>
        <v>East</v>
      </c>
      <c r="E8480" s="1" t="s">
        <v>72</v>
      </c>
      <c r="F8480" s="1" t="s">
        <v>155</v>
      </c>
      <c r="G8480" s="1" t="s">
        <v>23</v>
      </c>
      <c r="H8480" s="2">
        <v>42897</v>
      </c>
      <c r="I8480" s="2">
        <v>42989</v>
      </c>
      <c r="J8480" s="1">
        <v>0</v>
      </c>
      <c r="K8480" s="1">
        <f>YEAR(Table_sales_pipeline[[#This Row],[close_date]])</f>
        <v>2017</v>
      </c>
      <c r="L8480" s="1" t="str">
        <f>TEXT(Table_sales_pipeline[[#This Row],[close_date]],"MMMM")</f>
        <v>September</v>
      </c>
    </row>
    <row r="8481" spans="1:12" x14ac:dyDescent="0.3">
      <c r="A8481" s="1" t="s">
        <v>1796</v>
      </c>
      <c r="B8481" s="1" t="s">
        <v>9</v>
      </c>
      <c r="C8481" s="1" t="str">
        <f>VLOOKUP($B8481,Table_sales_teams[],2,FALSE)</f>
        <v>Melvin Marxen</v>
      </c>
      <c r="D8481" s="1" t="str">
        <f>VLOOKUP($B8481,Table_sales_teams[],3,FALSE)</f>
        <v>Central</v>
      </c>
      <c r="E8481" s="1" t="s">
        <v>10</v>
      </c>
      <c r="F8481" s="1" t="s">
        <v>224</v>
      </c>
      <c r="G8481" s="1" t="s">
        <v>12</v>
      </c>
      <c r="H8481" s="2">
        <v>42891</v>
      </c>
      <c r="I8481" s="2">
        <v>42984</v>
      </c>
      <c r="J8481" s="1">
        <v>4903</v>
      </c>
      <c r="K8481" s="1">
        <f>YEAR(Table_sales_pipeline[[#This Row],[close_date]])</f>
        <v>2017</v>
      </c>
      <c r="L8481" s="1" t="str">
        <f>TEXT(Table_sales_pipeline[[#This Row],[close_date]],"MMMM")</f>
        <v>September</v>
      </c>
    </row>
    <row r="8482" spans="1:12" x14ac:dyDescent="0.3">
      <c r="A8482" s="1" t="s">
        <v>1804</v>
      </c>
      <c r="B8482" s="1" t="s">
        <v>20</v>
      </c>
      <c r="C8482" s="1" t="str">
        <f>VLOOKUP($B8482,Table_sales_teams[],2,FALSE)</f>
        <v>Melvin Marxen</v>
      </c>
      <c r="D8482" s="1" t="str">
        <f>VLOOKUP($B8482,Table_sales_teams[],3,FALSE)</f>
        <v>Central</v>
      </c>
      <c r="E8482" s="1" t="s">
        <v>36</v>
      </c>
      <c r="F8482" s="1" t="s">
        <v>18</v>
      </c>
      <c r="G8482" s="1" t="s">
        <v>12</v>
      </c>
      <c r="H8482" s="2">
        <v>42902</v>
      </c>
      <c r="I8482" s="2">
        <v>42982</v>
      </c>
      <c r="J8482" s="1">
        <v>3621</v>
      </c>
      <c r="K8482" s="1">
        <f>YEAR(Table_sales_pipeline[[#This Row],[close_date]])</f>
        <v>2017</v>
      </c>
      <c r="L8482" s="1" t="str">
        <f>TEXT(Table_sales_pipeline[[#This Row],[close_date]],"MMMM")</f>
        <v>September</v>
      </c>
    </row>
    <row r="8483" spans="1:12" x14ac:dyDescent="0.3">
      <c r="A8483" s="1" t="s">
        <v>1813</v>
      </c>
      <c r="B8483" s="1" t="s">
        <v>39</v>
      </c>
      <c r="C8483" s="1" t="str">
        <f>VLOOKUP($B8483,Table_sales_teams[],2,FALSE)</f>
        <v>Rocco Neubert</v>
      </c>
      <c r="D8483" s="1" t="str">
        <f>VLOOKUP($B8483,Table_sales_teams[],3,FALSE)</f>
        <v>East</v>
      </c>
      <c r="E8483" s="1" t="s">
        <v>21</v>
      </c>
      <c r="F8483" s="1" t="s">
        <v>139</v>
      </c>
      <c r="G8483" s="1" t="s">
        <v>12</v>
      </c>
      <c r="H8483" s="2">
        <v>42902</v>
      </c>
      <c r="I8483" s="2">
        <v>42995</v>
      </c>
      <c r="J8483" s="1">
        <v>483</v>
      </c>
      <c r="K8483" s="1">
        <f>YEAR(Table_sales_pipeline[[#This Row],[close_date]])</f>
        <v>2017</v>
      </c>
      <c r="L8483" s="1" t="str">
        <f>TEXT(Table_sales_pipeline[[#This Row],[close_date]],"MMMM")</f>
        <v>September</v>
      </c>
    </row>
    <row r="8484" spans="1:12" x14ac:dyDescent="0.3">
      <c r="A8484" s="1" t="s">
        <v>1829</v>
      </c>
      <c r="B8484" s="1" t="s">
        <v>242</v>
      </c>
      <c r="C8484" s="1" t="str">
        <f>VLOOKUP($B8484,Table_sales_teams[],2,FALSE)</f>
        <v>Summer Sewald</v>
      </c>
      <c r="D8484" s="1" t="str">
        <f>VLOOKUP($B8484,Table_sales_teams[],3,FALSE)</f>
        <v>West</v>
      </c>
      <c r="E8484" s="1" t="s">
        <v>43</v>
      </c>
      <c r="F8484" s="1" t="s">
        <v>188</v>
      </c>
      <c r="G8484" s="1" t="s">
        <v>12</v>
      </c>
      <c r="H8484" s="2">
        <v>42981</v>
      </c>
      <c r="I8484" s="2">
        <v>42987</v>
      </c>
      <c r="J8484" s="1">
        <v>6656</v>
      </c>
      <c r="K8484" s="1">
        <f>YEAR(Table_sales_pipeline[[#This Row],[close_date]])</f>
        <v>2017</v>
      </c>
      <c r="L8484" s="1" t="str">
        <f>TEXT(Table_sales_pipeline[[#This Row],[close_date]],"MMMM")</f>
        <v>September</v>
      </c>
    </row>
    <row r="8485" spans="1:12" x14ac:dyDescent="0.3">
      <c r="A8485" s="1" t="s">
        <v>1830</v>
      </c>
      <c r="B8485" s="1" t="s">
        <v>97</v>
      </c>
      <c r="C8485" s="1" t="str">
        <f>VLOOKUP($B8485,Table_sales_teams[],2,FALSE)</f>
        <v>Celia Rouche</v>
      </c>
      <c r="D8485" s="1" t="str">
        <f>VLOOKUP($B8485,Table_sales_teams[],3,FALSE)</f>
        <v>West</v>
      </c>
      <c r="E8485" s="1" t="s">
        <v>21</v>
      </c>
      <c r="F8485" s="1" t="s">
        <v>168</v>
      </c>
      <c r="G8485" s="1" t="s">
        <v>12</v>
      </c>
      <c r="H8485" s="2">
        <v>42998</v>
      </c>
      <c r="I8485" s="2">
        <v>43007</v>
      </c>
      <c r="J8485" s="1">
        <v>587</v>
      </c>
      <c r="K8485" s="1">
        <f>YEAR(Table_sales_pipeline[[#This Row],[close_date]])</f>
        <v>2017</v>
      </c>
      <c r="L8485" s="1" t="str">
        <f>TEXT(Table_sales_pipeline[[#This Row],[close_date]],"MMMM")</f>
        <v>September</v>
      </c>
    </row>
    <row r="8486" spans="1:12" x14ac:dyDescent="0.3">
      <c r="A8486" s="1" t="s">
        <v>1848</v>
      </c>
      <c r="B8486" s="1" t="s">
        <v>63</v>
      </c>
      <c r="C8486" s="1" t="str">
        <f>VLOOKUP($B8486,Table_sales_teams[],2,FALSE)</f>
        <v>Cara Losch</v>
      </c>
      <c r="D8486" s="1" t="str">
        <f>VLOOKUP($B8486,Table_sales_teams[],3,FALSE)</f>
        <v>East</v>
      </c>
      <c r="E8486" s="1" t="s">
        <v>72</v>
      </c>
      <c r="F8486" s="1" t="s">
        <v>122</v>
      </c>
      <c r="G8486" s="1" t="s">
        <v>12</v>
      </c>
      <c r="H8486" s="2">
        <v>42921</v>
      </c>
      <c r="I8486" s="2">
        <v>43007</v>
      </c>
      <c r="J8486" s="1">
        <v>1319</v>
      </c>
      <c r="K8486" s="1">
        <f>YEAR(Table_sales_pipeline[[#This Row],[close_date]])</f>
        <v>2017</v>
      </c>
      <c r="L8486" s="1" t="str">
        <f>TEXT(Table_sales_pipeline[[#This Row],[close_date]],"MMMM")</f>
        <v>September</v>
      </c>
    </row>
    <row r="8487" spans="1:12" x14ac:dyDescent="0.3">
      <c r="A8487" s="1" t="s">
        <v>1858</v>
      </c>
      <c r="B8487" s="1" t="s">
        <v>242</v>
      </c>
      <c r="C8487" s="1" t="str">
        <f>VLOOKUP($B8487,Table_sales_teams[],2,FALSE)</f>
        <v>Summer Sewald</v>
      </c>
      <c r="D8487" s="1" t="str">
        <f>VLOOKUP($B8487,Table_sales_teams[],3,FALSE)</f>
        <v>West</v>
      </c>
      <c r="E8487" s="1" t="s">
        <v>21</v>
      </c>
      <c r="F8487" s="1" t="s">
        <v>37</v>
      </c>
      <c r="G8487" s="1" t="s">
        <v>23</v>
      </c>
      <c r="H8487" s="2">
        <v>42989</v>
      </c>
      <c r="I8487" s="2">
        <v>43006</v>
      </c>
      <c r="J8487" s="1">
        <v>0</v>
      </c>
      <c r="K8487" s="1">
        <f>YEAR(Table_sales_pipeline[[#This Row],[close_date]])</f>
        <v>2017</v>
      </c>
      <c r="L8487" s="1" t="str">
        <f>TEXT(Table_sales_pipeline[[#This Row],[close_date]],"MMMM")</f>
        <v>September</v>
      </c>
    </row>
    <row r="8488" spans="1:12" x14ac:dyDescent="0.3">
      <c r="A8488" s="1" t="s">
        <v>1863</v>
      </c>
      <c r="B8488" s="1" t="s">
        <v>133</v>
      </c>
      <c r="C8488" s="1" t="str">
        <f>VLOOKUP($B8488,Table_sales_teams[],2,FALSE)</f>
        <v>Dustin Brinkmann</v>
      </c>
      <c r="D8488" s="1" t="str">
        <f>VLOOKUP($B8488,Table_sales_teams[],3,FALSE)</f>
        <v>Central</v>
      </c>
      <c r="E8488" s="1" t="s">
        <v>72</v>
      </c>
      <c r="F8488" s="1" t="s">
        <v>47</v>
      </c>
      <c r="G8488" s="1" t="s">
        <v>23</v>
      </c>
      <c r="H8488" s="2">
        <v>42975</v>
      </c>
      <c r="I8488" s="2">
        <v>42992</v>
      </c>
      <c r="J8488" s="1">
        <v>0</v>
      </c>
      <c r="K8488" s="1">
        <f>YEAR(Table_sales_pipeline[[#This Row],[close_date]])</f>
        <v>2017</v>
      </c>
      <c r="L8488" s="1" t="str">
        <f>TEXT(Table_sales_pipeline[[#This Row],[close_date]],"MMMM")</f>
        <v>September</v>
      </c>
    </row>
    <row r="8489" spans="1:12" x14ac:dyDescent="0.3">
      <c r="A8489" s="1" t="s">
        <v>1887</v>
      </c>
      <c r="B8489" s="1" t="s">
        <v>84</v>
      </c>
      <c r="C8489" s="1" t="str">
        <f>VLOOKUP($B8489,Table_sales_teams[],2,FALSE)</f>
        <v>Melvin Marxen</v>
      </c>
      <c r="D8489" s="1" t="str">
        <f>VLOOKUP($B8489,Table_sales_teams[],3,FALSE)</f>
        <v>Central</v>
      </c>
      <c r="E8489" s="1" t="s">
        <v>10</v>
      </c>
      <c r="F8489" s="1" t="s">
        <v>22</v>
      </c>
      <c r="G8489" s="1" t="s">
        <v>12</v>
      </c>
      <c r="H8489" s="2">
        <v>42882</v>
      </c>
      <c r="I8489" s="2">
        <v>42980</v>
      </c>
      <c r="J8489" s="1">
        <v>4929</v>
      </c>
      <c r="K8489" s="1">
        <f>YEAR(Table_sales_pipeline[[#This Row],[close_date]])</f>
        <v>2017</v>
      </c>
      <c r="L8489" s="1" t="str">
        <f>TEXT(Table_sales_pipeline[[#This Row],[close_date]],"MMMM")</f>
        <v>September</v>
      </c>
    </row>
    <row r="8490" spans="1:12" x14ac:dyDescent="0.3">
      <c r="A8490" s="1" t="s">
        <v>1892</v>
      </c>
      <c r="B8490" s="1" t="s">
        <v>28</v>
      </c>
      <c r="C8490" s="1" t="str">
        <f>VLOOKUP($B8490,Table_sales_teams[],2,FALSE)</f>
        <v>Cara Losch</v>
      </c>
      <c r="D8490" s="1" t="str">
        <f>VLOOKUP($B8490,Table_sales_teams[],3,FALSE)</f>
        <v>East</v>
      </c>
      <c r="E8490" s="1" t="s">
        <v>21</v>
      </c>
      <c r="F8490" s="1" t="s">
        <v>76</v>
      </c>
      <c r="G8490" s="1" t="s">
        <v>12</v>
      </c>
      <c r="H8490" s="2">
        <v>42888</v>
      </c>
      <c r="I8490" s="2">
        <v>42997</v>
      </c>
      <c r="J8490" s="1">
        <v>651</v>
      </c>
      <c r="K8490" s="1">
        <f>YEAR(Table_sales_pipeline[[#This Row],[close_date]])</f>
        <v>2017</v>
      </c>
      <c r="L8490" s="1" t="str">
        <f>TEXT(Table_sales_pipeline[[#This Row],[close_date]],"MMMM")</f>
        <v>September</v>
      </c>
    </row>
    <row r="8491" spans="1:12" x14ac:dyDescent="0.3">
      <c r="A8491" s="1" t="s">
        <v>1904</v>
      </c>
      <c r="B8491" s="1" t="s">
        <v>34</v>
      </c>
      <c r="C8491" s="1" t="str">
        <f>VLOOKUP($B8491,Table_sales_teams[],2,FALSE)</f>
        <v>Summer Sewald</v>
      </c>
      <c r="D8491" s="1" t="str">
        <f>VLOOKUP($B8491,Table_sales_teams[],3,FALSE)</f>
        <v>West</v>
      </c>
      <c r="E8491" s="1" t="s">
        <v>21</v>
      </c>
      <c r="F8491" s="1" t="s">
        <v>37</v>
      </c>
      <c r="G8491" s="1" t="s">
        <v>23</v>
      </c>
      <c r="H8491" s="2">
        <v>42891</v>
      </c>
      <c r="I8491" s="2">
        <v>43005</v>
      </c>
      <c r="J8491" s="1">
        <v>0</v>
      </c>
      <c r="K8491" s="1">
        <f>YEAR(Table_sales_pipeline[[#This Row],[close_date]])</f>
        <v>2017</v>
      </c>
      <c r="L8491" s="1" t="str">
        <f>TEXT(Table_sales_pipeline[[#This Row],[close_date]],"MMMM")</f>
        <v>September</v>
      </c>
    </row>
    <row r="8492" spans="1:12" x14ac:dyDescent="0.3">
      <c r="A8492" s="1" t="s">
        <v>1911</v>
      </c>
      <c r="B8492" s="1" t="s">
        <v>46</v>
      </c>
      <c r="C8492" s="1" t="str">
        <f>VLOOKUP($B8492,Table_sales_teams[],2,FALSE)</f>
        <v>Dustin Brinkmann</v>
      </c>
      <c r="D8492" s="1" t="str">
        <f>VLOOKUP($B8492,Table_sales_teams[],3,FALSE)</f>
        <v>Central</v>
      </c>
      <c r="E8492" s="1" t="s">
        <v>15</v>
      </c>
      <c r="F8492" s="1" t="s">
        <v>159</v>
      </c>
      <c r="G8492" s="1" t="s">
        <v>12</v>
      </c>
      <c r="H8492" s="2">
        <v>42891</v>
      </c>
      <c r="I8492" s="2">
        <v>42998</v>
      </c>
      <c r="J8492" s="1">
        <v>59</v>
      </c>
      <c r="K8492" s="1">
        <f>YEAR(Table_sales_pipeline[[#This Row],[close_date]])</f>
        <v>2017</v>
      </c>
      <c r="L8492" s="1" t="str">
        <f>TEXT(Table_sales_pipeline[[#This Row],[close_date]],"MMMM")</f>
        <v>September</v>
      </c>
    </row>
    <row r="8493" spans="1:12" x14ac:dyDescent="0.3">
      <c r="A8493" s="1" t="s">
        <v>1918</v>
      </c>
      <c r="B8493" s="1" t="s">
        <v>101</v>
      </c>
      <c r="C8493" s="1" t="str">
        <f>VLOOKUP($B8493,Table_sales_teams[],2,FALSE)</f>
        <v>Dustin Brinkmann</v>
      </c>
      <c r="D8493" s="1" t="str">
        <f>VLOOKUP($B8493,Table_sales_teams[],3,FALSE)</f>
        <v>Central</v>
      </c>
      <c r="E8493" s="1" t="s">
        <v>15</v>
      </c>
      <c r="F8493" s="1" t="s">
        <v>99</v>
      </c>
      <c r="G8493" s="1" t="s">
        <v>12</v>
      </c>
      <c r="H8493" s="2">
        <v>42990</v>
      </c>
      <c r="I8493" s="2">
        <v>43004</v>
      </c>
      <c r="J8493" s="1">
        <v>54</v>
      </c>
      <c r="K8493" s="1">
        <f>YEAR(Table_sales_pipeline[[#This Row],[close_date]])</f>
        <v>2017</v>
      </c>
      <c r="L8493" s="1" t="str">
        <f>TEXT(Table_sales_pipeline[[#This Row],[close_date]],"MMMM")</f>
        <v>September</v>
      </c>
    </row>
    <row r="8494" spans="1:12" x14ac:dyDescent="0.3">
      <c r="A8494" s="1" t="s">
        <v>1925</v>
      </c>
      <c r="B8494" s="1" t="s">
        <v>49</v>
      </c>
      <c r="C8494" s="1" t="str">
        <f>VLOOKUP($B8494,Table_sales_teams[],2,FALSE)</f>
        <v>Summer Sewald</v>
      </c>
      <c r="D8494" s="1" t="str">
        <f>VLOOKUP($B8494,Table_sales_teams[],3,FALSE)</f>
        <v>West</v>
      </c>
      <c r="E8494" s="1" t="s">
        <v>10</v>
      </c>
      <c r="F8494" s="1" t="s">
        <v>188</v>
      </c>
      <c r="G8494" s="1" t="s">
        <v>12</v>
      </c>
      <c r="H8494" s="2">
        <v>42914</v>
      </c>
      <c r="I8494" s="2">
        <v>42991</v>
      </c>
      <c r="J8494" s="1">
        <v>3951</v>
      </c>
      <c r="K8494" s="1">
        <f>YEAR(Table_sales_pipeline[[#This Row],[close_date]])</f>
        <v>2017</v>
      </c>
      <c r="L8494" s="1" t="str">
        <f>TEXT(Table_sales_pipeline[[#This Row],[close_date]],"MMMM")</f>
        <v>September</v>
      </c>
    </row>
    <row r="8495" spans="1:12" x14ac:dyDescent="0.3">
      <c r="A8495" s="1" t="s">
        <v>5242</v>
      </c>
      <c r="B8495" s="1" t="s">
        <v>101</v>
      </c>
      <c r="C8495" s="1" t="str">
        <f>VLOOKUP($B8495,Table_sales_teams[],2,FALSE)</f>
        <v>Dustin Brinkmann</v>
      </c>
      <c r="D8495" s="1" t="str">
        <f>VLOOKUP($B8495,Table_sales_teams[],3,FALSE)</f>
        <v>Central</v>
      </c>
      <c r="E8495" s="1" t="s">
        <v>15</v>
      </c>
      <c r="F8495" s="1" t="s">
        <v>362</v>
      </c>
      <c r="G8495" s="1" t="s">
        <v>12</v>
      </c>
      <c r="H8495" s="2">
        <v>42979</v>
      </c>
      <c r="I8495" s="2">
        <v>42989</v>
      </c>
      <c r="J8495" s="1">
        <v>61</v>
      </c>
      <c r="K8495" s="1">
        <f>YEAR(Table_sales_pipeline[[#This Row],[close_date]])</f>
        <v>2017</v>
      </c>
      <c r="L8495" s="1" t="str">
        <f>TEXT(Table_sales_pipeline[[#This Row],[close_date]],"MMMM")</f>
        <v>September</v>
      </c>
    </row>
    <row r="8496" spans="1:12" x14ac:dyDescent="0.3">
      <c r="A8496" s="1" t="s">
        <v>1937</v>
      </c>
      <c r="B8496" s="1" t="s">
        <v>146</v>
      </c>
      <c r="C8496" s="1" t="str">
        <f>VLOOKUP($B8496,Table_sales_teams[],2,FALSE)</f>
        <v>Rocco Neubert</v>
      </c>
      <c r="D8496" s="1" t="str">
        <f>VLOOKUP($B8496,Table_sales_teams[],3,FALSE)</f>
        <v>East</v>
      </c>
      <c r="E8496" s="1" t="s">
        <v>72</v>
      </c>
      <c r="F8496" s="1" t="s">
        <v>233</v>
      </c>
      <c r="G8496" s="1" t="s">
        <v>12</v>
      </c>
      <c r="H8496" s="2">
        <v>42882</v>
      </c>
      <c r="I8496" s="2">
        <v>42982</v>
      </c>
      <c r="J8496" s="1">
        <v>1095</v>
      </c>
      <c r="K8496" s="1">
        <f>YEAR(Table_sales_pipeline[[#This Row],[close_date]])</f>
        <v>2017</v>
      </c>
      <c r="L8496" s="1" t="str">
        <f>TEXT(Table_sales_pipeline[[#This Row],[close_date]],"MMMM")</f>
        <v>September</v>
      </c>
    </row>
    <row r="8497" spans="1:12" x14ac:dyDescent="0.3">
      <c r="A8497" s="1" t="s">
        <v>1991</v>
      </c>
      <c r="B8497" s="1" t="s">
        <v>9</v>
      </c>
      <c r="C8497" s="1" t="str">
        <f>VLOOKUP($B8497,Table_sales_teams[],2,FALSE)</f>
        <v>Melvin Marxen</v>
      </c>
      <c r="D8497" s="1" t="str">
        <f>VLOOKUP($B8497,Table_sales_teams[],3,FALSE)</f>
        <v>Central</v>
      </c>
      <c r="E8497" s="1" t="s">
        <v>21</v>
      </c>
      <c r="F8497" s="1" t="s">
        <v>137</v>
      </c>
      <c r="G8497" s="1" t="s">
        <v>23</v>
      </c>
      <c r="H8497" s="2">
        <v>42996</v>
      </c>
      <c r="I8497" s="2">
        <v>43002</v>
      </c>
      <c r="J8497" s="1">
        <v>0</v>
      </c>
      <c r="K8497" s="1">
        <f>YEAR(Table_sales_pipeline[[#This Row],[close_date]])</f>
        <v>2017</v>
      </c>
      <c r="L8497" s="1" t="str">
        <f>TEXT(Table_sales_pipeline[[#This Row],[close_date]],"MMMM")</f>
        <v>September</v>
      </c>
    </row>
    <row r="8498" spans="1:12" x14ac:dyDescent="0.3">
      <c r="A8498" s="1" t="s">
        <v>2004</v>
      </c>
      <c r="B8498" s="1" t="s">
        <v>124</v>
      </c>
      <c r="C8498" s="1" t="str">
        <f>VLOOKUP($B8498,Table_sales_teams[],2,FALSE)</f>
        <v>Celia Rouche</v>
      </c>
      <c r="D8498" s="1" t="str">
        <f>VLOOKUP($B8498,Table_sales_teams[],3,FALSE)</f>
        <v>West</v>
      </c>
      <c r="E8498" s="1" t="s">
        <v>36</v>
      </c>
      <c r="F8498" s="1" t="s">
        <v>365</v>
      </c>
      <c r="G8498" s="1" t="s">
        <v>23</v>
      </c>
      <c r="H8498" s="2">
        <v>42930</v>
      </c>
      <c r="I8498" s="2">
        <v>42986</v>
      </c>
      <c r="J8498" s="1">
        <v>0</v>
      </c>
      <c r="K8498" s="1">
        <f>YEAR(Table_sales_pipeline[[#This Row],[close_date]])</f>
        <v>2017</v>
      </c>
      <c r="L8498" s="1" t="str">
        <f>TEXT(Table_sales_pipeline[[#This Row],[close_date]],"MMMM")</f>
        <v>September</v>
      </c>
    </row>
    <row r="8499" spans="1:12" x14ac:dyDescent="0.3">
      <c r="A8499" s="1" t="s">
        <v>2011</v>
      </c>
      <c r="B8499" s="1" t="s">
        <v>28</v>
      </c>
      <c r="C8499" s="1" t="str">
        <f>VLOOKUP($B8499,Table_sales_teams[],2,FALSE)</f>
        <v>Cara Losch</v>
      </c>
      <c r="D8499" s="1" t="str">
        <f>VLOOKUP($B8499,Table_sales_teams[],3,FALSE)</f>
        <v>East</v>
      </c>
      <c r="E8499" s="1" t="s">
        <v>43</v>
      </c>
      <c r="F8499" s="1" t="s">
        <v>252</v>
      </c>
      <c r="G8499" s="1" t="s">
        <v>12</v>
      </c>
      <c r="H8499" s="2">
        <v>42994</v>
      </c>
      <c r="I8499" s="2">
        <v>43002</v>
      </c>
      <c r="J8499" s="1">
        <v>5820</v>
      </c>
      <c r="K8499" s="1">
        <f>YEAR(Table_sales_pipeline[[#This Row],[close_date]])</f>
        <v>2017</v>
      </c>
      <c r="L8499" s="1" t="str">
        <f>TEXT(Table_sales_pipeline[[#This Row],[close_date]],"MMMM")</f>
        <v>September</v>
      </c>
    </row>
    <row r="8500" spans="1:12" x14ac:dyDescent="0.3">
      <c r="A8500" s="1" t="s">
        <v>2046</v>
      </c>
      <c r="B8500" s="1" t="s">
        <v>154</v>
      </c>
      <c r="C8500" s="1" t="str">
        <f>VLOOKUP($B8500,Table_sales_teams[],2,FALSE)</f>
        <v>Melvin Marxen</v>
      </c>
      <c r="D8500" s="1" t="str">
        <f>VLOOKUP($B8500,Table_sales_teams[],3,FALSE)</f>
        <v>Central</v>
      </c>
      <c r="E8500" s="1" t="s">
        <v>10</v>
      </c>
      <c r="F8500" s="1" t="s">
        <v>224</v>
      </c>
      <c r="G8500" s="1" t="s">
        <v>12</v>
      </c>
      <c r="H8500" s="2">
        <v>42891</v>
      </c>
      <c r="I8500" s="2">
        <v>42997</v>
      </c>
      <c r="J8500" s="1">
        <v>5055</v>
      </c>
      <c r="K8500" s="1">
        <f>YEAR(Table_sales_pipeline[[#This Row],[close_date]])</f>
        <v>2017</v>
      </c>
      <c r="L8500" s="1" t="str">
        <f>TEXT(Table_sales_pipeline[[#This Row],[close_date]],"MMMM")</f>
        <v>September</v>
      </c>
    </row>
    <row r="8501" spans="1:12" x14ac:dyDescent="0.3">
      <c r="A8501" s="1" t="s">
        <v>2057</v>
      </c>
      <c r="B8501" s="1" t="s">
        <v>49</v>
      </c>
      <c r="C8501" s="1" t="str">
        <f>VLOOKUP($B8501,Table_sales_teams[],2,FALSE)</f>
        <v>Summer Sewald</v>
      </c>
      <c r="D8501" s="1" t="str">
        <f>VLOOKUP($B8501,Table_sales_teams[],3,FALSE)</f>
        <v>West</v>
      </c>
      <c r="E8501" s="1" t="s">
        <v>10</v>
      </c>
      <c r="F8501" s="1" t="s">
        <v>264</v>
      </c>
      <c r="G8501" s="1" t="s">
        <v>23</v>
      </c>
      <c r="H8501" s="2">
        <v>42992</v>
      </c>
      <c r="I8501" s="2">
        <v>43008</v>
      </c>
      <c r="J8501" s="1">
        <v>0</v>
      </c>
      <c r="K8501" s="1">
        <f>YEAR(Table_sales_pipeline[[#This Row],[close_date]])</f>
        <v>2017</v>
      </c>
      <c r="L8501" s="1" t="str">
        <f>TEXT(Table_sales_pipeline[[#This Row],[close_date]],"MMMM")</f>
        <v>September</v>
      </c>
    </row>
    <row r="8502" spans="1:12" x14ac:dyDescent="0.3">
      <c r="A8502" s="1" t="s">
        <v>2101</v>
      </c>
      <c r="B8502" s="1" t="s">
        <v>187</v>
      </c>
      <c r="C8502" s="1" t="str">
        <f>VLOOKUP($B8502,Table_sales_teams[],2,FALSE)</f>
        <v>Summer Sewald</v>
      </c>
      <c r="D8502" s="1" t="str">
        <f>VLOOKUP($B8502,Table_sales_teams[],3,FALSE)</f>
        <v>West</v>
      </c>
      <c r="E8502" s="1" t="s">
        <v>10</v>
      </c>
      <c r="F8502" s="1" t="s">
        <v>212</v>
      </c>
      <c r="G8502" s="1" t="s">
        <v>12</v>
      </c>
      <c r="H8502" s="2">
        <v>42992</v>
      </c>
      <c r="I8502" s="2">
        <v>42994</v>
      </c>
      <c r="J8502" s="1">
        <v>4844</v>
      </c>
      <c r="K8502" s="1">
        <f>YEAR(Table_sales_pipeline[[#This Row],[close_date]])</f>
        <v>2017</v>
      </c>
      <c r="L8502" s="1" t="str">
        <f>TEXT(Table_sales_pipeline[[#This Row],[close_date]],"MMMM")</f>
        <v>September</v>
      </c>
    </row>
    <row r="8503" spans="1:12" x14ac:dyDescent="0.3">
      <c r="A8503" s="1" t="s">
        <v>2108</v>
      </c>
      <c r="B8503" s="1" t="s">
        <v>34</v>
      </c>
      <c r="C8503" s="1" t="str">
        <f>VLOOKUP($B8503,Table_sales_teams[],2,FALSE)</f>
        <v>Summer Sewald</v>
      </c>
      <c r="D8503" s="1" t="str">
        <f>VLOOKUP($B8503,Table_sales_teams[],3,FALSE)</f>
        <v>West</v>
      </c>
      <c r="E8503" s="1" t="s">
        <v>43</v>
      </c>
      <c r="F8503" s="1" t="s">
        <v>339</v>
      </c>
      <c r="G8503" s="1" t="s">
        <v>12</v>
      </c>
      <c r="H8503" s="2">
        <v>42910</v>
      </c>
      <c r="I8503" s="2">
        <v>43001</v>
      </c>
      <c r="J8503" s="1">
        <v>4059</v>
      </c>
      <c r="K8503" s="1">
        <f>YEAR(Table_sales_pipeline[[#This Row],[close_date]])</f>
        <v>2017</v>
      </c>
      <c r="L8503" s="1" t="str">
        <f>TEXT(Table_sales_pipeline[[#This Row],[close_date]],"MMMM")</f>
        <v>September</v>
      </c>
    </row>
    <row r="8504" spans="1:12" x14ac:dyDescent="0.3">
      <c r="A8504" s="1" t="s">
        <v>2117</v>
      </c>
      <c r="B8504" s="1" t="s">
        <v>34</v>
      </c>
      <c r="C8504" s="1" t="str">
        <f>VLOOKUP($B8504,Table_sales_teams[],2,FALSE)</f>
        <v>Summer Sewald</v>
      </c>
      <c r="D8504" s="1" t="str">
        <f>VLOOKUP($B8504,Table_sales_teams[],3,FALSE)</f>
        <v>West</v>
      </c>
      <c r="E8504" s="1" t="s">
        <v>21</v>
      </c>
      <c r="F8504" s="1" t="s">
        <v>715</v>
      </c>
      <c r="G8504" s="1" t="s">
        <v>23</v>
      </c>
      <c r="H8504" s="2">
        <v>42906</v>
      </c>
      <c r="I8504" s="2">
        <v>43003</v>
      </c>
      <c r="J8504" s="1">
        <v>0</v>
      </c>
      <c r="K8504" s="1">
        <f>YEAR(Table_sales_pipeline[[#This Row],[close_date]])</f>
        <v>2017</v>
      </c>
      <c r="L8504" s="1" t="str">
        <f>TEXT(Table_sales_pipeline[[#This Row],[close_date]],"MMMM")</f>
        <v>September</v>
      </c>
    </row>
    <row r="8505" spans="1:12" x14ac:dyDescent="0.3">
      <c r="A8505" s="1" t="s">
        <v>2129</v>
      </c>
      <c r="B8505" s="1" t="s">
        <v>80</v>
      </c>
      <c r="C8505" s="1" t="str">
        <f>VLOOKUP($B8505,Table_sales_teams[],2,FALSE)</f>
        <v>Rocco Neubert</v>
      </c>
      <c r="D8505" s="1" t="str">
        <f>VLOOKUP($B8505,Table_sales_teams[],3,FALSE)</f>
        <v>East</v>
      </c>
      <c r="E8505" s="1" t="s">
        <v>10</v>
      </c>
      <c r="F8505" s="1" t="s">
        <v>76</v>
      </c>
      <c r="G8505" s="1" t="s">
        <v>12</v>
      </c>
      <c r="H8505" s="2">
        <v>42978</v>
      </c>
      <c r="I8505" s="2">
        <v>42980</v>
      </c>
      <c r="J8505" s="1">
        <v>4958</v>
      </c>
      <c r="K8505" s="1">
        <f>YEAR(Table_sales_pipeline[[#This Row],[close_date]])</f>
        <v>2017</v>
      </c>
      <c r="L8505" s="1" t="str">
        <f>TEXT(Table_sales_pipeline[[#This Row],[close_date]],"MMMM")</f>
        <v>September</v>
      </c>
    </row>
    <row r="8506" spans="1:12" x14ac:dyDescent="0.3">
      <c r="A8506" s="1" t="s">
        <v>2164</v>
      </c>
      <c r="B8506" s="1" t="s">
        <v>97</v>
      </c>
      <c r="C8506" s="1" t="str">
        <f>VLOOKUP($B8506,Table_sales_teams[],2,FALSE)</f>
        <v>Celia Rouche</v>
      </c>
      <c r="D8506" s="1" t="str">
        <f>VLOOKUP($B8506,Table_sales_teams[],3,FALSE)</f>
        <v>West</v>
      </c>
      <c r="E8506" s="1" t="s">
        <v>15</v>
      </c>
      <c r="F8506" s="1" t="s">
        <v>365</v>
      </c>
      <c r="G8506" s="1" t="s">
        <v>23</v>
      </c>
      <c r="H8506" s="2">
        <v>42930</v>
      </c>
      <c r="I8506" s="2">
        <v>42989</v>
      </c>
      <c r="J8506" s="1">
        <v>0</v>
      </c>
      <c r="K8506" s="1">
        <f>YEAR(Table_sales_pipeline[[#This Row],[close_date]])</f>
        <v>2017</v>
      </c>
      <c r="L8506" s="1" t="str">
        <f>TEXT(Table_sales_pipeline[[#This Row],[close_date]],"MMMM")</f>
        <v>September</v>
      </c>
    </row>
    <row r="8507" spans="1:12" x14ac:dyDescent="0.3">
      <c r="A8507" s="1" t="s">
        <v>2167</v>
      </c>
      <c r="B8507" s="1" t="s">
        <v>97</v>
      </c>
      <c r="C8507" s="1" t="str">
        <f>VLOOKUP($B8507,Table_sales_teams[],2,FALSE)</f>
        <v>Celia Rouche</v>
      </c>
      <c r="D8507" s="1" t="str">
        <f>VLOOKUP($B8507,Table_sales_teams[],3,FALSE)</f>
        <v>West</v>
      </c>
      <c r="E8507" s="1" t="s">
        <v>21</v>
      </c>
      <c r="F8507" s="1" t="s">
        <v>715</v>
      </c>
      <c r="G8507" s="1" t="s">
        <v>23</v>
      </c>
      <c r="H8507" s="2">
        <v>42977</v>
      </c>
      <c r="I8507" s="2">
        <v>42997</v>
      </c>
      <c r="J8507" s="1">
        <v>0</v>
      </c>
      <c r="K8507" s="1">
        <f>YEAR(Table_sales_pipeline[[#This Row],[close_date]])</f>
        <v>2017</v>
      </c>
      <c r="L8507" s="1" t="str">
        <f>TEXT(Table_sales_pipeline[[#This Row],[close_date]],"MMMM")</f>
        <v>September</v>
      </c>
    </row>
    <row r="8508" spans="1:12" x14ac:dyDescent="0.3">
      <c r="A8508" s="1" t="s">
        <v>2173</v>
      </c>
      <c r="B8508" s="1" t="s">
        <v>154</v>
      </c>
      <c r="C8508" s="1" t="str">
        <f>VLOOKUP($B8508,Table_sales_teams[],2,FALSE)</f>
        <v>Melvin Marxen</v>
      </c>
      <c r="D8508" s="1" t="str">
        <f>VLOOKUP($B8508,Table_sales_teams[],3,FALSE)</f>
        <v>Central</v>
      </c>
      <c r="E8508" s="1" t="s">
        <v>43</v>
      </c>
      <c r="F8508" s="1" t="s">
        <v>193</v>
      </c>
      <c r="G8508" s="1" t="s">
        <v>12</v>
      </c>
      <c r="H8508" s="2">
        <v>42978</v>
      </c>
      <c r="I8508" s="2">
        <v>42994</v>
      </c>
      <c r="J8508" s="1">
        <v>4809</v>
      </c>
      <c r="K8508" s="1">
        <f>YEAR(Table_sales_pipeline[[#This Row],[close_date]])</f>
        <v>2017</v>
      </c>
      <c r="L8508" s="1" t="str">
        <f>TEXT(Table_sales_pipeline[[#This Row],[close_date]],"MMMM")</f>
        <v>September</v>
      </c>
    </row>
    <row r="8509" spans="1:12" x14ac:dyDescent="0.3">
      <c r="A8509" s="1" t="s">
        <v>2204</v>
      </c>
      <c r="B8509" s="1" t="s">
        <v>71</v>
      </c>
      <c r="C8509" s="1" t="str">
        <f>VLOOKUP($B8509,Table_sales_teams[],2,FALSE)</f>
        <v>Celia Rouche</v>
      </c>
      <c r="D8509" s="1" t="str">
        <f>VLOOKUP($B8509,Table_sales_teams[],3,FALSE)</f>
        <v>West</v>
      </c>
      <c r="E8509" s="1" t="s">
        <v>72</v>
      </c>
      <c r="F8509" s="1" t="s">
        <v>328</v>
      </c>
      <c r="G8509" s="1" t="s">
        <v>12</v>
      </c>
      <c r="H8509" s="2">
        <v>42935</v>
      </c>
      <c r="I8509" s="2">
        <v>43008</v>
      </c>
      <c r="J8509" s="1">
        <v>1170</v>
      </c>
      <c r="K8509" s="1">
        <f>YEAR(Table_sales_pipeline[[#This Row],[close_date]])</f>
        <v>2017</v>
      </c>
      <c r="L8509" s="1" t="str">
        <f>TEXT(Table_sales_pipeline[[#This Row],[close_date]],"MMMM")</f>
        <v>September</v>
      </c>
    </row>
    <row r="8510" spans="1:12" x14ac:dyDescent="0.3">
      <c r="A8510" s="1" t="s">
        <v>2213</v>
      </c>
      <c r="B8510" s="1" t="s">
        <v>28</v>
      </c>
      <c r="C8510" s="1" t="str">
        <f>VLOOKUP($B8510,Table_sales_teams[],2,FALSE)</f>
        <v>Cara Losch</v>
      </c>
      <c r="D8510" s="1" t="str">
        <f>VLOOKUP($B8510,Table_sales_teams[],3,FALSE)</f>
        <v>East</v>
      </c>
      <c r="E8510" s="1" t="s">
        <v>72</v>
      </c>
      <c r="F8510" s="1" t="s">
        <v>67</v>
      </c>
      <c r="G8510" s="1" t="s">
        <v>12</v>
      </c>
      <c r="H8510" s="2">
        <v>42905</v>
      </c>
      <c r="I8510" s="2">
        <v>42999</v>
      </c>
      <c r="J8510" s="1">
        <v>1236</v>
      </c>
      <c r="K8510" s="1">
        <f>YEAR(Table_sales_pipeline[[#This Row],[close_date]])</f>
        <v>2017</v>
      </c>
      <c r="L8510" s="1" t="str">
        <f>TEXT(Table_sales_pipeline[[#This Row],[close_date]],"MMMM")</f>
        <v>September</v>
      </c>
    </row>
    <row r="8511" spans="1:12" x14ac:dyDescent="0.3">
      <c r="A8511" s="1" t="s">
        <v>2226</v>
      </c>
      <c r="B8511" s="1" t="s">
        <v>49</v>
      </c>
      <c r="C8511" s="1" t="str">
        <f>VLOOKUP($B8511,Table_sales_teams[],2,FALSE)</f>
        <v>Summer Sewald</v>
      </c>
      <c r="D8511" s="1" t="str">
        <f>VLOOKUP($B8511,Table_sales_teams[],3,FALSE)</f>
        <v>West</v>
      </c>
      <c r="E8511" s="1" t="s">
        <v>21</v>
      </c>
      <c r="F8511" s="1" t="s">
        <v>331</v>
      </c>
      <c r="G8511" s="1" t="s">
        <v>23</v>
      </c>
      <c r="H8511" s="2">
        <v>42927</v>
      </c>
      <c r="I8511" s="2">
        <v>43007</v>
      </c>
      <c r="J8511" s="1">
        <v>0</v>
      </c>
      <c r="K8511" s="1">
        <f>YEAR(Table_sales_pipeline[[#This Row],[close_date]])</f>
        <v>2017</v>
      </c>
      <c r="L8511" s="1" t="str">
        <f>TEXT(Table_sales_pipeline[[#This Row],[close_date]],"MMMM")</f>
        <v>September</v>
      </c>
    </row>
    <row r="8512" spans="1:12" x14ac:dyDescent="0.3">
      <c r="A8512" s="1" t="s">
        <v>5495</v>
      </c>
      <c r="B8512" s="1" t="s">
        <v>97</v>
      </c>
      <c r="C8512" s="1" t="str">
        <f>VLOOKUP($B8512,Table_sales_teams[],2,FALSE)</f>
        <v>Celia Rouche</v>
      </c>
      <c r="D8512" s="1" t="str">
        <f>VLOOKUP($B8512,Table_sales_teams[],3,FALSE)</f>
        <v>West</v>
      </c>
      <c r="E8512" s="1" t="s">
        <v>36</v>
      </c>
      <c r="F8512" s="1" t="s">
        <v>69</v>
      </c>
      <c r="G8512" s="1" t="s">
        <v>12</v>
      </c>
      <c r="H8512" s="2">
        <v>42989</v>
      </c>
      <c r="I8512" s="2">
        <v>42999</v>
      </c>
      <c r="J8512" s="1">
        <v>3138</v>
      </c>
      <c r="K8512" s="1">
        <f>YEAR(Table_sales_pipeline[[#This Row],[close_date]])</f>
        <v>2017</v>
      </c>
      <c r="L8512" s="1" t="str">
        <f>TEXT(Table_sales_pipeline[[#This Row],[close_date]],"MMMM")</f>
        <v>September</v>
      </c>
    </row>
    <row r="8513" spans="1:12" x14ac:dyDescent="0.3">
      <c r="A8513" s="1" t="s">
        <v>5500</v>
      </c>
      <c r="B8513" s="1" t="s">
        <v>101</v>
      </c>
      <c r="C8513" s="1" t="str">
        <f>VLOOKUP($B8513,Table_sales_teams[],2,FALSE)</f>
        <v>Dustin Brinkmann</v>
      </c>
      <c r="D8513" s="1" t="str">
        <f>VLOOKUP($B8513,Table_sales_teams[],3,FALSE)</f>
        <v>Central</v>
      </c>
      <c r="E8513" s="1" t="s">
        <v>15</v>
      </c>
      <c r="F8513" s="1" t="s">
        <v>94</v>
      </c>
      <c r="G8513" s="1" t="s">
        <v>12</v>
      </c>
      <c r="H8513" s="2">
        <v>42872</v>
      </c>
      <c r="I8513" s="2">
        <v>42998</v>
      </c>
      <c r="J8513" s="1">
        <v>51</v>
      </c>
      <c r="K8513" s="1">
        <f>YEAR(Table_sales_pipeline[[#This Row],[close_date]])</f>
        <v>2017</v>
      </c>
      <c r="L8513" s="1" t="str">
        <f>TEXT(Table_sales_pipeline[[#This Row],[close_date]],"MMMM")</f>
        <v>September</v>
      </c>
    </row>
    <row r="8514" spans="1:12" x14ac:dyDescent="0.3">
      <c r="A8514" s="1" t="s">
        <v>2241</v>
      </c>
      <c r="B8514" s="1" t="s">
        <v>49</v>
      </c>
      <c r="C8514" s="1" t="str">
        <f>VLOOKUP($B8514,Table_sales_teams[],2,FALSE)</f>
        <v>Summer Sewald</v>
      </c>
      <c r="D8514" s="1" t="str">
        <f>VLOOKUP($B8514,Table_sales_teams[],3,FALSE)</f>
        <v>West</v>
      </c>
      <c r="E8514" s="1" t="s">
        <v>10</v>
      </c>
      <c r="F8514" s="1" t="s">
        <v>365</v>
      </c>
      <c r="G8514" s="1" t="s">
        <v>23</v>
      </c>
      <c r="H8514" s="2">
        <v>42913</v>
      </c>
      <c r="I8514" s="2">
        <v>42986</v>
      </c>
      <c r="J8514" s="1">
        <v>0</v>
      </c>
      <c r="K8514" s="1">
        <f>YEAR(Table_sales_pipeline[[#This Row],[close_date]])</f>
        <v>2017</v>
      </c>
      <c r="L8514" s="1" t="str">
        <f>TEXT(Table_sales_pipeline[[#This Row],[close_date]],"MMMM")</f>
        <v>September</v>
      </c>
    </row>
    <row r="8515" spans="1:12" x14ac:dyDescent="0.3">
      <c r="A8515" s="1" t="s">
        <v>2248</v>
      </c>
      <c r="B8515" s="1" t="s">
        <v>172</v>
      </c>
      <c r="C8515" s="1" t="str">
        <f>VLOOKUP($B8515,Table_sales_teams[],2,FALSE)</f>
        <v>Melvin Marxen</v>
      </c>
      <c r="D8515" s="1" t="str">
        <f>VLOOKUP($B8515,Table_sales_teams[],3,FALSE)</f>
        <v>Central</v>
      </c>
      <c r="E8515" s="1" t="s">
        <v>21</v>
      </c>
      <c r="F8515" s="1" t="s">
        <v>59</v>
      </c>
      <c r="G8515" s="1" t="s">
        <v>23</v>
      </c>
      <c r="H8515" s="2">
        <v>42896</v>
      </c>
      <c r="I8515" s="2">
        <v>42985</v>
      </c>
      <c r="J8515" s="1">
        <v>0</v>
      </c>
      <c r="K8515" s="1">
        <f>YEAR(Table_sales_pipeline[[#This Row],[close_date]])</f>
        <v>2017</v>
      </c>
      <c r="L8515" s="1" t="str">
        <f>TEXT(Table_sales_pipeline[[#This Row],[close_date]],"MMMM")</f>
        <v>September</v>
      </c>
    </row>
    <row r="8516" spans="1:12" x14ac:dyDescent="0.3">
      <c r="A8516" s="1" t="s">
        <v>5527</v>
      </c>
      <c r="B8516" s="1" t="s">
        <v>9</v>
      </c>
      <c r="C8516" s="1" t="str">
        <f>VLOOKUP($B8516,Table_sales_teams[],2,FALSE)</f>
        <v>Melvin Marxen</v>
      </c>
      <c r="D8516" s="1" t="str">
        <f>VLOOKUP($B8516,Table_sales_teams[],3,FALSE)</f>
        <v>Central</v>
      </c>
      <c r="E8516" s="1" t="s">
        <v>10</v>
      </c>
      <c r="F8516" s="1" t="s">
        <v>362</v>
      </c>
      <c r="G8516" s="1" t="s">
        <v>23</v>
      </c>
      <c r="H8516" s="2">
        <v>42979</v>
      </c>
      <c r="I8516" s="2">
        <v>42995</v>
      </c>
      <c r="J8516" s="1">
        <v>0</v>
      </c>
      <c r="K8516" s="1">
        <f>YEAR(Table_sales_pipeline[[#This Row],[close_date]])</f>
        <v>2017</v>
      </c>
      <c r="L8516" s="1" t="str">
        <f>TEXT(Table_sales_pipeline[[#This Row],[close_date]],"MMMM")</f>
        <v>September</v>
      </c>
    </row>
    <row r="8517" spans="1:12" x14ac:dyDescent="0.3">
      <c r="A8517" s="1" t="s">
        <v>2259</v>
      </c>
      <c r="B8517" s="1" t="s">
        <v>115</v>
      </c>
      <c r="C8517" s="1" t="str">
        <f>VLOOKUP($B8517,Table_sales_teams[],2,FALSE)</f>
        <v>Rocco Neubert</v>
      </c>
      <c r="D8517" s="1" t="str">
        <f>VLOOKUP($B8517,Table_sales_teams[],3,FALSE)</f>
        <v>East</v>
      </c>
      <c r="E8517" s="1" t="s">
        <v>10</v>
      </c>
      <c r="F8517" s="1" t="s">
        <v>54</v>
      </c>
      <c r="G8517" s="1" t="s">
        <v>23</v>
      </c>
      <c r="H8517" s="2">
        <v>42890</v>
      </c>
      <c r="I8517" s="2">
        <v>42983</v>
      </c>
      <c r="J8517" s="1">
        <v>0</v>
      </c>
      <c r="K8517" s="1">
        <f>YEAR(Table_sales_pipeline[[#This Row],[close_date]])</f>
        <v>2017</v>
      </c>
      <c r="L8517" s="1" t="str">
        <f>TEXT(Table_sales_pipeline[[#This Row],[close_date]],"MMMM")</f>
        <v>September</v>
      </c>
    </row>
    <row r="8518" spans="1:12" x14ac:dyDescent="0.3">
      <c r="A8518" s="1" t="s">
        <v>2261</v>
      </c>
      <c r="B8518" s="1" t="s">
        <v>86</v>
      </c>
      <c r="C8518" s="1" t="str">
        <f>VLOOKUP($B8518,Table_sales_teams[],2,FALSE)</f>
        <v>Celia Rouche</v>
      </c>
      <c r="D8518" s="1" t="str">
        <f>VLOOKUP($B8518,Table_sales_teams[],3,FALSE)</f>
        <v>West</v>
      </c>
      <c r="E8518" s="1" t="s">
        <v>36</v>
      </c>
      <c r="F8518" s="1" t="s">
        <v>339</v>
      </c>
      <c r="G8518" s="1" t="s">
        <v>12</v>
      </c>
      <c r="H8518" s="2">
        <v>42981</v>
      </c>
      <c r="I8518" s="2">
        <v>42992</v>
      </c>
      <c r="J8518" s="1">
        <v>4251</v>
      </c>
      <c r="K8518" s="1">
        <f>YEAR(Table_sales_pipeline[[#This Row],[close_date]])</f>
        <v>2017</v>
      </c>
      <c r="L8518" s="1" t="str">
        <f>TEXT(Table_sales_pipeline[[#This Row],[close_date]],"MMMM")</f>
        <v>September</v>
      </c>
    </row>
    <row r="8519" spans="1:12" x14ac:dyDescent="0.3">
      <c r="A8519" s="1" t="s">
        <v>2286</v>
      </c>
      <c r="B8519" s="1" t="s">
        <v>86</v>
      </c>
      <c r="C8519" s="1" t="str">
        <f>VLOOKUP($B8519,Table_sales_teams[],2,FALSE)</f>
        <v>Celia Rouche</v>
      </c>
      <c r="D8519" s="1" t="str">
        <f>VLOOKUP($B8519,Table_sales_teams[],3,FALSE)</f>
        <v>West</v>
      </c>
      <c r="E8519" s="1" t="s">
        <v>36</v>
      </c>
      <c r="F8519" s="1" t="s">
        <v>125</v>
      </c>
      <c r="G8519" s="1" t="s">
        <v>12</v>
      </c>
      <c r="H8519" s="2">
        <v>42914</v>
      </c>
      <c r="I8519" s="2">
        <v>42987</v>
      </c>
      <c r="J8519" s="1">
        <v>3104</v>
      </c>
      <c r="K8519" s="1">
        <f>YEAR(Table_sales_pipeline[[#This Row],[close_date]])</f>
        <v>2017</v>
      </c>
      <c r="L8519" s="1" t="str">
        <f>TEXT(Table_sales_pipeline[[#This Row],[close_date]],"MMMM")</f>
        <v>September</v>
      </c>
    </row>
    <row r="8520" spans="1:12" x14ac:dyDescent="0.3">
      <c r="A8520" s="1" t="s">
        <v>5562</v>
      </c>
      <c r="B8520" s="1" t="s">
        <v>101</v>
      </c>
      <c r="C8520" s="1" t="str">
        <f>VLOOKUP($B8520,Table_sales_teams[],2,FALSE)</f>
        <v>Dustin Brinkmann</v>
      </c>
      <c r="D8520" s="1" t="str">
        <f>VLOOKUP($B8520,Table_sales_teams[],3,FALSE)</f>
        <v>Central</v>
      </c>
      <c r="E8520" s="1" t="s">
        <v>36</v>
      </c>
      <c r="F8520" s="1" t="s">
        <v>52</v>
      </c>
      <c r="G8520" s="1" t="s">
        <v>23</v>
      </c>
      <c r="H8520" s="2">
        <v>42939</v>
      </c>
      <c r="I8520" s="2">
        <v>42983</v>
      </c>
      <c r="J8520" s="1">
        <v>0</v>
      </c>
      <c r="K8520" s="1">
        <f>YEAR(Table_sales_pipeline[[#This Row],[close_date]])</f>
        <v>2017</v>
      </c>
      <c r="L8520" s="1" t="str">
        <f>TEXT(Table_sales_pipeline[[#This Row],[close_date]],"MMMM")</f>
        <v>September</v>
      </c>
    </row>
    <row r="8521" spans="1:12" x14ac:dyDescent="0.3">
      <c r="A8521" s="1" t="s">
        <v>2299</v>
      </c>
      <c r="B8521" s="1" t="s">
        <v>14</v>
      </c>
      <c r="C8521" s="1" t="str">
        <f>VLOOKUP($B8521,Table_sales_teams[],2,FALSE)</f>
        <v>Dustin Brinkmann</v>
      </c>
      <c r="D8521" s="1" t="str">
        <f>VLOOKUP($B8521,Table_sales_teams[],3,FALSE)</f>
        <v>Central</v>
      </c>
      <c r="E8521" s="1" t="s">
        <v>43</v>
      </c>
      <c r="F8521" s="1" t="s">
        <v>296</v>
      </c>
      <c r="G8521" s="1" t="s">
        <v>12</v>
      </c>
      <c r="H8521" s="2">
        <v>42888</v>
      </c>
      <c r="I8521" s="2">
        <v>42995</v>
      </c>
      <c r="J8521" s="1">
        <v>5373</v>
      </c>
      <c r="K8521" s="1">
        <f>YEAR(Table_sales_pipeline[[#This Row],[close_date]])</f>
        <v>2017</v>
      </c>
      <c r="L8521" s="1" t="str">
        <f>TEXT(Table_sales_pipeline[[#This Row],[close_date]],"MMMM")</f>
        <v>September</v>
      </c>
    </row>
    <row r="8522" spans="1:12" x14ac:dyDescent="0.3">
      <c r="A8522" s="1" t="s">
        <v>5576</v>
      </c>
      <c r="B8522" s="1" t="s">
        <v>9</v>
      </c>
      <c r="C8522" s="1" t="str">
        <f>VLOOKUP($B8522,Table_sales_teams[],2,FALSE)</f>
        <v>Melvin Marxen</v>
      </c>
      <c r="D8522" s="1" t="str">
        <f>VLOOKUP($B8522,Table_sales_teams[],3,FALSE)</f>
        <v>Central</v>
      </c>
      <c r="E8522" s="1" t="s">
        <v>36</v>
      </c>
      <c r="F8522" s="1" t="s">
        <v>94</v>
      </c>
      <c r="G8522" s="1" t="s">
        <v>12</v>
      </c>
      <c r="H8522" s="2">
        <v>42985</v>
      </c>
      <c r="I8522" s="2">
        <v>42990</v>
      </c>
      <c r="J8522" s="1">
        <v>2969</v>
      </c>
      <c r="K8522" s="1">
        <f>YEAR(Table_sales_pipeline[[#This Row],[close_date]])</f>
        <v>2017</v>
      </c>
      <c r="L8522" s="1" t="str">
        <f>TEXT(Table_sales_pipeline[[#This Row],[close_date]],"MMMM")</f>
        <v>September</v>
      </c>
    </row>
    <row r="8523" spans="1:12" x14ac:dyDescent="0.3">
      <c r="A8523" s="1" t="s">
        <v>2305</v>
      </c>
      <c r="B8523" s="1" t="s">
        <v>14</v>
      </c>
      <c r="C8523" s="1" t="str">
        <f>VLOOKUP($B8523,Table_sales_teams[],2,FALSE)</f>
        <v>Dustin Brinkmann</v>
      </c>
      <c r="D8523" s="1" t="str">
        <f>VLOOKUP($B8523,Table_sales_teams[],3,FALSE)</f>
        <v>Central</v>
      </c>
      <c r="E8523" s="1" t="s">
        <v>21</v>
      </c>
      <c r="F8523" s="1" t="s">
        <v>290</v>
      </c>
      <c r="G8523" s="1" t="s">
        <v>12</v>
      </c>
      <c r="H8523" s="2">
        <v>42914</v>
      </c>
      <c r="I8523" s="2">
        <v>42989</v>
      </c>
      <c r="J8523" s="1">
        <v>631</v>
      </c>
      <c r="K8523" s="1">
        <f>YEAR(Table_sales_pipeline[[#This Row],[close_date]])</f>
        <v>2017</v>
      </c>
      <c r="L8523" s="1" t="str">
        <f>TEXT(Table_sales_pipeline[[#This Row],[close_date]],"MMMM")</f>
        <v>September</v>
      </c>
    </row>
    <row r="8524" spans="1:12" x14ac:dyDescent="0.3">
      <c r="A8524" s="1" t="s">
        <v>2310</v>
      </c>
      <c r="B8524" s="1" t="s">
        <v>242</v>
      </c>
      <c r="C8524" s="1" t="str">
        <f>VLOOKUP($B8524,Table_sales_teams[],2,FALSE)</f>
        <v>Summer Sewald</v>
      </c>
      <c r="D8524" s="1" t="str">
        <f>VLOOKUP($B8524,Table_sales_teams[],3,FALSE)</f>
        <v>West</v>
      </c>
      <c r="E8524" s="1" t="s">
        <v>43</v>
      </c>
      <c r="F8524" s="1" t="s">
        <v>164</v>
      </c>
      <c r="G8524" s="1" t="s">
        <v>12</v>
      </c>
      <c r="H8524" s="2">
        <v>42988</v>
      </c>
      <c r="I8524" s="2">
        <v>42999</v>
      </c>
      <c r="J8524" s="1">
        <v>5832</v>
      </c>
      <c r="K8524" s="1">
        <f>YEAR(Table_sales_pipeline[[#This Row],[close_date]])</f>
        <v>2017</v>
      </c>
      <c r="L8524" s="1" t="str">
        <f>TEXT(Table_sales_pipeline[[#This Row],[close_date]],"MMMM")</f>
        <v>September</v>
      </c>
    </row>
    <row r="8525" spans="1:12" x14ac:dyDescent="0.3">
      <c r="A8525" s="1" t="s">
        <v>5585</v>
      </c>
      <c r="B8525" s="1" t="s">
        <v>25</v>
      </c>
      <c r="C8525" s="1" t="str">
        <f>VLOOKUP($B8525,Table_sales_teams[],2,FALSE)</f>
        <v>Summer Sewald</v>
      </c>
      <c r="D8525" s="1" t="str">
        <f>VLOOKUP($B8525,Table_sales_teams[],3,FALSE)</f>
        <v>West</v>
      </c>
      <c r="E8525" s="1" t="s">
        <v>10</v>
      </c>
      <c r="F8525" s="1" t="s">
        <v>352</v>
      </c>
      <c r="G8525" s="1" t="s">
        <v>12</v>
      </c>
      <c r="H8525" s="2">
        <v>42912</v>
      </c>
      <c r="I8525" s="2">
        <v>42993</v>
      </c>
      <c r="J8525" s="1">
        <v>5541</v>
      </c>
      <c r="K8525" s="1">
        <f>YEAR(Table_sales_pipeline[[#This Row],[close_date]])</f>
        <v>2017</v>
      </c>
      <c r="L8525" s="1" t="str">
        <f>TEXT(Table_sales_pipeline[[#This Row],[close_date]],"MMMM")</f>
        <v>September</v>
      </c>
    </row>
    <row r="8526" spans="1:12" x14ac:dyDescent="0.3">
      <c r="A8526" s="1" t="s">
        <v>5592</v>
      </c>
      <c r="B8526" s="1" t="s">
        <v>46</v>
      </c>
      <c r="C8526" s="1" t="str">
        <f>VLOOKUP($B8526,Table_sales_teams[],2,FALSE)</f>
        <v>Dustin Brinkmann</v>
      </c>
      <c r="D8526" s="1" t="str">
        <f>VLOOKUP($B8526,Table_sales_teams[],3,FALSE)</f>
        <v>Central</v>
      </c>
      <c r="E8526" s="1" t="s">
        <v>15</v>
      </c>
      <c r="F8526" s="1" t="s">
        <v>94</v>
      </c>
      <c r="G8526" s="1" t="s">
        <v>12</v>
      </c>
      <c r="H8526" s="2">
        <v>42910</v>
      </c>
      <c r="I8526" s="2">
        <v>42988</v>
      </c>
      <c r="J8526" s="1">
        <v>63</v>
      </c>
      <c r="K8526" s="1">
        <f>YEAR(Table_sales_pipeline[[#This Row],[close_date]])</f>
        <v>2017</v>
      </c>
      <c r="L8526" s="1" t="str">
        <f>TEXT(Table_sales_pipeline[[#This Row],[close_date]],"MMMM")</f>
        <v>September</v>
      </c>
    </row>
    <row r="8527" spans="1:12" x14ac:dyDescent="0.3">
      <c r="A8527" s="1" t="s">
        <v>2324</v>
      </c>
      <c r="B8527" s="1" t="s">
        <v>28</v>
      </c>
      <c r="C8527" s="1" t="str">
        <f>VLOOKUP($B8527,Table_sales_teams[],2,FALSE)</f>
        <v>Cara Losch</v>
      </c>
      <c r="D8527" s="1" t="str">
        <f>VLOOKUP($B8527,Table_sales_teams[],3,FALSE)</f>
        <v>East</v>
      </c>
      <c r="E8527" s="1" t="s">
        <v>36</v>
      </c>
      <c r="F8527" s="1" t="s">
        <v>152</v>
      </c>
      <c r="G8527" s="1" t="s">
        <v>12</v>
      </c>
      <c r="H8527" s="2">
        <v>42897</v>
      </c>
      <c r="I8527" s="2">
        <v>42994</v>
      </c>
      <c r="J8527" s="1">
        <v>3777</v>
      </c>
      <c r="K8527" s="1">
        <f>YEAR(Table_sales_pipeline[[#This Row],[close_date]])</f>
        <v>2017</v>
      </c>
      <c r="L8527" s="1" t="str">
        <f>TEXT(Table_sales_pipeline[[#This Row],[close_date]],"MMMM")</f>
        <v>September</v>
      </c>
    </row>
    <row r="8528" spans="1:12" x14ac:dyDescent="0.3">
      <c r="A8528" s="1" t="s">
        <v>2338</v>
      </c>
      <c r="B8528" s="1" t="s">
        <v>9</v>
      </c>
      <c r="C8528" s="1" t="str">
        <f>VLOOKUP($B8528,Table_sales_teams[],2,FALSE)</f>
        <v>Melvin Marxen</v>
      </c>
      <c r="D8528" s="1" t="str">
        <f>VLOOKUP($B8528,Table_sales_teams[],3,FALSE)</f>
        <v>Central</v>
      </c>
      <c r="E8528" s="1" t="s">
        <v>10</v>
      </c>
      <c r="F8528" s="1" t="s">
        <v>112</v>
      </c>
      <c r="G8528" s="1" t="s">
        <v>23</v>
      </c>
      <c r="H8528" s="2">
        <v>42906</v>
      </c>
      <c r="I8528" s="2">
        <v>42989</v>
      </c>
      <c r="J8528" s="1">
        <v>0</v>
      </c>
      <c r="K8528" s="1">
        <f>YEAR(Table_sales_pipeline[[#This Row],[close_date]])</f>
        <v>2017</v>
      </c>
      <c r="L8528" s="1" t="str">
        <f>TEXT(Table_sales_pipeline[[#This Row],[close_date]],"MMMM")</f>
        <v>September</v>
      </c>
    </row>
    <row r="8529" spans="1:12" x14ac:dyDescent="0.3">
      <c r="A8529" s="1" t="s">
        <v>2365</v>
      </c>
      <c r="B8529" s="1" t="s">
        <v>14</v>
      </c>
      <c r="C8529" s="1" t="str">
        <f>VLOOKUP($B8529,Table_sales_teams[],2,FALSE)</f>
        <v>Dustin Brinkmann</v>
      </c>
      <c r="D8529" s="1" t="str">
        <f>VLOOKUP($B8529,Table_sales_teams[],3,FALSE)</f>
        <v>Central</v>
      </c>
      <c r="E8529" s="1" t="s">
        <v>43</v>
      </c>
      <c r="F8529" s="1" t="s">
        <v>16</v>
      </c>
      <c r="G8529" s="1" t="s">
        <v>12</v>
      </c>
      <c r="H8529" s="2">
        <v>42908</v>
      </c>
      <c r="I8529" s="2">
        <v>42990</v>
      </c>
      <c r="J8529" s="1">
        <v>6250</v>
      </c>
      <c r="K8529" s="1">
        <f>YEAR(Table_sales_pipeline[[#This Row],[close_date]])</f>
        <v>2017</v>
      </c>
      <c r="L8529" s="1" t="str">
        <f>TEXT(Table_sales_pipeline[[#This Row],[close_date]],"MMMM")</f>
        <v>September</v>
      </c>
    </row>
    <row r="8530" spans="1:12" x14ac:dyDescent="0.3">
      <c r="A8530" s="1" t="s">
        <v>2372</v>
      </c>
      <c r="B8530" s="1" t="s">
        <v>14</v>
      </c>
      <c r="C8530" s="1" t="str">
        <f>VLOOKUP($B8530,Table_sales_teams[],2,FALSE)</f>
        <v>Dustin Brinkmann</v>
      </c>
      <c r="D8530" s="1" t="str">
        <f>VLOOKUP($B8530,Table_sales_teams[],3,FALSE)</f>
        <v>Central</v>
      </c>
      <c r="E8530" s="1" t="s">
        <v>72</v>
      </c>
      <c r="F8530" s="1" t="s">
        <v>344</v>
      </c>
      <c r="G8530" s="1" t="s">
        <v>23</v>
      </c>
      <c r="H8530" s="2">
        <v>42962</v>
      </c>
      <c r="I8530" s="2">
        <v>43005</v>
      </c>
      <c r="J8530" s="1">
        <v>0</v>
      </c>
      <c r="K8530" s="1">
        <f>YEAR(Table_sales_pipeline[[#This Row],[close_date]])</f>
        <v>2017</v>
      </c>
      <c r="L8530" s="1" t="str">
        <f>TEXT(Table_sales_pipeline[[#This Row],[close_date]],"MMMM")</f>
        <v>September</v>
      </c>
    </row>
    <row r="8531" spans="1:12" x14ac:dyDescent="0.3">
      <c r="A8531" s="1" t="s">
        <v>2388</v>
      </c>
      <c r="B8531" s="1" t="s">
        <v>39</v>
      </c>
      <c r="C8531" s="1" t="str">
        <f>VLOOKUP($B8531,Table_sales_teams[],2,FALSE)</f>
        <v>Rocco Neubert</v>
      </c>
      <c r="D8531" s="1" t="str">
        <f>VLOOKUP($B8531,Table_sales_teams[],3,FALSE)</f>
        <v>East</v>
      </c>
      <c r="E8531" s="1" t="s">
        <v>72</v>
      </c>
      <c r="F8531" s="1" t="s">
        <v>40</v>
      </c>
      <c r="G8531" s="1" t="s">
        <v>12</v>
      </c>
      <c r="H8531" s="2">
        <v>42873</v>
      </c>
      <c r="I8531" s="2">
        <v>42983</v>
      </c>
      <c r="J8531" s="1">
        <v>995</v>
      </c>
      <c r="K8531" s="1">
        <f>YEAR(Table_sales_pipeline[[#This Row],[close_date]])</f>
        <v>2017</v>
      </c>
      <c r="L8531" s="1" t="str">
        <f>TEXT(Table_sales_pipeline[[#This Row],[close_date]],"MMMM")</f>
        <v>September</v>
      </c>
    </row>
    <row r="8532" spans="1:12" x14ac:dyDescent="0.3">
      <c r="A8532" s="1" t="s">
        <v>2396</v>
      </c>
      <c r="B8532" s="1" t="s">
        <v>34</v>
      </c>
      <c r="C8532" s="1" t="str">
        <f>VLOOKUP($B8532,Table_sales_teams[],2,FALSE)</f>
        <v>Summer Sewald</v>
      </c>
      <c r="D8532" s="1" t="str">
        <f>VLOOKUP($B8532,Table_sales_teams[],3,FALSE)</f>
        <v>West</v>
      </c>
      <c r="E8532" s="1" t="s">
        <v>10</v>
      </c>
      <c r="F8532" s="1" t="s">
        <v>168</v>
      </c>
      <c r="G8532" s="1" t="s">
        <v>12</v>
      </c>
      <c r="H8532" s="2">
        <v>42934</v>
      </c>
      <c r="I8532" s="2">
        <v>42994</v>
      </c>
      <c r="J8532" s="1">
        <v>4797</v>
      </c>
      <c r="K8532" s="1">
        <f>YEAR(Table_sales_pipeline[[#This Row],[close_date]])</f>
        <v>2017</v>
      </c>
      <c r="L8532" s="1" t="str">
        <f>TEXT(Table_sales_pipeline[[#This Row],[close_date]],"MMMM")</f>
        <v>September</v>
      </c>
    </row>
    <row r="8533" spans="1:12" x14ac:dyDescent="0.3">
      <c r="A8533" s="1" t="s">
        <v>5668</v>
      </c>
      <c r="B8533" s="1" t="s">
        <v>20</v>
      </c>
      <c r="C8533" s="1" t="str">
        <f>VLOOKUP($B8533,Table_sales_teams[],2,FALSE)</f>
        <v>Melvin Marxen</v>
      </c>
      <c r="D8533" s="1" t="str">
        <f>VLOOKUP($B8533,Table_sales_teams[],3,FALSE)</f>
        <v>Central</v>
      </c>
      <c r="E8533" s="1" t="s">
        <v>21</v>
      </c>
      <c r="F8533" s="1" t="s">
        <v>221</v>
      </c>
      <c r="G8533" s="1" t="s">
        <v>23</v>
      </c>
      <c r="H8533" s="2">
        <v>42943</v>
      </c>
      <c r="I8533" s="2">
        <v>42993</v>
      </c>
      <c r="J8533" s="1">
        <v>0</v>
      </c>
      <c r="K8533" s="1">
        <f>YEAR(Table_sales_pipeline[[#This Row],[close_date]])</f>
        <v>2017</v>
      </c>
      <c r="L8533" s="1" t="str">
        <f>TEXT(Table_sales_pipeline[[#This Row],[close_date]],"MMMM")</f>
        <v>September</v>
      </c>
    </row>
    <row r="8534" spans="1:12" x14ac:dyDescent="0.3">
      <c r="A8534" s="1" t="s">
        <v>2411</v>
      </c>
      <c r="B8534" s="1" t="s">
        <v>28</v>
      </c>
      <c r="C8534" s="1" t="str">
        <f>VLOOKUP($B8534,Table_sales_teams[],2,FALSE)</f>
        <v>Cara Losch</v>
      </c>
      <c r="D8534" s="1" t="str">
        <f>VLOOKUP($B8534,Table_sales_teams[],3,FALSE)</f>
        <v>East</v>
      </c>
      <c r="E8534" s="1" t="s">
        <v>21</v>
      </c>
      <c r="F8534" s="1" t="s">
        <v>76</v>
      </c>
      <c r="G8534" s="1" t="s">
        <v>12</v>
      </c>
      <c r="H8534" s="2">
        <v>42874</v>
      </c>
      <c r="I8534" s="2">
        <v>42982</v>
      </c>
      <c r="J8534" s="1">
        <v>503</v>
      </c>
      <c r="K8534" s="1">
        <f>YEAR(Table_sales_pipeline[[#This Row],[close_date]])</f>
        <v>2017</v>
      </c>
      <c r="L8534" s="1" t="str">
        <f>TEXT(Table_sales_pipeline[[#This Row],[close_date]],"MMMM")</f>
        <v>September</v>
      </c>
    </row>
    <row r="8535" spans="1:12" x14ac:dyDescent="0.3">
      <c r="A8535" s="1" t="s">
        <v>2425</v>
      </c>
      <c r="B8535" s="1" t="s">
        <v>49</v>
      </c>
      <c r="C8535" s="1" t="str">
        <f>VLOOKUP($B8535,Table_sales_teams[],2,FALSE)</f>
        <v>Summer Sewald</v>
      </c>
      <c r="D8535" s="1" t="str">
        <f>VLOOKUP($B8535,Table_sales_teams[],3,FALSE)</f>
        <v>West</v>
      </c>
      <c r="E8535" s="1" t="s">
        <v>72</v>
      </c>
      <c r="F8535" s="1" t="s">
        <v>261</v>
      </c>
      <c r="G8535" s="1" t="s">
        <v>23</v>
      </c>
      <c r="H8535" s="2">
        <v>42910</v>
      </c>
      <c r="I8535" s="2">
        <v>42986</v>
      </c>
      <c r="J8535" s="1">
        <v>0</v>
      </c>
      <c r="K8535" s="1">
        <f>YEAR(Table_sales_pipeline[[#This Row],[close_date]])</f>
        <v>2017</v>
      </c>
      <c r="L8535" s="1" t="str">
        <f>TEXT(Table_sales_pipeline[[#This Row],[close_date]],"MMMM")</f>
        <v>September</v>
      </c>
    </row>
    <row r="8536" spans="1:12" x14ac:dyDescent="0.3">
      <c r="A8536" s="1" t="s">
        <v>2426</v>
      </c>
      <c r="B8536" s="1" t="s">
        <v>31</v>
      </c>
      <c r="C8536" s="1" t="str">
        <f>VLOOKUP($B8536,Table_sales_teams[],2,FALSE)</f>
        <v>Cara Losch</v>
      </c>
      <c r="D8536" s="1" t="str">
        <f>VLOOKUP($B8536,Table_sales_teams[],3,FALSE)</f>
        <v>East</v>
      </c>
      <c r="E8536" s="1" t="s">
        <v>15</v>
      </c>
      <c r="F8536" s="1" t="s">
        <v>267</v>
      </c>
      <c r="G8536" s="1" t="s">
        <v>12</v>
      </c>
      <c r="H8536" s="2">
        <v>42898</v>
      </c>
      <c r="I8536" s="2">
        <v>42999</v>
      </c>
      <c r="J8536" s="1">
        <v>53</v>
      </c>
      <c r="K8536" s="1">
        <f>YEAR(Table_sales_pipeline[[#This Row],[close_date]])</f>
        <v>2017</v>
      </c>
      <c r="L8536" s="1" t="str">
        <f>TEXT(Table_sales_pipeline[[#This Row],[close_date]],"MMMM")</f>
        <v>September</v>
      </c>
    </row>
    <row r="8537" spans="1:12" x14ac:dyDescent="0.3">
      <c r="A8537" s="1" t="s">
        <v>2427</v>
      </c>
      <c r="B8537" s="1" t="s">
        <v>9</v>
      </c>
      <c r="C8537" s="1" t="str">
        <f>VLOOKUP($B8537,Table_sales_teams[],2,FALSE)</f>
        <v>Melvin Marxen</v>
      </c>
      <c r="D8537" s="1" t="str">
        <f>VLOOKUP($B8537,Table_sales_teams[],3,FALSE)</f>
        <v>Central</v>
      </c>
      <c r="E8537" s="1" t="s">
        <v>72</v>
      </c>
      <c r="F8537" s="1" t="s">
        <v>258</v>
      </c>
      <c r="G8537" s="1" t="s">
        <v>12</v>
      </c>
      <c r="H8537" s="2">
        <v>42933</v>
      </c>
      <c r="I8537" s="2">
        <v>42994</v>
      </c>
      <c r="J8537" s="1">
        <v>1203</v>
      </c>
      <c r="K8537" s="1">
        <f>YEAR(Table_sales_pipeline[[#This Row],[close_date]])</f>
        <v>2017</v>
      </c>
      <c r="L8537" s="1" t="str">
        <f>TEXT(Table_sales_pipeline[[#This Row],[close_date]],"MMMM")</f>
        <v>September</v>
      </c>
    </row>
    <row r="8538" spans="1:12" x14ac:dyDescent="0.3">
      <c r="A8538" s="1" t="s">
        <v>2438</v>
      </c>
      <c r="B8538" s="1" t="s">
        <v>28</v>
      </c>
      <c r="C8538" s="1" t="str">
        <f>VLOOKUP($B8538,Table_sales_teams[],2,FALSE)</f>
        <v>Cara Losch</v>
      </c>
      <c r="D8538" s="1" t="str">
        <f>VLOOKUP($B8538,Table_sales_teams[],3,FALSE)</f>
        <v>East</v>
      </c>
      <c r="E8538" s="1" t="s">
        <v>21</v>
      </c>
      <c r="F8538" s="1" t="s">
        <v>419</v>
      </c>
      <c r="G8538" s="1" t="s">
        <v>12</v>
      </c>
      <c r="H8538" s="2">
        <v>42881</v>
      </c>
      <c r="I8538" s="2">
        <v>42996</v>
      </c>
      <c r="J8538" s="1">
        <v>560</v>
      </c>
      <c r="K8538" s="1">
        <f>YEAR(Table_sales_pipeline[[#This Row],[close_date]])</f>
        <v>2017</v>
      </c>
      <c r="L8538" s="1" t="str">
        <f>TEXT(Table_sales_pipeline[[#This Row],[close_date]],"MMMM")</f>
        <v>September</v>
      </c>
    </row>
    <row r="8539" spans="1:12" x14ac:dyDescent="0.3">
      <c r="A8539" s="1" t="s">
        <v>2447</v>
      </c>
      <c r="B8539" s="1" t="s">
        <v>172</v>
      </c>
      <c r="C8539" s="1" t="str">
        <f>VLOOKUP($B8539,Table_sales_teams[],2,FALSE)</f>
        <v>Melvin Marxen</v>
      </c>
      <c r="D8539" s="1" t="str">
        <f>VLOOKUP($B8539,Table_sales_teams[],3,FALSE)</f>
        <v>Central</v>
      </c>
      <c r="E8539" s="1" t="s">
        <v>21</v>
      </c>
      <c r="F8539" s="1" t="s">
        <v>176</v>
      </c>
      <c r="G8539" s="1" t="s">
        <v>12</v>
      </c>
      <c r="H8539" s="2">
        <v>42870</v>
      </c>
      <c r="I8539" s="2">
        <v>42983</v>
      </c>
      <c r="J8539" s="1">
        <v>545</v>
      </c>
      <c r="K8539" s="1">
        <f>YEAR(Table_sales_pipeline[[#This Row],[close_date]])</f>
        <v>2017</v>
      </c>
      <c r="L8539" s="1" t="str">
        <f>TEXT(Table_sales_pipeline[[#This Row],[close_date]],"MMMM")</f>
        <v>September</v>
      </c>
    </row>
    <row r="8540" spans="1:12" x14ac:dyDescent="0.3">
      <c r="A8540" s="1" t="s">
        <v>2453</v>
      </c>
      <c r="B8540" s="1" t="s">
        <v>20</v>
      </c>
      <c r="C8540" s="1" t="str">
        <f>VLOOKUP($B8540,Table_sales_teams[],2,FALSE)</f>
        <v>Melvin Marxen</v>
      </c>
      <c r="D8540" s="1" t="str">
        <f>VLOOKUP($B8540,Table_sales_teams[],3,FALSE)</f>
        <v>Central</v>
      </c>
      <c r="E8540" s="1" t="s">
        <v>10</v>
      </c>
      <c r="F8540" s="1" t="s">
        <v>129</v>
      </c>
      <c r="G8540" s="1" t="s">
        <v>12</v>
      </c>
      <c r="H8540" s="2">
        <v>42991</v>
      </c>
      <c r="I8540" s="2">
        <v>43007</v>
      </c>
      <c r="J8540" s="1">
        <v>4805</v>
      </c>
      <c r="K8540" s="1">
        <f>YEAR(Table_sales_pipeline[[#This Row],[close_date]])</f>
        <v>2017</v>
      </c>
      <c r="L8540" s="1" t="str">
        <f>TEXT(Table_sales_pipeline[[#This Row],[close_date]],"MMMM")</f>
        <v>September</v>
      </c>
    </row>
    <row r="8541" spans="1:12" x14ac:dyDescent="0.3">
      <c r="A8541" s="1" t="s">
        <v>2462</v>
      </c>
      <c r="B8541" s="1" t="s">
        <v>71</v>
      </c>
      <c r="C8541" s="1" t="str">
        <f>VLOOKUP($B8541,Table_sales_teams[],2,FALSE)</f>
        <v>Celia Rouche</v>
      </c>
      <c r="D8541" s="1" t="str">
        <f>VLOOKUP($B8541,Table_sales_teams[],3,FALSE)</f>
        <v>West</v>
      </c>
      <c r="E8541" s="1" t="s">
        <v>36</v>
      </c>
      <c r="F8541" s="1" t="s">
        <v>37</v>
      </c>
      <c r="G8541" s="1" t="s">
        <v>12</v>
      </c>
      <c r="H8541" s="2">
        <v>43001</v>
      </c>
      <c r="I8541" s="2">
        <v>43003</v>
      </c>
      <c r="J8541" s="1">
        <v>3197</v>
      </c>
      <c r="K8541" s="1">
        <f>YEAR(Table_sales_pipeline[[#This Row],[close_date]])</f>
        <v>2017</v>
      </c>
      <c r="L8541" s="1" t="str">
        <f>TEXT(Table_sales_pipeline[[#This Row],[close_date]],"MMMM")</f>
        <v>September</v>
      </c>
    </row>
    <row r="8542" spans="1:12" x14ac:dyDescent="0.3">
      <c r="A8542" s="1" t="s">
        <v>2472</v>
      </c>
      <c r="B8542" s="1" t="s">
        <v>154</v>
      </c>
      <c r="C8542" s="1" t="str">
        <f>VLOOKUP($B8542,Table_sales_teams[],2,FALSE)</f>
        <v>Melvin Marxen</v>
      </c>
      <c r="D8542" s="1" t="str">
        <f>VLOOKUP($B8542,Table_sales_teams[],3,FALSE)</f>
        <v>Central</v>
      </c>
      <c r="E8542" s="1" t="s">
        <v>21</v>
      </c>
      <c r="F8542" s="1" t="s">
        <v>47</v>
      </c>
      <c r="G8542" s="1" t="s">
        <v>23</v>
      </c>
      <c r="H8542" s="2">
        <v>42904</v>
      </c>
      <c r="I8542" s="2">
        <v>42981</v>
      </c>
      <c r="J8542" s="1">
        <v>0</v>
      </c>
      <c r="K8542" s="1">
        <f>YEAR(Table_sales_pipeline[[#This Row],[close_date]])</f>
        <v>2017</v>
      </c>
      <c r="L8542" s="1" t="str">
        <f>TEXT(Table_sales_pipeline[[#This Row],[close_date]],"MMMM")</f>
        <v>September</v>
      </c>
    </row>
    <row r="8543" spans="1:12" x14ac:dyDescent="0.3">
      <c r="A8543" s="1" t="s">
        <v>5804</v>
      </c>
      <c r="B8543" s="1" t="s">
        <v>216</v>
      </c>
      <c r="C8543" s="1" t="str">
        <f>VLOOKUP($B8543,Table_sales_teams[],2,FALSE)</f>
        <v>Celia Rouche</v>
      </c>
      <c r="D8543" s="1" t="str">
        <f>VLOOKUP($B8543,Table_sales_teams[],3,FALSE)</f>
        <v>West</v>
      </c>
      <c r="E8543" s="1" t="s">
        <v>15</v>
      </c>
      <c r="F8543" s="1" t="s">
        <v>352</v>
      </c>
      <c r="G8543" s="1" t="s">
        <v>12</v>
      </c>
      <c r="H8543" s="2">
        <v>42890</v>
      </c>
      <c r="I8543" s="2">
        <v>42988</v>
      </c>
      <c r="J8543" s="1">
        <v>57</v>
      </c>
      <c r="K8543" s="1">
        <f>YEAR(Table_sales_pipeline[[#This Row],[close_date]])</f>
        <v>2017</v>
      </c>
      <c r="L8543" s="1" t="str">
        <f>TEXT(Table_sales_pipeline[[#This Row],[close_date]],"MMMM")</f>
        <v>September</v>
      </c>
    </row>
    <row r="8544" spans="1:12" x14ac:dyDescent="0.3">
      <c r="A8544" s="1" t="s">
        <v>2548</v>
      </c>
      <c r="B8544" s="1" t="s">
        <v>86</v>
      </c>
      <c r="C8544" s="1" t="str">
        <f>VLOOKUP($B8544,Table_sales_teams[],2,FALSE)</f>
        <v>Celia Rouche</v>
      </c>
      <c r="D8544" s="1" t="str">
        <f>VLOOKUP($B8544,Table_sales_teams[],3,FALSE)</f>
        <v>West</v>
      </c>
      <c r="E8544" s="1" t="s">
        <v>72</v>
      </c>
      <c r="F8544" s="1" t="s">
        <v>218</v>
      </c>
      <c r="G8544" s="1" t="s">
        <v>12</v>
      </c>
      <c r="H8544" s="2">
        <v>42948</v>
      </c>
      <c r="I8544" s="2">
        <v>43004</v>
      </c>
      <c r="J8544" s="1">
        <v>1193</v>
      </c>
      <c r="K8544" s="1">
        <f>YEAR(Table_sales_pipeline[[#This Row],[close_date]])</f>
        <v>2017</v>
      </c>
      <c r="L8544" s="1" t="str">
        <f>TEXT(Table_sales_pipeline[[#This Row],[close_date]],"MMMM")</f>
        <v>September</v>
      </c>
    </row>
    <row r="8545" spans="1:12" x14ac:dyDescent="0.3">
      <c r="A8545" s="1" t="s">
        <v>2574</v>
      </c>
      <c r="B8545" s="1" t="s">
        <v>154</v>
      </c>
      <c r="C8545" s="1" t="str">
        <f>VLOOKUP($B8545,Table_sales_teams[],2,FALSE)</f>
        <v>Melvin Marxen</v>
      </c>
      <c r="D8545" s="1" t="str">
        <f>VLOOKUP($B8545,Table_sales_teams[],3,FALSE)</f>
        <v>Central</v>
      </c>
      <c r="E8545" s="1" t="s">
        <v>36</v>
      </c>
      <c r="F8545" s="1" t="s">
        <v>239</v>
      </c>
      <c r="G8545" s="1" t="s">
        <v>12</v>
      </c>
      <c r="H8545" s="2">
        <v>42876</v>
      </c>
      <c r="I8545" s="2">
        <v>42983</v>
      </c>
      <c r="J8545" s="1">
        <v>2785</v>
      </c>
      <c r="K8545" s="1">
        <f>YEAR(Table_sales_pipeline[[#This Row],[close_date]])</f>
        <v>2017</v>
      </c>
      <c r="L8545" s="1" t="str">
        <f>TEXT(Table_sales_pipeline[[#This Row],[close_date]],"MMMM")</f>
        <v>September</v>
      </c>
    </row>
    <row r="8546" spans="1:12" x14ac:dyDescent="0.3">
      <c r="A8546" s="1" t="s">
        <v>2601</v>
      </c>
      <c r="B8546" s="1" t="s">
        <v>34</v>
      </c>
      <c r="C8546" s="1" t="str">
        <f>VLOOKUP($B8546,Table_sales_teams[],2,FALSE)</f>
        <v>Summer Sewald</v>
      </c>
      <c r="D8546" s="1" t="str">
        <f>VLOOKUP($B8546,Table_sales_teams[],3,FALSE)</f>
        <v>West</v>
      </c>
      <c r="E8546" s="1" t="s">
        <v>10</v>
      </c>
      <c r="F8546" s="1" t="s">
        <v>159</v>
      </c>
      <c r="G8546" s="1" t="s">
        <v>23</v>
      </c>
      <c r="H8546" s="2">
        <v>42877</v>
      </c>
      <c r="I8546" s="2">
        <v>42985</v>
      </c>
      <c r="J8546" s="1">
        <v>0</v>
      </c>
      <c r="K8546" s="1">
        <f>YEAR(Table_sales_pipeline[[#This Row],[close_date]])</f>
        <v>2017</v>
      </c>
      <c r="L8546" s="1" t="str">
        <f>TEXT(Table_sales_pipeline[[#This Row],[close_date]],"MMMM")</f>
        <v>September</v>
      </c>
    </row>
    <row r="8547" spans="1:12" x14ac:dyDescent="0.3">
      <c r="A8547" s="1" t="s">
        <v>5901</v>
      </c>
      <c r="B8547" s="1" t="s">
        <v>172</v>
      </c>
      <c r="C8547" s="1" t="str">
        <f>VLOOKUP($B8547,Table_sales_teams[],2,FALSE)</f>
        <v>Melvin Marxen</v>
      </c>
      <c r="D8547" s="1" t="str">
        <f>VLOOKUP($B8547,Table_sales_teams[],3,FALSE)</f>
        <v>Central</v>
      </c>
      <c r="E8547" s="1" t="s">
        <v>21</v>
      </c>
      <c r="F8547" s="1" t="s">
        <v>362</v>
      </c>
      <c r="G8547" s="1" t="s">
        <v>23</v>
      </c>
      <c r="H8547" s="2">
        <v>42970</v>
      </c>
      <c r="I8547" s="2">
        <v>42983</v>
      </c>
      <c r="J8547" s="1">
        <v>0</v>
      </c>
      <c r="K8547" s="1">
        <f>YEAR(Table_sales_pipeline[[#This Row],[close_date]])</f>
        <v>2017</v>
      </c>
      <c r="L8547" s="1" t="str">
        <f>TEXT(Table_sales_pipeline[[#This Row],[close_date]],"MMMM")</f>
        <v>September</v>
      </c>
    </row>
    <row r="8548" spans="1:12" x14ac:dyDescent="0.3">
      <c r="A8548" s="1" t="s">
        <v>2656</v>
      </c>
      <c r="B8548" s="1" t="s">
        <v>86</v>
      </c>
      <c r="C8548" s="1" t="str">
        <f>VLOOKUP($B8548,Table_sales_teams[],2,FALSE)</f>
        <v>Celia Rouche</v>
      </c>
      <c r="D8548" s="1" t="str">
        <f>VLOOKUP($B8548,Table_sales_teams[],3,FALSE)</f>
        <v>West</v>
      </c>
      <c r="E8548" s="1" t="s">
        <v>36</v>
      </c>
      <c r="F8548" s="1" t="s">
        <v>261</v>
      </c>
      <c r="G8548" s="1" t="s">
        <v>12</v>
      </c>
      <c r="H8548" s="2">
        <v>42978</v>
      </c>
      <c r="I8548" s="2">
        <v>42985</v>
      </c>
      <c r="J8548" s="1">
        <v>3337</v>
      </c>
      <c r="K8548" s="1">
        <f>YEAR(Table_sales_pipeline[[#This Row],[close_date]])</f>
        <v>2017</v>
      </c>
      <c r="L8548" s="1" t="str">
        <f>TEXT(Table_sales_pipeline[[#This Row],[close_date]],"MMMM")</f>
        <v>September</v>
      </c>
    </row>
    <row r="8549" spans="1:12" x14ac:dyDescent="0.3">
      <c r="A8549" s="1" t="s">
        <v>2659</v>
      </c>
      <c r="B8549" s="1" t="s">
        <v>39</v>
      </c>
      <c r="C8549" s="1" t="str">
        <f>VLOOKUP($B8549,Table_sales_teams[],2,FALSE)</f>
        <v>Rocco Neubert</v>
      </c>
      <c r="D8549" s="1" t="str">
        <f>VLOOKUP($B8549,Table_sales_teams[],3,FALSE)</f>
        <v>East</v>
      </c>
      <c r="E8549" s="1" t="s">
        <v>72</v>
      </c>
      <c r="F8549" s="1" t="s">
        <v>139</v>
      </c>
      <c r="G8549" s="1" t="s">
        <v>23</v>
      </c>
      <c r="H8549" s="2">
        <v>42928</v>
      </c>
      <c r="I8549" s="2">
        <v>43005</v>
      </c>
      <c r="J8549" s="1">
        <v>0</v>
      </c>
      <c r="K8549" s="1">
        <f>YEAR(Table_sales_pipeline[[#This Row],[close_date]])</f>
        <v>2017</v>
      </c>
      <c r="L8549" s="1" t="str">
        <f>TEXT(Table_sales_pipeline[[#This Row],[close_date]],"MMMM")</f>
        <v>September</v>
      </c>
    </row>
    <row r="8550" spans="1:12" x14ac:dyDescent="0.3">
      <c r="A8550" s="1" t="s">
        <v>2666</v>
      </c>
      <c r="B8550" s="1" t="s">
        <v>97</v>
      </c>
      <c r="C8550" s="1" t="str">
        <f>VLOOKUP($B8550,Table_sales_teams[],2,FALSE)</f>
        <v>Celia Rouche</v>
      </c>
      <c r="D8550" s="1" t="str">
        <f>VLOOKUP($B8550,Table_sales_teams[],3,FALSE)</f>
        <v>West</v>
      </c>
      <c r="E8550" s="1" t="s">
        <v>21</v>
      </c>
      <c r="F8550" s="1" t="s">
        <v>50</v>
      </c>
      <c r="G8550" s="1" t="s">
        <v>12</v>
      </c>
      <c r="H8550" s="2">
        <v>42865</v>
      </c>
      <c r="I8550" s="2">
        <v>42982</v>
      </c>
      <c r="J8550" s="1">
        <v>464</v>
      </c>
      <c r="K8550" s="1">
        <f>YEAR(Table_sales_pipeline[[#This Row],[close_date]])</f>
        <v>2017</v>
      </c>
      <c r="L8550" s="1" t="str">
        <f>TEXT(Table_sales_pipeline[[#This Row],[close_date]],"MMMM")</f>
        <v>September</v>
      </c>
    </row>
    <row r="8551" spans="1:12" x14ac:dyDescent="0.3">
      <c r="A8551" s="1" t="s">
        <v>2668</v>
      </c>
      <c r="B8551" s="1" t="s">
        <v>97</v>
      </c>
      <c r="C8551" s="1" t="str">
        <f>VLOOKUP($B8551,Table_sales_teams[],2,FALSE)</f>
        <v>Celia Rouche</v>
      </c>
      <c r="D8551" s="1" t="str">
        <f>VLOOKUP($B8551,Table_sales_teams[],3,FALSE)</f>
        <v>West</v>
      </c>
      <c r="E8551" s="1" t="s">
        <v>15</v>
      </c>
      <c r="F8551" s="1" t="s">
        <v>161</v>
      </c>
      <c r="G8551" s="1" t="s">
        <v>23</v>
      </c>
      <c r="H8551" s="2">
        <v>42892</v>
      </c>
      <c r="I8551" s="2">
        <v>42987</v>
      </c>
      <c r="J8551" s="1">
        <v>0</v>
      </c>
      <c r="K8551" s="1">
        <f>YEAR(Table_sales_pipeline[[#This Row],[close_date]])</f>
        <v>2017</v>
      </c>
      <c r="L8551" s="1" t="str">
        <f>TEXT(Table_sales_pipeline[[#This Row],[close_date]],"MMMM")</f>
        <v>September</v>
      </c>
    </row>
    <row r="8552" spans="1:12" x14ac:dyDescent="0.3">
      <c r="A8552" s="1" t="s">
        <v>2743</v>
      </c>
      <c r="B8552" s="1" t="s">
        <v>101</v>
      </c>
      <c r="C8552" s="1" t="str">
        <f>VLOOKUP($B8552,Table_sales_teams[],2,FALSE)</f>
        <v>Dustin Brinkmann</v>
      </c>
      <c r="D8552" s="1" t="str">
        <f>VLOOKUP($B8552,Table_sales_teams[],3,FALSE)</f>
        <v>Central</v>
      </c>
      <c r="E8552" s="1" t="s">
        <v>15</v>
      </c>
      <c r="F8552" s="1" t="s">
        <v>296</v>
      </c>
      <c r="G8552" s="1" t="s">
        <v>12</v>
      </c>
      <c r="H8552" s="2">
        <v>42971</v>
      </c>
      <c r="I8552" s="2">
        <v>42981</v>
      </c>
      <c r="J8552" s="1">
        <v>57</v>
      </c>
      <c r="K8552" s="1">
        <f>YEAR(Table_sales_pipeline[[#This Row],[close_date]])</f>
        <v>2017</v>
      </c>
      <c r="L8552" s="1" t="str">
        <f>TEXT(Table_sales_pipeline[[#This Row],[close_date]],"MMMM")</f>
        <v>September</v>
      </c>
    </row>
    <row r="8553" spans="1:12" x14ac:dyDescent="0.3">
      <c r="A8553" s="1" t="s">
        <v>6007</v>
      </c>
      <c r="B8553" s="1" t="s">
        <v>14</v>
      </c>
      <c r="C8553" s="1" t="str">
        <f>VLOOKUP($B8553,Table_sales_teams[],2,FALSE)</f>
        <v>Dustin Brinkmann</v>
      </c>
      <c r="D8553" s="1" t="str">
        <f>VLOOKUP($B8553,Table_sales_teams[],3,FALSE)</f>
        <v>Central</v>
      </c>
      <c r="E8553" s="1" t="s">
        <v>21</v>
      </c>
      <c r="F8553" s="1" t="s">
        <v>221</v>
      </c>
      <c r="G8553" s="1" t="s">
        <v>12</v>
      </c>
      <c r="H8553" s="2">
        <v>42974</v>
      </c>
      <c r="I8553" s="2">
        <v>42983</v>
      </c>
      <c r="J8553" s="1">
        <v>597</v>
      </c>
      <c r="K8553" s="1">
        <f>YEAR(Table_sales_pipeline[[#This Row],[close_date]])</f>
        <v>2017</v>
      </c>
      <c r="L8553" s="1" t="str">
        <f>TEXT(Table_sales_pipeline[[#This Row],[close_date]],"MMMM")</f>
        <v>September</v>
      </c>
    </row>
    <row r="8554" spans="1:12" x14ac:dyDescent="0.3">
      <c r="A8554" s="1" t="s">
        <v>2773</v>
      </c>
      <c r="B8554" s="1" t="s">
        <v>9</v>
      </c>
      <c r="C8554" s="1" t="str">
        <f>VLOOKUP($B8554,Table_sales_teams[],2,FALSE)</f>
        <v>Melvin Marxen</v>
      </c>
      <c r="D8554" s="1" t="str">
        <f>VLOOKUP($B8554,Table_sales_teams[],3,FALSE)</f>
        <v>Central</v>
      </c>
      <c r="E8554" s="1" t="s">
        <v>10</v>
      </c>
      <c r="F8554" s="1" t="s">
        <v>54</v>
      </c>
      <c r="G8554" s="1" t="s">
        <v>12</v>
      </c>
      <c r="H8554" s="2">
        <v>42977</v>
      </c>
      <c r="I8554" s="2">
        <v>42996</v>
      </c>
      <c r="J8554" s="1">
        <v>4598</v>
      </c>
      <c r="K8554" s="1">
        <f>YEAR(Table_sales_pipeline[[#This Row],[close_date]])</f>
        <v>2017</v>
      </c>
      <c r="L8554" s="1" t="str">
        <f>TEXT(Table_sales_pipeline[[#This Row],[close_date]],"MMMM")</f>
        <v>September</v>
      </c>
    </row>
    <row r="8555" spans="1:12" x14ac:dyDescent="0.3">
      <c r="A8555" s="1" t="s">
        <v>2795</v>
      </c>
      <c r="B8555" s="1" t="s">
        <v>9</v>
      </c>
      <c r="C8555" s="1" t="str">
        <f>VLOOKUP($B8555,Table_sales_teams[],2,FALSE)</f>
        <v>Melvin Marxen</v>
      </c>
      <c r="D8555" s="1" t="str">
        <f>VLOOKUP($B8555,Table_sales_teams[],3,FALSE)</f>
        <v>Central</v>
      </c>
      <c r="E8555" s="1" t="s">
        <v>15</v>
      </c>
      <c r="F8555" s="1" t="s">
        <v>224</v>
      </c>
      <c r="G8555" s="1" t="s">
        <v>12</v>
      </c>
      <c r="H8555" s="2">
        <v>42914</v>
      </c>
      <c r="I8555" s="2">
        <v>43007</v>
      </c>
      <c r="J8555" s="1">
        <v>54</v>
      </c>
      <c r="K8555" s="1">
        <f>YEAR(Table_sales_pipeline[[#This Row],[close_date]])</f>
        <v>2017</v>
      </c>
      <c r="L8555" s="1" t="str">
        <f>TEXT(Table_sales_pipeline[[#This Row],[close_date]],"MMMM")</f>
        <v>September</v>
      </c>
    </row>
    <row r="8556" spans="1:12" x14ac:dyDescent="0.3">
      <c r="A8556" s="1" t="s">
        <v>2808</v>
      </c>
      <c r="B8556" s="1" t="s">
        <v>9</v>
      </c>
      <c r="C8556" s="1" t="str">
        <f>VLOOKUP($B8556,Table_sales_teams[],2,FALSE)</f>
        <v>Melvin Marxen</v>
      </c>
      <c r="D8556" s="1" t="str">
        <f>VLOOKUP($B8556,Table_sales_teams[],3,FALSE)</f>
        <v>Central</v>
      </c>
      <c r="E8556" s="1" t="s">
        <v>36</v>
      </c>
      <c r="F8556" s="1" t="s">
        <v>144</v>
      </c>
      <c r="G8556" s="1" t="s">
        <v>12</v>
      </c>
      <c r="H8556" s="2">
        <v>42934</v>
      </c>
      <c r="I8556" s="2">
        <v>42981</v>
      </c>
      <c r="J8556" s="1">
        <v>3727</v>
      </c>
      <c r="K8556" s="1">
        <f>YEAR(Table_sales_pipeline[[#This Row],[close_date]])</f>
        <v>2017</v>
      </c>
      <c r="L8556" s="1" t="str">
        <f>TEXT(Table_sales_pipeline[[#This Row],[close_date]],"MMMM")</f>
        <v>September</v>
      </c>
    </row>
    <row r="8557" spans="1:12" x14ac:dyDescent="0.3">
      <c r="A8557" s="1" t="s">
        <v>2825</v>
      </c>
      <c r="B8557" s="1" t="s">
        <v>14</v>
      </c>
      <c r="C8557" s="1" t="str">
        <f>VLOOKUP($B8557,Table_sales_teams[],2,FALSE)</f>
        <v>Dustin Brinkmann</v>
      </c>
      <c r="D8557" s="1" t="str">
        <f>VLOOKUP($B8557,Table_sales_teams[],3,FALSE)</f>
        <v>Central</v>
      </c>
      <c r="E8557" s="1" t="s">
        <v>15</v>
      </c>
      <c r="F8557" s="1" t="s">
        <v>59</v>
      </c>
      <c r="G8557" s="1" t="s">
        <v>12</v>
      </c>
      <c r="H8557" s="2">
        <v>42873</v>
      </c>
      <c r="I8557" s="2">
        <v>42993</v>
      </c>
      <c r="J8557" s="1">
        <v>51</v>
      </c>
      <c r="K8557" s="1">
        <f>YEAR(Table_sales_pipeline[[#This Row],[close_date]])</f>
        <v>2017</v>
      </c>
      <c r="L8557" s="1" t="str">
        <f>TEXT(Table_sales_pipeline[[#This Row],[close_date]],"MMMM")</f>
        <v>September</v>
      </c>
    </row>
    <row r="8558" spans="1:12" x14ac:dyDescent="0.3">
      <c r="A8558" s="1" t="s">
        <v>2827</v>
      </c>
      <c r="B8558" s="1" t="s">
        <v>172</v>
      </c>
      <c r="C8558" s="1" t="str">
        <f>VLOOKUP($B8558,Table_sales_teams[],2,FALSE)</f>
        <v>Melvin Marxen</v>
      </c>
      <c r="D8558" s="1" t="str">
        <f>VLOOKUP($B8558,Table_sales_teams[],3,FALSE)</f>
        <v>Central</v>
      </c>
      <c r="E8558" s="1" t="s">
        <v>72</v>
      </c>
      <c r="F8558" s="1" t="s">
        <v>78</v>
      </c>
      <c r="G8558" s="1" t="s">
        <v>12</v>
      </c>
      <c r="H8558" s="2">
        <v>42918</v>
      </c>
      <c r="I8558" s="2">
        <v>43001</v>
      </c>
      <c r="J8558" s="1">
        <v>1157</v>
      </c>
      <c r="K8558" s="1">
        <f>YEAR(Table_sales_pipeline[[#This Row],[close_date]])</f>
        <v>2017</v>
      </c>
      <c r="L8558" s="1" t="str">
        <f>TEXT(Table_sales_pipeline[[#This Row],[close_date]],"MMMM")</f>
        <v>September</v>
      </c>
    </row>
    <row r="8559" spans="1:12" x14ac:dyDescent="0.3">
      <c r="A8559" s="1" t="s">
        <v>2839</v>
      </c>
      <c r="B8559" s="1" t="s">
        <v>75</v>
      </c>
      <c r="C8559" s="1" t="str">
        <f>VLOOKUP($B8559,Table_sales_teams[],2,FALSE)</f>
        <v>Rocco Neubert</v>
      </c>
      <c r="D8559" s="1" t="str">
        <f>VLOOKUP($B8559,Table_sales_teams[],3,FALSE)</f>
        <v>East</v>
      </c>
      <c r="E8559" s="1" t="s">
        <v>10</v>
      </c>
      <c r="F8559" s="1" t="s">
        <v>419</v>
      </c>
      <c r="G8559" s="1" t="s">
        <v>12</v>
      </c>
      <c r="H8559" s="2">
        <v>42909</v>
      </c>
      <c r="I8559" s="2">
        <v>43005</v>
      </c>
      <c r="J8559" s="1">
        <v>3729</v>
      </c>
      <c r="K8559" s="1">
        <f>YEAR(Table_sales_pipeline[[#This Row],[close_date]])</f>
        <v>2017</v>
      </c>
      <c r="L8559" s="1" t="str">
        <f>TEXT(Table_sales_pipeline[[#This Row],[close_date]],"MMMM")</f>
        <v>September</v>
      </c>
    </row>
    <row r="8560" spans="1:12" x14ac:dyDescent="0.3">
      <c r="A8560" s="1" t="s">
        <v>2856</v>
      </c>
      <c r="B8560" s="1" t="s">
        <v>97</v>
      </c>
      <c r="C8560" s="1" t="str">
        <f>VLOOKUP($B8560,Table_sales_teams[],2,FALSE)</f>
        <v>Celia Rouche</v>
      </c>
      <c r="D8560" s="1" t="str">
        <f>VLOOKUP($B8560,Table_sales_teams[],3,FALSE)</f>
        <v>West</v>
      </c>
      <c r="E8560" s="1" t="s">
        <v>36</v>
      </c>
      <c r="F8560" s="1" t="s">
        <v>164</v>
      </c>
      <c r="G8560" s="1" t="s">
        <v>12</v>
      </c>
      <c r="H8560" s="2">
        <v>42938</v>
      </c>
      <c r="I8560" s="2">
        <v>43008</v>
      </c>
      <c r="J8560" s="1">
        <v>3015</v>
      </c>
      <c r="K8560" s="1">
        <f>YEAR(Table_sales_pipeline[[#This Row],[close_date]])</f>
        <v>2017</v>
      </c>
      <c r="L8560" s="1" t="str">
        <f>TEXT(Table_sales_pipeline[[#This Row],[close_date]],"MMMM")</f>
        <v>September</v>
      </c>
    </row>
    <row r="8561" spans="1:12" x14ac:dyDescent="0.3">
      <c r="A8561" s="1" t="s">
        <v>2896</v>
      </c>
      <c r="B8561" s="1" t="s">
        <v>143</v>
      </c>
      <c r="C8561" s="1" t="str">
        <f>VLOOKUP($B8561,Table_sales_teams[],2,FALSE)</f>
        <v>Dustin Brinkmann</v>
      </c>
      <c r="D8561" s="1" t="str">
        <f>VLOOKUP($B8561,Table_sales_teams[],3,FALSE)</f>
        <v>Central</v>
      </c>
      <c r="E8561" s="1" t="s">
        <v>43</v>
      </c>
      <c r="F8561" s="1" t="s">
        <v>47</v>
      </c>
      <c r="G8561" s="1" t="s">
        <v>12</v>
      </c>
      <c r="H8561" s="2">
        <v>42976</v>
      </c>
      <c r="I8561" s="2">
        <v>43008</v>
      </c>
      <c r="J8561" s="1">
        <v>4994</v>
      </c>
      <c r="K8561" s="1">
        <f>YEAR(Table_sales_pipeline[[#This Row],[close_date]])</f>
        <v>2017</v>
      </c>
      <c r="L8561" s="1" t="str">
        <f>TEXT(Table_sales_pipeline[[#This Row],[close_date]],"MMMM")</f>
        <v>September</v>
      </c>
    </row>
    <row r="8562" spans="1:12" x14ac:dyDescent="0.3">
      <c r="A8562" s="1" t="s">
        <v>2921</v>
      </c>
      <c r="B8562" s="1" t="s">
        <v>14</v>
      </c>
      <c r="C8562" s="1" t="str">
        <f>VLOOKUP($B8562,Table_sales_teams[],2,FALSE)</f>
        <v>Dustin Brinkmann</v>
      </c>
      <c r="D8562" s="1" t="str">
        <f>VLOOKUP($B8562,Table_sales_teams[],3,FALSE)</f>
        <v>Central</v>
      </c>
      <c r="E8562" s="1" t="s">
        <v>72</v>
      </c>
      <c r="F8562" s="1" t="s">
        <v>78</v>
      </c>
      <c r="G8562" s="1" t="s">
        <v>23</v>
      </c>
      <c r="H8562" s="2">
        <v>42997</v>
      </c>
      <c r="I8562" s="2">
        <v>43008</v>
      </c>
      <c r="J8562" s="1">
        <v>0</v>
      </c>
      <c r="K8562" s="1">
        <f>YEAR(Table_sales_pipeline[[#This Row],[close_date]])</f>
        <v>2017</v>
      </c>
      <c r="L8562" s="1" t="str">
        <f>TEXT(Table_sales_pipeline[[#This Row],[close_date]],"MMMM")</f>
        <v>September</v>
      </c>
    </row>
    <row r="8563" spans="1:12" x14ac:dyDescent="0.3">
      <c r="A8563" s="1" t="s">
        <v>2924</v>
      </c>
      <c r="B8563" s="1" t="s">
        <v>146</v>
      </c>
      <c r="C8563" s="1" t="str">
        <f>VLOOKUP($B8563,Table_sales_teams[],2,FALSE)</f>
        <v>Rocco Neubert</v>
      </c>
      <c r="D8563" s="1" t="str">
        <f>VLOOKUP($B8563,Table_sales_teams[],3,FALSE)</f>
        <v>East</v>
      </c>
      <c r="E8563" s="1" t="s">
        <v>21</v>
      </c>
      <c r="F8563" s="1" t="s">
        <v>233</v>
      </c>
      <c r="G8563" s="1" t="s">
        <v>23</v>
      </c>
      <c r="H8563" s="2">
        <v>42994</v>
      </c>
      <c r="I8563" s="2">
        <v>43004</v>
      </c>
      <c r="J8563" s="1">
        <v>0</v>
      </c>
      <c r="K8563" s="1">
        <f>YEAR(Table_sales_pipeline[[#This Row],[close_date]])</f>
        <v>2017</v>
      </c>
      <c r="L8563" s="1" t="str">
        <f>TEXT(Table_sales_pipeline[[#This Row],[close_date]],"MMMM")</f>
        <v>September</v>
      </c>
    </row>
    <row r="8564" spans="1:12" x14ac:dyDescent="0.3">
      <c r="A8564" s="1" t="s">
        <v>2928</v>
      </c>
      <c r="B8564" s="1" t="s">
        <v>20</v>
      </c>
      <c r="C8564" s="1" t="str">
        <f>VLOOKUP($B8564,Table_sales_teams[],2,FALSE)</f>
        <v>Melvin Marxen</v>
      </c>
      <c r="D8564" s="1" t="str">
        <f>VLOOKUP($B8564,Table_sales_teams[],3,FALSE)</f>
        <v>Central</v>
      </c>
      <c r="E8564" s="1" t="s">
        <v>72</v>
      </c>
      <c r="F8564" s="1" t="s">
        <v>11</v>
      </c>
      <c r="G8564" s="1" t="s">
        <v>12</v>
      </c>
      <c r="H8564" s="2">
        <v>42911</v>
      </c>
      <c r="I8564" s="2">
        <v>42992</v>
      </c>
      <c r="J8564" s="1">
        <v>1102</v>
      </c>
      <c r="K8564" s="1">
        <f>YEAR(Table_sales_pipeline[[#This Row],[close_date]])</f>
        <v>2017</v>
      </c>
      <c r="L8564" s="1" t="str">
        <f>TEXT(Table_sales_pipeline[[#This Row],[close_date]],"MMMM")</f>
        <v>September</v>
      </c>
    </row>
    <row r="8565" spans="1:12" x14ac:dyDescent="0.3">
      <c r="A8565" s="1" t="s">
        <v>2934</v>
      </c>
      <c r="B8565" s="1" t="s">
        <v>75</v>
      </c>
      <c r="C8565" s="1" t="str">
        <f>VLOOKUP($B8565,Table_sales_teams[],2,FALSE)</f>
        <v>Rocco Neubert</v>
      </c>
      <c r="D8565" s="1" t="str">
        <f>VLOOKUP($B8565,Table_sales_teams[],3,FALSE)</f>
        <v>East</v>
      </c>
      <c r="E8565" s="1" t="s">
        <v>72</v>
      </c>
      <c r="F8565" s="1" t="s">
        <v>252</v>
      </c>
      <c r="G8565" s="1" t="s">
        <v>12</v>
      </c>
      <c r="H8565" s="2">
        <v>42909</v>
      </c>
      <c r="I8565" s="2">
        <v>43006</v>
      </c>
      <c r="J8565" s="1">
        <v>1291</v>
      </c>
      <c r="K8565" s="1">
        <f>YEAR(Table_sales_pipeline[[#This Row],[close_date]])</f>
        <v>2017</v>
      </c>
      <c r="L8565" s="1" t="str">
        <f>TEXT(Table_sales_pipeline[[#This Row],[close_date]],"MMMM")</f>
        <v>September</v>
      </c>
    </row>
    <row r="8566" spans="1:12" x14ac:dyDescent="0.3">
      <c r="A8566" s="1" t="s">
        <v>2944</v>
      </c>
      <c r="B8566" s="1" t="s">
        <v>28</v>
      </c>
      <c r="C8566" s="1" t="str">
        <f>VLOOKUP($B8566,Table_sales_teams[],2,FALSE)</f>
        <v>Cara Losch</v>
      </c>
      <c r="D8566" s="1" t="str">
        <f>VLOOKUP($B8566,Table_sales_teams[],3,FALSE)</f>
        <v>East</v>
      </c>
      <c r="E8566" s="1" t="s">
        <v>10</v>
      </c>
      <c r="F8566" s="1" t="s">
        <v>102</v>
      </c>
      <c r="G8566" s="1" t="s">
        <v>12</v>
      </c>
      <c r="H8566" s="2">
        <v>42998</v>
      </c>
      <c r="I8566" s="2">
        <v>43007</v>
      </c>
      <c r="J8566" s="1">
        <v>5037</v>
      </c>
      <c r="K8566" s="1">
        <f>YEAR(Table_sales_pipeline[[#This Row],[close_date]])</f>
        <v>2017</v>
      </c>
      <c r="L8566" s="1" t="str">
        <f>TEXT(Table_sales_pipeline[[#This Row],[close_date]],"MMMM")</f>
        <v>September</v>
      </c>
    </row>
    <row r="8567" spans="1:12" x14ac:dyDescent="0.3">
      <c r="A8567" s="1" t="s">
        <v>2945</v>
      </c>
      <c r="B8567" s="1" t="s">
        <v>172</v>
      </c>
      <c r="C8567" s="1" t="str">
        <f>VLOOKUP($B8567,Table_sales_teams[],2,FALSE)</f>
        <v>Melvin Marxen</v>
      </c>
      <c r="D8567" s="1" t="str">
        <f>VLOOKUP($B8567,Table_sales_teams[],3,FALSE)</f>
        <v>Central</v>
      </c>
      <c r="E8567" s="1" t="s">
        <v>72</v>
      </c>
      <c r="F8567" s="1" t="s">
        <v>112</v>
      </c>
      <c r="G8567" s="1" t="s">
        <v>12</v>
      </c>
      <c r="H8567" s="2">
        <v>42902</v>
      </c>
      <c r="I8567" s="2">
        <v>42995</v>
      </c>
      <c r="J8567" s="1">
        <v>1063</v>
      </c>
      <c r="K8567" s="1">
        <f>YEAR(Table_sales_pipeline[[#This Row],[close_date]])</f>
        <v>2017</v>
      </c>
      <c r="L8567" s="1" t="str">
        <f>TEXT(Table_sales_pipeline[[#This Row],[close_date]],"MMMM")</f>
        <v>September</v>
      </c>
    </row>
    <row r="8568" spans="1:12" x14ac:dyDescent="0.3">
      <c r="A8568" s="1" t="s">
        <v>2949</v>
      </c>
      <c r="B8568" s="1" t="s">
        <v>86</v>
      </c>
      <c r="C8568" s="1" t="str">
        <f>VLOOKUP($B8568,Table_sales_teams[],2,FALSE)</f>
        <v>Celia Rouche</v>
      </c>
      <c r="D8568" s="1" t="str">
        <f>VLOOKUP($B8568,Table_sales_teams[],3,FALSE)</f>
        <v>West</v>
      </c>
      <c r="E8568" s="1" t="s">
        <v>10</v>
      </c>
      <c r="F8568" s="1" t="s">
        <v>252</v>
      </c>
      <c r="G8568" s="1" t="s">
        <v>23</v>
      </c>
      <c r="H8568" s="2">
        <v>42933</v>
      </c>
      <c r="I8568" s="2">
        <v>43000</v>
      </c>
      <c r="J8568" s="1">
        <v>0</v>
      </c>
      <c r="K8568" s="1">
        <f>YEAR(Table_sales_pipeline[[#This Row],[close_date]])</f>
        <v>2017</v>
      </c>
      <c r="L8568" s="1" t="str">
        <f>TEXT(Table_sales_pipeline[[#This Row],[close_date]],"MMMM")</f>
        <v>September</v>
      </c>
    </row>
    <row r="8569" spans="1:12" x14ac:dyDescent="0.3">
      <c r="A8569" s="1" t="s">
        <v>2960</v>
      </c>
      <c r="B8569" s="1" t="s">
        <v>154</v>
      </c>
      <c r="C8569" s="1" t="str">
        <f>VLOOKUP($B8569,Table_sales_teams[],2,FALSE)</f>
        <v>Melvin Marxen</v>
      </c>
      <c r="D8569" s="1" t="str">
        <f>VLOOKUP($B8569,Table_sales_teams[],3,FALSE)</f>
        <v>Central</v>
      </c>
      <c r="E8569" s="1" t="s">
        <v>36</v>
      </c>
      <c r="F8569" s="1" t="s">
        <v>47</v>
      </c>
      <c r="G8569" s="1" t="s">
        <v>23</v>
      </c>
      <c r="H8569" s="2">
        <v>42878</v>
      </c>
      <c r="I8569" s="2">
        <v>42991</v>
      </c>
      <c r="J8569" s="1">
        <v>0</v>
      </c>
      <c r="K8569" s="1">
        <f>YEAR(Table_sales_pipeline[[#This Row],[close_date]])</f>
        <v>2017</v>
      </c>
      <c r="L8569" s="1" t="str">
        <f>TEXT(Table_sales_pipeline[[#This Row],[close_date]],"MMMM")</f>
        <v>September</v>
      </c>
    </row>
    <row r="8570" spans="1:12" x14ac:dyDescent="0.3">
      <c r="A8570" s="1" t="s">
        <v>2966</v>
      </c>
      <c r="B8570" s="1" t="s">
        <v>34</v>
      </c>
      <c r="C8570" s="1" t="str">
        <f>VLOOKUP($B8570,Table_sales_teams[],2,FALSE)</f>
        <v>Summer Sewald</v>
      </c>
      <c r="D8570" s="1" t="str">
        <f>VLOOKUP($B8570,Table_sales_teams[],3,FALSE)</f>
        <v>West</v>
      </c>
      <c r="E8570" s="1" t="s">
        <v>10</v>
      </c>
      <c r="F8570" s="1" t="s">
        <v>264</v>
      </c>
      <c r="G8570" s="1" t="s">
        <v>12</v>
      </c>
      <c r="H8570" s="2">
        <v>42942</v>
      </c>
      <c r="I8570" s="2">
        <v>43004</v>
      </c>
      <c r="J8570" s="1">
        <v>6000</v>
      </c>
      <c r="K8570" s="1">
        <f>YEAR(Table_sales_pipeline[[#This Row],[close_date]])</f>
        <v>2017</v>
      </c>
      <c r="L8570" s="1" t="str">
        <f>TEXT(Table_sales_pipeline[[#This Row],[close_date]],"MMMM")</f>
        <v>September</v>
      </c>
    </row>
    <row r="8571" spans="1:12" x14ac:dyDescent="0.3">
      <c r="A8571" s="1" t="s">
        <v>2970</v>
      </c>
      <c r="B8571" s="1" t="s">
        <v>86</v>
      </c>
      <c r="C8571" s="1" t="str">
        <f>VLOOKUP($B8571,Table_sales_teams[],2,FALSE)</f>
        <v>Celia Rouche</v>
      </c>
      <c r="D8571" s="1" t="str">
        <f>VLOOKUP($B8571,Table_sales_teams[],3,FALSE)</f>
        <v>West</v>
      </c>
      <c r="E8571" s="1" t="s">
        <v>72</v>
      </c>
      <c r="F8571" s="1" t="s">
        <v>164</v>
      </c>
      <c r="G8571" s="1" t="s">
        <v>12</v>
      </c>
      <c r="H8571" s="2">
        <v>42914</v>
      </c>
      <c r="I8571" s="2">
        <v>42985</v>
      </c>
      <c r="J8571" s="1">
        <v>1211</v>
      </c>
      <c r="K8571" s="1">
        <f>YEAR(Table_sales_pipeline[[#This Row],[close_date]])</f>
        <v>2017</v>
      </c>
      <c r="L8571" s="1" t="str">
        <f>TEXT(Table_sales_pipeline[[#This Row],[close_date]],"MMMM")</f>
        <v>September</v>
      </c>
    </row>
    <row r="8572" spans="1:12" x14ac:dyDescent="0.3">
      <c r="A8572" s="1" t="s">
        <v>2981</v>
      </c>
      <c r="B8572" s="1" t="s">
        <v>34</v>
      </c>
      <c r="C8572" s="1" t="str">
        <f>VLOOKUP($B8572,Table_sales_teams[],2,FALSE)</f>
        <v>Summer Sewald</v>
      </c>
      <c r="D8572" s="1" t="str">
        <f>VLOOKUP($B8572,Table_sales_teams[],3,FALSE)</f>
        <v>West</v>
      </c>
      <c r="E8572" s="1" t="s">
        <v>21</v>
      </c>
      <c r="F8572" s="1" t="s">
        <v>37</v>
      </c>
      <c r="G8572" s="1" t="s">
        <v>12</v>
      </c>
      <c r="H8572" s="2">
        <v>42894</v>
      </c>
      <c r="I8572" s="2">
        <v>42986</v>
      </c>
      <c r="J8572" s="1">
        <v>520</v>
      </c>
      <c r="K8572" s="1">
        <f>YEAR(Table_sales_pipeline[[#This Row],[close_date]])</f>
        <v>2017</v>
      </c>
      <c r="L8572" s="1" t="str">
        <f>TEXT(Table_sales_pipeline[[#This Row],[close_date]],"MMMM")</f>
        <v>September</v>
      </c>
    </row>
    <row r="8573" spans="1:12" x14ac:dyDescent="0.3">
      <c r="A8573" s="1" t="s">
        <v>2984</v>
      </c>
      <c r="B8573" s="1" t="s">
        <v>28</v>
      </c>
      <c r="C8573" s="1" t="str">
        <f>VLOOKUP($B8573,Table_sales_teams[],2,FALSE)</f>
        <v>Cara Losch</v>
      </c>
      <c r="D8573" s="1" t="str">
        <f>VLOOKUP($B8573,Table_sales_teams[],3,FALSE)</f>
        <v>East</v>
      </c>
      <c r="E8573" s="1" t="s">
        <v>10</v>
      </c>
      <c r="F8573" s="1" t="s">
        <v>304</v>
      </c>
      <c r="G8573" s="1" t="s">
        <v>12</v>
      </c>
      <c r="H8573" s="2">
        <v>42903</v>
      </c>
      <c r="I8573" s="2">
        <v>42987</v>
      </c>
      <c r="J8573" s="1">
        <v>4960</v>
      </c>
      <c r="K8573" s="1">
        <f>YEAR(Table_sales_pipeline[[#This Row],[close_date]])</f>
        <v>2017</v>
      </c>
      <c r="L8573" s="1" t="str">
        <f>TEXT(Table_sales_pipeline[[#This Row],[close_date]],"MMMM")</f>
        <v>September</v>
      </c>
    </row>
    <row r="8574" spans="1:12" x14ac:dyDescent="0.3">
      <c r="A8574" s="1" t="s">
        <v>3014</v>
      </c>
      <c r="B8574" s="1" t="s">
        <v>80</v>
      </c>
      <c r="C8574" s="1" t="str">
        <f>VLOOKUP($B8574,Table_sales_teams[],2,FALSE)</f>
        <v>Rocco Neubert</v>
      </c>
      <c r="D8574" s="1" t="str">
        <f>VLOOKUP($B8574,Table_sales_teams[],3,FALSE)</f>
        <v>East</v>
      </c>
      <c r="E8574" s="1" t="s">
        <v>43</v>
      </c>
      <c r="F8574" s="1" t="s">
        <v>81</v>
      </c>
      <c r="G8574" s="1" t="s">
        <v>12</v>
      </c>
      <c r="H8574" s="2">
        <v>42922</v>
      </c>
      <c r="I8574" s="2">
        <v>42979</v>
      </c>
      <c r="J8574" s="1">
        <v>4791</v>
      </c>
      <c r="K8574" s="1">
        <f>YEAR(Table_sales_pipeline[[#This Row],[close_date]])</f>
        <v>2017</v>
      </c>
      <c r="L8574" s="1" t="str">
        <f>TEXT(Table_sales_pipeline[[#This Row],[close_date]],"MMMM")</f>
        <v>September</v>
      </c>
    </row>
    <row r="8575" spans="1:12" x14ac:dyDescent="0.3">
      <c r="A8575" s="1" t="s">
        <v>3036</v>
      </c>
      <c r="B8575" s="1" t="s">
        <v>242</v>
      </c>
      <c r="C8575" s="1" t="str">
        <f>VLOOKUP($B8575,Table_sales_teams[],2,FALSE)</f>
        <v>Summer Sewald</v>
      </c>
      <c r="D8575" s="1" t="str">
        <f>VLOOKUP($B8575,Table_sales_teams[],3,FALSE)</f>
        <v>West</v>
      </c>
      <c r="E8575" s="1" t="s">
        <v>72</v>
      </c>
      <c r="F8575" s="1" t="s">
        <v>37</v>
      </c>
      <c r="G8575" s="1" t="s">
        <v>23</v>
      </c>
      <c r="H8575" s="2">
        <v>42933</v>
      </c>
      <c r="I8575" s="2">
        <v>43006</v>
      </c>
      <c r="J8575" s="1">
        <v>0</v>
      </c>
      <c r="K8575" s="1">
        <f>YEAR(Table_sales_pipeline[[#This Row],[close_date]])</f>
        <v>2017</v>
      </c>
      <c r="L8575" s="1" t="str">
        <f>TEXT(Table_sales_pipeline[[#This Row],[close_date]],"MMMM")</f>
        <v>September</v>
      </c>
    </row>
    <row r="8576" spans="1:12" x14ac:dyDescent="0.3">
      <c r="A8576" s="1" t="s">
        <v>3075</v>
      </c>
      <c r="B8576" s="1" t="s">
        <v>46</v>
      </c>
      <c r="C8576" s="1" t="str">
        <f>VLOOKUP($B8576,Table_sales_teams[],2,FALSE)</f>
        <v>Dustin Brinkmann</v>
      </c>
      <c r="D8576" s="1" t="str">
        <f>VLOOKUP($B8576,Table_sales_teams[],3,FALSE)</f>
        <v>Central</v>
      </c>
      <c r="E8576" s="1" t="s">
        <v>21</v>
      </c>
      <c r="F8576" s="1" t="s">
        <v>59</v>
      </c>
      <c r="G8576" s="1" t="s">
        <v>12</v>
      </c>
      <c r="H8576" s="2">
        <v>42912</v>
      </c>
      <c r="I8576" s="2">
        <v>42995</v>
      </c>
      <c r="J8576" s="1">
        <v>533</v>
      </c>
      <c r="K8576" s="1">
        <f>YEAR(Table_sales_pipeline[[#This Row],[close_date]])</f>
        <v>2017</v>
      </c>
      <c r="L8576" s="1" t="str">
        <f>TEXT(Table_sales_pipeline[[#This Row],[close_date]],"MMMM")</f>
        <v>September</v>
      </c>
    </row>
    <row r="8577" spans="1:12" x14ac:dyDescent="0.3">
      <c r="A8577" s="1" t="s">
        <v>3100</v>
      </c>
      <c r="B8577" s="1" t="s">
        <v>172</v>
      </c>
      <c r="C8577" s="1" t="str">
        <f>VLOOKUP($B8577,Table_sales_teams[],2,FALSE)</f>
        <v>Melvin Marxen</v>
      </c>
      <c r="D8577" s="1" t="str">
        <f>VLOOKUP($B8577,Table_sales_teams[],3,FALSE)</f>
        <v>Central</v>
      </c>
      <c r="E8577" s="1" t="s">
        <v>21</v>
      </c>
      <c r="F8577" s="1" t="s">
        <v>176</v>
      </c>
      <c r="G8577" s="1" t="s">
        <v>12</v>
      </c>
      <c r="H8577" s="2">
        <v>42891</v>
      </c>
      <c r="I8577" s="2">
        <v>43004</v>
      </c>
      <c r="J8577" s="1">
        <v>479</v>
      </c>
      <c r="K8577" s="1">
        <f>YEAR(Table_sales_pipeline[[#This Row],[close_date]])</f>
        <v>2017</v>
      </c>
      <c r="L8577" s="1" t="str">
        <f>TEXT(Table_sales_pipeline[[#This Row],[close_date]],"MMMM")</f>
        <v>September</v>
      </c>
    </row>
    <row r="8578" spans="1:12" x14ac:dyDescent="0.3">
      <c r="A8578" s="1" t="s">
        <v>3104</v>
      </c>
      <c r="B8578" s="1" t="s">
        <v>80</v>
      </c>
      <c r="C8578" s="1" t="str">
        <f>VLOOKUP($B8578,Table_sales_teams[],2,FALSE)</f>
        <v>Rocco Neubert</v>
      </c>
      <c r="D8578" s="1" t="str">
        <f>VLOOKUP($B8578,Table_sales_teams[],3,FALSE)</f>
        <v>East</v>
      </c>
      <c r="E8578" s="1" t="s">
        <v>43</v>
      </c>
      <c r="F8578" s="1" t="s">
        <v>67</v>
      </c>
      <c r="G8578" s="1" t="s">
        <v>12</v>
      </c>
      <c r="H8578" s="2">
        <v>42942</v>
      </c>
      <c r="I8578" s="2">
        <v>43005</v>
      </c>
      <c r="J8578" s="1">
        <v>5228</v>
      </c>
      <c r="K8578" s="1">
        <f>YEAR(Table_sales_pipeline[[#This Row],[close_date]])</f>
        <v>2017</v>
      </c>
      <c r="L8578" s="1" t="str">
        <f>TEXT(Table_sales_pipeline[[#This Row],[close_date]],"MMMM")</f>
        <v>September</v>
      </c>
    </row>
    <row r="8579" spans="1:12" x14ac:dyDescent="0.3">
      <c r="A8579" s="1" t="s">
        <v>6325</v>
      </c>
      <c r="B8579" s="1" t="s">
        <v>101</v>
      </c>
      <c r="C8579" s="1" t="str">
        <f>VLOOKUP($B8579,Table_sales_teams[],2,FALSE)</f>
        <v>Dustin Brinkmann</v>
      </c>
      <c r="D8579" s="1" t="str">
        <f>VLOOKUP($B8579,Table_sales_teams[],3,FALSE)</f>
        <v>Central</v>
      </c>
      <c r="E8579" s="1" t="s">
        <v>15</v>
      </c>
      <c r="F8579" s="1" t="s">
        <v>134</v>
      </c>
      <c r="G8579" s="1" t="s">
        <v>12</v>
      </c>
      <c r="H8579" s="2">
        <v>42909</v>
      </c>
      <c r="I8579" s="2">
        <v>43007</v>
      </c>
      <c r="J8579" s="1">
        <v>52</v>
      </c>
      <c r="K8579" s="1">
        <f>YEAR(Table_sales_pipeline[[#This Row],[close_date]])</f>
        <v>2017</v>
      </c>
      <c r="L8579" s="1" t="str">
        <f>TEXT(Table_sales_pipeline[[#This Row],[close_date]],"MMMM")</f>
        <v>September</v>
      </c>
    </row>
    <row r="8580" spans="1:12" x14ac:dyDescent="0.3">
      <c r="A8580" s="1" t="s">
        <v>3122</v>
      </c>
      <c r="B8580" s="1" t="s">
        <v>115</v>
      </c>
      <c r="C8580" s="1" t="str">
        <f>VLOOKUP($B8580,Table_sales_teams[],2,FALSE)</f>
        <v>Rocco Neubert</v>
      </c>
      <c r="D8580" s="1" t="str">
        <f>VLOOKUP($B8580,Table_sales_teams[],3,FALSE)</f>
        <v>East</v>
      </c>
      <c r="E8580" s="1" t="s">
        <v>72</v>
      </c>
      <c r="F8580" s="1" t="s">
        <v>180</v>
      </c>
      <c r="G8580" s="1" t="s">
        <v>12</v>
      </c>
      <c r="H8580" s="2">
        <v>42888</v>
      </c>
      <c r="I8580" s="2">
        <v>42983</v>
      </c>
      <c r="J8580" s="1">
        <v>1239</v>
      </c>
      <c r="K8580" s="1">
        <f>YEAR(Table_sales_pipeline[[#This Row],[close_date]])</f>
        <v>2017</v>
      </c>
      <c r="L8580" s="1" t="str">
        <f>TEXT(Table_sales_pipeline[[#This Row],[close_date]],"MMMM")</f>
        <v>September</v>
      </c>
    </row>
    <row r="8581" spans="1:12" x14ac:dyDescent="0.3">
      <c r="A8581" s="1" t="s">
        <v>3136</v>
      </c>
      <c r="B8581" s="1" t="s">
        <v>49</v>
      </c>
      <c r="C8581" s="1" t="str">
        <f>VLOOKUP($B8581,Table_sales_teams[],2,FALSE)</f>
        <v>Summer Sewald</v>
      </c>
      <c r="D8581" s="1" t="str">
        <f>VLOOKUP($B8581,Table_sales_teams[],3,FALSE)</f>
        <v>West</v>
      </c>
      <c r="E8581" s="1" t="s">
        <v>43</v>
      </c>
      <c r="F8581" s="1" t="s">
        <v>161</v>
      </c>
      <c r="G8581" s="1" t="s">
        <v>12</v>
      </c>
      <c r="H8581" s="2">
        <v>42910</v>
      </c>
      <c r="I8581" s="2">
        <v>43008</v>
      </c>
      <c r="J8581" s="1">
        <v>5056</v>
      </c>
      <c r="K8581" s="1">
        <f>YEAR(Table_sales_pipeline[[#This Row],[close_date]])</f>
        <v>2017</v>
      </c>
      <c r="L8581" s="1" t="str">
        <f>TEXT(Table_sales_pipeline[[#This Row],[close_date]],"MMMM")</f>
        <v>September</v>
      </c>
    </row>
    <row r="8582" spans="1:12" x14ac:dyDescent="0.3">
      <c r="A8582" s="1" t="s">
        <v>3174</v>
      </c>
      <c r="B8582" s="1" t="s">
        <v>80</v>
      </c>
      <c r="C8582" s="1" t="str">
        <f>VLOOKUP($B8582,Table_sales_teams[],2,FALSE)</f>
        <v>Rocco Neubert</v>
      </c>
      <c r="D8582" s="1" t="str">
        <f>VLOOKUP($B8582,Table_sales_teams[],3,FALSE)</f>
        <v>East</v>
      </c>
      <c r="E8582" s="1" t="s">
        <v>43</v>
      </c>
      <c r="F8582" s="1" t="s">
        <v>414</v>
      </c>
      <c r="G8582" s="1" t="s">
        <v>12</v>
      </c>
      <c r="H8582" s="2">
        <v>42989</v>
      </c>
      <c r="I8582" s="2">
        <v>42999</v>
      </c>
      <c r="J8582" s="1">
        <v>5245</v>
      </c>
      <c r="K8582" s="1">
        <f>YEAR(Table_sales_pipeline[[#This Row],[close_date]])</f>
        <v>2017</v>
      </c>
      <c r="L8582" s="1" t="str">
        <f>TEXT(Table_sales_pipeline[[#This Row],[close_date]],"MMMM")</f>
        <v>September</v>
      </c>
    </row>
    <row r="8583" spans="1:12" x14ac:dyDescent="0.3">
      <c r="A8583" s="1" t="s">
        <v>3186</v>
      </c>
      <c r="B8583" s="1" t="s">
        <v>31</v>
      </c>
      <c r="C8583" s="1" t="str">
        <f>VLOOKUP($B8583,Table_sales_teams[],2,FALSE)</f>
        <v>Cara Losch</v>
      </c>
      <c r="D8583" s="1" t="str">
        <f>VLOOKUP($B8583,Table_sales_teams[],3,FALSE)</f>
        <v>East</v>
      </c>
      <c r="E8583" s="1" t="s">
        <v>15</v>
      </c>
      <c r="F8583" s="1" t="s">
        <v>88</v>
      </c>
      <c r="G8583" s="1" t="s">
        <v>12</v>
      </c>
      <c r="H8583" s="2">
        <v>42971</v>
      </c>
      <c r="I8583" s="2">
        <v>42981</v>
      </c>
      <c r="J8583" s="1">
        <v>55</v>
      </c>
      <c r="K8583" s="1">
        <f>YEAR(Table_sales_pipeline[[#This Row],[close_date]])</f>
        <v>2017</v>
      </c>
      <c r="L8583" s="1" t="str">
        <f>TEXT(Table_sales_pipeline[[#This Row],[close_date]],"MMMM")</f>
        <v>September</v>
      </c>
    </row>
    <row r="8584" spans="1:12" x14ac:dyDescent="0.3">
      <c r="A8584" s="1" t="s">
        <v>3245</v>
      </c>
      <c r="B8584" s="1" t="s">
        <v>9</v>
      </c>
      <c r="C8584" s="1" t="str">
        <f>VLOOKUP($B8584,Table_sales_teams[],2,FALSE)</f>
        <v>Melvin Marxen</v>
      </c>
      <c r="D8584" s="1" t="str">
        <f>VLOOKUP($B8584,Table_sales_teams[],3,FALSE)</f>
        <v>Central</v>
      </c>
      <c r="E8584" s="1" t="s">
        <v>10</v>
      </c>
      <c r="F8584" s="1" t="s">
        <v>78</v>
      </c>
      <c r="G8584" s="1" t="s">
        <v>12</v>
      </c>
      <c r="H8584" s="2">
        <v>42905</v>
      </c>
      <c r="I8584" s="2">
        <v>43004</v>
      </c>
      <c r="J8584" s="1">
        <v>5449</v>
      </c>
      <c r="K8584" s="1">
        <f>YEAR(Table_sales_pipeline[[#This Row],[close_date]])</f>
        <v>2017</v>
      </c>
      <c r="L8584" s="1" t="str">
        <f>TEXT(Table_sales_pipeline[[#This Row],[close_date]],"MMMM")</f>
        <v>September</v>
      </c>
    </row>
    <row r="8585" spans="1:12" x14ac:dyDescent="0.3">
      <c r="A8585" s="1" t="s">
        <v>3249</v>
      </c>
      <c r="B8585" s="1" t="s">
        <v>28</v>
      </c>
      <c r="C8585" s="1" t="str">
        <f>VLOOKUP($B8585,Table_sales_teams[],2,FALSE)</f>
        <v>Cara Losch</v>
      </c>
      <c r="D8585" s="1" t="str">
        <f>VLOOKUP($B8585,Table_sales_teams[],3,FALSE)</f>
        <v>East</v>
      </c>
      <c r="E8585" s="1" t="s">
        <v>43</v>
      </c>
      <c r="F8585" s="1" t="s">
        <v>252</v>
      </c>
      <c r="G8585" s="1" t="s">
        <v>12</v>
      </c>
      <c r="H8585" s="2">
        <v>42923</v>
      </c>
      <c r="I8585" s="2">
        <v>42995</v>
      </c>
      <c r="J8585" s="1">
        <v>5666</v>
      </c>
      <c r="K8585" s="1">
        <f>YEAR(Table_sales_pipeline[[#This Row],[close_date]])</f>
        <v>2017</v>
      </c>
      <c r="L8585" s="1" t="str">
        <f>TEXT(Table_sales_pipeline[[#This Row],[close_date]],"MMMM")</f>
        <v>September</v>
      </c>
    </row>
    <row r="8586" spans="1:12" x14ac:dyDescent="0.3">
      <c r="A8586" s="1" t="s">
        <v>3285</v>
      </c>
      <c r="B8586" s="1" t="s">
        <v>39</v>
      </c>
      <c r="C8586" s="1" t="str">
        <f>VLOOKUP($B8586,Table_sales_teams[],2,FALSE)</f>
        <v>Rocco Neubert</v>
      </c>
      <c r="D8586" s="1" t="str">
        <f>VLOOKUP($B8586,Table_sales_teams[],3,FALSE)</f>
        <v>East</v>
      </c>
      <c r="E8586" s="1" t="s">
        <v>36</v>
      </c>
      <c r="F8586" s="1" t="s">
        <v>252</v>
      </c>
      <c r="G8586" s="1" t="s">
        <v>12</v>
      </c>
      <c r="H8586" s="2">
        <v>42932</v>
      </c>
      <c r="I8586" s="2">
        <v>43008</v>
      </c>
      <c r="J8586" s="1">
        <v>3593</v>
      </c>
      <c r="K8586" s="1">
        <f>YEAR(Table_sales_pipeline[[#This Row],[close_date]])</f>
        <v>2017</v>
      </c>
      <c r="L8586" s="1" t="str">
        <f>TEXT(Table_sales_pipeline[[#This Row],[close_date]],"MMMM")</f>
        <v>September</v>
      </c>
    </row>
    <row r="8587" spans="1:12" x14ac:dyDescent="0.3">
      <c r="A8587" s="1" t="s">
        <v>3292</v>
      </c>
      <c r="B8587" s="1" t="s">
        <v>84</v>
      </c>
      <c r="C8587" s="1" t="str">
        <f>VLOOKUP($B8587,Table_sales_teams[],2,FALSE)</f>
        <v>Melvin Marxen</v>
      </c>
      <c r="D8587" s="1" t="str">
        <f>VLOOKUP($B8587,Table_sales_teams[],3,FALSE)</f>
        <v>Central</v>
      </c>
      <c r="E8587" s="1" t="s">
        <v>21</v>
      </c>
      <c r="F8587" s="1" t="s">
        <v>22</v>
      </c>
      <c r="G8587" s="1" t="s">
        <v>12</v>
      </c>
      <c r="H8587" s="2">
        <v>42977</v>
      </c>
      <c r="I8587" s="2">
        <v>42986</v>
      </c>
      <c r="J8587" s="1">
        <v>623</v>
      </c>
      <c r="K8587" s="1">
        <f>YEAR(Table_sales_pipeline[[#This Row],[close_date]])</f>
        <v>2017</v>
      </c>
      <c r="L8587" s="1" t="str">
        <f>TEXT(Table_sales_pipeline[[#This Row],[close_date]],"MMMM")</f>
        <v>September</v>
      </c>
    </row>
    <row r="8588" spans="1:12" x14ac:dyDescent="0.3">
      <c r="A8588" s="1" t="s">
        <v>3294</v>
      </c>
      <c r="B8588" s="1" t="s">
        <v>84</v>
      </c>
      <c r="C8588" s="1" t="str">
        <f>VLOOKUP($B8588,Table_sales_teams[],2,FALSE)</f>
        <v>Melvin Marxen</v>
      </c>
      <c r="D8588" s="1" t="str">
        <f>VLOOKUP($B8588,Table_sales_teams[],3,FALSE)</f>
        <v>Central</v>
      </c>
      <c r="E8588" s="1" t="s">
        <v>21</v>
      </c>
      <c r="F8588" s="1" t="s">
        <v>344</v>
      </c>
      <c r="G8588" s="1" t="s">
        <v>12</v>
      </c>
      <c r="H8588" s="2">
        <v>42985</v>
      </c>
      <c r="I8588" s="2">
        <v>42996</v>
      </c>
      <c r="J8588" s="1">
        <v>585</v>
      </c>
      <c r="K8588" s="1">
        <f>YEAR(Table_sales_pipeline[[#This Row],[close_date]])</f>
        <v>2017</v>
      </c>
      <c r="L8588" s="1" t="str">
        <f>TEXT(Table_sales_pipeline[[#This Row],[close_date]],"MMMM")</f>
        <v>September</v>
      </c>
    </row>
    <row r="8589" spans="1:12" x14ac:dyDescent="0.3">
      <c r="A8589" s="1" t="s">
        <v>3309</v>
      </c>
      <c r="B8589" s="1" t="s">
        <v>97</v>
      </c>
      <c r="C8589" s="1" t="str">
        <f>VLOOKUP($B8589,Table_sales_teams[],2,FALSE)</f>
        <v>Celia Rouche</v>
      </c>
      <c r="D8589" s="1" t="str">
        <f>VLOOKUP($B8589,Table_sales_teams[],3,FALSE)</f>
        <v>West</v>
      </c>
      <c r="E8589" s="1" t="s">
        <v>10</v>
      </c>
      <c r="F8589" s="1" t="s">
        <v>50</v>
      </c>
      <c r="G8589" s="1" t="s">
        <v>12</v>
      </c>
      <c r="H8589" s="2">
        <v>42923</v>
      </c>
      <c r="I8589" s="2">
        <v>42983</v>
      </c>
      <c r="J8589" s="1">
        <v>4063</v>
      </c>
      <c r="K8589" s="1">
        <f>YEAR(Table_sales_pipeline[[#This Row],[close_date]])</f>
        <v>2017</v>
      </c>
      <c r="L8589" s="1" t="str">
        <f>TEXT(Table_sales_pipeline[[#This Row],[close_date]],"MMMM")</f>
        <v>September</v>
      </c>
    </row>
    <row r="8590" spans="1:12" x14ac:dyDescent="0.3">
      <c r="A8590" s="1" t="s">
        <v>3322</v>
      </c>
      <c r="B8590" s="1" t="s">
        <v>28</v>
      </c>
      <c r="C8590" s="1" t="str">
        <f>VLOOKUP($B8590,Table_sales_teams[],2,FALSE)</f>
        <v>Cara Losch</v>
      </c>
      <c r="D8590" s="1" t="str">
        <f>VLOOKUP($B8590,Table_sales_teams[],3,FALSE)</f>
        <v>East</v>
      </c>
      <c r="E8590" s="1" t="s">
        <v>15</v>
      </c>
      <c r="F8590" s="1" t="s">
        <v>414</v>
      </c>
      <c r="G8590" s="1" t="s">
        <v>12</v>
      </c>
      <c r="H8590" s="2">
        <v>42960</v>
      </c>
      <c r="I8590" s="2">
        <v>42979</v>
      </c>
      <c r="J8590" s="1">
        <v>59</v>
      </c>
      <c r="K8590" s="1">
        <f>YEAR(Table_sales_pipeline[[#This Row],[close_date]])</f>
        <v>2017</v>
      </c>
      <c r="L8590" s="1" t="str">
        <f>TEXT(Table_sales_pipeline[[#This Row],[close_date]],"MMMM")</f>
        <v>September</v>
      </c>
    </row>
    <row r="8591" spans="1:12" x14ac:dyDescent="0.3">
      <c r="A8591" s="1" t="s">
        <v>3333</v>
      </c>
      <c r="B8591" s="1" t="s">
        <v>34</v>
      </c>
      <c r="C8591" s="1" t="str">
        <f>VLOOKUP($B8591,Table_sales_teams[],2,FALSE)</f>
        <v>Summer Sewald</v>
      </c>
      <c r="D8591" s="1" t="str">
        <f>VLOOKUP($B8591,Table_sales_teams[],3,FALSE)</f>
        <v>West</v>
      </c>
      <c r="E8591" s="1" t="s">
        <v>21</v>
      </c>
      <c r="F8591" s="1" t="s">
        <v>365</v>
      </c>
      <c r="G8591" s="1" t="s">
        <v>12</v>
      </c>
      <c r="H8591" s="2">
        <v>42932</v>
      </c>
      <c r="I8591" s="2">
        <v>42993</v>
      </c>
      <c r="J8591" s="1">
        <v>477</v>
      </c>
      <c r="K8591" s="1">
        <f>YEAR(Table_sales_pipeline[[#This Row],[close_date]])</f>
        <v>2017</v>
      </c>
      <c r="L8591" s="1" t="str">
        <f>TEXT(Table_sales_pipeline[[#This Row],[close_date]],"MMMM")</f>
        <v>September</v>
      </c>
    </row>
    <row r="8592" spans="1:12" x14ac:dyDescent="0.3">
      <c r="A8592" s="1" t="s">
        <v>3359</v>
      </c>
      <c r="B8592" s="1" t="s">
        <v>28</v>
      </c>
      <c r="C8592" s="1" t="str">
        <f>VLOOKUP($B8592,Table_sales_teams[],2,FALSE)</f>
        <v>Cara Losch</v>
      </c>
      <c r="D8592" s="1" t="str">
        <f>VLOOKUP($B8592,Table_sales_teams[],3,FALSE)</f>
        <v>East</v>
      </c>
      <c r="E8592" s="1" t="s">
        <v>43</v>
      </c>
      <c r="F8592" s="1" t="s">
        <v>152</v>
      </c>
      <c r="G8592" s="1" t="s">
        <v>12</v>
      </c>
      <c r="H8592" s="2">
        <v>42962</v>
      </c>
      <c r="I8592" s="2">
        <v>42979</v>
      </c>
      <c r="J8592" s="1">
        <v>4520</v>
      </c>
      <c r="K8592" s="1">
        <f>YEAR(Table_sales_pipeline[[#This Row],[close_date]])</f>
        <v>2017</v>
      </c>
      <c r="L8592" s="1" t="str">
        <f>TEXT(Table_sales_pipeline[[#This Row],[close_date]],"MMMM")</f>
        <v>September</v>
      </c>
    </row>
    <row r="8593" spans="1:12" x14ac:dyDescent="0.3">
      <c r="A8593" s="1" t="s">
        <v>3372</v>
      </c>
      <c r="B8593" s="1" t="s">
        <v>146</v>
      </c>
      <c r="C8593" s="1" t="str">
        <f>VLOOKUP($B8593,Table_sales_teams[],2,FALSE)</f>
        <v>Rocco Neubert</v>
      </c>
      <c r="D8593" s="1" t="str">
        <f>VLOOKUP($B8593,Table_sales_teams[],3,FALSE)</f>
        <v>East</v>
      </c>
      <c r="E8593" s="1" t="s">
        <v>10</v>
      </c>
      <c r="F8593" s="1" t="s">
        <v>76</v>
      </c>
      <c r="G8593" s="1" t="s">
        <v>12</v>
      </c>
      <c r="H8593" s="2">
        <v>42909</v>
      </c>
      <c r="I8593" s="2">
        <v>42996</v>
      </c>
      <c r="J8593" s="1">
        <v>4801</v>
      </c>
      <c r="K8593" s="1">
        <f>YEAR(Table_sales_pipeline[[#This Row],[close_date]])</f>
        <v>2017</v>
      </c>
      <c r="L8593" s="1" t="str">
        <f>TEXT(Table_sales_pipeline[[#This Row],[close_date]],"MMMM")</f>
        <v>September</v>
      </c>
    </row>
    <row r="8594" spans="1:12" x14ac:dyDescent="0.3">
      <c r="A8594" s="1" t="s">
        <v>6596</v>
      </c>
      <c r="B8594" s="1" t="s">
        <v>84</v>
      </c>
      <c r="C8594" s="1" t="str">
        <f>VLOOKUP($B8594,Table_sales_teams[],2,FALSE)</f>
        <v>Melvin Marxen</v>
      </c>
      <c r="D8594" s="1" t="str">
        <f>VLOOKUP($B8594,Table_sales_teams[],3,FALSE)</f>
        <v>Central</v>
      </c>
      <c r="E8594" s="1" t="s">
        <v>72</v>
      </c>
      <c r="F8594" s="1" t="s">
        <v>134</v>
      </c>
      <c r="G8594" s="1" t="s">
        <v>12</v>
      </c>
      <c r="H8594" s="2">
        <v>42915</v>
      </c>
      <c r="I8594" s="2">
        <v>42980</v>
      </c>
      <c r="J8594" s="1">
        <v>835</v>
      </c>
      <c r="K8594" s="1">
        <f>YEAR(Table_sales_pipeline[[#This Row],[close_date]])</f>
        <v>2017</v>
      </c>
      <c r="L8594" s="1" t="str">
        <f>TEXT(Table_sales_pipeline[[#This Row],[close_date]],"MMMM")</f>
        <v>September</v>
      </c>
    </row>
    <row r="8595" spans="1:12" x14ac:dyDescent="0.3">
      <c r="A8595" s="1" t="s">
        <v>3396</v>
      </c>
      <c r="B8595" s="1" t="s">
        <v>63</v>
      </c>
      <c r="C8595" s="1" t="str">
        <f>VLOOKUP($B8595,Table_sales_teams[],2,FALSE)</f>
        <v>Cara Losch</v>
      </c>
      <c r="D8595" s="1" t="str">
        <f>VLOOKUP($B8595,Table_sales_teams[],3,FALSE)</f>
        <v>East</v>
      </c>
      <c r="E8595" s="1" t="s">
        <v>36</v>
      </c>
      <c r="F8595" s="1" t="s">
        <v>419</v>
      </c>
      <c r="G8595" s="1" t="s">
        <v>12</v>
      </c>
      <c r="H8595" s="2">
        <v>42929</v>
      </c>
      <c r="I8595" s="2">
        <v>43008</v>
      </c>
      <c r="J8595" s="1">
        <v>3340</v>
      </c>
      <c r="K8595" s="1">
        <f>YEAR(Table_sales_pipeline[[#This Row],[close_date]])</f>
        <v>2017</v>
      </c>
      <c r="L8595" s="1" t="str">
        <f>TEXT(Table_sales_pipeline[[#This Row],[close_date]],"MMMM")</f>
        <v>September</v>
      </c>
    </row>
    <row r="8596" spans="1:12" x14ac:dyDescent="0.3">
      <c r="A8596" s="1" t="s">
        <v>3400</v>
      </c>
      <c r="B8596" s="1" t="s">
        <v>66</v>
      </c>
      <c r="C8596" s="1" t="str">
        <f>VLOOKUP($B8596,Table_sales_teams[],2,FALSE)</f>
        <v>Cara Losch</v>
      </c>
      <c r="D8596" s="1" t="str">
        <f>VLOOKUP($B8596,Table_sales_teams[],3,FALSE)</f>
        <v>East</v>
      </c>
      <c r="E8596" s="1" t="s">
        <v>36</v>
      </c>
      <c r="F8596" s="1" t="s">
        <v>252</v>
      </c>
      <c r="G8596" s="1" t="s">
        <v>12</v>
      </c>
      <c r="H8596" s="2">
        <v>42964</v>
      </c>
      <c r="I8596" s="2">
        <v>42982</v>
      </c>
      <c r="J8596" s="1">
        <v>3913</v>
      </c>
      <c r="K8596" s="1">
        <f>YEAR(Table_sales_pipeline[[#This Row],[close_date]])</f>
        <v>2017</v>
      </c>
      <c r="L8596" s="1" t="str">
        <f>TEXT(Table_sales_pipeline[[#This Row],[close_date]],"MMMM")</f>
        <v>September</v>
      </c>
    </row>
    <row r="8597" spans="1:12" x14ac:dyDescent="0.3">
      <c r="A8597" s="1" t="s">
        <v>3413</v>
      </c>
      <c r="B8597" s="1" t="s">
        <v>146</v>
      </c>
      <c r="C8597" s="1" t="str">
        <f>VLOOKUP($B8597,Table_sales_teams[],2,FALSE)</f>
        <v>Rocco Neubert</v>
      </c>
      <c r="D8597" s="1" t="str">
        <f>VLOOKUP($B8597,Table_sales_teams[],3,FALSE)</f>
        <v>East</v>
      </c>
      <c r="E8597" s="1" t="s">
        <v>43</v>
      </c>
      <c r="F8597" s="1" t="s">
        <v>202</v>
      </c>
      <c r="G8597" s="1" t="s">
        <v>12</v>
      </c>
      <c r="H8597" s="2">
        <v>42947</v>
      </c>
      <c r="I8597" s="2">
        <v>43006</v>
      </c>
      <c r="J8597" s="1">
        <v>6180</v>
      </c>
      <c r="K8597" s="1">
        <f>YEAR(Table_sales_pipeline[[#This Row],[close_date]])</f>
        <v>2017</v>
      </c>
      <c r="L8597" s="1" t="str">
        <f>TEXT(Table_sales_pipeline[[#This Row],[close_date]],"MMMM")</f>
        <v>September</v>
      </c>
    </row>
    <row r="8598" spans="1:12" x14ac:dyDescent="0.3">
      <c r="A8598" s="1" t="s">
        <v>3424</v>
      </c>
      <c r="B8598" s="1" t="s">
        <v>172</v>
      </c>
      <c r="C8598" s="1" t="str">
        <f>VLOOKUP($B8598,Table_sales_teams[],2,FALSE)</f>
        <v>Melvin Marxen</v>
      </c>
      <c r="D8598" s="1" t="str">
        <f>VLOOKUP($B8598,Table_sales_teams[],3,FALSE)</f>
        <v>Central</v>
      </c>
      <c r="E8598" s="1" t="s">
        <v>21</v>
      </c>
      <c r="F8598" s="1" t="s">
        <v>137</v>
      </c>
      <c r="G8598" s="1" t="s">
        <v>12</v>
      </c>
      <c r="H8598" s="2">
        <v>42929</v>
      </c>
      <c r="I8598" s="2">
        <v>43006</v>
      </c>
      <c r="J8598" s="1">
        <v>469</v>
      </c>
      <c r="K8598" s="1">
        <f>YEAR(Table_sales_pipeline[[#This Row],[close_date]])</f>
        <v>2017</v>
      </c>
      <c r="L8598" s="1" t="str">
        <f>TEXT(Table_sales_pipeline[[#This Row],[close_date]],"MMMM")</f>
        <v>September</v>
      </c>
    </row>
    <row r="8599" spans="1:12" x14ac:dyDescent="0.3">
      <c r="A8599" s="1" t="s">
        <v>3429</v>
      </c>
      <c r="B8599" s="1" t="s">
        <v>101</v>
      </c>
      <c r="C8599" s="1" t="str">
        <f>VLOOKUP($B8599,Table_sales_teams[],2,FALSE)</f>
        <v>Dustin Brinkmann</v>
      </c>
      <c r="D8599" s="1" t="str">
        <f>VLOOKUP($B8599,Table_sales_teams[],3,FALSE)</f>
        <v>Central</v>
      </c>
      <c r="E8599" s="1" t="s">
        <v>72</v>
      </c>
      <c r="F8599" s="1" t="s">
        <v>59</v>
      </c>
      <c r="G8599" s="1" t="s">
        <v>12</v>
      </c>
      <c r="H8599" s="2">
        <v>42884</v>
      </c>
      <c r="I8599" s="2">
        <v>42997</v>
      </c>
      <c r="J8599" s="1">
        <v>959</v>
      </c>
      <c r="K8599" s="1">
        <f>YEAR(Table_sales_pipeline[[#This Row],[close_date]])</f>
        <v>2017</v>
      </c>
      <c r="L8599" s="1" t="str">
        <f>TEXT(Table_sales_pipeline[[#This Row],[close_date]],"MMMM")</f>
        <v>September</v>
      </c>
    </row>
    <row r="8600" spans="1:12" x14ac:dyDescent="0.3">
      <c r="A8600" s="1" t="s">
        <v>3436</v>
      </c>
      <c r="B8600" s="1" t="s">
        <v>80</v>
      </c>
      <c r="C8600" s="1" t="str">
        <f>VLOOKUP($B8600,Table_sales_teams[],2,FALSE)</f>
        <v>Rocco Neubert</v>
      </c>
      <c r="D8600" s="1" t="str">
        <f>VLOOKUP($B8600,Table_sales_teams[],3,FALSE)</f>
        <v>East</v>
      </c>
      <c r="E8600" s="1" t="s">
        <v>21</v>
      </c>
      <c r="F8600" s="1" t="s">
        <v>419</v>
      </c>
      <c r="G8600" s="1" t="s">
        <v>23</v>
      </c>
      <c r="H8600" s="2">
        <v>42912</v>
      </c>
      <c r="I8600" s="2">
        <v>43005</v>
      </c>
      <c r="J8600" s="1">
        <v>0</v>
      </c>
      <c r="K8600" s="1">
        <f>YEAR(Table_sales_pipeline[[#This Row],[close_date]])</f>
        <v>2017</v>
      </c>
      <c r="L8600" s="1" t="str">
        <f>TEXT(Table_sales_pipeline[[#This Row],[close_date]],"MMMM")</f>
        <v>September</v>
      </c>
    </row>
    <row r="8601" spans="1:12" x14ac:dyDescent="0.3">
      <c r="A8601" s="1" t="s">
        <v>3448</v>
      </c>
      <c r="B8601" s="1" t="s">
        <v>133</v>
      </c>
      <c r="C8601" s="1" t="str">
        <f>VLOOKUP($B8601,Table_sales_teams[],2,FALSE)</f>
        <v>Dustin Brinkmann</v>
      </c>
      <c r="D8601" s="1" t="str">
        <f>VLOOKUP($B8601,Table_sales_teams[],3,FALSE)</f>
        <v>Central</v>
      </c>
      <c r="E8601" s="1" t="s">
        <v>15</v>
      </c>
      <c r="F8601" s="1" t="s">
        <v>59</v>
      </c>
      <c r="G8601" s="1" t="s">
        <v>12</v>
      </c>
      <c r="H8601" s="2">
        <v>42870</v>
      </c>
      <c r="I8601" s="2">
        <v>42985</v>
      </c>
      <c r="J8601" s="1">
        <v>61</v>
      </c>
      <c r="K8601" s="1">
        <f>YEAR(Table_sales_pipeline[[#This Row],[close_date]])</f>
        <v>2017</v>
      </c>
      <c r="L8601" s="1" t="str">
        <f>TEXT(Table_sales_pipeline[[#This Row],[close_date]],"MMMM")</f>
        <v>September</v>
      </c>
    </row>
    <row r="8602" spans="1:12" x14ac:dyDescent="0.3">
      <c r="A8602" s="1" t="s">
        <v>3482</v>
      </c>
      <c r="B8602" s="1" t="s">
        <v>39</v>
      </c>
      <c r="C8602" s="1" t="str">
        <f>VLOOKUP($B8602,Table_sales_teams[],2,FALSE)</f>
        <v>Rocco Neubert</v>
      </c>
      <c r="D8602" s="1" t="str">
        <f>VLOOKUP($B8602,Table_sales_teams[],3,FALSE)</f>
        <v>East</v>
      </c>
      <c r="E8602" s="1" t="s">
        <v>21</v>
      </c>
      <c r="F8602" s="1" t="s">
        <v>81</v>
      </c>
      <c r="G8602" s="1" t="s">
        <v>23</v>
      </c>
      <c r="H8602" s="2">
        <v>42920</v>
      </c>
      <c r="I8602" s="2">
        <v>43004</v>
      </c>
      <c r="J8602" s="1">
        <v>0</v>
      </c>
      <c r="K8602" s="1">
        <f>YEAR(Table_sales_pipeline[[#This Row],[close_date]])</f>
        <v>2017</v>
      </c>
      <c r="L8602" s="1" t="str">
        <f>TEXT(Table_sales_pipeline[[#This Row],[close_date]],"MMMM")</f>
        <v>September</v>
      </c>
    </row>
    <row r="8603" spans="1:12" x14ac:dyDescent="0.3">
      <c r="A8603" s="1" t="s">
        <v>3511</v>
      </c>
      <c r="B8603" s="1" t="s">
        <v>71</v>
      </c>
      <c r="C8603" s="1" t="str">
        <f>VLOOKUP($B8603,Table_sales_teams[],2,FALSE)</f>
        <v>Celia Rouche</v>
      </c>
      <c r="D8603" s="1" t="str">
        <f>VLOOKUP($B8603,Table_sales_teams[],3,FALSE)</f>
        <v>West</v>
      </c>
      <c r="E8603" s="1" t="s">
        <v>36</v>
      </c>
      <c r="F8603" s="1" t="s">
        <v>37</v>
      </c>
      <c r="G8603" s="1" t="s">
        <v>12</v>
      </c>
      <c r="H8603" s="2">
        <v>42927</v>
      </c>
      <c r="I8603" s="2">
        <v>42986</v>
      </c>
      <c r="J8603" s="1">
        <v>3121</v>
      </c>
      <c r="K8603" s="1">
        <f>YEAR(Table_sales_pipeline[[#This Row],[close_date]])</f>
        <v>2017</v>
      </c>
      <c r="L8603" s="1" t="str">
        <f>TEXT(Table_sales_pipeline[[#This Row],[close_date]],"MMMM")</f>
        <v>September</v>
      </c>
    </row>
    <row r="8604" spans="1:12" x14ac:dyDescent="0.3">
      <c r="A8604" s="1" t="s">
        <v>3520</v>
      </c>
      <c r="B8604" s="1" t="s">
        <v>154</v>
      </c>
      <c r="C8604" s="1" t="str">
        <f>VLOOKUP($B8604,Table_sales_teams[],2,FALSE)</f>
        <v>Melvin Marxen</v>
      </c>
      <c r="D8604" s="1" t="str">
        <f>VLOOKUP($B8604,Table_sales_teams[],3,FALSE)</f>
        <v>Central</v>
      </c>
      <c r="E8604" s="1" t="s">
        <v>36</v>
      </c>
      <c r="F8604" s="1" t="s">
        <v>224</v>
      </c>
      <c r="G8604" s="1" t="s">
        <v>23</v>
      </c>
      <c r="H8604" s="2">
        <v>42896</v>
      </c>
      <c r="I8604" s="2">
        <v>42997</v>
      </c>
      <c r="J8604" s="1">
        <v>0</v>
      </c>
      <c r="K8604" s="1">
        <f>YEAR(Table_sales_pipeline[[#This Row],[close_date]])</f>
        <v>2017</v>
      </c>
      <c r="L8604" s="1" t="str">
        <f>TEXT(Table_sales_pipeline[[#This Row],[close_date]],"MMMM")</f>
        <v>September</v>
      </c>
    </row>
    <row r="8605" spans="1:12" x14ac:dyDescent="0.3">
      <c r="A8605" s="1" t="s">
        <v>3531</v>
      </c>
      <c r="B8605" s="1" t="s">
        <v>14</v>
      </c>
      <c r="C8605" s="1" t="str">
        <f>VLOOKUP($B8605,Table_sales_teams[],2,FALSE)</f>
        <v>Dustin Brinkmann</v>
      </c>
      <c r="D8605" s="1" t="str">
        <f>VLOOKUP($B8605,Table_sales_teams[],3,FALSE)</f>
        <v>Central</v>
      </c>
      <c r="E8605" s="1" t="s">
        <v>43</v>
      </c>
      <c r="F8605" s="1" t="s">
        <v>78</v>
      </c>
      <c r="G8605" s="1" t="s">
        <v>12</v>
      </c>
      <c r="H8605" s="2">
        <v>42986</v>
      </c>
      <c r="I8605" s="2">
        <v>43002</v>
      </c>
      <c r="J8605" s="1">
        <v>5600</v>
      </c>
      <c r="K8605" s="1">
        <f>YEAR(Table_sales_pipeline[[#This Row],[close_date]])</f>
        <v>2017</v>
      </c>
      <c r="L8605" s="1" t="str">
        <f>TEXT(Table_sales_pipeline[[#This Row],[close_date]],"MMMM")</f>
        <v>September</v>
      </c>
    </row>
    <row r="8606" spans="1:12" x14ac:dyDescent="0.3">
      <c r="A8606" s="1" t="s">
        <v>6745</v>
      </c>
      <c r="B8606" s="1" t="s">
        <v>154</v>
      </c>
      <c r="C8606" s="1" t="str">
        <f>VLOOKUP($B8606,Table_sales_teams[],2,FALSE)</f>
        <v>Melvin Marxen</v>
      </c>
      <c r="D8606" s="1" t="str">
        <f>VLOOKUP($B8606,Table_sales_teams[],3,FALSE)</f>
        <v>Central</v>
      </c>
      <c r="E8606" s="1" t="s">
        <v>36</v>
      </c>
      <c r="F8606" s="1" t="s">
        <v>362</v>
      </c>
      <c r="G8606" s="1" t="s">
        <v>23</v>
      </c>
      <c r="H8606" s="2">
        <v>42893</v>
      </c>
      <c r="I8606" s="2">
        <v>42982</v>
      </c>
      <c r="J8606" s="1">
        <v>0</v>
      </c>
      <c r="K8606" s="1">
        <f>YEAR(Table_sales_pipeline[[#This Row],[close_date]])</f>
        <v>2017</v>
      </c>
      <c r="L8606" s="1" t="str">
        <f>TEXT(Table_sales_pipeline[[#This Row],[close_date]],"MMMM")</f>
        <v>September</v>
      </c>
    </row>
    <row r="8607" spans="1:12" x14ac:dyDescent="0.3">
      <c r="A8607" s="1" t="s">
        <v>3572</v>
      </c>
      <c r="B8607" s="1" t="s">
        <v>39</v>
      </c>
      <c r="C8607" s="1" t="str">
        <f>VLOOKUP($B8607,Table_sales_teams[],2,FALSE)</f>
        <v>Rocco Neubert</v>
      </c>
      <c r="D8607" s="1" t="str">
        <f>VLOOKUP($B8607,Table_sales_teams[],3,FALSE)</f>
        <v>East</v>
      </c>
      <c r="E8607" s="1" t="s">
        <v>21</v>
      </c>
      <c r="F8607" s="1" t="s">
        <v>118</v>
      </c>
      <c r="G8607" s="1" t="s">
        <v>12</v>
      </c>
      <c r="H8607" s="2">
        <v>42920</v>
      </c>
      <c r="I8607" s="2">
        <v>43001</v>
      </c>
      <c r="J8607" s="1">
        <v>531</v>
      </c>
      <c r="K8607" s="1">
        <f>YEAR(Table_sales_pipeline[[#This Row],[close_date]])</f>
        <v>2017</v>
      </c>
      <c r="L8607" s="1" t="str">
        <f>TEXT(Table_sales_pipeline[[#This Row],[close_date]],"MMMM")</f>
        <v>September</v>
      </c>
    </row>
    <row r="8608" spans="1:12" x14ac:dyDescent="0.3">
      <c r="A8608" s="1" t="s">
        <v>3573</v>
      </c>
      <c r="B8608" s="1" t="s">
        <v>20</v>
      </c>
      <c r="C8608" s="1" t="str">
        <f>VLOOKUP($B8608,Table_sales_teams[],2,FALSE)</f>
        <v>Melvin Marxen</v>
      </c>
      <c r="D8608" s="1" t="str">
        <f>VLOOKUP($B8608,Table_sales_teams[],3,FALSE)</f>
        <v>Central</v>
      </c>
      <c r="E8608" s="1" t="s">
        <v>10</v>
      </c>
      <c r="F8608" s="1" t="s">
        <v>78</v>
      </c>
      <c r="G8608" s="1" t="s">
        <v>23</v>
      </c>
      <c r="H8608" s="2">
        <v>42885</v>
      </c>
      <c r="I8608" s="2">
        <v>42984</v>
      </c>
      <c r="J8608" s="1">
        <v>0</v>
      </c>
      <c r="K8608" s="1">
        <f>YEAR(Table_sales_pipeline[[#This Row],[close_date]])</f>
        <v>2017</v>
      </c>
      <c r="L8608" s="1" t="str">
        <f>TEXT(Table_sales_pipeline[[#This Row],[close_date]],"MMMM")</f>
        <v>September</v>
      </c>
    </row>
    <row r="8609" spans="1:12" x14ac:dyDescent="0.3">
      <c r="A8609" s="1" t="s">
        <v>3652</v>
      </c>
      <c r="B8609" s="1" t="s">
        <v>14</v>
      </c>
      <c r="C8609" s="1" t="str">
        <f>VLOOKUP($B8609,Table_sales_teams[],2,FALSE)</f>
        <v>Dustin Brinkmann</v>
      </c>
      <c r="D8609" s="1" t="str">
        <f>VLOOKUP($B8609,Table_sales_teams[],3,FALSE)</f>
        <v>Central</v>
      </c>
      <c r="E8609" s="1" t="s">
        <v>15</v>
      </c>
      <c r="F8609" s="1" t="s">
        <v>112</v>
      </c>
      <c r="G8609" s="1" t="s">
        <v>12</v>
      </c>
      <c r="H8609" s="2">
        <v>42981</v>
      </c>
      <c r="I8609" s="2">
        <v>42984</v>
      </c>
      <c r="J8609" s="1">
        <v>64</v>
      </c>
      <c r="K8609" s="1">
        <f>YEAR(Table_sales_pipeline[[#This Row],[close_date]])</f>
        <v>2017</v>
      </c>
      <c r="L8609" s="1" t="str">
        <f>TEXT(Table_sales_pipeline[[#This Row],[close_date]],"MMMM")</f>
        <v>September</v>
      </c>
    </row>
    <row r="8610" spans="1:12" x14ac:dyDescent="0.3">
      <c r="A8610" s="1" t="s">
        <v>3662</v>
      </c>
      <c r="B8610" s="1" t="s">
        <v>39</v>
      </c>
      <c r="C8610" s="1" t="str">
        <f>VLOOKUP($B8610,Table_sales_teams[],2,FALSE)</f>
        <v>Rocco Neubert</v>
      </c>
      <c r="D8610" s="1" t="str">
        <f>VLOOKUP($B8610,Table_sales_teams[],3,FALSE)</f>
        <v>East</v>
      </c>
      <c r="E8610" s="1" t="s">
        <v>43</v>
      </c>
      <c r="F8610" s="1" t="s">
        <v>202</v>
      </c>
      <c r="G8610" s="1" t="s">
        <v>23</v>
      </c>
      <c r="H8610" s="2">
        <v>42913</v>
      </c>
      <c r="I8610" s="2">
        <v>42986</v>
      </c>
      <c r="J8610" s="1">
        <v>0</v>
      </c>
      <c r="K8610" s="1">
        <f>YEAR(Table_sales_pipeline[[#This Row],[close_date]])</f>
        <v>2017</v>
      </c>
      <c r="L8610" s="1" t="str">
        <f>TEXT(Table_sales_pipeline[[#This Row],[close_date]],"MMMM")</f>
        <v>September</v>
      </c>
    </row>
    <row r="8611" spans="1:12" x14ac:dyDescent="0.3">
      <c r="A8611" s="1" t="s">
        <v>3665</v>
      </c>
      <c r="B8611" s="1" t="s">
        <v>75</v>
      </c>
      <c r="C8611" s="1" t="str">
        <f>VLOOKUP($B8611,Table_sales_teams[],2,FALSE)</f>
        <v>Rocco Neubert</v>
      </c>
      <c r="D8611" s="1" t="str">
        <f>VLOOKUP($B8611,Table_sales_teams[],3,FALSE)</f>
        <v>East</v>
      </c>
      <c r="E8611" s="1" t="s">
        <v>21</v>
      </c>
      <c r="F8611" s="1" t="s">
        <v>384</v>
      </c>
      <c r="G8611" s="1" t="s">
        <v>12</v>
      </c>
      <c r="H8611" s="2">
        <v>42870</v>
      </c>
      <c r="I8611" s="2">
        <v>42993</v>
      </c>
      <c r="J8611" s="1">
        <v>536</v>
      </c>
      <c r="K8611" s="1">
        <f>YEAR(Table_sales_pipeline[[#This Row],[close_date]])</f>
        <v>2017</v>
      </c>
      <c r="L8611" s="1" t="str">
        <f>TEXT(Table_sales_pipeline[[#This Row],[close_date]],"MMMM")</f>
        <v>September</v>
      </c>
    </row>
    <row r="8612" spans="1:12" x14ac:dyDescent="0.3">
      <c r="A8612" s="1" t="s">
        <v>6879</v>
      </c>
      <c r="B8612" s="1" t="s">
        <v>34</v>
      </c>
      <c r="C8612" s="1" t="str">
        <f>VLOOKUP($B8612,Table_sales_teams[],2,FALSE)</f>
        <v>Summer Sewald</v>
      </c>
      <c r="D8612" s="1" t="str">
        <f>VLOOKUP($B8612,Table_sales_teams[],3,FALSE)</f>
        <v>West</v>
      </c>
      <c r="E8612" s="1" t="s">
        <v>43</v>
      </c>
      <c r="F8612" s="1" t="s">
        <v>352</v>
      </c>
      <c r="G8612" s="1" t="s">
        <v>23</v>
      </c>
      <c r="H8612" s="2">
        <v>42939</v>
      </c>
      <c r="I8612" s="2">
        <v>43007</v>
      </c>
      <c r="J8612" s="1">
        <v>0</v>
      </c>
      <c r="K8612" s="1">
        <f>YEAR(Table_sales_pipeline[[#This Row],[close_date]])</f>
        <v>2017</v>
      </c>
      <c r="L8612" s="1" t="str">
        <f>TEXT(Table_sales_pipeline[[#This Row],[close_date]],"MMMM")</f>
        <v>September</v>
      </c>
    </row>
    <row r="8613" spans="1:12" x14ac:dyDescent="0.3">
      <c r="A8613" s="1" t="s">
        <v>3682</v>
      </c>
      <c r="B8613" s="1" t="s">
        <v>20</v>
      </c>
      <c r="C8613" s="1" t="str">
        <f>VLOOKUP($B8613,Table_sales_teams[],2,FALSE)</f>
        <v>Melvin Marxen</v>
      </c>
      <c r="D8613" s="1" t="str">
        <f>VLOOKUP($B8613,Table_sales_teams[],3,FALSE)</f>
        <v>Central</v>
      </c>
      <c r="E8613" s="1" t="s">
        <v>10</v>
      </c>
      <c r="F8613" s="1" t="s">
        <v>176</v>
      </c>
      <c r="G8613" s="1" t="s">
        <v>12</v>
      </c>
      <c r="H8613" s="2">
        <v>42954</v>
      </c>
      <c r="I8613" s="2">
        <v>43000</v>
      </c>
      <c r="J8613" s="1">
        <v>4722</v>
      </c>
      <c r="K8613" s="1">
        <f>YEAR(Table_sales_pipeline[[#This Row],[close_date]])</f>
        <v>2017</v>
      </c>
      <c r="L8613" s="1" t="str">
        <f>TEXT(Table_sales_pipeline[[#This Row],[close_date]],"MMMM")</f>
        <v>September</v>
      </c>
    </row>
    <row r="8614" spans="1:12" x14ac:dyDescent="0.3">
      <c r="A8614" s="1" t="s">
        <v>3729</v>
      </c>
      <c r="B8614" s="1" t="s">
        <v>143</v>
      </c>
      <c r="C8614" s="1" t="str">
        <f>VLOOKUP($B8614,Table_sales_teams[],2,FALSE)</f>
        <v>Dustin Brinkmann</v>
      </c>
      <c r="D8614" s="1" t="str">
        <f>VLOOKUP($B8614,Table_sales_teams[],3,FALSE)</f>
        <v>Central</v>
      </c>
      <c r="E8614" s="1" t="s">
        <v>43</v>
      </c>
      <c r="F8614" s="1" t="s">
        <v>239</v>
      </c>
      <c r="G8614" s="1" t="s">
        <v>12</v>
      </c>
      <c r="H8614" s="2">
        <v>42976</v>
      </c>
      <c r="I8614" s="2">
        <v>42991</v>
      </c>
      <c r="J8614" s="1">
        <v>5096</v>
      </c>
      <c r="K8614" s="1">
        <f>YEAR(Table_sales_pipeline[[#This Row],[close_date]])</f>
        <v>2017</v>
      </c>
      <c r="L8614" s="1" t="str">
        <f>TEXT(Table_sales_pipeline[[#This Row],[close_date]],"MMMM")</f>
        <v>September</v>
      </c>
    </row>
    <row r="8615" spans="1:12" x14ac:dyDescent="0.3">
      <c r="A8615" s="1" t="s">
        <v>3745</v>
      </c>
      <c r="B8615" s="1" t="s">
        <v>115</v>
      </c>
      <c r="C8615" s="1" t="str">
        <f>VLOOKUP($B8615,Table_sales_teams[],2,FALSE)</f>
        <v>Rocco Neubert</v>
      </c>
      <c r="D8615" s="1" t="str">
        <f>VLOOKUP($B8615,Table_sales_teams[],3,FALSE)</f>
        <v>East</v>
      </c>
      <c r="E8615" s="1" t="s">
        <v>10</v>
      </c>
      <c r="F8615" s="1" t="s">
        <v>419</v>
      </c>
      <c r="G8615" s="1" t="s">
        <v>12</v>
      </c>
      <c r="H8615" s="2">
        <v>42987</v>
      </c>
      <c r="I8615" s="2">
        <v>43000</v>
      </c>
      <c r="J8615" s="1">
        <v>4609</v>
      </c>
      <c r="K8615" s="1">
        <f>YEAR(Table_sales_pipeline[[#This Row],[close_date]])</f>
        <v>2017</v>
      </c>
      <c r="L8615" s="1" t="str">
        <f>TEXT(Table_sales_pipeline[[#This Row],[close_date]],"MMMM")</f>
        <v>September</v>
      </c>
    </row>
    <row r="8616" spans="1:12" x14ac:dyDescent="0.3">
      <c r="A8616" s="1" t="s">
        <v>3768</v>
      </c>
      <c r="B8616" s="1" t="s">
        <v>86</v>
      </c>
      <c r="C8616" s="1" t="str">
        <f>VLOOKUP($B8616,Table_sales_teams[],2,FALSE)</f>
        <v>Celia Rouche</v>
      </c>
      <c r="D8616" s="1" t="str">
        <f>VLOOKUP($B8616,Table_sales_teams[],3,FALSE)</f>
        <v>West</v>
      </c>
      <c r="E8616" s="1" t="s">
        <v>10</v>
      </c>
      <c r="F8616" s="1" t="s">
        <v>252</v>
      </c>
      <c r="G8616" s="1" t="s">
        <v>12</v>
      </c>
      <c r="H8616" s="2">
        <v>42881</v>
      </c>
      <c r="I8616" s="2">
        <v>42999</v>
      </c>
      <c r="J8616" s="1">
        <v>5074</v>
      </c>
      <c r="K8616" s="1">
        <f>YEAR(Table_sales_pipeline[[#This Row],[close_date]])</f>
        <v>2017</v>
      </c>
      <c r="L8616" s="1" t="str">
        <f>TEXT(Table_sales_pipeline[[#This Row],[close_date]],"MMMM")</f>
        <v>September</v>
      </c>
    </row>
    <row r="8617" spans="1:12" x14ac:dyDescent="0.3">
      <c r="A8617" s="1" t="s">
        <v>3769</v>
      </c>
      <c r="B8617" s="1" t="s">
        <v>187</v>
      </c>
      <c r="C8617" s="1" t="str">
        <f>VLOOKUP($B8617,Table_sales_teams[],2,FALSE)</f>
        <v>Summer Sewald</v>
      </c>
      <c r="D8617" s="1" t="str">
        <f>VLOOKUP($B8617,Table_sales_teams[],3,FALSE)</f>
        <v>West</v>
      </c>
      <c r="E8617" s="1" t="s">
        <v>36</v>
      </c>
      <c r="F8617" s="1" t="s">
        <v>252</v>
      </c>
      <c r="G8617" s="1" t="s">
        <v>12</v>
      </c>
      <c r="H8617" s="2">
        <v>42915</v>
      </c>
      <c r="I8617" s="2">
        <v>42990</v>
      </c>
      <c r="J8617" s="1">
        <v>3464</v>
      </c>
      <c r="K8617" s="1">
        <f>YEAR(Table_sales_pipeline[[#This Row],[close_date]])</f>
        <v>2017</v>
      </c>
      <c r="L8617" s="1" t="str">
        <f>TEXT(Table_sales_pipeline[[#This Row],[close_date]],"MMMM")</f>
        <v>September</v>
      </c>
    </row>
    <row r="8618" spans="1:12" x14ac:dyDescent="0.3">
      <c r="A8618" s="1" t="s">
        <v>3770</v>
      </c>
      <c r="B8618" s="1" t="s">
        <v>90</v>
      </c>
      <c r="C8618" s="1" t="str">
        <f>VLOOKUP($B8618,Table_sales_teams[],2,FALSE)</f>
        <v>Cara Losch</v>
      </c>
      <c r="D8618" s="1" t="str">
        <f>VLOOKUP($B8618,Table_sales_teams[],3,FALSE)</f>
        <v>East</v>
      </c>
      <c r="E8618" s="1" t="s">
        <v>36</v>
      </c>
      <c r="F8618" s="1" t="s">
        <v>102</v>
      </c>
      <c r="G8618" s="1" t="s">
        <v>12</v>
      </c>
      <c r="H8618" s="2">
        <v>42871</v>
      </c>
      <c r="I8618" s="2">
        <v>42994</v>
      </c>
      <c r="J8618" s="1">
        <v>3483</v>
      </c>
      <c r="K8618" s="1">
        <f>YEAR(Table_sales_pipeline[[#This Row],[close_date]])</f>
        <v>2017</v>
      </c>
      <c r="L8618" s="1" t="str">
        <f>TEXT(Table_sales_pipeline[[#This Row],[close_date]],"MMMM")</f>
        <v>September</v>
      </c>
    </row>
    <row r="8619" spans="1:12" x14ac:dyDescent="0.3">
      <c r="A8619" s="1" t="s">
        <v>7001</v>
      </c>
      <c r="B8619" s="1" t="s">
        <v>124</v>
      </c>
      <c r="C8619" s="1" t="str">
        <f>VLOOKUP($B8619,Table_sales_teams[],2,FALSE)</f>
        <v>Celia Rouche</v>
      </c>
      <c r="D8619" s="1" t="str">
        <f>VLOOKUP($B8619,Table_sales_teams[],3,FALSE)</f>
        <v>West</v>
      </c>
      <c r="E8619" s="1" t="s">
        <v>36</v>
      </c>
      <c r="F8619" s="1" t="s">
        <v>69</v>
      </c>
      <c r="G8619" s="1" t="s">
        <v>23</v>
      </c>
      <c r="H8619" s="2">
        <v>42923</v>
      </c>
      <c r="I8619" s="2">
        <v>42985</v>
      </c>
      <c r="J8619" s="1">
        <v>0</v>
      </c>
      <c r="K8619" s="1">
        <f>YEAR(Table_sales_pipeline[[#This Row],[close_date]])</f>
        <v>2017</v>
      </c>
      <c r="L8619" s="1" t="str">
        <f>TEXT(Table_sales_pipeline[[#This Row],[close_date]],"MMMM")</f>
        <v>September</v>
      </c>
    </row>
    <row r="8620" spans="1:12" x14ac:dyDescent="0.3">
      <c r="A8620" s="1" t="s">
        <v>3784</v>
      </c>
      <c r="B8620" s="1" t="s">
        <v>9</v>
      </c>
      <c r="C8620" s="1" t="str">
        <f>VLOOKUP($B8620,Table_sales_teams[],2,FALSE)</f>
        <v>Melvin Marxen</v>
      </c>
      <c r="D8620" s="1" t="str">
        <f>VLOOKUP($B8620,Table_sales_teams[],3,FALSE)</f>
        <v>Central</v>
      </c>
      <c r="E8620" s="1" t="s">
        <v>10</v>
      </c>
      <c r="F8620" s="1" t="s">
        <v>18</v>
      </c>
      <c r="G8620" s="1" t="s">
        <v>12</v>
      </c>
      <c r="H8620" s="2">
        <v>42967</v>
      </c>
      <c r="I8620" s="2">
        <v>42981</v>
      </c>
      <c r="J8620" s="1">
        <v>4310</v>
      </c>
      <c r="K8620" s="1">
        <f>YEAR(Table_sales_pipeline[[#This Row],[close_date]])</f>
        <v>2017</v>
      </c>
      <c r="L8620" s="1" t="str">
        <f>TEXT(Table_sales_pipeline[[#This Row],[close_date]],"MMMM")</f>
        <v>September</v>
      </c>
    </row>
    <row r="8621" spans="1:12" x14ac:dyDescent="0.3">
      <c r="A8621" s="1" t="s">
        <v>3791</v>
      </c>
      <c r="B8621" s="1" t="s">
        <v>143</v>
      </c>
      <c r="C8621" s="1" t="str">
        <f>VLOOKUP($B8621,Table_sales_teams[],2,FALSE)</f>
        <v>Dustin Brinkmann</v>
      </c>
      <c r="D8621" s="1" t="str">
        <f>VLOOKUP($B8621,Table_sales_teams[],3,FALSE)</f>
        <v>Central</v>
      </c>
      <c r="E8621" s="1" t="s">
        <v>15</v>
      </c>
      <c r="F8621" s="1" t="s">
        <v>18</v>
      </c>
      <c r="G8621" s="1" t="s">
        <v>12</v>
      </c>
      <c r="H8621" s="2">
        <v>42894</v>
      </c>
      <c r="I8621" s="2">
        <v>42991</v>
      </c>
      <c r="J8621" s="1">
        <v>60</v>
      </c>
      <c r="K8621" s="1">
        <f>YEAR(Table_sales_pipeline[[#This Row],[close_date]])</f>
        <v>2017</v>
      </c>
      <c r="L8621" s="1" t="str">
        <f>TEXT(Table_sales_pipeline[[#This Row],[close_date]],"MMMM")</f>
        <v>September</v>
      </c>
    </row>
    <row r="8622" spans="1:12" x14ac:dyDescent="0.3">
      <c r="A8622" s="1" t="s">
        <v>3797</v>
      </c>
      <c r="B8622" s="1" t="s">
        <v>172</v>
      </c>
      <c r="C8622" s="1" t="str">
        <f>VLOOKUP($B8622,Table_sales_teams[],2,FALSE)</f>
        <v>Melvin Marxen</v>
      </c>
      <c r="D8622" s="1" t="str">
        <f>VLOOKUP($B8622,Table_sales_teams[],3,FALSE)</f>
        <v>Central</v>
      </c>
      <c r="E8622" s="1" t="s">
        <v>72</v>
      </c>
      <c r="F8622" s="1" t="s">
        <v>296</v>
      </c>
      <c r="G8622" s="1" t="s">
        <v>12</v>
      </c>
      <c r="H8622" s="2">
        <v>42975</v>
      </c>
      <c r="I8622" s="2">
        <v>42991</v>
      </c>
      <c r="J8622" s="1">
        <v>1105</v>
      </c>
      <c r="K8622" s="1">
        <f>YEAR(Table_sales_pipeline[[#This Row],[close_date]])</f>
        <v>2017</v>
      </c>
      <c r="L8622" s="1" t="str">
        <f>TEXT(Table_sales_pipeline[[#This Row],[close_date]],"MMMM")</f>
        <v>September</v>
      </c>
    </row>
    <row r="8623" spans="1:12" x14ac:dyDescent="0.3">
      <c r="A8623" s="1" t="s">
        <v>3827</v>
      </c>
      <c r="B8623" s="1" t="s">
        <v>71</v>
      </c>
      <c r="C8623" s="1" t="str">
        <f>VLOOKUP($B8623,Table_sales_teams[],2,FALSE)</f>
        <v>Celia Rouche</v>
      </c>
      <c r="D8623" s="1" t="str">
        <f>VLOOKUP($B8623,Table_sales_teams[],3,FALSE)</f>
        <v>West</v>
      </c>
      <c r="E8623" s="1" t="s">
        <v>36</v>
      </c>
      <c r="F8623" s="1" t="s">
        <v>668</v>
      </c>
      <c r="G8623" s="1" t="s">
        <v>12</v>
      </c>
      <c r="H8623" s="2">
        <v>42875</v>
      </c>
      <c r="I8623" s="2">
        <v>42992</v>
      </c>
      <c r="J8623" s="1">
        <v>3728</v>
      </c>
      <c r="K8623" s="1">
        <f>YEAR(Table_sales_pipeline[[#This Row],[close_date]])</f>
        <v>2017</v>
      </c>
      <c r="L8623" s="1" t="str">
        <f>TEXT(Table_sales_pipeline[[#This Row],[close_date]],"MMMM")</f>
        <v>September</v>
      </c>
    </row>
    <row r="8624" spans="1:12" x14ac:dyDescent="0.3">
      <c r="A8624" s="1" t="s">
        <v>3838</v>
      </c>
      <c r="B8624" s="1" t="s">
        <v>9</v>
      </c>
      <c r="C8624" s="1" t="str">
        <f>VLOOKUP($B8624,Table_sales_teams[],2,FALSE)</f>
        <v>Melvin Marxen</v>
      </c>
      <c r="D8624" s="1" t="str">
        <f>VLOOKUP($B8624,Table_sales_teams[],3,FALSE)</f>
        <v>Central</v>
      </c>
      <c r="E8624" s="1" t="s">
        <v>10</v>
      </c>
      <c r="F8624" s="1" t="s">
        <v>290</v>
      </c>
      <c r="G8624" s="1" t="s">
        <v>12</v>
      </c>
      <c r="H8624" s="2">
        <v>42911</v>
      </c>
      <c r="I8624" s="2">
        <v>42981</v>
      </c>
      <c r="J8624" s="1">
        <v>4964</v>
      </c>
      <c r="K8624" s="1">
        <f>YEAR(Table_sales_pipeline[[#This Row],[close_date]])</f>
        <v>2017</v>
      </c>
      <c r="L8624" s="1" t="str">
        <f>TEXT(Table_sales_pipeline[[#This Row],[close_date]],"MMMM")</f>
        <v>September</v>
      </c>
    </row>
    <row r="8625" spans="1:12" x14ac:dyDescent="0.3">
      <c r="A8625" s="1" t="s">
        <v>3863</v>
      </c>
      <c r="B8625" s="1" t="s">
        <v>84</v>
      </c>
      <c r="C8625" s="1" t="str">
        <f>VLOOKUP($B8625,Table_sales_teams[],2,FALSE)</f>
        <v>Melvin Marxen</v>
      </c>
      <c r="D8625" s="1" t="str">
        <f>VLOOKUP($B8625,Table_sales_teams[],3,FALSE)</f>
        <v>Central</v>
      </c>
      <c r="E8625" s="1" t="s">
        <v>21</v>
      </c>
      <c r="F8625" s="1" t="s">
        <v>11</v>
      </c>
      <c r="G8625" s="1" t="s">
        <v>12</v>
      </c>
      <c r="H8625" s="2">
        <v>42894</v>
      </c>
      <c r="I8625" s="2">
        <v>42991</v>
      </c>
      <c r="J8625" s="1">
        <v>532</v>
      </c>
      <c r="K8625" s="1">
        <f>YEAR(Table_sales_pipeline[[#This Row],[close_date]])</f>
        <v>2017</v>
      </c>
      <c r="L8625" s="1" t="str">
        <f>TEXT(Table_sales_pipeline[[#This Row],[close_date]],"MMMM")</f>
        <v>September</v>
      </c>
    </row>
    <row r="8626" spans="1:12" x14ac:dyDescent="0.3">
      <c r="A8626" s="1" t="s">
        <v>3870</v>
      </c>
      <c r="B8626" s="1" t="s">
        <v>143</v>
      </c>
      <c r="C8626" s="1" t="str">
        <f>VLOOKUP($B8626,Table_sales_teams[],2,FALSE)</f>
        <v>Dustin Brinkmann</v>
      </c>
      <c r="D8626" s="1" t="str">
        <f>VLOOKUP($B8626,Table_sales_teams[],3,FALSE)</f>
        <v>Central</v>
      </c>
      <c r="E8626" s="1" t="s">
        <v>15</v>
      </c>
      <c r="F8626" s="1" t="s">
        <v>59</v>
      </c>
      <c r="G8626" s="1" t="s">
        <v>23</v>
      </c>
      <c r="H8626" s="2">
        <v>42978</v>
      </c>
      <c r="I8626" s="2">
        <v>42991</v>
      </c>
      <c r="J8626" s="1">
        <v>0</v>
      </c>
      <c r="K8626" s="1">
        <f>YEAR(Table_sales_pipeline[[#This Row],[close_date]])</f>
        <v>2017</v>
      </c>
      <c r="L8626" s="1" t="str">
        <f>TEXT(Table_sales_pipeline[[#This Row],[close_date]],"MMMM")</f>
        <v>September</v>
      </c>
    </row>
    <row r="8627" spans="1:12" x14ac:dyDescent="0.3">
      <c r="A8627" s="1" t="s">
        <v>3871</v>
      </c>
      <c r="B8627" s="1" t="s">
        <v>187</v>
      </c>
      <c r="C8627" s="1" t="str">
        <f>VLOOKUP($B8627,Table_sales_teams[],2,FALSE)</f>
        <v>Summer Sewald</v>
      </c>
      <c r="D8627" s="1" t="str">
        <f>VLOOKUP($B8627,Table_sales_teams[],3,FALSE)</f>
        <v>West</v>
      </c>
      <c r="E8627" s="1" t="s">
        <v>43</v>
      </c>
      <c r="F8627" s="1" t="s">
        <v>164</v>
      </c>
      <c r="G8627" s="1" t="s">
        <v>12</v>
      </c>
      <c r="H8627" s="2">
        <v>42864</v>
      </c>
      <c r="I8627" s="2">
        <v>42991</v>
      </c>
      <c r="J8627" s="1">
        <v>4755</v>
      </c>
      <c r="K8627" s="1">
        <f>YEAR(Table_sales_pipeline[[#This Row],[close_date]])</f>
        <v>2017</v>
      </c>
      <c r="L8627" s="1" t="str">
        <f>TEXT(Table_sales_pipeline[[#This Row],[close_date]],"MMMM")</f>
        <v>September</v>
      </c>
    </row>
    <row r="8628" spans="1:12" x14ac:dyDescent="0.3">
      <c r="A8628" s="1" t="s">
        <v>3892</v>
      </c>
      <c r="B8628" s="1" t="s">
        <v>143</v>
      </c>
      <c r="C8628" s="1" t="str">
        <f>VLOOKUP($B8628,Table_sales_teams[],2,FALSE)</f>
        <v>Dustin Brinkmann</v>
      </c>
      <c r="D8628" s="1" t="str">
        <f>VLOOKUP($B8628,Table_sales_teams[],3,FALSE)</f>
        <v>Central</v>
      </c>
      <c r="E8628" s="1" t="s">
        <v>72</v>
      </c>
      <c r="F8628" s="1" t="s">
        <v>59</v>
      </c>
      <c r="G8628" s="1" t="s">
        <v>12</v>
      </c>
      <c r="H8628" s="2">
        <v>42897</v>
      </c>
      <c r="I8628" s="2">
        <v>43003</v>
      </c>
      <c r="J8628" s="1">
        <v>1001</v>
      </c>
      <c r="K8628" s="1">
        <f>YEAR(Table_sales_pipeline[[#This Row],[close_date]])</f>
        <v>2017</v>
      </c>
      <c r="L8628" s="1" t="str">
        <f>TEXT(Table_sales_pipeline[[#This Row],[close_date]],"MMMM")</f>
        <v>September</v>
      </c>
    </row>
    <row r="8629" spans="1:12" x14ac:dyDescent="0.3">
      <c r="A8629" s="1" t="s">
        <v>3896</v>
      </c>
      <c r="B8629" s="1" t="s">
        <v>115</v>
      </c>
      <c r="C8629" s="1" t="str">
        <f>VLOOKUP($B8629,Table_sales_teams[],2,FALSE)</f>
        <v>Rocco Neubert</v>
      </c>
      <c r="D8629" s="1" t="str">
        <f>VLOOKUP($B8629,Table_sales_teams[],3,FALSE)</f>
        <v>East</v>
      </c>
      <c r="E8629" s="1" t="s">
        <v>10</v>
      </c>
      <c r="F8629" s="1" t="s">
        <v>419</v>
      </c>
      <c r="G8629" s="1" t="s">
        <v>12</v>
      </c>
      <c r="H8629" s="2">
        <v>42930</v>
      </c>
      <c r="I8629" s="2">
        <v>42992</v>
      </c>
      <c r="J8629" s="1">
        <v>3834</v>
      </c>
      <c r="K8629" s="1">
        <f>YEAR(Table_sales_pipeline[[#This Row],[close_date]])</f>
        <v>2017</v>
      </c>
      <c r="L8629" s="1" t="str">
        <f>TEXT(Table_sales_pipeline[[#This Row],[close_date]],"MMMM")</f>
        <v>September</v>
      </c>
    </row>
    <row r="8630" spans="1:12" x14ac:dyDescent="0.3">
      <c r="A8630" s="1" t="s">
        <v>3904</v>
      </c>
      <c r="B8630" s="1" t="s">
        <v>49</v>
      </c>
      <c r="C8630" s="1" t="str">
        <f>VLOOKUP($B8630,Table_sales_teams[],2,FALSE)</f>
        <v>Summer Sewald</v>
      </c>
      <c r="D8630" s="1" t="str">
        <f>VLOOKUP($B8630,Table_sales_teams[],3,FALSE)</f>
        <v>West</v>
      </c>
      <c r="E8630" s="1" t="s">
        <v>15</v>
      </c>
      <c r="F8630" s="1" t="s">
        <v>73</v>
      </c>
      <c r="G8630" s="1" t="s">
        <v>23</v>
      </c>
      <c r="H8630" s="2">
        <v>42955</v>
      </c>
      <c r="I8630" s="2">
        <v>43002</v>
      </c>
      <c r="J8630" s="1">
        <v>0</v>
      </c>
      <c r="K8630" s="1">
        <f>YEAR(Table_sales_pipeline[[#This Row],[close_date]])</f>
        <v>2017</v>
      </c>
      <c r="L8630" s="1" t="str">
        <f>TEXT(Table_sales_pipeline[[#This Row],[close_date]],"MMMM")</f>
        <v>September</v>
      </c>
    </row>
    <row r="8631" spans="1:12" x14ac:dyDescent="0.3">
      <c r="A8631" s="1" t="s">
        <v>3912</v>
      </c>
      <c r="B8631" s="1" t="s">
        <v>39</v>
      </c>
      <c r="C8631" s="1" t="str">
        <f>VLOOKUP($B8631,Table_sales_teams[],2,FALSE)</f>
        <v>Rocco Neubert</v>
      </c>
      <c r="D8631" s="1" t="str">
        <f>VLOOKUP($B8631,Table_sales_teams[],3,FALSE)</f>
        <v>East</v>
      </c>
      <c r="E8631" s="1" t="s">
        <v>21</v>
      </c>
      <c r="F8631" s="1" t="s">
        <v>32</v>
      </c>
      <c r="G8631" s="1" t="s">
        <v>12</v>
      </c>
      <c r="H8631" s="2">
        <v>42976</v>
      </c>
      <c r="I8631" s="2">
        <v>42987</v>
      </c>
      <c r="J8631" s="1">
        <v>595</v>
      </c>
      <c r="K8631" s="1">
        <f>YEAR(Table_sales_pipeline[[#This Row],[close_date]])</f>
        <v>2017</v>
      </c>
      <c r="L8631" s="1" t="str">
        <f>TEXT(Table_sales_pipeline[[#This Row],[close_date]],"MMMM")</f>
        <v>September</v>
      </c>
    </row>
    <row r="8632" spans="1:12" x14ac:dyDescent="0.3">
      <c r="A8632" s="1" t="s">
        <v>3930</v>
      </c>
      <c r="B8632" s="1" t="s">
        <v>242</v>
      </c>
      <c r="C8632" s="1" t="str">
        <f>VLOOKUP($B8632,Table_sales_teams[],2,FALSE)</f>
        <v>Summer Sewald</v>
      </c>
      <c r="D8632" s="1" t="str">
        <f>VLOOKUP($B8632,Table_sales_teams[],3,FALSE)</f>
        <v>West</v>
      </c>
      <c r="E8632" s="1" t="s">
        <v>72</v>
      </c>
      <c r="F8632" s="1" t="s">
        <v>61</v>
      </c>
      <c r="G8632" s="1" t="s">
        <v>12</v>
      </c>
      <c r="H8632" s="2">
        <v>42970</v>
      </c>
      <c r="I8632" s="2">
        <v>42988</v>
      </c>
      <c r="J8632" s="1">
        <v>1121</v>
      </c>
      <c r="K8632" s="1">
        <f>YEAR(Table_sales_pipeline[[#This Row],[close_date]])</f>
        <v>2017</v>
      </c>
      <c r="L8632" s="1" t="str">
        <f>TEXT(Table_sales_pipeline[[#This Row],[close_date]],"MMMM")</f>
        <v>September</v>
      </c>
    </row>
    <row r="8633" spans="1:12" x14ac:dyDescent="0.3">
      <c r="A8633" s="1" t="s">
        <v>3937</v>
      </c>
      <c r="B8633" s="1" t="s">
        <v>187</v>
      </c>
      <c r="C8633" s="1" t="str">
        <f>VLOOKUP($B8633,Table_sales_teams[],2,FALSE)</f>
        <v>Summer Sewald</v>
      </c>
      <c r="D8633" s="1" t="str">
        <f>VLOOKUP($B8633,Table_sales_teams[],3,FALSE)</f>
        <v>West</v>
      </c>
      <c r="E8633" s="1" t="s">
        <v>21</v>
      </c>
      <c r="F8633" s="1" t="s">
        <v>73</v>
      </c>
      <c r="G8633" s="1" t="s">
        <v>12</v>
      </c>
      <c r="H8633" s="2">
        <v>42971</v>
      </c>
      <c r="I8633" s="2">
        <v>42988</v>
      </c>
      <c r="J8633" s="1">
        <v>597</v>
      </c>
      <c r="K8633" s="1">
        <f>YEAR(Table_sales_pipeline[[#This Row],[close_date]])</f>
        <v>2017</v>
      </c>
      <c r="L8633" s="1" t="str">
        <f>TEXT(Table_sales_pipeline[[#This Row],[close_date]],"MMMM")</f>
        <v>September</v>
      </c>
    </row>
    <row r="8634" spans="1:12" x14ac:dyDescent="0.3">
      <c r="A8634" s="1" t="s">
        <v>3955</v>
      </c>
      <c r="B8634" s="1" t="s">
        <v>39</v>
      </c>
      <c r="C8634" s="1" t="str">
        <f>VLOOKUP($B8634,Table_sales_teams[],2,FALSE)</f>
        <v>Rocco Neubert</v>
      </c>
      <c r="D8634" s="1" t="str">
        <f>VLOOKUP($B8634,Table_sales_teams[],3,FALSE)</f>
        <v>East</v>
      </c>
      <c r="E8634" s="1" t="s">
        <v>43</v>
      </c>
      <c r="F8634" s="1" t="s">
        <v>44</v>
      </c>
      <c r="G8634" s="1" t="s">
        <v>12</v>
      </c>
      <c r="H8634" s="2">
        <v>42896</v>
      </c>
      <c r="I8634" s="2">
        <v>42999</v>
      </c>
      <c r="J8634" s="1">
        <v>5051</v>
      </c>
      <c r="K8634" s="1">
        <f>YEAR(Table_sales_pipeline[[#This Row],[close_date]])</f>
        <v>2017</v>
      </c>
      <c r="L8634" s="1" t="str">
        <f>TEXT(Table_sales_pipeline[[#This Row],[close_date]],"MMMM")</f>
        <v>September</v>
      </c>
    </row>
    <row r="8635" spans="1:12" x14ac:dyDescent="0.3">
      <c r="A8635" s="1" t="s">
        <v>3971</v>
      </c>
      <c r="B8635" s="1" t="s">
        <v>46</v>
      </c>
      <c r="C8635" s="1" t="str">
        <f>VLOOKUP($B8635,Table_sales_teams[],2,FALSE)</f>
        <v>Dustin Brinkmann</v>
      </c>
      <c r="D8635" s="1" t="str">
        <f>VLOOKUP($B8635,Table_sales_teams[],3,FALSE)</f>
        <v>Central</v>
      </c>
      <c r="E8635" s="1" t="s">
        <v>15</v>
      </c>
      <c r="F8635" s="1" t="s">
        <v>290</v>
      </c>
      <c r="G8635" s="1" t="s">
        <v>12</v>
      </c>
      <c r="H8635" s="2">
        <v>42956</v>
      </c>
      <c r="I8635" s="2">
        <v>42987</v>
      </c>
      <c r="J8635" s="1">
        <v>59</v>
      </c>
      <c r="K8635" s="1">
        <f>YEAR(Table_sales_pipeline[[#This Row],[close_date]])</f>
        <v>2017</v>
      </c>
      <c r="L8635" s="1" t="str">
        <f>TEXT(Table_sales_pipeline[[#This Row],[close_date]],"MMMM")</f>
        <v>September</v>
      </c>
    </row>
    <row r="8636" spans="1:12" x14ac:dyDescent="0.3">
      <c r="A8636" s="1" t="s">
        <v>3976</v>
      </c>
      <c r="B8636" s="1" t="s">
        <v>28</v>
      </c>
      <c r="C8636" s="1" t="str">
        <f>VLOOKUP($B8636,Table_sales_teams[],2,FALSE)</f>
        <v>Cara Losch</v>
      </c>
      <c r="D8636" s="1" t="str">
        <f>VLOOKUP($B8636,Table_sales_teams[],3,FALSE)</f>
        <v>East</v>
      </c>
      <c r="E8636" s="1" t="s">
        <v>10</v>
      </c>
      <c r="F8636" s="1" t="s">
        <v>174</v>
      </c>
      <c r="G8636" s="1" t="s">
        <v>12</v>
      </c>
      <c r="H8636" s="2">
        <v>42988</v>
      </c>
      <c r="I8636" s="2">
        <v>42993</v>
      </c>
      <c r="J8636" s="1">
        <v>5027</v>
      </c>
      <c r="K8636" s="1">
        <f>YEAR(Table_sales_pipeline[[#This Row],[close_date]])</f>
        <v>2017</v>
      </c>
      <c r="L8636" s="1" t="str">
        <f>TEXT(Table_sales_pipeline[[#This Row],[close_date]],"MMMM")</f>
        <v>September</v>
      </c>
    </row>
    <row r="8637" spans="1:12" x14ac:dyDescent="0.3">
      <c r="A8637" s="1" t="s">
        <v>3982</v>
      </c>
      <c r="B8637" s="1" t="s">
        <v>80</v>
      </c>
      <c r="C8637" s="1" t="str">
        <f>VLOOKUP($B8637,Table_sales_teams[],2,FALSE)</f>
        <v>Rocco Neubert</v>
      </c>
      <c r="D8637" s="1" t="str">
        <f>VLOOKUP($B8637,Table_sales_teams[],3,FALSE)</f>
        <v>East</v>
      </c>
      <c r="E8637" s="1" t="s">
        <v>36</v>
      </c>
      <c r="F8637" s="1" t="s">
        <v>384</v>
      </c>
      <c r="G8637" s="1" t="s">
        <v>12</v>
      </c>
      <c r="H8637" s="2">
        <v>42899</v>
      </c>
      <c r="I8637" s="2">
        <v>43008</v>
      </c>
      <c r="J8637" s="1">
        <v>3399</v>
      </c>
      <c r="K8637" s="1">
        <f>YEAR(Table_sales_pipeline[[#This Row],[close_date]])</f>
        <v>2017</v>
      </c>
      <c r="L8637" s="1" t="str">
        <f>TEXT(Table_sales_pipeline[[#This Row],[close_date]],"MMMM")</f>
        <v>September</v>
      </c>
    </row>
    <row r="8638" spans="1:12" x14ac:dyDescent="0.3">
      <c r="A8638" s="1" t="s">
        <v>4017</v>
      </c>
      <c r="B8638" s="1" t="s">
        <v>101</v>
      </c>
      <c r="C8638" s="1" t="str">
        <f>VLOOKUP($B8638,Table_sales_teams[],2,FALSE)</f>
        <v>Dustin Brinkmann</v>
      </c>
      <c r="D8638" s="1" t="str">
        <f>VLOOKUP($B8638,Table_sales_teams[],3,FALSE)</f>
        <v>Central</v>
      </c>
      <c r="E8638" s="1" t="s">
        <v>15</v>
      </c>
      <c r="F8638" s="1" t="s">
        <v>59</v>
      </c>
      <c r="G8638" s="1" t="s">
        <v>23</v>
      </c>
      <c r="H8638" s="2">
        <v>42984</v>
      </c>
      <c r="I8638" s="2">
        <v>42991</v>
      </c>
      <c r="J8638" s="1">
        <v>0</v>
      </c>
      <c r="K8638" s="1">
        <f>YEAR(Table_sales_pipeline[[#This Row],[close_date]])</f>
        <v>2017</v>
      </c>
      <c r="L8638" s="1" t="str">
        <f>TEXT(Table_sales_pipeline[[#This Row],[close_date]],"MMMM")</f>
        <v>September</v>
      </c>
    </row>
    <row r="8639" spans="1:12" x14ac:dyDescent="0.3">
      <c r="A8639" s="1" t="s">
        <v>4028</v>
      </c>
      <c r="B8639" s="1" t="s">
        <v>75</v>
      </c>
      <c r="C8639" s="1" t="str">
        <f>VLOOKUP($B8639,Table_sales_teams[],2,FALSE)</f>
        <v>Rocco Neubert</v>
      </c>
      <c r="D8639" s="1" t="str">
        <f>VLOOKUP($B8639,Table_sales_teams[],3,FALSE)</f>
        <v>East</v>
      </c>
      <c r="E8639" s="1" t="s">
        <v>72</v>
      </c>
      <c r="F8639" s="1" t="s">
        <v>122</v>
      </c>
      <c r="G8639" s="1" t="s">
        <v>12</v>
      </c>
      <c r="H8639" s="2">
        <v>42993</v>
      </c>
      <c r="I8639" s="2">
        <v>43007</v>
      </c>
      <c r="J8639" s="1">
        <v>1221</v>
      </c>
      <c r="K8639" s="1">
        <f>YEAR(Table_sales_pipeline[[#This Row],[close_date]])</f>
        <v>2017</v>
      </c>
      <c r="L8639" s="1" t="str">
        <f>TEXT(Table_sales_pipeline[[#This Row],[close_date]],"MMMM")</f>
        <v>September</v>
      </c>
    </row>
    <row r="8640" spans="1:12" x14ac:dyDescent="0.3">
      <c r="A8640" s="1" t="s">
        <v>4053</v>
      </c>
      <c r="B8640" s="1" t="s">
        <v>71</v>
      </c>
      <c r="C8640" s="1" t="str">
        <f>VLOOKUP($B8640,Table_sales_teams[],2,FALSE)</f>
        <v>Celia Rouche</v>
      </c>
      <c r="D8640" s="1" t="str">
        <f>VLOOKUP($B8640,Table_sales_teams[],3,FALSE)</f>
        <v>West</v>
      </c>
      <c r="E8640" s="1" t="s">
        <v>15</v>
      </c>
      <c r="F8640" s="1" t="s">
        <v>212</v>
      </c>
      <c r="G8640" s="1" t="s">
        <v>12</v>
      </c>
      <c r="H8640" s="2">
        <v>42905</v>
      </c>
      <c r="I8640" s="2">
        <v>43007</v>
      </c>
      <c r="J8640" s="1">
        <v>62</v>
      </c>
      <c r="K8640" s="1">
        <f>YEAR(Table_sales_pipeline[[#This Row],[close_date]])</f>
        <v>2017</v>
      </c>
      <c r="L8640" s="1" t="str">
        <f>TEXT(Table_sales_pipeline[[#This Row],[close_date]],"MMMM")</f>
        <v>September</v>
      </c>
    </row>
    <row r="8641" spans="1:12" x14ac:dyDescent="0.3">
      <c r="A8641" s="1" t="s">
        <v>4060</v>
      </c>
      <c r="B8641" s="1" t="s">
        <v>75</v>
      </c>
      <c r="C8641" s="1" t="str">
        <f>VLOOKUP($B8641,Table_sales_teams[],2,FALSE)</f>
        <v>Rocco Neubert</v>
      </c>
      <c r="D8641" s="1" t="str">
        <f>VLOOKUP($B8641,Table_sales_teams[],3,FALSE)</f>
        <v>East</v>
      </c>
      <c r="E8641" s="1" t="s">
        <v>10</v>
      </c>
      <c r="F8641" s="1" t="s">
        <v>118</v>
      </c>
      <c r="G8641" s="1" t="s">
        <v>23</v>
      </c>
      <c r="H8641" s="2">
        <v>42986</v>
      </c>
      <c r="I8641" s="2">
        <v>42997</v>
      </c>
      <c r="J8641" s="1">
        <v>0</v>
      </c>
      <c r="K8641" s="1">
        <f>YEAR(Table_sales_pipeline[[#This Row],[close_date]])</f>
        <v>2017</v>
      </c>
      <c r="L8641" s="1" t="str">
        <f>TEXT(Table_sales_pipeline[[#This Row],[close_date]],"MMMM")</f>
        <v>September</v>
      </c>
    </row>
    <row r="8642" spans="1:12" x14ac:dyDescent="0.3">
      <c r="A8642" s="1" t="s">
        <v>4083</v>
      </c>
      <c r="B8642" s="1" t="s">
        <v>143</v>
      </c>
      <c r="C8642" s="1" t="str">
        <f>VLOOKUP($B8642,Table_sales_teams[],2,FALSE)</f>
        <v>Dustin Brinkmann</v>
      </c>
      <c r="D8642" s="1" t="str">
        <f>VLOOKUP($B8642,Table_sales_teams[],3,FALSE)</f>
        <v>Central</v>
      </c>
      <c r="E8642" s="1" t="s">
        <v>15</v>
      </c>
      <c r="F8642" s="1" t="s">
        <v>54</v>
      </c>
      <c r="G8642" s="1" t="s">
        <v>12</v>
      </c>
      <c r="H8642" s="2">
        <v>42919</v>
      </c>
      <c r="I8642" s="2">
        <v>43001</v>
      </c>
      <c r="J8642" s="1">
        <v>47</v>
      </c>
      <c r="K8642" s="1">
        <f>YEAR(Table_sales_pipeline[[#This Row],[close_date]])</f>
        <v>2017</v>
      </c>
      <c r="L8642" s="1" t="str">
        <f>TEXT(Table_sales_pipeline[[#This Row],[close_date]],"MMMM")</f>
        <v>September</v>
      </c>
    </row>
    <row r="8643" spans="1:12" x14ac:dyDescent="0.3">
      <c r="A8643" s="1" t="s">
        <v>4096</v>
      </c>
      <c r="B8643" s="1" t="s">
        <v>9</v>
      </c>
      <c r="C8643" s="1" t="str">
        <f>VLOOKUP($B8643,Table_sales_teams[],2,FALSE)</f>
        <v>Melvin Marxen</v>
      </c>
      <c r="D8643" s="1" t="str">
        <f>VLOOKUP($B8643,Table_sales_teams[],3,FALSE)</f>
        <v>Central</v>
      </c>
      <c r="E8643" s="1" t="s">
        <v>10</v>
      </c>
      <c r="F8643" s="1" t="s">
        <v>239</v>
      </c>
      <c r="G8643" s="1" t="s">
        <v>12</v>
      </c>
      <c r="H8643" s="2">
        <v>42899</v>
      </c>
      <c r="I8643" s="2">
        <v>42988</v>
      </c>
      <c r="J8643" s="1">
        <v>5322</v>
      </c>
      <c r="K8643" s="1">
        <f>YEAR(Table_sales_pipeline[[#This Row],[close_date]])</f>
        <v>2017</v>
      </c>
      <c r="L8643" s="1" t="str">
        <f>TEXT(Table_sales_pipeline[[#This Row],[close_date]],"MMMM")</f>
        <v>September</v>
      </c>
    </row>
    <row r="8644" spans="1:12" x14ac:dyDescent="0.3">
      <c r="A8644" s="1" t="s">
        <v>4102</v>
      </c>
      <c r="B8644" s="1" t="s">
        <v>9</v>
      </c>
      <c r="C8644" s="1" t="str">
        <f>VLOOKUP($B8644,Table_sales_teams[],2,FALSE)</f>
        <v>Melvin Marxen</v>
      </c>
      <c r="D8644" s="1" t="str">
        <f>VLOOKUP($B8644,Table_sales_teams[],3,FALSE)</f>
        <v>Central</v>
      </c>
      <c r="E8644" s="1" t="s">
        <v>36</v>
      </c>
      <c r="F8644" s="1" t="s">
        <v>78</v>
      </c>
      <c r="G8644" s="1" t="s">
        <v>12</v>
      </c>
      <c r="H8644" s="2">
        <v>42986</v>
      </c>
      <c r="I8644" s="2">
        <v>42988</v>
      </c>
      <c r="J8644" s="1">
        <v>3346</v>
      </c>
      <c r="K8644" s="1">
        <f>YEAR(Table_sales_pipeline[[#This Row],[close_date]])</f>
        <v>2017</v>
      </c>
      <c r="L8644" s="1" t="str">
        <f>TEXT(Table_sales_pipeline[[#This Row],[close_date]],"MMMM")</f>
        <v>September</v>
      </c>
    </row>
    <row r="8645" spans="1:12" x14ac:dyDescent="0.3">
      <c r="A8645" s="1" t="s">
        <v>4103</v>
      </c>
      <c r="B8645" s="1" t="s">
        <v>97</v>
      </c>
      <c r="C8645" s="1" t="str">
        <f>VLOOKUP($B8645,Table_sales_teams[],2,FALSE)</f>
        <v>Celia Rouche</v>
      </c>
      <c r="D8645" s="1" t="str">
        <f>VLOOKUP($B8645,Table_sales_teams[],3,FALSE)</f>
        <v>West</v>
      </c>
      <c r="E8645" s="1" t="s">
        <v>36</v>
      </c>
      <c r="F8645" s="1" t="s">
        <v>64</v>
      </c>
      <c r="G8645" s="1" t="s">
        <v>12</v>
      </c>
      <c r="H8645" s="2">
        <v>42917</v>
      </c>
      <c r="I8645" s="2">
        <v>43008</v>
      </c>
      <c r="J8645" s="1">
        <v>3225</v>
      </c>
      <c r="K8645" s="1">
        <f>YEAR(Table_sales_pipeline[[#This Row],[close_date]])</f>
        <v>2017</v>
      </c>
      <c r="L8645" s="1" t="str">
        <f>TEXT(Table_sales_pipeline[[#This Row],[close_date]],"MMMM")</f>
        <v>September</v>
      </c>
    </row>
    <row r="8646" spans="1:12" x14ac:dyDescent="0.3">
      <c r="A8646" s="1" t="s">
        <v>7321</v>
      </c>
      <c r="B8646" s="1" t="s">
        <v>34</v>
      </c>
      <c r="C8646" s="1" t="str">
        <f>VLOOKUP($B8646,Table_sales_teams[],2,FALSE)</f>
        <v>Summer Sewald</v>
      </c>
      <c r="D8646" s="1" t="str">
        <f>VLOOKUP($B8646,Table_sales_teams[],3,FALSE)</f>
        <v>West</v>
      </c>
      <c r="E8646" s="1" t="s">
        <v>36</v>
      </c>
      <c r="F8646" s="1" t="s">
        <v>470</v>
      </c>
      <c r="G8646" s="1" t="s">
        <v>12</v>
      </c>
      <c r="H8646" s="2">
        <v>42898</v>
      </c>
      <c r="I8646" s="2">
        <v>42982</v>
      </c>
      <c r="J8646" s="1">
        <v>3314</v>
      </c>
      <c r="K8646" s="1">
        <f>YEAR(Table_sales_pipeline[[#This Row],[close_date]])</f>
        <v>2017</v>
      </c>
      <c r="L8646" s="1" t="str">
        <f>TEXT(Table_sales_pipeline[[#This Row],[close_date]],"MMMM")</f>
        <v>September</v>
      </c>
    </row>
    <row r="8647" spans="1:12" x14ac:dyDescent="0.3">
      <c r="A8647" s="1" t="s">
        <v>4240</v>
      </c>
      <c r="B8647" s="1" t="s">
        <v>9</v>
      </c>
      <c r="C8647" s="1" t="str">
        <f>VLOOKUP($B8647,Table_sales_teams[],2,FALSE)</f>
        <v>Melvin Marxen</v>
      </c>
      <c r="D8647" s="1" t="str">
        <f>VLOOKUP($B8647,Table_sales_teams[],3,FALSE)</f>
        <v>Central</v>
      </c>
      <c r="E8647" s="1" t="s">
        <v>43</v>
      </c>
      <c r="F8647" s="1" t="s">
        <v>224</v>
      </c>
      <c r="G8647" s="1" t="s">
        <v>12</v>
      </c>
      <c r="H8647" s="2">
        <v>42941</v>
      </c>
      <c r="I8647" s="2">
        <v>43007</v>
      </c>
      <c r="J8647" s="1">
        <v>5947</v>
      </c>
      <c r="K8647" s="1">
        <f>YEAR(Table_sales_pipeline[[#This Row],[close_date]])</f>
        <v>2017</v>
      </c>
      <c r="L8647" s="1" t="str">
        <f>TEXT(Table_sales_pipeline[[#This Row],[close_date]],"MMMM")</f>
        <v>September</v>
      </c>
    </row>
    <row r="8648" spans="1:12" x14ac:dyDescent="0.3">
      <c r="A8648" s="1" t="s">
        <v>7464</v>
      </c>
      <c r="B8648" s="1" t="s">
        <v>9</v>
      </c>
      <c r="C8648" s="1" t="str">
        <f>VLOOKUP($B8648,Table_sales_teams[],2,FALSE)</f>
        <v>Melvin Marxen</v>
      </c>
      <c r="D8648" s="1" t="str">
        <f>VLOOKUP($B8648,Table_sales_teams[],3,FALSE)</f>
        <v>Central</v>
      </c>
      <c r="E8648" s="1" t="s">
        <v>43</v>
      </c>
      <c r="F8648" s="1" t="s">
        <v>94</v>
      </c>
      <c r="G8648" s="1" t="s">
        <v>12</v>
      </c>
      <c r="H8648" s="2">
        <v>42912</v>
      </c>
      <c r="I8648" s="2">
        <v>42990</v>
      </c>
      <c r="J8648" s="1">
        <v>4430</v>
      </c>
      <c r="K8648" s="1">
        <f>YEAR(Table_sales_pipeline[[#This Row],[close_date]])</f>
        <v>2017</v>
      </c>
      <c r="L8648" s="1" t="str">
        <f>TEXT(Table_sales_pipeline[[#This Row],[close_date]],"MMMM")</f>
        <v>September</v>
      </c>
    </row>
    <row r="8649" spans="1:12" x14ac:dyDescent="0.3">
      <c r="A8649" s="1" t="s">
        <v>7469</v>
      </c>
      <c r="B8649" s="1" t="s">
        <v>49</v>
      </c>
      <c r="C8649" s="1" t="str">
        <f>VLOOKUP($B8649,Table_sales_teams[],2,FALSE)</f>
        <v>Summer Sewald</v>
      </c>
      <c r="D8649" s="1" t="str">
        <f>VLOOKUP($B8649,Table_sales_teams[],3,FALSE)</f>
        <v>West</v>
      </c>
      <c r="E8649" s="1" t="s">
        <v>21</v>
      </c>
      <c r="F8649" s="1" t="s">
        <v>352</v>
      </c>
      <c r="G8649" s="1" t="s">
        <v>12</v>
      </c>
      <c r="H8649" s="2">
        <v>42890</v>
      </c>
      <c r="I8649" s="2">
        <v>42979</v>
      </c>
      <c r="J8649" s="1">
        <v>525</v>
      </c>
      <c r="K8649" s="1">
        <f>YEAR(Table_sales_pipeline[[#This Row],[close_date]])</f>
        <v>2017</v>
      </c>
      <c r="L8649" s="1" t="str">
        <f>TEXT(Table_sales_pipeline[[#This Row],[close_date]],"MMMM")</f>
        <v>September</v>
      </c>
    </row>
    <row r="8650" spans="1:12" x14ac:dyDescent="0.3">
      <c r="A8650" s="1" t="s">
        <v>4269</v>
      </c>
      <c r="B8650" s="1" t="s">
        <v>133</v>
      </c>
      <c r="C8650" s="1" t="str">
        <f>VLOOKUP($B8650,Table_sales_teams[],2,FALSE)</f>
        <v>Dustin Brinkmann</v>
      </c>
      <c r="D8650" s="1" t="str">
        <f>VLOOKUP($B8650,Table_sales_teams[],3,FALSE)</f>
        <v>Central</v>
      </c>
      <c r="E8650" s="1" t="s">
        <v>36</v>
      </c>
      <c r="F8650" s="1" t="s">
        <v>176</v>
      </c>
      <c r="G8650" s="1" t="s">
        <v>12</v>
      </c>
      <c r="H8650" s="2">
        <v>42889</v>
      </c>
      <c r="I8650" s="2">
        <v>42992</v>
      </c>
      <c r="J8650" s="1">
        <v>3438</v>
      </c>
      <c r="K8650" s="1">
        <f>YEAR(Table_sales_pipeline[[#This Row],[close_date]])</f>
        <v>2017</v>
      </c>
      <c r="L8650" s="1" t="str">
        <f>TEXT(Table_sales_pipeline[[#This Row],[close_date]],"MMMM")</f>
        <v>September</v>
      </c>
    </row>
    <row r="8651" spans="1:12" x14ac:dyDescent="0.3">
      <c r="A8651" s="1" t="s">
        <v>4283</v>
      </c>
      <c r="B8651" s="1" t="s">
        <v>9</v>
      </c>
      <c r="C8651" s="1" t="str">
        <f>VLOOKUP($B8651,Table_sales_teams[],2,FALSE)</f>
        <v>Melvin Marxen</v>
      </c>
      <c r="D8651" s="1" t="str">
        <f>VLOOKUP($B8651,Table_sales_teams[],3,FALSE)</f>
        <v>Central</v>
      </c>
      <c r="E8651" s="1" t="s">
        <v>72</v>
      </c>
      <c r="F8651" s="1" t="s">
        <v>11</v>
      </c>
      <c r="G8651" s="1" t="s">
        <v>12</v>
      </c>
      <c r="H8651" s="2">
        <v>42994</v>
      </c>
      <c r="I8651" s="2">
        <v>43004</v>
      </c>
      <c r="J8651" s="1">
        <v>1153</v>
      </c>
      <c r="K8651" s="1">
        <f>YEAR(Table_sales_pipeline[[#This Row],[close_date]])</f>
        <v>2017</v>
      </c>
      <c r="L8651" s="1" t="str">
        <f>TEXT(Table_sales_pipeline[[#This Row],[close_date]],"MMMM")</f>
        <v>September</v>
      </c>
    </row>
    <row r="8652" spans="1:12" x14ac:dyDescent="0.3">
      <c r="A8652" s="1" t="s">
        <v>4295</v>
      </c>
      <c r="B8652" s="1" t="s">
        <v>84</v>
      </c>
      <c r="C8652" s="1" t="str">
        <f>VLOOKUP($B8652,Table_sales_teams[],2,FALSE)</f>
        <v>Melvin Marxen</v>
      </c>
      <c r="D8652" s="1" t="str">
        <f>VLOOKUP($B8652,Table_sales_teams[],3,FALSE)</f>
        <v>Central</v>
      </c>
      <c r="E8652" s="1" t="s">
        <v>72</v>
      </c>
      <c r="F8652" s="1" t="s">
        <v>176</v>
      </c>
      <c r="G8652" s="1" t="s">
        <v>12</v>
      </c>
      <c r="H8652" s="2">
        <v>42908</v>
      </c>
      <c r="I8652" s="2">
        <v>42991</v>
      </c>
      <c r="J8652" s="1">
        <v>1051</v>
      </c>
      <c r="K8652" s="1">
        <f>YEAR(Table_sales_pipeline[[#This Row],[close_date]])</f>
        <v>2017</v>
      </c>
      <c r="L8652" s="1" t="str">
        <f>TEXT(Table_sales_pipeline[[#This Row],[close_date]],"MMMM")</f>
        <v>September</v>
      </c>
    </row>
    <row r="8653" spans="1:12" x14ac:dyDescent="0.3">
      <c r="A8653" s="1" t="s">
        <v>4299</v>
      </c>
      <c r="B8653" s="1" t="s">
        <v>9</v>
      </c>
      <c r="C8653" s="1" t="str">
        <f>VLOOKUP($B8653,Table_sales_teams[],2,FALSE)</f>
        <v>Melvin Marxen</v>
      </c>
      <c r="D8653" s="1" t="str">
        <f>VLOOKUP($B8653,Table_sales_teams[],3,FALSE)</f>
        <v>Central</v>
      </c>
      <c r="E8653" s="1" t="s">
        <v>10</v>
      </c>
      <c r="F8653" s="1" t="s">
        <v>131</v>
      </c>
      <c r="G8653" s="1" t="s">
        <v>12</v>
      </c>
      <c r="H8653" s="2">
        <v>42938</v>
      </c>
      <c r="I8653" s="2">
        <v>42983</v>
      </c>
      <c r="J8653" s="1">
        <v>5113</v>
      </c>
      <c r="K8653" s="1">
        <f>YEAR(Table_sales_pipeline[[#This Row],[close_date]])</f>
        <v>2017</v>
      </c>
      <c r="L8653" s="1" t="str">
        <f>TEXT(Table_sales_pipeline[[#This Row],[close_date]],"MMMM")</f>
        <v>September</v>
      </c>
    </row>
    <row r="8654" spans="1:12" x14ac:dyDescent="0.3">
      <c r="A8654" s="1" t="s">
        <v>4300</v>
      </c>
      <c r="B8654" s="1" t="s">
        <v>28</v>
      </c>
      <c r="C8654" s="1" t="str">
        <f>VLOOKUP($B8654,Table_sales_teams[],2,FALSE)</f>
        <v>Cara Losch</v>
      </c>
      <c r="D8654" s="1" t="str">
        <f>VLOOKUP($B8654,Table_sales_teams[],3,FALSE)</f>
        <v>East</v>
      </c>
      <c r="E8654" s="1" t="s">
        <v>21</v>
      </c>
      <c r="F8654" s="1" t="s">
        <v>76</v>
      </c>
      <c r="G8654" s="1" t="s">
        <v>12</v>
      </c>
      <c r="H8654" s="2">
        <v>42900</v>
      </c>
      <c r="I8654" s="2">
        <v>42980</v>
      </c>
      <c r="J8654" s="1">
        <v>525</v>
      </c>
      <c r="K8654" s="1">
        <f>YEAR(Table_sales_pipeline[[#This Row],[close_date]])</f>
        <v>2017</v>
      </c>
      <c r="L8654" s="1" t="str">
        <f>TEXT(Table_sales_pipeline[[#This Row],[close_date]],"MMMM")</f>
        <v>September</v>
      </c>
    </row>
    <row r="8655" spans="1:12" x14ac:dyDescent="0.3">
      <c r="A8655" s="1" t="s">
        <v>7518</v>
      </c>
      <c r="B8655" s="1" t="s">
        <v>46</v>
      </c>
      <c r="C8655" s="1" t="str">
        <f>VLOOKUP($B8655,Table_sales_teams[],2,FALSE)</f>
        <v>Dustin Brinkmann</v>
      </c>
      <c r="D8655" s="1" t="str">
        <f>VLOOKUP($B8655,Table_sales_teams[],3,FALSE)</f>
        <v>Central</v>
      </c>
      <c r="E8655" s="1" t="s">
        <v>36</v>
      </c>
      <c r="F8655" s="1" t="s">
        <v>52</v>
      </c>
      <c r="G8655" s="1" t="s">
        <v>12</v>
      </c>
      <c r="H8655" s="2">
        <v>42908</v>
      </c>
      <c r="I8655" s="2">
        <v>42999</v>
      </c>
      <c r="J8655" s="1">
        <v>2739</v>
      </c>
      <c r="K8655" s="1">
        <f>YEAR(Table_sales_pipeline[[#This Row],[close_date]])</f>
        <v>2017</v>
      </c>
      <c r="L8655" s="1" t="str">
        <f>TEXT(Table_sales_pipeline[[#This Row],[close_date]],"MMMM")</f>
        <v>September</v>
      </c>
    </row>
    <row r="8656" spans="1:12" x14ac:dyDescent="0.3">
      <c r="A8656" s="1" t="s">
        <v>4315</v>
      </c>
      <c r="B8656" s="1" t="s">
        <v>39</v>
      </c>
      <c r="C8656" s="1" t="str">
        <f>VLOOKUP($B8656,Table_sales_teams[],2,FALSE)</f>
        <v>Rocco Neubert</v>
      </c>
      <c r="D8656" s="1" t="str">
        <f>VLOOKUP($B8656,Table_sales_teams[],3,FALSE)</f>
        <v>East</v>
      </c>
      <c r="E8656" s="1" t="s">
        <v>10</v>
      </c>
      <c r="F8656" s="1" t="s">
        <v>64</v>
      </c>
      <c r="G8656" s="1" t="s">
        <v>12</v>
      </c>
      <c r="H8656" s="2">
        <v>42956</v>
      </c>
      <c r="I8656" s="2">
        <v>42993</v>
      </c>
      <c r="J8656" s="1">
        <v>4662</v>
      </c>
      <c r="K8656" s="1">
        <f>YEAR(Table_sales_pipeline[[#This Row],[close_date]])</f>
        <v>2017</v>
      </c>
      <c r="L8656" s="1" t="str">
        <f>TEXT(Table_sales_pipeline[[#This Row],[close_date]],"MMMM")</f>
        <v>September</v>
      </c>
    </row>
    <row r="8657" spans="1:12" x14ac:dyDescent="0.3">
      <c r="A8657" s="1" t="s">
        <v>4317</v>
      </c>
      <c r="B8657" s="1" t="s">
        <v>115</v>
      </c>
      <c r="C8657" s="1" t="str">
        <f>VLOOKUP($B8657,Table_sales_teams[],2,FALSE)</f>
        <v>Rocco Neubert</v>
      </c>
      <c r="D8657" s="1" t="str">
        <f>VLOOKUP($B8657,Table_sales_teams[],3,FALSE)</f>
        <v>East</v>
      </c>
      <c r="E8657" s="1" t="s">
        <v>72</v>
      </c>
      <c r="F8657" s="1" t="s">
        <v>202</v>
      </c>
      <c r="G8657" s="1" t="s">
        <v>12</v>
      </c>
      <c r="H8657" s="2">
        <v>42986</v>
      </c>
      <c r="I8657" s="2">
        <v>42992</v>
      </c>
      <c r="J8657" s="1">
        <v>1114</v>
      </c>
      <c r="K8657" s="1">
        <f>YEAR(Table_sales_pipeline[[#This Row],[close_date]])</f>
        <v>2017</v>
      </c>
      <c r="L8657" s="1" t="str">
        <f>TEXT(Table_sales_pipeline[[#This Row],[close_date]],"MMMM")</f>
        <v>September</v>
      </c>
    </row>
    <row r="8658" spans="1:12" x14ac:dyDescent="0.3">
      <c r="A8658" s="1" t="s">
        <v>4318</v>
      </c>
      <c r="B8658" s="1" t="s">
        <v>143</v>
      </c>
      <c r="C8658" s="1" t="str">
        <f>VLOOKUP($B8658,Table_sales_teams[],2,FALSE)</f>
        <v>Dustin Brinkmann</v>
      </c>
      <c r="D8658" s="1" t="str">
        <f>VLOOKUP($B8658,Table_sales_teams[],3,FALSE)</f>
        <v>Central</v>
      </c>
      <c r="E8658" s="1" t="s">
        <v>21</v>
      </c>
      <c r="F8658" s="1" t="s">
        <v>258</v>
      </c>
      <c r="G8658" s="1" t="s">
        <v>23</v>
      </c>
      <c r="H8658" s="2">
        <v>42927</v>
      </c>
      <c r="I8658" s="2">
        <v>42994</v>
      </c>
      <c r="J8658" s="1">
        <v>0</v>
      </c>
      <c r="K8658" s="1">
        <f>YEAR(Table_sales_pipeline[[#This Row],[close_date]])</f>
        <v>2017</v>
      </c>
      <c r="L8658" s="1" t="str">
        <f>TEXT(Table_sales_pipeline[[#This Row],[close_date]],"MMMM")</f>
        <v>September</v>
      </c>
    </row>
    <row r="8659" spans="1:12" x14ac:dyDescent="0.3">
      <c r="A8659" s="1" t="s">
        <v>4321</v>
      </c>
      <c r="B8659" s="1" t="s">
        <v>14</v>
      </c>
      <c r="C8659" s="1" t="str">
        <f>VLOOKUP($B8659,Table_sales_teams[],2,FALSE)</f>
        <v>Dustin Brinkmann</v>
      </c>
      <c r="D8659" s="1" t="str">
        <f>VLOOKUP($B8659,Table_sales_teams[],3,FALSE)</f>
        <v>Central</v>
      </c>
      <c r="E8659" s="1" t="s">
        <v>43</v>
      </c>
      <c r="F8659" s="1" t="s">
        <v>78</v>
      </c>
      <c r="G8659" s="1" t="s">
        <v>23</v>
      </c>
      <c r="H8659" s="2">
        <v>42940</v>
      </c>
      <c r="I8659" s="2">
        <v>42981</v>
      </c>
      <c r="J8659" s="1">
        <v>0</v>
      </c>
      <c r="K8659" s="1">
        <f>YEAR(Table_sales_pipeline[[#This Row],[close_date]])</f>
        <v>2017</v>
      </c>
      <c r="L8659" s="1" t="str">
        <f>TEXT(Table_sales_pipeline[[#This Row],[close_date]],"MMMM")</f>
        <v>September</v>
      </c>
    </row>
    <row r="8660" spans="1:12" x14ac:dyDescent="0.3">
      <c r="A8660" s="1" t="s">
        <v>7538</v>
      </c>
      <c r="B8660" s="1" t="s">
        <v>20</v>
      </c>
      <c r="C8660" s="1" t="str">
        <f>VLOOKUP($B8660,Table_sales_teams[],2,FALSE)</f>
        <v>Melvin Marxen</v>
      </c>
      <c r="D8660" s="1" t="str">
        <f>VLOOKUP($B8660,Table_sales_teams[],3,FALSE)</f>
        <v>Central</v>
      </c>
      <c r="E8660" s="1" t="s">
        <v>36</v>
      </c>
      <c r="F8660" s="1" t="s">
        <v>221</v>
      </c>
      <c r="G8660" s="1" t="s">
        <v>12</v>
      </c>
      <c r="H8660" s="2">
        <v>43005</v>
      </c>
      <c r="I8660" s="2">
        <v>43008</v>
      </c>
      <c r="J8660" s="1">
        <v>2800</v>
      </c>
      <c r="K8660" s="1">
        <f>YEAR(Table_sales_pipeline[[#This Row],[close_date]])</f>
        <v>2017</v>
      </c>
      <c r="L8660" s="1" t="str">
        <f>TEXT(Table_sales_pipeline[[#This Row],[close_date]],"MMMM")</f>
        <v>September</v>
      </c>
    </row>
    <row r="8661" spans="1:12" x14ac:dyDescent="0.3">
      <c r="A8661" s="1" t="s">
        <v>4331</v>
      </c>
      <c r="B8661" s="1" t="s">
        <v>20</v>
      </c>
      <c r="C8661" s="1" t="str">
        <f>VLOOKUP($B8661,Table_sales_teams[],2,FALSE)</f>
        <v>Melvin Marxen</v>
      </c>
      <c r="D8661" s="1" t="str">
        <f>VLOOKUP($B8661,Table_sales_teams[],3,FALSE)</f>
        <v>Central</v>
      </c>
      <c r="E8661" s="1" t="s">
        <v>43</v>
      </c>
      <c r="F8661" s="1" t="s">
        <v>239</v>
      </c>
      <c r="G8661" s="1" t="s">
        <v>12</v>
      </c>
      <c r="H8661" s="2">
        <v>42913</v>
      </c>
      <c r="I8661" s="2">
        <v>42995</v>
      </c>
      <c r="J8661" s="1">
        <v>6193</v>
      </c>
      <c r="K8661" s="1">
        <f>YEAR(Table_sales_pipeline[[#This Row],[close_date]])</f>
        <v>2017</v>
      </c>
      <c r="L8661" s="1" t="str">
        <f>TEXT(Table_sales_pipeline[[#This Row],[close_date]],"MMMM")</f>
        <v>September</v>
      </c>
    </row>
    <row r="8662" spans="1:12" x14ac:dyDescent="0.3">
      <c r="A8662" s="1" t="s">
        <v>4350</v>
      </c>
      <c r="B8662" s="1" t="s">
        <v>71</v>
      </c>
      <c r="C8662" s="1" t="str">
        <f>VLOOKUP($B8662,Table_sales_teams[],2,FALSE)</f>
        <v>Celia Rouche</v>
      </c>
      <c r="D8662" s="1" t="str">
        <f>VLOOKUP($B8662,Table_sales_teams[],3,FALSE)</f>
        <v>West</v>
      </c>
      <c r="E8662" s="1" t="s">
        <v>72</v>
      </c>
      <c r="F8662" s="1" t="s">
        <v>390</v>
      </c>
      <c r="G8662" s="1" t="s">
        <v>12</v>
      </c>
      <c r="H8662" s="2">
        <v>42909</v>
      </c>
      <c r="I8662" s="2">
        <v>42990</v>
      </c>
      <c r="J8662" s="1">
        <v>1099</v>
      </c>
      <c r="K8662" s="1">
        <f>YEAR(Table_sales_pipeline[[#This Row],[close_date]])</f>
        <v>2017</v>
      </c>
      <c r="L8662" s="1" t="str">
        <f>TEXT(Table_sales_pipeline[[#This Row],[close_date]],"MMMM")</f>
        <v>September</v>
      </c>
    </row>
    <row r="8663" spans="1:12" x14ac:dyDescent="0.3">
      <c r="A8663" s="1" t="s">
        <v>7580</v>
      </c>
      <c r="B8663" s="1" t="s">
        <v>97</v>
      </c>
      <c r="C8663" s="1" t="str">
        <f>VLOOKUP($B8663,Table_sales_teams[],2,FALSE)</f>
        <v>Celia Rouche</v>
      </c>
      <c r="D8663" s="1" t="str">
        <f>VLOOKUP($B8663,Table_sales_teams[],3,FALSE)</f>
        <v>West</v>
      </c>
      <c r="E8663" s="1" t="s">
        <v>21</v>
      </c>
      <c r="F8663" s="1" t="s">
        <v>470</v>
      </c>
      <c r="G8663" s="1" t="s">
        <v>12</v>
      </c>
      <c r="H8663" s="2">
        <v>42904</v>
      </c>
      <c r="I8663" s="2">
        <v>43006</v>
      </c>
      <c r="J8663" s="1">
        <v>505</v>
      </c>
      <c r="K8663" s="1">
        <f>YEAR(Table_sales_pipeline[[#This Row],[close_date]])</f>
        <v>2017</v>
      </c>
      <c r="L8663" s="1" t="str">
        <f>TEXT(Table_sales_pipeline[[#This Row],[close_date]],"MMMM")</f>
        <v>September</v>
      </c>
    </row>
    <row r="8664" spans="1:12" x14ac:dyDescent="0.3">
      <c r="A8664" s="1" t="s">
        <v>4371</v>
      </c>
      <c r="B8664" s="1" t="s">
        <v>143</v>
      </c>
      <c r="C8664" s="1" t="str">
        <f>VLOOKUP($B8664,Table_sales_teams[],2,FALSE)</f>
        <v>Dustin Brinkmann</v>
      </c>
      <c r="D8664" s="1" t="str">
        <f>VLOOKUP($B8664,Table_sales_teams[],3,FALSE)</f>
        <v>Central</v>
      </c>
      <c r="E8664" s="1" t="s">
        <v>36</v>
      </c>
      <c r="F8664" s="1" t="s">
        <v>290</v>
      </c>
      <c r="G8664" s="1" t="s">
        <v>12</v>
      </c>
      <c r="H8664" s="2">
        <v>42916</v>
      </c>
      <c r="I8664" s="2">
        <v>42993</v>
      </c>
      <c r="J8664" s="1">
        <v>3427</v>
      </c>
      <c r="K8664" s="1">
        <f>YEAR(Table_sales_pipeline[[#This Row],[close_date]])</f>
        <v>2017</v>
      </c>
      <c r="L8664" s="1" t="str">
        <f>TEXT(Table_sales_pipeline[[#This Row],[close_date]],"MMMM")</f>
        <v>September</v>
      </c>
    </row>
    <row r="8665" spans="1:12" x14ac:dyDescent="0.3">
      <c r="A8665" s="1" t="s">
        <v>7600</v>
      </c>
      <c r="B8665" s="1" t="s">
        <v>101</v>
      </c>
      <c r="C8665" s="1" t="str">
        <f>VLOOKUP($B8665,Table_sales_teams[],2,FALSE)</f>
        <v>Dustin Brinkmann</v>
      </c>
      <c r="D8665" s="1" t="str">
        <f>VLOOKUP($B8665,Table_sales_teams[],3,FALSE)</f>
        <v>Central</v>
      </c>
      <c r="E8665" s="1" t="s">
        <v>15</v>
      </c>
      <c r="F8665" s="1" t="s">
        <v>94</v>
      </c>
      <c r="G8665" s="1" t="s">
        <v>23</v>
      </c>
      <c r="H8665" s="2">
        <v>42881</v>
      </c>
      <c r="I8665" s="2">
        <v>42987</v>
      </c>
      <c r="J8665" s="1">
        <v>0</v>
      </c>
      <c r="K8665" s="1">
        <f>YEAR(Table_sales_pipeline[[#This Row],[close_date]])</f>
        <v>2017</v>
      </c>
      <c r="L8665" s="1" t="str">
        <f>TEXT(Table_sales_pipeline[[#This Row],[close_date]],"MMMM")</f>
        <v>September</v>
      </c>
    </row>
    <row r="8666" spans="1:12" x14ac:dyDescent="0.3">
      <c r="A8666" s="1" t="s">
        <v>4391</v>
      </c>
      <c r="B8666" s="1" t="s">
        <v>34</v>
      </c>
      <c r="C8666" s="1" t="str">
        <f>VLOOKUP($B8666,Table_sales_teams[],2,FALSE)</f>
        <v>Summer Sewald</v>
      </c>
      <c r="D8666" s="1" t="str">
        <f>VLOOKUP($B8666,Table_sales_teams[],3,FALSE)</f>
        <v>West</v>
      </c>
      <c r="E8666" s="1" t="s">
        <v>21</v>
      </c>
      <c r="F8666" s="1" t="s">
        <v>715</v>
      </c>
      <c r="G8666" s="1" t="s">
        <v>12</v>
      </c>
      <c r="H8666" s="2">
        <v>42991</v>
      </c>
      <c r="I8666" s="2">
        <v>42999</v>
      </c>
      <c r="J8666" s="1">
        <v>518</v>
      </c>
      <c r="K8666" s="1">
        <f>YEAR(Table_sales_pipeline[[#This Row],[close_date]])</f>
        <v>2017</v>
      </c>
      <c r="L8666" s="1" t="str">
        <f>TEXT(Table_sales_pipeline[[#This Row],[close_date]],"MMMM")</f>
        <v>September</v>
      </c>
    </row>
    <row r="8667" spans="1:12" x14ac:dyDescent="0.3">
      <c r="A8667" s="1" t="s">
        <v>4396</v>
      </c>
      <c r="B8667" s="1" t="s">
        <v>154</v>
      </c>
      <c r="C8667" s="1" t="str">
        <f>VLOOKUP($B8667,Table_sales_teams[],2,FALSE)</f>
        <v>Melvin Marxen</v>
      </c>
      <c r="D8667" s="1" t="str">
        <f>VLOOKUP($B8667,Table_sales_teams[],3,FALSE)</f>
        <v>Central</v>
      </c>
      <c r="E8667" s="1" t="s">
        <v>36</v>
      </c>
      <c r="F8667" s="1" t="s">
        <v>16</v>
      </c>
      <c r="G8667" s="1" t="s">
        <v>12</v>
      </c>
      <c r="H8667" s="2">
        <v>42908</v>
      </c>
      <c r="I8667" s="2">
        <v>43006</v>
      </c>
      <c r="J8667" s="1">
        <v>3590</v>
      </c>
      <c r="K8667" s="1">
        <f>YEAR(Table_sales_pipeline[[#This Row],[close_date]])</f>
        <v>2017</v>
      </c>
      <c r="L8667" s="1" t="str">
        <f>TEXT(Table_sales_pipeline[[#This Row],[close_date]],"MMMM")</f>
        <v>September</v>
      </c>
    </row>
    <row r="8668" spans="1:12" x14ac:dyDescent="0.3">
      <c r="A8668" s="1" t="s">
        <v>4421</v>
      </c>
      <c r="B8668" s="1" t="s">
        <v>49</v>
      </c>
      <c r="C8668" s="1" t="str">
        <f>VLOOKUP($B8668,Table_sales_teams[],2,FALSE)</f>
        <v>Summer Sewald</v>
      </c>
      <c r="D8668" s="1" t="str">
        <f>VLOOKUP($B8668,Table_sales_teams[],3,FALSE)</f>
        <v>West</v>
      </c>
      <c r="E8668" s="1" t="s">
        <v>72</v>
      </c>
      <c r="F8668" s="1" t="s">
        <v>125</v>
      </c>
      <c r="G8668" s="1" t="s">
        <v>12</v>
      </c>
      <c r="H8668" s="2">
        <v>42865</v>
      </c>
      <c r="I8668" s="2">
        <v>42992</v>
      </c>
      <c r="J8668" s="1">
        <v>1220</v>
      </c>
      <c r="K8668" s="1">
        <f>YEAR(Table_sales_pipeline[[#This Row],[close_date]])</f>
        <v>2017</v>
      </c>
      <c r="L8668" s="1" t="str">
        <f>TEXT(Table_sales_pipeline[[#This Row],[close_date]],"MMMM")</f>
        <v>September</v>
      </c>
    </row>
    <row r="8669" spans="1:12" x14ac:dyDescent="0.3">
      <c r="A8669" s="1" t="s">
        <v>4423</v>
      </c>
      <c r="B8669" s="1" t="s">
        <v>80</v>
      </c>
      <c r="C8669" s="1" t="str">
        <f>VLOOKUP($B8669,Table_sales_teams[],2,FALSE)</f>
        <v>Rocco Neubert</v>
      </c>
      <c r="D8669" s="1" t="str">
        <f>VLOOKUP($B8669,Table_sales_teams[],3,FALSE)</f>
        <v>East</v>
      </c>
      <c r="E8669" s="1" t="s">
        <v>10</v>
      </c>
      <c r="F8669" s="1" t="s">
        <v>152</v>
      </c>
      <c r="G8669" s="1" t="s">
        <v>12</v>
      </c>
      <c r="H8669" s="2">
        <v>42901</v>
      </c>
      <c r="I8669" s="2">
        <v>42979</v>
      </c>
      <c r="J8669" s="1">
        <v>5857</v>
      </c>
      <c r="K8669" s="1">
        <f>YEAR(Table_sales_pipeline[[#This Row],[close_date]])</f>
        <v>2017</v>
      </c>
      <c r="L8669" s="1" t="str">
        <f>TEXT(Table_sales_pipeline[[#This Row],[close_date]],"MMMM")</f>
        <v>September</v>
      </c>
    </row>
    <row r="8670" spans="1:12" x14ac:dyDescent="0.3">
      <c r="A8670" s="1" t="s">
        <v>4427</v>
      </c>
      <c r="B8670" s="1" t="s">
        <v>86</v>
      </c>
      <c r="C8670" s="1" t="str">
        <f>VLOOKUP($B8670,Table_sales_teams[],2,FALSE)</f>
        <v>Celia Rouche</v>
      </c>
      <c r="D8670" s="1" t="str">
        <f>VLOOKUP($B8670,Table_sales_teams[],3,FALSE)</f>
        <v>West</v>
      </c>
      <c r="E8670" s="1" t="s">
        <v>15</v>
      </c>
      <c r="F8670" s="1" t="s">
        <v>64</v>
      </c>
      <c r="G8670" s="1" t="s">
        <v>12</v>
      </c>
      <c r="H8670" s="2">
        <v>42980</v>
      </c>
      <c r="I8670" s="2">
        <v>43001</v>
      </c>
      <c r="J8670" s="1">
        <v>47</v>
      </c>
      <c r="K8670" s="1">
        <f>YEAR(Table_sales_pipeline[[#This Row],[close_date]])</f>
        <v>2017</v>
      </c>
      <c r="L8670" s="1" t="str">
        <f>TEXT(Table_sales_pipeline[[#This Row],[close_date]],"MMMM")</f>
        <v>September</v>
      </c>
    </row>
    <row r="8671" spans="1:12" x14ac:dyDescent="0.3">
      <c r="A8671" s="1" t="s">
        <v>7684</v>
      </c>
      <c r="B8671" s="1" t="s">
        <v>49</v>
      </c>
      <c r="C8671" s="1" t="str">
        <f>VLOOKUP($B8671,Table_sales_teams[],2,FALSE)</f>
        <v>Summer Sewald</v>
      </c>
      <c r="D8671" s="1" t="str">
        <f>VLOOKUP($B8671,Table_sales_teams[],3,FALSE)</f>
        <v>West</v>
      </c>
      <c r="E8671" s="1" t="s">
        <v>15</v>
      </c>
      <c r="F8671" s="1" t="s">
        <v>470</v>
      </c>
      <c r="G8671" s="1" t="s">
        <v>12</v>
      </c>
      <c r="H8671" s="2">
        <v>42897</v>
      </c>
      <c r="I8671" s="2">
        <v>43000</v>
      </c>
      <c r="J8671" s="1">
        <v>44</v>
      </c>
      <c r="K8671" s="1">
        <f>YEAR(Table_sales_pipeline[[#This Row],[close_date]])</f>
        <v>2017</v>
      </c>
      <c r="L8671" s="1" t="str">
        <f>TEXT(Table_sales_pipeline[[#This Row],[close_date]],"MMMM")</f>
        <v>September</v>
      </c>
    </row>
    <row r="8672" spans="1:12" x14ac:dyDescent="0.3">
      <c r="A8672" s="1" t="s">
        <v>4438</v>
      </c>
      <c r="B8672" s="1" t="s">
        <v>187</v>
      </c>
      <c r="C8672" s="1" t="str">
        <f>VLOOKUP($B8672,Table_sales_teams[],2,FALSE)</f>
        <v>Summer Sewald</v>
      </c>
      <c r="D8672" s="1" t="str">
        <f>VLOOKUP($B8672,Table_sales_teams[],3,FALSE)</f>
        <v>West</v>
      </c>
      <c r="E8672" s="1" t="s">
        <v>21</v>
      </c>
      <c r="F8672" s="1" t="s">
        <v>212</v>
      </c>
      <c r="G8672" s="1" t="s">
        <v>12</v>
      </c>
      <c r="H8672" s="2">
        <v>43000</v>
      </c>
      <c r="I8672" s="2">
        <v>43006</v>
      </c>
      <c r="J8672" s="1">
        <v>675</v>
      </c>
      <c r="K8672" s="1">
        <f>YEAR(Table_sales_pipeline[[#This Row],[close_date]])</f>
        <v>2017</v>
      </c>
      <c r="L8672" s="1" t="str">
        <f>TEXT(Table_sales_pipeline[[#This Row],[close_date]],"MMMM")</f>
        <v>September</v>
      </c>
    </row>
    <row r="8673" spans="1:12" x14ac:dyDescent="0.3">
      <c r="A8673" s="1" t="s">
        <v>4442</v>
      </c>
      <c r="B8673" s="1" t="s">
        <v>101</v>
      </c>
      <c r="C8673" s="1" t="str">
        <f>VLOOKUP($B8673,Table_sales_teams[],2,FALSE)</f>
        <v>Dustin Brinkmann</v>
      </c>
      <c r="D8673" s="1" t="str">
        <f>VLOOKUP($B8673,Table_sales_teams[],3,FALSE)</f>
        <v>Central</v>
      </c>
      <c r="E8673" s="1" t="s">
        <v>15</v>
      </c>
      <c r="F8673" s="1" t="s">
        <v>239</v>
      </c>
      <c r="G8673" s="1" t="s">
        <v>12</v>
      </c>
      <c r="H8673" s="2">
        <v>42968</v>
      </c>
      <c r="I8673" s="2">
        <v>42986</v>
      </c>
      <c r="J8673" s="1">
        <v>54</v>
      </c>
      <c r="K8673" s="1">
        <f>YEAR(Table_sales_pipeline[[#This Row],[close_date]])</f>
        <v>2017</v>
      </c>
      <c r="L8673" s="1" t="str">
        <f>TEXT(Table_sales_pipeline[[#This Row],[close_date]],"MMMM")</f>
        <v>September</v>
      </c>
    </row>
    <row r="8674" spans="1:12" x14ac:dyDescent="0.3">
      <c r="A8674" s="1" t="s">
        <v>4456</v>
      </c>
      <c r="B8674" s="1" t="s">
        <v>39</v>
      </c>
      <c r="C8674" s="1" t="str">
        <f>VLOOKUP($B8674,Table_sales_teams[],2,FALSE)</f>
        <v>Rocco Neubert</v>
      </c>
      <c r="D8674" s="1" t="str">
        <f>VLOOKUP($B8674,Table_sales_teams[],3,FALSE)</f>
        <v>East</v>
      </c>
      <c r="E8674" s="1" t="s">
        <v>10</v>
      </c>
      <c r="F8674" s="1" t="s">
        <v>174</v>
      </c>
      <c r="G8674" s="1" t="s">
        <v>12</v>
      </c>
      <c r="H8674" s="2">
        <v>42981</v>
      </c>
      <c r="I8674" s="2">
        <v>42991</v>
      </c>
      <c r="J8674" s="1">
        <v>5626</v>
      </c>
      <c r="K8674" s="1">
        <f>YEAR(Table_sales_pipeline[[#This Row],[close_date]])</f>
        <v>2017</v>
      </c>
      <c r="L8674" s="1" t="str">
        <f>TEXT(Table_sales_pipeline[[#This Row],[close_date]],"MMMM")</f>
        <v>September</v>
      </c>
    </row>
    <row r="8675" spans="1:12" x14ac:dyDescent="0.3">
      <c r="A8675" s="1" t="s">
        <v>4462</v>
      </c>
      <c r="B8675" s="1" t="s">
        <v>216</v>
      </c>
      <c r="C8675" s="1" t="str">
        <f>VLOOKUP($B8675,Table_sales_teams[],2,FALSE)</f>
        <v>Celia Rouche</v>
      </c>
      <c r="D8675" s="1" t="str">
        <f>VLOOKUP($B8675,Table_sales_teams[],3,FALSE)</f>
        <v>West</v>
      </c>
      <c r="E8675" s="1" t="s">
        <v>15</v>
      </c>
      <c r="F8675" s="1" t="s">
        <v>668</v>
      </c>
      <c r="G8675" s="1" t="s">
        <v>12</v>
      </c>
      <c r="H8675" s="2">
        <v>42915</v>
      </c>
      <c r="I8675" s="2">
        <v>42981</v>
      </c>
      <c r="J8675" s="1">
        <v>55</v>
      </c>
      <c r="K8675" s="1">
        <f>YEAR(Table_sales_pipeline[[#This Row],[close_date]])</f>
        <v>2017</v>
      </c>
      <c r="L8675" s="1" t="str">
        <f>TEXT(Table_sales_pipeline[[#This Row],[close_date]],"MMMM")</f>
        <v>September</v>
      </c>
    </row>
    <row r="8676" spans="1:12" x14ac:dyDescent="0.3">
      <c r="A8676" s="1" t="s">
        <v>4476</v>
      </c>
      <c r="B8676" s="1" t="s">
        <v>84</v>
      </c>
      <c r="C8676" s="1" t="str">
        <f>VLOOKUP($B8676,Table_sales_teams[],2,FALSE)</f>
        <v>Melvin Marxen</v>
      </c>
      <c r="D8676" s="1" t="str">
        <f>VLOOKUP($B8676,Table_sales_teams[],3,FALSE)</f>
        <v>Central</v>
      </c>
      <c r="E8676" s="1" t="s">
        <v>21</v>
      </c>
      <c r="F8676" s="1" t="s">
        <v>159</v>
      </c>
      <c r="G8676" s="1" t="s">
        <v>12</v>
      </c>
      <c r="H8676" s="2">
        <v>42888</v>
      </c>
      <c r="I8676" s="2">
        <v>42982</v>
      </c>
      <c r="J8676" s="1">
        <v>519</v>
      </c>
      <c r="K8676" s="1">
        <f>YEAR(Table_sales_pipeline[[#This Row],[close_date]])</f>
        <v>2017</v>
      </c>
      <c r="L8676" s="1" t="str">
        <f>TEXT(Table_sales_pipeline[[#This Row],[close_date]],"MMMM")</f>
        <v>September</v>
      </c>
    </row>
    <row r="8677" spans="1:12" x14ac:dyDescent="0.3">
      <c r="A8677" s="1" t="s">
        <v>4491</v>
      </c>
      <c r="B8677" s="1" t="s">
        <v>9</v>
      </c>
      <c r="C8677" s="1" t="str">
        <f>VLOOKUP($B8677,Table_sales_teams[],2,FALSE)</f>
        <v>Melvin Marxen</v>
      </c>
      <c r="D8677" s="1" t="str">
        <f>VLOOKUP($B8677,Table_sales_teams[],3,FALSE)</f>
        <v>Central</v>
      </c>
      <c r="E8677" s="1" t="s">
        <v>36</v>
      </c>
      <c r="F8677" s="1" t="s">
        <v>99</v>
      </c>
      <c r="G8677" s="1" t="s">
        <v>12</v>
      </c>
      <c r="H8677" s="2">
        <v>42897</v>
      </c>
      <c r="I8677" s="2">
        <v>42981</v>
      </c>
      <c r="J8677" s="1">
        <v>3768</v>
      </c>
      <c r="K8677" s="1">
        <f>YEAR(Table_sales_pipeline[[#This Row],[close_date]])</f>
        <v>2017</v>
      </c>
      <c r="L8677" s="1" t="str">
        <f>TEXT(Table_sales_pipeline[[#This Row],[close_date]],"MMMM")</f>
        <v>September</v>
      </c>
    </row>
    <row r="8678" spans="1:12" x14ac:dyDescent="0.3">
      <c r="A8678" s="1" t="s">
        <v>4507</v>
      </c>
      <c r="B8678" s="1" t="s">
        <v>20</v>
      </c>
      <c r="C8678" s="1" t="str">
        <f>VLOOKUP($B8678,Table_sales_teams[],2,FALSE)</f>
        <v>Melvin Marxen</v>
      </c>
      <c r="D8678" s="1" t="str">
        <f>VLOOKUP($B8678,Table_sales_teams[],3,FALSE)</f>
        <v>Central</v>
      </c>
      <c r="E8678" s="1" t="s">
        <v>72</v>
      </c>
      <c r="F8678" s="1" t="s">
        <v>176</v>
      </c>
      <c r="G8678" s="1" t="s">
        <v>12</v>
      </c>
      <c r="H8678" s="2">
        <v>42898</v>
      </c>
      <c r="I8678" s="2">
        <v>42998</v>
      </c>
      <c r="J8678" s="1">
        <v>1143</v>
      </c>
      <c r="K8678" s="1">
        <f>YEAR(Table_sales_pipeline[[#This Row],[close_date]])</f>
        <v>2017</v>
      </c>
      <c r="L8678" s="1" t="str">
        <f>TEXT(Table_sales_pipeline[[#This Row],[close_date]],"MMMM")</f>
        <v>September</v>
      </c>
    </row>
    <row r="8679" spans="1:12" x14ac:dyDescent="0.3">
      <c r="A8679" s="1" t="s">
        <v>4530</v>
      </c>
      <c r="B8679" s="1" t="s">
        <v>20</v>
      </c>
      <c r="C8679" s="1" t="str">
        <f>VLOOKUP($B8679,Table_sales_teams[],2,FALSE)</f>
        <v>Melvin Marxen</v>
      </c>
      <c r="D8679" s="1" t="str">
        <f>VLOOKUP($B8679,Table_sales_teams[],3,FALSE)</f>
        <v>Central</v>
      </c>
      <c r="E8679" s="1" t="s">
        <v>15</v>
      </c>
      <c r="F8679" s="1" t="s">
        <v>59</v>
      </c>
      <c r="G8679" s="1" t="s">
        <v>12</v>
      </c>
      <c r="H8679" s="2">
        <v>42989</v>
      </c>
      <c r="I8679" s="2">
        <v>42998</v>
      </c>
      <c r="J8679" s="1">
        <v>53</v>
      </c>
      <c r="K8679" s="1">
        <f>YEAR(Table_sales_pipeline[[#This Row],[close_date]])</f>
        <v>2017</v>
      </c>
      <c r="L8679" s="1" t="str">
        <f>TEXT(Table_sales_pipeline[[#This Row],[close_date]],"MMMM")</f>
        <v>September</v>
      </c>
    </row>
    <row r="8680" spans="1:12" x14ac:dyDescent="0.3">
      <c r="A8680" s="1" t="s">
        <v>4569</v>
      </c>
      <c r="B8680" s="1" t="s">
        <v>187</v>
      </c>
      <c r="C8680" s="1" t="str">
        <f>VLOOKUP($B8680,Table_sales_teams[],2,FALSE)</f>
        <v>Summer Sewald</v>
      </c>
      <c r="D8680" s="1" t="str">
        <f>VLOOKUP($B8680,Table_sales_teams[],3,FALSE)</f>
        <v>West</v>
      </c>
      <c r="E8680" s="1" t="s">
        <v>43</v>
      </c>
      <c r="F8680" s="1" t="s">
        <v>328</v>
      </c>
      <c r="G8680" s="1" t="s">
        <v>12</v>
      </c>
      <c r="H8680" s="2">
        <v>42979</v>
      </c>
      <c r="I8680" s="2">
        <v>42995</v>
      </c>
      <c r="J8680" s="1">
        <v>5431</v>
      </c>
      <c r="K8680" s="1">
        <f>YEAR(Table_sales_pipeline[[#This Row],[close_date]])</f>
        <v>2017</v>
      </c>
      <c r="L8680" s="1" t="str">
        <f>TEXT(Table_sales_pipeline[[#This Row],[close_date]],"MMMM")</f>
        <v>September</v>
      </c>
    </row>
    <row r="8681" spans="1:12" x14ac:dyDescent="0.3">
      <c r="A8681" s="1" t="s">
        <v>7863</v>
      </c>
      <c r="B8681" s="1" t="s">
        <v>172</v>
      </c>
      <c r="C8681" s="1" t="str">
        <f>VLOOKUP($B8681,Table_sales_teams[],2,FALSE)</f>
        <v>Melvin Marxen</v>
      </c>
      <c r="D8681" s="1" t="str">
        <f>VLOOKUP($B8681,Table_sales_teams[],3,FALSE)</f>
        <v>Central</v>
      </c>
      <c r="E8681" s="1" t="s">
        <v>36</v>
      </c>
      <c r="F8681" s="1" t="s">
        <v>221</v>
      </c>
      <c r="G8681" s="1" t="s">
        <v>12</v>
      </c>
      <c r="H8681" s="2">
        <v>42931</v>
      </c>
      <c r="I8681" s="2">
        <v>42980</v>
      </c>
      <c r="J8681" s="1">
        <v>3501</v>
      </c>
      <c r="K8681" s="1">
        <f>YEAR(Table_sales_pipeline[[#This Row],[close_date]])</f>
        <v>2017</v>
      </c>
      <c r="L8681" s="1" t="str">
        <f>TEXT(Table_sales_pipeline[[#This Row],[close_date]],"MMMM")</f>
        <v>September</v>
      </c>
    </row>
    <row r="8682" spans="1:12" x14ac:dyDescent="0.3">
      <c r="A8682" s="1" t="s">
        <v>4611</v>
      </c>
      <c r="B8682" s="1" t="s">
        <v>187</v>
      </c>
      <c r="C8682" s="1" t="str">
        <f>VLOOKUP($B8682,Table_sales_teams[],2,FALSE)</f>
        <v>Summer Sewald</v>
      </c>
      <c r="D8682" s="1" t="str">
        <f>VLOOKUP($B8682,Table_sales_teams[],3,FALSE)</f>
        <v>West</v>
      </c>
      <c r="E8682" s="1" t="s">
        <v>10</v>
      </c>
      <c r="F8682" s="1" t="s">
        <v>73</v>
      </c>
      <c r="G8682" s="1" t="s">
        <v>12</v>
      </c>
      <c r="H8682" s="2">
        <v>42863</v>
      </c>
      <c r="I8682" s="2">
        <v>42990</v>
      </c>
      <c r="J8682" s="1">
        <v>4426</v>
      </c>
      <c r="K8682" s="1">
        <f>YEAR(Table_sales_pipeline[[#This Row],[close_date]])</f>
        <v>2017</v>
      </c>
      <c r="L8682" s="1" t="str">
        <f>TEXT(Table_sales_pipeline[[#This Row],[close_date]],"MMMM")</f>
        <v>September</v>
      </c>
    </row>
    <row r="8683" spans="1:12" x14ac:dyDescent="0.3">
      <c r="A8683" s="1" t="s">
        <v>4612</v>
      </c>
      <c r="B8683" s="1" t="s">
        <v>187</v>
      </c>
      <c r="C8683" s="1" t="str">
        <f>VLOOKUP($B8683,Table_sales_teams[],2,FALSE)</f>
        <v>Summer Sewald</v>
      </c>
      <c r="D8683" s="1" t="str">
        <f>VLOOKUP($B8683,Table_sales_teams[],3,FALSE)</f>
        <v>West</v>
      </c>
      <c r="E8683" s="1" t="s">
        <v>15</v>
      </c>
      <c r="F8683" s="1" t="s">
        <v>161</v>
      </c>
      <c r="G8683" s="1" t="s">
        <v>12</v>
      </c>
      <c r="H8683" s="2">
        <v>42890</v>
      </c>
      <c r="I8683" s="2">
        <v>42994</v>
      </c>
      <c r="J8683" s="1">
        <v>53</v>
      </c>
      <c r="K8683" s="1">
        <f>YEAR(Table_sales_pipeline[[#This Row],[close_date]])</f>
        <v>2017</v>
      </c>
      <c r="L8683" s="1" t="str">
        <f>TEXT(Table_sales_pipeline[[#This Row],[close_date]],"MMMM")</f>
        <v>September</v>
      </c>
    </row>
    <row r="8684" spans="1:12" x14ac:dyDescent="0.3">
      <c r="A8684" s="1" t="s">
        <v>4615</v>
      </c>
      <c r="B8684" s="1" t="s">
        <v>124</v>
      </c>
      <c r="C8684" s="1" t="str">
        <f>VLOOKUP($B8684,Table_sales_teams[],2,FALSE)</f>
        <v>Celia Rouche</v>
      </c>
      <c r="D8684" s="1" t="str">
        <f>VLOOKUP($B8684,Table_sales_teams[],3,FALSE)</f>
        <v>West</v>
      </c>
      <c r="E8684" s="1" t="s">
        <v>21</v>
      </c>
      <c r="F8684" s="1" t="s">
        <v>159</v>
      </c>
      <c r="G8684" s="1" t="s">
        <v>12</v>
      </c>
      <c r="H8684" s="2">
        <v>42932</v>
      </c>
      <c r="I8684" s="2">
        <v>43006</v>
      </c>
      <c r="J8684" s="1">
        <v>583</v>
      </c>
      <c r="K8684" s="1">
        <f>YEAR(Table_sales_pipeline[[#This Row],[close_date]])</f>
        <v>2017</v>
      </c>
      <c r="L8684" s="1" t="str">
        <f>TEXT(Table_sales_pipeline[[#This Row],[close_date]],"MMMM")</f>
        <v>September</v>
      </c>
    </row>
    <row r="8685" spans="1:12" x14ac:dyDescent="0.3">
      <c r="A8685" s="1" t="s">
        <v>4650</v>
      </c>
      <c r="B8685" s="1" t="s">
        <v>39</v>
      </c>
      <c r="C8685" s="1" t="str">
        <f>VLOOKUP($B8685,Table_sales_teams[],2,FALSE)</f>
        <v>Rocco Neubert</v>
      </c>
      <c r="D8685" s="1" t="str">
        <f>VLOOKUP($B8685,Table_sales_teams[],3,FALSE)</f>
        <v>East</v>
      </c>
      <c r="E8685" s="1" t="s">
        <v>72</v>
      </c>
      <c r="F8685" s="1" t="s">
        <v>76</v>
      </c>
      <c r="G8685" s="1" t="s">
        <v>12</v>
      </c>
      <c r="H8685" s="2">
        <v>42994</v>
      </c>
      <c r="I8685" s="2">
        <v>42999</v>
      </c>
      <c r="J8685" s="1">
        <v>892</v>
      </c>
      <c r="K8685" s="1">
        <f>YEAR(Table_sales_pipeline[[#This Row],[close_date]])</f>
        <v>2017</v>
      </c>
      <c r="L8685" s="1" t="str">
        <f>TEXT(Table_sales_pipeline[[#This Row],[close_date]],"MMMM")</f>
        <v>September</v>
      </c>
    </row>
    <row r="8686" spans="1:12" x14ac:dyDescent="0.3">
      <c r="A8686" s="1" t="s">
        <v>4660</v>
      </c>
      <c r="B8686" s="1" t="s">
        <v>86</v>
      </c>
      <c r="C8686" s="1" t="str">
        <f>VLOOKUP($B8686,Table_sales_teams[],2,FALSE)</f>
        <v>Celia Rouche</v>
      </c>
      <c r="D8686" s="1" t="str">
        <f>VLOOKUP($B8686,Table_sales_teams[],3,FALSE)</f>
        <v>West</v>
      </c>
      <c r="E8686" s="1" t="s">
        <v>10</v>
      </c>
      <c r="F8686" s="1" t="s">
        <v>127</v>
      </c>
      <c r="G8686" s="1" t="s">
        <v>12</v>
      </c>
      <c r="H8686" s="2">
        <v>42872</v>
      </c>
      <c r="I8686" s="2">
        <v>42986</v>
      </c>
      <c r="J8686" s="1">
        <v>4573</v>
      </c>
      <c r="K8686" s="1">
        <f>YEAR(Table_sales_pipeline[[#This Row],[close_date]])</f>
        <v>2017</v>
      </c>
      <c r="L8686" s="1" t="str">
        <f>TEXT(Table_sales_pipeline[[#This Row],[close_date]],"MMMM")</f>
        <v>September</v>
      </c>
    </row>
    <row r="8687" spans="1:12" x14ac:dyDescent="0.3">
      <c r="A8687" s="1" t="s">
        <v>4679</v>
      </c>
      <c r="B8687" s="1" t="s">
        <v>39</v>
      </c>
      <c r="C8687" s="1" t="str">
        <f>VLOOKUP($B8687,Table_sales_teams[],2,FALSE)</f>
        <v>Rocco Neubert</v>
      </c>
      <c r="D8687" s="1" t="str">
        <f>VLOOKUP($B8687,Table_sales_teams[],3,FALSE)</f>
        <v>East</v>
      </c>
      <c r="E8687" s="1" t="s">
        <v>72</v>
      </c>
      <c r="F8687" s="1" t="s">
        <v>102</v>
      </c>
      <c r="G8687" s="1" t="s">
        <v>12</v>
      </c>
      <c r="H8687" s="2">
        <v>42925</v>
      </c>
      <c r="I8687" s="2">
        <v>42996</v>
      </c>
      <c r="J8687" s="1">
        <v>1194</v>
      </c>
      <c r="K8687" s="1">
        <f>YEAR(Table_sales_pipeline[[#This Row],[close_date]])</f>
        <v>2017</v>
      </c>
      <c r="L8687" s="1" t="str">
        <f>TEXT(Table_sales_pipeline[[#This Row],[close_date]],"MMMM")</f>
        <v>September</v>
      </c>
    </row>
    <row r="8688" spans="1:12" x14ac:dyDescent="0.3">
      <c r="A8688" s="1" t="s">
        <v>4689</v>
      </c>
      <c r="B8688" s="1" t="s">
        <v>84</v>
      </c>
      <c r="C8688" s="1" t="str">
        <f>VLOOKUP($B8688,Table_sales_teams[],2,FALSE)</f>
        <v>Melvin Marxen</v>
      </c>
      <c r="D8688" s="1" t="str">
        <f>VLOOKUP($B8688,Table_sales_teams[],3,FALSE)</f>
        <v>Central</v>
      </c>
      <c r="E8688" s="1" t="s">
        <v>21</v>
      </c>
      <c r="F8688" s="1" t="s">
        <v>159</v>
      </c>
      <c r="G8688" s="1" t="s">
        <v>12</v>
      </c>
      <c r="H8688" s="2">
        <v>42901</v>
      </c>
      <c r="I8688" s="2">
        <v>42987</v>
      </c>
      <c r="J8688" s="1">
        <v>460</v>
      </c>
      <c r="K8688" s="1">
        <f>YEAR(Table_sales_pipeline[[#This Row],[close_date]])</f>
        <v>2017</v>
      </c>
      <c r="L8688" s="1" t="str">
        <f>TEXT(Table_sales_pipeline[[#This Row],[close_date]],"MMMM")</f>
        <v>September</v>
      </c>
    </row>
    <row r="8689" spans="1:12" x14ac:dyDescent="0.3">
      <c r="A8689" s="1" t="s">
        <v>4725</v>
      </c>
      <c r="B8689" s="1" t="s">
        <v>20</v>
      </c>
      <c r="C8689" s="1" t="str">
        <f>VLOOKUP($B8689,Table_sales_teams[],2,FALSE)</f>
        <v>Melvin Marxen</v>
      </c>
      <c r="D8689" s="1" t="str">
        <f>VLOOKUP($B8689,Table_sales_teams[],3,FALSE)</f>
        <v>Central</v>
      </c>
      <c r="E8689" s="1" t="s">
        <v>43</v>
      </c>
      <c r="F8689" s="1" t="s">
        <v>258</v>
      </c>
      <c r="G8689" s="1" t="s">
        <v>12</v>
      </c>
      <c r="H8689" s="2">
        <v>42887</v>
      </c>
      <c r="I8689" s="2">
        <v>42980</v>
      </c>
      <c r="J8689" s="1">
        <v>6274</v>
      </c>
      <c r="K8689" s="1">
        <f>YEAR(Table_sales_pipeline[[#This Row],[close_date]])</f>
        <v>2017</v>
      </c>
      <c r="L8689" s="1" t="str">
        <f>TEXT(Table_sales_pipeline[[#This Row],[close_date]],"MMMM")</f>
        <v>September</v>
      </c>
    </row>
    <row r="8690" spans="1:12" x14ac:dyDescent="0.3">
      <c r="A8690" s="1" t="s">
        <v>7988</v>
      </c>
      <c r="B8690" s="1" t="s">
        <v>97</v>
      </c>
      <c r="C8690" s="1" t="str">
        <f>VLOOKUP($B8690,Table_sales_teams[],2,FALSE)</f>
        <v>Celia Rouche</v>
      </c>
      <c r="D8690" s="1" t="str">
        <f>VLOOKUP($B8690,Table_sales_teams[],3,FALSE)</f>
        <v>West</v>
      </c>
      <c r="E8690" s="1" t="s">
        <v>72</v>
      </c>
      <c r="F8690" s="1" t="s">
        <v>470</v>
      </c>
      <c r="G8690" s="1" t="s">
        <v>12</v>
      </c>
      <c r="H8690" s="2">
        <v>42965</v>
      </c>
      <c r="I8690" s="2">
        <v>42992</v>
      </c>
      <c r="J8690" s="1">
        <v>1002</v>
      </c>
      <c r="K8690" s="1">
        <f>YEAR(Table_sales_pipeline[[#This Row],[close_date]])</f>
        <v>2017</v>
      </c>
      <c r="L8690" s="1" t="str">
        <f>TEXT(Table_sales_pipeline[[#This Row],[close_date]],"MMMM")</f>
        <v>September</v>
      </c>
    </row>
    <row r="8691" spans="1:12" x14ac:dyDescent="0.3">
      <c r="A8691" s="1" t="s">
        <v>4760</v>
      </c>
      <c r="B8691" s="1" t="s">
        <v>75</v>
      </c>
      <c r="C8691" s="1" t="str">
        <f>VLOOKUP($B8691,Table_sales_teams[],2,FALSE)</f>
        <v>Rocco Neubert</v>
      </c>
      <c r="D8691" s="1" t="str">
        <f>VLOOKUP($B8691,Table_sales_teams[],3,FALSE)</f>
        <v>East</v>
      </c>
      <c r="E8691" s="1" t="s">
        <v>72</v>
      </c>
      <c r="F8691" s="1" t="s">
        <v>40</v>
      </c>
      <c r="G8691" s="1" t="s">
        <v>12</v>
      </c>
      <c r="H8691" s="2">
        <v>42916</v>
      </c>
      <c r="I8691" s="2">
        <v>43005</v>
      </c>
      <c r="J8691" s="1">
        <v>940</v>
      </c>
      <c r="K8691" s="1">
        <f>YEAR(Table_sales_pipeline[[#This Row],[close_date]])</f>
        <v>2017</v>
      </c>
      <c r="L8691" s="1" t="str">
        <f>TEXT(Table_sales_pipeline[[#This Row],[close_date]],"MMMM")</f>
        <v>September</v>
      </c>
    </row>
    <row r="8692" spans="1:12" x14ac:dyDescent="0.3">
      <c r="A8692" s="1" t="s">
        <v>4790</v>
      </c>
      <c r="B8692" s="1" t="s">
        <v>31</v>
      </c>
      <c r="C8692" s="1" t="str">
        <f>VLOOKUP($B8692,Table_sales_teams[],2,FALSE)</f>
        <v>Cara Losch</v>
      </c>
      <c r="D8692" s="1" t="str">
        <f>VLOOKUP($B8692,Table_sales_teams[],3,FALSE)</f>
        <v>East</v>
      </c>
      <c r="E8692" s="1" t="s">
        <v>10</v>
      </c>
      <c r="F8692" s="1" t="s">
        <v>64</v>
      </c>
      <c r="G8692" s="1" t="s">
        <v>12</v>
      </c>
      <c r="H8692" s="2">
        <v>42994</v>
      </c>
      <c r="I8692" s="2">
        <v>43008</v>
      </c>
      <c r="J8692" s="1">
        <v>5604</v>
      </c>
      <c r="K8692" s="1">
        <f>YEAR(Table_sales_pipeline[[#This Row],[close_date]])</f>
        <v>2017</v>
      </c>
      <c r="L8692" s="1" t="str">
        <f>TEXT(Table_sales_pipeline[[#This Row],[close_date]],"MMMM")</f>
        <v>September</v>
      </c>
    </row>
    <row r="8693" spans="1:12" x14ac:dyDescent="0.3">
      <c r="A8693" s="1" t="s">
        <v>4792</v>
      </c>
      <c r="B8693" s="1" t="s">
        <v>14</v>
      </c>
      <c r="C8693" s="1" t="str">
        <f>VLOOKUP($B8693,Table_sales_teams[],2,FALSE)</f>
        <v>Dustin Brinkmann</v>
      </c>
      <c r="D8693" s="1" t="str">
        <f>VLOOKUP($B8693,Table_sales_teams[],3,FALSE)</f>
        <v>Central</v>
      </c>
      <c r="E8693" s="1" t="s">
        <v>21</v>
      </c>
      <c r="F8693" s="1" t="s">
        <v>129</v>
      </c>
      <c r="G8693" s="1" t="s">
        <v>12</v>
      </c>
      <c r="H8693" s="2">
        <v>42882</v>
      </c>
      <c r="I8693" s="2">
        <v>42981</v>
      </c>
      <c r="J8693" s="1">
        <v>576</v>
      </c>
      <c r="K8693" s="1">
        <f>YEAR(Table_sales_pipeline[[#This Row],[close_date]])</f>
        <v>2017</v>
      </c>
      <c r="L8693" s="1" t="str">
        <f>TEXT(Table_sales_pipeline[[#This Row],[close_date]],"MMMM")</f>
        <v>September</v>
      </c>
    </row>
    <row r="8694" spans="1:12" x14ac:dyDescent="0.3">
      <c r="A8694" s="1" t="s">
        <v>4819</v>
      </c>
      <c r="B8694" s="1" t="s">
        <v>133</v>
      </c>
      <c r="C8694" s="1" t="str">
        <f>VLOOKUP($B8694,Table_sales_teams[],2,FALSE)</f>
        <v>Dustin Brinkmann</v>
      </c>
      <c r="D8694" s="1" t="str">
        <f>VLOOKUP($B8694,Table_sales_teams[],3,FALSE)</f>
        <v>Central</v>
      </c>
      <c r="E8694" s="1" t="s">
        <v>36</v>
      </c>
      <c r="F8694" s="1" t="s">
        <v>47</v>
      </c>
      <c r="G8694" s="1" t="s">
        <v>12</v>
      </c>
      <c r="H8694" s="2">
        <v>42880</v>
      </c>
      <c r="I8694" s="2">
        <v>42994</v>
      </c>
      <c r="J8694" s="1">
        <v>3727</v>
      </c>
      <c r="K8694" s="1">
        <f>YEAR(Table_sales_pipeline[[#This Row],[close_date]])</f>
        <v>2017</v>
      </c>
      <c r="L8694" s="1" t="str">
        <f>TEXT(Table_sales_pipeline[[#This Row],[close_date]],"MMMM")</f>
        <v>September</v>
      </c>
    </row>
    <row r="8695" spans="1:12" x14ac:dyDescent="0.3">
      <c r="A8695" s="1" t="s">
        <v>4820</v>
      </c>
      <c r="B8695" s="1" t="s">
        <v>115</v>
      </c>
      <c r="C8695" s="1" t="str">
        <f>VLOOKUP($B8695,Table_sales_teams[],2,FALSE)</f>
        <v>Rocco Neubert</v>
      </c>
      <c r="D8695" s="1" t="str">
        <f>VLOOKUP($B8695,Table_sales_teams[],3,FALSE)</f>
        <v>East</v>
      </c>
      <c r="E8695" s="1" t="s">
        <v>10</v>
      </c>
      <c r="F8695" s="1" t="s">
        <v>139</v>
      </c>
      <c r="G8695" s="1" t="s">
        <v>23</v>
      </c>
      <c r="H8695" s="2">
        <v>42967</v>
      </c>
      <c r="I8695" s="2">
        <v>42980</v>
      </c>
      <c r="J8695" s="1">
        <v>0</v>
      </c>
      <c r="K8695" s="1">
        <f>YEAR(Table_sales_pipeline[[#This Row],[close_date]])</f>
        <v>2017</v>
      </c>
      <c r="L8695" s="1" t="str">
        <f>TEXT(Table_sales_pipeline[[#This Row],[close_date]],"MMMM")</f>
        <v>September</v>
      </c>
    </row>
    <row r="8696" spans="1:12" x14ac:dyDescent="0.3">
      <c r="A8696" s="1" t="s">
        <v>4824</v>
      </c>
      <c r="B8696" s="1" t="s">
        <v>86</v>
      </c>
      <c r="C8696" s="1" t="str">
        <f>VLOOKUP($B8696,Table_sales_teams[],2,FALSE)</f>
        <v>Celia Rouche</v>
      </c>
      <c r="D8696" s="1" t="str">
        <f>VLOOKUP($B8696,Table_sales_teams[],3,FALSE)</f>
        <v>West</v>
      </c>
      <c r="E8696" s="1" t="s">
        <v>10</v>
      </c>
      <c r="F8696" s="1" t="s">
        <v>218</v>
      </c>
      <c r="G8696" s="1" t="s">
        <v>12</v>
      </c>
      <c r="H8696" s="2">
        <v>42871</v>
      </c>
      <c r="I8696" s="2">
        <v>42985</v>
      </c>
      <c r="J8696" s="1">
        <v>5154</v>
      </c>
      <c r="K8696" s="1">
        <f>YEAR(Table_sales_pipeline[[#This Row],[close_date]])</f>
        <v>2017</v>
      </c>
      <c r="L8696" s="1" t="str">
        <f>TEXT(Table_sales_pipeline[[#This Row],[close_date]],"MMMM")</f>
        <v>September</v>
      </c>
    </row>
    <row r="8697" spans="1:12" x14ac:dyDescent="0.3">
      <c r="A8697" s="1" t="s">
        <v>4842</v>
      </c>
      <c r="B8697" s="1" t="s">
        <v>115</v>
      </c>
      <c r="C8697" s="1" t="str">
        <f>VLOOKUP($B8697,Table_sales_teams[],2,FALSE)</f>
        <v>Rocco Neubert</v>
      </c>
      <c r="D8697" s="1" t="str">
        <f>VLOOKUP($B8697,Table_sales_teams[],3,FALSE)</f>
        <v>East</v>
      </c>
      <c r="E8697" s="1" t="s">
        <v>72</v>
      </c>
      <c r="F8697" s="1" t="s">
        <v>32</v>
      </c>
      <c r="G8697" s="1" t="s">
        <v>12</v>
      </c>
      <c r="H8697" s="2">
        <v>42936</v>
      </c>
      <c r="I8697" s="2">
        <v>42998</v>
      </c>
      <c r="J8697" s="1">
        <v>1029</v>
      </c>
      <c r="K8697" s="1">
        <f>YEAR(Table_sales_pipeline[[#This Row],[close_date]])</f>
        <v>2017</v>
      </c>
      <c r="L8697" s="1" t="str">
        <f>TEXT(Table_sales_pipeline[[#This Row],[close_date]],"MMMM")</f>
        <v>September</v>
      </c>
    </row>
    <row r="8698" spans="1:12" x14ac:dyDescent="0.3">
      <c r="A8698" s="1" t="s">
        <v>4856</v>
      </c>
      <c r="B8698" s="1" t="s">
        <v>97</v>
      </c>
      <c r="C8698" s="1" t="str">
        <f>VLOOKUP($B8698,Table_sales_teams[],2,FALSE)</f>
        <v>Celia Rouche</v>
      </c>
      <c r="D8698" s="1" t="str">
        <f>VLOOKUP($B8698,Table_sales_teams[],3,FALSE)</f>
        <v>West</v>
      </c>
      <c r="E8698" s="1" t="s">
        <v>72</v>
      </c>
      <c r="F8698" s="1" t="s">
        <v>252</v>
      </c>
      <c r="G8698" s="1" t="s">
        <v>12</v>
      </c>
      <c r="H8698" s="2">
        <v>42975</v>
      </c>
      <c r="I8698" s="2">
        <v>43005</v>
      </c>
      <c r="J8698" s="1">
        <v>1081</v>
      </c>
      <c r="K8698" s="1">
        <f>YEAR(Table_sales_pipeline[[#This Row],[close_date]])</f>
        <v>2017</v>
      </c>
      <c r="L8698" s="1" t="str">
        <f>TEXT(Table_sales_pipeline[[#This Row],[close_date]],"MMMM")</f>
        <v>September</v>
      </c>
    </row>
    <row r="8699" spans="1:12" x14ac:dyDescent="0.3">
      <c r="A8699" s="1" t="s">
        <v>8124</v>
      </c>
      <c r="B8699" s="1" t="s">
        <v>9</v>
      </c>
      <c r="C8699" s="1" t="str">
        <f>VLOOKUP($B8699,Table_sales_teams[],2,FALSE)</f>
        <v>Melvin Marxen</v>
      </c>
      <c r="D8699" s="1" t="str">
        <f>VLOOKUP($B8699,Table_sales_teams[],3,FALSE)</f>
        <v>Central</v>
      </c>
      <c r="E8699" s="1" t="s">
        <v>72</v>
      </c>
      <c r="F8699" s="1" t="s">
        <v>134</v>
      </c>
      <c r="G8699" s="1" t="s">
        <v>12</v>
      </c>
      <c r="H8699" s="2">
        <v>42920</v>
      </c>
      <c r="I8699" s="2">
        <v>42983</v>
      </c>
      <c r="J8699" s="1">
        <v>1300</v>
      </c>
      <c r="K8699" s="1">
        <f>YEAR(Table_sales_pipeline[[#This Row],[close_date]])</f>
        <v>2017</v>
      </c>
      <c r="L8699" s="1" t="str">
        <f>TEXT(Table_sales_pipeline[[#This Row],[close_date]],"MMMM")</f>
        <v>September</v>
      </c>
    </row>
    <row r="8700" spans="1:12" x14ac:dyDescent="0.3">
      <c r="A8700" s="1" t="s">
        <v>4910</v>
      </c>
      <c r="B8700" s="1" t="s">
        <v>80</v>
      </c>
      <c r="C8700" s="1" t="str">
        <f>VLOOKUP($B8700,Table_sales_teams[],2,FALSE)</f>
        <v>Rocco Neubert</v>
      </c>
      <c r="D8700" s="1" t="str">
        <f>VLOOKUP($B8700,Table_sales_teams[],3,FALSE)</f>
        <v>East</v>
      </c>
      <c r="E8700" s="1" t="s">
        <v>43</v>
      </c>
      <c r="F8700" s="1" t="s">
        <v>206</v>
      </c>
      <c r="G8700" s="1" t="s">
        <v>12</v>
      </c>
      <c r="H8700" s="2">
        <v>42879</v>
      </c>
      <c r="I8700" s="2">
        <v>42991</v>
      </c>
      <c r="J8700" s="1">
        <v>5778</v>
      </c>
      <c r="K8700" s="1">
        <f>YEAR(Table_sales_pipeline[[#This Row],[close_date]])</f>
        <v>2017</v>
      </c>
      <c r="L8700" s="1" t="str">
        <f>TEXT(Table_sales_pipeline[[#This Row],[close_date]],"MMMM")</f>
        <v>September</v>
      </c>
    </row>
    <row r="8701" spans="1:12" x14ac:dyDescent="0.3">
      <c r="A8701" s="1" t="s">
        <v>4958</v>
      </c>
      <c r="B8701" s="1" t="s">
        <v>80</v>
      </c>
      <c r="C8701" s="1" t="str">
        <f>VLOOKUP($B8701,Table_sales_teams[],2,FALSE)</f>
        <v>Rocco Neubert</v>
      </c>
      <c r="D8701" s="1" t="str">
        <f>VLOOKUP($B8701,Table_sales_teams[],3,FALSE)</f>
        <v>East</v>
      </c>
      <c r="E8701" s="1" t="s">
        <v>72</v>
      </c>
      <c r="F8701" s="1" t="s">
        <v>32</v>
      </c>
      <c r="G8701" s="1" t="s">
        <v>12</v>
      </c>
      <c r="H8701" s="2">
        <v>42939</v>
      </c>
      <c r="I8701" s="2">
        <v>42983</v>
      </c>
      <c r="J8701" s="1">
        <v>904</v>
      </c>
      <c r="K8701" s="1">
        <f>YEAR(Table_sales_pipeline[[#This Row],[close_date]])</f>
        <v>2017</v>
      </c>
      <c r="L8701" s="1" t="str">
        <f>TEXT(Table_sales_pipeline[[#This Row],[close_date]],"MMMM")</f>
        <v>September</v>
      </c>
    </row>
    <row r="8702" spans="1:12" x14ac:dyDescent="0.3">
      <c r="A8702" s="1" t="s">
        <v>4960</v>
      </c>
      <c r="B8702" s="1" t="s">
        <v>31</v>
      </c>
      <c r="C8702" s="1" t="str">
        <f>VLOOKUP($B8702,Table_sales_teams[],2,FALSE)</f>
        <v>Cara Losch</v>
      </c>
      <c r="D8702" s="1" t="str">
        <f>VLOOKUP($B8702,Table_sales_teams[],3,FALSE)</f>
        <v>East</v>
      </c>
      <c r="E8702" s="1" t="s">
        <v>15</v>
      </c>
      <c r="F8702" s="1" t="s">
        <v>387</v>
      </c>
      <c r="G8702" s="1" t="s">
        <v>12</v>
      </c>
      <c r="H8702" s="2">
        <v>42892</v>
      </c>
      <c r="I8702" s="2">
        <v>42988</v>
      </c>
      <c r="J8702" s="1">
        <v>63</v>
      </c>
      <c r="K8702" s="1">
        <f>YEAR(Table_sales_pipeline[[#This Row],[close_date]])</f>
        <v>2017</v>
      </c>
      <c r="L8702" s="1" t="str">
        <f>TEXT(Table_sales_pipeline[[#This Row],[close_date]],"MMMM")</f>
        <v>September</v>
      </c>
    </row>
    <row r="8703" spans="1:12" x14ac:dyDescent="0.3">
      <c r="A8703" s="1" t="s">
        <v>4962</v>
      </c>
      <c r="B8703" s="1" t="s">
        <v>80</v>
      </c>
      <c r="C8703" s="1" t="str">
        <f>VLOOKUP($B8703,Table_sales_teams[],2,FALSE)</f>
        <v>Rocco Neubert</v>
      </c>
      <c r="D8703" s="1" t="str">
        <f>VLOOKUP($B8703,Table_sales_teams[],3,FALSE)</f>
        <v>East</v>
      </c>
      <c r="E8703" s="1" t="s">
        <v>72</v>
      </c>
      <c r="F8703" s="1" t="s">
        <v>29</v>
      </c>
      <c r="G8703" s="1" t="s">
        <v>23</v>
      </c>
      <c r="H8703" s="2">
        <v>42938</v>
      </c>
      <c r="I8703" s="2">
        <v>42990</v>
      </c>
      <c r="J8703" s="1">
        <v>0</v>
      </c>
      <c r="K8703" s="1">
        <f>YEAR(Table_sales_pipeline[[#This Row],[close_date]])</f>
        <v>2017</v>
      </c>
      <c r="L8703" s="1" t="str">
        <f>TEXT(Table_sales_pipeline[[#This Row],[close_date]],"MMMM")</f>
        <v>September</v>
      </c>
    </row>
    <row r="8704" spans="1:12" x14ac:dyDescent="0.3">
      <c r="A8704" s="1" t="s">
        <v>4968</v>
      </c>
      <c r="B8704" s="1" t="s">
        <v>86</v>
      </c>
      <c r="C8704" s="1" t="str">
        <f>VLOOKUP($B8704,Table_sales_teams[],2,FALSE)</f>
        <v>Celia Rouche</v>
      </c>
      <c r="D8704" s="1" t="str">
        <f>VLOOKUP($B8704,Table_sales_teams[],3,FALSE)</f>
        <v>West</v>
      </c>
      <c r="E8704" s="1" t="s">
        <v>21</v>
      </c>
      <c r="F8704" s="1" t="s">
        <v>168</v>
      </c>
      <c r="G8704" s="1" t="s">
        <v>12</v>
      </c>
      <c r="H8704" s="2">
        <v>42930</v>
      </c>
      <c r="I8704" s="2">
        <v>43007</v>
      </c>
      <c r="J8704" s="1">
        <v>534</v>
      </c>
      <c r="K8704" s="1">
        <f>YEAR(Table_sales_pipeline[[#This Row],[close_date]])</f>
        <v>2017</v>
      </c>
      <c r="L8704" s="1" t="str">
        <f>TEXT(Table_sales_pipeline[[#This Row],[close_date]],"MMMM")</f>
        <v>September</v>
      </c>
    </row>
    <row r="8705" spans="1:12" x14ac:dyDescent="0.3">
      <c r="A8705" s="1" t="s">
        <v>4980</v>
      </c>
      <c r="B8705" s="1" t="s">
        <v>86</v>
      </c>
      <c r="C8705" s="1" t="str">
        <f>VLOOKUP($B8705,Table_sales_teams[],2,FALSE)</f>
        <v>Celia Rouche</v>
      </c>
      <c r="D8705" s="1" t="str">
        <f>VLOOKUP($B8705,Table_sales_teams[],3,FALSE)</f>
        <v>West</v>
      </c>
      <c r="E8705" s="1" t="s">
        <v>10</v>
      </c>
      <c r="F8705" s="1" t="s">
        <v>272</v>
      </c>
      <c r="G8705" s="1" t="s">
        <v>12</v>
      </c>
      <c r="H8705" s="2">
        <v>42982</v>
      </c>
      <c r="I8705" s="2">
        <v>42993</v>
      </c>
      <c r="J8705" s="1">
        <v>5191</v>
      </c>
      <c r="K8705" s="1">
        <f>YEAR(Table_sales_pipeline[[#This Row],[close_date]])</f>
        <v>2017</v>
      </c>
      <c r="L8705" s="1" t="str">
        <f>TEXT(Table_sales_pipeline[[#This Row],[close_date]],"MMMM")</f>
        <v>September</v>
      </c>
    </row>
    <row r="8706" spans="1:12" x14ac:dyDescent="0.3">
      <c r="A8706" s="1" t="s">
        <v>4995</v>
      </c>
      <c r="B8706" s="1" t="s">
        <v>86</v>
      </c>
      <c r="C8706" s="1" t="str">
        <f>VLOOKUP($B8706,Table_sales_teams[],2,FALSE)</f>
        <v>Celia Rouche</v>
      </c>
      <c r="D8706" s="1" t="str">
        <f>VLOOKUP($B8706,Table_sales_teams[],3,FALSE)</f>
        <v>West</v>
      </c>
      <c r="E8706" s="1" t="s">
        <v>36</v>
      </c>
      <c r="F8706" s="1" t="s">
        <v>92</v>
      </c>
      <c r="G8706" s="1" t="s">
        <v>23</v>
      </c>
      <c r="H8706" s="2">
        <v>42975</v>
      </c>
      <c r="I8706" s="2">
        <v>42988</v>
      </c>
      <c r="J8706" s="1">
        <v>0</v>
      </c>
      <c r="K8706" s="1">
        <f>YEAR(Table_sales_pipeline[[#This Row],[close_date]])</f>
        <v>2017</v>
      </c>
      <c r="L8706" s="1" t="str">
        <f>TEXT(Table_sales_pipeline[[#This Row],[close_date]],"MMMM")</f>
        <v>September</v>
      </c>
    </row>
    <row r="8707" spans="1:12" x14ac:dyDescent="0.3">
      <c r="A8707" s="1" t="s">
        <v>5003</v>
      </c>
      <c r="B8707" s="1" t="s">
        <v>101</v>
      </c>
      <c r="C8707" s="1" t="str">
        <f>VLOOKUP($B8707,Table_sales_teams[],2,FALSE)</f>
        <v>Dustin Brinkmann</v>
      </c>
      <c r="D8707" s="1" t="str">
        <f>VLOOKUP($B8707,Table_sales_teams[],3,FALSE)</f>
        <v>Central</v>
      </c>
      <c r="E8707" s="1" t="s">
        <v>43</v>
      </c>
      <c r="F8707" s="1" t="s">
        <v>176</v>
      </c>
      <c r="G8707" s="1" t="s">
        <v>23</v>
      </c>
      <c r="H8707" s="2">
        <v>42988</v>
      </c>
      <c r="I8707" s="2">
        <v>43008</v>
      </c>
      <c r="J8707" s="1">
        <v>0</v>
      </c>
      <c r="K8707" s="1">
        <f>YEAR(Table_sales_pipeline[[#This Row],[close_date]])</f>
        <v>2017</v>
      </c>
      <c r="L8707" s="1" t="str">
        <f>TEXT(Table_sales_pipeline[[#This Row],[close_date]],"MMMM")</f>
        <v>September</v>
      </c>
    </row>
    <row r="8708" spans="1:12" x14ac:dyDescent="0.3">
      <c r="A8708" s="1" t="s">
        <v>5010</v>
      </c>
      <c r="B8708" s="1" t="s">
        <v>242</v>
      </c>
      <c r="C8708" s="1" t="str">
        <f>VLOOKUP($B8708,Table_sales_teams[],2,FALSE)</f>
        <v>Summer Sewald</v>
      </c>
      <c r="D8708" s="1" t="str">
        <f>VLOOKUP($B8708,Table_sales_teams[],3,FALSE)</f>
        <v>West</v>
      </c>
      <c r="E8708" s="1" t="s">
        <v>15</v>
      </c>
      <c r="F8708" s="1" t="s">
        <v>54</v>
      </c>
      <c r="G8708" s="1" t="s">
        <v>12</v>
      </c>
      <c r="H8708" s="2">
        <v>42905</v>
      </c>
      <c r="I8708" s="2">
        <v>42981</v>
      </c>
      <c r="J8708" s="1">
        <v>53</v>
      </c>
      <c r="K8708" s="1">
        <f>YEAR(Table_sales_pipeline[[#This Row],[close_date]])</f>
        <v>2017</v>
      </c>
      <c r="L8708" s="1" t="str">
        <f>TEXT(Table_sales_pipeline[[#This Row],[close_date]],"MMMM")</f>
        <v>September</v>
      </c>
    </row>
    <row r="8709" spans="1:12" x14ac:dyDescent="0.3">
      <c r="A8709" s="1" t="s">
        <v>5012</v>
      </c>
      <c r="B8709" s="1" t="s">
        <v>143</v>
      </c>
      <c r="C8709" s="1" t="str">
        <f>VLOOKUP($B8709,Table_sales_teams[],2,FALSE)</f>
        <v>Dustin Brinkmann</v>
      </c>
      <c r="D8709" s="1" t="str">
        <f>VLOOKUP($B8709,Table_sales_teams[],3,FALSE)</f>
        <v>Central</v>
      </c>
      <c r="E8709" s="1" t="s">
        <v>21</v>
      </c>
      <c r="F8709" s="1" t="s">
        <v>112</v>
      </c>
      <c r="G8709" s="1" t="s">
        <v>12</v>
      </c>
      <c r="H8709" s="2">
        <v>42987</v>
      </c>
      <c r="I8709" s="2">
        <v>43000</v>
      </c>
      <c r="J8709" s="1">
        <v>600</v>
      </c>
      <c r="K8709" s="1">
        <f>YEAR(Table_sales_pipeline[[#This Row],[close_date]])</f>
        <v>2017</v>
      </c>
      <c r="L8709" s="1" t="str">
        <f>TEXT(Table_sales_pipeline[[#This Row],[close_date]],"MMMM")</f>
        <v>September</v>
      </c>
    </row>
    <row r="8710" spans="1:12" x14ac:dyDescent="0.3">
      <c r="A8710" s="1" t="s">
        <v>5080</v>
      </c>
      <c r="B8710" s="1" t="s">
        <v>80</v>
      </c>
      <c r="C8710" s="1" t="str">
        <f>VLOOKUP($B8710,Table_sales_teams[],2,FALSE)</f>
        <v>Rocco Neubert</v>
      </c>
      <c r="D8710" s="1" t="str">
        <f>VLOOKUP($B8710,Table_sales_teams[],3,FALSE)</f>
        <v>East</v>
      </c>
      <c r="E8710" s="1" t="s">
        <v>10</v>
      </c>
      <c r="F8710" s="1" t="s">
        <v>54</v>
      </c>
      <c r="G8710" s="1" t="s">
        <v>12</v>
      </c>
      <c r="H8710" s="2">
        <v>42982</v>
      </c>
      <c r="I8710" s="2">
        <v>42984</v>
      </c>
      <c r="J8710" s="1">
        <v>5113</v>
      </c>
      <c r="K8710" s="1">
        <f>YEAR(Table_sales_pipeline[[#This Row],[close_date]])</f>
        <v>2017</v>
      </c>
      <c r="L8710" s="1" t="str">
        <f>TEXT(Table_sales_pipeline[[#This Row],[close_date]],"MMMM")</f>
        <v>September</v>
      </c>
    </row>
    <row r="8711" spans="1:12" x14ac:dyDescent="0.3">
      <c r="A8711" s="1" t="s">
        <v>5087</v>
      </c>
      <c r="B8711" s="1" t="s">
        <v>187</v>
      </c>
      <c r="C8711" s="1" t="str">
        <f>VLOOKUP($B8711,Table_sales_teams[],2,FALSE)</f>
        <v>Summer Sewald</v>
      </c>
      <c r="D8711" s="1" t="str">
        <f>VLOOKUP($B8711,Table_sales_teams[],3,FALSE)</f>
        <v>West</v>
      </c>
      <c r="E8711" s="1" t="s">
        <v>43</v>
      </c>
      <c r="F8711" s="1" t="s">
        <v>218</v>
      </c>
      <c r="G8711" s="1" t="s">
        <v>23</v>
      </c>
      <c r="H8711" s="2">
        <v>42988</v>
      </c>
      <c r="I8711" s="2">
        <v>43005</v>
      </c>
      <c r="J8711" s="1">
        <v>0</v>
      </c>
      <c r="K8711" s="1">
        <f>YEAR(Table_sales_pipeline[[#This Row],[close_date]])</f>
        <v>2017</v>
      </c>
      <c r="L8711" s="1" t="str">
        <f>TEXT(Table_sales_pipeline[[#This Row],[close_date]],"MMMM")</f>
        <v>September</v>
      </c>
    </row>
    <row r="8712" spans="1:12" x14ac:dyDescent="0.3">
      <c r="A8712" s="1" t="s">
        <v>5092</v>
      </c>
      <c r="B8712" s="1" t="s">
        <v>25</v>
      </c>
      <c r="C8712" s="1" t="str">
        <f>VLOOKUP($B8712,Table_sales_teams[],2,FALSE)</f>
        <v>Summer Sewald</v>
      </c>
      <c r="D8712" s="1" t="str">
        <f>VLOOKUP($B8712,Table_sales_teams[],3,FALSE)</f>
        <v>West</v>
      </c>
      <c r="E8712" s="1" t="s">
        <v>43</v>
      </c>
      <c r="F8712" s="1" t="s">
        <v>168</v>
      </c>
      <c r="G8712" s="1" t="s">
        <v>12</v>
      </c>
      <c r="H8712" s="2">
        <v>42994</v>
      </c>
      <c r="I8712" s="2">
        <v>42996</v>
      </c>
      <c r="J8712" s="1">
        <v>5919</v>
      </c>
      <c r="K8712" s="1">
        <f>YEAR(Table_sales_pipeline[[#This Row],[close_date]])</f>
        <v>2017</v>
      </c>
      <c r="L8712" s="1" t="str">
        <f>TEXT(Table_sales_pipeline[[#This Row],[close_date]],"MMMM")</f>
        <v>September</v>
      </c>
    </row>
    <row r="8713" spans="1:12" x14ac:dyDescent="0.3">
      <c r="A8713" s="1" t="s">
        <v>5104</v>
      </c>
      <c r="B8713" s="1" t="s">
        <v>25</v>
      </c>
      <c r="C8713" s="1" t="str">
        <f>VLOOKUP($B8713,Table_sales_teams[],2,FALSE)</f>
        <v>Summer Sewald</v>
      </c>
      <c r="D8713" s="1" t="str">
        <f>VLOOKUP($B8713,Table_sales_teams[],3,FALSE)</f>
        <v>West</v>
      </c>
      <c r="E8713" s="1" t="s">
        <v>43</v>
      </c>
      <c r="F8713" s="1" t="s">
        <v>161</v>
      </c>
      <c r="G8713" s="1" t="s">
        <v>12</v>
      </c>
      <c r="H8713" s="2">
        <v>42919</v>
      </c>
      <c r="I8713" s="2">
        <v>43005</v>
      </c>
      <c r="J8713" s="1">
        <v>6693</v>
      </c>
      <c r="K8713" s="1">
        <f>YEAR(Table_sales_pipeline[[#This Row],[close_date]])</f>
        <v>2017</v>
      </c>
      <c r="L8713" s="1" t="str">
        <f>TEXT(Table_sales_pipeline[[#This Row],[close_date]],"MMMM")</f>
        <v>September</v>
      </c>
    </row>
    <row r="8714" spans="1:12" x14ac:dyDescent="0.3">
      <c r="A8714" s="1" t="s">
        <v>5136</v>
      </c>
      <c r="B8714" s="1" t="s">
        <v>187</v>
      </c>
      <c r="C8714" s="1" t="str">
        <f>VLOOKUP($B8714,Table_sales_teams[],2,FALSE)</f>
        <v>Summer Sewald</v>
      </c>
      <c r="D8714" s="1" t="str">
        <f>VLOOKUP($B8714,Table_sales_teams[],3,FALSE)</f>
        <v>West</v>
      </c>
      <c r="E8714" s="1" t="s">
        <v>36</v>
      </c>
      <c r="F8714" s="1" t="s">
        <v>164</v>
      </c>
      <c r="G8714" s="1" t="s">
        <v>12</v>
      </c>
      <c r="H8714" s="2">
        <v>42945</v>
      </c>
      <c r="I8714" s="2">
        <v>43007</v>
      </c>
      <c r="J8714" s="1">
        <v>3463</v>
      </c>
      <c r="K8714" s="1">
        <f>YEAR(Table_sales_pipeline[[#This Row],[close_date]])</f>
        <v>2017</v>
      </c>
      <c r="L8714" s="1" t="str">
        <f>TEXT(Table_sales_pipeline[[#This Row],[close_date]],"MMMM")</f>
        <v>September</v>
      </c>
    </row>
    <row r="8715" spans="1:12" x14ac:dyDescent="0.3">
      <c r="A8715" s="1" t="s">
        <v>5186</v>
      </c>
      <c r="B8715" s="1" t="s">
        <v>71</v>
      </c>
      <c r="C8715" s="1" t="str">
        <f>VLOOKUP($B8715,Table_sales_teams[],2,FALSE)</f>
        <v>Celia Rouche</v>
      </c>
      <c r="D8715" s="1" t="str">
        <f>VLOOKUP($B8715,Table_sales_teams[],3,FALSE)</f>
        <v>West</v>
      </c>
      <c r="E8715" s="1" t="s">
        <v>72</v>
      </c>
      <c r="F8715" s="1" t="s">
        <v>543</v>
      </c>
      <c r="G8715" s="1" t="s">
        <v>12</v>
      </c>
      <c r="H8715" s="2">
        <v>42890</v>
      </c>
      <c r="I8715" s="2">
        <v>42987</v>
      </c>
      <c r="J8715" s="1">
        <v>1024</v>
      </c>
      <c r="K8715" s="1">
        <f>YEAR(Table_sales_pipeline[[#This Row],[close_date]])</f>
        <v>2017</v>
      </c>
      <c r="L8715" s="1" t="str">
        <f>TEXT(Table_sales_pipeline[[#This Row],[close_date]],"MMMM")</f>
        <v>September</v>
      </c>
    </row>
    <row r="8716" spans="1:12" x14ac:dyDescent="0.3">
      <c r="A8716" s="1" t="s">
        <v>5191</v>
      </c>
      <c r="B8716" s="1" t="s">
        <v>86</v>
      </c>
      <c r="C8716" s="1" t="str">
        <f>VLOOKUP($B8716,Table_sales_teams[],2,FALSE)</f>
        <v>Celia Rouche</v>
      </c>
      <c r="D8716" s="1" t="str">
        <f>VLOOKUP($B8716,Table_sales_teams[],3,FALSE)</f>
        <v>West</v>
      </c>
      <c r="E8716" s="1" t="s">
        <v>15</v>
      </c>
      <c r="F8716" s="1" t="s">
        <v>331</v>
      </c>
      <c r="G8716" s="1" t="s">
        <v>12</v>
      </c>
      <c r="H8716" s="2">
        <v>42891</v>
      </c>
      <c r="I8716" s="2">
        <v>42979</v>
      </c>
      <c r="J8716" s="1">
        <v>59</v>
      </c>
      <c r="K8716" s="1">
        <f>YEAR(Table_sales_pipeline[[#This Row],[close_date]])</f>
        <v>2017</v>
      </c>
      <c r="L8716" s="1" t="str">
        <f>TEXT(Table_sales_pipeline[[#This Row],[close_date]],"MMMM")</f>
        <v>September</v>
      </c>
    </row>
    <row r="8717" spans="1:12" x14ac:dyDescent="0.3">
      <c r="A8717" s="1" t="s">
        <v>5220</v>
      </c>
      <c r="B8717" s="1" t="s">
        <v>63</v>
      </c>
      <c r="C8717" s="1" t="str">
        <f>VLOOKUP($B8717,Table_sales_teams[],2,FALSE)</f>
        <v>Cara Losch</v>
      </c>
      <c r="D8717" s="1" t="str">
        <f>VLOOKUP($B8717,Table_sales_teams[],3,FALSE)</f>
        <v>East</v>
      </c>
      <c r="E8717" s="1" t="s">
        <v>21</v>
      </c>
      <c r="F8717" s="1" t="s">
        <v>64</v>
      </c>
      <c r="G8717" s="1" t="s">
        <v>12</v>
      </c>
      <c r="H8717" s="2">
        <v>42877</v>
      </c>
      <c r="I8717" s="2">
        <v>42980</v>
      </c>
      <c r="J8717" s="1">
        <v>476</v>
      </c>
      <c r="K8717" s="1">
        <f>YEAR(Table_sales_pipeline[[#This Row],[close_date]])</f>
        <v>2017</v>
      </c>
      <c r="L8717" s="1" t="str">
        <f>TEXT(Table_sales_pipeline[[#This Row],[close_date]],"MMMM")</f>
        <v>September</v>
      </c>
    </row>
    <row r="8718" spans="1:12" x14ac:dyDescent="0.3">
      <c r="A8718" s="1" t="s">
        <v>5245</v>
      </c>
      <c r="B8718" s="1" t="s">
        <v>101</v>
      </c>
      <c r="C8718" s="1" t="str">
        <f>VLOOKUP($B8718,Table_sales_teams[],2,FALSE)</f>
        <v>Dustin Brinkmann</v>
      </c>
      <c r="D8718" s="1" t="str">
        <f>VLOOKUP($B8718,Table_sales_teams[],3,FALSE)</f>
        <v>Central</v>
      </c>
      <c r="E8718" s="1" t="s">
        <v>21</v>
      </c>
      <c r="F8718" s="1" t="s">
        <v>112</v>
      </c>
      <c r="G8718" s="1" t="s">
        <v>12</v>
      </c>
      <c r="H8718" s="2">
        <v>42957</v>
      </c>
      <c r="I8718" s="2">
        <v>43002</v>
      </c>
      <c r="J8718" s="1">
        <v>546</v>
      </c>
      <c r="K8718" s="1">
        <f>YEAR(Table_sales_pipeline[[#This Row],[close_date]])</f>
        <v>2017</v>
      </c>
      <c r="L8718" s="1" t="str">
        <f>TEXT(Table_sales_pipeline[[#This Row],[close_date]],"MMMM")</f>
        <v>September</v>
      </c>
    </row>
    <row r="8719" spans="1:12" x14ac:dyDescent="0.3">
      <c r="A8719" s="1" t="s">
        <v>5293</v>
      </c>
      <c r="B8719" s="1" t="s">
        <v>242</v>
      </c>
      <c r="C8719" s="1" t="str">
        <f>VLOOKUP($B8719,Table_sales_teams[],2,FALSE)</f>
        <v>Summer Sewald</v>
      </c>
      <c r="D8719" s="1" t="str">
        <f>VLOOKUP($B8719,Table_sales_teams[],3,FALSE)</f>
        <v>West</v>
      </c>
      <c r="E8719" s="1" t="s">
        <v>43</v>
      </c>
      <c r="F8719" s="1" t="s">
        <v>252</v>
      </c>
      <c r="G8719" s="1" t="s">
        <v>12</v>
      </c>
      <c r="H8719" s="2">
        <v>42990</v>
      </c>
      <c r="I8719" s="2">
        <v>42998</v>
      </c>
      <c r="J8719" s="1">
        <v>4870</v>
      </c>
      <c r="K8719" s="1">
        <f>YEAR(Table_sales_pipeline[[#This Row],[close_date]])</f>
        <v>2017</v>
      </c>
      <c r="L8719" s="1" t="str">
        <f>TEXT(Table_sales_pipeline[[#This Row],[close_date]],"MMMM")</f>
        <v>September</v>
      </c>
    </row>
    <row r="8720" spans="1:12" x14ac:dyDescent="0.3">
      <c r="A8720" s="1" t="s">
        <v>5304</v>
      </c>
      <c r="B8720" s="1" t="s">
        <v>154</v>
      </c>
      <c r="C8720" s="1" t="str">
        <f>VLOOKUP($B8720,Table_sales_teams[],2,FALSE)</f>
        <v>Melvin Marxen</v>
      </c>
      <c r="D8720" s="1" t="str">
        <f>VLOOKUP($B8720,Table_sales_teams[],3,FALSE)</f>
        <v>Central</v>
      </c>
      <c r="E8720" s="1" t="s">
        <v>36</v>
      </c>
      <c r="F8720" s="1" t="s">
        <v>99</v>
      </c>
      <c r="G8720" s="1" t="s">
        <v>23</v>
      </c>
      <c r="H8720" s="2">
        <v>42909</v>
      </c>
      <c r="I8720" s="2">
        <v>43000</v>
      </c>
      <c r="J8720" s="1">
        <v>0</v>
      </c>
      <c r="K8720" s="1">
        <f>YEAR(Table_sales_pipeline[[#This Row],[close_date]])</f>
        <v>2017</v>
      </c>
      <c r="L8720" s="1" t="str">
        <f>TEXT(Table_sales_pipeline[[#This Row],[close_date]],"MMMM")</f>
        <v>September</v>
      </c>
    </row>
    <row r="8721" spans="1:12" x14ac:dyDescent="0.3">
      <c r="A8721" s="1" t="s">
        <v>5316</v>
      </c>
      <c r="B8721" s="1" t="s">
        <v>242</v>
      </c>
      <c r="C8721" s="1" t="str">
        <f>VLOOKUP($B8721,Table_sales_teams[],2,FALSE)</f>
        <v>Summer Sewald</v>
      </c>
      <c r="D8721" s="1" t="str">
        <f>VLOOKUP($B8721,Table_sales_teams[],3,FALSE)</f>
        <v>West</v>
      </c>
      <c r="E8721" s="1" t="s">
        <v>72</v>
      </c>
      <c r="F8721" s="1" t="s">
        <v>212</v>
      </c>
      <c r="G8721" s="1" t="s">
        <v>12</v>
      </c>
      <c r="H8721" s="2">
        <v>42897</v>
      </c>
      <c r="I8721" s="2">
        <v>42990</v>
      </c>
      <c r="J8721" s="1">
        <v>951</v>
      </c>
      <c r="K8721" s="1">
        <f>YEAR(Table_sales_pipeline[[#This Row],[close_date]])</f>
        <v>2017</v>
      </c>
      <c r="L8721" s="1" t="str">
        <f>TEXT(Table_sales_pipeline[[#This Row],[close_date]],"MMMM")</f>
        <v>September</v>
      </c>
    </row>
    <row r="8722" spans="1:12" x14ac:dyDescent="0.3">
      <c r="A8722" s="1" t="s">
        <v>5324</v>
      </c>
      <c r="B8722" s="1" t="s">
        <v>63</v>
      </c>
      <c r="C8722" s="1" t="str">
        <f>VLOOKUP($B8722,Table_sales_teams[],2,FALSE)</f>
        <v>Cara Losch</v>
      </c>
      <c r="D8722" s="1" t="str">
        <f>VLOOKUP($B8722,Table_sales_teams[],3,FALSE)</f>
        <v>East</v>
      </c>
      <c r="E8722" s="1" t="s">
        <v>72</v>
      </c>
      <c r="F8722" s="1" t="s">
        <v>267</v>
      </c>
      <c r="G8722" s="1" t="s">
        <v>12</v>
      </c>
      <c r="H8722" s="2">
        <v>42898</v>
      </c>
      <c r="I8722" s="2">
        <v>42998</v>
      </c>
      <c r="J8722" s="1">
        <v>851</v>
      </c>
      <c r="K8722" s="1">
        <f>YEAR(Table_sales_pipeline[[#This Row],[close_date]])</f>
        <v>2017</v>
      </c>
      <c r="L8722" s="1" t="str">
        <f>TEXT(Table_sales_pipeline[[#This Row],[close_date]],"MMMM")</f>
        <v>September</v>
      </c>
    </row>
    <row r="8723" spans="1:12" x14ac:dyDescent="0.3">
      <c r="A8723" s="1" t="s">
        <v>5336</v>
      </c>
      <c r="B8723" s="1" t="s">
        <v>242</v>
      </c>
      <c r="C8723" s="1" t="str">
        <f>VLOOKUP($B8723,Table_sales_teams[],2,FALSE)</f>
        <v>Summer Sewald</v>
      </c>
      <c r="D8723" s="1" t="str">
        <f>VLOOKUP($B8723,Table_sales_teams[],3,FALSE)</f>
        <v>West</v>
      </c>
      <c r="E8723" s="1" t="s">
        <v>15</v>
      </c>
      <c r="F8723" s="1" t="s">
        <v>252</v>
      </c>
      <c r="G8723" s="1" t="s">
        <v>12</v>
      </c>
      <c r="H8723" s="2">
        <v>42895</v>
      </c>
      <c r="I8723" s="2">
        <v>42983</v>
      </c>
      <c r="J8723" s="1">
        <v>52</v>
      </c>
      <c r="K8723" s="1">
        <f>YEAR(Table_sales_pipeline[[#This Row],[close_date]])</f>
        <v>2017</v>
      </c>
      <c r="L8723" s="1" t="str">
        <f>TEXT(Table_sales_pipeline[[#This Row],[close_date]],"MMMM")</f>
        <v>September</v>
      </c>
    </row>
    <row r="8724" spans="1:12" x14ac:dyDescent="0.3">
      <c r="A8724" s="1" t="s">
        <v>5382</v>
      </c>
      <c r="B8724" s="1" t="s">
        <v>14</v>
      </c>
      <c r="C8724" s="1" t="str">
        <f>VLOOKUP($B8724,Table_sales_teams[],2,FALSE)</f>
        <v>Dustin Brinkmann</v>
      </c>
      <c r="D8724" s="1" t="str">
        <f>VLOOKUP($B8724,Table_sales_teams[],3,FALSE)</f>
        <v>Central</v>
      </c>
      <c r="E8724" s="1" t="s">
        <v>36</v>
      </c>
      <c r="F8724" s="1" t="s">
        <v>11</v>
      </c>
      <c r="G8724" s="1" t="s">
        <v>23</v>
      </c>
      <c r="H8724" s="2">
        <v>42890</v>
      </c>
      <c r="I8724" s="2">
        <v>42994</v>
      </c>
      <c r="J8724" s="1">
        <v>0</v>
      </c>
      <c r="K8724" s="1">
        <f>YEAR(Table_sales_pipeline[[#This Row],[close_date]])</f>
        <v>2017</v>
      </c>
      <c r="L8724" s="1" t="str">
        <f>TEXT(Table_sales_pipeline[[#This Row],[close_date]],"MMMM")</f>
        <v>September</v>
      </c>
    </row>
    <row r="8725" spans="1:12" x14ac:dyDescent="0.3">
      <c r="A8725" s="1" t="s">
        <v>5383</v>
      </c>
      <c r="B8725" s="1" t="s">
        <v>9</v>
      </c>
      <c r="C8725" s="1" t="str">
        <f>VLOOKUP($B8725,Table_sales_teams[],2,FALSE)</f>
        <v>Melvin Marxen</v>
      </c>
      <c r="D8725" s="1" t="str">
        <f>VLOOKUP($B8725,Table_sales_teams[],3,FALSE)</f>
        <v>Central</v>
      </c>
      <c r="E8725" s="1" t="s">
        <v>36</v>
      </c>
      <c r="F8725" s="1" t="s">
        <v>129</v>
      </c>
      <c r="G8725" s="1" t="s">
        <v>23</v>
      </c>
      <c r="H8725" s="2">
        <v>42877</v>
      </c>
      <c r="I8725" s="2">
        <v>42986</v>
      </c>
      <c r="J8725" s="1">
        <v>0</v>
      </c>
      <c r="K8725" s="1">
        <f>YEAR(Table_sales_pipeline[[#This Row],[close_date]])</f>
        <v>2017</v>
      </c>
      <c r="L8725" s="1" t="str">
        <f>TEXT(Table_sales_pipeline[[#This Row],[close_date]],"MMMM")</f>
        <v>September</v>
      </c>
    </row>
    <row r="8726" spans="1:12" x14ac:dyDescent="0.3">
      <c r="A8726" s="1" t="s">
        <v>8659</v>
      </c>
      <c r="B8726" s="1" t="s">
        <v>46</v>
      </c>
      <c r="C8726" s="1" t="str">
        <f>VLOOKUP($B8726,Table_sales_teams[],2,FALSE)</f>
        <v>Dustin Brinkmann</v>
      </c>
      <c r="D8726" s="1" t="str">
        <f>VLOOKUP($B8726,Table_sales_teams[],3,FALSE)</f>
        <v>Central</v>
      </c>
      <c r="E8726" s="1" t="s">
        <v>21</v>
      </c>
      <c r="F8726" s="1" t="s">
        <v>362</v>
      </c>
      <c r="G8726" s="1" t="s">
        <v>12</v>
      </c>
      <c r="H8726" s="2">
        <v>42914</v>
      </c>
      <c r="I8726" s="2">
        <v>43008</v>
      </c>
      <c r="J8726" s="1">
        <v>530</v>
      </c>
      <c r="K8726" s="1">
        <f>YEAR(Table_sales_pipeline[[#This Row],[close_date]])</f>
        <v>2017</v>
      </c>
      <c r="L8726" s="1" t="str">
        <f>TEXT(Table_sales_pipeline[[#This Row],[close_date]],"MMMM")</f>
        <v>September</v>
      </c>
    </row>
    <row r="8727" spans="1:12" x14ac:dyDescent="0.3">
      <c r="A8727" s="1" t="s">
        <v>5455</v>
      </c>
      <c r="B8727" s="1" t="s">
        <v>80</v>
      </c>
      <c r="C8727" s="1" t="str">
        <f>VLOOKUP($B8727,Table_sales_teams[],2,FALSE)</f>
        <v>Rocco Neubert</v>
      </c>
      <c r="D8727" s="1" t="str">
        <f>VLOOKUP($B8727,Table_sales_teams[],3,FALSE)</f>
        <v>East</v>
      </c>
      <c r="E8727" s="1" t="s">
        <v>21</v>
      </c>
      <c r="F8727" s="1" t="s">
        <v>387</v>
      </c>
      <c r="G8727" s="1" t="s">
        <v>23</v>
      </c>
      <c r="H8727" s="2">
        <v>42920</v>
      </c>
      <c r="I8727" s="2">
        <v>42989</v>
      </c>
      <c r="J8727" s="1">
        <v>0</v>
      </c>
      <c r="K8727" s="1">
        <f>YEAR(Table_sales_pipeline[[#This Row],[close_date]])</f>
        <v>2017</v>
      </c>
      <c r="L8727" s="1" t="str">
        <f>TEXT(Table_sales_pipeline[[#This Row],[close_date]],"MMMM")</f>
        <v>September</v>
      </c>
    </row>
    <row r="8728" spans="1:12" x14ac:dyDescent="0.3">
      <c r="A8728" s="1" t="s">
        <v>5463</v>
      </c>
      <c r="B8728" s="1" t="s">
        <v>39</v>
      </c>
      <c r="C8728" s="1" t="str">
        <f>VLOOKUP($B8728,Table_sales_teams[],2,FALSE)</f>
        <v>Rocco Neubert</v>
      </c>
      <c r="D8728" s="1" t="str">
        <f>VLOOKUP($B8728,Table_sales_teams[],3,FALSE)</f>
        <v>East</v>
      </c>
      <c r="E8728" s="1" t="s">
        <v>72</v>
      </c>
      <c r="F8728" s="1" t="s">
        <v>174</v>
      </c>
      <c r="G8728" s="1" t="s">
        <v>23</v>
      </c>
      <c r="H8728" s="2">
        <v>42912</v>
      </c>
      <c r="I8728" s="2">
        <v>42996</v>
      </c>
      <c r="J8728" s="1">
        <v>0</v>
      </c>
      <c r="K8728" s="1">
        <f>YEAR(Table_sales_pipeline[[#This Row],[close_date]])</f>
        <v>2017</v>
      </c>
      <c r="L8728" s="1" t="str">
        <f>TEXT(Table_sales_pipeline[[#This Row],[close_date]],"MMMM")</f>
        <v>September</v>
      </c>
    </row>
    <row r="8729" spans="1:12" x14ac:dyDescent="0.3">
      <c r="A8729" s="1" t="s">
        <v>5498</v>
      </c>
      <c r="B8729" s="1" t="s">
        <v>146</v>
      </c>
      <c r="C8729" s="1" t="str">
        <f>VLOOKUP($B8729,Table_sales_teams[],2,FALSE)</f>
        <v>Rocco Neubert</v>
      </c>
      <c r="D8729" s="1" t="str">
        <f>VLOOKUP($B8729,Table_sales_teams[],3,FALSE)</f>
        <v>East</v>
      </c>
      <c r="E8729" s="1" t="s">
        <v>36</v>
      </c>
      <c r="F8729" s="1" t="s">
        <v>40</v>
      </c>
      <c r="G8729" s="1" t="s">
        <v>23</v>
      </c>
      <c r="H8729" s="2">
        <v>42913</v>
      </c>
      <c r="I8729" s="2">
        <v>42984</v>
      </c>
      <c r="J8729" s="1">
        <v>0</v>
      </c>
      <c r="K8729" s="1">
        <f>YEAR(Table_sales_pipeline[[#This Row],[close_date]])</f>
        <v>2017</v>
      </c>
      <c r="L8729" s="1" t="str">
        <f>TEXT(Table_sales_pipeline[[#This Row],[close_date]],"MMMM")</f>
        <v>September</v>
      </c>
    </row>
    <row r="8730" spans="1:12" x14ac:dyDescent="0.3">
      <c r="A8730" s="1" t="s">
        <v>5524</v>
      </c>
      <c r="B8730" s="1" t="s">
        <v>84</v>
      </c>
      <c r="C8730" s="1" t="str">
        <f>VLOOKUP($B8730,Table_sales_teams[],2,FALSE)</f>
        <v>Melvin Marxen</v>
      </c>
      <c r="D8730" s="1" t="str">
        <f>VLOOKUP($B8730,Table_sales_teams[],3,FALSE)</f>
        <v>Central</v>
      </c>
      <c r="E8730" s="1" t="s">
        <v>21</v>
      </c>
      <c r="F8730" s="1" t="s">
        <v>193</v>
      </c>
      <c r="G8730" s="1" t="s">
        <v>12</v>
      </c>
      <c r="H8730" s="2">
        <v>42972</v>
      </c>
      <c r="I8730" s="2">
        <v>42983</v>
      </c>
      <c r="J8730" s="1">
        <v>474</v>
      </c>
      <c r="K8730" s="1">
        <f>YEAR(Table_sales_pipeline[[#This Row],[close_date]])</f>
        <v>2017</v>
      </c>
      <c r="L8730" s="1" t="str">
        <f>TEXT(Table_sales_pipeline[[#This Row],[close_date]],"MMMM")</f>
        <v>September</v>
      </c>
    </row>
    <row r="8731" spans="1:12" x14ac:dyDescent="0.3">
      <c r="A8731" s="1" t="s">
        <v>5526</v>
      </c>
      <c r="B8731" s="1" t="s">
        <v>154</v>
      </c>
      <c r="C8731" s="1" t="str">
        <f>VLOOKUP($B8731,Table_sales_teams[],2,FALSE)</f>
        <v>Melvin Marxen</v>
      </c>
      <c r="D8731" s="1" t="str">
        <f>VLOOKUP($B8731,Table_sales_teams[],3,FALSE)</f>
        <v>Central</v>
      </c>
      <c r="E8731" s="1" t="s">
        <v>15</v>
      </c>
      <c r="F8731" s="1" t="s">
        <v>112</v>
      </c>
      <c r="G8731" s="1" t="s">
        <v>23</v>
      </c>
      <c r="H8731" s="2">
        <v>42873</v>
      </c>
      <c r="I8731" s="2">
        <v>42988</v>
      </c>
      <c r="J8731" s="1">
        <v>0</v>
      </c>
      <c r="K8731" s="1">
        <f>YEAR(Table_sales_pipeline[[#This Row],[close_date]])</f>
        <v>2017</v>
      </c>
      <c r="L8731" s="1" t="str">
        <f>TEXT(Table_sales_pipeline[[#This Row],[close_date]],"MMMM")</f>
        <v>September</v>
      </c>
    </row>
    <row r="8732" spans="1:12" x14ac:dyDescent="0.3">
      <c r="A8732" s="1" t="s">
        <v>5547</v>
      </c>
      <c r="B8732" s="1" t="s">
        <v>86</v>
      </c>
      <c r="C8732" s="1" t="str">
        <f>VLOOKUP($B8732,Table_sales_teams[],2,FALSE)</f>
        <v>Celia Rouche</v>
      </c>
      <c r="D8732" s="1" t="str">
        <f>VLOOKUP($B8732,Table_sales_teams[],3,FALSE)</f>
        <v>West</v>
      </c>
      <c r="E8732" s="1" t="s">
        <v>10</v>
      </c>
      <c r="F8732" s="1" t="s">
        <v>261</v>
      </c>
      <c r="G8732" s="1" t="s">
        <v>12</v>
      </c>
      <c r="H8732" s="2">
        <v>42882</v>
      </c>
      <c r="I8732" s="2">
        <v>42992</v>
      </c>
      <c r="J8732" s="1">
        <v>4477</v>
      </c>
      <c r="K8732" s="1">
        <f>YEAR(Table_sales_pipeline[[#This Row],[close_date]])</f>
        <v>2017</v>
      </c>
      <c r="L8732" s="1" t="str">
        <f>TEXT(Table_sales_pipeline[[#This Row],[close_date]],"MMMM")</f>
        <v>September</v>
      </c>
    </row>
    <row r="8733" spans="1:12" x14ac:dyDescent="0.3">
      <c r="A8733" s="1" t="s">
        <v>5567</v>
      </c>
      <c r="B8733" s="1" t="s">
        <v>28</v>
      </c>
      <c r="C8733" s="1" t="str">
        <f>VLOOKUP($B8733,Table_sales_teams[],2,FALSE)</f>
        <v>Cara Losch</v>
      </c>
      <c r="D8733" s="1" t="str">
        <f>VLOOKUP($B8733,Table_sales_teams[],3,FALSE)</f>
        <v>East</v>
      </c>
      <c r="E8733" s="1" t="s">
        <v>43</v>
      </c>
      <c r="F8733" s="1" t="s">
        <v>384</v>
      </c>
      <c r="G8733" s="1" t="s">
        <v>12</v>
      </c>
      <c r="H8733" s="2">
        <v>42988</v>
      </c>
      <c r="I8733" s="2">
        <v>42993</v>
      </c>
      <c r="J8733" s="1">
        <v>5717</v>
      </c>
      <c r="K8733" s="1">
        <f>YEAR(Table_sales_pipeline[[#This Row],[close_date]])</f>
        <v>2017</v>
      </c>
      <c r="L8733" s="1" t="str">
        <f>TEXT(Table_sales_pipeline[[#This Row],[close_date]],"MMMM")</f>
        <v>September</v>
      </c>
    </row>
    <row r="8734" spans="1:12" x14ac:dyDescent="0.3">
      <c r="A8734" s="1" t="s">
        <v>5572</v>
      </c>
      <c r="B8734" s="1" t="s">
        <v>146</v>
      </c>
      <c r="C8734" s="1" t="str">
        <f>VLOOKUP($B8734,Table_sales_teams[],2,FALSE)</f>
        <v>Rocco Neubert</v>
      </c>
      <c r="D8734" s="1" t="str">
        <f>VLOOKUP($B8734,Table_sales_teams[],3,FALSE)</f>
        <v>East</v>
      </c>
      <c r="E8734" s="1" t="s">
        <v>21</v>
      </c>
      <c r="F8734" s="1" t="s">
        <v>233</v>
      </c>
      <c r="G8734" s="1" t="s">
        <v>23</v>
      </c>
      <c r="H8734" s="2">
        <v>42992</v>
      </c>
      <c r="I8734" s="2">
        <v>43006</v>
      </c>
      <c r="J8734" s="1">
        <v>0</v>
      </c>
      <c r="K8734" s="1">
        <f>YEAR(Table_sales_pipeline[[#This Row],[close_date]])</f>
        <v>2017</v>
      </c>
      <c r="L8734" s="1" t="str">
        <f>TEXT(Table_sales_pipeline[[#This Row],[close_date]],"MMMM")</f>
        <v>September</v>
      </c>
    </row>
    <row r="8735" spans="1:12" x14ac:dyDescent="0.3">
      <c r="A8735" s="1" t="s">
        <v>5616</v>
      </c>
      <c r="B8735" s="1" t="s">
        <v>242</v>
      </c>
      <c r="C8735" s="1" t="str">
        <f>VLOOKUP($B8735,Table_sales_teams[],2,FALSE)</f>
        <v>Summer Sewald</v>
      </c>
      <c r="D8735" s="1" t="str">
        <f>VLOOKUP($B8735,Table_sales_teams[],3,FALSE)</f>
        <v>West</v>
      </c>
      <c r="E8735" s="1" t="s">
        <v>43</v>
      </c>
      <c r="F8735" s="1" t="s">
        <v>92</v>
      </c>
      <c r="G8735" s="1" t="s">
        <v>12</v>
      </c>
      <c r="H8735" s="2">
        <v>42863</v>
      </c>
      <c r="I8735" s="2">
        <v>42996</v>
      </c>
      <c r="J8735" s="1">
        <v>4786</v>
      </c>
      <c r="K8735" s="1">
        <f>YEAR(Table_sales_pipeline[[#This Row],[close_date]])</f>
        <v>2017</v>
      </c>
      <c r="L8735" s="1" t="str">
        <f>TEXT(Table_sales_pipeline[[#This Row],[close_date]],"MMMM")</f>
        <v>September</v>
      </c>
    </row>
    <row r="8736" spans="1:12" x14ac:dyDescent="0.3">
      <c r="A8736" s="1" t="s">
        <v>5622</v>
      </c>
      <c r="B8736" s="1" t="s">
        <v>216</v>
      </c>
      <c r="C8736" s="1" t="str">
        <f>VLOOKUP($B8736,Table_sales_teams[],2,FALSE)</f>
        <v>Celia Rouche</v>
      </c>
      <c r="D8736" s="1" t="str">
        <f>VLOOKUP($B8736,Table_sales_teams[],3,FALSE)</f>
        <v>West</v>
      </c>
      <c r="E8736" s="1" t="s">
        <v>21</v>
      </c>
      <c r="F8736" s="1" t="s">
        <v>668</v>
      </c>
      <c r="G8736" s="1" t="s">
        <v>12</v>
      </c>
      <c r="H8736" s="2">
        <v>42937</v>
      </c>
      <c r="I8736" s="2">
        <v>42985</v>
      </c>
      <c r="J8736" s="1">
        <v>622</v>
      </c>
      <c r="K8736" s="1">
        <f>YEAR(Table_sales_pipeline[[#This Row],[close_date]])</f>
        <v>2017</v>
      </c>
      <c r="L8736" s="1" t="str">
        <f>TEXT(Table_sales_pipeline[[#This Row],[close_date]],"MMMM")</f>
        <v>September</v>
      </c>
    </row>
    <row r="8737" spans="1:12" x14ac:dyDescent="0.3">
      <c r="A8737" s="1" t="s">
        <v>5637</v>
      </c>
      <c r="B8737" s="1" t="s">
        <v>80</v>
      </c>
      <c r="C8737" s="1" t="str">
        <f>VLOOKUP($B8737,Table_sales_teams[],2,FALSE)</f>
        <v>Rocco Neubert</v>
      </c>
      <c r="D8737" s="1" t="str">
        <f>VLOOKUP($B8737,Table_sales_teams[],3,FALSE)</f>
        <v>East</v>
      </c>
      <c r="E8737" s="1" t="s">
        <v>21</v>
      </c>
      <c r="F8737" s="1" t="s">
        <v>180</v>
      </c>
      <c r="G8737" s="1" t="s">
        <v>12</v>
      </c>
      <c r="H8737" s="2">
        <v>42967</v>
      </c>
      <c r="I8737" s="2">
        <v>42989</v>
      </c>
      <c r="J8737" s="1">
        <v>566</v>
      </c>
      <c r="K8737" s="1">
        <f>YEAR(Table_sales_pipeline[[#This Row],[close_date]])</f>
        <v>2017</v>
      </c>
      <c r="L8737" s="1" t="str">
        <f>TEXT(Table_sales_pipeline[[#This Row],[close_date]],"MMMM")</f>
        <v>September</v>
      </c>
    </row>
    <row r="8738" spans="1:12" x14ac:dyDescent="0.3">
      <c r="A8738" s="1" t="s">
        <v>5690</v>
      </c>
      <c r="B8738" s="1" t="s">
        <v>80</v>
      </c>
      <c r="C8738" s="1" t="str">
        <f>VLOOKUP($B8738,Table_sales_teams[],2,FALSE)</f>
        <v>Rocco Neubert</v>
      </c>
      <c r="D8738" s="1" t="str">
        <f>VLOOKUP($B8738,Table_sales_teams[],3,FALSE)</f>
        <v>East</v>
      </c>
      <c r="E8738" s="1" t="s">
        <v>36</v>
      </c>
      <c r="F8738" s="1" t="s">
        <v>40</v>
      </c>
      <c r="G8738" s="1" t="s">
        <v>23</v>
      </c>
      <c r="H8738" s="2">
        <v>43004</v>
      </c>
      <c r="I8738" s="2">
        <v>43006</v>
      </c>
      <c r="J8738" s="1">
        <v>0</v>
      </c>
      <c r="K8738" s="1">
        <f>YEAR(Table_sales_pipeline[[#This Row],[close_date]])</f>
        <v>2017</v>
      </c>
      <c r="L8738" s="1" t="str">
        <f>TEXT(Table_sales_pipeline[[#This Row],[close_date]],"MMMM")</f>
        <v>September</v>
      </c>
    </row>
    <row r="8739" spans="1:12" x14ac:dyDescent="0.3">
      <c r="A8739" s="1" t="s">
        <v>5708</v>
      </c>
      <c r="B8739" s="1" t="s">
        <v>63</v>
      </c>
      <c r="C8739" s="1" t="str">
        <f>VLOOKUP($B8739,Table_sales_teams[],2,FALSE)</f>
        <v>Cara Losch</v>
      </c>
      <c r="D8739" s="1" t="str">
        <f>VLOOKUP($B8739,Table_sales_teams[],3,FALSE)</f>
        <v>East</v>
      </c>
      <c r="E8739" s="1" t="s">
        <v>72</v>
      </c>
      <c r="F8739" s="1" t="s">
        <v>202</v>
      </c>
      <c r="G8739" s="1" t="s">
        <v>12</v>
      </c>
      <c r="H8739" s="2">
        <v>42945</v>
      </c>
      <c r="I8739" s="2">
        <v>42994</v>
      </c>
      <c r="J8739" s="1">
        <v>983</v>
      </c>
      <c r="K8739" s="1">
        <f>YEAR(Table_sales_pipeline[[#This Row],[close_date]])</f>
        <v>2017</v>
      </c>
      <c r="L8739" s="1" t="str">
        <f>TEXT(Table_sales_pipeline[[#This Row],[close_date]],"MMMM")</f>
        <v>September</v>
      </c>
    </row>
    <row r="8740" spans="1:12" x14ac:dyDescent="0.3">
      <c r="A8740" s="1" t="s">
        <v>5721</v>
      </c>
      <c r="B8740" s="1" t="s">
        <v>172</v>
      </c>
      <c r="C8740" s="1" t="str">
        <f>VLOOKUP($B8740,Table_sales_teams[],2,FALSE)</f>
        <v>Melvin Marxen</v>
      </c>
      <c r="D8740" s="1" t="str">
        <f>VLOOKUP($B8740,Table_sales_teams[],3,FALSE)</f>
        <v>Central</v>
      </c>
      <c r="E8740" s="1" t="s">
        <v>43</v>
      </c>
      <c r="F8740" s="1" t="s">
        <v>344</v>
      </c>
      <c r="G8740" s="1" t="s">
        <v>12</v>
      </c>
      <c r="H8740" s="2">
        <v>42925</v>
      </c>
      <c r="I8740" s="2">
        <v>43002</v>
      </c>
      <c r="J8740" s="1">
        <v>5944</v>
      </c>
      <c r="K8740" s="1">
        <f>YEAR(Table_sales_pipeline[[#This Row],[close_date]])</f>
        <v>2017</v>
      </c>
      <c r="L8740" s="1" t="str">
        <f>TEXT(Table_sales_pipeline[[#This Row],[close_date]],"MMMM")</f>
        <v>September</v>
      </c>
    </row>
    <row r="8741" spans="1:12" x14ac:dyDescent="0.3">
      <c r="A8741" s="1" t="s">
        <v>5723</v>
      </c>
      <c r="B8741" s="1" t="s">
        <v>14</v>
      </c>
      <c r="C8741" s="1" t="str">
        <f>VLOOKUP($B8741,Table_sales_teams[],2,FALSE)</f>
        <v>Dustin Brinkmann</v>
      </c>
      <c r="D8741" s="1" t="str">
        <f>VLOOKUP($B8741,Table_sales_teams[],3,FALSE)</f>
        <v>Central</v>
      </c>
      <c r="E8741" s="1" t="s">
        <v>15</v>
      </c>
      <c r="F8741" s="1" t="s">
        <v>224</v>
      </c>
      <c r="G8741" s="1" t="s">
        <v>12</v>
      </c>
      <c r="H8741" s="2">
        <v>42999</v>
      </c>
      <c r="I8741" s="2">
        <v>43008</v>
      </c>
      <c r="J8741" s="1">
        <v>66</v>
      </c>
      <c r="K8741" s="1">
        <f>YEAR(Table_sales_pipeline[[#This Row],[close_date]])</f>
        <v>2017</v>
      </c>
      <c r="L8741" s="1" t="str">
        <f>TEXT(Table_sales_pipeline[[#This Row],[close_date]],"MMMM")</f>
        <v>September</v>
      </c>
    </row>
    <row r="8742" spans="1:12" x14ac:dyDescent="0.3">
      <c r="A8742" s="1" t="s">
        <v>5725</v>
      </c>
      <c r="B8742" s="1" t="s">
        <v>187</v>
      </c>
      <c r="C8742" s="1" t="str">
        <f>VLOOKUP($B8742,Table_sales_teams[],2,FALSE)</f>
        <v>Summer Sewald</v>
      </c>
      <c r="D8742" s="1" t="str">
        <f>VLOOKUP($B8742,Table_sales_teams[],3,FALSE)</f>
        <v>West</v>
      </c>
      <c r="E8742" s="1" t="s">
        <v>10</v>
      </c>
      <c r="F8742" s="1" t="s">
        <v>125</v>
      </c>
      <c r="G8742" s="1" t="s">
        <v>12</v>
      </c>
      <c r="H8742" s="2">
        <v>42881</v>
      </c>
      <c r="I8742" s="2">
        <v>43001</v>
      </c>
      <c r="J8742" s="1">
        <v>4924</v>
      </c>
      <c r="K8742" s="1">
        <f>YEAR(Table_sales_pipeline[[#This Row],[close_date]])</f>
        <v>2017</v>
      </c>
      <c r="L8742" s="1" t="str">
        <f>TEXT(Table_sales_pipeline[[#This Row],[close_date]],"MMMM")</f>
        <v>September</v>
      </c>
    </row>
    <row r="8743" spans="1:12" x14ac:dyDescent="0.3">
      <c r="A8743" s="1" t="s">
        <v>5764</v>
      </c>
      <c r="B8743" s="1" t="s">
        <v>9</v>
      </c>
      <c r="C8743" s="1" t="str">
        <f>VLOOKUP($B8743,Table_sales_teams[],2,FALSE)</f>
        <v>Melvin Marxen</v>
      </c>
      <c r="D8743" s="1" t="str">
        <f>VLOOKUP($B8743,Table_sales_teams[],3,FALSE)</f>
        <v>Central</v>
      </c>
      <c r="E8743" s="1" t="s">
        <v>10</v>
      </c>
      <c r="F8743" s="1" t="s">
        <v>290</v>
      </c>
      <c r="G8743" s="1" t="s">
        <v>12</v>
      </c>
      <c r="H8743" s="2">
        <v>42902</v>
      </c>
      <c r="I8743" s="2">
        <v>42995</v>
      </c>
      <c r="J8743" s="1">
        <v>4577</v>
      </c>
      <c r="K8743" s="1">
        <f>YEAR(Table_sales_pipeline[[#This Row],[close_date]])</f>
        <v>2017</v>
      </c>
      <c r="L8743" s="1" t="str">
        <f>TEXT(Table_sales_pipeline[[#This Row],[close_date]],"MMMM")</f>
        <v>September</v>
      </c>
    </row>
    <row r="8744" spans="1:12" x14ac:dyDescent="0.3">
      <c r="A8744" s="1" t="s">
        <v>5779</v>
      </c>
      <c r="B8744" s="1" t="s">
        <v>115</v>
      </c>
      <c r="C8744" s="1" t="str">
        <f>VLOOKUP($B8744,Table_sales_teams[],2,FALSE)</f>
        <v>Rocco Neubert</v>
      </c>
      <c r="D8744" s="1" t="str">
        <f>VLOOKUP($B8744,Table_sales_teams[],3,FALSE)</f>
        <v>East</v>
      </c>
      <c r="E8744" s="1" t="s">
        <v>43</v>
      </c>
      <c r="F8744" s="1" t="s">
        <v>32</v>
      </c>
      <c r="G8744" s="1" t="s">
        <v>12</v>
      </c>
      <c r="H8744" s="2">
        <v>42887</v>
      </c>
      <c r="I8744" s="2">
        <v>42985</v>
      </c>
      <c r="J8744" s="1">
        <v>6117</v>
      </c>
      <c r="K8744" s="1">
        <f>YEAR(Table_sales_pipeline[[#This Row],[close_date]])</f>
        <v>2017</v>
      </c>
      <c r="L8744" s="1" t="str">
        <f>TEXT(Table_sales_pipeline[[#This Row],[close_date]],"MMMM")</f>
        <v>September</v>
      </c>
    </row>
    <row r="8745" spans="1:12" x14ac:dyDescent="0.3">
      <c r="A8745" s="1" t="s">
        <v>5782</v>
      </c>
      <c r="B8745" s="1" t="s">
        <v>75</v>
      </c>
      <c r="C8745" s="1" t="str">
        <f>VLOOKUP($B8745,Table_sales_teams[],2,FALSE)</f>
        <v>Rocco Neubert</v>
      </c>
      <c r="D8745" s="1" t="str">
        <f>VLOOKUP($B8745,Table_sales_teams[],3,FALSE)</f>
        <v>East</v>
      </c>
      <c r="E8745" s="1" t="s">
        <v>72</v>
      </c>
      <c r="F8745" s="1" t="s">
        <v>118</v>
      </c>
      <c r="G8745" s="1" t="s">
        <v>23</v>
      </c>
      <c r="H8745" s="2">
        <v>42899</v>
      </c>
      <c r="I8745" s="2">
        <v>42985</v>
      </c>
      <c r="J8745" s="1">
        <v>0</v>
      </c>
      <c r="K8745" s="1">
        <f>YEAR(Table_sales_pipeline[[#This Row],[close_date]])</f>
        <v>2017</v>
      </c>
      <c r="L8745" s="1" t="str">
        <f>TEXT(Table_sales_pipeline[[#This Row],[close_date]],"MMMM")</f>
        <v>September</v>
      </c>
    </row>
    <row r="8746" spans="1:12" x14ac:dyDescent="0.3">
      <c r="A8746" s="1" t="s">
        <v>5786</v>
      </c>
      <c r="B8746" s="1" t="s">
        <v>66</v>
      </c>
      <c r="C8746" s="1" t="str">
        <f>VLOOKUP($B8746,Table_sales_teams[],2,FALSE)</f>
        <v>Cara Losch</v>
      </c>
      <c r="D8746" s="1" t="str">
        <f>VLOOKUP($B8746,Table_sales_teams[],3,FALSE)</f>
        <v>East</v>
      </c>
      <c r="E8746" s="1" t="s">
        <v>21</v>
      </c>
      <c r="F8746" s="1" t="s">
        <v>206</v>
      </c>
      <c r="G8746" s="1" t="s">
        <v>23</v>
      </c>
      <c r="H8746" s="2">
        <v>42957</v>
      </c>
      <c r="I8746" s="2">
        <v>42987</v>
      </c>
      <c r="J8746" s="1">
        <v>0</v>
      </c>
      <c r="K8746" s="1">
        <f>YEAR(Table_sales_pipeline[[#This Row],[close_date]])</f>
        <v>2017</v>
      </c>
      <c r="L8746" s="1" t="str">
        <f>TEXT(Table_sales_pipeline[[#This Row],[close_date]],"MMMM")</f>
        <v>September</v>
      </c>
    </row>
    <row r="8747" spans="1:12" x14ac:dyDescent="0.3">
      <c r="A8747" s="1" t="s">
        <v>5808</v>
      </c>
      <c r="B8747" s="1" t="s">
        <v>80</v>
      </c>
      <c r="C8747" s="1" t="str">
        <f>VLOOKUP($B8747,Table_sales_teams[],2,FALSE)</f>
        <v>Rocco Neubert</v>
      </c>
      <c r="D8747" s="1" t="str">
        <f>VLOOKUP($B8747,Table_sales_teams[],3,FALSE)</f>
        <v>East</v>
      </c>
      <c r="E8747" s="1" t="s">
        <v>36</v>
      </c>
      <c r="F8747" s="1" t="s">
        <v>118</v>
      </c>
      <c r="G8747" s="1" t="s">
        <v>12</v>
      </c>
      <c r="H8747" s="2">
        <v>42916</v>
      </c>
      <c r="I8747" s="2">
        <v>43004</v>
      </c>
      <c r="J8747" s="1">
        <v>3280</v>
      </c>
      <c r="K8747" s="1">
        <f>YEAR(Table_sales_pipeline[[#This Row],[close_date]])</f>
        <v>2017</v>
      </c>
      <c r="L8747" s="1" t="str">
        <f>TEXT(Table_sales_pipeline[[#This Row],[close_date]],"MMMM")</f>
        <v>September</v>
      </c>
    </row>
    <row r="8748" spans="1:12" x14ac:dyDescent="0.3">
      <c r="A8748" s="1" t="s">
        <v>5850</v>
      </c>
      <c r="B8748" s="1" t="s">
        <v>86</v>
      </c>
      <c r="C8748" s="1" t="str">
        <f>VLOOKUP($B8748,Table_sales_teams[],2,FALSE)</f>
        <v>Celia Rouche</v>
      </c>
      <c r="D8748" s="1" t="str">
        <f>VLOOKUP($B8748,Table_sales_teams[],3,FALSE)</f>
        <v>West</v>
      </c>
      <c r="E8748" s="1" t="s">
        <v>36</v>
      </c>
      <c r="F8748" s="1" t="s">
        <v>331</v>
      </c>
      <c r="G8748" s="1" t="s">
        <v>12</v>
      </c>
      <c r="H8748" s="2">
        <v>42957</v>
      </c>
      <c r="I8748" s="2">
        <v>43006</v>
      </c>
      <c r="J8748" s="1">
        <v>3195</v>
      </c>
      <c r="K8748" s="1">
        <f>YEAR(Table_sales_pipeline[[#This Row],[close_date]])</f>
        <v>2017</v>
      </c>
      <c r="L8748" s="1" t="str">
        <f>TEXT(Table_sales_pipeline[[#This Row],[close_date]],"MMMM")</f>
        <v>September</v>
      </c>
    </row>
    <row r="8749" spans="1:12" x14ac:dyDescent="0.3">
      <c r="A8749" s="1" t="s">
        <v>5852</v>
      </c>
      <c r="B8749" s="1" t="s">
        <v>39</v>
      </c>
      <c r="C8749" s="1" t="str">
        <f>VLOOKUP($B8749,Table_sales_teams[],2,FALSE)</f>
        <v>Rocco Neubert</v>
      </c>
      <c r="D8749" s="1" t="str">
        <f>VLOOKUP($B8749,Table_sales_teams[],3,FALSE)</f>
        <v>East</v>
      </c>
      <c r="E8749" s="1" t="s">
        <v>21</v>
      </c>
      <c r="F8749" s="1" t="s">
        <v>102</v>
      </c>
      <c r="G8749" s="1" t="s">
        <v>12</v>
      </c>
      <c r="H8749" s="2">
        <v>42981</v>
      </c>
      <c r="I8749" s="2">
        <v>42986</v>
      </c>
      <c r="J8749" s="1">
        <v>635</v>
      </c>
      <c r="K8749" s="1">
        <f>YEAR(Table_sales_pipeline[[#This Row],[close_date]])</f>
        <v>2017</v>
      </c>
      <c r="L8749" s="1" t="str">
        <f>TEXT(Table_sales_pipeline[[#This Row],[close_date]],"MMMM")</f>
        <v>September</v>
      </c>
    </row>
    <row r="8750" spans="1:12" x14ac:dyDescent="0.3">
      <c r="A8750" s="1" t="s">
        <v>5862</v>
      </c>
      <c r="B8750" s="1" t="s">
        <v>97</v>
      </c>
      <c r="C8750" s="1" t="str">
        <f>VLOOKUP($B8750,Table_sales_teams[],2,FALSE)</f>
        <v>Celia Rouche</v>
      </c>
      <c r="D8750" s="1" t="str">
        <f>VLOOKUP($B8750,Table_sales_teams[],3,FALSE)</f>
        <v>West</v>
      </c>
      <c r="E8750" s="1" t="s">
        <v>10</v>
      </c>
      <c r="F8750" s="1" t="s">
        <v>159</v>
      </c>
      <c r="G8750" s="1" t="s">
        <v>12</v>
      </c>
      <c r="H8750" s="2">
        <v>42894</v>
      </c>
      <c r="I8750" s="2">
        <v>43008</v>
      </c>
      <c r="J8750" s="1">
        <v>4744</v>
      </c>
      <c r="K8750" s="1">
        <f>YEAR(Table_sales_pipeline[[#This Row],[close_date]])</f>
        <v>2017</v>
      </c>
      <c r="L8750" s="1" t="str">
        <f>TEXT(Table_sales_pipeline[[#This Row],[close_date]],"MMMM")</f>
        <v>September</v>
      </c>
    </row>
    <row r="8751" spans="1:12" x14ac:dyDescent="0.3">
      <c r="A8751" s="1" t="s">
        <v>5866</v>
      </c>
      <c r="B8751" s="1" t="s">
        <v>14</v>
      </c>
      <c r="C8751" s="1" t="str">
        <f>VLOOKUP($B8751,Table_sales_teams[],2,FALSE)</f>
        <v>Dustin Brinkmann</v>
      </c>
      <c r="D8751" s="1" t="str">
        <f>VLOOKUP($B8751,Table_sales_teams[],3,FALSE)</f>
        <v>Central</v>
      </c>
      <c r="E8751" s="1" t="s">
        <v>21</v>
      </c>
      <c r="F8751" s="1" t="s">
        <v>290</v>
      </c>
      <c r="G8751" s="1" t="s">
        <v>12</v>
      </c>
      <c r="H8751" s="2">
        <v>42925</v>
      </c>
      <c r="I8751" s="2">
        <v>42994</v>
      </c>
      <c r="J8751" s="1">
        <v>460</v>
      </c>
      <c r="K8751" s="1">
        <f>YEAR(Table_sales_pipeline[[#This Row],[close_date]])</f>
        <v>2017</v>
      </c>
      <c r="L8751" s="1" t="str">
        <f>TEXT(Table_sales_pipeline[[#This Row],[close_date]],"MMMM")</f>
        <v>September</v>
      </c>
    </row>
    <row r="8752" spans="1:12" x14ac:dyDescent="0.3">
      <c r="A8752" s="1" t="s">
        <v>5869</v>
      </c>
      <c r="B8752" s="1" t="s">
        <v>9</v>
      </c>
      <c r="C8752" s="1" t="str">
        <f>VLOOKUP($B8752,Table_sales_teams[],2,FALSE)</f>
        <v>Melvin Marxen</v>
      </c>
      <c r="D8752" s="1" t="str">
        <f>VLOOKUP($B8752,Table_sales_teams[],3,FALSE)</f>
        <v>Central</v>
      </c>
      <c r="E8752" s="1" t="s">
        <v>10</v>
      </c>
      <c r="F8752" s="1" t="s">
        <v>47</v>
      </c>
      <c r="G8752" s="1" t="s">
        <v>12</v>
      </c>
      <c r="H8752" s="2">
        <v>42874</v>
      </c>
      <c r="I8752" s="2">
        <v>42989</v>
      </c>
      <c r="J8752" s="1">
        <v>4914</v>
      </c>
      <c r="K8752" s="1">
        <f>YEAR(Table_sales_pipeline[[#This Row],[close_date]])</f>
        <v>2017</v>
      </c>
      <c r="L8752" s="1" t="str">
        <f>TEXT(Table_sales_pipeline[[#This Row],[close_date]],"MMMM")</f>
        <v>September</v>
      </c>
    </row>
    <row r="8753" spans="1:12" x14ac:dyDescent="0.3">
      <c r="A8753" s="1" t="s">
        <v>342</v>
      </c>
      <c r="B8753" s="1" t="s">
        <v>84</v>
      </c>
      <c r="C8753" s="1" t="str">
        <f>VLOOKUP($B8753,Table_sales_teams[],2,FALSE)</f>
        <v>Melvin Marxen</v>
      </c>
      <c r="D8753" s="1" t="str">
        <f>VLOOKUP($B8753,Table_sales_teams[],3,FALSE)</f>
        <v>Central</v>
      </c>
      <c r="E8753" s="1" t="s">
        <v>21</v>
      </c>
      <c r="F8753" s="1" t="s">
        <v>134</v>
      </c>
      <c r="G8753" s="1" t="s">
        <v>12</v>
      </c>
      <c r="H8753" s="2">
        <v>42914</v>
      </c>
      <c r="I8753" s="2">
        <v>42980</v>
      </c>
      <c r="J8753" s="1">
        <v>501</v>
      </c>
      <c r="K8753" s="1">
        <f>YEAR(Table_sales_pipeline[[#This Row],[close_date]])</f>
        <v>2017</v>
      </c>
      <c r="L8753" s="1" t="str">
        <f>TEXT(Table_sales_pipeline[[#This Row],[close_date]],"MMMM")</f>
        <v>September</v>
      </c>
    </row>
    <row r="8754" spans="1:12" x14ac:dyDescent="0.3">
      <c r="A8754" s="1" t="s">
        <v>406</v>
      </c>
      <c r="B8754" s="1" t="s">
        <v>216</v>
      </c>
      <c r="C8754" s="1" t="str">
        <f>VLOOKUP($B8754,Table_sales_teams[],2,FALSE)</f>
        <v>Celia Rouche</v>
      </c>
      <c r="D8754" s="1" t="str">
        <f>VLOOKUP($B8754,Table_sales_teams[],3,FALSE)</f>
        <v>West</v>
      </c>
      <c r="E8754" s="1" t="s">
        <v>43</v>
      </c>
      <c r="F8754" s="1" t="s">
        <v>69</v>
      </c>
      <c r="G8754" s="1" t="s">
        <v>12</v>
      </c>
      <c r="H8754" s="2">
        <v>42972</v>
      </c>
      <c r="I8754" s="2">
        <v>42991</v>
      </c>
      <c r="J8754" s="1">
        <v>6391</v>
      </c>
      <c r="K8754" s="1">
        <f>YEAR(Table_sales_pipeline[[#This Row],[close_date]])</f>
        <v>2017</v>
      </c>
      <c r="L8754" s="1" t="str">
        <f>TEXT(Table_sales_pipeline[[#This Row],[close_date]],"MMMM")</f>
        <v>September</v>
      </c>
    </row>
    <row r="8755" spans="1:12" x14ac:dyDescent="0.3">
      <c r="A8755" s="1" t="s">
        <v>5964</v>
      </c>
      <c r="B8755" s="1" t="s">
        <v>63</v>
      </c>
      <c r="C8755" s="1" t="str">
        <f>VLOOKUP($B8755,Table_sales_teams[],2,FALSE)</f>
        <v>Cara Losch</v>
      </c>
      <c r="D8755" s="1" t="str">
        <f>VLOOKUP($B8755,Table_sales_teams[],3,FALSE)</f>
        <v>East</v>
      </c>
      <c r="E8755" s="1" t="s">
        <v>43</v>
      </c>
      <c r="F8755" s="1" t="s">
        <v>81</v>
      </c>
      <c r="G8755" s="1" t="s">
        <v>23</v>
      </c>
      <c r="H8755" s="2">
        <v>42987</v>
      </c>
      <c r="I8755" s="2">
        <v>43005</v>
      </c>
      <c r="J8755" s="1">
        <v>0</v>
      </c>
      <c r="K8755" s="1">
        <f>YEAR(Table_sales_pipeline[[#This Row],[close_date]])</f>
        <v>2017</v>
      </c>
      <c r="L8755" s="1" t="str">
        <f>TEXT(Table_sales_pipeline[[#This Row],[close_date]],"MMMM")</f>
        <v>September</v>
      </c>
    </row>
    <row r="8756" spans="1:12" x14ac:dyDescent="0.3">
      <c r="A8756" s="1" t="s">
        <v>6003</v>
      </c>
      <c r="B8756" s="1" t="s">
        <v>115</v>
      </c>
      <c r="C8756" s="1" t="str">
        <f>VLOOKUP($B8756,Table_sales_teams[],2,FALSE)</f>
        <v>Rocco Neubert</v>
      </c>
      <c r="D8756" s="1" t="str">
        <f>VLOOKUP($B8756,Table_sales_teams[],3,FALSE)</f>
        <v>East</v>
      </c>
      <c r="E8756" s="1" t="s">
        <v>72</v>
      </c>
      <c r="F8756" s="1" t="s">
        <v>81</v>
      </c>
      <c r="G8756" s="1" t="s">
        <v>23</v>
      </c>
      <c r="H8756" s="2">
        <v>42990</v>
      </c>
      <c r="I8756" s="2">
        <v>42997</v>
      </c>
      <c r="J8756" s="1">
        <v>0</v>
      </c>
      <c r="K8756" s="1">
        <f>YEAR(Table_sales_pipeline[[#This Row],[close_date]])</f>
        <v>2017</v>
      </c>
      <c r="L8756" s="1" t="str">
        <f>TEXT(Table_sales_pipeline[[#This Row],[close_date]],"MMMM")</f>
        <v>September</v>
      </c>
    </row>
    <row r="8757" spans="1:12" x14ac:dyDescent="0.3">
      <c r="A8757" s="1" t="s">
        <v>6037</v>
      </c>
      <c r="B8757" s="1" t="s">
        <v>46</v>
      </c>
      <c r="C8757" s="1" t="str">
        <f>VLOOKUP($B8757,Table_sales_teams[],2,FALSE)</f>
        <v>Dustin Brinkmann</v>
      </c>
      <c r="D8757" s="1" t="str">
        <f>VLOOKUP($B8757,Table_sales_teams[],3,FALSE)</f>
        <v>Central</v>
      </c>
      <c r="E8757" s="1" t="s">
        <v>21</v>
      </c>
      <c r="F8757" s="1" t="s">
        <v>129</v>
      </c>
      <c r="G8757" s="1" t="s">
        <v>12</v>
      </c>
      <c r="H8757" s="2">
        <v>42919</v>
      </c>
      <c r="I8757" s="2">
        <v>42984</v>
      </c>
      <c r="J8757" s="1">
        <v>376</v>
      </c>
      <c r="K8757" s="1">
        <f>YEAR(Table_sales_pipeline[[#This Row],[close_date]])</f>
        <v>2017</v>
      </c>
      <c r="L8757" s="1" t="str">
        <f>TEXT(Table_sales_pipeline[[#This Row],[close_date]],"MMMM")</f>
        <v>September</v>
      </c>
    </row>
    <row r="8758" spans="1:12" x14ac:dyDescent="0.3">
      <c r="A8758" s="1" t="s">
        <v>6038</v>
      </c>
      <c r="B8758" s="1" t="s">
        <v>34</v>
      </c>
      <c r="C8758" s="1" t="str">
        <f>VLOOKUP($B8758,Table_sales_teams[],2,FALSE)</f>
        <v>Summer Sewald</v>
      </c>
      <c r="D8758" s="1" t="str">
        <f>VLOOKUP($B8758,Table_sales_teams[],3,FALSE)</f>
        <v>West</v>
      </c>
      <c r="E8758" s="1" t="s">
        <v>21</v>
      </c>
      <c r="F8758" s="1" t="s">
        <v>61</v>
      </c>
      <c r="G8758" s="1" t="s">
        <v>12</v>
      </c>
      <c r="H8758" s="2">
        <v>42921</v>
      </c>
      <c r="I8758" s="2">
        <v>42998</v>
      </c>
      <c r="J8758" s="1">
        <v>658</v>
      </c>
      <c r="K8758" s="1">
        <f>YEAR(Table_sales_pipeline[[#This Row],[close_date]])</f>
        <v>2017</v>
      </c>
      <c r="L8758" s="1" t="str">
        <f>TEXT(Table_sales_pipeline[[#This Row],[close_date]],"MMMM")</f>
        <v>September</v>
      </c>
    </row>
    <row r="8759" spans="1:12" x14ac:dyDescent="0.3">
      <c r="A8759" s="1" t="s">
        <v>6084</v>
      </c>
      <c r="B8759" s="1" t="s">
        <v>49</v>
      </c>
      <c r="C8759" s="1" t="str">
        <f>VLOOKUP($B8759,Table_sales_teams[],2,FALSE)</f>
        <v>Summer Sewald</v>
      </c>
      <c r="D8759" s="1" t="str">
        <f>VLOOKUP($B8759,Table_sales_teams[],3,FALSE)</f>
        <v>West</v>
      </c>
      <c r="E8759" s="1" t="s">
        <v>10</v>
      </c>
      <c r="F8759" s="1" t="s">
        <v>61</v>
      </c>
      <c r="G8759" s="1" t="s">
        <v>12</v>
      </c>
      <c r="H8759" s="2">
        <v>42886</v>
      </c>
      <c r="I8759" s="2">
        <v>42980</v>
      </c>
      <c r="J8759" s="1">
        <v>4356</v>
      </c>
      <c r="K8759" s="1">
        <f>YEAR(Table_sales_pipeline[[#This Row],[close_date]])</f>
        <v>2017</v>
      </c>
      <c r="L8759" s="1" t="str">
        <f>TEXT(Table_sales_pipeline[[#This Row],[close_date]],"MMMM")</f>
        <v>September</v>
      </c>
    </row>
    <row r="8760" spans="1:12" x14ac:dyDescent="0.3">
      <c r="A8760" s="1" t="s">
        <v>6089</v>
      </c>
      <c r="B8760" s="1" t="s">
        <v>49</v>
      </c>
      <c r="C8760" s="1" t="str">
        <f>VLOOKUP($B8760,Table_sales_teams[],2,FALSE)</f>
        <v>Summer Sewald</v>
      </c>
      <c r="D8760" s="1" t="str">
        <f>VLOOKUP($B8760,Table_sales_teams[],3,FALSE)</f>
        <v>West</v>
      </c>
      <c r="E8760" s="1" t="s">
        <v>10</v>
      </c>
      <c r="F8760" s="1" t="s">
        <v>164</v>
      </c>
      <c r="G8760" s="1" t="s">
        <v>12</v>
      </c>
      <c r="H8760" s="2">
        <v>42905</v>
      </c>
      <c r="I8760" s="2">
        <v>43000</v>
      </c>
      <c r="J8760" s="1">
        <v>4966</v>
      </c>
      <c r="K8760" s="1">
        <f>YEAR(Table_sales_pipeline[[#This Row],[close_date]])</f>
        <v>2017</v>
      </c>
      <c r="L8760" s="1" t="str">
        <f>TEXT(Table_sales_pipeline[[#This Row],[close_date]],"MMMM")</f>
        <v>September</v>
      </c>
    </row>
    <row r="8761" spans="1:12" x14ac:dyDescent="0.3">
      <c r="A8761" s="1" t="s">
        <v>6091</v>
      </c>
      <c r="B8761" s="1" t="s">
        <v>146</v>
      </c>
      <c r="C8761" s="1" t="str">
        <f>VLOOKUP($B8761,Table_sales_teams[],2,FALSE)</f>
        <v>Rocco Neubert</v>
      </c>
      <c r="D8761" s="1" t="str">
        <f>VLOOKUP($B8761,Table_sales_teams[],3,FALSE)</f>
        <v>East</v>
      </c>
      <c r="E8761" s="1" t="s">
        <v>10</v>
      </c>
      <c r="F8761" s="1" t="s">
        <v>76</v>
      </c>
      <c r="G8761" s="1" t="s">
        <v>12</v>
      </c>
      <c r="H8761" s="2">
        <v>42969</v>
      </c>
      <c r="I8761" s="2">
        <v>42980</v>
      </c>
      <c r="J8761" s="1">
        <v>4649</v>
      </c>
      <c r="K8761" s="1">
        <f>YEAR(Table_sales_pipeline[[#This Row],[close_date]])</f>
        <v>2017</v>
      </c>
      <c r="L8761" s="1" t="str">
        <f>TEXT(Table_sales_pipeline[[#This Row],[close_date]],"MMMM")</f>
        <v>September</v>
      </c>
    </row>
    <row r="8762" spans="1:12" x14ac:dyDescent="0.3">
      <c r="A8762" s="1" t="s">
        <v>6095</v>
      </c>
      <c r="B8762" s="1" t="s">
        <v>39</v>
      </c>
      <c r="C8762" s="1" t="str">
        <f>VLOOKUP($B8762,Table_sales_teams[],2,FALSE)</f>
        <v>Rocco Neubert</v>
      </c>
      <c r="D8762" s="1" t="str">
        <f>VLOOKUP($B8762,Table_sales_teams[],3,FALSE)</f>
        <v>East</v>
      </c>
      <c r="E8762" s="1" t="s">
        <v>72</v>
      </c>
      <c r="F8762" s="1" t="s">
        <v>233</v>
      </c>
      <c r="G8762" s="1" t="s">
        <v>23</v>
      </c>
      <c r="H8762" s="2">
        <v>42942</v>
      </c>
      <c r="I8762" s="2">
        <v>43007</v>
      </c>
      <c r="J8762" s="1">
        <v>0</v>
      </c>
      <c r="K8762" s="1">
        <f>YEAR(Table_sales_pipeline[[#This Row],[close_date]])</f>
        <v>2017</v>
      </c>
      <c r="L8762" s="1" t="str">
        <f>TEXT(Table_sales_pipeline[[#This Row],[close_date]],"MMMM")</f>
        <v>September</v>
      </c>
    </row>
    <row r="8763" spans="1:12" x14ac:dyDescent="0.3">
      <c r="A8763" s="1" t="s">
        <v>6096</v>
      </c>
      <c r="B8763" s="1" t="s">
        <v>242</v>
      </c>
      <c r="C8763" s="1" t="str">
        <f>VLOOKUP($B8763,Table_sales_teams[],2,FALSE)</f>
        <v>Summer Sewald</v>
      </c>
      <c r="D8763" s="1" t="str">
        <f>VLOOKUP($B8763,Table_sales_teams[],3,FALSE)</f>
        <v>West</v>
      </c>
      <c r="E8763" s="1" t="s">
        <v>21</v>
      </c>
      <c r="F8763" s="1" t="s">
        <v>159</v>
      </c>
      <c r="G8763" s="1" t="s">
        <v>12</v>
      </c>
      <c r="H8763" s="2">
        <v>42975</v>
      </c>
      <c r="I8763" s="2">
        <v>42992</v>
      </c>
      <c r="J8763" s="1">
        <v>653</v>
      </c>
      <c r="K8763" s="1">
        <f>YEAR(Table_sales_pipeline[[#This Row],[close_date]])</f>
        <v>2017</v>
      </c>
      <c r="L8763" s="1" t="str">
        <f>TEXT(Table_sales_pipeline[[#This Row],[close_date]],"MMMM")</f>
        <v>September</v>
      </c>
    </row>
    <row r="8764" spans="1:12" x14ac:dyDescent="0.3">
      <c r="A8764" s="1" t="s">
        <v>6127</v>
      </c>
      <c r="B8764" s="1" t="s">
        <v>28</v>
      </c>
      <c r="C8764" s="1" t="str">
        <f>VLOOKUP($B8764,Table_sales_teams[],2,FALSE)</f>
        <v>Cara Losch</v>
      </c>
      <c r="D8764" s="1" t="str">
        <f>VLOOKUP($B8764,Table_sales_teams[],3,FALSE)</f>
        <v>East</v>
      </c>
      <c r="E8764" s="1" t="s">
        <v>10</v>
      </c>
      <c r="F8764" s="1" t="s">
        <v>88</v>
      </c>
      <c r="G8764" s="1" t="s">
        <v>12</v>
      </c>
      <c r="H8764" s="2">
        <v>42985</v>
      </c>
      <c r="I8764" s="2">
        <v>42996</v>
      </c>
      <c r="J8764" s="1">
        <v>4975</v>
      </c>
      <c r="K8764" s="1">
        <f>YEAR(Table_sales_pipeline[[#This Row],[close_date]])</f>
        <v>2017</v>
      </c>
      <c r="L8764" s="1" t="str">
        <f>TEXT(Table_sales_pipeline[[#This Row],[close_date]],"MMMM")</f>
        <v>September</v>
      </c>
    </row>
    <row r="8765" spans="1:12" x14ac:dyDescent="0.3">
      <c r="A8765" s="1" t="s">
        <v>6134</v>
      </c>
      <c r="B8765" s="1" t="s">
        <v>49</v>
      </c>
      <c r="C8765" s="1" t="str">
        <f>VLOOKUP($B8765,Table_sales_teams[],2,FALSE)</f>
        <v>Summer Sewald</v>
      </c>
      <c r="D8765" s="1" t="str">
        <f>VLOOKUP($B8765,Table_sales_teams[],3,FALSE)</f>
        <v>West</v>
      </c>
      <c r="E8765" s="1" t="s">
        <v>72</v>
      </c>
      <c r="F8765" s="1" t="s">
        <v>73</v>
      </c>
      <c r="G8765" s="1" t="s">
        <v>23</v>
      </c>
      <c r="H8765" s="2">
        <v>42890</v>
      </c>
      <c r="I8765" s="2">
        <v>42995</v>
      </c>
      <c r="J8765" s="1">
        <v>0</v>
      </c>
      <c r="K8765" s="1">
        <f>YEAR(Table_sales_pipeline[[#This Row],[close_date]])</f>
        <v>2017</v>
      </c>
      <c r="L8765" s="1" t="str">
        <f>TEXT(Table_sales_pipeline[[#This Row],[close_date]],"MMMM")</f>
        <v>September</v>
      </c>
    </row>
    <row r="8766" spans="1:12" x14ac:dyDescent="0.3">
      <c r="A8766" s="1" t="s">
        <v>6138</v>
      </c>
      <c r="B8766" s="1" t="s">
        <v>242</v>
      </c>
      <c r="C8766" s="1" t="str">
        <f>VLOOKUP($B8766,Table_sales_teams[],2,FALSE)</f>
        <v>Summer Sewald</v>
      </c>
      <c r="D8766" s="1" t="str">
        <f>VLOOKUP($B8766,Table_sales_teams[],3,FALSE)</f>
        <v>West</v>
      </c>
      <c r="E8766" s="1" t="s">
        <v>43</v>
      </c>
      <c r="F8766" s="1" t="s">
        <v>125</v>
      </c>
      <c r="G8766" s="1" t="s">
        <v>12</v>
      </c>
      <c r="H8766" s="2">
        <v>42898</v>
      </c>
      <c r="I8766" s="2">
        <v>42979</v>
      </c>
      <c r="J8766" s="1">
        <v>5966</v>
      </c>
      <c r="K8766" s="1">
        <f>YEAR(Table_sales_pipeline[[#This Row],[close_date]])</f>
        <v>2017</v>
      </c>
      <c r="L8766" s="1" t="str">
        <f>TEXT(Table_sales_pipeline[[#This Row],[close_date]],"MMMM")</f>
        <v>September</v>
      </c>
    </row>
    <row r="8767" spans="1:12" x14ac:dyDescent="0.3">
      <c r="A8767" s="1" t="s">
        <v>6144</v>
      </c>
      <c r="B8767" s="1" t="s">
        <v>172</v>
      </c>
      <c r="C8767" s="1" t="str">
        <f>VLOOKUP($B8767,Table_sales_teams[],2,FALSE)</f>
        <v>Melvin Marxen</v>
      </c>
      <c r="D8767" s="1" t="str">
        <f>VLOOKUP($B8767,Table_sales_teams[],3,FALSE)</f>
        <v>Central</v>
      </c>
      <c r="E8767" s="1" t="s">
        <v>72</v>
      </c>
      <c r="F8767" s="1" t="s">
        <v>193</v>
      </c>
      <c r="G8767" s="1" t="s">
        <v>12</v>
      </c>
      <c r="H8767" s="2">
        <v>42983</v>
      </c>
      <c r="I8767" s="2">
        <v>42994</v>
      </c>
      <c r="J8767" s="1">
        <v>1166</v>
      </c>
      <c r="K8767" s="1">
        <f>YEAR(Table_sales_pipeline[[#This Row],[close_date]])</f>
        <v>2017</v>
      </c>
      <c r="L8767" s="1" t="str">
        <f>TEXT(Table_sales_pipeline[[#This Row],[close_date]],"MMMM")</f>
        <v>September</v>
      </c>
    </row>
    <row r="8768" spans="1:12" x14ac:dyDescent="0.3">
      <c r="A8768" s="1" t="s">
        <v>6152</v>
      </c>
      <c r="B8768" s="1" t="s">
        <v>31</v>
      </c>
      <c r="C8768" s="1" t="str">
        <f>VLOOKUP($B8768,Table_sales_teams[],2,FALSE)</f>
        <v>Cara Losch</v>
      </c>
      <c r="D8768" s="1" t="str">
        <f>VLOOKUP($B8768,Table_sales_teams[],3,FALSE)</f>
        <v>East</v>
      </c>
      <c r="E8768" s="1" t="s">
        <v>36</v>
      </c>
      <c r="F8768" s="1" t="s">
        <v>147</v>
      </c>
      <c r="G8768" s="1" t="s">
        <v>12</v>
      </c>
      <c r="H8768" s="2">
        <v>42879</v>
      </c>
      <c r="I8768" s="2">
        <v>42988</v>
      </c>
      <c r="J8768" s="1">
        <v>3158</v>
      </c>
      <c r="K8768" s="1">
        <f>YEAR(Table_sales_pipeline[[#This Row],[close_date]])</f>
        <v>2017</v>
      </c>
      <c r="L8768" s="1" t="str">
        <f>TEXT(Table_sales_pipeline[[#This Row],[close_date]],"MMMM")</f>
        <v>September</v>
      </c>
    </row>
    <row r="8769" spans="1:12" x14ac:dyDescent="0.3">
      <c r="A8769" s="1" t="s">
        <v>6160</v>
      </c>
      <c r="B8769" s="1" t="s">
        <v>34</v>
      </c>
      <c r="C8769" s="1" t="str">
        <f>VLOOKUP($B8769,Table_sales_teams[],2,FALSE)</f>
        <v>Summer Sewald</v>
      </c>
      <c r="D8769" s="1" t="str">
        <f>VLOOKUP($B8769,Table_sales_teams[],3,FALSE)</f>
        <v>West</v>
      </c>
      <c r="E8769" s="1" t="s">
        <v>10</v>
      </c>
      <c r="F8769" s="1" t="s">
        <v>64</v>
      </c>
      <c r="G8769" s="1" t="s">
        <v>12</v>
      </c>
      <c r="H8769" s="2">
        <v>42995</v>
      </c>
      <c r="I8769" s="2">
        <v>43005</v>
      </c>
      <c r="J8769" s="1">
        <v>4800</v>
      </c>
      <c r="K8769" s="1">
        <f>YEAR(Table_sales_pipeline[[#This Row],[close_date]])</f>
        <v>2017</v>
      </c>
      <c r="L8769" s="1" t="str">
        <f>TEXT(Table_sales_pipeline[[#This Row],[close_date]],"MMMM")</f>
        <v>September</v>
      </c>
    </row>
    <row r="8770" spans="1:12" x14ac:dyDescent="0.3">
      <c r="A8770" s="1" t="s">
        <v>6179</v>
      </c>
      <c r="B8770" s="1" t="s">
        <v>146</v>
      </c>
      <c r="C8770" s="1" t="str">
        <f>VLOOKUP($B8770,Table_sales_teams[],2,FALSE)</f>
        <v>Rocco Neubert</v>
      </c>
      <c r="D8770" s="1" t="str">
        <f>VLOOKUP($B8770,Table_sales_teams[],3,FALSE)</f>
        <v>East</v>
      </c>
      <c r="E8770" s="1" t="s">
        <v>10</v>
      </c>
      <c r="F8770" s="1" t="s">
        <v>419</v>
      </c>
      <c r="G8770" s="1" t="s">
        <v>12</v>
      </c>
      <c r="H8770" s="2">
        <v>42895</v>
      </c>
      <c r="I8770" s="2">
        <v>43000</v>
      </c>
      <c r="J8770" s="1">
        <v>4370</v>
      </c>
      <c r="K8770" s="1">
        <f>YEAR(Table_sales_pipeline[[#This Row],[close_date]])</f>
        <v>2017</v>
      </c>
      <c r="L8770" s="1" t="str">
        <f>TEXT(Table_sales_pipeline[[#This Row],[close_date]],"MMMM")</f>
        <v>September</v>
      </c>
    </row>
    <row r="8771" spans="1:12" x14ac:dyDescent="0.3">
      <c r="A8771" s="1" t="s">
        <v>6191</v>
      </c>
      <c r="B8771" s="1" t="s">
        <v>172</v>
      </c>
      <c r="C8771" s="1" t="str">
        <f>VLOOKUP($B8771,Table_sales_teams[],2,FALSE)</f>
        <v>Melvin Marxen</v>
      </c>
      <c r="D8771" s="1" t="str">
        <f>VLOOKUP($B8771,Table_sales_teams[],3,FALSE)</f>
        <v>Central</v>
      </c>
      <c r="E8771" s="1" t="s">
        <v>72</v>
      </c>
      <c r="F8771" s="1" t="s">
        <v>224</v>
      </c>
      <c r="G8771" s="1" t="s">
        <v>23</v>
      </c>
      <c r="H8771" s="2">
        <v>42865</v>
      </c>
      <c r="I8771" s="2">
        <v>42997</v>
      </c>
      <c r="J8771" s="1">
        <v>0</v>
      </c>
      <c r="K8771" s="1">
        <f>YEAR(Table_sales_pipeline[[#This Row],[close_date]])</f>
        <v>2017</v>
      </c>
      <c r="L8771" s="1" t="str">
        <f>TEXT(Table_sales_pipeline[[#This Row],[close_date]],"MMMM")</f>
        <v>September</v>
      </c>
    </row>
    <row r="8772" spans="1:12" x14ac:dyDescent="0.3">
      <c r="A8772" s="1" t="s">
        <v>6214</v>
      </c>
      <c r="B8772" s="1" t="s">
        <v>14</v>
      </c>
      <c r="C8772" s="1" t="str">
        <f>VLOOKUP($B8772,Table_sales_teams[],2,FALSE)</f>
        <v>Dustin Brinkmann</v>
      </c>
      <c r="D8772" s="1" t="str">
        <f>VLOOKUP($B8772,Table_sales_teams[],3,FALSE)</f>
        <v>Central</v>
      </c>
      <c r="E8772" s="1" t="s">
        <v>15</v>
      </c>
      <c r="F8772" s="1" t="s">
        <v>193</v>
      </c>
      <c r="G8772" s="1" t="s">
        <v>12</v>
      </c>
      <c r="H8772" s="2">
        <v>42974</v>
      </c>
      <c r="I8772" s="2">
        <v>42991</v>
      </c>
      <c r="J8772" s="1">
        <v>59</v>
      </c>
      <c r="K8772" s="1">
        <f>YEAR(Table_sales_pipeline[[#This Row],[close_date]])</f>
        <v>2017</v>
      </c>
      <c r="L8772" s="1" t="str">
        <f>TEXT(Table_sales_pipeline[[#This Row],[close_date]],"MMMM")</f>
        <v>September</v>
      </c>
    </row>
    <row r="8773" spans="1:12" x14ac:dyDescent="0.3">
      <c r="A8773" s="1" t="s">
        <v>6235</v>
      </c>
      <c r="B8773" s="1" t="s">
        <v>75</v>
      </c>
      <c r="C8773" s="1" t="str">
        <f>VLOOKUP($B8773,Table_sales_teams[],2,FALSE)</f>
        <v>Rocco Neubert</v>
      </c>
      <c r="D8773" s="1" t="str">
        <f>VLOOKUP($B8773,Table_sales_teams[],3,FALSE)</f>
        <v>East</v>
      </c>
      <c r="E8773" s="1" t="s">
        <v>10</v>
      </c>
      <c r="F8773" s="1" t="s">
        <v>102</v>
      </c>
      <c r="G8773" s="1" t="s">
        <v>12</v>
      </c>
      <c r="H8773" s="2">
        <v>42972</v>
      </c>
      <c r="I8773" s="2">
        <v>42985</v>
      </c>
      <c r="J8773" s="1">
        <v>4445</v>
      </c>
      <c r="K8773" s="1">
        <f>YEAR(Table_sales_pipeline[[#This Row],[close_date]])</f>
        <v>2017</v>
      </c>
      <c r="L8773" s="1" t="str">
        <f>TEXT(Table_sales_pipeline[[#This Row],[close_date]],"MMMM")</f>
        <v>September</v>
      </c>
    </row>
    <row r="8774" spans="1:12" x14ac:dyDescent="0.3">
      <c r="A8774" s="1" t="s">
        <v>6243</v>
      </c>
      <c r="B8774" s="1" t="s">
        <v>86</v>
      </c>
      <c r="C8774" s="1" t="str">
        <f>VLOOKUP($B8774,Table_sales_teams[],2,FALSE)</f>
        <v>Celia Rouche</v>
      </c>
      <c r="D8774" s="1" t="str">
        <f>VLOOKUP($B8774,Table_sales_teams[],3,FALSE)</f>
        <v>West</v>
      </c>
      <c r="E8774" s="1" t="s">
        <v>10</v>
      </c>
      <c r="F8774" s="1" t="s">
        <v>61</v>
      </c>
      <c r="G8774" s="1" t="s">
        <v>12</v>
      </c>
      <c r="H8774" s="2">
        <v>42984</v>
      </c>
      <c r="I8774" s="2">
        <v>42993</v>
      </c>
      <c r="J8774" s="1">
        <v>5227</v>
      </c>
      <c r="K8774" s="1">
        <f>YEAR(Table_sales_pipeline[[#This Row],[close_date]])</f>
        <v>2017</v>
      </c>
      <c r="L8774" s="1" t="str">
        <f>TEXT(Table_sales_pipeline[[#This Row],[close_date]],"MMMM")</f>
        <v>September</v>
      </c>
    </row>
    <row r="8775" spans="1:12" x14ac:dyDescent="0.3">
      <c r="A8775" s="1" t="s">
        <v>6262</v>
      </c>
      <c r="B8775" s="1" t="s">
        <v>80</v>
      </c>
      <c r="C8775" s="1" t="str">
        <f>VLOOKUP($B8775,Table_sales_teams[],2,FALSE)</f>
        <v>Rocco Neubert</v>
      </c>
      <c r="D8775" s="1" t="str">
        <f>VLOOKUP($B8775,Table_sales_teams[],3,FALSE)</f>
        <v>East</v>
      </c>
      <c r="E8775" s="1" t="s">
        <v>15</v>
      </c>
      <c r="F8775" s="1" t="s">
        <v>152</v>
      </c>
      <c r="G8775" s="1" t="s">
        <v>12</v>
      </c>
      <c r="H8775" s="2">
        <v>42881</v>
      </c>
      <c r="I8775" s="2">
        <v>42996</v>
      </c>
      <c r="J8775" s="1">
        <v>44</v>
      </c>
      <c r="K8775" s="1">
        <f>YEAR(Table_sales_pipeline[[#This Row],[close_date]])</f>
        <v>2017</v>
      </c>
      <c r="L8775" s="1" t="str">
        <f>TEXT(Table_sales_pipeline[[#This Row],[close_date]],"MMMM")</f>
        <v>September</v>
      </c>
    </row>
    <row r="8776" spans="1:12" x14ac:dyDescent="0.3">
      <c r="A8776" s="1" t="s">
        <v>6264</v>
      </c>
      <c r="B8776" s="1" t="s">
        <v>14</v>
      </c>
      <c r="C8776" s="1" t="str">
        <f>VLOOKUP($B8776,Table_sales_teams[],2,FALSE)</f>
        <v>Dustin Brinkmann</v>
      </c>
      <c r="D8776" s="1" t="str">
        <f>VLOOKUP($B8776,Table_sales_teams[],3,FALSE)</f>
        <v>Central</v>
      </c>
      <c r="E8776" s="1" t="s">
        <v>21</v>
      </c>
      <c r="F8776" s="1" t="s">
        <v>344</v>
      </c>
      <c r="G8776" s="1" t="s">
        <v>12</v>
      </c>
      <c r="H8776" s="2">
        <v>42916</v>
      </c>
      <c r="I8776" s="2">
        <v>43005</v>
      </c>
      <c r="J8776" s="1">
        <v>560</v>
      </c>
      <c r="K8776" s="1">
        <f>YEAR(Table_sales_pipeline[[#This Row],[close_date]])</f>
        <v>2017</v>
      </c>
      <c r="L8776" s="1" t="str">
        <f>TEXT(Table_sales_pipeline[[#This Row],[close_date]],"MMMM")</f>
        <v>September</v>
      </c>
    </row>
    <row r="8777" spans="1:12" x14ac:dyDescent="0.3">
      <c r="A8777" s="1" t="s">
        <v>746</v>
      </c>
      <c r="B8777" s="1" t="s">
        <v>25</v>
      </c>
      <c r="C8777" s="1" t="str">
        <f>VLOOKUP($B8777,Table_sales_teams[],2,FALSE)</f>
        <v>Summer Sewald</v>
      </c>
      <c r="D8777" s="1" t="str">
        <f>VLOOKUP($B8777,Table_sales_teams[],3,FALSE)</f>
        <v>West</v>
      </c>
      <c r="E8777" s="1" t="s">
        <v>21</v>
      </c>
      <c r="F8777" s="1" t="s">
        <v>69</v>
      </c>
      <c r="G8777" s="1" t="s">
        <v>12</v>
      </c>
      <c r="H8777" s="2">
        <v>42981</v>
      </c>
      <c r="I8777" s="2">
        <v>42992</v>
      </c>
      <c r="J8777" s="1">
        <v>524</v>
      </c>
      <c r="K8777" s="1">
        <f>YEAR(Table_sales_pipeline[[#This Row],[close_date]])</f>
        <v>2017</v>
      </c>
      <c r="L8777" s="1" t="str">
        <f>TEXT(Table_sales_pipeline[[#This Row],[close_date]],"MMMM")</f>
        <v>September</v>
      </c>
    </row>
    <row r="8778" spans="1:12" x14ac:dyDescent="0.3">
      <c r="A8778" s="1" t="s">
        <v>6281</v>
      </c>
      <c r="B8778" s="1" t="s">
        <v>146</v>
      </c>
      <c r="C8778" s="1" t="str">
        <f>VLOOKUP($B8778,Table_sales_teams[],2,FALSE)</f>
        <v>Rocco Neubert</v>
      </c>
      <c r="D8778" s="1" t="str">
        <f>VLOOKUP($B8778,Table_sales_teams[],3,FALSE)</f>
        <v>East</v>
      </c>
      <c r="E8778" s="1" t="s">
        <v>72</v>
      </c>
      <c r="F8778" s="1" t="s">
        <v>252</v>
      </c>
      <c r="G8778" s="1" t="s">
        <v>12</v>
      </c>
      <c r="H8778" s="2">
        <v>42951</v>
      </c>
      <c r="I8778" s="2">
        <v>42989</v>
      </c>
      <c r="J8778" s="1">
        <v>1128</v>
      </c>
      <c r="K8778" s="1">
        <f>YEAR(Table_sales_pipeline[[#This Row],[close_date]])</f>
        <v>2017</v>
      </c>
      <c r="L8778" s="1" t="str">
        <f>TEXT(Table_sales_pipeline[[#This Row],[close_date]],"MMMM")</f>
        <v>September</v>
      </c>
    </row>
    <row r="8779" spans="1:12" x14ac:dyDescent="0.3">
      <c r="A8779" s="1" t="s">
        <v>6288</v>
      </c>
      <c r="B8779" s="1" t="s">
        <v>75</v>
      </c>
      <c r="C8779" s="1" t="str">
        <f>VLOOKUP($B8779,Table_sales_teams[],2,FALSE)</f>
        <v>Rocco Neubert</v>
      </c>
      <c r="D8779" s="1" t="str">
        <f>VLOOKUP($B8779,Table_sales_teams[],3,FALSE)</f>
        <v>East</v>
      </c>
      <c r="E8779" s="1" t="s">
        <v>72</v>
      </c>
      <c r="F8779" s="1" t="s">
        <v>384</v>
      </c>
      <c r="G8779" s="1" t="s">
        <v>12</v>
      </c>
      <c r="H8779" s="2">
        <v>42908</v>
      </c>
      <c r="I8779" s="2">
        <v>42989</v>
      </c>
      <c r="J8779" s="1">
        <v>1078</v>
      </c>
      <c r="K8779" s="1">
        <f>YEAR(Table_sales_pipeline[[#This Row],[close_date]])</f>
        <v>2017</v>
      </c>
      <c r="L8779" s="1" t="str">
        <f>TEXT(Table_sales_pipeline[[#This Row],[close_date]],"MMMM")</f>
        <v>September</v>
      </c>
    </row>
    <row r="8780" spans="1:12" x14ac:dyDescent="0.3">
      <c r="A8780" s="1" t="s">
        <v>6319</v>
      </c>
      <c r="B8780" s="1" t="s">
        <v>31</v>
      </c>
      <c r="C8780" s="1" t="str">
        <f>VLOOKUP($B8780,Table_sales_teams[],2,FALSE)</f>
        <v>Cara Losch</v>
      </c>
      <c r="D8780" s="1" t="str">
        <f>VLOOKUP($B8780,Table_sales_teams[],3,FALSE)</f>
        <v>East</v>
      </c>
      <c r="E8780" s="1" t="s">
        <v>36</v>
      </c>
      <c r="F8780" s="1" t="s">
        <v>88</v>
      </c>
      <c r="G8780" s="1" t="s">
        <v>12</v>
      </c>
      <c r="H8780" s="2">
        <v>42939</v>
      </c>
      <c r="I8780" s="2">
        <v>42990</v>
      </c>
      <c r="J8780" s="1">
        <v>2855</v>
      </c>
      <c r="K8780" s="1">
        <f>YEAR(Table_sales_pipeline[[#This Row],[close_date]])</f>
        <v>2017</v>
      </c>
      <c r="L8780" s="1" t="str">
        <f>TEXT(Table_sales_pipeline[[#This Row],[close_date]],"MMMM")</f>
        <v>September</v>
      </c>
    </row>
    <row r="8781" spans="1:12" x14ac:dyDescent="0.3">
      <c r="A8781" s="1" t="s">
        <v>842</v>
      </c>
      <c r="B8781" s="1" t="s">
        <v>84</v>
      </c>
      <c r="C8781" s="1" t="str">
        <f>VLOOKUP($B8781,Table_sales_teams[],2,FALSE)</f>
        <v>Melvin Marxen</v>
      </c>
      <c r="D8781" s="1" t="str">
        <f>VLOOKUP($B8781,Table_sales_teams[],3,FALSE)</f>
        <v>Central</v>
      </c>
      <c r="E8781" s="1" t="s">
        <v>72</v>
      </c>
      <c r="F8781" s="1" t="s">
        <v>94</v>
      </c>
      <c r="G8781" s="1" t="s">
        <v>12</v>
      </c>
      <c r="H8781" s="2">
        <v>42862</v>
      </c>
      <c r="I8781" s="2">
        <v>42980</v>
      </c>
      <c r="J8781" s="1">
        <v>1093</v>
      </c>
      <c r="K8781" s="1">
        <f>YEAR(Table_sales_pipeline[[#This Row],[close_date]])</f>
        <v>2017</v>
      </c>
      <c r="L8781" s="1" t="str">
        <f>TEXT(Table_sales_pipeline[[#This Row],[close_date]],"MMMM")</f>
        <v>September</v>
      </c>
    </row>
    <row r="8782" spans="1:12" x14ac:dyDescent="0.3">
      <c r="A8782" s="1" t="s">
        <v>6352</v>
      </c>
      <c r="B8782" s="1" t="s">
        <v>86</v>
      </c>
      <c r="C8782" s="1" t="str">
        <f>VLOOKUP($B8782,Table_sales_teams[],2,FALSE)</f>
        <v>Celia Rouche</v>
      </c>
      <c r="D8782" s="1" t="str">
        <f>VLOOKUP($B8782,Table_sales_teams[],3,FALSE)</f>
        <v>West</v>
      </c>
      <c r="E8782" s="1" t="s">
        <v>15</v>
      </c>
      <c r="F8782" s="1" t="s">
        <v>252</v>
      </c>
      <c r="G8782" s="1" t="s">
        <v>12</v>
      </c>
      <c r="H8782" s="2">
        <v>42889</v>
      </c>
      <c r="I8782" s="2">
        <v>42988</v>
      </c>
      <c r="J8782" s="1">
        <v>50</v>
      </c>
      <c r="K8782" s="1">
        <f>YEAR(Table_sales_pipeline[[#This Row],[close_date]])</f>
        <v>2017</v>
      </c>
      <c r="L8782" s="1" t="str">
        <f>TEXT(Table_sales_pipeline[[#This Row],[close_date]],"MMMM")</f>
        <v>September</v>
      </c>
    </row>
    <row r="8783" spans="1:12" x14ac:dyDescent="0.3">
      <c r="A8783" s="1" t="s">
        <v>6355</v>
      </c>
      <c r="B8783" s="1" t="s">
        <v>20</v>
      </c>
      <c r="C8783" s="1" t="str">
        <f>VLOOKUP($B8783,Table_sales_teams[],2,FALSE)</f>
        <v>Melvin Marxen</v>
      </c>
      <c r="D8783" s="1" t="str">
        <f>VLOOKUP($B8783,Table_sales_teams[],3,FALSE)</f>
        <v>Central</v>
      </c>
      <c r="E8783" s="1" t="s">
        <v>36</v>
      </c>
      <c r="F8783" s="1" t="s">
        <v>159</v>
      </c>
      <c r="G8783" s="1" t="s">
        <v>12</v>
      </c>
      <c r="H8783" s="2">
        <v>42892</v>
      </c>
      <c r="I8783" s="2">
        <v>42991</v>
      </c>
      <c r="J8783" s="1">
        <v>3598</v>
      </c>
      <c r="K8783" s="1">
        <f>YEAR(Table_sales_pipeline[[#This Row],[close_date]])</f>
        <v>2017</v>
      </c>
      <c r="L8783" s="1" t="str">
        <f>TEXT(Table_sales_pipeline[[#This Row],[close_date]],"MMMM")</f>
        <v>September</v>
      </c>
    </row>
    <row r="8784" spans="1:12" x14ac:dyDescent="0.3">
      <c r="A8784" s="1" t="s">
        <v>6379</v>
      </c>
      <c r="B8784" s="1" t="s">
        <v>172</v>
      </c>
      <c r="C8784" s="1" t="str">
        <f>VLOOKUP($B8784,Table_sales_teams[],2,FALSE)</f>
        <v>Melvin Marxen</v>
      </c>
      <c r="D8784" s="1" t="str">
        <f>VLOOKUP($B8784,Table_sales_teams[],3,FALSE)</f>
        <v>Central</v>
      </c>
      <c r="E8784" s="1" t="s">
        <v>36</v>
      </c>
      <c r="F8784" s="1" t="s">
        <v>22</v>
      </c>
      <c r="G8784" s="1" t="s">
        <v>12</v>
      </c>
      <c r="H8784" s="2">
        <v>42891</v>
      </c>
      <c r="I8784" s="2">
        <v>42992</v>
      </c>
      <c r="J8784" s="1">
        <v>3449</v>
      </c>
      <c r="K8784" s="1">
        <f>YEAR(Table_sales_pipeline[[#This Row],[close_date]])</f>
        <v>2017</v>
      </c>
      <c r="L8784" s="1" t="str">
        <f>TEXT(Table_sales_pipeline[[#This Row],[close_date]],"MMMM")</f>
        <v>September</v>
      </c>
    </row>
    <row r="8785" spans="1:12" x14ac:dyDescent="0.3">
      <c r="A8785" s="1" t="s">
        <v>6409</v>
      </c>
      <c r="B8785" s="1" t="s">
        <v>80</v>
      </c>
      <c r="C8785" s="1" t="str">
        <f>VLOOKUP($B8785,Table_sales_teams[],2,FALSE)</f>
        <v>Rocco Neubert</v>
      </c>
      <c r="D8785" s="1" t="str">
        <f>VLOOKUP($B8785,Table_sales_teams[],3,FALSE)</f>
        <v>East</v>
      </c>
      <c r="E8785" s="1" t="s">
        <v>21</v>
      </c>
      <c r="F8785" s="1" t="s">
        <v>40</v>
      </c>
      <c r="G8785" s="1" t="s">
        <v>12</v>
      </c>
      <c r="H8785" s="2">
        <v>42991</v>
      </c>
      <c r="I8785" s="2">
        <v>43002</v>
      </c>
      <c r="J8785" s="1">
        <v>600</v>
      </c>
      <c r="K8785" s="1">
        <f>YEAR(Table_sales_pipeline[[#This Row],[close_date]])</f>
        <v>2017</v>
      </c>
      <c r="L8785" s="1" t="str">
        <f>TEXT(Table_sales_pipeline[[#This Row],[close_date]],"MMMM")</f>
        <v>September</v>
      </c>
    </row>
    <row r="8786" spans="1:12" x14ac:dyDescent="0.3">
      <c r="A8786" s="1" t="s">
        <v>6416</v>
      </c>
      <c r="B8786" s="1" t="s">
        <v>124</v>
      </c>
      <c r="C8786" s="1" t="str">
        <f>VLOOKUP($B8786,Table_sales_teams[],2,FALSE)</f>
        <v>Celia Rouche</v>
      </c>
      <c r="D8786" s="1" t="str">
        <f>VLOOKUP($B8786,Table_sales_teams[],3,FALSE)</f>
        <v>West</v>
      </c>
      <c r="E8786" s="1" t="s">
        <v>10</v>
      </c>
      <c r="F8786" s="1" t="s">
        <v>668</v>
      </c>
      <c r="G8786" s="1" t="s">
        <v>12</v>
      </c>
      <c r="H8786" s="2">
        <v>42924</v>
      </c>
      <c r="I8786" s="2">
        <v>42987</v>
      </c>
      <c r="J8786" s="1">
        <v>5097</v>
      </c>
      <c r="K8786" s="1">
        <f>YEAR(Table_sales_pipeline[[#This Row],[close_date]])</f>
        <v>2017</v>
      </c>
      <c r="L8786" s="1" t="str">
        <f>TEXT(Table_sales_pipeline[[#This Row],[close_date]],"MMMM")</f>
        <v>September</v>
      </c>
    </row>
    <row r="8787" spans="1:12" x14ac:dyDescent="0.3">
      <c r="A8787" s="1" t="s">
        <v>6420</v>
      </c>
      <c r="B8787" s="1" t="s">
        <v>20</v>
      </c>
      <c r="C8787" s="1" t="str">
        <f>VLOOKUP($B8787,Table_sales_teams[],2,FALSE)</f>
        <v>Melvin Marxen</v>
      </c>
      <c r="D8787" s="1" t="str">
        <f>VLOOKUP($B8787,Table_sales_teams[],3,FALSE)</f>
        <v>Central</v>
      </c>
      <c r="E8787" s="1" t="s">
        <v>72</v>
      </c>
      <c r="F8787" s="1" t="s">
        <v>129</v>
      </c>
      <c r="G8787" s="1" t="s">
        <v>12</v>
      </c>
      <c r="H8787" s="2">
        <v>43001</v>
      </c>
      <c r="I8787" s="2">
        <v>43005</v>
      </c>
      <c r="J8787" s="1">
        <v>1047</v>
      </c>
      <c r="K8787" s="1">
        <f>YEAR(Table_sales_pipeline[[#This Row],[close_date]])</f>
        <v>2017</v>
      </c>
      <c r="L8787" s="1" t="str">
        <f>TEXT(Table_sales_pipeline[[#This Row],[close_date]],"MMMM")</f>
        <v>September</v>
      </c>
    </row>
    <row r="8788" spans="1:12" x14ac:dyDescent="0.3">
      <c r="A8788" s="1" t="s">
        <v>6426</v>
      </c>
      <c r="B8788" s="1" t="s">
        <v>84</v>
      </c>
      <c r="C8788" s="1" t="str">
        <f>VLOOKUP($B8788,Table_sales_teams[],2,FALSE)</f>
        <v>Melvin Marxen</v>
      </c>
      <c r="D8788" s="1" t="str">
        <f>VLOOKUP($B8788,Table_sales_teams[],3,FALSE)</f>
        <v>Central</v>
      </c>
      <c r="E8788" s="1" t="s">
        <v>10</v>
      </c>
      <c r="F8788" s="1" t="s">
        <v>296</v>
      </c>
      <c r="G8788" s="1" t="s">
        <v>23</v>
      </c>
      <c r="H8788" s="2">
        <v>42874</v>
      </c>
      <c r="I8788" s="2">
        <v>42987</v>
      </c>
      <c r="J8788" s="1">
        <v>0</v>
      </c>
      <c r="K8788" s="1">
        <f>YEAR(Table_sales_pipeline[[#This Row],[close_date]])</f>
        <v>2017</v>
      </c>
      <c r="L8788" s="1" t="str">
        <f>TEXT(Table_sales_pipeline[[#This Row],[close_date]],"MMMM")</f>
        <v>September</v>
      </c>
    </row>
    <row r="8789" spans="1:12" x14ac:dyDescent="0.3">
      <c r="A8789" s="1" t="s">
        <v>6442</v>
      </c>
      <c r="B8789" s="1" t="s">
        <v>46</v>
      </c>
      <c r="C8789" s="1" t="str">
        <f>VLOOKUP($B8789,Table_sales_teams[],2,FALSE)</f>
        <v>Dustin Brinkmann</v>
      </c>
      <c r="D8789" s="1" t="str">
        <f>VLOOKUP($B8789,Table_sales_teams[],3,FALSE)</f>
        <v>Central</v>
      </c>
      <c r="E8789" s="1" t="s">
        <v>36</v>
      </c>
      <c r="F8789" s="1" t="s">
        <v>11</v>
      </c>
      <c r="G8789" s="1" t="s">
        <v>12</v>
      </c>
      <c r="H8789" s="2">
        <v>42911</v>
      </c>
      <c r="I8789" s="2">
        <v>43002</v>
      </c>
      <c r="J8789" s="1">
        <v>3679</v>
      </c>
      <c r="K8789" s="1">
        <f>YEAR(Table_sales_pipeline[[#This Row],[close_date]])</f>
        <v>2017</v>
      </c>
      <c r="L8789" s="1" t="str">
        <f>TEXT(Table_sales_pipeline[[#This Row],[close_date]],"MMMM")</f>
        <v>September</v>
      </c>
    </row>
    <row r="8790" spans="1:12" x14ac:dyDescent="0.3">
      <c r="A8790" s="1" t="s">
        <v>6444</v>
      </c>
      <c r="B8790" s="1" t="s">
        <v>9</v>
      </c>
      <c r="C8790" s="1" t="str">
        <f>VLOOKUP($B8790,Table_sales_teams[],2,FALSE)</f>
        <v>Melvin Marxen</v>
      </c>
      <c r="D8790" s="1" t="str">
        <f>VLOOKUP($B8790,Table_sales_teams[],3,FALSE)</f>
        <v>Central</v>
      </c>
      <c r="E8790" s="1" t="s">
        <v>10</v>
      </c>
      <c r="F8790" s="1" t="s">
        <v>112</v>
      </c>
      <c r="G8790" s="1" t="s">
        <v>12</v>
      </c>
      <c r="H8790" s="2">
        <v>43001</v>
      </c>
      <c r="I8790" s="2">
        <v>43008</v>
      </c>
      <c r="J8790" s="1">
        <v>4422</v>
      </c>
      <c r="K8790" s="1">
        <f>YEAR(Table_sales_pipeline[[#This Row],[close_date]])</f>
        <v>2017</v>
      </c>
      <c r="L8790" s="1" t="str">
        <f>TEXT(Table_sales_pipeline[[#This Row],[close_date]],"MMMM")</f>
        <v>September</v>
      </c>
    </row>
    <row r="8791" spans="1:12" x14ac:dyDescent="0.3">
      <c r="A8791" s="1" t="s">
        <v>6462</v>
      </c>
      <c r="B8791" s="1" t="s">
        <v>71</v>
      </c>
      <c r="C8791" s="1" t="str">
        <f>VLOOKUP($B8791,Table_sales_teams[],2,FALSE)</f>
        <v>Celia Rouche</v>
      </c>
      <c r="D8791" s="1" t="str">
        <f>VLOOKUP($B8791,Table_sales_teams[],3,FALSE)</f>
        <v>West</v>
      </c>
      <c r="E8791" s="1" t="s">
        <v>36</v>
      </c>
      <c r="F8791" s="1" t="s">
        <v>64</v>
      </c>
      <c r="G8791" s="1" t="s">
        <v>23</v>
      </c>
      <c r="H8791" s="2">
        <v>42914</v>
      </c>
      <c r="I8791" s="2">
        <v>42992</v>
      </c>
      <c r="J8791" s="1">
        <v>0</v>
      </c>
      <c r="K8791" s="1">
        <f>YEAR(Table_sales_pipeline[[#This Row],[close_date]])</f>
        <v>2017</v>
      </c>
      <c r="L8791" s="1" t="str">
        <f>TEXT(Table_sales_pipeline[[#This Row],[close_date]],"MMMM")</f>
        <v>September</v>
      </c>
    </row>
    <row r="8792" spans="1:12" x14ac:dyDescent="0.3">
      <c r="A8792" s="1" t="s">
        <v>6509</v>
      </c>
      <c r="B8792" s="1" t="s">
        <v>133</v>
      </c>
      <c r="C8792" s="1" t="str">
        <f>VLOOKUP($B8792,Table_sales_teams[],2,FALSE)</f>
        <v>Dustin Brinkmann</v>
      </c>
      <c r="D8792" s="1" t="str">
        <f>VLOOKUP($B8792,Table_sales_teams[],3,FALSE)</f>
        <v>Central</v>
      </c>
      <c r="E8792" s="1" t="s">
        <v>36</v>
      </c>
      <c r="F8792" s="1" t="s">
        <v>112</v>
      </c>
      <c r="G8792" s="1" t="s">
        <v>12</v>
      </c>
      <c r="H8792" s="2">
        <v>42919</v>
      </c>
      <c r="I8792" s="2">
        <v>43001</v>
      </c>
      <c r="J8792" s="1">
        <v>2857</v>
      </c>
      <c r="K8792" s="1">
        <f>YEAR(Table_sales_pipeline[[#This Row],[close_date]])</f>
        <v>2017</v>
      </c>
      <c r="L8792" s="1" t="str">
        <f>TEXT(Table_sales_pipeline[[#This Row],[close_date]],"MMMM")</f>
        <v>September</v>
      </c>
    </row>
    <row r="8793" spans="1:12" x14ac:dyDescent="0.3">
      <c r="A8793" s="1" t="s">
        <v>6515</v>
      </c>
      <c r="B8793" s="1" t="s">
        <v>172</v>
      </c>
      <c r="C8793" s="1" t="str">
        <f>VLOOKUP($B8793,Table_sales_teams[],2,FALSE)</f>
        <v>Melvin Marxen</v>
      </c>
      <c r="D8793" s="1" t="str">
        <f>VLOOKUP($B8793,Table_sales_teams[],3,FALSE)</f>
        <v>Central</v>
      </c>
      <c r="E8793" s="1" t="s">
        <v>10</v>
      </c>
      <c r="F8793" s="1" t="s">
        <v>296</v>
      </c>
      <c r="G8793" s="1" t="s">
        <v>12</v>
      </c>
      <c r="H8793" s="2">
        <v>42848</v>
      </c>
      <c r="I8793" s="2">
        <v>42979</v>
      </c>
      <c r="J8793" s="1">
        <v>4835</v>
      </c>
      <c r="K8793" s="1">
        <f>YEAR(Table_sales_pipeline[[#This Row],[close_date]])</f>
        <v>2017</v>
      </c>
      <c r="L8793" s="1" t="str">
        <f>TEXT(Table_sales_pipeline[[#This Row],[close_date]],"MMMM")</f>
        <v>September</v>
      </c>
    </row>
    <row r="8794" spans="1:12" x14ac:dyDescent="0.3">
      <c r="A8794" s="1" t="s">
        <v>6522</v>
      </c>
      <c r="B8794" s="1" t="s">
        <v>187</v>
      </c>
      <c r="C8794" s="1" t="str">
        <f>VLOOKUP($B8794,Table_sales_teams[],2,FALSE)</f>
        <v>Summer Sewald</v>
      </c>
      <c r="D8794" s="1" t="str">
        <f>VLOOKUP($B8794,Table_sales_teams[],3,FALSE)</f>
        <v>West</v>
      </c>
      <c r="E8794" s="1" t="s">
        <v>36</v>
      </c>
      <c r="F8794" s="1" t="s">
        <v>715</v>
      </c>
      <c r="G8794" s="1" t="s">
        <v>12</v>
      </c>
      <c r="H8794" s="2">
        <v>42992</v>
      </c>
      <c r="I8794" s="2">
        <v>43001</v>
      </c>
      <c r="J8794" s="1">
        <v>3596</v>
      </c>
      <c r="K8794" s="1">
        <f>YEAR(Table_sales_pipeline[[#This Row],[close_date]])</f>
        <v>2017</v>
      </c>
      <c r="L8794" s="1" t="str">
        <f>TEXT(Table_sales_pipeline[[#This Row],[close_date]],"MMMM")</f>
        <v>September</v>
      </c>
    </row>
    <row r="8795" spans="1:12" x14ac:dyDescent="0.3">
      <c r="A8795" s="1" t="s">
        <v>6525</v>
      </c>
      <c r="B8795" s="1" t="s">
        <v>9</v>
      </c>
      <c r="C8795" s="1" t="str">
        <f>VLOOKUP($B8795,Table_sales_teams[],2,FALSE)</f>
        <v>Melvin Marxen</v>
      </c>
      <c r="D8795" s="1" t="str">
        <f>VLOOKUP($B8795,Table_sales_teams[],3,FALSE)</f>
        <v>Central</v>
      </c>
      <c r="E8795" s="1" t="s">
        <v>10</v>
      </c>
      <c r="F8795" s="1" t="s">
        <v>59</v>
      </c>
      <c r="G8795" s="1" t="s">
        <v>12</v>
      </c>
      <c r="H8795" s="2">
        <v>42922</v>
      </c>
      <c r="I8795" s="2">
        <v>42990</v>
      </c>
      <c r="J8795" s="1">
        <v>4323</v>
      </c>
      <c r="K8795" s="1">
        <f>YEAR(Table_sales_pipeline[[#This Row],[close_date]])</f>
        <v>2017</v>
      </c>
      <c r="L8795" s="1" t="str">
        <f>TEXT(Table_sales_pipeline[[#This Row],[close_date]],"MMMM")</f>
        <v>September</v>
      </c>
    </row>
    <row r="8796" spans="1:12" x14ac:dyDescent="0.3">
      <c r="A8796" s="1" t="s">
        <v>6552</v>
      </c>
      <c r="B8796" s="1" t="s">
        <v>9</v>
      </c>
      <c r="C8796" s="1" t="str">
        <f>VLOOKUP($B8796,Table_sales_teams[],2,FALSE)</f>
        <v>Melvin Marxen</v>
      </c>
      <c r="D8796" s="1" t="str">
        <f>VLOOKUP($B8796,Table_sales_teams[],3,FALSE)</f>
        <v>Central</v>
      </c>
      <c r="E8796" s="1" t="s">
        <v>10</v>
      </c>
      <c r="F8796" s="1" t="s">
        <v>129</v>
      </c>
      <c r="G8796" s="1" t="s">
        <v>12</v>
      </c>
      <c r="H8796" s="2">
        <v>42977</v>
      </c>
      <c r="I8796" s="2">
        <v>42988</v>
      </c>
      <c r="J8796" s="1">
        <v>5008</v>
      </c>
      <c r="K8796" s="1">
        <f>YEAR(Table_sales_pipeline[[#This Row],[close_date]])</f>
        <v>2017</v>
      </c>
      <c r="L8796" s="1" t="str">
        <f>TEXT(Table_sales_pipeline[[#This Row],[close_date]],"MMMM")</f>
        <v>September</v>
      </c>
    </row>
    <row r="8797" spans="1:12" x14ac:dyDescent="0.3">
      <c r="A8797" s="1" t="s">
        <v>6557</v>
      </c>
      <c r="B8797" s="1" t="s">
        <v>84</v>
      </c>
      <c r="C8797" s="1" t="str">
        <f>VLOOKUP($B8797,Table_sales_teams[],2,FALSE)</f>
        <v>Melvin Marxen</v>
      </c>
      <c r="D8797" s="1" t="str">
        <f>VLOOKUP($B8797,Table_sales_teams[],3,FALSE)</f>
        <v>Central</v>
      </c>
      <c r="E8797" s="1" t="s">
        <v>10</v>
      </c>
      <c r="F8797" s="1" t="s">
        <v>78</v>
      </c>
      <c r="G8797" s="1" t="s">
        <v>12</v>
      </c>
      <c r="H8797" s="2">
        <v>42981</v>
      </c>
      <c r="I8797" s="2">
        <v>42994</v>
      </c>
      <c r="J8797" s="1">
        <v>5080</v>
      </c>
      <c r="K8797" s="1">
        <f>YEAR(Table_sales_pipeline[[#This Row],[close_date]])</f>
        <v>2017</v>
      </c>
      <c r="L8797" s="1" t="str">
        <f>TEXT(Table_sales_pipeline[[#This Row],[close_date]],"MMMM")</f>
        <v>September</v>
      </c>
    </row>
    <row r="8798" spans="1:12" x14ac:dyDescent="0.3">
      <c r="A8798" s="1" t="s">
        <v>6559</v>
      </c>
      <c r="B8798" s="1" t="s">
        <v>80</v>
      </c>
      <c r="C8798" s="1" t="str">
        <f>VLOOKUP($B8798,Table_sales_teams[],2,FALSE)</f>
        <v>Rocco Neubert</v>
      </c>
      <c r="D8798" s="1" t="str">
        <f>VLOOKUP($B8798,Table_sales_teams[],3,FALSE)</f>
        <v>East</v>
      </c>
      <c r="E8798" s="1" t="s">
        <v>72</v>
      </c>
      <c r="F8798" s="1" t="s">
        <v>81</v>
      </c>
      <c r="G8798" s="1" t="s">
        <v>12</v>
      </c>
      <c r="H8798" s="2">
        <v>42903</v>
      </c>
      <c r="I8798" s="2">
        <v>42994</v>
      </c>
      <c r="J8798" s="1">
        <v>1198</v>
      </c>
      <c r="K8798" s="1">
        <f>YEAR(Table_sales_pipeline[[#This Row],[close_date]])</f>
        <v>2017</v>
      </c>
      <c r="L8798" s="1" t="str">
        <f>TEXT(Table_sales_pipeline[[#This Row],[close_date]],"MMMM")</f>
        <v>September</v>
      </c>
    </row>
    <row r="8799" spans="1:12" x14ac:dyDescent="0.3">
      <c r="A8799" s="1" t="s">
        <v>6567</v>
      </c>
      <c r="B8799" s="1" t="s">
        <v>25</v>
      </c>
      <c r="C8799" s="1" t="str">
        <f>VLOOKUP($B8799,Table_sales_teams[],2,FALSE)</f>
        <v>Summer Sewald</v>
      </c>
      <c r="D8799" s="1" t="str">
        <f>VLOOKUP($B8799,Table_sales_teams[],3,FALSE)</f>
        <v>West</v>
      </c>
      <c r="E8799" s="1" t="s">
        <v>43</v>
      </c>
      <c r="F8799" s="1" t="s">
        <v>50</v>
      </c>
      <c r="G8799" s="1" t="s">
        <v>12</v>
      </c>
      <c r="H8799" s="2">
        <v>42973</v>
      </c>
      <c r="I8799" s="2">
        <v>42984</v>
      </c>
      <c r="J8799" s="1">
        <v>6029</v>
      </c>
      <c r="K8799" s="1">
        <f>YEAR(Table_sales_pipeline[[#This Row],[close_date]])</f>
        <v>2017</v>
      </c>
      <c r="L8799" s="1" t="str">
        <f>TEXT(Table_sales_pipeline[[#This Row],[close_date]],"MMMM")</f>
        <v>September</v>
      </c>
    </row>
    <row r="8800" spans="1:12" x14ac:dyDescent="0.3">
      <c r="A8800" s="1" t="s">
        <v>6569</v>
      </c>
      <c r="B8800" s="1" t="s">
        <v>97</v>
      </c>
      <c r="C8800" s="1" t="str">
        <f>VLOOKUP($B8800,Table_sales_teams[],2,FALSE)</f>
        <v>Celia Rouche</v>
      </c>
      <c r="D8800" s="1" t="str">
        <f>VLOOKUP($B8800,Table_sales_teams[],3,FALSE)</f>
        <v>West</v>
      </c>
      <c r="E8800" s="1" t="s">
        <v>21</v>
      </c>
      <c r="F8800" s="1" t="s">
        <v>543</v>
      </c>
      <c r="G8800" s="1" t="s">
        <v>12</v>
      </c>
      <c r="H8800" s="2">
        <v>42886</v>
      </c>
      <c r="I8800" s="2">
        <v>43001</v>
      </c>
      <c r="J8800" s="1">
        <v>510</v>
      </c>
      <c r="K8800" s="1">
        <f>YEAR(Table_sales_pipeline[[#This Row],[close_date]])</f>
        <v>2017</v>
      </c>
      <c r="L8800" s="1" t="str">
        <f>TEXT(Table_sales_pipeline[[#This Row],[close_date]],"MMMM")</f>
        <v>September</v>
      </c>
    </row>
    <row r="8801" spans="1:12" x14ac:dyDescent="0.3">
      <c r="A8801" s="1" t="s">
        <v>6605</v>
      </c>
      <c r="B8801" s="1" t="s">
        <v>101</v>
      </c>
      <c r="C8801" s="1" t="str">
        <f>VLOOKUP($B8801,Table_sales_teams[],2,FALSE)</f>
        <v>Dustin Brinkmann</v>
      </c>
      <c r="D8801" s="1" t="str">
        <f>VLOOKUP($B8801,Table_sales_teams[],3,FALSE)</f>
        <v>Central</v>
      </c>
      <c r="E8801" s="1" t="s">
        <v>15</v>
      </c>
      <c r="F8801" s="1" t="s">
        <v>22</v>
      </c>
      <c r="G8801" s="1" t="s">
        <v>12</v>
      </c>
      <c r="H8801" s="2">
        <v>42979</v>
      </c>
      <c r="I8801" s="2">
        <v>42992</v>
      </c>
      <c r="J8801" s="1">
        <v>63</v>
      </c>
      <c r="K8801" s="1">
        <f>YEAR(Table_sales_pipeline[[#This Row],[close_date]])</f>
        <v>2017</v>
      </c>
      <c r="L8801" s="1" t="str">
        <f>TEXT(Table_sales_pipeline[[#This Row],[close_date]],"MMMM")</f>
        <v>September</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DF99F"/>
  </sheetPr>
  <dimension ref="A1:H8801"/>
  <sheetViews>
    <sheetView workbookViewId="0">
      <selection activeCell="C22" sqref="C22"/>
    </sheetView>
  </sheetViews>
  <sheetFormatPr defaultRowHeight="14.4" x14ac:dyDescent="0.3"/>
  <cols>
    <col min="1" max="1" width="16" bestFit="1" customWidth="1"/>
    <col min="2" max="2" width="17.6640625" bestFit="1" customWidth="1"/>
    <col min="3" max="3" width="12.5546875" bestFit="1" customWidth="1"/>
    <col min="4" max="4" width="26.109375" bestFit="1" customWidth="1"/>
    <col min="5" max="5" width="12.21875" bestFit="1" customWidth="1"/>
    <col min="6" max="6" width="14.109375" bestFit="1" customWidth="1"/>
    <col min="7" max="7" width="12.21875" bestFit="1" customWidth="1"/>
    <col min="8" max="8" width="13" bestFit="1" customWidth="1"/>
  </cols>
  <sheetData>
    <row r="1" spans="1:8" x14ac:dyDescent="0.3">
      <c r="A1" t="s">
        <v>0</v>
      </c>
      <c r="B1" t="s">
        <v>1</v>
      </c>
      <c r="C1" t="s">
        <v>2</v>
      </c>
      <c r="D1" t="s">
        <v>3</v>
      </c>
      <c r="E1" t="s">
        <v>4</v>
      </c>
      <c r="F1" t="s">
        <v>5</v>
      </c>
      <c r="G1" t="s">
        <v>6</v>
      </c>
      <c r="H1" t="s">
        <v>7</v>
      </c>
    </row>
    <row r="2" spans="1:8" x14ac:dyDescent="0.3">
      <c r="A2" t="s">
        <v>6625</v>
      </c>
      <c r="B2" t="s">
        <v>63</v>
      </c>
      <c r="C2" t="s">
        <v>21</v>
      </c>
      <c r="D2" t="s">
        <v>40</v>
      </c>
      <c r="E2" t="s">
        <v>12</v>
      </c>
      <c r="F2" s="3">
        <v>42913</v>
      </c>
      <c r="G2" s="3">
        <v>42998</v>
      </c>
      <c r="H2">
        <v>470</v>
      </c>
    </row>
    <row r="3" spans="1:8" x14ac:dyDescent="0.3">
      <c r="A3" t="s">
        <v>2247</v>
      </c>
      <c r="B3" t="s">
        <v>115</v>
      </c>
      <c r="C3" t="s">
        <v>43</v>
      </c>
      <c r="E3" t="s">
        <v>26</v>
      </c>
      <c r="F3" s="3">
        <v>42856</v>
      </c>
      <c r="G3" s="3"/>
    </row>
    <row r="4" spans="1:8" x14ac:dyDescent="0.3">
      <c r="A4" t="s">
        <v>6627</v>
      </c>
      <c r="B4" t="s">
        <v>31</v>
      </c>
      <c r="C4" t="s">
        <v>36</v>
      </c>
      <c r="D4" t="s">
        <v>29</v>
      </c>
      <c r="E4" t="s">
        <v>23</v>
      </c>
      <c r="F4" s="3">
        <v>42923</v>
      </c>
      <c r="G4" s="3">
        <v>42931</v>
      </c>
      <c r="H4">
        <v>0</v>
      </c>
    </row>
    <row r="5" spans="1:8" x14ac:dyDescent="0.3">
      <c r="A5" t="s">
        <v>6628</v>
      </c>
      <c r="B5" t="s">
        <v>66</v>
      </c>
      <c r="C5" t="s">
        <v>21</v>
      </c>
      <c r="D5" t="s">
        <v>252</v>
      </c>
      <c r="E5" t="s">
        <v>12</v>
      </c>
      <c r="F5" s="3">
        <v>42963</v>
      </c>
      <c r="G5" s="3">
        <v>43002</v>
      </c>
      <c r="H5">
        <v>501</v>
      </c>
    </row>
    <row r="6" spans="1:8" x14ac:dyDescent="0.3">
      <c r="A6" t="s">
        <v>6630</v>
      </c>
      <c r="B6" t="s">
        <v>28</v>
      </c>
      <c r="C6" t="s">
        <v>43</v>
      </c>
      <c r="D6" t="s">
        <v>32</v>
      </c>
      <c r="E6" t="s">
        <v>23</v>
      </c>
      <c r="F6" s="3">
        <v>43021</v>
      </c>
      <c r="G6" s="3">
        <v>43060</v>
      </c>
      <c r="H6">
        <v>0</v>
      </c>
    </row>
    <row r="7" spans="1:8" x14ac:dyDescent="0.3">
      <c r="A7" t="s">
        <v>6631</v>
      </c>
      <c r="B7" t="s">
        <v>9</v>
      </c>
      <c r="C7" t="s">
        <v>43</v>
      </c>
      <c r="D7" t="s">
        <v>344</v>
      </c>
      <c r="E7" t="s">
        <v>12</v>
      </c>
      <c r="F7" s="3">
        <v>42717</v>
      </c>
      <c r="G7" s="3">
        <v>42814</v>
      </c>
      <c r="H7">
        <v>4278</v>
      </c>
    </row>
    <row r="8" spans="1:8" x14ac:dyDescent="0.3">
      <c r="A8" t="s">
        <v>6633</v>
      </c>
      <c r="B8" t="s">
        <v>39</v>
      </c>
      <c r="C8" t="s">
        <v>72</v>
      </c>
      <c r="D8" t="s">
        <v>150</v>
      </c>
      <c r="E8" t="s">
        <v>12</v>
      </c>
      <c r="F8" s="3">
        <v>42828</v>
      </c>
      <c r="G8" s="3">
        <v>42912</v>
      </c>
      <c r="H8">
        <v>1109</v>
      </c>
    </row>
    <row r="9" spans="1:8" x14ac:dyDescent="0.3">
      <c r="A9" t="s">
        <v>4123</v>
      </c>
      <c r="B9" t="s">
        <v>9</v>
      </c>
      <c r="C9" t="s">
        <v>21</v>
      </c>
      <c r="D9" t="s">
        <v>44</v>
      </c>
      <c r="E9" t="s">
        <v>57</v>
      </c>
      <c r="F9" s="3"/>
      <c r="G9" s="3"/>
    </row>
    <row r="10" spans="1:8" x14ac:dyDescent="0.3">
      <c r="A10" t="s">
        <v>3938</v>
      </c>
      <c r="B10" t="s">
        <v>14</v>
      </c>
      <c r="C10" t="s">
        <v>72</v>
      </c>
      <c r="D10" t="s">
        <v>252</v>
      </c>
      <c r="E10" t="s">
        <v>26</v>
      </c>
      <c r="F10" s="3">
        <v>42954</v>
      </c>
      <c r="G10" s="3"/>
    </row>
    <row r="11" spans="1:8" x14ac:dyDescent="0.3">
      <c r="A11" t="s">
        <v>6753</v>
      </c>
      <c r="B11" t="s">
        <v>143</v>
      </c>
      <c r="C11" t="s">
        <v>15</v>
      </c>
      <c r="E11" t="s">
        <v>26</v>
      </c>
      <c r="F11" s="3">
        <v>42935</v>
      </c>
      <c r="G11" s="3"/>
    </row>
    <row r="12" spans="1:8" x14ac:dyDescent="0.3">
      <c r="A12" t="s">
        <v>6635</v>
      </c>
      <c r="B12" t="s">
        <v>146</v>
      </c>
      <c r="C12" t="s">
        <v>36</v>
      </c>
      <c r="D12" t="s">
        <v>139</v>
      </c>
      <c r="E12" t="s">
        <v>12</v>
      </c>
      <c r="F12" s="3">
        <v>42811</v>
      </c>
      <c r="G12" s="3">
        <v>42825</v>
      </c>
      <c r="H12">
        <v>2550</v>
      </c>
    </row>
    <row r="13" spans="1:8" x14ac:dyDescent="0.3">
      <c r="A13" t="s">
        <v>6637</v>
      </c>
      <c r="B13" t="s">
        <v>20</v>
      </c>
      <c r="C13" t="s">
        <v>36</v>
      </c>
      <c r="D13" t="s">
        <v>16</v>
      </c>
      <c r="E13" t="s">
        <v>12</v>
      </c>
      <c r="F13" s="3">
        <v>42801</v>
      </c>
      <c r="G13" s="3">
        <v>42815</v>
      </c>
      <c r="H13">
        <v>3724</v>
      </c>
    </row>
    <row r="14" spans="1:8" x14ac:dyDescent="0.3">
      <c r="A14" t="s">
        <v>6638</v>
      </c>
      <c r="B14" t="s">
        <v>34</v>
      </c>
      <c r="C14" t="s">
        <v>21</v>
      </c>
      <c r="D14" t="s">
        <v>50</v>
      </c>
      <c r="E14" t="s">
        <v>12</v>
      </c>
      <c r="F14" s="3">
        <v>42806</v>
      </c>
      <c r="G14" s="3">
        <v>42811</v>
      </c>
      <c r="H14">
        <v>665</v>
      </c>
    </row>
    <row r="15" spans="1:8" x14ac:dyDescent="0.3">
      <c r="A15" t="s">
        <v>6639</v>
      </c>
      <c r="B15" t="s">
        <v>86</v>
      </c>
      <c r="C15" t="s">
        <v>15</v>
      </c>
      <c r="D15" t="s">
        <v>390</v>
      </c>
      <c r="E15" t="s">
        <v>12</v>
      </c>
      <c r="F15" s="3">
        <v>42892</v>
      </c>
      <c r="G15" s="3">
        <v>42994</v>
      </c>
      <c r="H15">
        <v>55</v>
      </c>
    </row>
    <row r="16" spans="1:8" x14ac:dyDescent="0.3">
      <c r="A16" t="s">
        <v>6641</v>
      </c>
      <c r="B16" t="s">
        <v>80</v>
      </c>
      <c r="C16" t="s">
        <v>36</v>
      </c>
      <c r="D16" t="s">
        <v>40</v>
      </c>
      <c r="E16" t="s">
        <v>12</v>
      </c>
      <c r="F16" s="3">
        <v>42896</v>
      </c>
      <c r="G16" s="3">
        <v>42900</v>
      </c>
      <c r="H16">
        <v>3772</v>
      </c>
    </row>
    <row r="17" spans="1:8" x14ac:dyDescent="0.3">
      <c r="A17" t="s">
        <v>6643</v>
      </c>
      <c r="B17" t="s">
        <v>9</v>
      </c>
      <c r="C17" t="s">
        <v>10</v>
      </c>
      <c r="D17" t="s">
        <v>112</v>
      </c>
      <c r="E17" t="s">
        <v>23</v>
      </c>
      <c r="F17" s="3">
        <v>42928</v>
      </c>
      <c r="G17" s="3">
        <v>42939</v>
      </c>
      <c r="H17">
        <v>0</v>
      </c>
    </row>
    <row r="18" spans="1:8" x14ac:dyDescent="0.3">
      <c r="A18" t="s">
        <v>6644</v>
      </c>
      <c r="B18" t="s">
        <v>101</v>
      </c>
      <c r="C18" t="s">
        <v>15</v>
      </c>
      <c r="D18" t="s">
        <v>296</v>
      </c>
      <c r="E18" t="s">
        <v>12</v>
      </c>
      <c r="F18" s="3">
        <v>42758</v>
      </c>
      <c r="G18" s="3">
        <v>42810</v>
      </c>
      <c r="H18">
        <v>53</v>
      </c>
    </row>
    <row r="19" spans="1:8" x14ac:dyDescent="0.3">
      <c r="A19" t="s">
        <v>3948</v>
      </c>
      <c r="B19" t="s">
        <v>187</v>
      </c>
      <c r="C19" t="s">
        <v>36</v>
      </c>
      <c r="D19" t="s">
        <v>137</v>
      </c>
      <c r="E19" t="s">
        <v>26</v>
      </c>
      <c r="F19" s="3">
        <v>42730</v>
      </c>
      <c r="G19" s="3"/>
    </row>
    <row r="20" spans="1:8" x14ac:dyDescent="0.3">
      <c r="A20" t="s">
        <v>6645</v>
      </c>
      <c r="B20" t="s">
        <v>66</v>
      </c>
      <c r="C20" t="s">
        <v>15</v>
      </c>
      <c r="D20" t="s">
        <v>267</v>
      </c>
      <c r="E20" t="s">
        <v>23</v>
      </c>
      <c r="F20" s="3">
        <v>42785</v>
      </c>
      <c r="G20" s="3">
        <v>42900</v>
      </c>
      <c r="H20">
        <v>0</v>
      </c>
    </row>
    <row r="21" spans="1:8" x14ac:dyDescent="0.3">
      <c r="A21" t="s">
        <v>1146</v>
      </c>
      <c r="B21" t="s">
        <v>9</v>
      </c>
      <c r="C21" t="s">
        <v>10</v>
      </c>
      <c r="D21" t="s">
        <v>134</v>
      </c>
      <c r="E21" t="s">
        <v>12</v>
      </c>
      <c r="F21" s="3">
        <v>42985</v>
      </c>
      <c r="G21" s="3">
        <v>43048</v>
      </c>
      <c r="H21">
        <v>3975</v>
      </c>
    </row>
    <row r="22" spans="1:8" x14ac:dyDescent="0.3">
      <c r="A22" t="s">
        <v>6647</v>
      </c>
      <c r="B22" t="s">
        <v>71</v>
      </c>
      <c r="C22" t="s">
        <v>36</v>
      </c>
      <c r="D22" t="s">
        <v>668</v>
      </c>
      <c r="E22" t="s">
        <v>12</v>
      </c>
      <c r="F22" s="3">
        <v>42900</v>
      </c>
      <c r="G22" s="3">
        <v>42914</v>
      </c>
      <c r="H22">
        <v>3539</v>
      </c>
    </row>
    <row r="23" spans="1:8" x14ac:dyDescent="0.3">
      <c r="A23" t="s">
        <v>6648</v>
      </c>
      <c r="B23" t="s">
        <v>115</v>
      </c>
      <c r="C23" t="s">
        <v>15</v>
      </c>
      <c r="D23" t="s">
        <v>118</v>
      </c>
      <c r="E23" t="s">
        <v>12</v>
      </c>
      <c r="F23" s="3">
        <v>42810</v>
      </c>
      <c r="G23" s="3">
        <v>42867</v>
      </c>
      <c r="H23">
        <v>53</v>
      </c>
    </row>
    <row r="24" spans="1:8" x14ac:dyDescent="0.3">
      <c r="A24" t="s">
        <v>6649</v>
      </c>
      <c r="B24" t="s">
        <v>84</v>
      </c>
      <c r="C24" t="s">
        <v>21</v>
      </c>
      <c r="D24" t="s">
        <v>258</v>
      </c>
      <c r="E24" t="s">
        <v>12</v>
      </c>
      <c r="F24" s="3">
        <v>42917</v>
      </c>
      <c r="G24" s="3">
        <v>42927</v>
      </c>
      <c r="H24">
        <v>574</v>
      </c>
    </row>
    <row r="25" spans="1:8" x14ac:dyDescent="0.3">
      <c r="A25" t="s">
        <v>6650</v>
      </c>
      <c r="B25" t="s">
        <v>242</v>
      </c>
      <c r="C25" t="s">
        <v>10</v>
      </c>
      <c r="D25" t="s">
        <v>668</v>
      </c>
      <c r="E25" t="s">
        <v>12</v>
      </c>
      <c r="F25" s="3">
        <v>42993</v>
      </c>
      <c r="G25" s="3">
        <v>43008</v>
      </c>
      <c r="H25">
        <v>4695</v>
      </c>
    </row>
    <row r="26" spans="1:8" x14ac:dyDescent="0.3">
      <c r="A26" t="s">
        <v>6651</v>
      </c>
      <c r="B26" t="s">
        <v>39</v>
      </c>
      <c r="C26" t="s">
        <v>72</v>
      </c>
      <c r="D26" t="s">
        <v>174</v>
      </c>
      <c r="E26" t="s">
        <v>23</v>
      </c>
      <c r="F26" s="3">
        <v>42972</v>
      </c>
      <c r="G26" s="3">
        <v>43057</v>
      </c>
      <c r="H26">
        <v>0</v>
      </c>
    </row>
    <row r="27" spans="1:8" x14ac:dyDescent="0.3">
      <c r="A27" t="s">
        <v>6654</v>
      </c>
      <c r="B27" t="s">
        <v>39</v>
      </c>
      <c r="C27" t="s">
        <v>10</v>
      </c>
      <c r="D27" t="s">
        <v>414</v>
      </c>
      <c r="E27" t="s">
        <v>12</v>
      </c>
      <c r="F27" s="3">
        <v>42786</v>
      </c>
      <c r="G27" s="3">
        <v>42860</v>
      </c>
      <c r="H27">
        <v>5010</v>
      </c>
    </row>
    <row r="28" spans="1:8" x14ac:dyDescent="0.3">
      <c r="A28" t="s">
        <v>6655</v>
      </c>
      <c r="B28" t="s">
        <v>133</v>
      </c>
      <c r="C28" t="s">
        <v>36</v>
      </c>
      <c r="D28" t="s">
        <v>239</v>
      </c>
      <c r="E28" t="s">
        <v>12</v>
      </c>
      <c r="F28" s="3">
        <v>42897</v>
      </c>
      <c r="G28" s="3">
        <v>42913</v>
      </c>
      <c r="H28">
        <v>3470</v>
      </c>
    </row>
    <row r="29" spans="1:8" x14ac:dyDescent="0.3">
      <c r="A29" t="s">
        <v>6656</v>
      </c>
      <c r="B29" t="s">
        <v>20</v>
      </c>
      <c r="C29" t="s">
        <v>21</v>
      </c>
      <c r="D29" t="s">
        <v>239</v>
      </c>
      <c r="E29" t="s">
        <v>12</v>
      </c>
      <c r="F29" s="3">
        <v>43038</v>
      </c>
      <c r="G29" s="3">
        <v>43050</v>
      </c>
      <c r="H29">
        <v>539</v>
      </c>
    </row>
    <row r="30" spans="1:8" x14ac:dyDescent="0.3">
      <c r="A30" t="s">
        <v>6657</v>
      </c>
      <c r="B30" t="s">
        <v>101</v>
      </c>
      <c r="C30" t="s">
        <v>15</v>
      </c>
      <c r="D30" t="s">
        <v>176</v>
      </c>
      <c r="E30" t="s">
        <v>23</v>
      </c>
      <c r="F30" s="3">
        <v>43023</v>
      </c>
      <c r="G30" s="3">
        <v>43033</v>
      </c>
      <c r="H30">
        <v>0</v>
      </c>
    </row>
    <row r="31" spans="1:8" x14ac:dyDescent="0.3">
      <c r="A31" t="s">
        <v>6658</v>
      </c>
      <c r="B31" t="s">
        <v>101</v>
      </c>
      <c r="C31" t="s">
        <v>15</v>
      </c>
      <c r="D31" t="s">
        <v>54</v>
      </c>
      <c r="E31" t="s">
        <v>12</v>
      </c>
      <c r="F31" s="3">
        <v>42944</v>
      </c>
      <c r="G31" s="3">
        <v>42950</v>
      </c>
      <c r="H31">
        <v>60</v>
      </c>
    </row>
    <row r="32" spans="1:8" x14ac:dyDescent="0.3">
      <c r="A32" t="s">
        <v>6659</v>
      </c>
      <c r="B32" t="s">
        <v>97</v>
      </c>
      <c r="C32" t="s">
        <v>15</v>
      </c>
      <c r="D32" t="s">
        <v>272</v>
      </c>
      <c r="E32" t="s">
        <v>12</v>
      </c>
      <c r="F32" s="3">
        <v>42969</v>
      </c>
      <c r="G32" s="3">
        <v>43057</v>
      </c>
      <c r="H32">
        <v>56</v>
      </c>
    </row>
    <row r="33" spans="1:8" x14ac:dyDescent="0.3">
      <c r="A33" t="s">
        <v>1151</v>
      </c>
      <c r="B33" t="s">
        <v>133</v>
      </c>
      <c r="C33" t="s">
        <v>15</v>
      </c>
      <c r="D33" t="s">
        <v>52</v>
      </c>
      <c r="E33" t="s">
        <v>23</v>
      </c>
      <c r="F33" s="3">
        <v>43001</v>
      </c>
      <c r="G33" s="3">
        <v>43046</v>
      </c>
      <c r="H33">
        <v>0</v>
      </c>
    </row>
    <row r="34" spans="1:8" x14ac:dyDescent="0.3">
      <c r="A34" t="s">
        <v>6661</v>
      </c>
      <c r="B34" t="s">
        <v>75</v>
      </c>
      <c r="C34" t="s">
        <v>10</v>
      </c>
      <c r="D34" t="s">
        <v>233</v>
      </c>
      <c r="E34" t="s">
        <v>12</v>
      </c>
      <c r="F34" s="3">
        <v>43063</v>
      </c>
      <c r="G34" s="3">
        <v>43078</v>
      </c>
      <c r="H34">
        <v>4445</v>
      </c>
    </row>
    <row r="35" spans="1:8" x14ac:dyDescent="0.3">
      <c r="A35" t="s">
        <v>6662</v>
      </c>
      <c r="B35" t="s">
        <v>46</v>
      </c>
      <c r="C35" t="s">
        <v>21</v>
      </c>
      <c r="D35" t="s">
        <v>176</v>
      </c>
      <c r="E35" t="s">
        <v>23</v>
      </c>
      <c r="F35" s="3">
        <v>42845</v>
      </c>
      <c r="G35" s="3">
        <v>42847</v>
      </c>
      <c r="H35">
        <v>0</v>
      </c>
    </row>
    <row r="36" spans="1:8" x14ac:dyDescent="0.3">
      <c r="A36" t="s">
        <v>4437</v>
      </c>
      <c r="B36" t="s">
        <v>115</v>
      </c>
      <c r="C36" t="s">
        <v>43</v>
      </c>
      <c r="E36" t="s">
        <v>26</v>
      </c>
      <c r="F36" s="3">
        <v>42791</v>
      </c>
      <c r="G36" s="3"/>
    </row>
    <row r="37" spans="1:8" x14ac:dyDescent="0.3">
      <c r="A37" t="s">
        <v>6664</v>
      </c>
      <c r="B37" t="s">
        <v>80</v>
      </c>
      <c r="C37" t="s">
        <v>43</v>
      </c>
      <c r="D37" t="s">
        <v>122</v>
      </c>
      <c r="E37" t="s">
        <v>23</v>
      </c>
      <c r="F37" s="3">
        <v>42889</v>
      </c>
      <c r="G37" s="3">
        <v>42971</v>
      </c>
      <c r="H37">
        <v>0</v>
      </c>
    </row>
    <row r="38" spans="1:8" x14ac:dyDescent="0.3">
      <c r="A38" t="s">
        <v>7492</v>
      </c>
      <c r="B38" t="s">
        <v>71</v>
      </c>
      <c r="C38" t="s">
        <v>72</v>
      </c>
      <c r="E38" t="s">
        <v>26</v>
      </c>
      <c r="F38" s="3">
        <v>42981</v>
      </c>
      <c r="G38" s="3"/>
    </row>
    <row r="39" spans="1:8" x14ac:dyDescent="0.3">
      <c r="A39" t="s">
        <v>6667</v>
      </c>
      <c r="B39" t="s">
        <v>80</v>
      </c>
      <c r="C39" t="s">
        <v>72</v>
      </c>
      <c r="D39" t="s">
        <v>252</v>
      </c>
      <c r="E39" t="s">
        <v>12</v>
      </c>
      <c r="F39" s="3">
        <v>42961</v>
      </c>
      <c r="G39" s="3">
        <v>42977</v>
      </c>
      <c r="H39">
        <v>907</v>
      </c>
    </row>
    <row r="40" spans="1:8" x14ac:dyDescent="0.3">
      <c r="A40" t="s">
        <v>6668</v>
      </c>
      <c r="B40" t="s">
        <v>86</v>
      </c>
      <c r="C40" t="s">
        <v>43</v>
      </c>
      <c r="D40" t="s">
        <v>261</v>
      </c>
      <c r="E40" t="s">
        <v>23</v>
      </c>
      <c r="F40" s="3">
        <v>42837</v>
      </c>
      <c r="G40" s="3">
        <v>42844</v>
      </c>
      <c r="H40">
        <v>0</v>
      </c>
    </row>
    <row r="41" spans="1:8" x14ac:dyDescent="0.3">
      <c r="A41" t="s">
        <v>6669</v>
      </c>
      <c r="B41" t="s">
        <v>115</v>
      </c>
      <c r="C41" t="s">
        <v>10</v>
      </c>
      <c r="D41" t="s">
        <v>252</v>
      </c>
      <c r="E41" t="s">
        <v>12</v>
      </c>
      <c r="F41" s="3">
        <v>42963</v>
      </c>
      <c r="G41" s="3">
        <v>43065</v>
      </c>
      <c r="H41">
        <v>4732</v>
      </c>
    </row>
    <row r="42" spans="1:8" x14ac:dyDescent="0.3">
      <c r="A42" t="s">
        <v>1170</v>
      </c>
      <c r="B42" t="s">
        <v>216</v>
      </c>
      <c r="C42" t="s">
        <v>15</v>
      </c>
      <c r="D42" t="s">
        <v>352</v>
      </c>
      <c r="E42" t="s">
        <v>12</v>
      </c>
      <c r="F42" s="3">
        <v>43076</v>
      </c>
      <c r="G42" s="3">
        <v>43085</v>
      </c>
      <c r="H42">
        <v>54</v>
      </c>
    </row>
    <row r="43" spans="1:8" x14ac:dyDescent="0.3">
      <c r="A43" t="s">
        <v>1171</v>
      </c>
      <c r="B43" t="s">
        <v>20</v>
      </c>
      <c r="C43" t="s">
        <v>43</v>
      </c>
      <c r="D43" t="s">
        <v>362</v>
      </c>
      <c r="E43" t="s">
        <v>12</v>
      </c>
      <c r="F43" s="3">
        <v>42803</v>
      </c>
      <c r="G43" s="3">
        <v>42871</v>
      </c>
      <c r="H43">
        <v>4853</v>
      </c>
    </row>
    <row r="44" spans="1:8" x14ac:dyDescent="0.3">
      <c r="A44" t="s">
        <v>6671</v>
      </c>
      <c r="B44" t="s">
        <v>31</v>
      </c>
      <c r="C44" t="s">
        <v>15</v>
      </c>
      <c r="D44" t="s">
        <v>102</v>
      </c>
      <c r="E44" t="s">
        <v>23</v>
      </c>
      <c r="F44" s="3">
        <v>42800</v>
      </c>
      <c r="G44" s="3">
        <v>42877</v>
      </c>
      <c r="H44">
        <v>0</v>
      </c>
    </row>
    <row r="45" spans="1:8" x14ac:dyDescent="0.3">
      <c r="A45" t="s">
        <v>7178</v>
      </c>
      <c r="B45" t="s">
        <v>75</v>
      </c>
      <c r="C45" t="s">
        <v>36</v>
      </c>
      <c r="E45" t="s">
        <v>26</v>
      </c>
      <c r="F45" s="3">
        <v>42922</v>
      </c>
      <c r="G45" s="3"/>
    </row>
    <row r="46" spans="1:8" x14ac:dyDescent="0.3">
      <c r="A46" t="s">
        <v>6672</v>
      </c>
      <c r="B46" t="s">
        <v>133</v>
      </c>
      <c r="C46" t="s">
        <v>43</v>
      </c>
      <c r="D46" t="s">
        <v>59</v>
      </c>
      <c r="E46" t="s">
        <v>23</v>
      </c>
      <c r="F46" s="3">
        <v>42848</v>
      </c>
      <c r="G46" s="3">
        <v>42857</v>
      </c>
      <c r="H46">
        <v>0</v>
      </c>
    </row>
    <row r="47" spans="1:8" x14ac:dyDescent="0.3">
      <c r="A47" t="s">
        <v>6673</v>
      </c>
      <c r="B47" t="s">
        <v>28</v>
      </c>
      <c r="C47" t="s">
        <v>36</v>
      </c>
      <c r="D47" t="s">
        <v>32</v>
      </c>
      <c r="E47" t="s">
        <v>12</v>
      </c>
      <c r="F47" s="3">
        <v>42725</v>
      </c>
      <c r="G47" s="3">
        <v>42803</v>
      </c>
      <c r="H47">
        <v>3577</v>
      </c>
    </row>
    <row r="48" spans="1:8" x14ac:dyDescent="0.3">
      <c r="A48" t="s">
        <v>2818</v>
      </c>
      <c r="B48" t="s">
        <v>115</v>
      </c>
      <c r="C48" t="s">
        <v>36</v>
      </c>
      <c r="E48" t="s">
        <v>26</v>
      </c>
      <c r="F48" s="3">
        <v>42827</v>
      </c>
      <c r="G48" s="3"/>
    </row>
    <row r="49" spans="1:8" x14ac:dyDescent="0.3">
      <c r="A49" t="s">
        <v>6674</v>
      </c>
      <c r="B49" t="s">
        <v>46</v>
      </c>
      <c r="C49" t="s">
        <v>15</v>
      </c>
      <c r="D49" t="s">
        <v>59</v>
      </c>
      <c r="E49" t="s">
        <v>12</v>
      </c>
      <c r="F49" s="3">
        <v>42846</v>
      </c>
      <c r="G49" s="3">
        <v>42861</v>
      </c>
      <c r="H49">
        <v>60</v>
      </c>
    </row>
    <row r="50" spans="1:8" x14ac:dyDescent="0.3">
      <c r="A50" t="s">
        <v>6676</v>
      </c>
      <c r="B50" t="s">
        <v>66</v>
      </c>
      <c r="C50" t="s">
        <v>15</v>
      </c>
      <c r="D50" t="s">
        <v>29</v>
      </c>
      <c r="E50" t="s">
        <v>23</v>
      </c>
      <c r="F50" s="3">
        <v>42966</v>
      </c>
      <c r="G50" s="3">
        <v>43050</v>
      </c>
      <c r="H50">
        <v>0</v>
      </c>
    </row>
    <row r="51" spans="1:8" x14ac:dyDescent="0.3">
      <c r="A51" t="s">
        <v>7207</v>
      </c>
      <c r="B51" t="s">
        <v>28</v>
      </c>
      <c r="C51" t="s">
        <v>21</v>
      </c>
      <c r="D51" t="s">
        <v>470</v>
      </c>
      <c r="E51" t="s">
        <v>26</v>
      </c>
      <c r="F51" s="3">
        <v>42697</v>
      </c>
      <c r="G51" s="3"/>
    </row>
    <row r="52" spans="1:8" x14ac:dyDescent="0.3">
      <c r="A52" t="s">
        <v>6678</v>
      </c>
      <c r="B52" t="s">
        <v>86</v>
      </c>
      <c r="C52" t="s">
        <v>21</v>
      </c>
      <c r="D52" t="s">
        <v>161</v>
      </c>
      <c r="E52" t="s">
        <v>23</v>
      </c>
      <c r="F52" s="3">
        <v>42852</v>
      </c>
      <c r="G52" s="3">
        <v>42854</v>
      </c>
      <c r="H52">
        <v>0</v>
      </c>
    </row>
    <row r="53" spans="1:8" x14ac:dyDescent="0.3">
      <c r="A53" t="s">
        <v>6680</v>
      </c>
      <c r="B53" t="s">
        <v>115</v>
      </c>
      <c r="C53" t="s">
        <v>21</v>
      </c>
      <c r="D53" t="s">
        <v>384</v>
      </c>
      <c r="E53" t="s">
        <v>12</v>
      </c>
      <c r="F53" s="3">
        <v>42858</v>
      </c>
      <c r="G53" s="3">
        <v>42868</v>
      </c>
      <c r="H53">
        <v>511</v>
      </c>
    </row>
    <row r="54" spans="1:8" x14ac:dyDescent="0.3">
      <c r="A54" t="s">
        <v>1179</v>
      </c>
      <c r="B54" t="s">
        <v>9</v>
      </c>
      <c r="C54" t="s">
        <v>10</v>
      </c>
      <c r="D54" t="s">
        <v>94</v>
      </c>
      <c r="E54" t="s">
        <v>23</v>
      </c>
      <c r="F54" s="3">
        <v>42927</v>
      </c>
      <c r="G54" s="3">
        <v>42928</v>
      </c>
      <c r="H54">
        <v>0</v>
      </c>
    </row>
    <row r="55" spans="1:8" x14ac:dyDescent="0.3">
      <c r="A55" t="s">
        <v>6681</v>
      </c>
      <c r="B55" t="s">
        <v>80</v>
      </c>
      <c r="C55" t="s">
        <v>21</v>
      </c>
      <c r="D55" t="s">
        <v>174</v>
      </c>
      <c r="E55" t="s">
        <v>12</v>
      </c>
      <c r="F55" s="3">
        <v>43054</v>
      </c>
      <c r="G55" s="3">
        <v>43069</v>
      </c>
      <c r="H55">
        <v>557</v>
      </c>
    </row>
    <row r="56" spans="1:8" x14ac:dyDescent="0.3">
      <c r="A56" t="s">
        <v>6682</v>
      </c>
      <c r="B56" t="s">
        <v>86</v>
      </c>
      <c r="C56" t="s">
        <v>15</v>
      </c>
      <c r="D56" t="s">
        <v>127</v>
      </c>
      <c r="E56" t="s">
        <v>12</v>
      </c>
      <c r="F56" s="3">
        <v>42957</v>
      </c>
      <c r="G56" s="3">
        <v>43075</v>
      </c>
      <c r="H56">
        <v>57</v>
      </c>
    </row>
    <row r="57" spans="1:8" x14ac:dyDescent="0.3">
      <c r="A57" t="s">
        <v>6683</v>
      </c>
      <c r="B57" t="s">
        <v>28</v>
      </c>
      <c r="C57" t="s">
        <v>72</v>
      </c>
      <c r="D57" t="s">
        <v>155</v>
      </c>
      <c r="E57" t="s">
        <v>12</v>
      </c>
      <c r="F57" s="3">
        <v>42782</v>
      </c>
      <c r="G57" s="3">
        <v>42884</v>
      </c>
      <c r="H57">
        <v>1111</v>
      </c>
    </row>
    <row r="58" spans="1:8" x14ac:dyDescent="0.3">
      <c r="A58" t="s">
        <v>6685</v>
      </c>
      <c r="B58" t="s">
        <v>90</v>
      </c>
      <c r="C58" t="s">
        <v>36</v>
      </c>
      <c r="D58" t="s">
        <v>81</v>
      </c>
      <c r="E58" t="s">
        <v>12</v>
      </c>
      <c r="F58" s="3">
        <v>42703</v>
      </c>
      <c r="G58" s="3">
        <v>42804</v>
      </c>
      <c r="H58">
        <v>3012</v>
      </c>
    </row>
    <row r="59" spans="1:8" x14ac:dyDescent="0.3">
      <c r="A59" t="s">
        <v>6687</v>
      </c>
      <c r="B59" t="s">
        <v>133</v>
      </c>
      <c r="C59" t="s">
        <v>21</v>
      </c>
      <c r="D59" t="s">
        <v>11</v>
      </c>
      <c r="E59" t="s">
        <v>12</v>
      </c>
      <c r="F59" s="3">
        <v>42694</v>
      </c>
      <c r="G59" s="3">
        <v>42798</v>
      </c>
      <c r="H59">
        <v>559</v>
      </c>
    </row>
    <row r="60" spans="1:8" x14ac:dyDescent="0.3">
      <c r="A60" t="s">
        <v>3946</v>
      </c>
      <c r="B60" t="s">
        <v>20</v>
      </c>
      <c r="C60" t="s">
        <v>43</v>
      </c>
      <c r="E60" t="s">
        <v>26</v>
      </c>
      <c r="F60" s="3">
        <v>42943</v>
      </c>
      <c r="G60" s="3"/>
    </row>
    <row r="61" spans="1:8" x14ac:dyDescent="0.3">
      <c r="A61" t="s">
        <v>6688</v>
      </c>
      <c r="B61" t="s">
        <v>49</v>
      </c>
      <c r="C61" t="s">
        <v>72</v>
      </c>
      <c r="D61" t="s">
        <v>161</v>
      </c>
      <c r="E61" t="s">
        <v>12</v>
      </c>
      <c r="F61" s="3">
        <v>42971</v>
      </c>
      <c r="G61" s="3">
        <v>43052</v>
      </c>
      <c r="H61">
        <v>948</v>
      </c>
    </row>
    <row r="62" spans="1:8" x14ac:dyDescent="0.3">
      <c r="A62" t="s">
        <v>1183</v>
      </c>
      <c r="B62" t="s">
        <v>101</v>
      </c>
      <c r="C62" t="s">
        <v>15</v>
      </c>
      <c r="E62" t="s">
        <v>57</v>
      </c>
      <c r="F62" s="3"/>
      <c r="G62" s="3"/>
    </row>
    <row r="63" spans="1:8" x14ac:dyDescent="0.3">
      <c r="A63" t="s">
        <v>6689</v>
      </c>
      <c r="B63" t="s">
        <v>172</v>
      </c>
      <c r="C63" t="s">
        <v>72</v>
      </c>
      <c r="D63" t="s">
        <v>99</v>
      </c>
      <c r="E63" t="s">
        <v>12</v>
      </c>
      <c r="F63" s="3">
        <v>42834</v>
      </c>
      <c r="G63" s="3">
        <v>42835</v>
      </c>
      <c r="H63">
        <v>970</v>
      </c>
    </row>
    <row r="64" spans="1:8" x14ac:dyDescent="0.3">
      <c r="A64" t="s">
        <v>196</v>
      </c>
      <c r="B64" t="s">
        <v>187</v>
      </c>
      <c r="C64" t="s">
        <v>21</v>
      </c>
      <c r="E64" t="s">
        <v>26</v>
      </c>
      <c r="F64" s="3">
        <v>42953</v>
      </c>
      <c r="G64" s="3"/>
    </row>
    <row r="65" spans="1:8" x14ac:dyDescent="0.3">
      <c r="A65" t="s">
        <v>6691</v>
      </c>
      <c r="B65" t="s">
        <v>34</v>
      </c>
      <c r="C65" t="s">
        <v>15</v>
      </c>
      <c r="D65" t="s">
        <v>264</v>
      </c>
      <c r="E65" t="s">
        <v>12</v>
      </c>
      <c r="F65" s="3">
        <v>42920</v>
      </c>
      <c r="G65" s="3">
        <v>42999</v>
      </c>
      <c r="H65">
        <v>52</v>
      </c>
    </row>
    <row r="66" spans="1:8" x14ac:dyDescent="0.3">
      <c r="A66" t="s">
        <v>1188</v>
      </c>
      <c r="B66" t="s">
        <v>9</v>
      </c>
      <c r="C66" t="s">
        <v>15</v>
      </c>
      <c r="D66" t="s">
        <v>94</v>
      </c>
      <c r="E66" t="s">
        <v>12</v>
      </c>
      <c r="F66" s="3">
        <v>43029</v>
      </c>
      <c r="G66" s="3">
        <v>43046</v>
      </c>
      <c r="H66">
        <v>55</v>
      </c>
    </row>
    <row r="67" spans="1:8" x14ac:dyDescent="0.3">
      <c r="A67" t="s">
        <v>3041</v>
      </c>
      <c r="B67" t="s">
        <v>34</v>
      </c>
      <c r="C67" t="s">
        <v>10</v>
      </c>
      <c r="E67" t="s">
        <v>26</v>
      </c>
      <c r="F67" s="3">
        <v>42795</v>
      </c>
      <c r="G67" s="3"/>
    </row>
    <row r="68" spans="1:8" x14ac:dyDescent="0.3">
      <c r="A68" t="s">
        <v>6692</v>
      </c>
      <c r="B68" t="s">
        <v>187</v>
      </c>
      <c r="C68" t="s">
        <v>10</v>
      </c>
      <c r="D68" t="s">
        <v>252</v>
      </c>
      <c r="E68" t="s">
        <v>23</v>
      </c>
      <c r="F68" s="3">
        <v>43054</v>
      </c>
      <c r="G68" s="3">
        <v>43061</v>
      </c>
      <c r="H68">
        <v>0</v>
      </c>
    </row>
    <row r="69" spans="1:8" x14ac:dyDescent="0.3">
      <c r="A69" t="s">
        <v>6693</v>
      </c>
      <c r="B69" t="s">
        <v>20</v>
      </c>
      <c r="C69" t="s">
        <v>10</v>
      </c>
      <c r="D69" t="s">
        <v>437</v>
      </c>
      <c r="E69" t="s">
        <v>23</v>
      </c>
      <c r="F69" s="3">
        <v>42791</v>
      </c>
      <c r="G69" s="3">
        <v>42881</v>
      </c>
      <c r="H69">
        <v>0</v>
      </c>
    </row>
    <row r="70" spans="1:8" x14ac:dyDescent="0.3">
      <c r="A70" t="s">
        <v>6694</v>
      </c>
      <c r="B70" t="s">
        <v>31</v>
      </c>
      <c r="C70" t="s">
        <v>15</v>
      </c>
      <c r="D70" t="s">
        <v>32</v>
      </c>
      <c r="E70" t="s">
        <v>12</v>
      </c>
      <c r="F70" s="3">
        <v>42718</v>
      </c>
      <c r="G70" s="3">
        <v>42812</v>
      </c>
      <c r="H70">
        <v>55</v>
      </c>
    </row>
    <row r="71" spans="1:8" x14ac:dyDescent="0.3">
      <c r="A71" t="s">
        <v>6695</v>
      </c>
      <c r="B71" t="s">
        <v>49</v>
      </c>
      <c r="C71" t="s">
        <v>21</v>
      </c>
      <c r="D71" t="s">
        <v>64</v>
      </c>
      <c r="E71" t="s">
        <v>12</v>
      </c>
      <c r="F71" s="3">
        <v>42741</v>
      </c>
      <c r="G71" s="3">
        <v>42821</v>
      </c>
      <c r="H71">
        <v>532</v>
      </c>
    </row>
    <row r="72" spans="1:8" x14ac:dyDescent="0.3">
      <c r="A72" t="s">
        <v>1189</v>
      </c>
      <c r="B72" t="s">
        <v>49</v>
      </c>
      <c r="C72" t="s">
        <v>10</v>
      </c>
      <c r="D72" t="s">
        <v>69</v>
      </c>
      <c r="E72" t="s">
        <v>12</v>
      </c>
      <c r="F72" s="3">
        <v>42891</v>
      </c>
      <c r="G72" s="3">
        <v>42983</v>
      </c>
      <c r="H72">
        <v>5039</v>
      </c>
    </row>
    <row r="73" spans="1:8" x14ac:dyDescent="0.3">
      <c r="A73" t="s">
        <v>6696</v>
      </c>
      <c r="B73" t="s">
        <v>34</v>
      </c>
      <c r="C73" t="s">
        <v>21</v>
      </c>
      <c r="D73" t="s">
        <v>54</v>
      </c>
      <c r="E73" t="s">
        <v>12</v>
      </c>
      <c r="F73" s="3">
        <v>42840</v>
      </c>
      <c r="G73" s="3">
        <v>42878</v>
      </c>
      <c r="H73">
        <v>501</v>
      </c>
    </row>
    <row r="74" spans="1:8" x14ac:dyDescent="0.3">
      <c r="A74" t="s">
        <v>6697</v>
      </c>
      <c r="B74" t="s">
        <v>25</v>
      </c>
      <c r="C74" t="s">
        <v>21</v>
      </c>
      <c r="D74" t="s">
        <v>261</v>
      </c>
      <c r="E74" t="s">
        <v>23</v>
      </c>
      <c r="F74" s="3">
        <v>43019</v>
      </c>
      <c r="G74" s="3">
        <v>43021</v>
      </c>
      <c r="H74">
        <v>0</v>
      </c>
    </row>
    <row r="75" spans="1:8" x14ac:dyDescent="0.3">
      <c r="A75" t="s">
        <v>6698</v>
      </c>
      <c r="B75" t="s">
        <v>146</v>
      </c>
      <c r="C75" t="s">
        <v>72</v>
      </c>
      <c r="D75" t="s">
        <v>102</v>
      </c>
      <c r="E75" t="s">
        <v>23</v>
      </c>
      <c r="F75" s="3">
        <v>42733</v>
      </c>
      <c r="G75" s="3">
        <v>42822</v>
      </c>
      <c r="H75">
        <v>0</v>
      </c>
    </row>
    <row r="76" spans="1:8" x14ac:dyDescent="0.3">
      <c r="A76" t="s">
        <v>1195</v>
      </c>
      <c r="B76" t="s">
        <v>143</v>
      </c>
      <c r="C76" t="s">
        <v>36</v>
      </c>
      <c r="D76" t="s">
        <v>362</v>
      </c>
      <c r="E76" t="s">
        <v>23</v>
      </c>
      <c r="F76" s="3">
        <v>42888</v>
      </c>
      <c r="G76" s="3">
        <v>42904</v>
      </c>
      <c r="H76">
        <v>0</v>
      </c>
    </row>
    <row r="77" spans="1:8" x14ac:dyDescent="0.3">
      <c r="A77" t="s">
        <v>1196</v>
      </c>
      <c r="B77" t="s">
        <v>242</v>
      </c>
      <c r="C77" t="s">
        <v>15</v>
      </c>
      <c r="D77" t="s">
        <v>69</v>
      </c>
      <c r="E77" t="s">
        <v>12</v>
      </c>
      <c r="F77" s="3">
        <v>43015</v>
      </c>
      <c r="G77" s="3">
        <v>43083</v>
      </c>
      <c r="H77">
        <v>59</v>
      </c>
    </row>
    <row r="78" spans="1:8" x14ac:dyDescent="0.3">
      <c r="A78" t="s">
        <v>6699</v>
      </c>
      <c r="B78" t="s">
        <v>49</v>
      </c>
      <c r="C78" t="s">
        <v>21</v>
      </c>
      <c r="D78" t="s">
        <v>715</v>
      </c>
      <c r="E78" t="s">
        <v>12</v>
      </c>
      <c r="F78" s="3">
        <v>43029</v>
      </c>
      <c r="G78" s="3">
        <v>43035</v>
      </c>
      <c r="H78">
        <v>575</v>
      </c>
    </row>
    <row r="79" spans="1:8" x14ac:dyDescent="0.3">
      <c r="A79" t="s">
        <v>6700</v>
      </c>
      <c r="B79" t="s">
        <v>124</v>
      </c>
      <c r="C79" t="s">
        <v>72</v>
      </c>
      <c r="D79" t="s">
        <v>212</v>
      </c>
      <c r="E79" t="s">
        <v>12</v>
      </c>
      <c r="F79" s="3">
        <v>42827</v>
      </c>
      <c r="G79" s="3">
        <v>42833</v>
      </c>
      <c r="H79">
        <v>976</v>
      </c>
    </row>
    <row r="80" spans="1:8" x14ac:dyDescent="0.3">
      <c r="A80" t="s">
        <v>6701</v>
      </c>
      <c r="B80" t="s">
        <v>46</v>
      </c>
      <c r="C80" t="s">
        <v>15</v>
      </c>
      <c r="D80" t="s">
        <v>129</v>
      </c>
      <c r="E80" t="s">
        <v>23</v>
      </c>
      <c r="F80" s="3">
        <v>42880</v>
      </c>
      <c r="G80" s="3">
        <v>42989</v>
      </c>
      <c r="H80">
        <v>0</v>
      </c>
    </row>
    <row r="81" spans="1:8" x14ac:dyDescent="0.3">
      <c r="A81" t="s">
        <v>2499</v>
      </c>
      <c r="B81" t="s">
        <v>66</v>
      </c>
      <c r="C81" t="s">
        <v>43</v>
      </c>
      <c r="E81" t="s">
        <v>26</v>
      </c>
      <c r="F81" s="3">
        <v>42923</v>
      </c>
      <c r="G81" s="3"/>
    </row>
    <row r="82" spans="1:8" x14ac:dyDescent="0.3">
      <c r="A82" t="s">
        <v>6703</v>
      </c>
      <c r="B82" t="s">
        <v>146</v>
      </c>
      <c r="C82" t="s">
        <v>21</v>
      </c>
      <c r="D82" t="s">
        <v>76</v>
      </c>
      <c r="E82" t="s">
        <v>12</v>
      </c>
      <c r="F82" s="3">
        <v>43041</v>
      </c>
      <c r="G82" s="3">
        <v>43055</v>
      </c>
      <c r="H82">
        <v>585</v>
      </c>
    </row>
    <row r="83" spans="1:8" x14ac:dyDescent="0.3">
      <c r="A83" t="s">
        <v>6704</v>
      </c>
      <c r="B83" t="s">
        <v>28</v>
      </c>
      <c r="C83" t="s">
        <v>15</v>
      </c>
      <c r="D83" t="s">
        <v>304</v>
      </c>
      <c r="E83" t="s">
        <v>12</v>
      </c>
      <c r="F83" s="3">
        <v>42785</v>
      </c>
      <c r="G83" s="3">
        <v>42904</v>
      </c>
      <c r="H83">
        <v>56</v>
      </c>
    </row>
    <row r="84" spans="1:8" x14ac:dyDescent="0.3">
      <c r="A84" t="s">
        <v>7241</v>
      </c>
      <c r="B84" t="s">
        <v>172</v>
      </c>
      <c r="C84" t="s">
        <v>21</v>
      </c>
      <c r="D84" t="s">
        <v>69</v>
      </c>
      <c r="E84" t="s">
        <v>26</v>
      </c>
      <c r="F84" s="3">
        <v>42935</v>
      </c>
      <c r="G84" s="3"/>
    </row>
    <row r="85" spans="1:8" x14ac:dyDescent="0.3">
      <c r="A85" t="s">
        <v>6705</v>
      </c>
      <c r="B85" t="s">
        <v>146</v>
      </c>
      <c r="C85" t="s">
        <v>43</v>
      </c>
      <c r="D85" t="s">
        <v>150</v>
      </c>
      <c r="E85" t="s">
        <v>12</v>
      </c>
      <c r="F85" s="3">
        <v>42951</v>
      </c>
      <c r="G85" s="3">
        <v>43085</v>
      </c>
      <c r="H85">
        <v>6318</v>
      </c>
    </row>
    <row r="86" spans="1:8" x14ac:dyDescent="0.3">
      <c r="A86" t="s">
        <v>4190</v>
      </c>
      <c r="B86" t="s">
        <v>154</v>
      </c>
      <c r="C86" t="s">
        <v>36</v>
      </c>
      <c r="D86" t="s">
        <v>37</v>
      </c>
      <c r="E86" t="s">
        <v>57</v>
      </c>
      <c r="F86" s="3"/>
      <c r="G86" s="3"/>
    </row>
    <row r="87" spans="1:8" x14ac:dyDescent="0.3">
      <c r="A87" t="s">
        <v>6706</v>
      </c>
      <c r="B87" t="s">
        <v>34</v>
      </c>
      <c r="C87" t="s">
        <v>43</v>
      </c>
      <c r="D87" t="s">
        <v>73</v>
      </c>
      <c r="E87" t="s">
        <v>23</v>
      </c>
      <c r="F87" s="3">
        <v>42823</v>
      </c>
      <c r="G87" s="3">
        <v>42871</v>
      </c>
      <c r="H87">
        <v>0</v>
      </c>
    </row>
    <row r="88" spans="1:8" x14ac:dyDescent="0.3">
      <c r="A88" t="s">
        <v>6707</v>
      </c>
      <c r="B88" t="s">
        <v>154</v>
      </c>
      <c r="C88" t="s">
        <v>43</v>
      </c>
      <c r="D88" t="s">
        <v>54</v>
      </c>
      <c r="E88" t="s">
        <v>12</v>
      </c>
      <c r="F88" s="3">
        <v>42888</v>
      </c>
      <c r="G88" s="3">
        <v>42968</v>
      </c>
      <c r="H88">
        <v>5712</v>
      </c>
    </row>
    <row r="89" spans="1:8" x14ac:dyDescent="0.3">
      <c r="A89" t="s">
        <v>6708</v>
      </c>
      <c r="B89" t="s">
        <v>63</v>
      </c>
      <c r="C89" t="s">
        <v>15</v>
      </c>
      <c r="D89" t="s">
        <v>419</v>
      </c>
      <c r="E89" t="s">
        <v>12</v>
      </c>
      <c r="F89" s="3">
        <v>42915</v>
      </c>
      <c r="G89" s="3">
        <v>42985</v>
      </c>
      <c r="H89">
        <v>61</v>
      </c>
    </row>
    <row r="90" spans="1:8" x14ac:dyDescent="0.3">
      <c r="A90" t="s">
        <v>8114</v>
      </c>
      <c r="B90" t="s">
        <v>49</v>
      </c>
      <c r="C90" t="s">
        <v>21</v>
      </c>
      <c r="E90" t="s">
        <v>26</v>
      </c>
      <c r="F90" s="3">
        <v>42781</v>
      </c>
      <c r="G90" s="3"/>
    </row>
    <row r="91" spans="1:8" x14ac:dyDescent="0.3">
      <c r="A91" t="s">
        <v>6709</v>
      </c>
      <c r="B91" t="s">
        <v>80</v>
      </c>
      <c r="C91" t="s">
        <v>72</v>
      </c>
      <c r="D91" t="s">
        <v>102</v>
      </c>
      <c r="E91" t="s">
        <v>12</v>
      </c>
      <c r="F91" s="3">
        <v>43031</v>
      </c>
      <c r="G91" s="3">
        <v>43040</v>
      </c>
      <c r="H91">
        <v>1027</v>
      </c>
    </row>
    <row r="92" spans="1:8" x14ac:dyDescent="0.3">
      <c r="A92" t="s">
        <v>4194</v>
      </c>
      <c r="B92" t="s">
        <v>84</v>
      </c>
      <c r="C92" t="s">
        <v>15</v>
      </c>
      <c r="D92" t="s">
        <v>164</v>
      </c>
      <c r="E92" t="s">
        <v>57</v>
      </c>
      <c r="F92" s="3"/>
      <c r="G92" s="3"/>
    </row>
    <row r="93" spans="1:8" x14ac:dyDescent="0.3">
      <c r="A93" t="s">
        <v>6710</v>
      </c>
      <c r="B93" t="s">
        <v>9</v>
      </c>
      <c r="C93" t="s">
        <v>10</v>
      </c>
      <c r="D93" t="s">
        <v>193</v>
      </c>
      <c r="E93" t="s">
        <v>23</v>
      </c>
      <c r="F93" s="3">
        <v>42775</v>
      </c>
      <c r="G93" s="3">
        <v>42811</v>
      </c>
      <c r="H93">
        <v>0</v>
      </c>
    </row>
    <row r="94" spans="1:8" x14ac:dyDescent="0.3">
      <c r="A94" t="s">
        <v>6711</v>
      </c>
      <c r="B94" t="s">
        <v>80</v>
      </c>
      <c r="C94" t="s">
        <v>10</v>
      </c>
      <c r="D94" t="s">
        <v>147</v>
      </c>
      <c r="E94" t="s">
        <v>12</v>
      </c>
      <c r="F94" s="3">
        <v>43057</v>
      </c>
      <c r="G94" s="3">
        <v>43060</v>
      </c>
      <c r="H94">
        <v>4243</v>
      </c>
    </row>
    <row r="95" spans="1:8" x14ac:dyDescent="0.3">
      <c r="A95" t="s">
        <v>6712</v>
      </c>
      <c r="B95" t="s">
        <v>187</v>
      </c>
      <c r="C95" t="s">
        <v>10</v>
      </c>
      <c r="D95" t="s">
        <v>161</v>
      </c>
      <c r="E95" t="s">
        <v>23</v>
      </c>
      <c r="F95" s="3">
        <v>42867</v>
      </c>
      <c r="G95" s="3">
        <v>42875</v>
      </c>
      <c r="H95">
        <v>0</v>
      </c>
    </row>
    <row r="96" spans="1:8" x14ac:dyDescent="0.3">
      <c r="A96" t="s">
        <v>6713</v>
      </c>
      <c r="B96" t="s">
        <v>28</v>
      </c>
      <c r="C96" t="s">
        <v>72</v>
      </c>
      <c r="D96" t="s">
        <v>267</v>
      </c>
      <c r="E96" t="s">
        <v>23</v>
      </c>
      <c r="F96" s="3">
        <v>43021</v>
      </c>
      <c r="G96" s="3">
        <v>43028</v>
      </c>
      <c r="H96">
        <v>0</v>
      </c>
    </row>
    <row r="97" spans="1:8" x14ac:dyDescent="0.3">
      <c r="A97" t="s">
        <v>6714</v>
      </c>
      <c r="B97" t="s">
        <v>9</v>
      </c>
      <c r="C97" t="s">
        <v>36</v>
      </c>
      <c r="D97" t="s">
        <v>59</v>
      </c>
      <c r="E97" t="s">
        <v>12</v>
      </c>
      <c r="F97" s="3">
        <v>42763</v>
      </c>
      <c r="G97" s="3">
        <v>42862</v>
      </c>
      <c r="H97">
        <v>3369</v>
      </c>
    </row>
    <row r="98" spans="1:8" x14ac:dyDescent="0.3">
      <c r="A98" t="s">
        <v>6715</v>
      </c>
      <c r="B98" t="s">
        <v>39</v>
      </c>
      <c r="C98" t="s">
        <v>10</v>
      </c>
      <c r="D98" t="s">
        <v>102</v>
      </c>
      <c r="E98" t="s">
        <v>23</v>
      </c>
      <c r="F98" s="3">
        <v>42829</v>
      </c>
      <c r="G98" s="3">
        <v>42840</v>
      </c>
      <c r="H98">
        <v>0</v>
      </c>
    </row>
    <row r="99" spans="1:8" x14ac:dyDescent="0.3">
      <c r="A99" t="s">
        <v>4023</v>
      </c>
      <c r="B99" t="s">
        <v>80</v>
      </c>
      <c r="C99" t="s">
        <v>21</v>
      </c>
      <c r="D99" t="s">
        <v>37</v>
      </c>
      <c r="E99" t="s">
        <v>26</v>
      </c>
      <c r="F99" s="3">
        <v>42806</v>
      </c>
      <c r="G99" s="3"/>
    </row>
    <row r="100" spans="1:8" x14ac:dyDescent="0.3">
      <c r="A100" t="s">
        <v>6716</v>
      </c>
      <c r="B100" t="s">
        <v>80</v>
      </c>
      <c r="C100" t="s">
        <v>72</v>
      </c>
      <c r="D100" t="s">
        <v>67</v>
      </c>
      <c r="E100" t="s">
        <v>12</v>
      </c>
      <c r="F100" s="3">
        <v>42863</v>
      </c>
      <c r="G100" s="3">
        <v>42872</v>
      </c>
      <c r="H100">
        <v>1372</v>
      </c>
    </row>
    <row r="101" spans="1:8" x14ac:dyDescent="0.3">
      <c r="A101" t="s">
        <v>1205</v>
      </c>
      <c r="B101" t="s">
        <v>9</v>
      </c>
      <c r="C101" t="s">
        <v>15</v>
      </c>
      <c r="E101" t="s">
        <v>57</v>
      </c>
      <c r="F101" s="3"/>
      <c r="G101" s="3"/>
    </row>
    <row r="102" spans="1:8" x14ac:dyDescent="0.3">
      <c r="A102" t="s">
        <v>1207</v>
      </c>
      <c r="B102" t="s">
        <v>84</v>
      </c>
      <c r="C102" t="s">
        <v>72</v>
      </c>
      <c r="E102" t="s">
        <v>57</v>
      </c>
      <c r="F102" s="3"/>
      <c r="G102" s="3"/>
    </row>
    <row r="103" spans="1:8" x14ac:dyDescent="0.3">
      <c r="A103" t="s">
        <v>6717</v>
      </c>
      <c r="B103" t="s">
        <v>66</v>
      </c>
      <c r="C103" t="s">
        <v>72</v>
      </c>
      <c r="D103" t="s">
        <v>384</v>
      </c>
      <c r="E103" t="s">
        <v>23</v>
      </c>
      <c r="F103" s="3">
        <v>43030</v>
      </c>
      <c r="G103" s="3">
        <v>43075</v>
      </c>
      <c r="H103">
        <v>0</v>
      </c>
    </row>
    <row r="104" spans="1:8" x14ac:dyDescent="0.3">
      <c r="A104" t="s">
        <v>6718</v>
      </c>
      <c r="B104" t="s">
        <v>75</v>
      </c>
      <c r="C104" t="s">
        <v>10</v>
      </c>
      <c r="D104" t="s">
        <v>202</v>
      </c>
      <c r="E104" t="s">
        <v>12</v>
      </c>
      <c r="F104" s="3">
        <v>42819</v>
      </c>
      <c r="G104" s="3">
        <v>42874</v>
      </c>
      <c r="H104">
        <v>4555</v>
      </c>
    </row>
    <row r="105" spans="1:8" x14ac:dyDescent="0.3">
      <c r="A105" t="s">
        <v>7264</v>
      </c>
      <c r="B105" t="s">
        <v>14</v>
      </c>
      <c r="C105" t="s">
        <v>36</v>
      </c>
      <c r="D105" t="s">
        <v>69</v>
      </c>
      <c r="E105" t="s">
        <v>26</v>
      </c>
      <c r="F105" s="3">
        <v>42937</v>
      </c>
      <c r="G105" s="3"/>
    </row>
    <row r="106" spans="1:8" x14ac:dyDescent="0.3">
      <c r="A106" t="s">
        <v>6720</v>
      </c>
      <c r="B106" t="s">
        <v>39</v>
      </c>
      <c r="C106" t="s">
        <v>10</v>
      </c>
      <c r="D106" t="s">
        <v>81</v>
      </c>
      <c r="E106" t="s">
        <v>23</v>
      </c>
      <c r="F106" s="3">
        <v>43077</v>
      </c>
      <c r="G106" s="3">
        <v>43091</v>
      </c>
      <c r="H106">
        <v>0</v>
      </c>
    </row>
    <row r="107" spans="1:8" x14ac:dyDescent="0.3">
      <c r="A107" t="s">
        <v>2482</v>
      </c>
      <c r="B107" t="s">
        <v>34</v>
      </c>
      <c r="C107" t="s">
        <v>21</v>
      </c>
      <c r="E107" t="s">
        <v>26</v>
      </c>
      <c r="F107" s="3">
        <v>42971</v>
      </c>
      <c r="G107" s="3"/>
    </row>
    <row r="108" spans="1:8" x14ac:dyDescent="0.3">
      <c r="A108" t="s">
        <v>2774</v>
      </c>
      <c r="B108" t="s">
        <v>187</v>
      </c>
      <c r="C108" t="s">
        <v>10</v>
      </c>
      <c r="E108" t="s">
        <v>26</v>
      </c>
      <c r="F108" s="3">
        <v>43025</v>
      </c>
      <c r="G108" s="3"/>
    </row>
    <row r="109" spans="1:8" x14ac:dyDescent="0.3">
      <c r="A109" t="s">
        <v>6722</v>
      </c>
      <c r="B109" t="s">
        <v>25</v>
      </c>
      <c r="C109" t="s">
        <v>10</v>
      </c>
      <c r="D109" t="s">
        <v>168</v>
      </c>
      <c r="E109" t="s">
        <v>12</v>
      </c>
      <c r="F109" s="3">
        <v>42842</v>
      </c>
      <c r="G109" s="3">
        <v>42849</v>
      </c>
      <c r="H109">
        <v>5451</v>
      </c>
    </row>
    <row r="110" spans="1:8" x14ac:dyDescent="0.3">
      <c r="A110" t="s">
        <v>1212</v>
      </c>
      <c r="B110" t="s">
        <v>20</v>
      </c>
      <c r="C110" t="s">
        <v>43</v>
      </c>
      <c r="E110" t="s">
        <v>57</v>
      </c>
      <c r="F110" s="3"/>
      <c r="G110" s="3"/>
    </row>
    <row r="111" spans="1:8" x14ac:dyDescent="0.3">
      <c r="A111" t="s">
        <v>6723</v>
      </c>
      <c r="B111" t="s">
        <v>80</v>
      </c>
      <c r="C111" t="s">
        <v>72</v>
      </c>
      <c r="D111" t="s">
        <v>233</v>
      </c>
      <c r="E111" t="s">
        <v>12</v>
      </c>
      <c r="F111" s="3">
        <v>43027</v>
      </c>
      <c r="G111" s="3">
        <v>43029</v>
      </c>
      <c r="H111">
        <v>1096</v>
      </c>
    </row>
    <row r="112" spans="1:8" x14ac:dyDescent="0.3">
      <c r="A112" t="s">
        <v>4036</v>
      </c>
      <c r="B112" t="s">
        <v>80</v>
      </c>
      <c r="C112" t="s">
        <v>72</v>
      </c>
      <c r="D112" t="s">
        <v>188</v>
      </c>
      <c r="E112" t="s">
        <v>26</v>
      </c>
      <c r="F112" s="3">
        <v>42813</v>
      </c>
      <c r="G112" s="3"/>
    </row>
    <row r="113" spans="1:8" x14ac:dyDescent="0.3">
      <c r="A113" t="s">
        <v>1215</v>
      </c>
      <c r="B113" t="s">
        <v>25</v>
      </c>
      <c r="C113" t="s">
        <v>43</v>
      </c>
      <c r="D113" t="s">
        <v>69</v>
      </c>
      <c r="E113" t="s">
        <v>23</v>
      </c>
      <c r="F113" s="3">
        <v>42980</v>
      </c>
      <c r="G113" s="3">
        <v>43044</v>
      </c>
      <c r="H113">
        <v>0</v>
      </c>
    </row>
    <row r="114" spans="1:8" x14ac:dyDescent="0.3">
      <c r="A114" t="s">
        <v>4216</v>
      </c>
      <c r="B114" t="s">
        <v>14</v>
      </c>
      <c r="C114" t="s">
        <v>15</v>
      </c>
      <c r="D114" t="s">
        <v>122</v>
      </c>
      <c r="E114" t="s">
        <v>57</v>
      </c>
      <c r="F114" s="3"/>
      <c r="G114" s="3"/>
    </row>
    <row r="115" spans="1:8" x14ac:dyDescent="0.3">
      <c r="A115" t="s">
        <v>6725</v>
      </c>
      <c r="B115" t="s">
        <v>39</v>
      </c>
      <c r="C115" t="s">
        <v>36</v>
      </c>
      <c r="D115" t="s">
        <v>102</v>
      </c>
      <c r="E115" t="s">
        <v>23</v>
      </c>
      <c r="F115" s="3">
        <v>42941</v>
      </c>
      <c r="G115" s="3">
        <v>42949</v>
      </c>
      <c r="H115">
        <v>0</v>
      </c>
    </row>
    <row r="116" spans="1:8" x14ac:dyDescent="0.3">
      <c r="A116" t="s">
        <v>6726</v>
      </c>
      <c r="B116" t="s">
        <v>28</v>
      </c>
      <c r="C116" t="s">
        <v>72</v>
      </c>
      <c r="D116" t="s">
        <v>64</v>
      </c>
      <c r="E116" t="s">
        <v>12</v>
      </c>
      <c r="F116" s="3">
        <v>43027</v>
      </c>
      <c r="G116" s="3">
        <v>43029</v>
      </c>
      <c r="H116">
        <v>1105</v>
      </c>
    </row>
    <row r="117" spans="1:8" x14ac:dyDescent="0.3">
      <c r="A117" t="s">
        <v>1737</v>
      </c>
      <c r="B117" t="s">
        <v>216</v>
      </c>
      <c r="C117" t="s">
        <v>36</v>
      </c>
      <c r="E117" t="s">
        <v>26</v>
      </c>
      <c r="F117" s="3">
        <v>42925</v>
      </c>
      <c r="G117" s="3"/>
    </row>
    <row r="118" spans="1:8" x14ac:dyDescent="0.3">
      <c r="A118" t="s">
        <v>1222</v>
      </c>
      <c r="B118" t="s">
        <v>9</v>
      </c>
      <c r="C118" t="s">
        <v>15</v>
      </c>
      <c r="D118" t="s">
        <v>94</v>
      </c>
      <c r="E118" t="s">
        <v>12</v>
      </c>
      <c r="F118" s="3">
        <v>42984</v>
      </c>
      <c r="G118" s="3">
        <v>42991</v>
      </c>
      <c r="H118">
        <v>48</v>
      </c>
    </row>
    <row r="119" spans="1:8" x14ac:dyDescent="0.3">
      <c r="A119" t="s">
        <v>6728</v>
      </c>
      <c r="B119" t="s">
        <v>28</v>
      </c>
      <c r="C119" t="s">
        <v>43</v>
      </c>
      <c r="D119" t="s">
        <v>64</v>
      </c>
      <c r="E119" t="s">
        <v>12</v>
      </c>
      <c r="F119" s="3">
        <v>42793</v>
      </c>
      <c r="G119" s="3">
        <v>42885</v>
      </c>
      <c r="H119">
        <v>5159</v>
      </c>
    </row>
    <row r="120" spans="1:8" x14ac:dyDescent="0.3">
      <c r="A120" t="s">
        <v>6729</v>
      </c>
      <c r="B120" t="s">
        <v>146</v>
      </c>
      <c r="C120" t="s">
        <v>10</v>
      </c>
      <c r="D120" t="s">
        <v>206</v>
      </c>
      <c r="E120" t="s">
        <v>12</v>
      </c>
      <c r="F120" s="3">
        <v>42987</v>
      </c>
      <c r="G120" s="3">
        <v>43072</v>
      </c>
      <c r="H120">
        <v>4647</v>
      </c>
    </row>
    <row r="121" spans="1:8" x14ac:dyDescent="0.3">
      <c r="A121" t="s">
        <v>6730</v>
      </c>
      <c r="B121" t="s">
        <v>187</v>
      </c>
      <c r="C121" t="s">
        <v>21</v>
      </c>
      <c r="D121" t="s">
        <v>328</v>
      </c>
      <c r="E121" t="s">
        <v>12</v>
      </c>
      <c r="F121" s="3">
        <v>43028</v>
      </c>
      <c r="G121" s="3">
        <v>43085</v>
      </c>
      <c r="H121">
        <v>565</v>
      </c>
    </row>
    <row r="122" spans="1:8" x14ac:dyDescent="0.3">
      <c r="A122" t="s">
        <v>6733</v>
      </c>
      <c r="B122" t="s">
        <v>14</v>
      </c>
      <c r="C122" t="s">
        <v>15</v>
      </c>
      <c r="D122" t="s">
        <v>437</v>
      </c>
      <c r="E122" t="s">
        <v>23</v>
      </c>
      <c r="F122" s="3">
        <v>42700</v>
      </c>
      <c r="G122" s="3">
        <v>42821</v>
      </c>
      <c r="H122">
        <v>0</v>
      </c>
    </row>
    <row r="123" spans="1:8" x14ac:dyDescent="0.3">
      <c r="A123" t="s">
        <v>1229</v>
      </c>
      <c r="B123" t="s">
        <v>172</v>
      </c>
      <c r="C123" t="s">
        <v>72</v>
      </c>
      <c r="D123" t="s">
        <v>52</v>
      </c>
      <c r="E123" t="s">
        <v>12</v>
      </c>
      <c r="F123" s="3">
        <v>43003</v>
      </c>
      <c r="G123" s="3">
        <v>43012</v>
      </c>
      <c r="H123">
        <v>1189</v>
      </c>
    </row>
    <row r="124" spans="1:8" x14ac:dyDescent="0.3">
      <c r="A124" t="s">
        <v>6734</v>
      </c>
      <c r="B124" t="s">
        <v>63</v>
      </c>
      <c r="C124" t="s">
        <v>36</v>
      </c>
      <c r="D124" t="s">
        <v>76</v>
      </c>
      <c r="E124" t="s">
        <v>12</v>
      </c>
      <c r="F124" s="3">
        <v>42820</v>
      </c>
      <c r="G124" s="3">
        <v>42827</v>
      </c>
      <c r="H124">
        <v>2940</v>
      </c>
    </row>
    <row r="125" spans="1:8" x14ac:dyDescent="0.3">
      <c r="A125" t="s">
        <v>1228</v>
      </c>
      <c r="B125" t="s">
        <v>46</v>
      </c>
      <c r="C125" t="s">
        <v>36</v>
      </c>
      <c r="E125" t="s">
        <v>57</v>
      </c>
      <c r="F125" s="3"/>
      <c r="G125" s="3"/>
    </row>
    <row r="126" spans="1:8" x14ac:dyDescent="0.3">
      <c r="A126" t="s">
        <v>4770</v>
      </c>
      <c r="B126" t="s">
        <v>187</v>
      </c>
      <c r="C126" t="s">
        <v>21</v>
      </c>
      <c r="E126" t="s">
        <v>26</v>
      </c>
      <c r="F126" s="3">
        <v>42688</v>
      </c>
      <c r="G126" s="3"/>
    </row>
    <row r="127" spans="1:8" x14ac:dyDescent="0.3">
      <c r="A127" t="s">
        <v>1230</v>
      </c>
      <c r="B127" t="s">
        <v>84</v>
      </c>
      <c r="C127" t="s">
        <v>21</v>
      </c>
      <c r="D127" t="s">
        <v>134</v>
      </c>
      <c r="E127" t="s">
        <v>12</v>
      </c>
      <c r="F127" s="3">
        <v>42893</v>
      </c>
      <c r="G127" s="3">
        <v>42904</v>
      </c>
      <c r="H127">
        <v>627</v>
      </c>
    </row>
    <row r="128" spans="1:8" x14ac:dyDescent="0.3">
      <c r="A128" t="s">
        <v>3999</v>
      </c>
      <c r="B128" t="s">
        <v>154</v>
      </c>
      <c r="C128" t="s">
        <v>21</v>
      </c>
      <c r="E128" t="s">
        <v>26</v>
      </c>
      <c r="F128" s="3">
        <v>42943</v>
      </c>
      <c r="G128" s="3"/>
    </row>
    <row r="129" spans="1:8" x14ac:dyDescent="0.3">
      <c r="A129" t="s">
        <v>6735</v>
      </c>
      <c r="B129" t="s">
        <v>9</v>
      </c>
      <c r="C129" t="s">
        <v>10</v>
      </c>
      <c r="D129" t="s">
        <v>78</v>
      </c>
      <c r="E129" t="s">
        <v>12</v>
      </c>
      <c r="F129" s="3">
        <v>42765</v>
      </c>
      <c r="G129" s="3">
        <v>42804</v>
      </c>
      <c r="H129">
        <v>4774</v>
      </c>
    </row>
    <row r="130" spans="1:8" x14ac:dyDescent="0.3">
      <c r="A130" t="s">
        <v>6736</v>
      </c>
      <c r="B130" t="s">
        <v>9</v>
      </c>
      <c r="C130" t="s">
        <v>10</v>
      </c>
      <c r="D130" t="s">
        <v>239</v>
      </c>
      <c r="E130" t="s">
        <v>23</v>
      </c>
      <c r="F130" s="3">
        <v>42839</v>
      </c>
      <c r="G130" s="3">
        <v>42841</v>
      </c>
      <c r="H130">
        <v>0</v>
      </c>
    </row>
    <row r="131" spans="1:8" x14ac:dyDescent="0.3">
      <c r="A131" t="s">
        <v>4056</v>
      </c>
      <c r="B131" t="s">
        <v>71</v>
      </c>
      <c r="C131" t="s">
        <v>15</v>
      </c>
      <c r="D131" t="s">
        <v>18</v>
      </c>
      <c r="E131" t="s">
        <v>26</v>
      </c>
      <c r="F131" s="3">
        <v>42981</v>
      </c>
      <c r="G131" s="3"/>
    </row>
    <row r="132" spans="1:8" x14ac:dyDescent="0.3">
      <c r="A132" t="s">
        <v>6737</v>
      </c>
      <c r="B132" t="s">
        <v>75</v>
      </c>
      <c r="C132" t="s">
        <v>72</v>
      </c>
      <c r="D132" t="s">
        <v>155</v>
      </c>
      <c r="E132" t="s">
        <v>23</v>
      </c>
      <c r="F132" s="3">
        <v>42770</v>
      </c>
      <c r="G132" s="3">
        <v>42873</v>
      </c>
      <c r="H132">
        <v>0</v>
      </c>
    </row>
    <row r="133" spans="1:8" x14ac:dyDescent="0.3">
      <c r="A133" t="s">
        <v>6738</v>
      </c>
      <c r="B133" t="s">
        <v>154</v>
      </c>
      <c r="C133" t="s">
        <v>36</v>
      </c>
      <c r="D133" t="s">
        <v>193</v>
      </c>
      <c r="E133" t="s">
        <v>23</v>
      </c>
      <c r="F133" s="3">
        <v>43044</v>
      </c>
      <c r="G133" s="3">
        <v>43056</v>
      </c>
      <c r="H133">
        <v>0</v>
      </c>
    </row>
    <row r="134" spans="1:8" x14ac:dyDescent="0.3">
      <c r="A134" t="s">
        <v>6740</v>
      </c>
      <c r="B134" t="s">
        <v>25</v>
      </c>
      <c r="C134" t="s">
        <v>43</v>
      </c>
      <c r="D134" t="s">
        <v>715</v>
      </c>
      <c r="E134" t="s">
        <v>23</v>
      </c>
      <c r="F134" s="3">
        <v>42829</v>
      </c>
      <c r="G134" s="3">
        <v>42836</v>
      </c>
      <c r="H134">
        <v>0</v>
      </c>
    </row>
    <row r="135" spans="1:8" x14ac:dyDescent="0.3">
      <c r="A135" t="s">
        <v>6743</v>
      </c>
      <c r="B135" t="s">
        <v>39</v>
      </c>
      <c r="C135" t="s">
        <v>36</v>
      </c>
      <c r="D135" t="s">
        <v>233</v>
      </c>
      <c r="E135" t="s">
        <v>12</v>
      </c>
      <c r="F135" s="3">
        <v>42841</v>
      </c>
      <c r="G135" s="3">
        <v>42952</v>
      </c>
      <c r="H135">
        <v>3012</v>
      </c>
    </row>
    <row r="136" spans="1:8" x14ac:dyDescent="0.3">
      <c r="A136" t="s">
        <v>1239</v>
      </c>
      <c r="B136" t="s">
        <v>101</v>
      </c>
      <c r="C136" t="s">
        <v>21</v>
      </c>
      <c r="D136" t="s">
        <v>221</v>
      </c>
      <c r="E136" t="s">
        <v>12</v>
      </c>
      <c r="F136" s="3">
        <v>42976</v>
      </c>
      <c r="G136" s="3">
        <v>43041</v>
      </c>
      <c r="H136">
        <v>672</v>
      </c>
    </row>
    <row r="137" spans="1:8" x14ac:dyDescent="0.3">
      <c r="A137" t="s">
        <v>1237</v>
      </c>
      <c r="B137" t="s">
        <v>133</v>
      </c>
      <c r="C137" t="s">
        <v>21</v>
      </c>
      <c r="E137" t="s">
        <v>57</v>
      </c>
      <c r="F137" s="3"/>
      <c r="G137" s="3"/>
    </row>
    <row r="138" spans="1:8" x14ac:dyDescent="0.3">
      <c r="A138" t="s">
        <v>4065</v>
      </c>
      <c r="B138" t="s">
        <v>172</v>
      </c>
      <c r="C138" t="s">
        <v>72</v>
      </c>
      <c r="D138" t="s">
        <v>193</v>
      </c>
      <c r="E138" t="s">
        <v>26</v>
      </c>
      <c r="F138" s="3">
        <v>42946</v>
      </c>
      <c r="G138" s="3"/>
    </row>
    <row r="139" spans="1:8" x14ac:dyDescent="0.3">
      <c r="A139" t="s">
        <v>7221</v>
      </c>
      <c r="B139" t="s">
        <v>115</v>
      </c>
      <c r="C139" t="s">
        <v>36</v>
      </c>
      <c r="E139" t="s">
        <v>26</v>
      </c>
      <c r="F139" s="3">
        <v>42970</v>
      </c>
      <c r="G139" s="3"/>
    </row>
    <row r="140" spans="1:8" x14ac:dyDescent="0.3">
      <c r="A140" t="s">
        <v>2586</v>
      </c>
      <c r="B140" t="s">
        <v>124</v>
      </c>
      <c r="C140" t="s">
        <v>217</v>
      </c>
      <c r="E140" t="s">
        <v>26</v>
      </c>
      <c r="F140" s="3">
        <v>42773</v>
      </c>
      <c r="G140" s="3"/>
    </row>
    <row r="141" spans="1:8" x14ac:dyDescent="0.3">
      <c r="A141" t="s">
        <v>6746</v>
      </c>
      <c r="B141" t="s">
        <v>84</v>
      </c>
      <c r="C141" t="s">
        <v>21</v>
      </c>
      <c r="D141" t="s">
        <v>296</v>
      </c>
      <c r="E141" t="s">
        <v>12</v>
      </c>
      <c r="F141" s="3">
        <v>42900</v>
      </c>
      <c r="G141" s="3">
        <v>42970</v>
      </c>
      <c r="H141">
        <v>580</v>
      </c>
    </row>
    <row r="142" spans="1:8" x14ac:dyDescent="0.3">
      <c r="A142" t="s">
        <v>5807</v>
      </c>
      <c r="B142" t="s">
        <v>101</v>
      </c>
      <c r="C142" t="s">
        <v>15</v>
      </c>
      <c r="E142" t="s">
        <v>26</v>
      </c>
      <c r="F142" s="3">
        <v>42950</v>
      </c>
      <c r="G142" s="3"/>
    </row>
    <row r="143" spans="1:8" x14ac:dyDescent="0.3">
      <c r="A143" t="s">
        <v>6747</v>
      </c>
      <c r="B143" t="s">
        <v>86</v>
      </c>
      <c r="C143" t="s">
        <v>36</v>
      </c>
      <c r="D143" t="s">
        <v>125</v>
      </c>
      <c r="E143" t="s">
        <v>12</v>
      </c>
      <c r="F143" s="3">
        <v>43079</v>
      </c>
      <c r="G143" s="3">
        <v>43087</v>
      </c>
      <c r="H143">
        <v>3078</v>
      </c>
    </row>
    <row r="144" spans="1:8" x14ac:dyDescent="0.3">
      <c r="A144" t="s">
        <v>6748</v>
      </c>
      <c r="B144" t="s">
        <v>172</v>
      </c>
      <c r="C144" t="s">
        <v>72</v>
      </c>
      <c r="D144" t="s">
        <v>437</v>
      </c>
      <c r="E144" t="s">
        <v>12</v>
      </c>
      <c r="F144" s="3">
        <v>42725</v>
      </c>
      <c r="G144" s="3">
        <v>42815</v>
      </c>
      <c r="H144">
        <v>1212</v>
      </c>
    </row>
    <row r="145" spans="1:8" x14ac:dyDescent="0.3">
      <c r="A145" t="s">
        <v>6749</v>
      </c>
      <c r="B145" t="s">
        <v>124</v>
      </c>
      <c r="C145" t="s">
        <v>36</v>
      </c>
      <c r="D145" t="s">
        <v>252</v>
      </c>
      <c r="E145" t="s">
        <v>23</v>
      </c>
      <c r="F145" s="3">
        <v>42914</v>
      </c>
      <c r="G145" s="3">
        <v>42923</v>
      </c>
      <c r="H145">
        <v>0</v>
      </c>
    </row>
    <row r="146" spans="1:8" x14ac:dyDescent="0.3">
      <c r="A146" t="s">
        <v>6750</v>
      </c>
      <c r="B146" t="s">
        <v>28</v>
      </c>
      <c r="C146" t="s">
        <v>72</v>
      </c>
      <c r="D146" t="s">
        <v>267</v>
      </c>
      <c r="E146" t="s">
        <v>23</v>
      </c>
      <c r="F146" s="3">
        <v>42901</v>
      </c>
      <c r="G146" s="3">
        <v>42997</v>
      </c>
      <c r="H146">
        <v>0</v>
      </c>
    </row>
    <row r="147" spans="1:8" x14ac:dyDescent="0.3">
      <c r="A147" t="s">
        <v>6751</v>
      </c>
      <c r="B147" t="s">
        <v>84</v>
      </c>
      <c r="C147" t="s">
        <v>21</v>
      </c>
      <c r="D147" t="s">
        <v>129</v>
      </c>
      <c r="E147" t="s">
        <v>12</v>
      </c>
      <c r="F147" s="3">
        <v>42845</v>
      </c>
      <c r="G147" s="3">
        <v>42854</v>
      </c>
      <c r="H147">
        <v>657</v>
      </c>
    </row>
    <row r="148" spans="1:8" x14ac:dyDescent="0.3">
      <c r="A148" t="s">
        <v>1360</v>
      </c>
      <c r="B148" t="s">
        <v>242</v>
      </c>
      <c r="C148" t="s">
        <v>15</v>
      </c>
      <c r="E148" t="s">
        <v>26</v>
      </c>
      <c r="F148" s="3">
        <v>42986</v>
      </c>
      <c r="G148" s="3"/>
    </row>
    <row r="149" spans="1:8" x14ac:dyDescent="0.3">
      <c r="A149" t="s">
        <v>3972</v>
      </c>
      <c r="B149" t="s">
        <v>86</v>
      </c>
      <c r="C149" t="s">
        <v>15</v>
      </c>
      <c r="E149" t="s">
        <v>26</v>
      </c>
      <c r="F149" s="3">
        <v>42991</v>
      </c>
      <c r="G149" s="3"/>
    </row>
    <row r="150" spans="1:8" x14ac:dyDescent="0.3">
      <c r="A150" t="s">
        <v>1250</v>
      </c>
      <c r="B150" t="s">
        <v>242</v>
      </c>
      <c r="C150" t="s">
        <v>72</v>
      </c>
      <c r="D150" t="s">
        <v>69</v>
      </c>
      <c r="E150" t="s">
        <v>12</v>
      </c>
      <c r="F150" s="3">
        <v>42702</v>
      </c>
      <c r="G150" s="3">
        <v>42813</v>
      </c>
      <c r="H150">
        <v>979</v>
      </c>
    </row>
    <row r="151" spans="1:8" x14ac:dyDescent="0.3">
      <c r="A151" t="s">
        <v>6754</v>
      </c>
      <c r="B151" t="s">
        <v>172</v>
      </c>
      <c r="C151" t="s">
        <v>72</v>
      </c>
      <c r="D151" t="s">
        <v>78</v>
      </c>
      <c r="E151" t="s">
        <v>23</v>
      </c>
      <c r="F151" s="3">
        <v>42899</v>
      </c>
      <c r="G151" s="3">
        <v>42968</v>
      </c>
      <c r="H151">
        <v>0</v>
      </c>
    </row>
    <row r="152" spans="1:8" x14ac:dyDescent="0.3">
      <c r="A152" t="s">
        <v>1254</v>
      </c>
      <c r="B152" t="s">
        <v>97</v>
      </c>
      <c r="C152" t="s">
        <v>21</v>
      </c>
      <c r="D152" t="s">
        <v>352</v>
      </c>
      <c r="E152" t="s">
        <v>12</v>
      </c>
      <c r="F152" s="3">
        <v>42917</v>
      </c>
      <c r="G152" s="3">
        <v>42928</v>
      </c>
      <c r="H152">
        <v>592</v>
      </c>
    </row>
    <row r="153" spans="1:8" x14ac:dyDescent="0.3">
      <c r="A153" t="s">
        <v>1255</v>
      </c>
      <c r="B153" t="s">
        <v>9</v>
      </c>
      <c r="C153" t="s">
        <v>72</v>
      </c>
      <c r="D153" t="s">
        <v>221</v>
      </c>
      <c r="E153" t="s">
        <v>23</v>
      </c>
      <c r="F153" s="3">
        <v>42953</v>
      </c>
      <c r="G153" s="3">
        <v>42961</v>
      </c>
      <c r="H153">
        <v>0</v>
      </c>
    </row>
    <row r="154" spans="1:8" x14ac:dyDescent="0.3">
      <c r="A154" t="s">
        <v>4253</v>
      </c>
      <c r="B154" t="s">
        <v>46</v>
      </c>
      <c r="C154" t="s">
        <v>36</v>
      </c>
      <c r="D154" t="s">
        <v>272</v>
      </c>
      <c r="E154" t="s">
        <v>57</v>
      </c>
      <c r="F154" s="3"/>
      <c r="G154" s="3"/>
    </row>
    <row r="155" spans="1:8" x14ac:dyDescent="0.3">
      <c r="A155" t="s">
        <v>5105</v>
      </c>
      <c r="B155" t="s">
        <v>14</v>
      </c>
      <c r="C155" t="s">
        <v>15</v>
      </c>
      <c r="E155" t="s">
        <v>26</v>
      </c>
      <c r="F155" s="3">
        <v>42952</v>
      </c>
      <c r="G155" s="3"/>
    </row>
    <row r="156" spans="1:8" x14ac:dyDescent="0.3">
      <c r="A156" t="s">
        <v>1256</v>
      </c>
      <c r="B156" t="s">
        <v>101</v>
      </c>
      <c r="C156" t="s">
        <v>21</v>
      </c>
      <c r="E156" t="s">
        <v>57</v>
      </c>
      <c r="F156" s="3"/>
      <c r="G156" s="3"/>
    </row>
    <row r="157" spans="1:8" x14ac:dyDescent="0.3">
      <c r="A157" t="s">
        <v>6756</v>
      </c>
      <c r="B157" t="s">
        <v>39</v>
      </c>
      <c r="C157" t="s">
        <v>10</v>
      </c>
      <c r="D157" t="s">
        <v>147</v>
      </c>
      <c r="E157" t="s">
        <v>23</v>
      </c>
      <c r="F157" s="3">
        <v>42945</v>
      </c>
      <c r="G157" s="3">
        <v>42946</v>
      </c>
      <c r="H157">
        <v>0</v>
      </c>
    </row>
    <row r="158" spans="1:8" x14ac:dyDescent="0.3">
      <c r="A158" t="s">
        <v>6757</v>
      </c>
      <c r="B158" t="s">
        <v>28</v>
      </c>
      <c r="C158" t="s">
        <v>43</v>
      </c>
      <c r="D158" t="s">
        <v>139</v>
      </c>
      <c r="E158" t="s">
        <v>23</v>
      </c>
      <c r="F158" s="3">
        <v>42936</v>
      </c>
      <c r="G158" s="3">
        <v>42937</v>
      </c>
      <c r="H158">
        <v>0</v>
      </c>
    </row>
    <row r="159" spans="1:8" x14ac:dyDescent="0.3">
      <c r="A159" t="s">
        <v>6758</v>
      </c>
      <c r="B159" t="s">
        <v>146</v>
      </c>
      <c r="C159" t="s">
        <v>15</v>
      </c>
      <c r="D159" t="s">
        <v>384</v>
      </c>
      <c r="E159" t="s">
        <v>12</v>
      </c>
      <c r="F159" s="3">
        <v>42888</v>
      </c>
      <c r="G159" s="3">
        <v>43004</v>
      </c>
      <c r="H159">
        <v>60</v>
      </c>
    </row>
    <row r="160" spans="1:8" x14ac:dyDescent="0.3">
      <c r="A160" t="s">
        <v>1258</v>
      </c>
      <c r="B160" t="s">
        <v>9</v>
      </c>
      <c r="C160" t="s">
        <v>10</v>
      </c>
      <c r="E160" t="s">
        <v>57</v>
      </c>
      <c r="F160" s="3"/>
      <c r="G160" s="3"/>
    </row>
    <row r="161" spans="1:8" x14ac:dyDescent="0.3">
      <c r="A161" t="s">
        <v>4260</v>
      </c>
      <c r="B161" t="s">
        <v>9</v>
      </c>
      <c r="C161" t="s">
        <v>10</v>
      </c>
      <c r="D161" t="s">
        <v>112</v>
      </c>
      <c r="E161" t="s">
        <v>57</v>
      </c>
      <c r="F161" s="3"/>
      <c r="G161" s="3"/>
    </row>
    <row r="162" spans="1:8" x14ac:dyDescent="0.3">
      <c r="A162" t="s">
        <v>4261</v>
      </c>
      <c r="B162" t="s">
        <v>9</v>
      </c>
      <c r="C162" t="s">
        <v>10</v>
      </c>
      <c r="D162" t="s">
        <v>180</v>
      </c>
      <c r="E162" t="s">
        <v>57</v>
      </c>
      <c r="F162" s="3"/>
      <c r="G162" s="3"/>
    </row>
    <row r="163" spans="1:8" x14ac:dyDescent="0.3">
      <c r="A163" t="s">
        <v>6760</v>
      </c>
      <c r="B163" t="s">
        <v>146</v>
      </c>
      <c r="C163" t="s">
        <v>21</v>
      </c>
      <c r="D163" t="s">
        <v>155</v>
      </c>
      <c r="E163" t="s">
        <v>23</v>
      </c>
      <c r="F163" s="3">
        <v>42909</v>
      </c>
      <c r="G163" s="3">
        <v>42917</v>
      </c>
      <c r="H163">
        <v>0</v>
      </c>
    </row>
    <row r="164" spans="1:8" x14ac:dyDescent="0.3">
      <c r="A164" t="s">
        <v>4092</v>
      </c>
      <c r="B164" t="s">
        <v>86</v>
      </c>
      <c r="C164" t="s">
        <v>10</v>
      </c>
      <c r="D164" t="s">
        <v>44</v>
      </c>
      <c r="E164" t="s">
        <v>26</v>
      </c>
      <c r="F164" s="3">
        <v>42826</v>
      </c>
      <c r="G164" s="3"/>
    </row>
    <row r="165" spans="1:8" x14ac:dyDescent="0.3">
      <c r="A165" t="s">
        <v>6762</v>
      </c>
      <c r="B165" t="s">
        <v>31</v>
      </c>
      <c r="C165" t="s">
        <v>15</v>
      </c>
      <c r="D165" t="s">
        <v>44</v>
      </c>
      <c r="E165" t="s">
        <v>23</v>
      </c>
      <c r="F165" s="3">
        <v>42940</v>
      </c>
      <c r="G165" s="3">
        <v>42946</v>
      </c>
      <c r="H165">
        <v>0</v>
      </c>
    </row>
    <row r="166" spans="1:8" x14ac:dyDescent="0.3">
      <c r="A166" t="s">
        <v>6763</v>
      </c>
      <c r="B166" t="s">
        <v>9</v>
      </c>
      <c r="C166" t="s">
        <v>10</v>
      </c>
      <c r="D166" t="s">
        <v>137</v>
      </c>
      <c r="E166" t="s">
        <v>12</v>
      </c>
      <c r="F166" s="3">
        <v>42935</v>
      </c>
      <c r="G166" s="3">
        <v>42942</v>
      </c>
      <c r="H166">
        <v>5401</v>
      </c>
    </row>
    <row r="167" spans="1:8" x14ac:dyDescent="0.3">
      <c r="A167" t="s">
        <v>6764</v>
      </c>
      <c r="B167" t="s">
        <v>146</v>
      </c>
      <c r="C167" t="s">
        <v>36</v>
      </c>
      <c r="D167" t="s">
        <v>81</v>
      </c>
      <c r="E167" t="s">
        <v>12</v>
      </c>
      <c r="F167" s="3">
        <v>42960</v>
      </c>
      <c r="G167" s="3">
        <v>42976</v>
      </c>
      <c r="H167">
        <v>3732</v>
      </c>
    </row>
    <row r="168" spans="1:8" x14ac:dyDescent="0.3">
      <c r="A168" t="s">
        <v>6766</v>
      </c>
      <c r="B168" t="s">
        <v>216</v>
      </c>
      <c r="C168" t="s">
        <v>15</v>
      </c>
      <c r="D168" t="s">
        <v>61</v>
      </c>
      <c r="E168" t="s">
        <v>23</v>
      </c>
      <c r="F168" s="3">
        <v>43011</v>
      </c>
      <c r="G168" s="3">
        <v>43014</v>
      </c>
      <c r="H168">
        <v>0</v>
      </c>
    </row>
    <row r="169" spans="1:8" x14ac:dyDescent="0.3">
      <c r="A169" t="s">
        <v>6767</v>
      </c>
      <c r="B169" t="s">
        <v>154</v>
      </c>
      <c r="C169" t="s">
        <v>72</v>
      </c>
      <c r="D169" t="s">
        <v>144</v>
      </c>
      <c r="E169" t="s">
        <v>23</v>
      </c>
      <c r="F169" s="3">
        <v>42871</v>
      </c>
      <c r="G169" s="3">
        <v>42879</v>
      </c>
      <c r="H169">
        <v>0</v>
      </c>
    </row>
    <row r="170" spans="1:8" x14ac:dyDescent="0.3">
      <c r="A170" t="s">
        <v>6770</v>
      </c>
      <c r="B170" t="s">
        <v>49</v>
      </c>
      <c r="C170" t="s">
        <v>43</v>
      </c>
      <c r="D170" t="s">
        <v>715</v>
      </c>
      <c r="E170" t="s">
        <v>12</v>
      </c>
      <c r="F170" s="3">
        <v>42932</v>
      </c>
      <c r="G170" s="3">
        <v>42942</v>
      </c>
      <c r="H170">
        <v>5008</v>
      </c>
    </row>
    <row r="171" spans="1:8" x14ac:dyDescent="0.3">
      <c r="A171" t="s">
        <v>6771</v>
      </c>
      <c r="B171" t="s">
        <v>216</v>
      </c>
      <c r="C171" t="s">
        <v>15</v>
      </c>
      <c r="D171" t="s">
        <v>64</v>
      </c>
      <c r="E171" t="s">
        <v>23</v>
      </c>
      <c r="F171" s="3">
        <v>42758</v>
      </c>
      <c r="G171" s="3">
        <v>42861</v>
      </c>
      <c r="H171">
        <v>0</v>
      </c>
    </row>
    <row r="172" spans="1:8" x14ac:dyDescent="0.3">
      <c r="A172" t="s">
        <v>7986</v>
      </c>
      <c r="B172" t="s">
        <v>49</v>
      </c>
      <c r="C172" t="s">
        <v>10</v>
      </c>
      <c r="E172" t="s">
        <v>26</v>
      </c>
      <c r="F172" s="3">
        <v>42837</v>
      </c>
      <c r="G172" s="3"/>
    </row>
    <row r="173" spans="1:8" x14ac:dyDescent="0.3">
      <c r="A173" t="s">
        <v>6772</v>
      </c>
      <c r="B173" t="s">
        <v>49</v>
      </c>
      <c r="C173" t="s">
        <v>21</v>
      </c>
      <c r="D173" t="s">
        <v>54</v>
      </c>
      <c r="E173" t="s">
        <v>12</v>
      </c>
      <c r="F173" s="3">
        <v>42877</v>
      </c>
      <c r="G173" s="3">
        <v>43003</v>
      </c>
      <c r="H173">
        <v>584</v>
      </c>
    </row>
    <row r="174" spans="1:8" x14ac:dyDescent="0.3">
      <c r="A174" t="s">
        <v>6773</v>
      </c>
      <c r="B174" t="s">
        <v>90</v>
      </c>
      <c r="C174" t="s">
        <v>43</v>
      </c>
      <c r="D174" t="s">
        <v>122</v>
      </c>
      <c r="E174" t="s">
        <v>12</v>
      </c>
      <c r="F174" s="3">
        <v>42881</v>
      </c>
      <c r="G174" s="3">
        <v>43001</v>
      </c>
      <c r="H174">
        <v>5198</v>
      </c>
    </row>
    <row r="175" spans="1:8" x14ac:dyDescent="0.3">
      <c r="A175" t="s">
        <v>6775</v>
      </c>
      <c r="B175" t="s">
        <v>25</v>
      </c>
      <c r="C175" t="s">
        <v>21</v>
      </c>
      <c r="D175" t="s">
        <v>168</v>
      </c>
      <c r="E175" t="s">
        <v>23</v>
      </c>
      <c r="F175" s="3">
        <v>42828</v>
      </c>
      <c r="G175" s="3">
        <v>42829</v>
      </c>
      <c r="H175">
        <v>0</v>
      </c>
    </row>
    <row r="176" spans="1:8" x14ac:dyDescent="0.3">
      <c r="A176" t="s">
        <v>6776</v>
      </c>
      <c r="B176" t="s">
        <v>242</v>
      </c>
      <c r="C176" t="s">
        <v>72</v>
      </c>
      <c r="D176" t="s">
        <v>159</v>
      </c>
      <c r="E176" t="s">
        <v>12</v>
      </c>
      <c r="F176" s="3">
        <v>43081</v>
      </c>
      <c r="G176" s="3">
        <v>43095</v>
      </c>
      <c r="H176">
        <v>1075</v>
      </c>
    </row>
    <row r="177" spans="1:8" x14ac:dyDescent="0.3">
      <c r="A177" t="s">
        <v>6777</v>
      </c>
      <c r="B177" t="s">
        <v>187</v>
      </c>
      <c r="C177" t="s">
        <v>10</v>
      </c>
      <c r="D177" t="s">
        <v>125</v>
      </c>
      <c r="E177" t="s">
        <v>23</v>
      </c>
      <c r="F177" s="3">
        <v>42872</v>
      </c>
      <c r="G177" s="3">
        <v>42969</v>
      </c>
      <c r="H177">
        <v>0</v>
      </c>
    </row>
    <row r="178" spans="1:8" x14ac:dyDescent="0.3">
      <c r="A178" t="s">
        <v>6778</v>
      </c>
      <c r="B178" t="s">
        <v>133</v>
      </c>
      <c r="C178" t="s">
        <v>21</v>
      </c>
      <c r="D178" t="s">
        <v>59</v>
      </c>
      <c r="E178" t="s">
        <v>12</v>
      </c>
      <c r="F178" s="3">
        <v>42892</v>
      </c>
      <c r="G178" s="3">
        <v>42993</v>
      </c>
      <c r="H178">
        <v>584</v>
      </c>
    </row>
    <row r="179" spans="1:8" x14ac:dyDescent="0.3">
      <c r="A179" t="s">
        <v>6779</v>
      </c>
      <c r="B179" t="s">
        <v>49</v>
      </c>
      <c r="C179" t="s">
        <v>21</v>
      </c>
      <c r="D179" t="s">
        <v>50</v>
      </c>
      <c r="E179" t="s">
        <v>12</v>
      </c>
      <c r="F179" s="3">
        <v>42951</v>
      </c>
      <c r="G179" s="3">
        <v>42994</v>
      </c>
      <c r="H179">
        <v>518</v>
      </c>
    </row>
    <row r="180" spans="1:8" x14ac:dyDescent="0.3">
      <c r="A180" t="s">
        <v>6782</v>
      </c>
      <c r="B180" t="s">
        <v>75</v>
      </c>
      <c r="C180" t="s">
        <v>36</v>
      </c>
      <c r="D180" t="s">
        <v>81</v>
      </c>
      <c r="E180" t="s">
        <v>23</v>
      </c>
      <c r="F180" s="3">
        <v>42865</v>
      </c>
      <c r="G180" s="3">
        <v>42981</v>
      </c>
      <c r="H180">
        <v>0</v>
      </c>
    </row>
    <row r="181" spans="1:8" x14ac:dyDescent="0.3">
      <c r="A181" t="s">
        <v>6783</v>
      </c>
      <c r="B181" t="s">
        <v>31</v>
      </c>
      <c r="C181" t="s">
        <v>15</v>
      </c>
      <c r="D181" t="s">
        <v>174</v>
      </c>
      <c r="E181" t="s">
        <v>12</v>
      </c>
      <c r="F181" s="3">
        <v>43056</v>
      </c>
      <c r="G181" s="3">
        <v>43065</v>
      </c>
      <c r="H181">
        <v>65</v>
      </c>
    </row>
    <row r="182" spans="1:8" x14ac:dyDescent="0.3">
      <c r="A182" t="s">
        <v>6784</v>
      </c>
      <c r="B182" t="s">
        <v>187</v>
      </c>
      <c r="C182" t="s">
        <v>72</v>
      </c>
      <c r="D182" t="s">
        <v>218</v>
      </c>
      <c r="E182" t="s">
        <v>12</v>
      </c>
      <c r="F182" s="3">
        <v>42915</v>
      </c>
      <c r="G182" s="3">
        <v>42975</v>
      </c>
      <c r="H182">
        <v>1104</v>
      </c>
    </row>
    <row r="183" spans="1:8" x14ac:dyDescent="0.3">
      <c r="A183" t="s">
        <v>2510</v>
      </c>
      <c r="B183" t="s">
        <v>80</v>
      </c>
      <c r="C183" t="s">
        <v>43</v>
      </c>
      <c r="E183" t="s">
        <v>26</v>
      </c>
      <c r="F183" s="3">
        <v>42733</v>
      </c>
      <c r="G183" s="3"/>
    </row>
    <row r="184" spans="1:8" x14ac:dyDescent="0.3">
      <c r="A184" t="s">
        <v>1295</v>
      </c>
      <c r="B184" t="s">
        <v>154</v>
      </c>
      <c r="C184" t="s">
        <v>72</v>
      </c>
      <c r="E184" t="s">
        <v>57</v>
      </c>
      <c r="F184" s="3"/>
      <c r="G184" s="3"/>
    </row>
    <row r="185" spans="1:8" x14ac:dyDescent="0.3">
      <c r="A185" t="s">
        <v>6785</v>
      </c>
      <c r="B185" t="s">
        <v>49</v>
      </c>
      <c r="C185" t="s">
        <v>72</v>
      </c>
      <c r="D185" t="s">
        <v>73</v>
      </c>
      <c r="E185" t="s">
        <v>12</v>
      </c>
      <c r="F185" s="3">
        <v>42919</v>
      </c>
      <c r="G185" s="3">
        <v>42929</v>
      </c>
      <c r="H185">
        <v>1133</v>
      </c>
    </row>
    <row r="186" spans="1:8" x14ac:dyDescent="0.3">
      <c r="A186" t="s">
        <v>6786</v>
      </c>
      <c r="B186" t="s">
        <v>86</v>
      </c>
      <c r="C186" t="s">
        <v>15</v>
      </c>
      <c r="D186" t="s">
        <v>50</v>
      </c>
      <c r="E186" t="s">
        <v>23</v>
      </c>
      <c r="F186" s="3">
        <v>42973</v>
      </c>
      <c r="G186" s="3">
        <v>42974</v>
      </c>
      <c r="H186">
        <v>0</v>
      </c>
    </row>
    <row r="187" spans="1:8" x14ac:dyDescent="0.3">
      <c r="A187" t="s">
        <v>6787</v>
      </c>
      <c r="B187" t="s">
        <v>216</v>
      </c>
      <c r="C187" t="s">
        <v>15</v>
      </c>
      <c r="D187" t="s">
        <v>161</v>
      </c>
      <c r="E187" t="s">
        <v>23</v>
      </c>
      <c r="F187" s="3">
        <v>42842</v>
      </c>
      <c r="G187" s="3">
        <v>42852</v>
      </c>
      <c r="H187">
        <v>0</v>
      </c>
    </row>
    <row r="188" spans="1:8" x14ac:dyDescent="0.3">
      <c r="A188" t="s">
        <v>6788</v>
      </c>
      <c r="B188" t="s">
        <v>66</v>
      </c>
      <c r="C188" t="s">
        <v>10</v>
      </c>
      <c r="D188" t="s">
        <v>384</v>
      </c>
      <c r="E188" t="s">
        <v>12</v>
      </c>
      <c r="F188" s="3">
        <v>42969</v>
      </c>
      <c r="G188" s="3">
        <v>42979</v>
      </c>
      <c r="H188">
        <v>4787</v>
      </c>
    </row>
    <row r="189" spans="1:8" x14ac:dyDescent="0.3">
      <c r="A189" t="s">
        <v>8319</v>
      </c>
      <c r="B189" t="s">
        <v>216</v>
      </c>
      <c r="C189" t="s">
        <v>15</v>
      </c>
      <c r="E189" t="s">
        <v>26</v>
      </c>
      <c r="F189" s="3">
        <v>43049</v>
      </c>
      <c r="G189" s="3"/>
    </row>
    <row r="190" spans="1:8" x14ac:dyDescent="0.3">
      <c r="A190" t="s">
        <v>6789</v>
      </c>
      <c r="B190" t="s">
        <v>187</v>
      </c>
      <c r="C190" t="s">
        <v>15</v>
      </c>
      <c r="D190" t="s">
        <v>37</v>
      </c>
      <c r="E190" t="s">
        <v>12</v>
      </c>
      <c r="F190" s="3">
        <v>42963</v>
      </c>
      <c r="G190" s="3">
        <v>42982</v>
      </c>
      <c r="H190">
        <v>57</v>
      </c>
    </row>
    <row r="191" spans="1:8" x14ac:dyDescent="0.3">
      <c r="A191" t="s">
        <v>6790</v>
      </c>
      <c r="B191" t="s">
        <v>9</v>
      </c>
      <c r="C191" t="s">
        <v>10</v>
      </c>
      <c r="D191" t="s">
        <v>239</v>
      </c>
      <c r="E191" t="s">
        <v>12</v>
      </c>
      <c r="F191" s="3">
        <v>42830</v>
      </c>
      <c r="G191" s="3">
        <v>42831</v>
      </c>
      <c r="H191">
        <v>5647</v>
      </c>
    </row>
    <row r="192" spans="1:8" x14ac:dyDescent="0.3">
      <c r="A192" t="s">
        <v>6792</v>
      </c>
      <c r="B192" t="s">
        <v>9</v>
      </c>
      <c r="C192" t="s">
        <v>10</v>
      </c>
      <c r="D192" t="s">
        <v>137</v>
      </c>
      <c r="E192" t="s">
        <v>12</v>
      </c>
      <c r="F192" s="3">
        <v>42789</v>
      </c>
      <c r="G192" s="3">
        <v>42914</v>
      </c>
      <c r="H192">
        <v>5643</v>
      </c>
    </row>
    <row r="193" spans="1:8" x14ac:dyDescent="0.3">
      <c r="A193" t="s">
        <v>6793</v>
      </c>
      <c r="B193" t="s">
        <v>97</v>
      </c>
      <c r="C193" t="s">
        <v>15</v>
      </c>
      <c r="D193" t="s">
        <v>331</v>
      </c>
      <c r="E193" t="s">
        <v>23</v>
      </c>
      <c r="F193" s="3">
        <v>42916</v>
      </c>
      <c r="G193" s="3">
        <v>42917</v>
      </c>
      <c r="H193">
        <v>0</v>
      </c>
    </row>
    <row r="194" spans="1:8" x14ac:dyDescent="0.3">
      <c r="A194" t="s">
        <v>6795</v>
      </c>
      <c r="B194" t="s">
        <v>187</v>
      </c>
      <c r="C194" t="s">
        <v>21</v>
      </c>
      <c r="D194" t="s">
        <v>92</v>
      </c>
      <c r="E194" t="s">
        <v>12</v>
      </c>
      <c r="F194" s="3">
        <v>42684</v>
      </c>
      <c r="G194" s="3">
        <v>42817</v>
      </c>
      <c r="H194">
        <v>590</v>
      </c>
    </row>
    <row r="195" spans="1:8" x14ac:dyDescent="0.3">
      <c r="A195" t="s">
        <v>6796</v>
      </c>
      <c r="B195" t="s">
        <v>31</v>
      </c>
      <c r="C195" t="s">
        <v>36</v>
      </c>
      <c r="D195" t="s">
        <v>44</v>
      </c>
      <c r="E195" t="s">
        <v>12</v>
      </c>
      <c r="F195" s="3">
        <v>42915</v>
      </c>
      <c r="G195" s="3">
        <v>42927</v>
      </c>
      <c r="H195">
        <v>3172</v>
      </c>
    </row>
    <row r="196" spans="1:8" x14ac:dyDescent="0.3">
      <c r="A196" t="s">
        <v>1305</v>
      </c>
      <c r="B196" t="s">
        <v>46</v>
      </c>
      <c r="C196" t="s">
        <v>21</v>
      </c>
      <c r="D196" t="s">
        <v>134</v>
      </c>
      <c r="E196" t="s">
        <v>12</v>
      </c>
      <c r="F196" s="3">
        <v>42818</v>
      </c>
      <c r="G196" s="3">
        <v>42898</v>
      </c>
      <c r="H196">
        <v>503</v>
      </c>
    </row>
    <row r="197" spans="1:8" x14ac:dyDescent="0.3">
      <c r="A197" t="s">
        <v>4076</v>
      </c>
      <c r="B197" t="s">
        <v>172</v>
      </c>
      <c r="C197" t="s">
        <v>21</v>
      </c>
      <c r="E197" t="s">
        <v>26</v>
      </c>
      <c r="F197" s="3">
        <v>42943</v>
      </c>
      <c r="G197" s="3"/>
    </row>
    <row r="198" spans="1:8" x14ac:dyDescent="0.3">
      <c r="A198" t="s">
        <v>6799</v>
      </c>
      <c r="B198" t="s">
        <v>63</v>
      </c>
      <c r="C198" t="s">
        <v>43</v>
      </c>
      <c r="D198" t="s">
        <v>139</v>
      </c>
      <c r="E198" t="s">
        <v>23</v>
      </c>
      <c r="F198" s="3">
        <v>42781</v>
      </c>
      <c r="G198" s="3">
        <v>42798</v>
      </c>
      <c r="H198">
        <v>0</v>
      </c>
    </row>
    <row r="199" spans="1:8" x14ac:dyDescent="0.3">
      <c r="A199" t="s">
        <v>6801</v>
      </c>
      <c r="B199" t="s">
        <v>9</v>
      </c>
      <c r="C199" t="s">
        <v>10</v>
      </c>
      <c r="D199" t="s">
        <v>112</v>
      </c>
      <c r="E199" t="s">
        <v>12</v>
      </c>
      <c r="F199" s="3">
        <v>42929</v>
      </c>
      <c r="G199" s="3">
        <v>42932</v>
      </c>
      <c r="H199">
        <v>5382</v>
      </c>
    </row>
    <row r="200" spans="1:8" x14ac:dyDescent="0.3">
      <c r="A200" t="s">
        <v>1310</v>
      </c>
      <c r="B200" t="s">
        <v>187</v>
      </c>
      <c r="C200" t="s">
        <v>72</v>
      </c>
      <c r="D200" t="s">
        <v>352</v>
      </c>
      <c r="E200" t="s">
        <v>12</v>
      </c>
      <c r="F200" s="3">
        <v>42987</v>
      </c>
      <c r="G200" s="3">
        <v>43003</v>
      </c>
      <c r="H200">
        <v>1047</v>
      </c>
    </row>
    <row r="201" spans="1:8" x14ac:dyDescent="0.3">
      <c r="A201" t="s">
        <v>6802</v>
      </c>
      <c r="B201" t="s">
        <v>86</v>
      </c>
      <c r="C201" t="s">
        <v>21</v>
      </c>
      <c r="D201" t="s">
        <v>264</v>
      </c>
      <c r="E201" t="s">
        <v>12</v>
      </c>
      <c r="F201" s="3">
        <v>42994</v>
      </c>
      <c r="G201" s="3">
        <v>43073</v>
      </c>
      <c r="H201">
        <v>595</v>
      </c>
    </row>
    <row r="202" spans="1:8" x14ac:dyDescent="0.3">
      <c r="A202" t="s">
        <v>6803</v>
      </c>
      <c r="B202" t="s">
        <v>101</v>
      </c>
      <c r="C202" t="s">
        <v>15</v>
      </c>
      <c r="D202" t="s">
        <v>144</v>
      </c>
      <c r="E202" t="s">
        <v>23</v>
      </c>
      <c r="F202" s="3">
        <v>42837</v>
      </c>
      <c r="G202" s="3">
        <v>42844</v>
      </c>
      <c r="H202">
        <v>0</v>
      </c>
    </row>
    <row r="203" spans="1:8" x14ac:dyDescent="0.3">
      <c r="A203" t="s">
        <v>6804</v>
      </c>
      <c r="B203" t="s">
        <v>9</v>
      </c>
      <c r="C203" t="s">
        <v>10</v>
      </c>
      <c r="D203" t="s">
        <v>176</v>
      </c>
      <c r="E203" t="s">
        <v>12</v>
      </c>
      <c r="F203" s="3">
        <v>42944</v>
      </c>
      <c r="G203" s="3">
        <v>42946</v>
      </c>
      <c r="H203">
        <v>4387</v>
      </c>
    </row>
    <row r="204" spans="1:8" x14ac:dyDescent="0.3">
      <c r="A204" t="s">
        <v>6805</v>
      </c>
      <c r="B204" t="s">
        <v>86</v>
      </c>
      <c r="C204" t="s">
        <v>36</v>
      </c>
      <c r="D204" t="s">
        <v>264</v>
      </c>
      <c r="E204" t="s">
        <v>12</v>
      </c>
      <c r="F204" s="3">
        <v>42824</v>
      </c>
      <c r="G204" s="3">
        <v>42831</v>
      </c>
      <c r="H204">
        <v>3316</v>
      </c>
    </row>
    <row r="205" spans="1:8" x14ac:dyDescent="0.3">
      <c r="A205" t="s">
        <v>6806</v>
      </c>
      <c r="B205" t="s">
        <v>97</v>
      </c>
      <c r="C205" t="s">
        <v>10</v>
      </c>
      <c r="D205" t="s">
        <v>61</v>
      </c>
      <c r="E205" t="s">
        <v>12</v>
      </c>
      <c r="F205" s="3">
        <v>42998</v>
      </c>
      <c r="G205" s="3">
        <v>43063</v>
      </c>
      <c r="H205">
        <v>4487</v>
      </c>
    </row>
    <row r="206" spans="1:8" x14ac:dyDescent="0.3">
      <c r="A206" t="s">
        <v>6807</v>
      </c>
      <c r="B206" t="s">
        <v>20</v>
      </c>
      <c r="C206" t="s">
        <v>43</v>
      </c>
      <c r="D206" t="s">
        <v>193</v>
      </c>
      <c r="E206" t="s">
        <v>12</v>
      </c>
      <c r="F206" s="3">
        <v>42726</v>
      </c>
      <c r="G206" s="3">
        <v>42808</v>
      </c>
      <c r="H206">
        <v>5533</v>
      </c>
    </row>
    <row r="207" spans="1:8" x14ac:dyDescent="0.3">
      <c r="A207" t="s">
        <v>1312</v>
      </c>
      <c r="B207" t="s">
        <v>14</v>
      </c>
      <c r="C207" t="s">
        <v>15</v>
      </c>
      <c r="E207" t="s">
        <v>57</v>
      </c>
      <c r="F207" s="3"/>
      <c r="G207" s="3"/>
    </row>
    <row r="208" spans="1:8" x14ac:dyDescent="0.3">
      <c r="A208" t="s">
        <v>1859</v>
      </c>
      <c r="B208" t="s">
        <v>124</v>
      </c>
      <c r="C208" t="s">
        <v>72</v>
      </c>
      <c r="E208" t="s">
        <v>26</v>
      </c>
      <c r="F208" s="3">
        <v>43082</v>
      </c>
      <c r="G208" s="3"/>
    </row>
    <row r="209" spans="1:8" x14ac:dyDescent="0.3">
      <c r="A209" t="s">
        <v>3323</v>
      </c>
      <c r="B209" t="s">
        <v>242</v>
      </c>
      <c r="C209" t="s">
        <v>72</v>
      </c>
      <c r="E209" t="s">
        <v>26</v>
      </c>
      <c r="F209" s="3">
        <v>42993</v>
      </c>
      <c r="G209" s="3"/>
    </row>
    <row r="210" spans="1:8" x14ac:dyDescent="0.3">
      <c r="A210" t="s">
        <v>6808</v>
      </c>
      <c r="B210" t="s">
        <v>71</v>
      </c>
      <c r="C210" t="s">
        <v>36</v>
      </c>
      <c r="D210" t="s">
        <v>212</v>
      </c>
      <c r="E210" t="s">
        <v>12</v>
      </c>
      <c r="F210" s="3">
        <v>42788</v>
      </c>
      <c r="G210" s="3">
        <v>42890</v>
      </c>
      <c r="H210">
        <v>3763</v>
      </c>
    </row>
    <row r="211" spans="1:8" x14ac:dyDescent="0.3">
      <c r="A211" t="s">
        <v>6582</v>
      </c>
      <c r="B211" t="s">
        <v>154</v>
      </c>
      <c r="C211" t="s">
        <v>43</v>
      </c>
      <c r="E211" t="s">
        <v>26</v>
      </c>
      <c r="F211" s="3">
        <v>42948</v>
      </c>
      <c r="G211" s="3"/>
    </row>
    <row r="212" spans="1:8" x14ac:dyDescent="0.3">
      <c r="A212" t="s">
        <v>1316</v>
      </c>
      <c r="B212" t="s">
        <v>9</v>
      </c>
      <c r="C212" t="s">
        <v>15</v>
      </c>
      <c r="D212" t="s">
        <v>134</v>
      </c>
      <c r="E212" t="s">
        <v>12</v>
      </c>
      <c r="F212" s="3">
        <v>42911</v>
      </c>
      <c r="G212" s="3">
        <v>42949</v>
      </c>
      <c r="H212">
        <v>56</v>
      </c>
    </row>
    <row r="213" spans="1:8" x14ac:dyDescent="0.3">
      <c r="A213" t="s">
        <v>6813</v>
      </c>
      <c r="B213" t="s">
        <v>20</v>
      </c>
      <c r="C213" t="s">
        <v>43</v>
      </c>
      <c r="D213" t="s">
        <v>47</v>
      </c>
      <c r="E213" t="s">
        <v>23</v>
      </c>
      <c r="F213" s="3">
        <v>42962</v>
      </c>
      <c r="G213" s="3">
        <v>42983</v>
      </c>
      <c r="H213">
        <v>0</v>
      </c>
    </row>
    <row r="214" spans="1:8" x14ac:dyDescent="0.3">
      <c r="A214" t="s">
        <v>1320</v>
      </c>
      <c r="B214" t="s">
        <v>86</v>
      </c>
      <c r="C214" t="s">
        <v>15</v>
      </c>
      <c r="D214" t="s">
        <v>352</v>
      </c>
      <c r="E214" t="s">
        <v>23</v>
      </c>
      <c r="F214" s="3">
        <v>42835</v>
      </c>
      <c r="G214" s="3">
        <v>42843</v>
      </c>
      <c r="H214">
        <v>0</v>
      </c>
    </row>
    <row r="215" spans="1:8" x14ac:dyDescent="0.3">
      <c r="A215" t="s">
        <v>6814</v>
      </c>
      <c r="B215" t="s">
        <v>39</v>
      </c>
      <c r="C215" t="s">
        <v>10</v>
      </c>
      <c r="D215" t="s">
        <v>202</v>
      </c>
      <c r="E215" t="s">
        <v>12</v>
      </c>
      <c r="F215" s="3">
        <v>42895</v>
      </c>
      <c r="G215" s="3">
        <v>42949</v>
      </c>
      <c r="H215">
        <v>4517</v>
      </c>
    </row>
    <row r="216" spans="1:8" x14ac:dyDescent="0.3">
      <c r="A216" t="s">
        <v>6815</v>
      </c>
      <c r="B216" t="s">
        <v>71</v>
      </c>
      <c r="C216" t="s">
        <v>36</v>
      </c>
      <c r="D216" t="s">
        <v>159</v>
      </c>
      <c r="E216" t="s">
        <v>23</v>
      </c>
      <c r="F216" s="3">
        <v>42839</v>
      </c>
      <c r="G216" s="3">
        <v>42840</v>
      </c>
      <c r="H216">
        <v>0</v>
      </c>
    </row>
    <row r="217" spans="1:8" x14ac:dyDescent="0.3">
      <c r="A217" t="s">
        <v>6816</v>
      </c>
      <c r="B217" t="s">
        <v>9</v>
      </c>
      <c r="C217" t="s">
        <v>21</v>
      </c>
      <c r="D217" t="s">
        <v>144</v>
      </c>
      <c r="E217" t="s">
        <v>12</v>
      </c>
      <c r="F217" s="3">
        <v>42721</v>
      </c>
      <c r="G217" s="3">
        <v>42798</v>
      </c>
      <c r="H217">
        <v>463</v>
      </c>
    </row>
    <row r="218" spans="1:8" x14ac:dyDescent="0.3">
      <c r="A218" t="s">
        <v>4140</v>
      </c>
      <c r="B218" t="s">
        <v>115</v>
      </c>
      <c r="C218" t="s">
        <v>36</v>
      </c>
      <c r="D218" t="s">
        <v>224</v>
      </c>
      <c r="E218" t="s">
        <v>26</v>
      </c>
      <c r="F218" s="3">
        <v>42869</v>
      </c>
      <c r="G218" s="3"/>
    </row>
    <row r="219" spans="1:8" x14ac:dyDescent="0.3">
      <c r="A219" t="s">
        <v>6817</v>
      </c>
      <c r="B219" t="s">
        <v>101</v>
      </c>
      <c r="C219" t="s">
        <v>15</v>
      </c>
      <c r="D219" t="s">
        <v>193</v>
      </c>
      <c r="E219" t="s">
        <v>12</v>
      </c>
      <c r="F219" s="3">
        <v>42698</v>
      </c>
      <c r="G219" s="3">
        <v>42796</v>
      </c>
      <c r="H219">
        <v>57</v>
      </c>
    </row>
    <row r="220" spans="1:8" x14ac:dyDescent="0.3">
      <c r="A220" t="s">
        <v>3369</v>
      </c>
      <c r="B220" t="s">
        <v>84</v>
      </c>
      <c r="C220" t="s">
        <v>72</v>
      </c>
      <c r="E220" t="s">
        <v>26</v>
      </c>
      <c r="F220" s="3">
        <v>42945</v>
      </c>
      <c r="G220" s="3"/>
    </row>
    <row r="221" spans="1:8" x14ac:dyDescent="0.3">
      <c r="A221" t="s">
        <v>1326</v>
      </c>
      <c r="B221" t="s">
        <v>172</v>
      </c>
      <c r="C221" t="s">
        <v>21</v>
      </c>
      <c r="D221" t="s">
        <v>221</v>
      </c>
      <c r="E221" t="s">
        <v>12</v>
      </c>
      <c r="F221" s="3">
        <v>42882</v>
      </c>
      <c r="G221" s="3">
        <v>42981</v>
      </c>
      <c r="H221">
        <v>540</v>
      </c>
    </row>
    <row r="222" spans="1:8" x14ac:dyDescent="0.3">
      <c r="A222" t="s">
        <v>6818</v>
      </c>
      <c r="B222" t="s">
        <v>14</v>
      </c>
      <c r="C222" t="s">
        <v>21</v>
      </c>
      <c r="D222" t="s">
        <v>344</v>
      </c>
      <c r="E222" t="s">
        <v>12</v>
      </c>
      <c r="F222" s="3">
        <v>43044</v>
      </c>
      <c r="G222" s="3">
        <v>43048</v>
      </c>
      <c r="H222">
        <v>480</v>
      </c>
    </row>
    <row r="223" spans="1:8" x14ac:dyDescent="0.3">
      <c r="A223" t="s">
        <v>6819</v>
      </c>
      <c r="B223" t="s">
        <v>133</v>
      </c>
      <c r="C223" t="s">
        <v>36</v>
      </c>
      <c r="D223" t="s">
        <v>112</v>
      </c>
      <c r="E223" t="s">
        <v>12</v>
      </c>
      <c r="F223" s="3">
        <v>43005</v>
      </c>
      <c r="G223" s="3">
        <v>43014</v>
      </c>
      <c r="H223">
        <v>3681</v>
      </c>
    </row>
    <row r="224" spans="1:8" x14ac:dyDescent="0.3">
      <c r="A224" t="s">
        <v>6820</v>
      </c>
      <c r="B224" t="s">
        <v>9</v>
      </c>
      <c r="C224" t="s">
        <v>10</v>
      </c>
      <c r="D224" t="s">
        <v>112</v>
      </c>
      <c r="E224" t="s">
        <v>23</v>
      </c>
      <c r="F224" s="3">
        <v>43008</v>
      </c>
      <c r="G224" s="3">
        <v>43020</v>
      </c>
      <c r="H224">
        <v>0</v>
      </c>
    </row>
    <row r="225" spans="1:8" x14ac:dyDescent="0.3">
      <c r="A225" t="s">
        <v>6821</v>
      </c>
      <c r="B225" t="s">
        <v>75</v>
      </c>
      <c r="C225" t="s">
        <v>72</v>
      </c>
      <c r="D225" t="s">
        <v>387</v>
      </c>
      <c r="E225" t="s">
        <v>23</v>
      </c>
      <c r="F225" s="3">
        <v>43057</v>
      </c>
      <c r="G225" s="3">
        <v>43075</v>
      </c>
      <c r="H225">
        <v>0</v>
      </c>
    </row>
    <row r="226" spans="1:8" x14ac:dyDescent="0.3">
      <c r="A226" t="s">
        <v>1327</v>
      </c>
      <c r="B226" t="s">
        <v>101</v>
      </c>
      <c r="C226" t="s">
        <v>36</v>
      </c>
      <c r="E226" t="s">
        <v>57</v>
      </c>
      <c r="F226" s="3"/>
      <c r="G226" s="3"/>
    </row>
    <row r="227" spans="1:8" x14ac:dyDescent="0.3">
      <c r="A227" t="s">
        <v>4144</v>
      </c>
      <c r="B227" t="s">
        <v>66</v>
      </c>
      <c r="C227" t="s">
        <v>10</v>
      </c>
      <c r="D227" t="s">
        <v>29</v>
      </c>
      <c r="E227" t="s">
        <v>26</v>
      </c>
      <c r="F227" s="3">
        <v>42902</v>
      </c>
      <c r="G227" s="3"/>
    </row>
    <row r="228" spans="1:8" x14ac:dyDescent="0.3">
      <c r="A228" t="s">
        <v>1332</v>
      </c>
      <c r="B228" t="s">
        <v>20</v>
      </c>
      <c r="C228" t="s">
        <v>36</v>
      </c>
      <c r="D228" t="s">
        <v>362</v>
      </c>
      <c r="E228" t="s">
        <v>12</v>
      </c>
      <c r="F228" s="3">
        <v>42727</v>
      </c>
      <c r="G228" s="3">
        <v>42807</v>
      </c>
      <c r="H228">
        <v>3440</v>
      </c>
    </row>
    <row r="229" spans="1:8" x14ac:dyDescent="0.3">
      <c r="A229" t="s">
        <v>5505</v>
      </c>
      <c r="B229" t="s">
        <v>46</v>
      </c>
      <c r="C229" t="s">
        <v>21</v>
      </c>
      <c r="E229" t="s">
        <v>26</v>
      </c>
      <c r="F229" s="3">
        <v>42939</v>
      </c>
      <c r="G229" s="3"/>
    </row>
    <row r="230" spans="1:8" x14ac:dyDescent="0.3">
      <c r="A230" t="s">
        <v>6825</v>
      </c>
      <c r="B230" t="s">
        <v>63</v>
      </c>
      <c r="C230" t="s">
        <v>10</v>
      </c>
      <c r="D230" t="s">
        <v>252</v>
      </c>
      <c r="E230" t="s">
        <v>12</v>
      </c>
      <c r="F230" s="3">
        <v>43008</v>
      </c>
      <c r="G230" s="3">
        <v>43015</v>
      </c>
      <c r="H230">
        <v>5203</v>
      </c>
    </row>
    <row r="231" spans="1:8" x14ac:dyDescent="0.3">
      <c r="A231" t="s">
        <v>6826</v>
      </c>
      <c r="B231" t="s">
        <v>46</v>
      </c>
      <c r="C231" t="s">
        <v>72</v>
      </c>
      <c r="D231" t="s">
        <v>11</v>
      </c>
      <c r="E231" t="s">
        <v>12</v>
      </c>
      <c r="F231" s="3">
        <v>43021</v>
      </c>
      <c r="G231" s="3">
        <v>43034</v>
      </c>
      <c r="H231">
        <v>978</v>
      </c>
    </row>
    <row r="232" spans="1:8" x14ac:dyDescent="0.3">
      <c r="A232" t="s">
        <v>6827</v>
      </c>
      <c r="B232" t="s">
        <v>39</v>
      </c>
      <c r="C232" t="s">
        <v>72</v>
      </c>
      <c r="D232" t="s">
        <v>118</v>
      </c>
      <c r="E232" t="s">
        <v>12</v>
      </c>
      <c r="F232" s="3">
        <v>42780</v>
      </c>
      <c r="G232" s="3">
        <v>42884</v>
      </c>
      <c r="H232">
        <v>987</v>
      </c>
    </row>
    <row r="233" spans="1:8" x14ac:dyDescent="0.3">
      <c r="A233" t="s">
        <v>6828</v>
      </c>
      <c r="B233" t="s">
        <v>9</v>
      </c>
      <c r="C233" t="s">
        <v>10</v>
      </c>
      <c r="D233" t="s">
        <v>78</v>
      </c>
      <c r="E233" t="s">
        <v>12</v>
      </c>
      <c r="F233" s="3">
        <v>42904</v>
      </c>
      <c r="G233" s="3">
        <v>42963</v>
      </c>
      <c r="H233">
        <v>5088</v>
      </c>
    </row>
    <row r="234" spans="1:8" x14ac:dyDescent="0.3">
      <c r="A234" t="s">
        <v>5248</v>
      </c>
      <c r="B234" t="s">
        <v>115</v>
      </c>
      <c r="C234" t="s">
        <v>10</v>
      </c>
      <c r="E234" t="s">
        <v>26</v>
      </c>
      <c r="F234" s="3">
        <v>43088</v>
      </c>
      <c r="G234" s="3"/>
    </row>
    <row r="235" spans="1:8" x14ac:dyDescent="0.3">
      <c r="A235" t="s">
        <v>7709</v>
      </c>
      <c r="B235" t="s">
        <v>154</v>
      </c>
      <c r="C235" t="s">
        <v>15</v>
      </c>
      <c r="E235" t="s">
        <v>26</v>
      </c>
      <c r="F235" s="3">
        <v>42957</v>
      </c>
      <c r="G235" s="3"/>
    </row>
    <row r="236" spans="1:8" x14ac:dyDescent="0.3">
      <c r="A236" t="s">
        <v>6830</v>
      </c>
      <c r="B236" t="s">
        <v>84</v>
      </c>
      <c r="C236" t="s">
        <v>21</v>
      </c>
      <c r="D236" t="s">
        <v>131</v>
      </c>
      <c r="E236" t="s">
        <v>23</v>
      </c>
      <c r="F236" s="3">
        <v>42830</v>
      </c>
      <c r="G236" s="3">
        <v>42954</v>
      </c>
      <c r="H236">
        <v>0</v>
      </c>
    </row>
    <row r="237" spans="1:8" x14ac:dyDescent="0.3">
      <c r="A237" t="s">
        <v>6831</v>
      </c>
      <c r="B237" t="s">
        <v>97</v>
      </c>
      <c r="C237" t="s">
        <v>36</v>
      </c>
      <c r="D237" t="s">
        <v>159</v>
      </c>
      <c r="E237" t="s">
        <v>12</v>
      </c>
      <c r="F237" s="3">
        <v>42893</v>
      </c>
      <c r="G237" s="3">
        <v>42995</v>
      </c>
      <c r="H237">
        <v>2979</v>
      </c>
    </row>
    <row r="238" spans="1:8" x14ac:dyDescent="0.3">
      <c r="A238" t="s">
        <v>6832</v>
      </c>
      <c r="B238" t="s">
        <v>86</v>
      </c>
      <c r="C238" t="s">
        <v>15</v>
      </c>
      <c r="D238" t="s">
        <v>188</v>
      </c>
      <c r="E238" t="s">
        <v>12</v>
      </c>
      <c r="F238" s="3">
        <v>43040</v>
      </c>
      <c r="G238" s="3">
        <v>43041</v>
      </c>
      <c r="H238">
        <v>55</v>
      </c>
    </row>
    <row r="239" spans="1:8" x14ac:dyDescent="0.3">
      <c r="A239" t="s">
        <v>6834</v>
      </c>
      <c r="B239" t="s">
        <v>133</v>
      </c>
      <c r="C239" t="s">
        <v>21</v>
      </c>
      <c r="D239" t="s">
        <v>290</v>
      </c>
      <c r="E239" t="s">
        <v>23</v>
      </c>
      <c r="F239" s="3">
        <v>42868</v>
      </c>
      <c r="G239" s="3">
        <v>42870</v>
      </c>
      <c r="H239">
        <v>0</v>
      </c>
    </row>
    <row r="240" spans="1:8" x14ac:dyDescent="0.3">
      <c r="A240" t="s">
        <v>6835</v>
      </c>
      <c r="B240" t="s">
        <v>187</v>
      </c>
      <c r="C240" t="s">
        <v>21</v>
      </c>
      <c r="D240" t="s">
        <v>127</v>
      </c>
      <c r="E240" t="s">
        <v>12</v>
      </c>
      <c r="F240" s="3">
        <v>42769</v>
      </c>
      <c r="G240" s="3">
        <v>42808</v>
      </c>
      <c r="H240">
        <v>622</v>
      </c>
    </row>
    <row r="241" spans="1:8" x14ac:dyDescent="0.3">
      <c r="A241" t="s">
        <v>6836</v>
      </c>
      <c r="B241" t="s">
        <v>49</v>
      </c>
      <c r="C241" t="s">
        <v>43</v>
      </c>
      <c r="D241" t="s">
        <v>328</v>
      </c>
      <c r="E241" t="s">
        <v>23</v>
      </c>
      <c r="F241" s="3">
        <v>42926</v>
      </c>
      <c r="G241" s="3">
        <v>42928</v>
      </c>
      <c r="H241">
        <v>0</v>
      </c>
    </row>
    <row r="242" spans="1:8" x14ac:dyDescent="0.3">
      <c r="A242" t="s">
        <v>6838</v>
      </c>
      <c r="B242" t="s">
        <v>124</v>
      </c>
      <c r="C242" t="s">
        <v>217</v>
      </c>
      <c r="D242" t="s">
        <v>64</v>
      </c>
      <c r="E242" t="s">
        <v>23</v>
      </c>
      <c r="F242" s="3">
        <v>43013</v>
      </c>
      <c r="G242" s="3">
        <v>43026</v>
      </c>
      <c r="H242">
        <v>0</v>
      </c>
    </row>
    <row r="243" spans="1:8" x14ac:dyDescent="0.3">
      <c r="A243" t="s">
        <v>6839</v>
      </c>
      <c r="B243" t="s">
        <v>46</v>
      </c>
      <c r="C243" t="s">
        <v>43</v>
      </c>
      <c r="D243" t="s">
        <v>47</v>
      </c>
      <c r="E243" t="s">
        <v>23</v>
      </c>
      <c r="F243" s="3">
        <v>42856</v>
      </c>
      <c r="G243" s="3">
        <v>42862</v>
      </c>
      <c r="H243">
        <v>0</v>
      </c>
    </row>
    <row r="244" spans="1:8" x14ac:dyDescent="0.3">
      <c r="A244" t="s">
        <v>6840</v>
      </c>
      <c r="B244" t="s">
        <v>39</v>
      </c>
      <c r="C244" t="s">
        <v>21</v>
      </c>
      <c r="D244" t="s">
        <v>233</v>
      </c>
      <c r="E244" t="s">
        <v>12</v>
      </c>
      <c r="F244" s="3">
        <v>42823</v>
      </c>
      <c r="G244" s="3">
        <v>42866</v>
      </c>
      <c r="H244">
        <v>549</v>
      </c>
    </row>
    <row r="245" spans="1:8" x14ac:dyDescent="0.3">
      <c r="A245" t="s">
        <v>6842</v>
      </c>
      <c r="B245" t="s">
        <v>86</v>
      </c>
      <c r="C245" t="s">
        <v>21</v>
      </c>
      <c r="D245" t="s">
        <v>161</v>
      </c>
      <c r="E245" t="s">
        <v>12</v>
      </c>
      <c r="F245" s="3">
        <v>42983</v>
      </c>
      <c r="G245" s="3">
        <v>43073</v>
      </c>
      <c r="H245">
        <v>491</v>
      </c>
    </row>
    <row r="246" spans="1:8" x14ac:dyDescent="0.3">
      <c r="A246" t="s">
        <v>1347</v>
      </c>
      <c r="B246" t="s">
        <v>20</v>
      </c>
      <c r="C246" t="s">
        <v>72</v>
      </c>
      <c r="E246" t="s">
        <v>57</v>
      </c>
      <c r="F246" s="3"/>
      <c r="G246" s="3"/>
    </row>
    <row r="247" spans="1:8" x14ac:dyDescent="0.3">
      <c r="A247" t="s">
        <v>4157</v>
      </c>
      <c r="B247" t="s">
        <v>84</v>
      </c>
      <c r="C247" t="s">
        <v>21</v>
      </c>
      <c r="D247" t="s">
        <v>16</v>
      </c>
      <c r="E247" t="s">
        <v>26</v>
      </c>
      <c r="F247" s="3">
        <v>42937</v>
      </c>
      <c r="G247" s="3"/>
    </row>
    <row r="248" spans="1:8" x14ac:dyDescent="0.3">
      <c r="A248" t="s">
        <v>6843</v>
      </c>
      <c r="B248" t="s">
        <v>80</v>
      </c>
      <c r="C248" t="s">
        <v>21</v>
      </c>
      <c r="D248" t="s">
        <v>29</v>
      </c>
      <c r="E248" t="s">
        <v>23</v>
      </c>
      <c r="F248" s="3">
        <v>42995</v>
      </c>
      <c r="G248" s="3">
        <v>43082</v>
      </c>
      <c r="H248">
        <v>0</v>
      </c>
    </row>
    <row r="249" spans="1:8" x14ac:dyDescent="0.3">
      <c r="A249" t="s">
        <v>6844</v>
      </c>
      <c r="B249" t="s">
        <v>154</v>
      </c>
      <c r="C249" t="s">
        <v>10</v>
      </c>
      <c r="D249" t="s">
        <v>11</v>
      </c>
      <c r="E249" t="s">
        <v>12</v>
      </c>
      <c r="F249" s="3">
        <v>42835</v>
      </c>
      <c r="G249" s="3">
        <v>42895</v>
      </c>
      <c r="H249">
        <v>4413</v>
      </c>
    </row>
    <row r="250" spans="1:8" x14ac:dyDescent="0.3">
      <c r="A250" t="s">
        <v>1350</v>
      </c>
      <c r="B250" t="s">
        <v>124</v>
      </c>
      <c r="C250" t="s">
        <v>15</v>
      </c>
      <c r="D250" t="s">
        <v>352</v>
      </c>
      <c r="E250" t="s">
        <v>23</v>
      </c>
      <c r="F250" s="3">
        <v>42911</v>
      </c>
      <c r="G250" s="3">
        <v>42991</v>
      </c>
      <c r="H250">
        <v>0</v>
      </c>
    </row>
    <row r="251" spans="1:8" x14ac:dyDescent="0.3">
      <c r="A251" t="s">
        <v>6846</v>
      </c>
      <c r="B251" t="s">
        <v>84</v>
      </c>
      <c r="C251" t="s">
        <v>36</v>
      </c>
      <c r="D251" t="s">
        <v>193</v>
      </c>
      <c r="E251" t="s">
        <v>23</v>
      </c>
      <c r="F251" s="3">
        <v>42914</v>
      </c>
      <c r="G251" s="3">
        <v>42921</v>
      </c>
      <c r="H251">
        <v>0</v>
      </c>
    </row>
    <row r="252" spans="1:8" x14ac:dyDescent="0.3">
      <c r="A252" t="s">
        <v>1351</v>
      </c>
      <c r="B252" t="s">
        <v>133</v>
      </c>
      <c r="C252" t="s">
        <v>36</v>
      </c>
      <c r="D252" t="s">
        <v>221</v>
      </c>
      <c r="E252" t="s">
        <v>23</v>
      </c>
      <c r="F252" s="3">
        <v>42694</v>
      </c>
      <c r="G252" s="3">
        <v>42802</v>
      </c>
      <c r="H252">
        <v>0</v>
      </c>
    </row>
    <row r="253" spans="1:8" x14ac:dyDescent="0.3">
      <c r="A253" t="s">
        <v>6847</v>
      </c>
      <c r="B253" t="s">
        <v>187</v>
      </c>
      <c r="C253" t="s">
        <v>72</v>
      </c>
      <c r="D253" t="s">
        <v>168</v>
      </c>
      <c r="E253" t="s">
        <v>12</v>
      </c>
      <c r="F253" s="3">
        <v>42694</v>
      </c>
      <c r="G253" s="3">
        <v>42797</v>
      </c>
      <c r="H253">
        <v>1207</v>
      </c>
    </row>
    <row r="254" spans="1:8" x14ac:dyDescent="0.3">
      <c r="A254" t="s">
        <v>4160</v>
      </c>
      <c r="B254" t="s">
        <v>46</v>
      </c>
      <c r="C254" t="s">
        <v>43</v>
      </c>
      <c r="D254" t="s">
        <v>290</v>
      </c>
      <c r="E254" t="s">
        <v>26</v>
      </c>
      <c r="F254" s="3">
        <v>42936</v>
      </c>
      <c r="G254" s="3"/>
    </row>
    <row r="255" spans="1:8" x14ac:dyDescent="0.3">
      <c r="A255" t="s">
        <v>6848</v>
      </c>
      <c r="B255" t="s">
        <v>90</v>
      </c>
      <c r="C255" t="s">
        <v>36</v>
      </c>
      <c r="D255" t="s">
        <v>44</v>
      </c>
      <c r="E255" t="s">
        <v>12</v>
      </c>
      <c r="F255" s="3">
        <v>42774</v>
      </c>
      <c r="G255" s="3">
        <v>42877</v>
      </c>
      <c r="H255">
        <v>3645</v>
      </c>
    </row>
    <row r="256" spans="1:8" x14ac:dyDescent="0.3">
      <c r="A256" t="s">
        <v>6849</v>
      </c>
      <c r="B256" t="s">
        <v>34</v>
      </c>
      <c r="C256" t="s">
        <v>15</v>
      </c>
      <c r="D256" t="s">
        <v>331</v>
      </c>
      <c r="E256" t="s">
        <v>12</v>
      </c>
      <c r="F256" s="3">
        <v>42937</v>
      </c>
      <c r="G256" s="3">
        <v>42939</v>
      </c>
      <c r="H256">
        <v>49</v>
      </c>
    </row>
    <row r="257" spans="1:8" x14ac:dyDescent="0.3">
      <c r="A257" t="s">
        <v>6850</v>
      </c>
      <c r="B257" t="s">
        <v>75</v>
      </c>
      <c r="C257" t="s">
        <v>10</v>
      </c>
      <c r="D257" t="s">
        <v>139</v>
      </c>
      <c r="E257" t="s">
        <v>12</v>
      </c>
      <c r="F257" s="3">
        <v>42952</v>
      </c>
      <c r="G257" s="3">
        <v>42997</v>
      </c>
      <c r="H257">
        <v>4935</v>
      </c>
    </row>
    <row r="258" spans="1:8" x14ac:dyDescent="0.3">
      <c r="A258" t="s">
        <v>1357</v>
      </c>
      <c r="B258" t="s">
        <v>9</v>
      </c>
      <c r="C258" t="s">
        <v>36</v>
      </c>
      <c r="E258" t="s">
        <v>57</v>
      </c>
      <c r="F258" s="3"/>
      <c r="G258" s="3"/>
    </row>
    <row r="259" spans="1:8" x14ac:dyDescent="0.3">
      <c r="A259" t="s">
        <v>1361</v>
      </c>
      <c r="B259" t="s">
        <v>97</v>
      </c>
      <c r="C259" t="s">
        <v>15</v>
      </c>
      <c r="D259" t="s">
        <v>352</v>
      </c>
      <c r="E259" t="s">
        <v>23</v>
      </c>
      <c r="F259" s="3">
        <v>42872</v>
      </c>
      <c r="G259" s="3">
        <v>42965</v>
      </c>
      <c r="H259">
        <v>0</v>
      </c>
    </row>
    <row r="260" spans="1:8" x14ac:dyDescent="0.3">
      <c r="A260" t="s">
        <v>6851</v>
      </c>
      <c r="B260" t="s">
        <v>63</v>
      </c>
      <c r="C260" t="s">
        <v>10</v>
      </c>
      <c r="D260" t="s">
        <v>81</v>
      </c>
      <c r="E260" t="s">
        <v>23</v>
      </c>
      <c r="F260" s="3">
        <v>42883</v>
      </c>
      <c r="G260" s="3">
        <v>42977</v>
      </c>
      <c r="H260">
        <v>0</v>
      </c>
    </row>
    <row r="261" spans="1:8" x14ac:dyDescent="0.3">
      <c r="A261" t="s">
        <v>6852</v>
      </c>
      <c r="B261" t="s">
        <v>49</v>
      </c>
      <c r="C261" t="s">
        <v>21</v>
      </c>
      <c r="D261" t="s">
        <v>252</v>
      </c>
      <c r="E261" t="s">
        <v>12</v>
      </c>
      <c r="F261" s="3">
        <v>43059</v>
      </c>
      <c r="G261" s="3">
        <v>43073</v>
      </c>
      <c r="H261">
        <v>589</v>
      </c>
    </row>
    <row r="262" spans="1:8" x14ac:dyDescent="0.3">
      <c r="A262" t="s">
        <v>6853</v>
      </c>
      <c r="B262" t="s">
        <v>133</v>
      </c>
      <c r="C262" t="s">
        <v>21</v>
      </c>
      <c r="D262" t="s">
        <v>54</v>
      </c>
      <c r="E262" t="s">
        <v>12</v>
      </c>
      <c r="F262" s="3">
        <v>43005</v>
      </c>
      <c r="G262" s="3">
        <v>43087</v>
      </c>
      <c r="H262">
        <v>507</v>
      </c>
    </row>
    <row r="263" spans="1:8" x14ac:dyDescent="0.3">
      <c r="A263" t="s">
        <v>2543</v>
      </c>
      <c r="B263" t="s">
        <v>28</v>
      </c>
      <c r="C263" t="s">
        <v>15</v>
      </c>
      <c r="E263" t="s">
        <v>26</v>
      </c>
      <c r="F263" s="3">
        <v>43041</v>
      </c>
      <c r="G263" s="3"/>
    </row>
    <row r="264" spans="1:8" x14ac:dyDescent="0.3">
      <c r="A264" t="s">
        <v>6857</v>
      </c>
      <c r="B264" t="s">
        <v>25</v>
      </c>
      <c r="C264" t="s">
        <v>15</v>
      </c>
      <c r="D264" t="s">
        <v>127</v>
      </c>
      <c r="E264" t="s">
        <v>12</v>
      </c>
      <c r="F264" s="3">
        <v>42851</v>
      </c>
      <c r="G264" s="3">
        <v>42853</v>
      </c>
      <c r="H264">
        <v>49</v>
      </c>
    </row>
    <row r="265" spans="1:8" x14ac:dyDescent="0.3">
      <c r="A265" t="s">
        <v>6858</v>
      </c>
      <c r="B265" t="s">
        <v>9</v>
      </c>
      <c r="C265" t="s">
        <v>36</v>
      </c>
      <c r="D265" t="s">
        <v>129</v>
      </c>
      <c r="E265" t="s">
        <v>23</v>
      </c>
      <c r="F265" s="3">
        <v>43036</v>
      </c>
      <c r="G265" s="3">
        <v>43037</v>
      </c>
      <c r="H265">
        <v>0</v>
      </c>
    </row>
    <row r="266" spans="1:8" x14ac:dyDescent="0.3">
      <c r="A266" t="s">
        <v>6859</v>
      </c>
      <c r="B266" t="s">
        <v>46</v>
      </c>
      <c r="C266" t="s">
        <v>43</v>
      </c>
      <c r="D266" t="s">
        <v>344</v>
      </c>
      <c r="E266" t="s">
        <v>12</v>
      </c>
      <c r="F266" s="3">
        <v>42765</v>
      </c>
      <c r="G266" s="3">
        <v>42869</v>
      </c>
      <c r="H266">
        <v>5755</v>
      </c>
    </row>
    <row r="267" spans="1:8" x14ac:dyDescent="0.3">
      <c r="A267" t="s">
        <v>6860</v>
      </c>
      <c r="B267" t="s">
        <v>101</v>
      </c>
      <c r="C267" t="s">
        <v>15</v>
      </c>
      <c r="D267" t="s">
        <v>193</v>
      </c>
      <c r="E267" t="s">
        <v>12</v>
      </c>
      <c r="F267" s="3">
        <v>42794</v>
      </c>
      <c r="G267" s="3">
        <v>42873</v>
      </c>
      <c r="H267">
        <v>49</v>
      </c>
    </row>
    <row r="268" spans="1:8" x14ac:dyDescent="0.3">
      <c r="A268" t="s">
        <v>6861</v>
      </c>
      <c r="B268" t="s">
        <v>86</v>
      </c>
      <c r="C268" t="s">
        <v>15</v>
      </c>
      <c r="D268" t="s">
        <v>164</v>
      </c>
      <c r="E268" t="s">
        <v>12</v>
      </c>
      <c r="F268" s="3">
        <v>43000</v>
      </c>
      <c r="G268" s="3">
        <v>43099</v>
      </c>
      <c r="H268">
        <v>54</v>
      </c>
    </row>
    <row r="269" spans="1:8" x14ac:dyDescent="0.3">
      <c r="A269" t="s">
        <v>6862</v>
      </c>
      <c r="B269" t="s">
        <v>216</v>
      </c>
      <c r="C269" t="s">
        <v>36</v>
      </c>
      <c r="D269" t="s">
        <v>339</v>
      </c>
      <c r="E269" t="s">
        <v>23</v>
      </c>
      <c r="F269" s="3">
        <v>43022</v>
      </c>
      <c r="G269" s="3">
        <v>43031</v>
      </c>
      <c r="H269">
        <v>0</v>
      </c>
    </row>
    <row r="270" spans="1:8" x14ac:dyDescent="0.3">
      <c r="A270" t="s">
        <v>6863</v>
      </c>
      <c r="B270" t="s">
        <v>86</v>
      </c>
      <c r="C270" t="s">
        <v>21</v>
      </c>
      <c r="D270" t="s">
        <v>365</v>
      </c>
      <c r="E270" t="s">
        <v>12</v>
      </c>
      <c r="F270" s="3">
        <v>42795</v>
      </c>
      <c r="G270" s="3">
        <v>42802</v>
      </c>
      <c r="H270">
        <v>523</v>
      </c>
    </row>
    <row r="271" spans="1:8" x14ac:dyDescent="0.3">
      <c r="A271" t="s">
        <v>6864</v>
      </c>
      <c r="B271" t="s">
        <v>133</v>
      </c>
      <c r="C271" t="s">
        <v>15</v>
      </c>
      <c r="D271" t="s">
        <v>131</v>
      </c>
      <c r="E271" t="s">
        <v>23</v>
      </c>
      <c r="F271" s="3">
        <v>42872</v>
      </c>
      <c r="G271" s="3">
        <v>42955</v>
      </c>
      <c r="H271">
        <v>0</v>
      </c>
    </row>
    <row r="272" spans="1:8" x14ac:dyDescent="0.3">
      <c r="A272" t="s">
        <v>773</v>
      </c>
      <c r="B272" t="s">
        <v>101</v>
      </c>
      <c r="C272" t="s">
        <v>15</v>
      </c>
      <c r="E272" t="s">
        <v>26</v>
      </c>
      <c r="F272" s="3">
        <v>42940</v>
      </c>
      <c r="G272" s="3"/>
    </row>
    <row r="273" spans="1:8" x14ac:dyDescent="0.3">
      <c r="A273" t="s">
        <v>6865</v>
      </c>
      <c r="B273" t="s">
        <v>80</v>
      </c>
      <c r="C273" t="s">
        <v>36</v>
      </c>
      <c r="D273" t="s">
        <v>102</v>
      </c>
      <c r="E273" t="s">
        <v>23</v>
      </c>
      <c r="F273" s="3">
        <v>42864</v>
      </c>
      <c r="G273" s="3">
        <v>42875</v>
      </c>
      <c r="H273">
        <v>0</v>
      </c>
    </row>
    <row r="274" spans="1:8" x14ac:dyDescent="0.3">
      <c r="A274" t="s">
        <v>6866</v>
      </c>
      <c r="B274" t="s">
        <v>14</v>
      </c>
      <c r="C274" t="s">
        <v>72</v>
      </c>
      <c r="D274" t="s">
        <v>131</v>
      </c>
      <c r="E274" t="s">
        <v>12</v>
      </c>
      <c r="F274" s="3">
        <v>42868</v>
      </c>
      <c r="G274" s="3">
        <v>42914</v>
      </c>
      <c r="H274">
        <v>1041</v>
      </c>
    </row>
    <row r="275" spans="1:8" x14ac:dyDescent="0.3">
      <c r="A275" t="s">
        <v>6867</v>
      </c>
      <c r="B275" t="s">
        <v>71</v>
      </c>
      <c r="C275" t="s">
        <v>15</v>
      </c>
      <c r="D275" t="s">
        <v>164</v>
      </c>
      <c r="E275" t="s">
        <v>23</v>
      </c>
      <c r="F275" s="3">
        <v>42870</v>
      </c>
      <c r="G275" s="3">
        <v>42986</v>
      </c>
      <c r="H275">
        <v>0</v>
      </c>
    </row>
    <row r="276" spans="1:8" x14ac:dyDescent="0.3">
      <c r="A276" t="s">
        <v>6868</v>
      </c>
      <c r="B276" t="s">
        <v>101</v>
      </c>
      <c r="C276" t="s">
        <v>36</v>
      </c>
      <c r="D276" t="s">
        <v>22</v>
      </c>
      <c r="E276" t="s">
        <v>12</v>
      </c>
      <c r="F276" s="3">
        <v>42937</v>
      </c>
      <c r="G276" s="3">
        <v>43005</v>
      </c>
      <c r="H276">
        <v>3038</v>
      </c>
    </row>
    <row r="277" spans="1:8" x14ac:dyDescent="0.3">
      <c r="A277" t="s">
        <v>6869</v>
      </c>
      <c r="B277" t="s">
        <v>216</v>
      </c>
      <c r="C277" t="s">
        <v>21</v>
      </c>
      <c r="D277" t="s">
        <v>159</v>
      </c>
      <c r="E277" t="s">
        <v>12</v>
      </c>
      <c r="F277" s="3">
        <v>42825</v>
      </c>
      <c r="G277" s="3">
        <v>42832</v>
      </c>
      <c r="H277">
        <v>520</v>
      </c>
    </row>
    <row r="278" spans="1:8" x14ac:dyDescent="0.3">
      <c r="A278" t="s">
        <v>4181</v>
      </c>
      <c r="B278" t="s">
        <v>216</v>
      </c>
      <c r="C278" t="s">
        <v>72</v>
      </c>
      <c r="D278" t="s">
        <v>272</v>
      </c>
      <c r="E278" t="s">
        <v>26</v>
      </c>
      <c r="F278" s="3">
        <v>42998</v>
      </c>
      <c r="G278" s="3"/>
    </row>
    <row r="279" spans="1:8" x14ac:dyDescent="0.3">
      <c r="A279" t="s">
        <v>6870</v>
      </c>
      <c r="B279" t="s">
        <v>25</v>
      </c>
      <c r="C279" t="s">
        <v>43</v>
      </c>
      <c r="D279" t="s">
        <v>339</v>
      </c>
      <c r="E279" t="s">
        <v>12</v>
      </c>
      <c r="F279" s="3">
        <v>43028</v>
      </c>
      <c r="G279" s="3">
        <v>43094</v>
      </c>
      <c r="H279">
        <v>5095</v>
      </c>
    </row>
    <row r="280" spans="1:8" x14ac:dyDescent="0.3">
      <c r="A280" t="s">
        <v>6871</v>
      </c>
      <c r="B280" t="s">
        <v>49</v>
      </c>
      <c r="C280" t="s">
        <v>10</v>
      </c>
      <c r="D280" t="s">
        <v>37</v>
      </c>
      <c r="E280" t="s">
        <v>23</v>
      </c>
      <c r="F280" s="3">
        <v>42809</v>
      </c>
      <c r="G280" s="3">
        <v>42861</v>
      </c>
      <c r="H280">
        <v>0</v>
      </c>
    </row>
    <row r="281" spans="1:8" x14ac:dyDescent="0.3">
      <c r="A281" t="s">
        <v>6872</v>
      </c>
      <c r="B281" t="s">
        <v>172</v>
      </c>
      <c r="C281" t="s">
        <v>72</v>
      </c>
      <c r="D281" t="s">
        <v>16</v>
      </c>
      <c r="E281" t="s">
        <v>12</v>
      </c>
      <c r="F281" s="3">
        <v>42859</v>
      </c>
      <c r="G281" s="3">
        <v>42906</v>
      </c>
      <c r="H281">
        <v>1188</v>
      </c>
    </row>
    <row r="282" spans="1:8" x14ac:dyDescent="0.3">
      <c r="A282" t="s">
        <v>6874</v>
      </c>
      <c r="B282" t="s">
        <v>25</v>
      </c>
      <c r="C282" t="s">
        <v>10</v>
      </c>
      <c r="D282" t="s">
        <v>212</v>
      </c>
      <c r="E282" t="s">
        <v>12</v>
      </c>
      <c r="F282" s="3">
        <v>43027</v>
      </c>
      <c r="G282" s="3">
        <v>43028</v>
      </c>
      <c r="H282">
        <v>4389</v>
      </c>
    </row>
    <row r="283" spans="1:8" x14ac:dyDescent="0.3">
      <c r="A283" t="s">
        <v>6875</v>
      </c>
      <c r="B283" t="s">
        <v>9</v>
      </c>
      <c r="C283" t="s">
        <v>72</v>
      </c>
      <c r="D283" t="s">
        <v>54</v>
      </c>
      <c r="E283" t="s">
        <v>12</v>
      </c>
      <c r="F283" s="3">
        <v>42946</v>
      </c>
      <c r="G283" s="3">
        <v>43073</v>
      </c>
      <c r="H283">
        <v>1245</v>
      </c>
    </row>
    <row r="284" spans="1:8" x14ac:dyDescent="0.3">
      <c r="A284" t="s">
        <v>6876</v>
      </c>
      <c r="B284" t="s">
        <v>25</v>
      </c>
      <c r="C284" t="s">
        <v>15</v>
      </c>
      <c r="D284" t="s">
        <v>164</v>
      </c>
      <c r="E284" t="s">
        <v>12</v>
      </c>
      <c r="F284" s="3">
        <v>42998</v>
      </c>
      <c r="G284" s="3">
        <v>43063</v>
      </c>
      <c r="H284">
        <v>58</v>
      </c>
    </row>
    <row r="285" spans="1:8" x14ac:dyDescent="0.3">
      <c r="A285" t="s">
        <v>6877</v>
      </c>
      <c r="B285" t="s">
        <v>97</v>
      </c>
      <c r="C285" t="s">
        <v>21</v>
      </c>
      <c r="D285" t="s">
        <v>365</v>
      </c>
      <c r="E285" t="s">
        <v>23</v>
      </c>
      <c r="F285" s="3">
        <v>43001</v>
      </c>
      <c r="G285" s="3">
        <v>43010</v>
      </c>
      <c r="H285">
        <v>0</v>
      </c>
    </row>
    <row r="286" spans="1:8" x14ac:dyDescent="0.3">
      <c r="A286" t="s">
        <v>1383</v>
      </c>
      <c r="B286" t="s">
        <v>9</v>
      </c>
      <c r="C286" t="s">
        <v>10</v>
      </c>
      <c r="E286" t="s">
        <v>57</v>
      </c>
      <c r="F286" s="3"/>
      <c r="G286" s="3"/>
    </row>
    <row r="287" spans="1:8" x14ac:dyDescent="0.3">
      <c r="A287" t="s">
        <v>6878</v>
      </c>
      <c r="B287" t="s">
        <v>39</v>
      </c>
      <c r="C287" t="s">
        <v>10</v>
      </c>
      <c r="D287" t="s">
        <v>118</v>
      </c>
      <c r="E287" t="s">
        <v>23</v>
      </c>
      <c r="F287" s="3">
        <v>42999</v>
      </c>
      <c r="G287" s="3">
        <v>43069</v>
      </c>
      <c r="H287">
        <v>0</v>
      </c>
    </row>
    <row r="288" spans="1:8" x14ac:dyDescent="0.3">
      <c r="A288" t="s">
        <v>6880</v>
      </c>
      <c r="B288" t="s">
        <v>216</v>
      </c>
      <c r="C288" t="s">
        <v>10</v>
      </c>
      <c r="D288" t="s">
        <v>543</v>
      </c>
      <c r="E288" t="s">
        <v>12</v>
      </c>
      <c r="F288" s="3">
        <v>42915</v>
      </c>
      <c r="G288" s="3">
        <v>42966</v>
      </c>
      <c r="H288">
        <v>4936</v>
      </c>
    </row>
    <row r="289" spans="1:8" x14ac:dyDescent="0.3">
      <c r="A289" t="s">
        <v>6881</v>
      </c>
      <c r="B289" t="s">
        <v>154</v>
      </c>
      <c r="C289" t="s">
        <v>36</v>
      </c>
      <c r="D289" t="s">
        <v>18</v>
      </c>
      <c r="E289" t="s">
        <v>23</v>
      </c>
      <c r="F289" s="3">
        <v>42974</v>
      </c>
      <c r="G289" s="3">
        <v>43084</v>
      </c>
      <c r="H289">
        <v>0</v>
      </c>
    </row>
    <row r="290" spans="1:8" x14ac:dyDescent="0.3">
      <c r="A290" t="s">
        <v>4188</v>
      </c>
      <c r="B290" t="s">
        <v>75</v>
      </c>
      <c r="C290" t="s">
        <v>21</v>
      </c>
      <c r="D290" t="s">
        <v>419</v>
      </c>
      <c r="E290" t="s">
        <v>26</v>
      </c>
      <c r="F290" s="3">
        <v>42803</v>
      </c>
      <c r="G290" s="3"/>
    </row>
    <row r="291" spans="1:8" x14ac:dyDescent="0.3">
      <c r="A291" t="s">
        <v>6884</v>
      </c>
      <c r="B291" t="s">
        <v>28</v>
      </c>
      <c r="C291" t="s">
        <v>10</v>
      </c>
      <c r="D291" t="s">
        <v>414</v>
      </c>
      <c r="E291" t="s">
        <v>12</v>
      </c>
      <c r="F291" s="3">
        <v>43024</v>
      </c>
      <c r="G291" s="3">
        <v>43025</v>
      </c>
      <c r="H291">
        <v>4247</v>
      </c>
    </row>
    <row r="292" spans="1:8" x14ac:dyDescent="0.3">
      <c r="A292" t="s">
        <v>6885</v>
      </c>
      <c r="B292" t="s">
        <v>97</v>
      </c>
      <c r="C292" t="s">
        <v>15</v>
      </c>
      <c r="D292" t="s">
        <v>168</v>
      </c>
      <c r="E292" t="s">
        <v>23</v>
      </c>
      <c r="F292" s="3">
        <v>43025</v>
      </c>
      <c r="G292" s="3">
        <v>43034</v>
      </c>
      <c r="H292">
        <v>0</v>
      </c>
    </row>
    <row r="293" spans="1:8" x14ac:dyDescent="0.3">
      <c r="A293" t="s">
        <v>6886</v>
      </c>
      <c r="B293" t="s">
        <v>80</v>
      </c>
      <c r="C293" t="s">
        <v>36</v>
      </c>
      <c r="D293" t="s">
        <v>76</v>
      </c>
      <c r="E293" t="s">
        <v>23</v>
      </c>
      <c r="F293" s="3">
        <v>42969</v>
      </c>
      <c r="G293" s="3">
        <v>43074</v>
      </c>
      <c r="H293">
        <v>0</v>
      </c>
    </row>
    <row r="294" spans="1:8" x14ac:dyDescent="0.3">
      <c r="A294" t="s">
        <v>6887</v>
      </c>
      <c r="B294" t="s">
        <v>39</v>
      </c>
      <c r="C294" t="s">
        <v>72</v>
      </c>
      <c r="D294" t="s">
        <v>152</v>
      </c>
      <c r="E294" t="s">
        <v>12</v>
      </c>
      <c r="F294" s="3">
        <v>42761</v>
      </c>
      <c r="G294" s="3">
        <v>42813</v>
      </c>
      <c r="H294">
        <v>1158</v>
      </c>
    </row>
    <row r="295" spans="1:8" x14ac:dyDescent="0.3">
      <c r="A295" t="s">
        <v>6957</v>
      </c>
      <c r="B295" t="s">
        <v>90</v>
      </c>
      <c r="C295" t="s">
        <v>15</v>
      </c>
      <c r="E295" t="s">
        <v>26</v>
      </c>
      <c r="F295" s="3">
        <v>42852</v>
      </c>
      <c r="G295" s="3"/>
    </row>
    <row r="296" spans="1:8" x14ac:dyDescent="0.3">
      <c r="A296" t="s">
        <v>6890</v>
      </c>
      <c r="B296" t="s">
        <v>71</v>
      </c>
      <c r="C296" t="s">
        <v>72</v>
      </c>
      <c r="D296" t="s">
        <v>264</v>
      </c>
      <c r="E296" t="s">
        <v>12</v>
      </c>
      <c r="F296" s="3">
        <v>43005</v>
      </c>
      <c r="G296" s="3">
        <v>43015</v>
      </c>
      <c r="H296">
        <v>1232</v>
      </c>
    </row>
    <row r="297" spans="1:8" x14ac:dyDescent="0.3">
      <c r="A297" t="s">
        <v>6891</v>
      </c>
      <c r="B297" t="s">
        <v>39</v>
      </c>
      <c r="C297" t="s">
        <v>21</v>
      </c>
      <c r="D297" t="s">
        <v>81</v>
      </c>
      <c r="E297" t="s">
        <v>12</v>
      </c>
      <c r="F297" s="3">
        <v>43039</v>
      </c>
      <c r="G297" s="3">
        <v>43047</v>
      </c>
      <c r="H297">
        <v>450</v>
      </c>
    </row>
    <row r="298" spans="1:8" x14ac:dyDescent="0.3">
      <c r="A298" t="s">
        <v>6892</v>
      </c>
      <c r="B298" t="s">
        <v>101</v>
      </c>
      <c r="C298" t="s">
        <v>15</v>
      </c>
      <c r="D298" t="s">
        <v>59</v>
      </c>
      <c r="E298" t="s">
        <v>12</v>
      </c>
      <c r="F298" s="3">
        <v>42971</v>
      </c>
      <c r="G298" s="3">
        <v>43078</v>
      </c>
      <c r="H298">
        <v>56</v>
      </c>
    </row>
    <row r="299" spans="1:8" x14ac:dyDescent="0.3">
      <c r="A299" t="s">
        <v>6893</v>
      </c>
      <c r="B299" t="s">
        <v>31</v>
      </c>
      <c r="C299" t="s">
        <v>15</v>
      </c>
      <c r="D299" t="s">
        <v>267</v>
      </c>
      <c r="E299" t="s">
        <v>23</v>
      </c>
      <c r="F299" s="3">
        <v>42841</v>
      </c>
      <c r="G299" s="3">
        <v>42858</v>
      </c>
      <c r="H299">
        <v>0</v>
      </c>
    </row>
    <row r="300" spans="1:8" x14ac:dyDescent="0.3">
      <c r="A300" t="s">
        <v>1515</v>
      </c>
      <c r="B300" t="s">
        <v>46</v>
      </c>
      <c r="C300" t="s">
        <v>36</v>
      </c>
      <c r="E300" t="s">
        <v>26</v>
      </c>
      <c r="F300" s="3">
        <v>42938</v>
      </c>
      <c r="G300" s="3"/>
    </row>
    <row r="301" spans="1:8" x14ac:dyDescent="0.3">
      <c r="A301" t="s">
        <v>6894</v>
      </c>
      <c r="B301" t="s">
        <v>9</v>
      </c>
      <c r="C301" t="s">
        <v>43</v>
      </c>
      <c r="D301" t="s">
        <v>18</v>
      </c>
      <c r="E301" t="s">
        <v>12</v>
      </c>
      <c r="F301" s="3">
        <v>43012</v>
      </c>
      <c r="G301" s="3">
        <v>43090</v>
      </c>
      <c r="H301">
        <v>4735</v>
      </c>
    </row>
    <row r="302" spans="1:8" x14ac:dyDescent="0.3">
      <c r="A302" t="s">
        <v>6895</v>
      </c>
      <c r="B302" t="s">
        <v>49</v>
      </c>
      <c r="C302" t="s">
        <v>21</v>
      </c>
      <c r="D302" t="s">
        <v>64</v>
      </c>
      <c r="E302" t="s">
        <v>23</v>
      </c>
      <c r="F302" s="3">
        <v>42923</v>
      </c>
      <c r="G302" s="3">
        <v>42925</v>
      </c>
      <c r="H302">
        <v>0</v>
      </c>
    </row>
    <row r="303" spans="1:8" x14ac:dyDescent="0.3">
      <c r="A303" t="s">
        <v>6896</v>
      </c>
      <c r="B303" t="s">
        <v>86</v>
      </c>
      <c r="C303" t="s">
        <v>21</v>
      </c>
      <c r="D303" t="s">
        <v>127</v>
      </c>
      <c r="E303" t="s">
        <v>12</v>
      </c>
      <c r="F303" s="3">
        <v>42885</v>
      </c>
      <c r="G303" s="3">
        <v>42962</v>
      </c>
      <c r="H303">
        <v>524</v>
      </c>
    </row>
    <row r="304" spans="1:8" x14ac:dyDescent="0.3">
      <c r="A304" t="s">
        <v>7603</v>
      </c>
      <c r="B304" t="s">
        <v>9</v>
      </c>
      <c r="C304" t="s">
        <v>10</v>
      </c>
      <c r="D304" t="s">
        <v>134</v>
      </c>
      <c r="E304" t="s">
        <v>57</v>
      </c>
      <c r="F304" s="3"/>
      <c r="G304" s="3"/>
    </row>
    <row r="305" spans="1:8" x14ac:dyDescent="0.3">
      <c r="A305" t="s">
        <v>6898</v>
      </c>
      <c r="B305" t="s">
        <v>9</v>
      </c>
      <c r="C305" t="s">
        <v>10</v>
      </c>
      <c r="D305" t="s">
        <v>344</v>
      </c>
      <c r="E305" t="s">
        <v>23</v>
      </c>
      <c r="F305" s="3">
        <v>42954</v>
      </c>
      <c r="G305" s="3">
        <v>42965</v>
      </c>
      <c r="H305">
        <v>0</v>
      </c>
    </row>
    <row r="306" spans="1:8" x14ac:dyDescent="0.3">
      <c r="A306" t="s">
        <v>6900</v>
      </c>
      <c r="B306" t="s">
        <v>66</v>
      </c>
      <c r="C306" t="s">
        <v>21</v>
      </c>
      <c r="D306" t="s">
        <v>29</v>
      </c>
      <c r="E306" t="s">
        <v>12</v>
      </c>
      <c r="F306" s="3">
        <v>42901</v>
      </c>
      <c r="G306" s="3">
        <v>42991</v>
      </c>
      <c r="H306">
        <v>524</v>
      </c>
    </row>
    <row r="307" spans="1:8" x14ac:dyDescent="0.3">
      <c r="A307" t="s">
        <v>6901</v>
      </c>
      <c r="B307" t="s">
        <v>187</v>
      </c>
      <c r="C307" t="s">
        <v>10</v>
      </c>
      <c r="D307" t="s">
        <v>159</v>
      </c>
      <c r="E307" t="s">
        <v>23</v>
      </c>
      <c r="F307" s="3">
        <v>43052</v>
      </c>
      <c r="G307" s="3">
        <v>43069</v>
      </c>
      <c r="H307">
        <v>0</v>
      </c>
    </row>
    <row r="308" spans="1:8" x14ac:dyDescent="0.3">
      <c r="A308" t="s">
        <v>5196</v>
      </c>
      <c r="B308" t="s">
        <v>49</v>
      </c>
      <c r="C308" t="s">
        <v>21</v>
      </c>
      <c r="E308" t="s">
        <v>26</v>
      </c>
      <c r="F308" s="3">
        <v>42845</v>
      </c>
      <c r="G308" s="3"/>
    </row>
    <row r="309" spans="1:8" x14ac:dyDescent="0.3">
      <c r="A309" t="s">
        <v>6903</v>
      </c>
      <c r="B309" t="s">
        <v>75</v>
      </c>
      <c r="C309" t="s">
        <v>10</v>
      </c>
      <c r="D309" t="s">
        <v>29</v>
      </c>
      <c r="E309" t="s">
        <v>12</v>
      </c>
      <c r="F309" s="3">
        <v>42901</v>
      </c>
      <c r="G309" s="3">
        <v>42906</v>
      </c>
      <c r="H309">
        <v>4939</v>
      </c>
    </row>
    <row r="310" spans="1:8" x14ac:dyDescent="0.3">
      <c r="A310" t="s">
        <v>1400</v>
      </c>
      <c r="B310" t="s">
        <v>25</v>
      </c>
      <c r="C310" t="s">
        <v>21</v>
      </c>
      <c r="D310" t="s">
        <v>470</v>
      </c>
      <c r="E310" t="s">
        <v>23</v>
      </c>
      <c r="F310" s="3">
        <v>42803</v>
      </c>
      <c r="G310" s="3">
        <v>42878</v>
      </c>
      <c r="H310">
        <v>0</v>
      </c>
    </row>
    <row r="311" spans="1:8" x14ac:dyDescent="0.3">
      <c r="A311" t="s">
        <v>6904</v>
      </c>
      <c r="B311" t="s">
        <v>172</v>
      </c>
      <c r="C311" t="s">
        <v>10</v>
      </c>
      <c r="D311" t="s">
        <v>112</v>
      </c>
      <c r="E311" t="s">
        <v>23</v>
      </c>
      <c r="F311" s="3">
        <v>42798</v>
      </c>
      <c r="G311" s="3">
        <v>42857</v>
      </c>
      <c r="H311">
        <v>0</v>
      </c>
    </row>
    <row r="312" spans="1:8" x14ac:dyDescent="0.3">
      <c r="A312" t="s">
        <v>6905</v>
      </c>
      <c r="B312" t="s">
        <v>86</v>
      </c>
      <c r="C312" t="s">
        <v>36</v>
      </c>
      <c r="D312" t="s">
        <v>715</v>
      </c>
      <c r="E312" t="s">
        <v>12</v>
      </c>
      <c r="F312" s="3">
        <v>42983</v>
      </c>
      <c r="G312" s="3">
        <v>43060</v>
      </c>
      <c r="H312">
        <v>2689</v>
      </c>
    </row>
    <row r="313" spans="1:8" x14ac:dyDescent="0.3">
      <c r="A313" t="s">
        <v>4210</v>
      </c>
      <c r="B313" t="s">
        <v>25</v>
      </c>
      <c r="C313" t="s">
        <v>72</v>
      </c>
      <c r="D313" t="s">
        <v>47</v>
      </c>
      <c r="E313" t="s">
        <v>26</v>
      </c>
      <c r="F313" s="3">
        <v>42752</v>
      </c>
      <c r="G313" s="3"/>
    </row>
    <row r="314" spans="1:8" x14ac:dyDescent="0.3">
      <c r="A314" t="s">
        <v>6906</v>
      </c>
      <c r="B314" t="s">
        <v>49</v>
      </c>
      <c r="C314" t="s">
        <v>36</v>
      </c>
      <c r="D314" t="s">
        <v>365</v>
      </c>
      <c r="E314" t="s">
        <v>12</v>
      </c>
      <c r="F314" s="3">
        <v>42754</v>
      </c>
      <c r="G314" s="3">
        <v>42822</v>
      </c>
      <c r="H314">
        <v>3273</v>
      </c>
    </row>
    <row r="315" spans="1:8" x14ac:dyDescent="0.3">
      <c r="A315" t="s">
        <v>1403</v>
      </c>
      <c r="B315" t="s">
        <v>46</v>
      </c>
      <c r="C315" t="s">
        <v>21</v>
      </c>
      <c r="E315" t="s">
        <v>57</v>
      </c>
      <c r="F315" s="3"/>
      <c r="G315" s="3"/>
    </row>
    <row r="316" spans="1:8" x14ac:dyDescent="0.3">
      <c r="A316" t="s">
        <v>6907</v>
      </c>
      <c r="B316" t="s">
        <v>90</v>
      </c>
      <c r="C316" t="s">
        <v>10</v>
      </c>
      <c r="D316" t="s">
        <v>233</v>
      </c>
      <c r="E316" t="s">
        <v>23</v>
      </c>
      <c r="F316" s="3">
        <v>43048</v>
      </c>
      <c r="G316" s="3">
        <v>43062</v>
      </c>
      <c r="H316">
        <v>0</v>
      </c>
    </row>
    <row r="317" spans="1:8" x14ac:dyDescent="0.3">
      <c r="A317" t="s">
        <v>4398</v>
      </c>
      <c r="B317" t="s">
        <v>101</v>
      </c>
      <c r="C317" t="s">
        <v>21</v>
      </c>
      <c r="D317" t="s">
        <v>176</v>
      </c>
      <c r="E317" t="s">
        <v>57</v>
      </c>
      <c r="F317" s="3"/>
      <c r="G317" s="3"/>
    </row>
    <row r="318" spans="1:8" x14ac:dyDescent="0.3">
      <c r="A318" t="s">
        <v>6910</v>
      </c>
      <c r="B318" t="s">
        <v>97</v>
      </c>
      <c r="C318" t="s">
        <v>43</v>
      </c>
      <c r="D318" t="s">
        <v>61</v>
      </c>
      <c r="E318" t="s">
        <v>12</v>
      </c>
      <c r="F318" s="3">
        <v>42788</v>
      </c>
      <c r="G318" s="3">
        <v>42903</v>
      </c>
      <c r="H318">
        <v>5503</v>
      </c>
    </row>
    <row r="319" spans="1:8" x14ac:dyDescent="0.3">
      <c r="A319" t="s">
        <v>6911</v>
      </c>
      <c r="B319" t="s">
        <v>124</v>
      </c>
      <c r="C319" t="s">
        <v>21</v>
      </c>
      <c r="D319" t="s">
        <v>261</v>
      </c>
      <c r="E319" t="s">
        <v>23</v>
      </c>
      <c r="F319" s="3">
        <v>42986</v>
      </c>
      <c r="G319" s="3">
        <v>43064</v>
      </c>
      <c r="H319">
        <v>0</v>
      </c>
    </row>
    <row r="320" spans="1:8" x14ac:dyDescent="0.3">
      <c r="A320" t="s">
        <v>6912</v>
      </c>
      <c r="B320" t="s">
        <v>133</v>
      </c>
      <c r="C320" t="s">
        <v>21</v>
      </c>
      <c r="D320" t="s">
        <v>22</v>
      </c>
      <c r="E320" t="s">
        <v>23</v>
      </c>
      <c r="F320" s="3">
        <v>43020</v>
      </c>
      <c r="G320" s="3">
        <v>43029</v>
      </c>
      <c r="H320">
        <v>0</v>
      </c>
    </row>
    <row r="321" spans="1:8" x14ac:dyDescent="0.3">
      <c r="A321" t="s">
        <v>6913</v>
      </c>
      <c r="B321" t="s">
        <v>97</v>
      </c>
      <c r="C321" t="s">
        <v>15</v>
      </c>
      <c r="D321" t="s">
        <v>50</v>
      </c>
      <c r="E321" t="s">
        <v>12</v>
      </c>
      <c r="F321" s="3">
        <v>42750</v>
      </c>
      <c r="G321" s="3">
        <v>42873</v>
      </c>
      <c r="H321">
        <v>60</v>
      </c>
    </row>
    <row r="322" spans="1:8" x14ac:dyDescent="0.3">
      <c r="A322" t="s">
        <v>6914</v>
      </c>
      <c r="B322" t="s">
        <v>71</v>
      </c>
      <c r="C322" t="s">
        <v>36</v>
      </c>
      <c r="D322" t="s">
        <v>37</v>
      </c>
      <c r="E322" t="s">
        <v>12</v>
      </c>
      <c r="F322" s="3">
        <v>42934</v>
      </c>
      <c r="G322" s="3">
        <v>42944</v>
      </c>
      <c r="H322">
        <v>3403</v>
      </c>
    </row>
    <row r="323" spans="1:8" x14ac:dyDescent="0.3">
      <c r="A323" t="s">
        <v>7032</v>
      </c>
      <c r="B323" t="s">
        <v>133</v>
      </c>
      <c r="C323" t="s">
        <v>15</v>
      </c>
      <c r="E323" t="s">
        <v>26</v>
      </c>
      <c r="F323" s="3">
        <v>42935</v>
      </c>
      <c r="G323" s="3"/>
    </row>
    <row r="324" spans="1:8" x14ac:dyDescent="0.3">
      <c r="A324" t="s">
        <v>6915</v>
      </c>
      <c r="B324" t="s">
        <v>146</v>
      </c>
      <c r="C324" t="s">
        <v>21</v>
      </c>
      <c r="D324" t="s">
        <v>147</v>
      </c>
      <c r="E324" t="s">
        <v>12</v>
      </c>
      <c r="F324" s="3">
        <v>42850</v>
      </c>
      <c r="G324" s="3">
        <v>42890</v>
      </c>
      <c r="H324">
        <v>538</v>
      </c>
    </row>
    <row r="325" spans="1:8" x14ac:dyDescent="0.3">
      <c r="A325" t="s">
        <v>6916</v>
      </c>
      <c r="B325" t="s">
        <v>101</v>
      </c>
      <c r="C325" t="s">
        <v>15</v>
      </c>
      <c r="D325" t="s">
        <v>296</v>
      </c>
      <c r="E325" t="s">
        <v>12</v>
      </c>
      <c r="F325" s="3">
        <v>42835</v>
      </c>
      <c r="G325" s="3">
        <v>42843</v>
      </c>
      <c r="H325">
        <v>62</v>
      </c>
    </row>
    <row r="326" spans="1:8" x14ac:dyDescent="0.3">
      <c r="A326" t="s">
        <v>6919</v>
      </c>
      <c r="B326" t="s">
        <v>75</v>
      </c>
      <c r="C326" t="s">
        <v>36</v>
      </c>
      <c r="D326" t="s">
        <v>152</v>
      </c>
      <c r="E326" t="s">
        <v>23</v>
      </c>
      <c r="F326" s="3">
        <v>42839</v>
      </c>
      <c r="G326" s="3">
        <v>42845</v>
      </c>
      <c r="H326">
        <v>0</v>
      </c>
    </row>
    <row r="327" spans="1:8" x14ac:dyDescent="0.3">
      <c r="A327" t="s">
        <v>4405</v>
      </c>
      <c r="B327" t="s">
        <v>20</v>
      </c>
      <c r="C327" t="s">
        <v>10</v>
      </c>
      <c r="D327" t="s">
        <v>112</v>
      </c>
      <c r="E327" t="s">
        <v>57</v>
      </c>
      <c r="F327" s="3"/>
      <c r="G327" s="3"/>
    </row>
    <row r="328" spans="1:8" x14ac:dyDescent="0.3">
      <c r="A328" t="s">
        <v>5647</v>
      </c>
      <c r="B328" t="s">
        <v>31</v>
      </c>
      <c r="C328" t="s">
        <v>10</v>
      </c>
      <c r="E328" t="s">
        <v>26</v>
      </c>
      <c r="F328" s="3">
        <v>42816</v>
      </c>
      <c r="G328" s="3"/>
    </row>
    <row r="329" spans="1:8" x14ac:dyDescent="0.3">
      <c r="A329" t="s">
        <v>6922</v>
      </c>
      <c r="B329" t="s">
        <v>49</v>
      </c>
      <c r="C329" t="s">
        <v>10</v>
      </c>
      <c r="D329" t="s">
        <v>127</v>
      </c>
      <c r="E329" t="s">
        <v>23</v>
      </c>
      <c r="F329" s="3">
        <v>42903</v>
      </c>
      <c r="G329" s="3">
        <v>42984</v>
      </c>
      <c r="H329">
        <v>0</v>
      </c>
    </row>
    <row r="330" spans="1:8" x14ac:dyDescent="0.3">
      <c r="A330" t="s">
        <v>607</v>
      </c>
      <c r="B330" t="s">
        <v>242</v>
      </c>
      <c r="C330" t="s">
        <v>10</v>
      </c>
      <c r="E330" t="s">
        <v>26</v>
      </c>
      <c r="F330" s="3">
        <v>42763</v>
      </c>
      <c r="G330" s="3"/>
    </row>
    <row r="331" spans="1:8" x14ac:dyDescent="0.3">
      <c r="A331" t="s">
        <v>7057</v>
      </c>
      <c r="B331" t="s">
        <v>75</v>
      </c>
      <c r="C331" t="s">
        <v>10</v>
      </c>
      <c r="E331" t="s">
        <v>26</v>
      </c>
      <c r="F331" s="3">
        <v>42911</v>
      </c>
      <c r="G331" s="3"/>
    </row>
    <row r="332" spans="1:8" x14ac:dyDescent="0.3">
      <c r="A332" t="s">
        <v>6924</v>
      </c>
      <c r="B332" t="s">
        <v>39</v>
      </c>
      <c r="C332" t="s">
        <v>21</v>
      </c>
      <c r="D332" t="s">
        <v>76</v>
      </c>
      <c r="E332" t="s">
        <v>12</v>
      </c>
      <c r="F332" s="3">
        <v>42802</v>
      </c>
      <c r="G332" s="3">
        <v>42869</v>
      </c>
      <c r="H332">
        <v>566</v>
      </c>
    </row>
    <row r="333" spans="1:8" x14ac:dyDescent="0.3">
      <c r="A333" t="s">
        <v>4165</v>
      </c>
      <c r="B333" t="s">
        <v>242</v>
      </c>
      <c r="C333" t="s">
        <v>10</v>
      </c>
      <c r="E333" t="s">
        <v>26</v>
      </c>
      <c r="F333" s="3">
        <v>42967</v>
      </c>
      <c r="G333" s="3"/>
    </row>
    <row r="334" spans="1:8" x14ac:dyDescent="0.3">
      <c r="A334" t="s">
        <v>6925</v>
      </c>
      <c r="B334" t="s">
        <v>28</v>
      </c>
      <c r="C334" t="s">
        <v>43</v>
      </c>
      <c r="D334" t="s">
        <v>32</v>
      </c>
      <c r="E334" t="s">
        <v>23</v>
      </c>
      <c r="F334" s="3">
        <v>42843</v>
      </c>
      <c r="G334" s="3">
        <v>42859</v>
      </c>
      <c r="H334">
        <v>0</v>
      </c>
    </row>
    <row r="335" spans="1:8" x14ac:dyDescent="0.3">
      <c r="A335" t="s">
        <v>6927</v>
      </c>
      <c r="B335" t="s">
        <v>9</v>
      </c>
      <c r="C335" t="s">
        <v>21</v>
      </c>
      <c r="D335" t="s">
        <v>193</v>
      </c>
      <c r="E335" t="s">
        <v>12</v>
      </c>
      <c r="F335" s="3">
        <v>42814</v>
      </c>
      <c r="G335" s="3">
        <v>42824</v>
      </c>
      <c r="H335">
        <v>604</v>
      </c>
    </row>
    <row r="336" spans="1:8" x14ac:dyDescent="0.3">
      <c r="A336" t="s">
        <v>6928</v>
      </c>
      <c r="B336" t="s">
        <v>101</v>
      </c>
      <c r="C336" t="s">
        <v>15</v>
      </c>
      <c r="D336" t="s">
        <v>54</v>
      </c>
      <c r="E336" t="s">
        <v>12</v>
      </c>
      <c r="F336" s="3">
        <v>42796</v>
      </c>
      <c r="G336" s="3">
        <v>42867</v>
      </c>
      <c r="H336">
        <v>54</v>
      </c>
    </row>
    <row r="337" spans="1:8" x14ac:dyDescent="0.3">
      <c r="A337" t="s">
        <v>6322</v>
      </c>
      <c r="B337" t="s">
        <v>90</v>
      </c>
      <c r="C337" t="s">
        <v>36</v>
      </c>
      <c r="E337" t="s">
        <v>26</v>
      </c>
      <c r="F337" s="3">
        <v>42961</v>
      </c>
      <c r="G337" s="3"/>
    </row>
    <row r="338" spans="1:8" x14ac:dyDescent="0.3">
      <c r="A338" t="s">
        <v>6929</v>
      </c>
      <c r="B338" t="s">
        <v>75</v>
      </c>
      <c r="C338" t="s">
        <v>10</v>
      </c>
      <c r="D338" t="s">
        <v>304</v>
      </c>
      <c r="E338" t="s">
        <v>12</v>
      </c>
      <c r="F338" s="3">
        <v>43016</v>
      </c>
      <c r="G338" s="3">
        <v>43083</v>
      </c>
      <c r="H338">
        <v>4964</v>
      </c>
    </row>
    <row r="339" spans="1:8" x14ac:dyDescent="0.3">
      <c r="A339" t="s">
        <v>6930</v>
      </c>
      <c r="B339" t="s">
        <v>39</v>
      </c>
      <c r="C339" t="s">
        <v>21</v>
      </c>
      <c r="D339" t="s">
        <v>304</v>
      </c>
      <c r="E339" t="s">
        <v>12</v>
      </c>
      <c r="F339" s="3">
        <v>42976</v>
      </c>
      <c r="G339" s="3">
        <v>42986</v>
      </c>
      <c r="H339">
        <v>600</v>
      </c>
    </row>
    <row r="340" spans="1:8" x14ac:dyDescent="0.3">
      <c r="A340" t="s">
        <v>6931</v>
      </c>
      <c r="B340" t="s">
        <v>124</v>
      </c>
      <c r="C340" t="s">
        <v>15</v>
      </c>
      <c r="D340" t="s">
        <v>668</v>
      </c>
      <c r="E340" t="s">
        <v>12</v>
      </c>
      <c r="F340" s="3">
        <v>42997</v>
      </c>
      <c r="G340" s="3">
        <v>43050</v>
      </c>
      <c r="H340">
        <v>53</v>
      </c>
    </row>
    <row r="341" spans="1:8" x14ac:dyDescent="0.3">
      <c r="A341" t="s">
        <v>6932</v>
      </c>
      <c r="B341" t="s">
        <v>146</v>
      </c>
      <c r="C341" t="s">
        <v>72</v>
      </c>
      <c r="D341" t="s">
        <v>81</v>
      </c>
      <c r="E341" t="s">
        <v>12</v>
      </c>
      <c r="F341" s="3">
        <v>42929</v>
      </c>
      <c r="G341" s="3">
        <v>42948</v>
      </c>
      <c r="H341">
        <v>1319</v>
      </c>
    </row>
    <row r="342" spans="1:8" x14ac:dyDescent="0.3">
      <c r="A342" t="s">
        <v>6934</v>
      </c>
      <c r="B342" t="s">
        <v>31</v>
      </c>
      <c r="C342" t="s">
        <v>21</v>
      </c>
      <c r="D342" t="s">
        <v>155</v>
      </c>
      <c r="E342" t="s">
        <v>12</v>
      </c>
      <c r="F342" s="3">
        <v>42888</v>
      </c>
      <c r="G342" s="3">
        <v>42990</v>
      </c>
      <c r="H342">
        <v>572</v>
      </c>
    </row>
    <row r="343" spans="1:8" x14ac:dyDescent="0.3">
      <c r="A343" t="s">
        <v>6935</v>
      </c>
      <c r="B343" t="s">
        <v>9</v>
      </c>
      <c r="C343" t="s">
        <v>72</v>
      </c>
      <c r="D343" t="s">
        <v>112</v>
      </c>
      <c r="E343" t="s">
        <v>12</v>
      </c>
      <c r="F343" s="3">
        <v>42988</v>
      </c>
      <c r="G343" s="3">
        <v>42995</v>
      </c>
      <c r="H343">
        <v>1159</v>
      </c>
    </row>
    <row r="344" spans="1:8" x14ac:dyDescent="0.3">
      <c r="A344" t="s">
        <v>6936</v>
      </c>
      <c r="B344" t="s">
        <v>187</v>
      </c>
      <c r="C344" t="s">
        <v>43</v>
      </c>
      <c r="D344" t="s">
        <v>328</v>
      </c>
      <c r="E344" t="s">
        <v>23</v>
      </c>
      <c r="F344" s="3">
        <v>43047</v>
      </c>
      <c r="G344" s="3">
        <v>43065</v>
      </c>
      <c r="H344">
        <v>0</v>
      </c>
    </row>
    <row r="345" spans="1:8" x14ac:dyDescent="0.3">
      <c r="A345" t="s">
        <v>6937</v>
      </c>
      <c r="B345" t="s">
        <v>84</v>
      </c>
      <c r="C345" t="s">
        <v>10</v>
      </c>
      <c r="D345" t="s">
        <v>176</v>
      </c>
      <c r="E345" t="s">
        <v>12</v>
      </c>
      <c r="F345" s="3">
        <v>42997</v>
      </c>
      <c r="G345" s="3">
        <v>43003</v>
      </c>
      <c r="H345">
        <v>3678</v>
      </c>
    </row>
    <row r="346" spans="1:8" x14ac:dyDescent="0.3">
      <c r="A346" t="s">
        <v>6939</v>
      </c>
      <c r="B346" t="s">
        <v>49</v>
      </c>
      <c r="C346" t="s">
        <v>21</v>
      </c>
      <c r="D346" t="s">
        <v>543</v>
      </c>
      <c r="E346" t="s">
        <v>12</v>
      </c>
      <c r="F346" s="3">
        <v>42888</v>
      </c>
      <c r="G346" s="3">
        <v>42983</v>
      </c>
      <c r="H346">
        <v>523</v>
      </c>
    </row>
    <row r="347" spans="1:8" x14ac:dyDescent="0.3">
      <c r="A347" t="s">
        <v>6940</v>
      </c>
      <c r="B347" t="s">
        <v>9</v>
      </c>
      <c r="C347" t="s">
        <v>10</v>
      </c>
      <c r="D347" t="s">
        <v>344</v>
      </c>
      <c r="E347" t="s">
        <v>12</v>
      </c>
      <c r="F347" s="3">
        <v>43027</v>
      </c>
      <c r="G347" s="3">
        <v>43035</v>
      </c>
      <c r="H347">
        <v>4688</v>
      </c>
    </row>
    <row r="348" spans="1:8" x14ac:dyDescent="0.3">
      <c r="A348" t="s">
        <v>6941</v>
      </c>
      <c r="B348" t="s">
        <v>14</v>
      </c>
      <c r="C348" t="s">
        <v>21</v>
      </c>
      <c r="D348" t="s">
        <v>131</v>
      </c>
      <c r="E348" t="s">
        <v>12</v>
      </c>
      <c r="F348" s="3">
        <v>42841</v>
      </c>
      <c r="G348" s="3">
        <v>42909</v>
      </c>
      <c r="H348">
        <v>626</v>
      </c>
    </row>
    <row r="349" spans="1:8" x14ac:dyDescent="0.3">
      <c r="A349" t="s">
        <v>6944</v>
      </c>
      <c r="B349" t="s">
        <v>115</v>
      </c>
      <c r="C349" t="s">
        <v>43</v>
      </c>
      <c r="D349" t="s">
        <v>64</v>
      </c>
      <c r="E349" t="s">
        <v>12</v>
      </c>
      <c r="F349" s="3">
        <v>42858</v>
      </c>
      <c r="G349" s="3">
        <v>42972</v>
      </c>
      <c r="H349">
        <v>5747</v>
      </c>
    </row>
    <row r="350" spans="1:8" x14ac:dyDescent="0.3">
      <c r="A350" t="s">
        <v>6945</v>
      </c>
      <c r="B350" t="s">
        <v>14</v>
      </c>
      <c r="C350" t="s">
        <v>15</v>
      </c>
      <c r="D350" t="s">
        <v>437</v>
      </c>
      <c r="E350" t="s">
        <v>12</v>
      </c>
      <c r="F350" s="3">
        <v>42968</v>
      </c>
      <c r="G350" s="3">
        <v>43042</v>
      </c>
      <c r="H350">
        <v>54</v>
      </c>
    </row>
    <row r="351" spans="1:8" x14ac:dyDescent="0.3">
      <c r="A351" t="s">
        <v>1439</v>
      </c>
      <c r="B351" t="s">
        <v>34</v>
      </c>
      <c r="C351" t="s">
        <v>72</v>
      </c>
      <c r="D351" t="s">
        <v>69</v>
      </c>
      <c r="E351" t="s">
        <v>23</v>
      </c>
      <c r="F351" s="3">
        <v>42994</v>
      </c>
      <c r="G351" s="3">
        <v>43051</v>
      </c>
      <c r="H351">
        <v>0</v>
      </c>
    </row>
    <row r="352" spans="1:8" x14ac:dyDescent="0.3">
      <c r="A352" t="s">
        <v>6946</v>
      </c>
      <c r="B352" t="s">
        <v>31</v>
      </c>
      <c r="C352" t="s">
        <v>15</v>
      </c>
      <c r="D352" t="s">
        <v>419</v>
      </c>
      <c r="E352" t="s">
        <v>12</v>
      </c>
      <c r="F352" s="3">
        <v>42988</v>
      </c>
      <c r="G352" s="3">
        <v>43005</v>
      </c>
      <c r="H352">
        <v>66</v>
      </c>
    </row>
    <row r="353" spans="1:8" x14ac:dyDescent="0.3">
      <c r="A353" t="s">
        <v>6947</v>
      </c>
      <c r="B353" t="s">
        <v>172</v>
      </c>
      <c r="C353" t="s">
        <v>43</v>
      </c>
      <c r="D353" t="s">
        <v>22</v>
      </c>
      <c r="E353" t="s">
        <v>12</v>
      </c>
      <c r="F353" s="3">
        <v>42822</v>
      </c>
      <c r="G353" s="3">
        <v>42830</v>
      </c>
      <c r="H353">
        <v>5972</v>
      </c>
    </row>
    <row r="354" spans="1:8" x14ac:dyDescent="0.3">
      <c r="A354" t="s">
        <v>6948</v>
      </c>
      <c r="B354" t="s">
        <v>146</v>
      </c>
      <c r="C354" t="s">
        <v>72</v>
      </c>
      <c r="D354" t="s">
        <v>32</v>
      </c>
      <c r="E354" t="s">
        <v>23</v>
      </c>
      <c r="F354" s="3">
        <v>42902</v>
      </c>
      <c r="G354" s="3">
        <v>42966</v>
      </c>
      <c r="H354">
        <v>0</v>
      </c>
    </row>
    <row r="355" spans="1:8" x14ac:dyDescent="0.3">
      <c r="A355" t="s">
        <v>4259</v>
      </c>
      <c r="B355" t="s">
        <v>97</v>
      </c>
      <c r="C355" t="s">
        <v>36</v>
      </c>
      <c r="D355" t="s">
        <v>161</v>
      </c>
      <c r="E355" t="s">
        <v>26</v>
      </c>
      <c r="F355" s="3">
        <v>43082</v>
      </c>
      <c r="G355" s="3"/>
    </row>
    <row r="356" spans="1:8" x14ac:dyDescent="0.3">
      <c r="A356" t="s">
        <v>6950</v>
      </c>
      <c r="B356" t="s">
        <v>143</v>
      </c>
      <c r="C356" t="s">
        <v>15</v>
      </c>
      <c r="D356" t="s">
        <v>193</v>
      </c>
      <c r="E356" t="s">
        <v>23</v>
      </c>
      <c r="F356" s="3">
        <v>42941</v>
      </c>
      <c r="G356" s="3">
        <v>42943</v>
      </c>
      <c r="H356">
        <v>0</v>
      </c>
    </row>
    <row r="357" spans="1:8" x14ac:dyDescent="0.3">
      <c r="A357" t="s">
        <v>6951</v>
      </c>
      <c r="B357" t="s">
        <v>34</v>
      </c>
      <c r="C357" t="s">
        <v>21</v>
      </c>
      <c r="D357" t="s">
        <v>188</v>
      </c>
      <c r="E357" t="s">
        <v>12</v>
      </c>
      <c r="F357" s="3">
        <v>42896</v>
      </c>
      <c r="G357" s="3">
        <v>42953</v>
      </c>
      <c r="H357">
        <v>556</v>
      </c>
    </row>
    <row r="358" spans="1:8" x14ac:dyDescent="0.3">
      <c r="A358" t="s">
        <v>6952</v>
      </c>
      <c r="B358" t="s">
        <v>75</v>
      </c>
      <c r="C358" t="s">
        <v>36</v>
      </c>
      <c r="D358" t="s">
        <v>64</v>
      </c>
      <c r="E358" t="s">
        <v>12</v>
      </c>
      <c r="F358" s="3">
        <v>42755</v>
      </c>
      <c r="G358" s="3">
        <v>42875</v>
      </c>
      <c r="H358">
        <v>3194</v>
      </c>
    </row>
    <row r="359" spans="1:8" x14ac:dyDescent="0.3">
      <c r="A359" t="s">
        <v>6953</v>
      </c>
      <c r="B359" t="s">
        <v>146</v>
      </c>
      <c r="C359" t="s">
        <v>15</v>
      </c>
      <c r="D359" t="s">
        <v>174</v>
      </c>
      <c r="E359" t="s">
        <v>12</v>
      </c>
      <c r="F359" s="3">
        <v>42748</v>
      </c>
      <c r="G359" s="3">
        <v>42863</v>
      </c>
      <c r="H359">
        <v>56</v>
      </c>
    </row>
    <row r="360" spans="1:8" x14ac:dyDescent="0.3">
      <c r="A360" t="s">
        <v>8332</v>
      </c>
      <c r="B360" t="s">
        <v>49</v>
      </c>
      <c r="C360" t="s">
        <v>10</v>
      </c>
      <c r="E360" t="s">
        <v>26</v>
      </c>
      <c r="F360" s="3">
        <v>42880</v>
      </c>
      <c r="G360" s="3"/>
    </row>
    <row r="361" spans="1:8" x14ac:dyDescent="0.3">
      <c r="A361" t="s">
        <v>6954</v>
      </c>
      <c r="B361" t="s">
        <v>14</v>
      </c>
      <c r="C361" t="s">
        <v>36</v>
      </c>
      <c r="D361" t="s">
        <v>159</v>
      </c>
      <c r="E361" t="s">
        <v>12</v>
      </c>
      <c r="F361" s="3">
        <v>43055</v>
      </c>
      <c r="G361" s="3">
        <v>43100</v>
      </c>
      <c r="H361">
        <v>3300</v>
      </c>
    </row>
    <row r="362" spans="1:8" x14ac:dyDescent="0.3">
      <c r="A362" t="s">
        <v>6955</v>
      </c>
      <c r="B362" t="s">
        <v>66</v>
      </c>
      <c r="C362" t="s">
        <v>21</v>
      </c>
      <c r="D362" t="s">
        <v>387</v>
      </c>
      <c r="E362" t="s">
        <v>12</v>
      </c>
      <c r="F362" s="3">
        <v>42868</v>
      </c>
      <c r="G362" s="3">
        <v>42872</v>
      </c>
      <c r="H362">
        <v>567</v>
      </c>
    </row>
    <row r="363" spans="1:8" x14ac:dyDescent="0.3">
      <c r="A363" t="s">
        <v>6956</v>
      </c>
      <c r="B363" t="s">
        <v>49</v>
      </c>
      <c r="C363" t="s">
        <v>36</v>
      </c>
      <c r="D363" t="s">
        <v>127</v>
      </c>
      <c r="E363" t="s">
        <v>12</v>
      </c>
      <c r="F363" s="3">
        <v>42813</v>
      </c>
      <c r="G363" s="3">
        <v>42823</v>
      </c>
      <c r="H363">
        <v>3550</v>
      </c>
    </row>
    <row r="364" spans="1:8" x14ac:dyDescent="0.3">
      <c r="A364" t="s">
        <v>1448</v>
      </c>
      <c r="B364" t="s">
        <v>97</v>
      </c>
      <c r="C364" t="s">
        <v>21</v>
      </c>
      <c r="D364" t="s">
        <v>352</v>
      </c>
      <c r="E364" t="s">
        <v>12</v>
      </c>
      <c r="F364" s="3">
        <v>42864</v>
      </c>
      <c r="G364" s="3">
        <v>42865</v>
      </c>
      <c r="H364">
        <v>541</v>
      </c>
    </row>
    <row r="365" spans="1:8" x14ac:dyDescent="0.3">
      <c r="A365" t="s">
        <v>6666</v>
      </c>
      <c r="B365" t="s">
        <v>49</v>
      </c>
      <c r="C365" t="s">
        <v>21</v>
      </c>
      <c r="E365" t="s">
        <v>26</v>
      </c>
      <c r="F365" s="3">
        <v>42996</v>
      </c>
      <c r="G365" s="3"/>
    </row>
    <row r="366" spans="1:8" x14ac:dyDescent="0.3">
      <c r="A366" t="s">
        <v>6958</v>
      </c>
      <c r="B366" t="s">
        <v>14</v>
      </c>
      <c r="C366" t="s">
        <v>15</v>
      </c>
      <c r="D366" t="s">
        <v>78</v>
      </c>
      <c r="E366" t="s">
        <v>23</v>
      </c>
      <c r="F366" s="3">
        <v>42977</v>
      </c>
      <c r="G366" s="3">
        <v>43058</v>
      </c>
      <c r="H366">
        <v>0</v>
      </c>
    </row>
    <row r="367" spans="1:8" x14ac:dyDescent="0.3">
      <c r="A367" t="s">
        <v>1952</v>
      </c>
      <c r="B367" t="s">
        <v>34</v>
      </c>
      <c r="C367" t="s">
        <v>10</v>
      </c>
      <c r="E367" t="s">
        <v>26</v>
      </c>
      <c r="F367" s="3">
        <v>42973</v>
      </c>
      <c r="G367" s="3"/>
    </row>
    <row r="368" spans="1:8" x14ac:dyDescent="0.3">
      <c r="A368" t="s">
        <v>1452</v>
      </c>
      <c r="B368" t="s">
        <v>84</v>
      </c>
      <c r="C368" t="s">
        <v>72</v>
      </c>
      <c r="D368" t="s">
        <v>52</v>
      </c>
      <c r="E368" t="s">
        <v>12</v>
      </c>
      <c r="F368" s="3">
        <v>42897</v>
      </c>
      <c r="G368" s="3">
        <v>42998</v>
      </c>
      <c r="H368">
        <v>1144</v>
      </c>
    </row>
    <row r="369" spans="1:8" x14ac:dyDescent="0.3">
      <c r="A369" t="s">
        <v>6961</v>
      </c>
      <c r="B369" t="s">
        <v>97</v>
      </c>
      <c r="C369" t="s">
        <v>15</v>
      </c>
      <c r="D369" t="s">
        <v>73</v>
      </c>
      <c r="E369" t="s">
        <v>12</v>
      </c>
      <c r="F369" s="3">
        <v>42868</v>
      </c>
      <c r="G369" s="3">
        <v>42970</v>
      </c>
      <c r="H369">
        <v>57</v>
      </c>
    </row>
    <row r="370" spans="1:8" x14ac:dyDescent="0.3">
      <c r="A370" t="s">
        <v>7242</v>
      </c>
      <c r="B370" t="s">
        <v>34</v>
      </c>
      <c r="C370" t="s">
        <v>21</v>
      </c>
      <c r="E370" t="s">
        <v>26</v>
      </c>
      <c r="F370" s="3">
        <v>42796</v>
      </c>
      <c r="G370" s="3"/>
    </row>
    <row r="371" spans="1:8" x14ac:dyDescent="0.3">
      <c r="A371" t="s">
        <v>1456</v>
      </c>
      <c r="B371" t="s">
        <v>34</v>
      </c>
      <c r="C371" t="s">
        <v>21</v>
      </c>
      <c r="D371" t="s">
        <v>352</v>
      </c>
      <c r="E371" t="s">
        <v>12</v>
      </c>
      <c r="F371" s="3">
        <v>42922</v>
      </c>
      <c r="G371" s="3">
        <v>43005</v>
      </c>
      <c r="H371">
        <v>507</v>
      </c>
    </row>
    <row r="372" spans="1:8" x14ac:dyDescent="0.3">
      <c r="A372" t="s">
        <v>6962</v>
      </c>
      <c r="B372" t="s">
        <v>39</v>
      </c>
      <c r="C372" t="s">
        <v>72</v>
      </c>
      <c r="D372" t="s">
        <v>88</v>
      </c>
      <c r="E372" t="s">
        <v>23</v>
      </c>
      <c r="F372" s="3">
        <v>43071</v>
      </c>
      <c r="G372" s="3">
        <v>43080</v>
      </c>
      <c r="H372">
        <v>0</v>
      </c>
    </row>
    <row r="373" spans="1:8" x14ac:dyDescent="0.3">
      <c r="A373" t="s">
        <v>4433</v>
      </c>
      <c r="B373" t="s">
        <v>14</v>
      </c>
      <c r="C373" t="s">
        <v>15</v>
      </c>
      <c r="D373" t="s">
        <v>261</v>
      </c>
      <c r="E373" t="s">
        <v>57</v>
      </c>
      <c r="F373" s="3"/>
      <c r="G373" s="3"/>
    </row>
    <row r="374" spans="1:8" x14ac:dyDescent="0.3">
      <c r="A374" t="s">
        <v>6965</v>
      </c>
      <c r="B374" t="s">
        <v>84</v>
      </c>
      <c r="C374" t="s">
        <v>21</v>
      </c>
      <c r="D374" t="s">
        <v>176</v>
      </c>
      <c r="E374" t="s">
        <v>12</v>
      </c>
      <c r="F374" s="3">
        <v>42800</v>
      </c>
      <c r="G374" s="3">
        <v>42886</v>
      </c>
      <c r="H374">
        <v>579</v>
      </c>
    </row>
    <row r="375" spans="1:8" x14ac:dyDescent="0.3">
      <c r="A375" t="s">
        <v>6966</v>
      </c>
      <c r="B375" t="s">
        <v>9</v>
      </c>
      <c r="C375" t="s">
        <v>15</v>
      </c>
      <c r="D375" t="s">
        <v>59</v>
      </c>
      <c r="E375" t="s">
        <v>12</v>
      </c>
      <c r="F375" s="3">
        <v>42813</v>
      </c>
      <c r="G375" s="3">
        <v>42890</v>
      </c>
      <c r="H375">
        <v>65</v>
      </c>
    </row>
    <row r="376" spans="1:8" x14ac:dyDescent="0.3">
      <c r="A376" t="s">
        <v>6968</v>
      </c>
      <c r="B376" t="s">
        <v>14</v>
      </c>
      <c r="C376" t="s">
        <v>15</v>
      </c>
      <c r="D376" t="s">
        <v>47</v>
      </c>
      <c r="E376" t="s">
        <v>23</v>
      </c>
      <c r="F376" s="3">
        <v>42873</v>
      </c>
      <c r="G376" s="3">
        <v>42879</v>
      </c>
      <c r="H376">
        <v>0</v>
      </c>
    </row>
    <row r="377" spans="1:8" x14ac:dyDescent="0.3">
      <c r="A377" t="s">
        <v>6970</v>
      </c>
      <c r="B377" t="s">
        <v>14</v>
      </c>
      <c r="C377" t="s">
        <v>36</v>
      </c>
      <c r="D377" t="s">
        <v>11</v>
      </c>
      <c r="E377" t="s">
        <v>12</v>
      </c>
      <c r="F377" s="3">
        <v>42859</v>
      </c>
      <c r="G377" s="3">
        <v>42909</v>
      </c>
      <c r="H377">
        <v>3813</v>
      </c>
    </row>
    <row r="378" spans="1:8" x14ac:dyDescent="0.3">
      <c r="A378" t="s">
        <v>377</v>
      </c>
      <c r="B378" t="s">
        <v>31</v>
      </c>
      <c r="C378" t="s">
        <v>36</v>
      </c>
      <c r="E378" t="s">
        <v>26</v>
      </c>
      <c r="F378" s="3">
        <v>42862</v>
      </c>
      <c r="G378" s="3"/>
    </row>
    <row r="379" spans="1:8" x14ac:dyDescent="0.3">
      <c r="A379" t="s">
        <v>6974</v>
      </c>
      <c r="B379" t="s">
        <v>90</v>
      </c>
      <c r="C379" t="s">
        <v>72</v>
      </c>
      <c r="D379" t="s">
        <v>267</v>
      </c>
      <c r="E379" t="s">
        <v>12</v>
      </c>
      <c r="F379" s="3">
        <v>42984</v>
      </c>
      <c r="G379" s="3">
        <v>43075</v>
      </c>
      <c r="H379">
        <v>1144</v>
      </c>
    </row>
    <row r="380" spans="1:8" x14ac:dyDescent="0.3">
      <c r="A380" t="s">
        <v>6975</v>
      </c>
      <c r="B380" t="s">
        <v>66</v>
      </c>
      <c r="C380" t="s">
        <v>10</v>
      </c>
      <c r="D380" t="s">
        <v>88</v>
      </c>
      <c r="E380" t="s">
        <v>12</v>
      </c>
      <c r="F380" s="3">
        <v>43056</v>
      </c>
      <c r="G380" s="3">
        <v>43065</v>
      </c>
      <c r="H380">
        <v>4620</v>
      </c>
    </row>
    <row r="381" spans="1:8" x14ac:dyDescent="0.3">
      <c r="A381" t="s">
        <v>725</v>
      </c>
      <c r="B381" t="s">
        <v>242</v>
      </c>
      <c r="C381" t="s">
        <v>15</v>
      </c>
      <c r="E381" t="s">
        <v>26</v>
      </c>
      <c r="F381" s="3">
        <v>42744</v>
      </c>
      <c r="G381" s="3"/>
    </row>
    <row r="382" spans="1:8" x14ac:dyDescent="0.3">
      <c r="A382" t="s">
        <v>6976</v>
      </c>
      <c r="B382" t="s">
        <v>143</v>
      </c>
      <c r="C382" t="s">
        <v>43</v>
      </c>
      <c r="D382" t="s">
        <v>59</v>
      </c>
      <c r="E382" t="s">
        <v>23</v>
      </c>
      <c r="F382" s="3">
        <v>42906</v>
      </c>
      <c r="G382" s="3">
        <v>42913</v>
      </c>
      <c r="H382">
        <v>0</v>
      </c>
    </row>
    <row r="383" spans="1:8" x14ac:dyDescent="0.3">
      <c r="A383" t="s">
        <v>6977</v>
      </c>
      <c r="B383" t="s">
        <v>9</v>
      </c>
      <c r="C383" t="s">
        <v>10</v>
      </c>
      <c r="D383" t="s">
        <v>78</v>
      </c>
      <c r="E383" t="s">
        <v>23</v>
      </c>
      <c r="F383" s="3">
        <v>42936</v>
      </c>
      <c r="G383" s="3">
        <v>42944</v>
      </c>
      <c r="H383">
        <v>0</v>
      </c>
    </row>
    <row r="384" spans="1:8" x14ac:dyDescent="0.3">
      <c r="A384" t="s">
        <v>6978</v>
      </c>
      <c r="B384" t="s">
        <v>28</v>
      </c>
      <c r="C384" t="s">
        <v>43</v>
      </c>
      <c r="D384" t="s">
        <v>29</v>
      </c>
      <c r="E384" t="s">
        <v>12</v>
      </c>
      <c r="F384" s="3">
        <v>42827</v>
      </c>
      <c r="G384" s="3">
        <v>42883</v>
      </c>
      <c r="H384">
        <v>5125</v>
      </c>
    </row>
    <row r="385" spans="1:8" x14ac:dyDescent="0.3">
      <c r="A385" t="s">
        <v>6979</v>
      </c>
      <c r="B385" t="s">
        <v>34</v>
      </c>
      <c r="C385" t="s">
        <v>10</v>
      </c>
      <c r="D385" t="s">
        <v>73</v>
      </c>
      <c r="E385" t="s">
        <v>12</v>
      </c>
      <c r="F385" s="3">
        <v>43019</v>
      </c>
      <c r="G385" s="3">
        <v>43091</v>
      </c>
      <c r="H385">
        <v>4545</v>
      </c>
    </row>
    <row r="386" spans="1:8" x14ac:dyDescent="0.3">
      <c r="A386" t="s">
        <v>6981</v>
      </c>
      <c r="B386" t="s">
        <v>66</v>
      </c>
      <c r="C386" t="s">
        <v>15</v>
      </c>
      <c r="D386" t="s">
        <v>414</v>
      </c>
      <c r="E386" t="s">
        <v>23</v>
      </c>
      <c r="F386" s="3">
        <v>42873</v>
      </c>
      <c r="G386" s="3">
        <v>42961</v>
      </c>
      <c r="H386">
        <v>0</v>
      </c>
    </row>
    <row r="387" spans="1:8" x14ac:dyDescent="0.3">
      <c r="A387" t="s">
        <v>6982</v>
      </c>
      <c r="B387" t="s">
        <v>34</v>
      </c>
      <c r="C387" t="s">
        <v>21</v>
      </c>
      <c r="D387" t="s">
        <v>252</v>
      </c>
      <c r="E387" t="s">
        <v>12</v>
      </c>
      <c r="F387" s="3">
        <v>43054</v>
      </c>
      <c r="G387" s="3">
        <v>43064</v>
      </c>
      <c r="H387">
        <v>530</v>
      </c>
    </row>
    <row r="388" spans="1:8" x14ac:dyDescent="0.3">
      <c r="A388" t="s">
        <v>6984</v>
      </c>
      <c r="B388" t="s">
        <v>80</v>
      </c>
      <c r="C388" t="s">
        <v>43</v>
      </c>
      <c r="D388" t="s">
        <v>88</v>
      </c>
      <c r="E388" t="s">
        <v>23</v>
      </c>
      <c r="F388" s="3">
        <v>42812</v>
      </c>
      <c r="G388" s="3">
        <v>42879</v>
      </c>
      <c r="H388">
        <v>0</v>
      </c>
    </row>
    <row r="389" spans="1:8" x14ac:dyDescent="0.3">
      <c r="A389" t="s">
        <v>6985</v>
      </c>
      <c r="B389" t="s">
        <v>66</v>
      </c>
      <c r="C389" t="s">
        <v>10</v>
      </c>
      <c r="D389" t="s">
        <v>202</v>
      </c>
      <c r="E389" t="s">
        <v>12</v>
      </c>
      <c r="F389" s="3">
        <v>42945</v>
      </c>
      <c r="G389" s="3">
        <v>42982</v>
      </c>
      <c r="H389">
        <v>4906</v>
      </c>
    </row>
    <row r="390" spans="1:8" x14ac:dyDescent="0.3">
      <c r="A390" t="s">
        <v>6987</v>
      </c>
      <c r="B390" t="s">
        <v>20</v>
      </c>
      <c r="C390" t="s">
        <v>43</v>
      </c>
      <c r="D390" t="s">
        <v>54</v>
      </c>
      <c r="E390" t="s">
        <v>12</v>
      </c>
      <c r="F390" s="3">
        <v>42999</v>
      </c>
      <c r="G390" s="3">
        <v>43074</v>
      </c>
      <c r="H390">
        <v>5138</v>
      </c>
    </row>
    <row r="391" spans="1:8" x14ac:dyDescent="0.3">
      <c r="A391" t="s">
        <v>1482</v>
      </c>
      <c r="B391" t="s">
        <v>124</v>
      </c>
      <c r="C391" t="s">
        <v>36</v>
      </c>
      <c r="D391" t="s">
        <v>352</v>
      </c>
      <c r="E391" t="s">
        <v>12</v>
      </c>
      <c r="F391" s="3">
        <v>42951</v>
      </c>
      <c r="G391" s="3">
        <v>43043</v>
      </c>
      <c r="H391">
        <v>3308</v>
      </c>
    </row>
    <row r="392" spans="1:8" x14ac:dyDescent="0.3">
      <c r="A392" t="s">
        <v>6988</v>
      </c>
      <c r="B392" t="s">
        <v>84</v>
      </c>
      <c r="C392" t="s">
        <v>72</v>
      </c>
      <c r="D392" t="s">
        <v>78</v>
      </c>
      <c r="E392" t="s">
        <v>12</v>
      </c>
      <c r="F392" s="3">
        <v>42908</v>
      </c>
      <c r="G392" s="3">
        <v>42912</v>
      </c>
      <c r="H392">
        <v>1033</v>
      </c>
    </row>
    <row r="393" spans="1:8" x14ac:dyDescent="0.3">
      <c r="A393" t="s">
        <v>6990</v>
      </c>
      <c r="B393" t="s">
        <v>146</v>
      </c>
      <c r="C393" t="s">
        <v>10</v>
      </c>
      <c r="D393" t="s">
        <v>150</v>
      </c>
      <c r="E393" t="s">
        <v>12</v>
      </c>
      <c r="F393" s="3">
        <v>42995</v>
      </c>
      <c r="G393" s="3">
        <v>43058</v>
      </c>
      <c r="H393">
        <v>5186</v>
      </c>
    </row>
    <row r="394" spans="1:8" x14ac:dyDescent="0.3">
      <c r="A394" t="s">
        <v>6992</v>
      </c>
      <c r="B394" t="s">
        <v>124</v>
      </c>
      <c r="C394" t="s">
        <v>15</v>
      </c>
      <c r="D394" t="s">
        <v>212</v>
      </c>
      <c r="E394" t="s">
        <v>23</v>
      </c>
      <c r="F394" s="3">
        <v>42886</v>
      </c>
      <c r="G394" s="3">
        <v>42983</v>
      </c>
      <c r="H394">
        <v>0</v>
      </c>
    </row>
    <row r="395" spans="1:8" x14ac:dyDescent="0.3">
      <c r="A395" t="s">
        <v>6993</v>
      </c>
      <c r="B395" t="s">
        <v>28</v>
      </c>
      <c r="C395" t="s">
        <v>72</v>
      </c>
      <c r="D395" t="s">
        <v>174</v>
      </c>
      <c r="E395" t="s">
        <v>12</v>
      </c>
      <c r="F395" s="3">
        <v>42935</v>
      </c>
      <c r="G395" s="3">
        <v>42946</v>
      </c>
      <c r="H395">
        <v>955</v>
      </c>
    </row>
    <row r="396" spans="1:8" x14ac:dyDescent="0.3">
      <c r="A396" t="s">
        <v>6995</v>
      </c>
      <c r="B396" t="s">
        <v>90</v>
      </c>
      <c r="C396" t="s">
        <v>36</v>
      </c>
      <c r="D396" t="s">
        <v>54</v>
      </c>
      <c r="E396" t="s">
        <v>12</v>
      </c>
      <c r="F396" s="3">
        <v>43027</v>
      </c>
      <c r="G396" s="3">
        <v>43085</v>
      </c>
      <c r="H396">
        <v>3089</v>
      </c>
    </row>
    <row r="397" spans="1:8" x14ac:dyDescent="0.3">
      <c r="A397" t="s">
        <v>6996</v>
      </c>
      <c r="B397" t="s">
        <v>146</v>
      </c>
      <c r="C397" t="s">
        <v>36</v>
      </c>
      <c r="D397" t="s">
        <v>67</v>
      </c>
      <c r="E397" t="s">
        <v>12</v>
      </c>
      <c r="F397" s="3">
        <v>42886</v>
      </c>
      <c r="G397" s="3">
        <v>43000</v>
      </c>
      <c r="H397">
        <v>3404</v>
      </c>
    </row>
    <row r="398" spans="1:8" x14ac:dyDescent="0.3">
      <c r="A398" t="s">
        <v>1483</v>
      </c>
      <c r="B398" t="s">
        <v>9</v>
      </c>
      <c r="C398" t="s">
        <v>10</v>
      </c>
      <c r="E398" t="s">
        <v>57</v>
      </c>
      <c r="F398" s="3"/>
      <c r="G398" s="3"/>
    </row>
    <row r="399" spans="1:8" x14ac:dyDescent="0.3">
      <c r="A399" t="s">
        <v>1484</v>
      </c>
      <c r="B399" t="s">
        <v>172</v>
      </c>
      <c r="C399" t="s">
        <v>15</v>
      </c>
      <c r="E399" t="s">
        <v>57</v>
      </c>
      <c r="F399" s="3"/>
      <c r="G399" s="3"/>
    </row>
    <row r="400" spans="1:8" x14ac:dyDescent="0.3">
      <c r="A400" t="s">
        <v>6998</v>
      </c>
      <c r="B400" t="s">
        <v>20</v>
      </c>
      <c r="C400" t="s">
        <v>36</v>
      </c>
      <c r="D400" t="s">
        <v>16</v>
      </c>
      <c r="E400" t="s">
        <v>23</v>
      </c>
      <c r="F400" s="3">
        <v>42823</v>
      </c>
      <c r="G400" s="3">
        <v>42830</v>
      </c>
      <c r="H400">
        <v>0</v>
      </c>
    </row>
    <row r="401" spans="1:8" x14ac:dyDescent="0.3">
      <c r="A401" t="s">
        <v>4468</v>
      </c>
      <c r="B401" t="s">
        <v>143</v>
      </c>
      <c r="C401" t="s">
        <v>36</v>
      </c>
      <c r="D401" t="s">
        <v>73</v>
      </c>
      <c r="E401" t="s">
        <v>57</v>
      </c>
      <c r="F401" s="3"/>
      <c r="G401" s="3"/>
    </row>
    <row r="402" spans="1:8" x14ac:dyDescent="0.3">
      <c r="A402" t="s">
        <v>6999</v>
      </c>
      <c r="B402" t="s">
        <v>216</v>
      </c>
      <c r="C402" t="s">
        <v>36</v>
      </c>
      <c r="D402" t="s">
        <v>339</v>
      </c>
      <c r="E402" t="s">
        <v>12</v>
      </c>
      <c r="F402" s="3">
        <v>42761</v>
      </c>
      <c r="G402" s="3">
        <v>42813</v>
      </c>
      <c r="H402">
        <v>2982</v>
      </c>
    </row>
    <row r="403" spans="1:8" x14ac:dyDescent="0.3">
      <c r="A403" t="s">
        <v>7000</v>
      </c>
      <c r="B403" t="s">
        <v>133</v>
      </c>
      <c r="C403" t="s">
        <v>21</v>
      </c>
      <c r="D403" t="s">
        <v>296</v>
      </c>
      <c r="E403" t="s">
        <v>12</v>
      </c>
      <c r="F403" s="3">
        <v>42794</v>
      </c>
      <c r="G403" s="3">
        <v>42901</v>
      </c>
      <c r="H403">
        <v>524</v>
      </c>
    </row>
    <row r="404" spans="1:8" x14ac:dyDescent="0.3">
      <c r="A404" t="s">
        <v>7002</v>
      </c>
      <c r="B404" t="s">
        <v>46</v>
      </c>
      <c r="C404" t="s">
        <v>43</v>
      </c>
      <c r="D404" t="s">
        <v>11</v>
      </c>
      <c r="E404" t="s">
        <v>12</v>
      </c>
      <c r="F404" s="3">
        <v>42947</v>
      </c>
      <c r="G404" s="3">
        <v>43049</v>
      </c>
      <c r="H404">
        <v>5234</v>
      </c>
    </row>
    <row r="405" spans="1:8" x14ac:dyDescent="0.3">
      <c r="A405" t="s">
        <v>7004</v>
      </c>
      <c r="B405" t="s">
        <v>46</v>
      </c>
      <c r="C405" t="s">
        <v>15</v>
      </c>
      <c r="D405" t="s">
        <v>78</v>
      </c>
      <c r="E405" t="s">
        <v>12</v>
      </c>
      <c r="F405" s="3">
        <v>42848</v>
      </c>
      <c r="G405" s="3">
        <v>42911</v>
      </c>
      <c r="H405">
        <v>51</v>
      </c>
    </row>
    <row r="406" spans="1:8" x14ac:dyDescent="0.3">
      <c r="A406" t="s">
        <v>4313</v>
      </c>
      <c r="B406" t="s">
        <v>172</v>
      </c>
      <c r="C406" t="s">
        <v>10</v>
      </c>
      <c r="D406" t="s">
        <v>202</v>
      </c>
      <c r="E406" t="s">
        <v>26</v>
      </c>
      <c r="F406" s="3">
        <v>42948</v>
      </c>
      <c r="G406" s="3"/>
    </row>
    <row r="407" spans="1:8" x14ac:dyDescent="0.3">
      <c r="A407" t="s">
        <v>4037</v>
      </c>
      <c r="B407" t="s">
        <v>28</v>
      </c>
      <c r="C407" t="s">
        <v>21</v>
      </c>
      <c r="E407" t="s">
        <v>26</v>
      </c>
      <c r="F407" s="3">
        <v>42766</v>
      </c>
      <c r="G407" s="3"/>
    </row>
    <row r="408" spans="1:8" x14ac:dyDescent="0.3">
      <c r="A408" t="s">
        <v>7005</v>
      </c>
      <c r="B408" t="s">
        <v>9</v>
      </c>
      <c r="C408" t="s">
        <v>10</v>
      </c>
      <c r="D408" t="s">
        <v>59</v>
      </c>
      <c r="E408" t="s">
        <v>12</v>
      </c>
      <c r="F408" s="3">
        <v>42956</v>
      </c>
      <c r="G408" s="3">
        <v>43041</v>
      </c>
      <c r="H408">
        <v>4313</v>
      </c>
    </row>
    <row r="409" spans="1:8" x14ac:dyDescent="0.3">
      <c r="A409" t="s">
        <v>7006</v>
      </c>
      <c r="B409" t="s">
        <v>28</v>
      </c>
      <c r="C409" t="s">
        <v>10</v>
      </c>
      <c r="D409" t="s">
        <v>76</v>
      </c>
      <c r="E409" t="s">
        <v>23</v>
      </c>
      <c r="F409" s="3">
        <v>42995</v>
      </c>
      <c r="G409" s="3">
        <v>43053</v>
      </c>
      <c r="H409">
        <v>0</v>
      </c>
    </row>
    <row r="410" spans="1:8" x14ac:dyDescent="0.3">
      <c r="A410" t="s">
        <v>7007</v>
      </c>
      <c r="B410" t="s">
        <v>86</v>
      </c>
      <c r="C410" t="s">
        <v>21</v>
      </c>
      <c r="D410" t="s">
        <v>125</v>
      </c>
      <c r="E410" t="s">
        <v>12</v>
      </c>
      <c r="F410" s="3">
        <v>42787</v>
      </c>
      <c r="G410" s="3">
        <v>42814</v>
      </c>
      <c r="H410">
        <v>600</v>
      </c>
    </row>
    <row r="411" spans="1:8" x14ac:dyDescent="0.3">
      <c r="A411" t="s">
        <v>7008</v>
      </c>
      <c r="B411" t="s">
        <v>97</v>
      </c>
      <c r="C411" t="s">
        <v>43</v>
      </c>
      <c r="D411" t="s">
        <v>365</v>
      </c>
      <c r="E411" t="s">
        <v>23</v>
      </c>
      <c r="F411" s="3">
        <v>42827</v>
      </c>
      <c r="G411" s="3">
        <v>42870</v>
      </c>
      <c r="H411">
        <v>0</v>
      </c>
    </row>
    <row r="412" spans="1:8" x14ac:dyDescent="0.3">
      <c r="A412" t="s">
        <v>568</v>
      </c>
      <c r="B412" t="s">
        <v>242</v>
      </c>
      <c r="C412" t="s">
        <v>10</v>
      </c>
      <c r="E412" t="s">
        <v>26</v>
      </c>
      <c r="F412" s="3">
        <v>42905</v>
      </c>
      <c r="G412" s="3"/>
    </row>
    <row r="413" spans="1:8" x14ac:dyDescent="0.3">
      <c r="A413" t="s">
        <v>7009</v>
      </c>
      <c r="B413" t="s">
        <v>80</v>
      </c>
      <c r="C413" t="s">
        <v>21</v>
      </c>
      <c r="D413" t="s">
        <v>32</v>
      </c>
      <c r="E413" t="s">
        <v>12</v>
      </c>
      <c r="F413" s="3">
        <v>43061</v>
      </c>
      <c r="G413" s="3">
        <v>43076</v>
      </c>
      <c r="H413">
        <v>609</v>
      </c>
    </row>
    <row r="414" spans="1:8" x14ac:dyDescent="0.3">
      <c r="A414" t="s">
        <v>4322</v>
      </c>
      <c r="B414" t="s">
        <v>80</v>
      </c>
      <c r="C414" t="s">
        <v>72</v>
      </c>
      <c r="D414" t="s">
        <v>218</v>
      </c>
      <c r="E414" t="s">
        <v>26</v>
      </c>
      <c r="F414" s="3">
        <v>42976</v>
      </c>
      <c r="G414" s="3"/>
    </row>
    <row r="415" spans="1:8" x14ac:dyDescent="0.3">
      <c r="A415" t="s">
        <v>7011</v>
      </c>
      <c r="B415" t="s">
        <v>34</v>
      </c>
      <c r="C415" t="s">
        <v>36</v>
      </c>
      <c r="D415" t="s">
        <v>218</v>
      </c>
      <c r="E415" t="s">
        <v>12</v>
      </c>
      <c r="F415" s="3">
        <v>42993</v>
      </c>
      <c r="G415" s="3">
        <v>43046</v>
      </c>
      <c r="H415">
        <v>2712</v>
      </c>
    </row>
    <row r="416" spans="1:8" x14ac:dyDescent="0.3">
      <c r="A416" t="s">
        <v>7012</v>
      </c>
      <c r="B416" t="s">
        <v>9</v>
      </c>
      <c r="C416" t="s">
        <v>10</v>
      </c>
      <c r="D416" t="s">
        <v>11</v>
      </c>
      <c r="E416" t="s">
        <v>12</v>
      </c>
      <c r="F416" s="3">
        <v>43026</v>
      </c>
      <c r="G416" s="3">
        <v>43028</v>
      </c>
      <c r="H416">
        <v>4130</v>
      </c>
    </row>
    <row r="417" spans="1:8" x14ac:dyDescent="0.3">
      <c r="A417" t="s">
        <v>7013</v>
      </c>
      <c r="B417" t="s">
        <v>71</v>
      </c>
      <c r="C417" t="s">
        <v>36</v>
      </c>
      <c r="D417" t="s">
        <v>390</v>
      </c>
      <c r="E417" t="s">
        <v>12</v>
      </c>
      <c r="F417" s="3">
        <v>42968</v>
      </c>
      <c r="G417" s="3">
        <v>43066</v>
      </c>
      <c r="H417">
        <v>3514</v>
      </c>
    </row>
    <row r="418" spans="1:8" x14ac:dyDescent="0.3">
      <c r="A418" t="s">
        <v>7014</v>
      </c>
      <c r="B418" t="s">
        <v>9</v>
      </c>
      <c r="C418" t="s">
        <v>21</v>
      </c>
      <c r="D418" t="s">
        <v>112</v>
      </c>
      <c r="E418" t="s">
        <v>23</v>
      </c>
      <c r="F418" s="3">
        <v>42927</v>
      </c>
      <c r="G418" s="3">
        <v>43048</v>
      </c>
      <c r="H418">
        <v>0</v>
      </c>
    </row>
    <row r="419" spans="1:8" x14ac:dyDescent="0.3">
      <c r="A419" t="s">
        <v>7015</v>
      </c>
      <c r="B419" t="s">
        <v>28</v>
      </c>
      <c r="C419" t="s">
        <v>43</v>
      </c>
      <c r="D419" t="s">
        <v>76</v>
      </c>
      <c r="E419" t="s">
        <v>12</v>
      </c>
      <c r="F419" s="3">
        <v>42913</v>
      </c>
      <c r="G419" s="3">
        <v>42923</v>
      </c>
      <c r="H419">
        <v>5121</v>
      </c>
    </row>
    <row r="420" spans="1:8" x14ac:dyDescent="0.3">
      <c r="A420" t="s">
        <v>3549</v>
      </c>
      <c r="B420" t="s">
        <v>187</v>
      </c>
      <c r="C420" t="s">
        <v>36</v>
      </c>
      <c r="E420" t="s">
        <v>26</v>
      </c>
      <c r="F420" s="3">
        <v>42945</v>
      </c>
      <c r="G420" s="3"/>
    </row>
    <row r="421" spans="1:8" x14ac:dyDescent="0.3">
      <c r="A421" t="s">
        <v>7017</v>
      </c>
      <c r="B421" t="s">
        <v>75</v>
      </c>
      <c r="C421" t="s">
        <v>10</v>
      </c>
      <c r="D421" t="s">
        <v>76</v>
      </c>
      <c r="E421" t="s">
        <v>12</v>
      </c>
      <c r="F421" s="3">
        <v>42835</v>
      </c>
      <c r="G421" s="3">
        <v>42914</v>
      </c>
      <c r="H421">
        <v>5039</v>
      </c>
    </row>
    <row r="422" spans="1:8" x14ac:dyDescent="0.3">
      <c r="A422" t="s">
        <v>3899</v>
      </c>
      <c r="B422" t="s">
        <v>14</v>
      </c>
      <c r="C422" t="s">
        <v>43</v>
      </c>
      <c r="E422" t="s">
        <v>26</v>
      </c>
      <c r="F422" s="3">
        <v>42956</v>
      </c>
      <c r="G422" s="3"/>
    </row>
    <row r="423" spans="1:8" x14ac:dyDescent="0.3">
      <c r="A423" t="s">
        <v>7018</v>
      </c>
      <c r="B423" t="s">
        <v>39</v>
      </c>
      <c r="C423" t="s">
        <v>15</v>
      </c>
      <c r="D423" t="s">
        <v>81</v>
      </c>
      <c r="E423" t="s">
        <v>12</v>
      </c>
      <c r="F423" s="3">
        <v>42830</v>
      </c>
      <c r="G423" s="3">
        <v>42839</v>
      </c>
      <c r="H423">
        <v>50</v>
      </c>
    </row>
    <row r="424" spans="1:8" x14ac:dyDescent="0.3">
      <c r="A424" t="s">
        <v>7020</v>
      </c>
      <c r="B424" t="s">
        <v>86</v>
      </c>
      <c r="C424" t="s">
        <v>72</v>
      </c>
      <c r="D424" t="s">
        <v>365</v>
      </c>
      <c r="E424" t="s">
        <v>12</v>
      </c>
      <c r="F424" s="3">
        <v>42907</v>
      </c>
      <c r="G424" s="3">
        <v>43001</v>
      </c>
      <c r="H424">
        <v>1027</v>
      </c>
    </row>
    <row r="425" spans="1:8" x14ac:dyDescent="0.3">
      <c r="A425" t="s">
        <v>903</v>
      </c>
      <c r="B425" t="s">
        <v>71</v>
      </c>
      <c r="C425" t="s">
        <v>36</v>
      </c>
      <c r="E425" t="s">
        <v>26</v>
      </c>
      <c r="F425" s="3">
        <v>42988</v>
      </c>
      <c r="G425" s="3"/>
    </row>
    <row r="426" spans="1:8" x14ac:dyDescent="0.3">
      <c r="A426" t="s">
        <v>1514</v>
      </c>
      <c r="B426" t="s">
        <v>86</v>
      </c>
      <c r="C426" t="s">
        <v>15</v>
      </c>
      <c r="D426" t="s">
        <v>352</v>
      </c>
      <c r="E426" t="s">
        <v>12</v>
      </c>
      <c r="F426" s="3">
        <v>42764</v>
      </c>
      <c r="G426" s="3">
        <v>42891</v>
      </c>
      <c r="H426">
        <v>55</v>
      </c>
    </row>
    <row r="427" spans="1:8" x14ac:dyDescent="0.3">
      <c r="A427" t="s">
        <v>7023</v>
      </c>
      <c r="B427" t="s">
        <v>46</v>
      </c>
      <c r="C427" t="s">
        <v>36</v>
      </c>
      <c r="D427" t="s">
        <v>47</v>
      </c>
      <c r="E427" t="s">
        <v>12</v>
      </c>
      <c r="F427" s="3">
        <v>42790</v>
      </c>
      <c r="G427" s="3">
        <v>42861</v>
      </c>
      <c r="H427">
        <v>3063</v>
      </c>
    </row>
    <row r="428" spans="1:8" x14ac:dyDescent="0.3">
      <c r="A428" t="s">
        <v>7024</v>
      </c>
      <c r="B428" t="s">
        <v>14</v>
      </c>
      <c r="C428" t="s">
        <v>72</v>
      </c>
      <c r="D428" t="s">
        <v>193</v>
      </c>
      <c r="E428" t="s">
        <v>23</v>
      </c>
      <c r="F428" s="3">
        <v>42881</v>
      </c>
      <c r="G428" s="3">
        <v>42962</v>
      </c>
      <c r="H428">
        <v>0</v>
      </c>
    </row>
    <row r="429" spans="1:8" x14ac:dyDescent="0.3">
      <c r="A429" t="s">
        <v>7025</v>
      </c>
      <c r="B429" t="s">
        <v>31</v>
      </c>
      <c r="C429" t="s">
        <v>21</v>
      </c>
      <c r="D429" t="s">
        <v>387</v>
      </c>
      <c r="E429" t="s">
        <v>12</v>
      </c>
      <c r="F429" s="3">
        <v>42814</v>
      </c>
      <c r="G429" s="3">
        <v>42915</v>
      </c>
      <c r="H429">
        <v>542</v>
      </c>
    </row>
    <row r="430" spans="1:8" x14ac:dyDescent="0.3">
      <c r="A430" t="s">
        <v>7026</v>
      </c>
      <c r="B430" t="s">
        <v>25</v>
      </c>
      <c r="C430" t="s">
        <v>43</v>
      </c>
      <c r="D430" t="s">
        <v>390</v>
      </c>
      <c r="E430" t="s">
        <v>12</v>
      </c>
      <c r="F430" s="3">
        <v>42962</v>
      </c>
      <c r="G430" s="3">
        <v>42981</v>
      </c>
      <c r="H430">
        <v>5533</v>
      </c>
    </row>
    <row r="431" spans="1:8" x14ac:dyDescent="0.3">
      <c r="A431" t="s">
        <v>7027</v>
      </c>
      <c r="B431" t="s">
        <v>90</v>
      </c>
      <c r="C431" t="s">
        <v>36</v>
      </c>
      <c r="D431" t="s">
        <v>233</v>
      </c>
      <c r="E431" t="s">
        <v>12</v>
      </c>
      <c r="F431" s="3">
        <v>42750</v>
      </c>
      <c r="G431" s="3">
        <v>42823</v>
      </c>
      <c r="H431">
        <v>3833</v>
      </c>
    </row>
    <row r="432" spans="1:8" x14ac:dyDescent="0.3">
      <c r="A432" t="s">
        <v>1520</v>
      </c>
      <c r="B432" t="s">
        <v>133</v>
      </c>
      <c r="C432" t="s">
        <v>21</v>
      </c>
      <c r="D432" t="s">
        <v>94</v>
      </c>
      <c r="E432" t="s">
        <v>23</v>
      </c>
      <c r="F432" s="3">
        <v>42832</v>
      </c>
      <c r="G432" s="3">
        <v>42841</v>
      </c>
      <c r="H432">
        <v>0</v>
      </c>
    </row>
    <row r="433" spans="1:8" x14ac:dyDescent="0.3">
      <c r="A433" t="s">
        <v>7028</v>
      </c>
      <c r="B433" t="s">
        <v>115</v>
      </c>
      <c r="C433" t="s">
        <v>10</v>
      </c>
      <c r="D433" t="s">
        <v>32</v>
      </c>
      <c r="E433" t="s">
        <v>23</v>
      </c>
      <c r="F433" s="3">
        <v>42999</v>
      </c>
      <c r="G433" s="3">
        <v>43071</v>
      </c>
      <c r="H433">
        <v>0</v>
      </c>
    </row>
    <row r="434" spans="1:8" x14ac:dyDescent="0.3">
      <c r="A434" t="s">
        <v>7029</v>
      </c>
      <c r="B434" t="s">
        <v>124</v>
      </c>
      <c r="C434" t="s">
        <v>36</v>
      </c>
      <c r="D434" t="s">
        <v>125</v>
      </c>
      <c r="E434" t="s">
        <v>12</v>
      </c>
      <c r="F434" s="3">
        <v>42900</v>
      </c>
      <c r="G434" s="3">
        <v>42911</v>
      </c>
      <c r="H434">
        <v>3110</v>
      </c>
    </row>
    <row r="435" spans="1:8" x14ac:dyDescent="0.3">
      <c r="A435" t="s">
        <v>4293</v>
      </c>
      <c r="B435" t="s">
        <v>84</v>
      </c>
      <c r="C435" t="s">
        <v>72</v>
      </c>
      <c r="E435" t="s">
        <v>26</v>
      </c>
      <c r="F435" s="3">
        <v>42943</v>
      </c>
      <c r="G435" s="3"/>
    </row>
    <row r="436" spans="1:8" x14ac:dyDescent="0.3">
      <c r="A436" t="s">
        <v>7031</v>
      </c>
      <c r="B436" t="s">
        <v>124</v>
      </c>
      <c r="C436" t="s">
        <v>36</v>
      </c>
      <c r="D436" t="s">
        <v>261</v>
      </c>
      <c r="E436" t="s">
        <v>23</v>
      </c>
      <c r="F436" s="3">
        <v>42842</v>
      </c>
      <c r="G436" s="3">
        <v>42843</v>
      </c>
      <c r="H436">
        <v>0</v>
      </c>
    </row>
    <row r="437" spans="1:8" x14ac:dyDescent="0.3">
      <c r="A437" t="s">
        <v>7033</v>
      </c>
      <c r="B437" t="s">
        <v>154</v>
      </c>
      <c r="C437" t="s">
        <v>10</v>
      </c>
      <c r="D437" t="s">
        <v>11</v>
      </c>
      <c r="E437" t="s">
        <v>23</v>
      </c>
      <c r="F437" s="3">
        <v>43011</v>
      </c>
      <c r="G437" s="3">
        <v>43063</v>
      </c>
      <c r="H437">
        <v>0</v>
      </c>
    </row>
    <row r="438" spans="1:8" x14ac:dyDescent="0.3">
      <c r="A438" t="s">
        <v>7034</v>
      </c>
      <c r="B438" t="s">
        <v>46</v>
      </c>
      <c r="C438" t="s">
        <v>36</v>
      </c>
      <c r="D438" t="s">
        <v>176</v>
      </c>
      <c r="E438" t="s">
        <v>23</v>
      </c>
      <c r="F438" s="3">
        <v>43021</v>
      </c>
      <c r="G438" s="3">
        <v>43068</v>
      </c>
      <c r="H438">
        <v>0</v>
      </c>
    </row>
    <row r="439" spans="1:8" x14ac:dyDescent="0.3">
      <c r="A439" t="s">
        <v>7036</v>
      </c>
      <c r="B439" t="s">
        <v>124</v>
      </c>
      <c r="C439" t="s">
        <v>15</v>
      </c>
      <c r="D439" t="s">
        <v>272</v>
      </c>
      <c r="E439" t="s">
        <v>12</v>
      </c>
      <c r="F439" s="3">
        <v>42789</v>
      </c>
      <c r="G439" s="3">
        <v>42804</v>
      </c>
      <c r="H439">
        <v>47</v>
      </c>
    </row>
    <row r="440" spans="1:8" x14ac:dyDescent="0.3">
      <c r="A440" t="s">
        <v>7038</v>
      </c>
      <c r="B440" t="s">
        <v>101</v>
      </c>
      <c r="C440" t="s">
        <v>15</v>
      </c>
      <c r="D440" t="s">
        <v>112</v>
      </c>
      <c r="E440" t="s">
        <v>12</v>
      </c>
      <c r="F440" s="3">
        <v>43088</v>
      </c>
      <c r="G440" s="3">
        <v>43097</v>
      </c>
      <c r="H440">
        <v>58</v>
      </c>
    </row>
    <row r="441" spans="1:8" x14ac:dyDescent="0.3">
      <c r="A441" t="s">
        <v>7040</v>
      </c>
      <c r="B441" t="s">
        <v>49</v>
      </c>
      <c r="C441" t="s">
        <v>21</v>
      </c>
      <c r="D441" t="s">
        <v>73</v>
      </c>
      <c r="E441" t="s">
        <v>12</v>
      </c>
      <c r="F441" s="3">
        <v>42974</v>
      </c>
      <c r="G441" s="3">
        <v>43043</v>
      </c>
      <c r="H441">
        <v>545</v>
      </c>
    </row>
    <row r="442" spans="1:8" x14ac:dyDescent="0.3">
      <c r="A442" t="s">
        <v>557</v>
      </c>
      <c r="B442" t="s">
        <v>97</v>
      </c>
      <c r="C442" t="s">
        <v>15</v>
      </c>
      <c r="E442" t="s">
        <v>26</v>
      </c>
      <c r="F442" s="3">
        <v>42977</v>
      </c>
      <c r="G442" s="3"/>
    </row>
    <row r="443" spans="1:8" x14ac:dyDescent="0.3">
      <c r="A443" t="s">
        <v>7041</v>
      </c>
      <c r="B443" t="s">
        <v>242</v>
      </c>
      <c r="C443" t="s">
        <v>72</v>
      </c>
      <c r="D443" t="s">
        <v>168</v>
      </c>
      <c r="E443" t="s">
        <v>12</v>
      </c>
      <c r="F443" s="3">
        <v>42879</v>
      </c>
      <c r="G443" s="3">
        <v>43005</v>
      </c>
      <c r="H443">
        <v>940</v>
      </c>
    </row>
    <row r="444" spans="1:8" x14ac:dyDescent="0.3">
      <c r="A444" t="s">
        <v>7042</v>
      </c>
      <c r="B444" t="s">
        <v>9</v>
      </c>
      <c r="C444" t="s">
        <v>10</v>
      </c>
      <c r="D444" t="s">
        <v>296</v>
      </c>
      <c r="E444" t="s">
        <v>12</v>
      </c>
      <c r="F444" s="3">
        <v>42961</v>
      </c>
      <c r="G444" s="3">
        <v>43043</v>
      </c>
      <c r="H444">
        <v>3902</v>
      </c>
    </row>
    <row r="445" spans="1:8" x14ac:dyDescent="0.3">
      <c r="A445" t="s">
        <v>1531</v>
      </c>
      <c r="B445" t="s">
        <v>46</v>
      </c>
      <c r="C445" t="s">
        <v>43</v>
      </c>
      <c r="E445" t="s">
        <v>57</v>
      </c>
      <c r="F445" s="3"/>
      <c r="G445" s="3"/>
    </row>
    <row r="446" spans="1:8" x14ac:dyDescent="0.3">
      <c r="A446" t="s">
        <v>7043</v>
      </c>
      <c r="B446" t="s">
        <v>154</v>
      </c>
      <c r="C446" t="s">
        <v>21</v>
      </c>
      <c r="D446" t="s">
        <v>129</v>
      </c>
      <c r="E446" t="s">
        <v>23</v>
      </c>
      <c r="F446" s="3">
        <v>42852</v>
      </c>
      <c r="G446" s="3">
        <v>42953</v>
      </c>
      <c r="H446">
        <v>0</v>
      </c>
    </row>
    <row r="447" spans="1:8" x14ac:dyDescent="0.3">
      <c r="A447" t="s">
        <v>7152</v>
      </c>
      <c r="B447" t="s">
        <v>143</v>
      </c>
      <c r="C447" t="s">
        <v>36</v>
      </c>
      <c r="E447" t="s">
        <v>26</v>
      </c>
      <c r="F447" s="3">
        <v>42959</v>
      </c>
      <c r="G447" s="3"/>
    </row>
    <row r="448" spans="1:8" x14ac:dyDescent="0.3">
      <c r="A448" t="s">
        <v>7044</v>
      </c>
      <c r="B448" t="s">
        <v>84</v>
      </c>
      <c r="C448" t="s">
        <v>21</v>
      </c>
      <c r="D448" t="s">
        <v>16</v>
      </c>
      <c r="E448" t="s">
        <v>23</v>
      </c>
      <c r="F448" s="3">
        <v>42904</v>
      </c>
      <c r="G448" s="3">
        <v>42968</v>
      </c>
      <c r="H448">
        <v>0</v>
      </c>
    </row>
    <row r="449" spans="1:8" x14ac:dyDescent="0.3">
      <c r="A449" t="s">
        <v>3541</v>
      </c>
      <c r="B449" t="s">
        <v>187</v>
      </c>
      <c r="C449" t="s">
        <v>10</v>
      </c>
      <c r="E449" t="s">
        <v>26</v>
      </c>
      <c r="F449" s="3">
        <v>42838</v>
      </c>
      <c r="G449" s="3"/>
    </row>
    <row r="450" spans="1:8" x14ac:dyDescent="0.3">
      <c r="A450" t="s">
        <v>1542</v>
      </c>
      <c r="B450" t="s">
        <v>20</v>
      </c>
      <c r="C450" t="s">
        <v>43</v>
      </c>
      <c r="D450" t="s">
        <v>221</v>
      </c>
      <c r="E450" t="s">
        <v>23</v>
      </c>
      <c r="F450" s="3">
        <v>42911</v>
      </c>
      <c r="G450" s="3">
        <v>42919</v>
      </c>
      <c r="H450">
        <v>0</v>
      </c>
    </row>
    <row r="451" spans="1:8" x14ac:dyDescent="0.3">
      <c r="A451" t="s">
        <v>7045</v>
      </c>
      <c r="B451" t="s">
        <v>97</v>
      </c>
      <c r="C451" t="s">
        <v>21</v>
      </c>
      <c r="D451" t="s">
        <v>272</v>
      </c>
      <c r="E451" t="s">
        <v>12</v>
      </c>
      <c r="F451" s="3">
        <v>42847</v>
      </c>
      <c r="G451" s="3">
        <v>42855</v>
      </c>
      <c r="H451">
        <v>525</v>
      </c>
    </row>
    <row r="452" spans="1:8" x14ac:dyDescent="0.3">
      <c r="A452" t="s">
        <v>4312</v>
      </c>
      <c r="B452" t="s">
        <v>9</v>
      </c>
      <c r="C452" t="s">
        <v>36</v>
      </c>
      <c r="E452" t="s">
        <v>26</v>
      </c>
      <c r="F452" s="3">
        <v>42943</v>
      </c>
      <c r="G452" s="3"/>
    </row>
    <row r="453" spans="1:8" x14ac:dyDescent="0.3">
      <c r="A453" t="s">
        <v>7046</v>
      </c>
      <c r="B453" t="s">
        <v>97</v>
      </c>
      <c r="C453" t="s">
        <v>21</v>
      </c>
      <c r="D453" t="s">
        <v>159</v>
      </c>
      <c r="E453" t="s">
        <v>23</v>
      </c>
      <c r="F453" s="3">
        <v>42993</v>
      </c>
      <c r="G453" s="3">
        <v>43096</v>
      </c>
      <c r="H453">
        <v>0</v>
      </c>
    </row>
    <row r="454" spans="1:8" x14ac:dyDescent="0.3">
      <c r="A454" t="s">
        <v>1545</v>
      </c>
      <c r="B454" t="s">
        <v>9</v>
      </c>
      <c r="C454" t="s">
        <v>72</v>
      </c>
      <c r="D454" t="s">
        <v>362</v>
      </c>
      <c r="E454" t="s">
        <v>23</v>
      </c>
      <c r="F454" s="3">
        <v>42824</v>
      </c>
      <c r="G454" s="3">
        <v>42832</v>
      </c>
      <c r="H454">
        <v>0</v>
      </c>
    </row>
    <row r="455" spans="1:8" x14ac:dyDescent="0.3">
      <c r="A455" t="s">
        <v>7047</v>
      </c>
      <c r="B455" t="s">
        <v>31</v>
      </c>
      <c r="C455" t="s">
        <v>15</v>
      </c>
      <c r="D455" t="s">
        <v>102</v>
      </c>
      <c r="E455" t="s">
        <v>12</v>
      </c>
      <c r="F455" s="3">
        <v>42914</v>
      </c>
      <c r="G455" s="3">
        <v>43008</v>
      </c>
      <c r="H455">
        <v>56</v>
      </c>
    </row>
    <row r="456" spans="1:8" x14ac:dyDescent="0.3">
      <c r="A456" t="s">
        <v>4373</v>
      </c>
      <c r="B456" t="s">
        <v>86</v>
      </c>
      <c r="C456" t="s">
        <v>43</v>
      </c>
      <c r="D456" t="s">
        <v>543</v>
      </c>
      <c r="E456" t="s">
        <v>26</v>
      </c>
      <c r="F456" s="3">
        <v>42933</v>
      </c>
      <c r="G456" s="3"/>
    </row>
    <row r="457" spans="1:8" x14ac:dyDescent="0.3">
      <c r="A457" t="s">
        <v>4374</v>
      </c>
      <c r="B457" t="s">
        <v>71</v>
      </c>
      <c r="C457" t="s">
        <v>72</v>
      </c>
      <c r="D457" t="s">
        <v>188</v>
      </c>
      <c r="E457" t="s">
        <v>26</v>
      </c>
      <c r="F457" s="3">
        <v>42886</v>
      </c>
      <c r="G457" s="3"/>
    </row>
    <row r="458" spans="1:8" x14ac:dyDescent="0.3">
      <c r="A458" t="s">
        <v>7048</v>
      </c>
      <c r="B458" t="s">
        <v>75</v>
      </c>
      <c r="C458" t="s">
        <v>10</v>
      </c>
      <c r="D458" t="s">
        <v>233</v>
      </c>
      <c r="E458" t="s">
        <v>12</v>
      </c>
      <c r="F458" s="3">
        <v>42923</v>
      </c>
      <c r="G458" s="3">
        <v>42924</v>
      </c>
      <c r="H458">
        <v>4089</v>
      </c>
    </row>
    <row r="459" spans="1:8" x14ac:dyDescent="0.3">
      <c r="A459" t="s">
        <v>7049</v>
      </c>
      <c r="B459" t="s">
        <v>80</v>
      </c>
      <c r="C459" t="s">
        <v>10</v>
      </c>
      <c r="D459" t="s">
        <v>174</v>
      </c>
      <c r="E459" t="s">
        <v>12</v>
      </c>
      <c r="F459" s="3">
        <v>42795</v>
      </c>
      <c r="G459" s="3">
        <v>42809</v>
      </c>
      <c r="H459">
        <v>5068</v>
      </c>
    </row>
    <row r="460" spans="1:8" x14ac:dyDescent="0.3">
      <c r="A460" t="s">
        <v>1654</v>
      </c>
      <c r="B460" t="s">
        <v>25</v>
      </c>
      <c r="C460" t="s">
        <v>10</v>
      </c>
      <c r="E460" t="s">
        <v>26</v>
      </c>
      <c r="F460" s="3">
        <v>42986</v>
      </c>
      <c r="G460" s="3"/>
    </row>
    <row r="461" spans="1:8" x14ac:dyDescent="0.3">
      <c r="A461" t="s">
        <v>7052</v>
      </c>
      <c r="B461" t="s">
        <v>154</v>
      </c>
      <c r="C461" t="s">
        <v>15</v>
      </c>
      <c r="D461" t="s">
        <v>344</v>
      </c>
      <c r="E461" t="s">
        <v>12</v>
      </c>
      <c r="F461" s="3">
        <v>42990</v>
      </c>
      <c r="G461" s="3">
        <v>42999</v>
      </c>
      <c r="H461">
        <v>72</v>
      </c>
    </row>
    <row r="462" spans="1:8" x14ac:dyDescent="0.3">
      <c r="A462" t="s">
        <v>7053</v>
      </c>
      <c r="B462" t="s">
        <v>28</v>
      </c>
      <c r="C462" t="s">
        <v>21</v>
      </c>
      <c r="D462" t="s">
        <v>152</v>
      </c>
      <c r="E462" t="s">
        <v>12</v>
      </c>
      <c r="F462" s="3">
        <v>42878</v>
      </c>
      <c r="G462" s="3">
        <v>42881</v>
      </c>
      <c r="H462">
        <v>463</v>
      </c>
    </row>
    <row r="463" spans="1:8" x14ac:dyDescent="0.3">
      <c r="A463" t="s">
        <v>7055</v>
      </c>
      <c r="B463" t="s">
        <v>49</v>
      </c>
      <c r="C463" t="s">
        <v>21</v>
      </c>
      <c r="D463" t="s">
        <v>543</v>
      </c>
      <c r="E463" t="s">
        <v>12</v>
      </c>
      <c r="F463" s="3">
        <v>43062</v>
      </c>
      <c r="G463" s="3">
        <v>43077</v>
      </c>
      <c r="H463">
        <v>484</v>
      </c>
    </row>
    <row r="464" spans="1:8" x14ac:dyDescent="0.3">
      <c r="A464" t="s">
        <v>7248</v>
      </c>
      <c r="B464" t="s">
        <v>86</v>
      </c>
      <c r="C464" t="s">
        <v>15</v>
      </c>
      <c r="E464" t="s">
        <v>26</v>
      </c>
      <c r="F464" s="3">
        <v>42812</v>
      </c>
      <c r="G464" s="3"/>
    </row>
    <row r="465" spans="1:8" x14ac:dyDescent="0.3">
      <c r="A465" t="s">
        <v>7058</v>
      </c>
      <c r="B465" t="s">
        <v>115</v>
      </c>
      <c r="C465" t="s">
        <v>21</v>
      </c>
      <c r="D465" t="s">
        <v>252</v>
      </c>
      <c r="E465" t="s">
        <v>23</v>
      </c>
      <c r="F465" s="3">
        <v>42789</v>
      </c>
      <c r="G465" s="3">
        <v>42902</v>
      </c>
      <c r="H465">
        <v>0</v>
      </c>
    </row>
    <row r="466" spans="1:8" x14ac:dyDescent="0.3">
      <c r="A466" t="s">
        <v>1558</v>
      </c>
      <c r="B466" t="s">
        <v>14</v>
      </c>
      <c r="C466" t="s">
        <v>72</v>
      </c>
      <c r="D466" t="s">
        <v>221</v>
      </c>
      <c r="E466" t="s">
        <v>23</v>
      </c>
      <c r="F466" s="3">
        <v>42851</v>
      </c>
      <c r="G466" s="3">
        <v>42948</v>
      </c>
      <c r="H466">
        <v>0</v>
      </c>
    </row>
    <row r="467" spans="1:8" x14ac:dyDescent="0.3">
      <c r="A467" t="s">
        <v>7059</v>
      </c>
      <c r="B467" t="s">
        <v>86</v>
      </c>
      <c r="C467" t="s">
        <v>15</v>
      </c>
      <c r="D467" t="s">
        <v>212</v>
      </c>
      <c r="E467" t="s">
        <v>23</v>
      </c>
      <c r="F467" s="3">
        <v>42993</v>
      </c>
      <c r="G467" s="3">
        <v>43099</v>
      </c>
      <c r="H467">
        <v>0</v>
      </c>
    </row>
    <row r="468" spans="1:8" x14ac:dyDescent="0.3">
      <c r="A468" t="s">
        <v>1559</v>
      </c>
      <c r="B468" t="s">
        <v>101</v>
      </c>
      <c r="C468" t="s">
        <v>15</v>
      </c>
      <c r="D468" t="s">
        <v>134</v>
      </c>
      <c r="E468" t="s">
        <v>12</v>
      </c>
      <c r="F468" s="3">
        <v>42816</v>
      </c>
      <c r="G468" s="3">
        <v>42820</v>
      </c>
      <c r="H468">
        <v>61</v>
      </c>
    </row>
    <row r="469" spans="1:8" x14ac:dyDescent="0.3">
      <c r="A469" t="s">
        <v>7061</v>
      </c>
      <c r="B469" t="s">
        <v>31</v>
      </c>
      <c r="C469" t="s">
        <v>72</v>
      </c>
      <c r="D469" t="s">
        <v>40</v>
      </c>
      <c r="E469" t="s">
        <v>23</v>
      </c>
      <c r="F469" s="3">
        <v>42958</v>
      </c>
      <c r="G469" s="3">
        <v>43048</v>
      </c>
      <c r="H469">
        <v>0</v>
      </c>
    </row>
    <row r="470" spans="1:8" x14ac:dyDescent="0.3">
      <c r="A470" t="s">
        <v>7062</v>
      </c>
      <c r="B470" t="s">
        <v>39</v>
      </c>
      <c r="C470" t="s">
        <v>36</v>
      </c>
      <c r="D470" t="s">
        <v>29</v>
      </c>
      <c r="E470" t="s">
        <v>12</v>
      </c>
      <c r="F470" s="3">
        <v>42981</v>
      </c>
      <c r="G470" s="3">
        <v>43083</v>
      </c>
      <c r="H470">
        <v>3595</v>
      </c>
    </row>
    <row r="471" spans="1:8" x14ac:dyDescent="0.3">
      <c r="A471" t="s">
        <v>7063</v>
      </c>
      <c r="B471" t="s">
        <v>9</v>
      </c>
      <c r="C471" t="s">
        <v>10</v>
      </c>
      <c r="D471" t="s">
        <v>239</v>
      </c>
      <c r="E471" t="s">
        <v>12</v>
      </c>
      <c r="F471" s="3">
        <v>42936</v>
      </c>
      <c r="G471" s="3">
        <v>42964</v>
      </c>
      <c r="H471">
        <v>5058</v>
      </c>
    </row>
    <row r="472" spans="1:8" x14ac:dyDescent="0.3">
      <c r="A472" t="s">
        <v>1564</v>
      </c>
      <c r="B472" t="s">
        <v>9</v>
      </c>
      <c r="C472" t="s">
        <v>10</v>
      </c>
      <c r="D472" t="s">
        <v>362</v>
      </c>
      <c r="E472" t="s">
        <v>23</v>
      </c>
      <c r="F472" s="3">
        <v>43034</v>
      </c>
      <c r="G472" s="3">
        <v>43038</v>
      </c>
      <c r="H472">
        <v>0</v>
      </c>
    </row>
    <row r="473" spans="1:8" x14ac:dyDescent="0.3">
      <c r="A473" t="s">
        <v>7064</v>
      </c>
      <c r="B473" t="s">
        <v>187</v>
      </c>
      <c r="C473" t="s">
        <v>10</v>
      </c>
      <c r="D473" t="s">
        <v>188</v>
      </c>
      <c r="E473" t="s">
        <v>12</v>
      </c>
      <c r="F473" s="3">
        <v>42748</v>
      </c>
      <c r="G473" s="3">
        <v>42815</v>
      </c>
      <c r="H473">
        <v>4453</v>
      </c>
    </row>
    <row r="474" spans="1:8" x14ac:dyDescent="0.3">
      <c r="A474" t="s">
        <v>1562</v>
      </c>
      <c r="B474" t="s">
        <v>14</v>
      </c>
      <c r="C474" t="s">
        <v>36</v>
      </c>
      <c r="E474" t="s">
        <v>57</v>
      </c>
      <c r="F474" s="3"/>
      <c r="G474" s="3"/>
    </row>
    <row r="475" spans="1:8" x14ac:dyDescent="0.3">
      <c r="A475" t="s">
        <v>7066</v>
      </c>
      <c r="B475" t="s">
        <v>187</v>
      </c>
      <c r="C475" t="s">
        <v>10</v>
      </c>
      <c r="D475" t="s">
        <v>188</v>
      </c>
      <c r="E475" t="s">
        <v>23</v>
      </c>
      <c r="F475" s="3">
        <v>42783</v>
      </c>
      <c r="G475" s="3">
        <v>42883</v>
      </c>
      <c r="H475">
        <v>0</v>
      </c>
    </row>
    <row r="476" spans="1:8" x14ac:dyDescent="0.3">
      <c r="A476" t="s">
        <v>1566</v>
      </c>
      <c r="B476" t="s">
        <v>46</v>
      </c>
      <c r="C476" t="s">
        <v>21</v>
      </c>
      <c r="D476" t="s">
        <v>94</v>
      </c>
      <c r="E476" t="s">
        <v>12</v>
      </c>
      <c r="F476" s="3">
        <v>42725</v>
      </c>
      <c r="G476" s="3">
        <v>42816</v>
      </c>
      <c r="H476">
        <v>546</v>
      </c>
    </row>
    <row r="477" spans="1:8" x14ac:dyDescent="0.3">
      <c r="A477" t="s">
        <v>1569</v>
      </c>
      <c r="B477" t="s">
        <v>20</v>
      </c>
      <c r="C477" t="s">
        <v>10</v>
      </c>
      <c r="D477" t="s">
        <v>94</v>
      </c>
      <c r="E477" t="s">
        <v>23</v>
      </c>
      <c r="F477" s="3">
        <v>43023</v>
      </c>
      <c r="G477" s="3">
        <v>43027</v>
      </c>
      <c r="H477">
        <v>0</v>
      </c>
    </row>
    <row r="478" spans="1:8" x14ac:dyDescent="0.3">
      <c r="A478" t="s">
        <v>1571</v>
      </c>
      <c r="B478" t="s">
        <v>84</v>
      </c>
      <c r="C478" t="s">
        <v>10</v>
      </c>
      <c r="D478" t="s">
        <v>94</v>
      </c>
      <c r="E478" t="s">
        <v>12</v>
      </c>
      <c r="F478" s="3">
        <v>42868</v>
      </c>
      <c r="G478" s="3">
        <v>42984</v>
      </c>
      <c r="H478">
        <v>5625</v>
      </c>
    </row>
    <row r="479" spans="1:8" x14ac:dyDescent="0.3">
      <c r="A479" t="s">
        <v>7068</v>
      </c>
      <c r="B479" t="s">
        <v>143</v>
      </c>
      <c r="C479" t="s">
        <v>36</v>
      </c>
      <c r="D479" t="s">
        <v>239</v>
      </c>
      <c r="E479" t="s">
        <v>23</v>
      </c>
      <c r="F479" s="3">
        <v>43010</v>
      </c>
      <c r="G479" s="3">
        <v>43089</v>
      </c>
      <c r="H479">
        <v>0</v>
      </c>
    </row>
    <row r="480" spans="1:8" x14ac:dyDescent="0.3">
      <c r="A480" t="s">
        <v>7069</v>
      </c>
      <c r="B480" t="s">
        <v>80</v>
      </c>
      <c r="C480" t="s">
        <v>10</v>
      </c>
      <c r="D480" t="s">
        <v>29</v>
      </c>
      <c r="E480" t="s">
        <v>12</v>
      </c>
      <c r="F480" s="3">
        <v>43025</v>
      </c>
      <c r="G480" s="3">
        <v>43037</v>
      </c>
      <c r="H480">
        <v>5144</v>
      </c>
    </row>
    <row r="481" spans="1:8" x14ac:dyDescent="0.3">
      <c r="A481" t="s">
        <v>7070</v>
      </c>
      <c r="B481" t="s">
        <v>9</v>
      </c>
      <c r="C481" t="s">
        <v>21</v>
      </c>
      <c r="D481" t="s">
        <v>224</v>
      </c>
      <c r="E481" t="s">
        <v>12</v>
      </c>
      <c r="F481" s="3">
        <v>42767</v>
      </c>
      <c r="G481" s="3">
        <v>42871</v>
      </c>
      <c r="H481">
        <v>640</v>
      </c>
    </row>
    <row r="482" spans="1:8" x14ac:dyDescent="0.3">
      <c r="A482" t="s">
        <v>3876</v>
      </c>
      <c r="B482" t="s">
        <v>80</v>
      </c>
      <c r="C482" t="s">
        <v>36</v>
      </c>
      <c r="E482" t="s">
        <v>26</v>
      </c>
      <c r="F482" s="3">
        <v>42715</v>
      </c>
      <c r="G482" s="3"/>
    </row>
    <row r="483" spans="1:8" x14ac:dyDescent="0.3">
      <c r="A483" t="s">
        <v>7071</v>
      </c>
      <c r="B483" t="s">
        <v>80</v>
      </c>
      <c r="C483" t="s">
        <v>43</v>
      </c>
      <c r="D483" t="s">
        <v>88</v>
      </c>
      <c r="E483" t="s">
        <v>23</v>
      </c>
      <c r="F483" s="3">
        <v>42922</v>
      </c>
      <c r="G483" s="3">
        <v>42923</v>
      </c>
      <c r="H483">
        <v>0</v>
      </c>
    </row>
    <row r="484" spans="1:8" x14ac:dyDescent="0.3">
      <c r="A484" t="s">
        <v>7073</v>
      </c>
      <c r="B484" t="s">
        <v>46</v>
      </c>
      <c r="C484" t="s">
        <v>15</v>
      </c>
      <c r="D484" t="s">
        <v>129</v>
      </c>
      <c r="E484" t="s">
        <v>23</v>
      </c>
      <c r="F484" s="3">
        <v>42821</v>
      </c>
      <c r="G484" s="3">
        <v>42856</v>
      </c>
      <c r="H484">
        <v>0</v>
      </c>
    </row>
    <row r="485" spans="1:8" x14ac:dyDescent="0.3">
      <c r="A485" t="s">
        <v>7074</v>
      </c>
      <c r="B485" t="s">
        <v>14</v>
      </c>
      <c r="C485" t="s">
        <v>15</v>
      </c>
      <c r="D485" t="s">
        <v>344</v>
      </c>
      <c r="E485" t="s">
        <v>12</v>
      </c>
      <c r="F485" s="3">
        <v>42935</v>
      </c>
      <c r="G485" s="3">
        <v>42941</v>
      </c>
      <c r="H485">
        <v>53</v>
      </c>
    </row>
    <row r="486" spans="1:8" x14ac:dyDescent="0.3">
      <c r="A486" t="s">
        <v>4397</v>
      </c>
      <c r="B486" t="s">
        <v>115</v>
      </c>
      <c r="C486" t="s">
        <v>36</v>
      </c>
      <c r="D486" t="s">
        <v>127</v>
      </c>
      <c r="E486" t="s">
        <v>26</v>
      </c>
      <c r="F486" s="3">
        <v>42776</v>
      </c>
      <c r="G486" s="3"/>
    </row>
    <row r="487" spans="1:8" x14ac:dyDescent="0.3">
      <c r="A487" t="s">
        <v>7075</v>
      </c>
      <c r="B487" t="s">
        <v>101</v>
      </c>
      <c r="C487" t="s">
        <v>15</v>
      </c>
      <c r="D487" t="s">
        <v>78</v>
      </c>
      <c r="E487" t="s">
        <v>23</v>
      </c>
      <c r="F487" s="3">
        <v>42894</v>
      </c>
      <c r="G487" s="3">
        <v>42965</v>
      </c>
      <c r="H487">
        <v>0</v>
      </c>
    </row>
    <row r="488" spans="1:8" x14ac:dyDescent="0.3">
      <c r="A488" t="s">
        <v>7076</v>
      </c>
      <c r="B488" t="s">
        <v>86</v>
      </c>
      <c r="C488" t="s">
        <v>72</v>
      </c>
      <c r="D488" t="s">
        <v>50</v>
      </c>
      <c r="E488" t="s">
        <v>23</v>
      </c>
      <c r="F488" s="3">
        <v>42788</v>
      </c>
      <c r="G488" s="3">
        <v>42866</v>
      </c>
      <c r="H488">
        <v>0</v>
      </c>
    </row>
    <row r="489" spans="1:8" x14ac:dyDescent="0.3">
      <c r="A489" t="s">
        <v>7080</v>
      </c>
      <c r="B489" t="s">
        <v>39</v>
      </c>
      <c r="C489" t="s">
        <v>21</v>
      </c>
      <c r="D489" t="s">
        <v>44</v>
      </c>
      <c r="E489" t="s">
        <v>12</v>
      </c>
      <c r="F489" s="3">
        <v>42882</v>
      </c>
      <c r="G489" s="3">
        <v>42980</v>
      </c>
      <c r="H489">
        <v>481</v>
      </c>
    </row>
    <row r="490" spans="1:8" x14ac:dyDescent="0.3">
      <c r="A490" t="s">
        <v>4548</v>
      </c>
      <c r="B490" t="s">
        <v>9</v>
      </c>
      <c r="C490" t="s">
        <v>10</v>
      </c>
      <c r="D490" t="s">
        <v>164</v>
      </c>
      <c r="E490" t="s">
        <v>57</v>
      </c>
      <c r="F490" s="3"/>
      <c r="G490" s="3"/>
    </row>
    <row r="491" spans="1:8" x14ac:dyDescent="0.3">
      <c r="A491" t="s">
        <v>7081</v>
      </c>
      <c r="B491" t="s">
        <v>20</v>
      </c>
      <c r="C491" t="s">
        <v>10</v>
      </c>
      <c r="D491" t="s">
        <v>290</v>
      </c>
      <c r="E491" t="s">
        <v>12</v>
      </c>
      <c r="F491" s="3">
        <v>42842</v>
      </c>
      <c r="G491" s="3">
        <v>42849</v>
      </c>
      <c r="H491">
        <v>4784</v>
      </c>
    </row>
    <row r="492" spans="1:8" x14ac:dyDescent="0.3">
      <c r="A492" t="s">
        <v>2676</v>
      </c>
      <c r="B492" t="s">
        <v>34</v>
      </c>
      <c r="C492" t="s">
        <v>21</v>
      </c>
      <c r="E492" t="s">
        <v>26</v>
      </c>
      <c r="F492" s="3">
        <v>42797</v>
      </c>
      <c r="G492" s="3"/>
    </row>
    <row r="493" spans="1:8" x14ac:dyDescent="0.3">
      <c r="A493" t="s">
        <v>1587</v>
      </c>
      <c r="B493" t="s">
        <v>71</v>
      </c>
      <c r="C493" t="s">
        <v>36</v>
      </c>
      <c r="D493" t="s">
        <v>352</v>
      </c>
      <c r="E493" t="s">
        <v>12</v>
      </c>
      <c r="F493" s="3">
        <v>42711</v>
      </c>
      <c r="G493" s="3">
        <v>42797</v>
      </c>
      <c r="H493">
        <v>3426</v>
      </c>
    </row>
    <row r="494" spans="1:8" x14ac:dyDescent="0.3">
      <c r="A494" t="s">
        <v>7086</v>
      </c>
      <c r="B494" t="s">
        <v>31</v>
      </c>
      <c r="C494" t="s">
        <v>15</v>
      </c>
      <c r="D494" t="s">
        <v>102</v>
      </c>
      <c r="E494" t="s">
        <v>12</v>
      </c>
      <c r="F494" s="3">
        <v>43077</v>
      </c>
      <c r="G494" s="3">
        <v>43087</v>
      </c>
      <c r="H494">
        <v>48</v>
      </c>
    </row>
    <row r="495" spans="1:8" x14ac:dyDescent="0.3">
      <c r="A495" t="s">
        <v>7087</v>
      </c>
      <c r="B495" t="s">
        <v>31</v>
      </c>
      <c r="C495" t="s">
        <v>15</v>
      </c>
      <c r="D495" t="s">
        <v>387</v>
      </c>
      <c r="E495" t="s">
        <v>23</v>
      </c>
      <c r="F495" s="3">
        <v>42836</v>
      </c>
      <c r="G495" s="3">
        <v>42847</v>
      </c>
      <c r="H495">
        <v>0</v>
      </c>
    </row>
    <row r="496" spans="1:8" x14ac:dyDescent="0.3">
      <c r="A496" t="s">
        <v>7088</v>
      </c>
      <c r="B496" t="s">
        <v>46</v>
      </c>
      <c r="C496" t="s">
        <v>43</v>
      </c>
      <c r="D496" t="s">
        <v>112</v>
      </c>
      <c r="E496" t="s">
        <v>23</v>
      </c>
      <c r="F496" s="3">
        <v>43055</v>
      </c>
      <c r="G496" s="3">
        <v>43056</v>
      </c>
      <c r="H496">
        <v>0</v>
      </c>
    </row>
    <row r="497" spans="1:8" x14ac:dyDescent="0.3">
      <c r="A497" t="s">
        <v>7090</v>
      </c>
      <c r="B497" t="s">
        <v>31</v>
      </c>
      <c r="C497" t="s">
        <v>15</v>
      </c>
      <c r="D497" t="s">
        <v>387</v>
      </c>
      <c r="E497" t="s">
        <v>12</v>
      </c>
      <c r="F497" s="3">
        <v>42887</v>
      </c>
      <c r="G497" s="3">
        <v>42980</v>
      </c>
      <c r="H497">
        <v>38</v>
      </c>
    </row>
    <row r="498" spans="1:8" x14ac:dyDescent="0.3">
      <c r="A498" t="s">
        <v>7091</v>
      </c>
      <c r="B498" t="s">
        <v>75</v>
      </c>
      <c r="C498" t="s">
        <v>72</v>
      </c>
      <c r="D498" t="s">
        <v>233</v>
      </c>
      <c r="E498" t="s">
        <v>12</v>
      </c>
      <c r="F498" s="3">
        <v>42799</v>
      </c>
      <c r="G498" s="3">
        <v>42894</v>
      </c>
      <c r="H498">
        <v>966</v>
      </c>
    </row>
    <row r="499" spans="1:8" x14ac:dyDescent="0.3">
      <c r="A499" t="s">
        <v>7092</v>
      </c>
      <c r="B499" t="s">
        <v>80</v>
      </c>
      <c r="C499" t="s">
        <v>21</v>
      </c>
      <c r="D499" t="s">
        <v>202</v>
      </c>
      <c r="E499" t="s">
        <v>12</v>
      </c>
      <c r="F499" s="3">
        <v>42805</v>
      </c>
      <c r="G499" s="3">
        <v>42877</v>
      </c>
      <c r="H499">
        <v>586</v>
      </c>
    </row>
    <row r="500" spans="1:8" x14ac:dyDescent="0.3">
      <c r="A500" t="s">
        <v>1590</v>
      </c>
      <c r="B500" t="s">
        <v>49</v>
      </c>
      <c r="C500" t="s">
        <v>21</v>
      </c>
      <c r="D500" t="s">
        <v>352</v>
      </c>
      <c r="E500" t="s">
        <v>12</v>
      </c>
      <c r="F500" s="3">
        <v>42805</v>
      </c>
      <c r="G500" s="3">
        <v>42879</v>
      </c>
      <c r="H500">
        <v>516</v>
      </c>
    </row>
    <row r="501" spans="1:8" x14ac:dyDescent="0.3">
      <c r="A501" t="s">
        <v>7093</v>
      </c>
      <c r="B501" t="s">
        <v>25</v>
      </c>
      <c r="C501" t="s">
        <v>43</v>
      </c>
      <c r="D501" t="s">
        <v>188</v>
      </c>
      <c r="E501" t="s">
        <v>12</v>
      </c>
      <c r="F501" s="3">
        <v>42730</v>
      </c>
      <c r="G501" s="3">
        <v>42804</v>
      </c>
      <c r="H501">
        <v>6490</v>
      </c>
    </row>
    <row r="502" spans="1:8" x14ac:dyDescent="0.3">
      <c r="A502" t="s">
        <v>1592</v>
      </c>
      <c r="B502" t="s">
        <v>34</v>
      </c>
      <c r="C502" t="s">
        <v>72</v>
      </c>
      <c r="D502" t="s">
        <v>69</v>
      </c>
      <c r="E502" t="s">
        <v>23</v>
      </c>
      <c r="F502" s="3">
        <v>43051</v>
      </c>
      <c r="G502" s="3">
        <v>43054</v>
      </c>
      <c r="H502">
        <v>0</v>
      </c>
    </row>
    <row r="503" spans="1:8" x14ac:dyDescent="0.3">
      <c r="A503" t="s">
        <v>7096</v>
      </c>
      <c r="B503" t="s">
        <v>115</v>
      </c>
      <c r="C503" t="s">
        <v>15</v>
      </c>
      <c r="D503" t="s">
        <v>81</v>
      </c>
      <c r="E503" t="s">
        <v>23</v>
      </c>
      <c r="F503" s="3">
        <v>43056</v>
      </c>
      <c r="G503" s="3">
        <v>43073</v>
      </c>
      <c r="H503">
        <v>0</v>
      </c>
    </row>
    <row r="504" spans="1:8" x14ac:dyDescent="0.3">
      <c r="A504" t="s">
        <v>7097</v>
      </c>
      <c r="B504" t="s">
        <v>133</v>
      </c>
      <c r="C504" t="s">
        <v>21</v>
      </c>
      <c r="D504" t="s">
        <v>137</v>
      </c>
      <c r="E504" t="s">
        <v>12</v>
      </c>
      <c r="F504" s="3">
        <v>42767</v>
      </c>
      <c r="G504" s="3">
        <v>42857</v>
      </c>
      <c r="H504">
        <v>574</v>
      </c>
    </row>
    <row r="505" spans="1:8" x14ac:dyDescent="0.3">
      <c r="A505" t="s">
        <v>7100</v>
      </c>
      <c r="B505" t="s">
        <v>172</v>
      </c>
      <c r="C505" t="s">
        <v>36</v>
      </c>
      <c r="D505" t="s">
        <v>11</v>
      </c>
      <c r="E505" t="s">
        <v>12</v>
      </c>
      <c r="F505" s="3">
        <v>42938</v>
      </c>
      <c r="G505" s="3">
        <v>43006</v>
      </c>
      <c r="H505">
        <v>3696</v>
      </c>
    </row>
    <row r="506" spans="1:8" x14ac:dyDescent="0.3">
      <c r="A506" t="s">
        <v>7101</v>
      </c>
      <c r="B506" t="s">
        <v>14</v>
      </c>
      <c r="C506" t="s">
        <v>15</v>
      </c>
      <c r="D506" t="s">
        <v>131</v>
      </c>
      <c r="E506" t="s">
        <v>12</v>
      </c>
      <c r="F506" s="3">
        <v>43025</v>
      </c>
      <c r="G506" s="3">
        <v>43031</v>
      </c>
      <c r="H506">
        <v>55</v>
      </c>
    </row>
    <row r="507" spans="1:8" x14ac:dyDescent="0.3">
      <c r="A507" t="s">
        <v>7235</v>
      </c>
      <c r="B507" t="s">
        <v>9</v>
      </c>
      <c r="C507" t="s">
        <v>10</v>
      </c>
      <c r="E507" t="s">
        <v>26</v>
      </c>
      <c r="F507" s="3">
        <v>42935</v>
      </c>
      <c r="G507" s="3"/>
    </row>
    <row r="508" spans="1:8" x14ac:dyDescent="0.3">
      <c r="A508" t="s">
        <v>7105</v>
      </c>
      <c r="B508" t="s">
        <v>143</v>
      </c>
      <c r="C508" t="s">
        <v>36</v>
      </c>
      <c r="D508" t="s">
        <v>18</v>
      </c>
      <c r="E508" t="s">
        <v>23</v>
      </c>
      <c r="F508" s="3">
        <v>42758</v>
      </c>
      <c r="G508" s="3">
        <v>42883</v>
      </c>
      <c r="H508">
        <v>0</v>
      </c>
    </row>
    <row r="509" spans="1:8" x14ac:dyDescent="0.3">
      <c r="A509" t="s">
        <v>7106</v>
      </c>
      <c r="B509" t="s">
        <v>101</v>
      </c>
      <c r="C509" t="s">
        <v>15</v>
      </c>
      <c r="D509" t="s">
        <v>144</v>
      </c>
      <c r="E509" t="s">
        <v>12</v>
      </c>
      <c r="F509" s="3">
        <v>43035</v>
      </c>
      <c r="G509" s="3">
        <v>43036</v>
      </c>
      <c r="H509">
        <v>50</v>
      </c>
    </row>
    <row r="510" spans="1:8" x14ac:dyDescent="0.3">
      <c r="A510" t="s">
        <v>7107</v>
      </c>
      <c r="B510" t="s">
        <v>66</v>
      </c>
      <c r="C510" t="s">
        <v>10</v>
      </c>
      <c r="D510" t="s">
        <v>29</v>
      </c>
      <c r="E510" t="s">
        <v>12</v>
      </c>
      <c r="F510" s="3">
        <v>42833</v>
      </c>
      <c r="G510" s="3">
        <v>42834</v>
      </c>
      <c r="H510">
        <v>5217</v>
      </c>
    </row>
    <row r="511" spans="1:8" x14ac:dyDescent="0.3">
      <c r="A511" t="s">
        <v>7109</v>
      </c>
      <c r="B511" t="s">
        <v>187</v>
      </c>
      <c r="C511" t="s">
        <v>10</v>
      </c>
      <c r="D511" t="s">
        <v>252</v>
      </c>
      <c r="E511" t="s">
        <v>23</v>
      </c>
      <c r="F511" s="3">
        <v>42991</v>
      </c>
      <c r="G511" s="3">
        <v>43056</v>
      </c>
      <c r="H511">
        <v>0</v>
      </c>
    </row>
    <row r="512" spans="1:8" x14ac:dyDescent="0.3">
      <c r="A512" t="s">
        <v>7111</v>
      </c>
      <c r="B512" t="s">
        <v>14</v>
      </c>
      <c r="C512" t="s">
        <v>36</v>
      </c>
      <c r="D512" t="s">
        <v>16</v>
      </c>
      <c r="E512" t="s">
        <v>12</v>
      </c>
      <c r="F512" s="3">
        <v>42733</v>
      </c>
      <c r="G512" s="3">
        <v>42817</v>
      </c>
      <c r="H512">
        <v>4148</v>
      </c>
    </row>
    <row r="513" spans="1:8" x14ac:dyDescent="0.3">
      <c r="A513" t="s">
        <v>7112</v>
      </c>
      <c r="B513" t="s">
        <v>63</v>
      </c>
      <c r="C513" t="s">
        <v>21</v>
      </c>
      <c r="D513" t="s">
        <v>81</v>
      </c>
      <c r="E513" t="s">
        <v>12</v>
      </c>
      <c r="F513" s="3">
        <v>42795</v>
      </c>
      <c r="G513" s="3">
        <v>42856</v>
      </c>
      <c r="H513">
        <v>629</v>
      </c>
    </row>
    <row r="514" spans="1:8" x14ac:dyDescent="0.3">
      <c r="A514" t="s">
        <v>4419</v>
      </c>
      <c r="B514" t="s">
        <v>71</v>
      </c>
      <c r="C514" t="s">
        <v>36</v>
      </c>
      <c r="E514" t="s">
        <v>26</v>
      </c>
      <c r="F514" s="3">
        <v>42820</v>
      </c>
      <c r="G514" s="3"/>
    </row>
    <row r="515" spans="1:8" x14ac:dyDescent="0.3">
      <c r="A515" t="s">
        <v>7113</v>
      </c>
      <c r="B515" t="s">
        <v>25</v>
      </c>
      <c r="C515" t="s">
        <v>21</v>
      </c>
      <c r="D515" t="s">
        <v>218</v>
      </c>
      <c r="E515" t="s">
        <v>23</v>
      </c>
      <c r="F515" s="3">
        <v>43007</v>
      </c>
      <c r="G515" s="3">
        <v>43016</v>
      </c>
      <c r="H515">
        <v>0</v>
      </c>
    </row>
    <row r="516" spans="1:8" x14ac:dyDescent="0.3">
      <c r="A516" t="s">
        <v>7114</v>
      </c>
      <c r="B516" t="s">
        <v>66</v>
      </c>
      <c r="C516" t="s">
        <v>15</v>
      </c>
      <c r="D516" t="s">
        <v>81</v>
      </c>
      <c r="E516" t="s">
        <v>12</v>
      </c>
      <c r="F516" s="3">
        <v>42953</v>
      </c>
      <c r="G516" s="3">
        <v>42959</v>
      </c>
      <c r="H516">
        <v>52</v>
      </c>
    </row>
    <row r="517" spans="1:8" x14ac:dyDescent="0.3">
      <c r="A517" t="s">
        <v>1612</v>
      </c>
      <c r="B517" t="s">
        <v>101</v>
      </c>
      <c r="C517" t="s">
        <v>15</v>
      </c>
      <c r="D517" t="s">
        <v>362</v>
      </c>
      <c r="E517" t="s">
        <v>12</v>
      </c>
      <c r="F517" s="3">
        <v>43024</v>
      </c>
      <c r="G517" s="3">
        <v>43025</v>
      </c>
      <c r="H517">
        <v>57</v>
      </c>
    </row>
    <row r="518" spans="1:8" x14ac:dyDescent="0.3">
      <c r="A518" t="s">
        <v>7116</v>
      </c>
      <c r="B518" t="s">
        <v>80</v>
      </c>
      <c r="C518" t="s">
        <v>10</v>
      </c>
      <c r="D518" t="s">
        <v>139</v>
      </c>
      <c r="E518" t="s">
        <v>12</v>
      </c>
      <c r="F518" s="3">
        <v>42776</v>
      </c>
      <c r="G518" s="3">
        <v>42814</v>
      </c>
      <c r="H518">
        <v>5021</v>
      </c>
    </row>
    <row r="519" spans="1:8" x14ac:dyDescent="0.3">
      <c r="A519" t="s">
        <v>7117</v>
      </c>
      <c r="B519" t="s">
        <v>115</v>
      </c>
      <c r="C519" t="s">
        <v>72</v>
      </c>
      <c r="D519" t="s">
        <v>40</v>
      </c>
      <c r="E519" t="s">
        <v>23</v>
      </c>
      <c r="F519" s="3">
        <v>42827</v>
      </c>
      <c r="G519" s="3">
        <v>42910</v>
      </c>
      <c r="H519">
        <v>0</v>
      </c>
    </row>
    <row r="520" spans="1:8" x14ac:dyDescent="0.3">
      <c r="A520" t="s">
        <v>3189</v>
      </c>
      <c r="B520" t="s">
        <v>187</v>
      </c>
      <c r="C520" t="s">
        <v>72</v>
      </c>
      <c r="E520" t="s">
        <v>26</v>
      </c>
      <c r="F520" s="3">
        <v>43025</v>
      </c>
      <c r="G520" s="3"/>
    </row>
    <row r="521" spans="1:8" x14ac:dyDescent="0.3">
      <c r="A521" t="s">
        <v>7118</v>
      </c>
      <c r="B521" t="s">
        <v>14</v>
      </c>
      <c r="C521" t="s">
        <v>15</v>
      </c>
      <c r="D521" t="s">
        <v>159</v>
      </c>
      <c r="E521" t="s">
        <v>12</v>
      </c>
      <c r="F521" s="3">
        <v>43073</v>
      </c>
      <c r="G521" s="3">
        <v>43082</v>
      </c>
      <c r="H521">
        <v>57</v>
      </c>
    </row>
    <row r="522" spans="1:8" x14ac:dyDescent="0.3">
      <c r="A522" t="s">
        <v>7119</v>
      </c>
      <c r="B522" t="s">
        <v>9</v>
      </c>
      <c r="C522" t="s">
        <v>10</v>
      </c>
      <c r="D522" t="s">
        <v>137</v>
      </c>
      <c r="E522" t="s">
        <v>12</v>
      </c>
      <c r="F522" s="3">
        <v>43021</v>
      </c>
      <c r="G522" s="3">
        <v>43032</v>
      </c>
      <c r="H522">
        <v>4767</v>
      </c>
    </row>
    <row r="523" spans="1:8" x14ac:dyDescent="0.3">
      <c r="A523" t="s">
        <v>7120</v>
      </c>
      <c r="B523" t="s">
        <v>46</v>
      </c>
      <c r="C523" t="s">
        <v>72</v>
      </c>
      <c r="D523" t="s">
        <v>54</v>
      </c>
      <c r="E523" t="s">
        <v>12</v>
      </c>
      <c r="F523" s="3">
        <v>42789</v>
      </c>
      <c r="G523" s="3">
        <v>42892</v>
      </c>
      <c r="H523">
        <v>956</v>
      </c>
    </row>
    <row r="524" spans="1:8" x14ac:dyDescent="0.3">
      <c r="A524" t="s">
        <v>7307</v>
      </c>
      <c r="B524" t="s">
        <v>216</v>
      </c>
      <c r="C524" t="s">
        <v>36</v>
      </c>
      <c r="E524" t="s">
        <v>26</v>
      </c>
      <c r="F524" s="3">
        <v>42812</v>
      </c>
      <c r="G524" s="3"/>
    </row>
    <row r="525" spans="1:8" x14ac:dyDescent="0.3">
      <c r="A525" t="s">
        <v>3242</v>
      </c>
      <c r="B525" t="s">
        <v>28</v>
      </c>
      <c r="C525" t="s">
        <v>43</v>
      </c>
      <c r="E525" t="s">
        <v>26</v>
      </c>
      <c r="F525" s="3">
        <v>42851</v>
      </c>
      <c r="G525" s="3"/>
    </row>
    <row r="526" spans="1:8" x14ac:dyDescent="0.3">
      <c r="A526" t="s">
        <v>7121</v>
      </c>
      <c r="B526" t="s">
        <v>49</v>
      </c>
      <c r="C526" t="s">
        <v>21</v>
      </c>
      <c r="D526" t="s">
        <v>127</v>
      </c>
      <c r="E526" t="s">
        <v>23</v>
      </c>
      <c r="F526" s="3">
        <v>43074</v>
      </c>
      <c r="G526" s="3">
        <v>43094</v>
      </c>
      <c r="H526">
        <v>0</v>
      </c>
    </row>
    <row r="527" spans="1:8" x14ac:dyDescent="0.3">
      <c r="A527" t="s">
        <v>6098</v>
      </c>
      <c r="B527" t="s">
        <v>71</v>
      </c>
      <c r="C527" t="s">
        <v>15</v>
      </c>
      <c r="E527" t="s">
        <v>26</v>
      </c>
      <c r="F527" s="3">
        <v>42738</v>
      </c>
      <c r="G527" s="3"/>
    </row>
    <row r="528" spans="1:8" x14ac:dyDescent="0.3">
      <c r="A528" t="s">
        <v>7122</v>
      </c>
      <c r="B528" t="s">
        <v>187</v>
      </c>
      <c r="C528" t="s">
        <v>21</v>
      </c>
      <c r="D528" t="s">
        <v>161</v>
      </c>
      <c r="E528" t="s">
        <v>12</v>
      </c>
      <c r="F528" s="3">
        <v>42886</v>
      </c>
      <c r="G528" s="3">
        <v>42981</v>
      </c>
      <c r="H528">
        <v>560</v>
      </c>
    </row>
    <row r="529" spans="1:8" x14ac:dyDescent="0.3">
      <c r="A529" t="s">
        <v>4422</v>
      </c>
      <c r="B529" t="s">
        <v>31</v>
      </c>
      <c r="C529" t="s">
        <v>36</v>
      </c>
      <c r="D529" t="s">
        <v>339</v>
      </c>
      <c r="E529" t="s">
        <v>26</v>
      </c>
      <c r="F529" s="3">
        <v>42799</v>
      </c>
      <c r="G529" s="3"/>
    </row>
    <row r="530" spans="1:8" x14ac:dyDescent="0.3">
      <c r="A530" t="s">
        <v>7124</v>
      </c>
      <c r="B530" t="s">
        <v>101</v>
      </c>
      <c r="C530" t="s">
        <v>36</v>
      </c>
      <c r="D530" t="s">
        <v>47</v>
      </c>
      <c r="E530" t="s">
        <v>12</v>
      </c>
      <c r="F530" s="3">
        <v>42893</v>
      </c>
      <c r="G530" s="3">
        <v>42903</v>
      </c>
      <c r="H530">
        <v>3662</v>
      </c>
    </row>
    <row r="531" spans="1:8" x14ac:dyDescent="0.3">
      <c r="A531" t="s">
        <v>1624</v>
      </c>
      <c r="B531" t="s">
        <v>154</v>
      </c>
      <c r="C531" t="s">
        <v>21</v>
      </c>
      <c r="D531" t="s">
        <v>362</v>
      </c>
      <c r="E531" t="s">
        <v>23</v>
      </c>
      <c r="F531" s="3">
        <v>42808</v>
      </c>
      <c r="G531" s="3">
        <v>42872</v>
      </c>
      <c r="H531">
        <v>0</v>
      </c>
    </row>
    <row r="532" spans="1:8" x14ac:dyDescent="0.3">
      <c r="A532" t="s">
        <v>7128</v>
      </c>
      <c r="B532" t="s">
        <v>9</v>
      </c>
      <c r="C532" t="s">
        <v>10</v>
      </c>
      <c r="D532" t="s">
        <v>296</v>
      </c>
      <c r="E532" t="s">
        <v>23</v>
      </c>
      <c r="F532" s="3">
        <v>42933</v>
      </c>
      <c r="G532" s="3">
        <v>42944</v>
      </c>
      <c r="H532">
        <v>0</v>
      </c>
    </row>
    <row r="533" spans="1:8" x14ac:dyDescent="0.3">
      <c r="A533" t="s">
        <v>7129</v>
      </c>
      <c r="B533" t="s">
        <v>20</v>
      </c>
      <c r="C533" t="s">
        <v>10</v>
      </c>
      <c r="D533" t="s">
        <v>112</v>
      </c>
      <c r="E533" t="s">
        <v>12</v>
      </c>
      <c r="F533" s="3">
        <v>43000</v>
      </c>
      <c r="G533" s="3">
        <v>43063</v>
      </c>
      <c r="H533">
        <v>4938</v>
      </c>
    </row>
    <row r="534" spans="1:8" x14ac:dyDescent="0.3">
      <c r="A534" t="s">
        <v>7130</v>
      </c>
      <c r="B534" t="s">
        <v>28</v>
      </c>
      <c r="C534" t="s">
        <v>21</v>
      </c>
      <c r="D534" t="s">
        <v>67</v>
      </c>
      <c r="E534" t="s">
        <v>12</v>
      </c>
      <c r="F534" s="3">
        <v>42855</v>
      </c>
      <c r="G534" s="3">
        <v>42958</v>
      </c>
      <c r="H534">
        <v>527</v>
      </c>
    </row>
    <row r="535" spans="1:8" x14ac:dyDescent="0.3">
      <c r="A535" t="s">
        <v>7135</v>
      </c>
      <c r="B535" t="s">
        <v>101</v>
      </c>
      <c r="C535" t="s">
        <v>15</v>
      </c>
      <c r="D535" t="s">
        <v>290</v>
      </c>
      <c r="E535" t="s">
        <v>23</v>
      </c>
      <c r="F535" s="3">
        <v>42938</v>
      </c>
      <c r="G535" s="3">
        <v>43043</v>
      </c>
      <c r="H535">
        <v>0</v>
      </c>
    </row>
    <row r="536" spans="1:8" x14ac:dyDescent="0.3">
      <c r="A536" t="s">
        <v>7137</v>
      </c>
      <c r="B536" t="s">
        <v>84</v>
      </c>
      <c r="C536" t="s">
        <v>36</v>
      </c>
      <c r="D536" t="s">
        <v>78</v>
      </c>
      <c r="E536" t="s">
        <v>12</v>
      </c>
      <c r="F536" s="3">
        <v>42880</v>
      </c>
      <c r="G536" s="3">
        <v>42956</v>
      </c>
      <c r="H536">
        <v>3808</v>
      </c>
    </row>
    <row r="537" spans="1:8" x14ac:dyDescent="0.3">
      <c r="A537" t="s">
        <v>7138</v>
      </c>
      <c r="B537" t="s">
        <v>34</v>
      </c>
      <c r="C537" t="s">
        <v>21</v>
      </c>
      <c r="D537" t="s">
        <v>164</v>
      </c>
      <c r="E537" t="s">
        <v>12</v>
      </c>
      <c r="F537" s="3">
        <v>42846</v>
      </c>
      <c r="G537" s="3">
        <v>42848</v>
      </c>
      <c r="H537">
        <v>570</v>
      </c>
    </row>
    <row r="538" spans="1:8" x14ac:dyDescent="0.3">
      <c r="A538" t="s">
        <v>7142</v>
      </c>
      <c r="B538" t="s">
        <v>187</v>
      </c>
      <c r="C538" t="s">
        <v>21</v>
      </c>
      <c r="D538" t="s">
        <v>73</v>
      </c>
      <c r="E538" t="s">
        <v>12</v>
      </c>
      <c r="F538" s="3">
        <v>42944</v>
      </c>
      <c r="G538" s="3">
        <v>43054</v>
      </c>
      <c r="H538">
        <v>518</v>
      </c>
    </row>
    <row r="539" spans="1:8" x14ac:dyDescent="0.3">
      <c r="A539" t="s">
        <v>7143</v>
      </c>
      <c r="B539" t="s">
        <v>9</v>
      </c>
      <c r="C539" t="s">
        <v>10</v>
      </c>
      <c r="D539" t="s">
        <v>224</v>
      </c>
      <c r="E539" t="s">
        <v>12</v>
      </c>
      <c r="F539" s="3">
        <v>43010</v>
      </c>
      <c r="G539" s="3">
        <v>43017</v>
      </c>
      <c r="H539">
        <v>4201</v>
      </c>
    </row>
    <row r="540" spans="1:8" x14ac:dyDescent="0.3">
      <c r="A540" t="s">
        <v>1633</v>
      </c>
      <c r="B540" t="s">
        <v>14</v>
      </c>
      <c r="C540" t="s">
        <v>43</v>
      </c>
      <c r="E540" t="s">
        <v>57</v>
      </c>
      <c r="F540" s="3"/>
      <c r="G540" s="3"/>
    </row>
    <row r="541" spans="1:8" x14ac:dyDescent="0.3">
      <c r="A541" t="s">
        <v>7145</v>
      </c>
      <c r="B541" t="s">
        <v>90</v>
      </c>
      <c r="C541" t="s">
        <v>21</v>
      </c>
      <c r="D541" t="s">
        <v>40</v>
      </c>
      <c r="E541" t="s">
        <v>23</v>
      </c>
      <c r="F541" s="3">
        <v>42956</v>
      </c>
      <c r="G541" s="3">
        <v>43042</v>
      </c>
      <c r="H541">
        <v>0</v>
      </c>
    </row>
    <row r="542" spans="1:8" x14ac:dyDescent="0.3">
      <c r="A542" t="s">
        <v>6339</v>
      </c>
      <c r="B542" t="s">
        <v>242</v>
      </c>
      <c r="C542" t="s">
        <v>43</v>
      </c>
      <c r="E542" t="s">
        <v>26</v>
      </c>
      <c r="F542" s="3">
        <v>42787</v>
      </c>
      <c r="G542" s="3"/>
    </row>
    <row r="543" spans="1:8" x14ac:dyDescent="0.3">
      <c r="A543" t="s">
        <v>7147</v>
      </c>
      <c r="B543" t="s">
        <v>86</v>
      </c>
      <c r="C543" t="s">
        <v>72</v>
      </c>
      <c r="D543" t="s">
        <v>92</v>
      </c>
      <c r="E543" t="s">
        <v>12</v>
      </c>
      <c r="F543" s="3">
        <v>42795</v>
      </c>
      <c r="G543" s="3">
        <v>42887</v>
      </c>
      <c r="H543">
        <v>1086</v>
      </c>
    </row>
    <row r="544" spans="1:8" x14ac:dyDescent="0.3">
      <c r="A544" t="s">
        <v>1642</v>
      </c>
      <c r="B544" t="s">
        <v>97</v>
      </c>
      <c r="C544" t="s">
        <v>15</v>
      </c>
      <c r="D544" t="s">
        <v>352</v>
      </c>
      <c r="E544" t="s">
        <v>12</v>
      </c>
      <c r="F544" s="3">
        <v>43086</v>
      </c>
      <c r="G544" s="3">
        <v>43097</v>
      </c>
      <c r="H544">
        <v>54</v>
      </c>
    </row>
    <row r="545" spans="1:8" x14ac:dyDescent="0.3">
      <c r="A545" t="s">
        <v>7149</v>
      </c>
      <c r="B545" t="s">
        <v>80</v>
      </c>
      <c r="C545" t="s">
        <v>21</v>
      </c>
      <c r="D545" t="s">
        <v>206</v>
      </c>
      <c r="E545" t="s">
        <v>23</v>
      </c>
      <c r="F545" s="3">
        <v>42900</v>
      </c>
      <c r="G545" s="3">
        <v>42995</v>
      </c>
      <c r="H545">
        <v>0</v>
      </c>
    </row>
    <row r="546" spans="1:8" x14ac:dyDescent="0.3">
      <c r="A546" t="s">
        <v>4606</v>
      </c>
      <c r="B546" t="s">
        <v>84</v>
      </c>
      <c r="C546" t="s">
        <v>21</v>
      </c>
      <c r="D546" t="s">
        <v>137</v>
      </c>
      <c r="E546" t="s">
        <v>57</v>
      </c>
      <c r="F546" s="3"/>
      <c r="G546" s="3"/>
    </row>
    <row r="547" spans="1:8" x14ac:dyDescent="0.3">
      <c r="A547" t="s">
        <v>7150</v>
      </c>
      <c r="B547" t="s">
        <v>39</v>
      </c>
      <c r="C547" t="s">
        <v>21</v>
      </c>
      <c r="D547" t="s">
        <v>29</v>
      </c>
      <c r="E547" t="s">
        <v>23</v>
      </c>
      <c r="F547" s="3">
        <v>42843</v>
      </c>
      <c r="G547" s="3">
        <v>42850</v>
      </c>
      <c r="H547">
        <v>0</v>
      </c>
    </row>
    <row r="548" spans="1:8" x14ac:dyDescent="0.3">
      <c r="A548" t="s">
        <v>8713</v>
      </c>
      <c r="B548" t="s">
        <v>97</v>
      </c>
      <c r="C548" t="s">
        <v>36</v>
      </c>
      <c r="E548" t="s">
        <v>26</v>
      </c>
      <c r="F548" s="3">
        <v>42848</v>
      </c>
      <c r="G548" s="3"/>
    </row>
    <row r="549" spans="1:8" x14ac:dyDescent="0.3">
      <c r="A549" t="s">
        <v>7151</v>
      </c>
      <c r="B549" t="s">
        <v>242</v>
      </c>
      <c r="C549" t="s">
        <v>72</v>
      </c>
      <c r="D549" t="s">
        <v>164</v>
      </c>
      <c r="E549" t="s">
        <v>12</v>
      </c>
      <c r="F549" s="3">
        <v>42870</v>
      </c>
      <c r="G549" s="3">
        <v>42988</v>
      </c>
      <c r="H549">
        <v>1101</v>
      </c>
    </row>
    <row r="550" spans="1:8" x14ac:dyDescent="0.3">
      <c r="A550" t="s">
        <v>7153</v>
      </c>
      <c r="B550" t="s">
        <v>9</v>
      </c>
      <c r="C550" t="s">
        <v>21</v>
      </c>
      <c r="D550" t="s">
        <v>193</v>
      </c>
      <c r="E550" t="s">
        <v>23</v>
      </c>
      <c r="F550" s="3">
        <v>42707</v>
      </c>
      <c r="G550" s="3">
        <v>42806</v>
      </c>
      <c r="H550">
        <v>0</v>
      </c>
    </row>
    <row r="551" spans="1:8" x14ac:dyDescent="0.3">
      <c r="A551" t="s">
        <v>7154</v>
      </c>
      <c r="B551" t="s">
        <v>242</v>
      </c>
      <c r="C551" t="s">
        <v>72</v>
      </c>
      <c r="D551" t="s">
        <v>64</v>
      </c>
      <c r="E551" t="s">
        <v>12</v>
      </c>
      <c r="F551" s="3">
        <v>43006</v>
      </c>
      <c r="G551" s="3">
        <v>43078</v>
      </c>
      <c r="H551">
        <v>1292</v>
      </c>
    </row>
    <row r="552" spans="1:8" x14ac:dyDescent="0.3">
      <c r="A552" t="s">
        <v>3301</v>
      </c>
      <c r="B552" t="s">
        <v>34</v>
      </c>
      <c r="C552" t="s">
        <v>36</v>
      </c>
      <c r="E552" t="s">
        <v>26</v>
      </c>
      <c r="F552" s="3">
        <v>42982</v>
      </c>
      <c r="G552" s="3"/>
    </row>
    <row r="553" spans="1:8" x14ac:dyDescent="0.3">
      <c r="A553" t="s">
        <v>1651</v>
      </c>
      <c r="B553" t="s">
        <v>84</v>
      </c>
      <c r="C553" t="s">
        <v>21</v>
      </c>
      <c r="E553" t="s">
        <v>57</v>
      </c>
      <c r="F553" s="3"/>
      <c r="G553" s="3"/>
    </row>
    <row r="554" spans="1:8" x14ac:dyDescent="0.3">
      <c r="A554" t="s">
        <v>7156</v>
      </c>
      <c r="B554" t="s">
        <v>101</v>
      </c>
      <c r="C554" t="s">
        <v>15</v>
      </c>
      <c r="D554" t="s">
        <v>131</v>
      </c>
      <c r="E554" t="s">
        <v>12</v>
      </c>
      <c r="F554" s="3">
        <v>42685</v>
      </c>
      <c r="G554" s="3">
        <v>42797</v>
      </c>
      <c r="H554">
        <v>67</v>
      </c>
    </row>
    <row r="555" spans="1:8" x14ac:dyDescent="0.3">
      <c r="A555" t="s">
        <v>7157</v>
      </c>
      <c r="B555" t="s">
        <v>101</v>
      </c>
      <c r="C555" t="s">
        <v>36</v>
      </c>
      <c r="D555" t="s">
        <v>193</v>
      </c>
      <c r="E555" t="s">
        <v>12</v>
      </c>
      <c r="F555" s="3">
        <v>42800</v>
      </c>
      <c r="G555" s="3">
        <v>42879</v>
      </c>
      <c r="H555">
        <v>3428</v>
      </c>
    </row>
    <row r="556" spans="1:8" x14ac:dyDescent="0.3">
      <c r="A556" t="s">
        <v>4448</v>
      </c>
      <c r="B556" t="s">
        <v>101</v>
      </c>
      <c r="C556" t="s">
        <v>15</v>
      </c>
      <c r="D556" t="s">
        <v>419</v>
      </c>
      <c r="E556" t="s">
        <v>26</v>
      </c>
      <c r="F556" s="3">
        <v>42948</v>
      </c>
      <c r="G556" s="3"/>
    </row>
    <row r="557" spans="1:8" x14ac:dyDescent="0.3">
      <c r="A557" t="s">
        <v>4450</v>
      </c>
      <c r="B557" t="s">
        <v>28</v>
      </c>
      <c r="C557" t="s">
        <v>72</v>
      </c>
      <c r="D557" t="s">
        <v>99</v>
      </c>
      <c r="E557" t="s">
        <v>26</v>
      </c>
      <c r="F557" s="3">
        <v>42811</v>
      </c>
      <c r="G557" s="3"/>
    </row>
    <row r="558" spans="1:8" x14ac:dyDescent="0.3">
      <c r="A558" t="s">
        <v>7159</v>
      </c>
      <c r="B558" t="s">
        <v>63</v>
      </c>
      <c r="C558" t="s">
        <v>21</v>
      </c>
      <c r="D558" t="s">
        <v>147</v>
      </c>
      <c r="E558" t="s">
        <v>23</v>
      </c>
      <c r="F558" s="3">
        <v>42785</v>
      </c>
      <c r="G558" s="3">
        <v>42860</v>
      </c>
      <c r="H558">
        <v>0</v>
      </c>
    </row>
    <row r="559" spans="1:8" x14ac:dyDescent="0.3">
      <c r="A559" t="s">
        <v>4451</v>
      </c>
      <c r="B559" t="s">
        <v>80</v>
      </c>
      <c r="C559" t="s">
        <v>36</v>
      </c>
      <c r="D559" t="s">
        <v>54</v>
      </c>
      <c r="E559" t="s">
        <v>26</v>
      </c>
      <c r="F559" s="3">
        <v>42870</v>
      </c>
      <c r="G559" s="3"/>
    </row>
    <row r="560" spans="1:8" x14ac:dyDescent="0.3">
      <c r="A560" t="s">
        <v>7160</v>
      </c>
      <c r="B560" t="s">
        <v>9</v>
      </c>
      <c r="C560" t="s">
        <v>21</v>
      </c>
      <c r="D560" t="s">
        <v>47</v>
      </c>
      <c r="E560" t="s">
        <v>12</v>
      </c>
      <c r="F560" s="3">
        <v>42916</v>
      </c>
      <c r="G560" s="3">
        <v>43007</v>
      </c>
      <c r="H560">
        <v>565</v>
      </c>
    </row>
    <row r="561" spans="1:8" x14ac:dyDescent="0.3">
      <c r="A561" t="s">
        <v>7161</v>
      </c>
      <c r="B561" t="s">
        <v>80</v>
      </c>
      <c r="C561" t="s">
        <v>36</v>
      </c>
      <c r="D561" t="s">
        <v>67</v>
      </c>
      <c r="E561" t="s">
        <v>23</v>
      </c>
      <c r="F561" s="3">
        <v>43031</v>
      </c>
      <c r="G561" s="3">
        <v>43033</v>
      </c>
      <c r="H561">
        <v>0</v>
      </c>
    </row>
    <row r="562" spans="1:8" x14ac:dyDescent="0.3">
      <c r="A562" t="s">
        <v>7162</v>
      </c>
      <c r="B562" t="s">
        <v>9</v>
      </c>
      <c r="C562" t="s">
        <v>10</v>
      </c>
      <c r="D562" t="s">
        <v>176</v>
      </c>
      <c r="E562" t="s">
        <v>12</v>
      </c>
      <c r="F562" s="3">
        <v>43013</v>
      </c>
      <c r="G562" s="3">
        <v>43022</v>
      </c>
      <c r="H562">
        <v>5170</v>
      </c>
    </row>
    <row r="563" spans="1:8" x14ac:dyDescent="0.3">
      <c r="A563" t="s">
        <v>7163</v>
      </c>
      <c r="B563" t="s">
        <v>71</v>
      </c>
      <c r="C563" t="s">
        <v>72</v>
      </c>
      <c r="D563" t="s">
        <v>73</v>
      </c>
      <c r="E563" t="s">
        <v>12</v>
      </c>
      <c r="F563" s="3">
        <v>42807</v>
      </c>
      <c r="G563" s="3">
        <v>42903</v>
      </c>
      <c r="H563">
        <v>1157</v>
      </c>
    </row>
    <row r="564" spans="1:8" x14ac:dyDescent="0.3">
      <c r="A564" t="s">
        <v>7164</v>
      </c>
      <c r="B564" t="s">
        <v>46</v>
      </c>
      <c r="C564" t="s">
        <v>21</v>
      </c>
      <c r="D564" t="s">
        <v>193</v>
      </c>
      <c r="E564" t="s">
        <v>12</v>
      </c>
      <c r="F564" s="3">
        <v>42728</v>
      </c>
      <c r="G564" s="3">
        <v>42797</v>
      </c>
      <c r="H564">
        <v>615</v>
      </c>
    </row>
    <row r="565" spans="1:8" x14ac:dyDescent="0.3">
      <c r="A565" t="s">
        <v>5811</v>
      </c>
      <c r="B565" t="s">
        <v>49</v>
      </c>
      <c r="C565" t="s">
        <v>36</v>
      </c>
      <c r="E565" t="s">
        <v>26</v>
      </c>
      <c r="F565" s="3">
        <v>42832</v>
      </c>
      <c r="G565" s="3"/>
    </row>
    <row r="566" spans="1:8" x14ac:dyDescent="0.3">
      <c r="A566" t="s">
        <v>1658</v>
      </c>
      <c r="B566" t="s">
        <v>14</v>
      </c>
      <c r="C566" t="s">
        <v>15</v>
      </c>
      <c r="D566" t="s">
        <v>362</v>
      </c>
      <c r="E566" t="s">
        <v>12</v>
      </c>
      <c r="F566" s="3">
        <v>42865</v>
      </c>
      <c r="G566" s="3">
        <v>42951</v>
      </c>
      <c r="H566">
        <v>59</v>
      </c>
    </row>
    <row r="567" spans="1:8" x14ac:dyDescent="0.3">
      <c r="A567" t="s">
        <v>7165</v>
      </c>
      <c r="B567" t="s">
        <v>75</v>
      </c>
      <c r="C567" t="s">
        <v>10</v>
      </c>
      <c r="D567" t="s">
        <v>180</v>
      </c>
      <c r="E567" t="s">
        <v>23</v>
      </c>
      <c r="F567" s="3">
        <v>43027</v>
      </c>
      <c r="G567" s="3">
        <v>43036</v>
      </c>
      <c r="H567">
        <v>0</v>
      </c>
    </row>
    <row r="568" spans="1:8" x14ac:dyDescent="0.3">
      <c r="A568" t="s">
        <v>7166</v>
      </c>
      <c r="B568" t="s">
        <v>115</v>
      </c>
      <c r="C568" t="s">
        <v>10</v>
      </c>
      <c r="D568" t="s">
        <v>387</v>
      </c>
      <c r="E568" t="s">
        <v>12</v>
      </c>
      <c r="F568" s="3">
        <v>42694</v>
      </c>
      <c r="G568" s="3">
        <v>42817</v>
      </c>
      <c r="H568">
        <v>4704</v>
      </c>
    </row>
    <row r="569" spans="1:8" x14ac:dyDescent="0.3">
      <c r="A569" t="s">
        <v>4455</v>
      </c>
      <c r="B569" t="s">
        <v>25</v>
      </c>
      <c r="C569" t="s">
        <v>72</v>
      </c>
      <c r="D569" t="s">
        <v>54</v>
      </c>
      <c r="E569" t="s">
        <v>26</v>
      </c>
      <c r="F569" s="3">
        <v>42878</v>
      </c>
      <c r="G569" s="3"/>
    </row>
    <row r="570" spans="1:8" x14ac:dyDescent="0.3">
      <c r="A570" t="s">
        <v>1662</v>
      </c>
      <c r="B570" t="s">
        <v>133</v>
      </c>
      <c r="C570" t="s">
        <v>36</v>
      </c>
      <c r="D570" t="s">
        <v>52</v>
      </c>
      <c r="E570" t="s">
        <v>23</v>
      </c>
      <c r="F570" s="3">
        <v>42859</v>
      </c>
      <c r="G570" s="3">
        <v>42974</v>
      </c>
      <c r="H570">
        <v>0</v>
      </c>
    </row>
    <row r="571" spans="1:8" x14ac:dyDescent="0.3">
      <c r="A571" t="s">
        <v>7172</v>
      </c>
      <c r="B571" t="s">
        <v>9</v>
      </c>
      <c r="C571" t="s">
        <v>36</v>
      </c>
      <c r="D571" t="s">
        <v>11</v>
      </c>
      <c r="E571" t="s">
        <v>12</v>
      </c>
      <c r="F571" s="3">
        <v>42901</v>
      </c>
      <c r="G571" s="3">
        <v>42987</v>
      </c>
      <c r="H571">
        <v>2683</v>
      </c>
    </row>
    <row r="572" spans="1:8" x14ac:dyDescent="0.3">
      <c r="A572" t="s">
        <v>7173</v>
      </c>
      <c r="B572" t="s">
        <v>66</v>
      </c>
      <c r="C572" t="s">
        <v>36</v>
      </c>
      <c r="D572" t="s">
        <v>233</v>
      </c>
      <c r="E572" t="s">
        <v>12</v>
      </c>
      <c r="F572" s="3">
        <v>42846</v>
      </c>
      <c r="G572" s="3">
        <v>42848</v>
      </c>
      <c r="H572">
        <v>3850</v>
      </c>
    </row>
    <row r="573" spans="1:8" x14ac:dyDescent="0.3">
      <c r="A573" t="s">
        <v>7174</v>
      </c>
      <c r="B573" t="s">
        <v>133</v>
      </c>
      <c r="C573" t="s">
        <v>21</v>
      </c>
      <c r="D573" t="s">
        <v>11</v>
      </c>
      <c r="E573" t="s">
        <v>12</v>
      </c>
      <c r="F573" s="3">
        <v>42932</v>
      </c>
      <c r="G573" s="3">
        <v>42933</v>
      </c>
      <c r="H573">
        <v>550</v>
      </c>
    </row>
    <row r="574" spans="1:8" x14ac:dyDescent="0.3">
      <c r="A574" t="s">
        <v>7175</v>
      </c>
      <c r="B574" t="s">
        <v>84</v>
      </c>
      <c r="C574" t="s">
        <v>10</v>
      </c>
      <c r="D574" t="s">
        <v>144</v>
      </c>
      <c r="E574" t="s">
        <v>12</v>
      </c>
      <c r="F574" s="3">
        <v>42706</v>
      </c>
      <c r="G574" s="3">
        <v>42824</v>
      </c>
      <c r="H574">
        <v>5406</v>
      </c>
    </row>
    <row r="575" spans="1:8" x14ac:dyDescent="0.3">
      <c r="A575" t="s">
        <v>4459</v>
      </c>
      <c r="B575" t="s">
        <v>66</v>
      </c>
      <c r="C575" t="s">
        <v>36</v>
      </c>
      <c r="D575" t="s">
        <v>344</v>
      </c>
      <c r="E575" t="s">
        <v>26</v>
      </c>
      <c r="F575" s="3">
        <v>42846</v>
      </c>
      <c r="G575" s="3"/>
    </row>
    <row r="576" spans="1:8" x14ac:dyDescent="0.3">
      <c r="A576" t="s">
        <v>6973</v>
      </c>
      <c r="B576" t="s">
        <v>80</v>
      </c>
      <c r="C576" t="s">
        <v>43</v>
      </c>
      <c r="E576" t="s">
        <v>26</v>
      </c>
      <c r="F576" s="3">
        <v>42774</v>
      </c>
      <c r="G576" s="3"/>
    </row>
    <row r="577" spans="1:8" x14ac:dyDescent="0.3">
      <c r="A577" t="s">
        <v>4302</v>
      </c>
      <c r="B577" t="s">
        <v>75</v>
      </c>
      <c r="C577" t="s">
        <v>72</v>
      </c>
      <c r="E577" t="s">
        <v>26</v>
      </c>
      <c r="F577" s="3">
        <v>43007</v>
      </c>
      <c r="G577" s="3"/>
    </row>
    <row r="578" spans="1:8" x14ac:dyDescent="0.3">
      <c r="A578" t="s">
        <v>7176</v>
      </c>
      <c r="B578" t="s">
        <v>39</v>
      </c>
      <c r="C578" t="s">
        <v>10</v>
      </c>
      <c r="D578" t="s">
        <v>155</v>
      </c>
      <c r="E578" t="s">
        <v>23</v>
      </c>
      <c r="F578" s="3">
        <v>42936</v>
      </c>
      <c r="G578" s="3">
        <v>43005</v>
      </c>
      <c r="H578">
        <v>0</v>
      </c>
    </row>
    <row r="579" spans="1:8" x14ac:dyDescent="0.3">
      <c r="A579" t="s">
        <v>7177</v>
      </c>
      <c r="B579" t="s">
        <v>115</v>
      </c>
      <c r="C579" t="s">
        <v>36</v>
      </c>
      <c r="D579" t="s">
        <v>384</v>
      </c>
      <c r="E579" t="s">
        <v>12</v>
      </c>
      <c r="F579" s="3">
        <v>42894</v>
      </c>
      <c r="G579" s="3">
        <v>42910</v>
      </c>
      <c r="H579">
        <v>3681</v>
      </c>
    </row>
    <row r="580" spans="1:8" x14ac:dyDescent="0.3">
      <c r="A580" t="s">
        <v>7179</v>
      </c>
      <c r="B580" t="s">
        <v>9</v>
      </c>
      <c r="C580" t="s">
        <v>10</v>
      </c>
      <c r="D580" t="s">
        <v>258</v>
      </c>
      <c r="E580" t="s">
        <v>12</v>
      </c>
      <c r="F580" s="3">
        <v>42812</v>
      </c>
      <c r="G580" s="3">
        <v>42898</v>
      </c>
      <c r="H580">
        <v>5416</v>
      </c>
    </row>
    <row r="581" spans="1:8" x14ac:dyDescent="0.3">
      <c r="A581" t="s">
        <v>1672</v>
      </c>
      <c r="B581" t="s">
        <v>242</v>
      </c>
      <c r="C581" t="s">
        <v>72</v>
      </c>
      <c r="D581" t="s">
        <v>470</v>
      </c>
      <c r="E581" t="s">
        <v>12</v>
      </c>
      <c r="F581" s="3">
        <v>42960</v>
      </c>
      <c r="G581" s="3">
        <v>42971</v>
      </c>
      <c r="H581">
        <v>1130</v>
      </c>
    </row>
    <row r="582" spans="1:8" x14ac:dyDescent="0.3">
      <c r="A582" t="s">
        <v>1814</v>
      </c>
      <c r="B582" t="s">
        <v>14</v>
      </c>
      <c r="C582" t="s">
        <v>15</v>
      </c>
      <c r="E582" t="s">
        <v>26</v>
      </c>
      <c r="F582" s="3">
        <v>42938</v>
      </c>
      <c r="G582" s="3"/>
    </row>
    <row r="583" spans="1:8" x14ac:dyDescent="0.3">
      <c r="A583" t="s">
        <v>7181</v>
      </c>
      <c r="B583" t="s">
        <v>242</v>
      </c>
      <c r="C583" t="s">
        <v>10</v>
      </c>
      <c r="D583" t="s">
        <v>161</v>
      </c>
      <c r="E583" t="s">
        <v>12</v>
      </c>
      <c r="F583" s="3">
        <v>42917</v>
      </c>
      <c r="G583" s="3">
        <v>42954</v>
      </c>
      <c r="H583">
        <v>4689</v>
      </c>
    </row>
    <row r="584" spans="1:8" x14ac:dyDescent="0.3">
      <c r="A584" t="s">
        <v>7182</v>
      </c>
      <c r="B584" t="s">
        <v>20</v>
      </c>
      <c r="C584" t="s">
        <v>10</v>
      </c>
      <c r="D584" t="s">
        <v>47</v>
      </c>
      <c r="E584" t="s">
        <v>12</v>
      </c>
      <c r="F584" s="3">
        <v>42788</v>
      </c>
      <c r="G584" s="3">
        <v>42818</v>
      </c>
      <c r="H584">
        <v>4375</v>
      </c>
    </row>
    <row r="585" spans="1:8" x14ac:dyDescent="0.3">
      <c r="A585" t="s">
        <v>7183</v>
      </c>
      <c r="B585" t="s">
        <v>146</v>
      </c>
      <c r="C585" t="s">
        <v>72</v>
      </c>
      <c r="D585" t="s">
        <v>174</v>
      </c>
      <c r="E585" t="s">
        <v>12</v>
      </c>
      <c r="F585" s="3">
        <v>42757</v>
      </c>
      <c r="G585" s="3">
        <v>42822</v>
      </c>
      <c r="H585">
        <v>1100</v>
      </c>
    </row>
    <row r="586" spans="1:8" x14ac:dyDescent="0.3">
      <c r="A586" t="s">
        <v>1219</v>
      </c>
      <c r="B586" t="s">
        <v>90</v>
      </c>
      <c r="C586" t="s">
        <v>72</v>
      </c>
      <c r="E586" t="s">
        <v>26</v>
      </c>
      <c r="F586" s="3">
        <v>42801</v>
      </c>
      <c r="G586" s="3"/>
    </row>
    <row r="587" spans="1:8" x14ac:dyDescent="0.3">
      <c r="A587" t="s">
        <v>7184</v>
      </c>
      <c r="B587" t="s">
        <v>242</v>
      </c>
      <c r="C587" t="s">
        <v>10</v>
      </c>
      <c r="D587" t="s">
        <v>715</v>
      </c>
      <c r="E587" t="s">
        <v>12</v>
      </c>
      <c r="F587" s="3">
        <v>42685</v>
      </c>
      <c r="G587" s="3">
        <v>42808</v>
      </c>
      <c r="H587">
        <v>4899</v>
      </c>
    </row>
    <row r="588" spans="1:8" x14ac:dyDescent="0.3">
      <c r="A588" t="s">
        <v>1679</v>
      </c>
      <c r="B588" t="s">
        <v>9</v>
      </c>
      <c r="C588" t="s">
        <v>36</v>
      </c>
      <c r="D588" t="s">
        <v>362</v>
      </c>
      <c r="E588" t="s">
        <v>23</v>
      </c>
      <c r="F588" s="3">
        <v>42904</v>
      </c>
      <c r="G588" s="3">
        <v>42962</v>
      </c>
      <c r="H588">
        <v>0</v>
      </c>
    </row>
    <row r="589" spans="1:8" x14ac:dyDescent="0.3">
      <c r="A589" t="s">
        <v>7187</v>
      </c>
      <c r="B589" t="s">
        <v>31</v>
      </c>
      <c r="C589" t="s">
        <v>10</v>
      </c>
      <c r="D589" t="s">
        <v>206</v>
      </c>
      <c r="E589" t="s">
        <v>12</v>
      </c>
      <c r="F589" s="3">
        <v>42769</v>
      </c>
      <c r="G589" s="3">
        <v>42871</v>
      </c>
      <c r="H589">
        <v>4634</v>
      </c>
    </row>
    <row r="590" spans="1:8" x14ac:dyDescent="0.3">
      <c r="A590" t="s">
        <v>1684</v>
      </c>
      <c r="B590" t="s">
        <v>154</v>
      </c>
      <c r="C590" t="s">
        <v>43</v>
      </c>
      <c r="D590" t="s">
        <v>362</v>
      </c>
      <c r="E590" t="s">
        <v>23</v>
      </c>
      <c r="F590" s="3">
        <v>42969</v>
      </c>
      <c r="G590" s="3">
        <v>42978</v>
      </c>
      <c r="H590">
        <v>0</v>
      </c>
    </row>
    <row r="591" spans="1:8" x14ac:dyDescent="0.3">
      <c r="A591" t="s">
        <v>7188</v>
      </c>
      <c r="B591" t="s">
        <v>9</v>
      </c>
      <c r="C591" t="s">
        <v>36</v>
      </c>
      <c r="D591" t="s">
        <v>129</v>
      </c>
      <c r="E591" t="s">
        <v>12</v>
      </c>
      <c r="F591" s="3">
        <v>42796</v>
      </c>
      <c r="G591" s="3">
        <v>42881</v>
      </c>
      <c r="H591">
        <v>3647</v>
      </c>
    </row>
    <row r="592" spans="1:8" x14ac:dyDescent="0.3">
      <c r="A592" t="s">
        <v>6724</v>
      </c>
      <c r="B592" t="s">
        <v>34</v>
      </c>
      <c r="C592" t="s">
        <v>10</v>
      </c>
      <c r="E592" t="s">
        <v>26</v>
      </c>
      <c r="F592" s="3">
        <v>42798</v>
      </c>
      <c r="G592" s="3"/>
    </row>
    <row r="593" spans="1:8" x14ac:dyDescent="0.3">
      <c r="A593" t="s">
        <v>7189</v>
      </c>
      <c r="B593" t="s">
        <v>80</v>
      </c>
      <c r="C593" t="s">
        <v>36</v>
      </c>
      <c r="D593" t="s">
        <v>29</v>
      </c>
      <c r="E593" t="s">
        <v>23</v>
      </c>
      <c r="F593" s="3">
        <v>42960</v>
      </c>
      <c r="G593" s="3">
        <v>43063</v>
      </c>
      <c r="H593">
        <v>0</v>
      </c>
    </row>
    <row r="594" spans="1:8" x14ac:dyDescent="0.3">
      <c r="A594" t="s">
        <v>1686</v>
      </c>
      <c r="B594" t="s">
        <v>14</v>
      </c>
      <c r="C594" t="s">
        <v>15</v>
      </c>
      <c r="D594" t="s">
        <v>94</v>
      </c>
      <c r="E594" t="s">
        <v>12</v>
      </c>
      <c r="F594" s="3">
        <v>43003</v>
      </c>
      <c r="G594" s="3">
        <v>43087</v>
      </c>
      <c r="H594">
        <v>53</v>
      </c>
    </row>
    <row r="595" spans="1:8" x14ac:dyDescent="0.3">
      <c r="A595" t="s">
        <v>7191</v>
      </c>
      <c r="B595" t="s">
        <v>9</v>
      </c>
      <c r="C595" t="s">
        <v>10</v>
      </c>
      <c r="D595" t="s">
        <v>176</v>
      </c>
      <c r="E595" t="s">
        <v>12</v>
      </c>
      <c r="F595" s="3">
        <v>43079</v>
      </c>
      <c r="G595" s="3">
        <v>43086</v>
      </c>
      <c r="H595">
        <v>4755</v>
      </c>
    </row>
    <row r="596" spans="1:8" x14ac:dyDescent="0.3">
      <c r="A596" t="s">
        <v>4661</v>
      </c>
      <c r="B596" t="s">
        <v>84</v>
      </c>
      <c r="C596" t="s">
        <v>43</v>
      </c>
      <c r="D596" t="s">
        <v>155</v>
      </c>
      <c r="E596" t="s">
        <v>57</v>
      </c>
      <c r="F596" s="3"/>
      <c r="G596" s="3"/>
    </row>
    <row r="597" spans="1:8" x14ac:dyDescent="0.3">
      <c r="A597" t="s">
        <v>7192</v>
      </c>
      <c r="B597" t="s">
        <v>216</v>
      </c>
      <c r="C597" t="s">
        <v>72</v>
      </c>
      <c r="D597" t="s">
        <v>264</v>
      </c>
      <c r="E597" t="s">
        <v>12</v>
      </c>
      <c r="F597" s="3">
        <v>42998</v>
      </c>
      <c r="G597" s="3">
        <v>43091</v>
      </c>
      <c r="H597">
        <v>920</v>
      </c>
    </row>
    <row r="598" spans="1:8" x14ac:dyDescent="0.3">
      <c r="A598" t="s">
        <v>7193</v>
      </c>
      <c r="B598" t="s">
        <v>34</v>
      </c>
      <c r="C598" t="s">
        <v>72</v>
      </c>
      <c r="D598" t="s">
        <v>73</v>
      </c>
      <c r="E598" t="s">
        <v>12</v>
      </c>
      <c r="F598" s="3">
        <v>42933</v>
      </c>
      <c r="G598" s="3">
        <v>42999</v>
      </c>
      <c r="H598">
        <v>1064</v>
      </c>
    </row>
    <row r="599" spans="1:8" x14ac:dyDescent="0.3">
      <c r="A599" t="s">
        <v>1689</v>
      </c>
      <c r="B599" t="s">
        <v>101</v>
      </c>
      <c r="C599" t="s">
        <v>36</v>
      </c>
      <c r="D599" t="s">
        <v>52</v>
      </c>
      <c r="E599" t="s">
        <v>12</v>
      </c>
      <c r="F599" s="3">
        <v>43082</v>
      </c>
      <c r="G599" s="3">
        <v>43096</v>
      </c>
      <c r="H599">
        <v>3735</v>
      </c>
    </row>
    <row r="600" spans="1:8" x14ac:dyDescent="0.3">
      <c r="A600" t="s">
        <v>4487</v>
      </c>
      <c r="B600" t="s">
        <v>28</v>
      </c>
      <c r="C600" t="s">
        <v>10</v>
      </c>
      <c r="D600" t="s">
        <v>188</v>
      </c>
      <c r="E600" t="s">
        <v>26</v>
      </c>
      <c r="F600" s="3">
        <v>42746</v>
      </c>
      <c r="G600" s="3"/>
    </row>
    <row r="601" spans="1:8" x14ac:dyDescent="0.3">
      <c r="A601" t="s">
        <v>7196</v>
      </c>
      <c r="B601" t="s">
        <v>31</v>
      </c>
      <c r="C601" t="s">
        <v>15</v>
      </c>
      <c r="D601" t="s">
        <v>67</v>
      </c>
      <c r="E601" t="s">
        <v>12</v>
      </c>
      <c r="F601" s="3">
        <v>42939</v>
      </c>
      <c r="G601" s="3">
        <v>42979</v>
      </c>
      <c r="H601">
        <v>54</v>
      </c>
    </row>
    <row r="602" spans="1:8" x14ac:dyDescent="0.3">
      <c r="A602" t="s">
        <v>7197</v>
      </c>
      <c r="B602" t="s">
        <v>49</v>
      </c>
      <c r="C602" t="s">
        <v>21</v>
      </c>
      <c r="D602" t="s">
        <v>339</v>
      </c>
      <c r="E602" t="s">
        <v>12</v>
      </c>
      <c r="F602" s="3">
        <v>43060</v>
      </c>
      <c r="G602" s="3">
        <v>43091</v>
      </c>
      <c r="H602">
        <v>597</v>
      </c>
    </row>
    <row r="603" spans="1:8" x14ac:dyDescent="0.3">
      <c r="A603" t="s">
        <v>7198</v>
      </c>
      <c r="B603" t="s">
        <v>49</v>
      </c>
      <c r="C603" t="s">
        <v>43</v>
      </c>
      <c r="D603" t="s">
        <v>390</v>
      </c>
      <c r="E603" t="s">
        <v>12</v>
      </c>
      <c r="F603" s="3">
        <v>43044</v>
      </c>
      <c r="G603" s="3">
        <v>43051</v>
      </c>
      <c r="H603">
        <v>5681</v>
      </c>
    </row>
    <row r="604" spans="1:8" x14ac:dyDescent="0.3">
      <c r="A604" t="s">
        <v>7199</v>
      </c>
      <c r="B604" t="s">
        <v>28</v>
      </c>
      <c r="C604" t="s">
        <v>43</v>
      </c>
      <c r="D604" t="s">
        <v>102</v>
      </c>
      <c r="E604" t="s">
        <v>12</v>
      </c>
      <c r="F604" s="3">
        <v>43078</v>
      </c>
      <c r="G604" s="3">
        <v>43086</v>
      </c>
      <c r="H604">
        <v>5143</v>
      </c>
    </row>
    <row r="605" spans="1:8" x14ac:dyDescent="0.3">
      <c r="A605" t="s">
        <v>4791</v>
      </c>
      <c r="B605" t="s">
        <v>97</v>
      </c>
      <c r="C605" t="s">
        <v>72</v>
      </c>
      <c r="E605" t="s">
        <v>26</v>
      </c>
      <c r="F605" s="3">
        <v>42954</v>
      </c>
      <c r="G605" s="3"/>
    </row>
    <row r="606" spans="1:8" x14ac:dyDescent="0.3">
      <c r="A606" t="s">
        <v>7200</v>
      </c>
      <c r="B606" t="s">
        <v>25</v>
      </c>
      <c r="C606" t="s">
        <v>10</v>
      </c>
      <c r="D606" t="s">
        <v>161</v>
      </c>
      <c r="E606" t="s">
        <v>23</v>
      </c>
      <c r="F606" s="3">
        <v>42949</v>
      </c>
      <c r="G606" s="3">
        <v>43041</v>
      </c>
      <c r="H606">
        <v>0</v>
      </c>
    </row>
    <row r="607" spans="1:8" x14ac:dyDescent="0.3">
      <c r="A607" t="s">
        <v>7202</v>
      </c>
      <c r="B607" t="s">
        <v>25</v>
      </c>
      <c r="C607" t="s">
        <v>72</v>
      </c>
      <c r="D607" t="s">
        <v>161</v>
      </c>
      <c r="E607" t="s">
        <v>12</v>
      </c>
      <c r="F607" s="3">
        <v>43005</v>
      </c>
      <c r="G607" s="3">
        <v>43076</v>
      </c>
      <c r="H607">
        <v>1178</v>
      </c>
    </row>
    <row r="608" spans="1:8" x14ac:dyDescent="0.3">
      <c r="A608" t="s">
        <v>439</v>
      </c>
      <c r="B608" t="s">
        <v>75</v>
      </c>
      <c r="C608" t="s">
        <v>10</v>
      </c>
      <c r="E608" t="s">
        <v>26</v>
      </c>
      <c r="F608" s="3">
        <v>42819</v>
      </c>
      <c r="G608" s="3"/>
    </row>
    <row r="609" spans="1:8" x14ac:dyDescent="0.3">
      <c r="A609" t="s">
        <v>7203</v>
      </c>
      <c r="B609" t="s">
        <v>49</v>
      </c>
      <c r="C609" t="s">
        <v>10</v>
      </c>
      <c r="D609" t="s">
        <v>715</v>
      </c>
      <c r="E609" t="s">
        <v>12</v>
      </c>
      <c r="F609" s="3">
        <v>42851</v>
      </c>
      <c r="G609" s="3">
        <v>42955</v>
      </c>
      <c r="H609">
        <v>4901</v>
      </c>
    </row>
    <row r="610" spans="1:8" x14ac:dyDescent="0.3">
      <c r="A610" t="s">
        <v>1700</v>
      </c>
      <c r="B610" t="s">
        <v>84</v>
      </c>
      <c r="C610" t="s">
        <v>72</v>
      </c>
      <c r="D610" t="s">
        <v>94</v>
      </c>
      <c r="E610" t="s">
        <v>12</v>
      </c>
      <c r="F610" s="3">
        <v>42917</v>
      </c>
      <c r="G610" s="3">
        <v>42958</v>
      </c>
      <c r="H610">
        <v>1012</v>
      </c>
    </row>
    <row r="611" spans="1:8" x14ac:dyDescent="0.3">
      <c r="A611" t="s">
        <v>7755</v>
      </c>
      <c r="B611" t="s">
        <v>187</v>
      </c>
      <c r="C611" t="s">
        <v>21</v>
      </c>
      <c r="D611" t="s">
        <v>221</v>
      </c>
      <c r="E611" t="s">
        <v>26</v>
      </c>
      <c r="F611" s="3">
        <v>42955</v>
      </c>
      <c r="G611" s="3"/>
    </row>
    <row r="612" spans="1:8" x14ac:dyDescent="0.3">
      <c r="A612" t="s">
        <v>7205</v>
      </c>
      <c r="B612" t="s">
        <v>49</v>
      </c>
      <c r="C612" t="s">
        <v>10</v>
      </c>
      <c r="D612" t="s">
        <v>252</v>
      </c>
      <c r="E612" t="s">
        <v>23</v>
      </c>
      <c r="F612" s="3">
        <v>42977</v>
      </c>
      <c r="G612" s="3">
        <v>43055</v>
      </c>
      <c r="H612">
        <v>0</v>
      </c>
    </row>
    <row r="613" spans="1:8" x14ac:dyDescent="0.3">
      <c r="A613" t="s">
        <v>7206</v>
      </c>
      <c r="B613" t="s">
        <v>34</v>
      </c>
      <c r="C613" t="s">
        <v>10</v>
      </c>
      <c r="D613" t="s">
        <v>272</v>
      </c>
      <c r="E613" t="s">
        <v>12</v>
      </c>
      <c r="F613" s="3">
        <v>42807</v>
      </c>
      <c r="G613" s="3">
        <v>42913</v>
      </c>
      <c r="H613">
        <v>5113</v>
      </c>
    </row>
    <row r="614" spans="1:8" x14ac:dyDescent="0.3">
      <c r="A614" t="s">
        <v>2504</v>
      </c>
      <c r="B614" t="s">
        <v>187</v>
      </c>
      <c r="C614" t="s">
        <v>10</v>
      </c>
      <c r="E614" t="s">
        <v>26</v>
      </c>
      <c r="F614" s="3">
        <v>43027</v>
      </c>
      <c r="G614" s="3"/>
    </row>
    <row r="615" spans="1:8" x14ac:dyDescent="0.3">
      <c r="A615" t="s">
        <v>7211</v>
      </c>
      <c r="B615" t="s">
        <v>124</v>
      </c>
      <c r="C615" t="s">
        <v>15</v>
      </c>
      <c r="D615" t="s">
        <v>272</v>
      </c>
      <c r="E615" t="s">
        <v>12</v>
      </c>
      <c r="F615" s="3">
        <v>42832</v>
      </c>
      <c r="G615" s="3">
        <v>42910</v>
      </c>
      <c r="H615">
        <v>51</v>
      </c>
    </row>
    <row r="616" spans="1:8" x14ac:dyDescent="0.3">
      <c r="A616" t="s">
        <v>7212</v>
      </c>
      <c r="B616" t="s">
        <v>124</v>
      </c>
      <c r="C616" t="s">
        <v>217</v>
      </c>
      <c r="D616" t="s">
        <v>168</v>
      </c>
      <c r="E616" t="s">
        <v>23</v>
      </c>
      <c r="F616" s="3">
        <v>42824</v>
      </c>
      <c r="G616" s="3">
        <v>42829</v>
      </c>
      <c r="H616">
        <v>0</v>
      </c>
    </row>
    <row r="617" spans="1:8" x14ac:dyDescent="0.3">
      <c r="A617" t="s">
        <v>1704</v>
      </c>
      <c r="B617" t="s">
        <v>20</v>
      </c>
      <c r="C617" t="s">
        <v>15</v>
      </c>
      <c r="E617" t="s">
        <v>57</v>
      </c>
      <c r="F617" s="3"/>
      <c r="G617" s="3"/>
    </row>
    <row r="618" spans="1:8" x14ac:dyDescent="0.3">
      <c r="A618" t="s">
        <v>7213</v>
      </c>
      <c r="B618" t="s">
        <v>86</v>
      </c>
      <c r="C618" t="s">
        <v>72</v>
      </c>
      <c r="D618" t="s">
        <v>668</v>
      </c>
      <c r="E618" t="s">
        <v>12</v>
      </c>
      <c r="F618" s="3">
        <v>42860</v>
      </c>
      <c r="G618" s="3">
        <v>42957</v>
      </c>
      <c r="H618">
        <v>1151</v>
      </c>
    </row>
    <row r="619" spans="1:8" x14ac:dyDescent="0.3">
      <c r="A619" t="s">
        <v>7215</v>
      </c>
      <c r="B619" t="s">
        <v>9</v>
      </c>
      <c r="C619" t="s">
        <v>10</v>
      </c>
      <c r="D619" t="s">
        <v>129</v>
      </c>
      <c r="E619" t="s">
        <v>12</v>
      </c>
      <c r="F619" s="3">
        <v>42823</v>
      </c>
      <c r="G619" s="3">
        <v>42902</v>
      </c>
      <c r="H619">
        <v>3844</v>
      </c>
    </row>
    <row r="620" spans="1:8" x14ac:dyDescent="0.3">
      <c r="A620" t="s">
        <v>7216</v>
      </c>
      <c r="B620" t="s">
        <v>86</v>
      </c>
      <c r="C620" t="s">
        <v>21</v>
      </c>
      <c r="D620" t="s">
        <v>161</v>
      </c>
      <c r="E620" t="s">
        <v>12</v>
      </c>
      <c r="F620" s="3">
        <v>42980</v>
      </c>
      <c r="G620" s="3">
        <v>42994</v>
      </c>
      <c r="H620">
        <v>555</v>
      </c>
    </row>
    <row r="621" spans="1:8" x14ac:dyDescent="0.3">
      <c r="A621" t="s">
        <v>7218</v>
      </c>
      <c r="B621" t="s">
        <v>34</v>
      </c>
      <c r="C621" t="s">
        <v>21</v>
      </c>
      <c r="D621" t="s">
        <v>272</v>
      </c>
      <c r="E621" t="s">
        <v>23</v>
      </c>
      <c r="F621" s="3">
        <v>42937</v>
      </c>
      <c r="G621" s="3">
        <v>43057</v>
      </c>
      <c r="H621">
        <v>0</v>
      </c>
    </row>
    <row r="622" spans="1:8" x14ac:dyDescent="0.3">
      <c r="A622" t="s">
        <v>7219</v>
      </c>
      <c r="B622" t="s">
        <v>46</v>
      </c>
      <c r="C622" t="s">
        <v>15</v>
      </c>
      <c r="D622" t="s">
        <v>176</v>
      </c>
      <c r="E622" t="s">
        <v>12</v>
      </c>
      <c r="F622" s="3">
        <v>42874</v>
      </c>
      <c r="G622" s="3">
        <v>42978</v>
      </c>
      <c r="H622">
        <v>58</v>
      </c>
    </row>
    <row r="623" spans="1:8" x14ac:dyDescent="0.3">
      <c r="A623" t="s">
        <v>1712</v>
      </c>
      <c r="B623" t="s">
        <v>133</v>
      </c>
      <c r="C623" t="s">
        <v>36</v>
      </c>
      <c r="D623" t="s">
        <v>362</v>
      </c>
      <c r="E623" t="s">
        <v>23</v>
      </c>
      <c r="F623" s="3">
        <v>43008</v>
      </c>
      <c r="G623" s="3">
        <v>43089</v>
      </c>
      <c r="H623">
        <v>0</v>
      </c>
    </row>
    <row r="624" spans="1:8" x14ac:dyDescent="0.3">
      <c r="A624" t="s">
        <v>7220</v>
      </c>
      <c r="B624" t="s">
        <v>97</v>
      </c>
      <c r="C624" t="s">
        <v>72</v>
      </c>
      <c r="D624" t="s">
        <v>668</v>
      </c>
      <c r="E624" t="s">
        <v>12</v>
      </c>
      <c r="F624" s="3">
        <v>42812</v>
      </c>
      <c r="G624" s="3">
        <v>42825</v>
      </c>
      <c r="H624">
        <v>1171</v>
      </c>
    </row>
    <row r="625" spans="1:8" x14ac:dyDescent="0.3">
      <c r="A625" t="s">
        <v>7222</v>
      </c>
      <c r="B625" t="s">
        <v>84</v>
      </c>
      <c r="C625" t="s">
        <v>21</v>
      </c>
      <c r="D625" t="s">
        <v>16</v>
      </c>
      <c r="E625" t="s">
        <v>12</v>
      </c>
      <c r="F625" s="3">
        <v>42778</v>
      </c>
      <c r="G625" s="3">
        <v>42876</v>
      </c>
      <c r="H625">
        <v>518</v>
      </c>
    </row>
    <row r="626" spans="1:8" x14ac:dyDescent="0.3">
      <c r="A626" t="s">
        <v>7223</v>
      </c>
      <c r="B626" t="s">
        <v>84</v>
      </c>
      <c r="C626" t="s">
        <v>21</v>
      </c>
      <c r="D626" t="s">
        <v>22</v>
      </c>
      <c r="E626" t="s">
        <v>12</v>
      </c>
      <c r="F626" s="3">
        <v>42894</v>
      </c>
      <c r="G626" s="3">
        <v>42902</v>
      </c>
      <c r="H626">
        <v>614</v>
      </c>
    </row>
    <row r="627" spans="1:8" x14ac:dyDescent="0.3">
      <c r="A627" t="s">
        <v>1854</v>
      </c>
      <c r="B627" t="s">
        <v>143</v>
      </c>
      <c r="C627" t="s">
        <v>72</v>
      </c>
      <c r="E627" t="s">
        <v>26</v>
      </c>
      <c r="F627" s="3">
        <v>42938</v>
      </c>
      <c r="G627" s="3"/>
    </row>
    <row r="628" spans="1:8" x14ac:dyDescent="0.3">
      <c r="A628" t="s">
        <v>7224</v>
      </c>
      <c r="B628" t="s">
        <v>31</v>
      </c>
      <c r="C628" t="s">
        <v>72</v>
      </c>
      <c r="D628" t="s">
        <v>122</v>
      </c>
      <c r="E628" t="s">
        <v>23</v>
      </c>
      <c r="F628" s="3">
        <v>42777</v>
      </c>
      <c r="G628" s="3">
        <v>42891</v>
      </c>
      <c r="H628">
        <v>0</v>
      </c>
    </row>
    <row r="629" spans="1:8" x14ac:dyDescent="0.3">
      <c r="A629" t="s">
        <v>7227</v>
      </c>
      <c r="B629" t="s">
        <v>39</v>
      </c>
      <c r="C629" t="s">
        <v>72</v>
      </c>
      <c r="D629" t="s">
        <v>150</v>
      </c>
      <c r="E629" t="s">
        <v>12</v>
      </c>
      <c r="F629" s="3">
        <v>42950</v>
      </c>
      <c r="G629" s="3">
        <v>42991</v>
      </c>
      <c r="H629">
        <v>1050</v>
      </c>
    </row>
    <row r="630" spans="1:8" x14ac:dyDescent="0.3">
      <c r="A630" t="s">
        <v>7230</v>
      </c>
      <c r="B630" t="s">
        <v>14</v>
      </c>
      <c r="C630" t="s">
        <v>43</v>
      </c>
      <c r="D630" t="s">
        <v>16</v>
      </c>
      <c r="E630" t="s">
        <v>12</v>
      </c>
      <c r="F630" s="3">
        <v>42719</v>
      </c>
      <c r="G630" s="3">
        <v>42809</v>
      </c>
      <c r="H630">
        <v>5765</v>
      </c>
    </row>
    <row r="631" spans="1:8" x14ac:dyDescent="0.3">
      <c r="A631" t="s">
        <v>7231</v>
      </c>
      <c r="B631" t="s">
        <v>154</v>
      </c>
      <c r="C631" t="s">
        <v>43</v>
      </c>
      <c r="D631" t="s">
        <v>78</v>
      </c>
      <c r="E631" t="s">
        <v>12</v>
      </c>
      <c r="F631" s="3">
        <v>42786</v>
      </c>
      <c r="G631" s="3">
        <v>42889</v>
      </c>
      <c r="H631">
        <v>5015</v>
      </c>
    </row>
    <row r="632" spans="1:8" x14ac:dyDescent="0.3">
      <c r="A632" t="s">
        <v>7232</v>
      </c>
      <c r="B632" t="s">
        <v>75</v>
      </c>
      <c r="C632" t="s">
        <v>36</v>
      </c>
      <c r="D632" t="s">
        <v>76</v>
      </c>
      <c r="E632" t="s">
        <v>23</v>
      </c>
      <c r="F632" s="3">
        <v>42738</v>
      </c>
      <c r="G632" s="3">
        <v>42816</v>
      </c>
      <c r="H632">
        <v>0</v>
      </c>
    </row>
    <row r="633" spans="1:8" x14ac:dyDescent="0.3">
      <c r="A633" t="s">
        <v>1723</v>
      </c>
      <c r="B633" t="s">
        <v>242</v>
      </c>
      <c r="C633" t="s">
        <v>72</v>
      </c>
      <c r="D633" t="s">
        <v>470</v>
      </c>
      <c r="E633" t="s">
        <v>12</v>
      </c>
      <c r="F633" s="3">
        <v>43084</v>
      </c>
      <c r="G633" s="3">
        <v>43088</v>
      </c>
      <c r="H633">
        <v>914</v>
      </c>
    </row>
    <row r="634" spans="1:8" x14ac:dyDescent="0.3">
      <c r="A634" t="s">
        <v>7236</v>
      </c>
      <c r="B634" t="s">
        <v>187</v>
      </c>
      <c r="C634" t="s">
        <v>15</v>
      </c>
      <c r="D634" t="s">
        <v>61</v>
      </c>
      <c r="E634" t="s">
        <v>12</v>
      </c>
      <c r="F634" s="3">
        <v>42798</v>
      </c>
      <c r="G634" s="3">
        <v>42812</v>
      </c>
      <c r="H634">
        <v>51</v>
      </c>
    </row>
    <row r="635" spans="1:8" x14ac:dyDescent="0.3">
      <c r="A635" t="s">
        <v>1724</v>
      </c>
      <c r="B635" t="s">
        <v>14</v>
      </c>
      <c r="C635" t="s">
        <v>36</v>
      </c>
      <c r="D635" t="s">
        <v>134</v>
      </c>
      <c r="E635" t="s">
        <v>12</v>
      </c>
      <c r="F635" s="3">
        <v>42876</v>
      </c>
      <c r="G635" s="3">
        <v>42950</v>
      </c>
      <c r="H635">
        <v>3031</v>
      </c>
    </row>
    <row r="636" spans="1:8" x14ac:dyDescent="0.3">
      <c r="A636" t="s">
        <v>1727</v>
      </c>
      <c r="B636" t="s">
        <v>9</v>
      </c>
      <c r="C636" t="s">
        <v>36</v>
      </c>
      <c r="D636" t="s">
        <v>94</v>
      </c>
      <c r="E636" t="s">
        <v>23</v>
      </c>
      <c r="F636" s="3">
        <v>43037</v>
      </c>
      <c r="G636" s="3">
        <v>43043</v>
      </c>
      <c r="H636">
        <v>0</v>
      </c>
    </row>
    <row r="637" spans="1:8" x14ac:dyDescent="0.3">
      <c r="A637" t="s">
        <v>7237</v>
      </c>
      <c r="B637" t="s">
        <v>28</v>
      </c>
      <c r="C637" t="s">
        <v>15</v>
      </c>
      <c r="D637" t="s">
        <v>44</v>
      </c>
      <c r="E637" t="s">
        <v>12</v>
      </c>
      <c r="F637" s="3">
        <v>42789</v>
      </c>
      <c r="G637" s="3">
        <v>42796</v>
      </c>
      <c r="H637">
        <v>50</v>
      </c>
    </row>
    <row r="638" spans="1:8" x14ac:dyDescent="0.3">
      <c r="A638" t="s">
        <v>4512</v>
      </c>
      <c r="B638" t="s">
        <v>28</v>
      </c>
      <c r="C638" t="s">
        <v>21</v>
      </c>
      <c r="D638" t="s">
        <v>414</v>
      </c>
      <c r="E638" t="s">
        <v>26</v>
      </c>
      <c r="F638" s="3">
        <v>42856</v>
      </c>
      <c r="G638" s="3"/>
    </row>
    <row r="639" spans="1:8" x14ac:dyDescent="0.3">
      <c r="A639" t="s">
        <v>7238</v>
      </c>
      <c r="B639" t="s">
        <v>14</v>
      </c>
      <c r="C639" t="s">
        <v>15</v>
      </c>
      <c r="D639" t="s">
        <v>11</v>
      </c>
      <c r="E639" t="s">
        <v>23</v>
      </c>
      <c r="F639" s="3">
        <v>42923</v>
      </c>
      <c r="G639" s="3">
        <v>42929</v>
      </c>
      <c r="H639">
        <v>0</v>
      </c>
    </row>
    <row r="640" spans="1:8" x14ac:dyDescent="0.3">
      <c r="A640" t="s">
        <v>7239</v>
      </c>
      <c r="B640" t="s">
        <v>66</v>
      </c>
      <c r="C640" t="s">
        <v>21</v>
      </c>
      <c r="D640" t="s">
        <v>64</v>
      </c>
      <c r="E640" t="s">
        <v>12</v>
      </c>
      <c r="F640" s="3">
        <v>42867</v>
      </c>
      <c r="G640" s="3">
        <v>42951</v>
      </c>
      <c r="H640">
        <v>513</v>
      </c>
    </row>
    <row r="641" spans="1:8" x14ac:dyDescent="0.3">
      <c r="A641" t="s">
        <v>7240</v>
      </c>
      <c r="B641" t="s">
        <v>86</v>
      </c>
      <c r="C641" t="s">
        <v>15</v>
      </c>
      <c r="D641" t="s">
        <v>365</v>
      </c>
      <c r="E641" t="s">
        <v>23</v>
      </c>
      <c r="F641" s="3">
        <v>42990</v>
      </c>
      <c r="G641" s="3">
        <v>43040</v>
      </c>
      <c r="H641">
        <v>0</v>
      </c>
    </row>
    <row r="642" spans="1:8" x14ac:dyDescent="0.3">
      <c r="A642" t="s">
        <v>7243</v>
      </c>
      <c r="B642" t="s">
        <v>133</v>
      </c>
      <c r="C642" t="s">
        <v>36</v>
      </c>
      <c r="D642" t="s">
        <v>239</v>
      </c>
      <c r="E642" t="s">
        <v>23</v>
      </c>
      <c r="F642" s="3">
        <v>43019</v>
      </c>
      <c r="G642" s="3">
        <v>43027</v>
      </c>
      <c r="H642">
        <v>0</v>
      </c>
    </row>
    <row r="643" spans="1:8" x14ac:dyDescent="0.3">
      <c r="A643" t="s">
        <v>7244</v>
      </c>
      <c r="B643" t="s">
        <v>101</v>
      </c>
      <c r="C643" t="s">
        <v>15</v>
      </c>
      <c r="D643" t="s">
        <v>159</v>
      </c>
      <c r="E643" t="s">
        <v>23</v>
      </c>
      <c r="F643" s="3">
        <v>43007</v>
      </c>
      <c r="G643" s="3">
        <v>43016</v>
      </c>
      <c r="H643">
        <v>0</v>
      </c>
    </row>
    <row r="644" spans="1:8" x14ac:dyDescent="0.3">
      <c r="A644" t="s">
        <v>7245</v>
      </c>
      <c r="B644" t="s">
        <v>97</v>
      </c>
      <c r="C644" t="s">
        <v>15</v>
      </c>
      <c r="D644" t="s">
        <v>61</v>
      </c>
      <c r="E644" t="s">
        <v>12</v>
      </c>
      <c r="F644" s="3">
        <v>42820</v>
      </c>
      <c r="G644" s="3">
        <v>42904</v>
      </c>
      <c r="H644">
        <v>58</v>
      </c>
    </row>
    <row r="645" spans="1:8" x14ac:dyDescent="0.3">
      <c r="A645" t="s">
        <v>7954</v>
      </c>
      <c r="B645" t="s">
        <v>84</v>
      </c>
      <c r="C645" t="s">
        <v>43</v>
      </c>
      <c r="D645" t="s">
        <v>470</v>
      </c>
      <c r="E645" t="s">
        <v>57</v>
      </c>
      <c r="F645" s="3"/>
      <c r="G645" s="3"/>
    </row>
    <row r="646" spans="1:8" x14ac:dyDescent="0.3">
      <c r="A646" t="s">
        <v>7246</v>
      </c>
      <c r="B646" t="s">
        <v>28</v>
      </c>
      <c r="C646" t="s">
        <v>36</v>
      </c>
      <c r="D646" t="s">
        <v>419</v>
      </c>
      <c r="E646" t="s">
        <v>12</v>
      </c>
      <c r="F646" s="3">
        <v>42818</v>
      </c>
      <c r="G646" s="3">
        <v>42825</v>
      </c>
      <c r="H646">
        <v>3498</v>
      </c>
    </row>
    <row r="647" spans="1:8" x14ac:dyDescent="0.3">
      <c r="A647" t="s">
        <v>7247</v>
      </c>
      <c r="B647" t="s">
        <v>143</v>
      </c>
      <c r="C647" t="s">
        <v>43</v>
      </c>
      <c r="D647" t="s">
        <v>224</v>
      </c>
      <c r="E647" t="s">
        <v>23</v>
      </c>
      <c r="F647" s="3">
        <v>43004</v>
      </c>
      <c r="G647" s="3">
        <v>43014</v>
      </c>
      <c r="H647">
        <v>0</v>
      </c>
    </row>
    <row r="648" spans="1:8" x14ac:dyDescent="0.3">
      <c r="A648" t="s">
        <v>5200</v>
      </c>
      <c r="B648" t="s">
        <v>28</v>
      </c>
      <c r="C648" t="s">
        <v>36</v>
      </c>
      <c r="E648" t="s">
        <v>26</v>
      </c>
      <c r="F648" s="3">
        <v>42965</v>
      </c>
      <c r="G648" s="3"/>
    </row>
    <row r="649" spans="1:8" x14ac:dyDescent="0.3">
      <c r="A649" t="s">
        <v>7249</v>
      </c>
      <c r="B649" t="s">
        <v>143</v>
      </c>
      <c r="C649" t="s">
        <v>36</v>
      </c>
      <c r="D649" t="s">
        <v>193</v>
      </c>
      <c r="E649" t="s">
        <v>12</v>
      </c>
      <c r="F649" s="3">
        <v>43008</v>
      </c>
      <c r="G649" s="3">
        <v>43018</v>
      </c>
      <c r="H649">
        <v>3148</v>
      </c>
    </row>
    <row r="650" spans="1:8" x14ac:dyDescent="0.3">
      <c r="A650" t="s">
        <v>7253</v>
      </c>
      <c r="B650" t="s">
        <v>86</v>
      </c>
      <c r="C650" t="s">
        <v>36</v>
      </c>
      <c r="D650" t="s">
        <v>212</v>
      </c>
      <c r="E650" t="s">
        <v>12</v>
      </c>
      <c r="F650" s="3">
        <v>42899</v>
      </c>
      <c r="G650" s="3">
        <v>42912</v>
      </c>
      <c r="H650">
        <v>3205</v>
      </c>
    </row>
    <row r="651" spans="1:8" x14ac:dyDescent="0.3">
      <c r="A651" t="s">
        <v>7255</v>
      </c>
      <c r="B651" t="s">
        <v>71</v>
      </c>
      <c r="C651" t="s">
        <v>15</v>
      </c>
      <c r="D651" t="s">
        <v>365</v>
      </c>
      <c r="E651" t="s">
        <v>23</v>
      </c>
      <c r="F651" s="3">
        <v>42927</v>
      </c>
      <c r="G651" s="3">
        <v>42928</v>
      </c>
      <c r="H651">
        <v>0</v>
      </c>
    </row>
    <row r="652" spans="1:8" x14ac:dyDescent="0.3">
      <c r="A652" t="s">
        <v>7257</v>
      </c>
      <c r="B652" t="s">
        <v>28</v>
      </c>
      <c r="C652" t="s">
        <v>36</v>
      </c>
      <c r="D652" t="s">
        <v>122</v>
      </c>
      <c r="E652" t="s">
        <v>23</v>
      </c>
      <c r="F652" s="3">
        <v>42788</v>
      </c>
      <c r="G652" s="3">
        <v>42894</v>
      </c>
      <c r="H652">
        <v>0</v>
      </c>
    </row>
    <row r="653" spans="1:8" x14ac:dyDescent="0.3">
      <c r="A653" t="s">
        <v>7258</v>
      </c>
      <c r="B653" t="s">
        <v>31</v>
      </c>
      <c r="C653" t="s">
        <v>72</v>
      </c>
      <c r="D653" t="s">
        <v>81</v>
      </c>
      <c r="E653" t="s">
        <v>12</v>
      </c>
      <c r="F653" s="3">
        <v>42852</v>
      </c>
      <c r="G653" s="3">
        <v>42853</v>
      </c>
      <c r="H653">
        <v>1146</v>
      </c>
    </row>
    <row r="654" spans="1:8" x14ac:dyDescent="0.3">
      <c r="A654" t="s">
        <v>7259</v>
      </c>
      <c r="B654" t="s">
        <v>39</v>
      </c>
      <c r="C654" t="s">
        <v>72</v>
      </c>
      <c r="D654" t="s">
        <v>387</v>
      </c>
      <c r="E654" t="s">
        <v>23</v>
      </c>
      <c r="F654" s="3">
        <v>42912</v>
      </c>
      <c r="G654" s="3">
        <v>42925</v>
      </c>
      <c r="H654">
        <v>0</v>
      </c>
    </row>
    <row r="655" spans="1:8" x14ac:dyDescent="0.3">
      <c r="A655" t="s">
        <v>4527</v>
      </c>
      <c r="B655" t="s">
        <v>216</v>
      </c>
      <c r="C655" t="s">
        <v>15</v>
      </c>
      <c r="D655" t="s">
        <v>40</v>
      </c>
      <c r="E655" t="s">
        <v>26</v>
      </c>
      <c r="F655" s="3">
        <v>42985</v>
      </c>
      <c r="G655" s="3"/>
    </row>
    <row r="656" spans="1:8" x14ac:dyDescent="0.3">
      <c r="A656" t="s">
        <v>7260</v>
      </c>
      <c r="B656" t="s">
        <v>49</v>
      </c>
      <c r="C656" t="s">
        <v>72</v>
      </c>
      <c r="D656" t="s">
        <v>543</v>
      </c>
      <c r="E656" t="s">
        <v>23</v>
      </c>
      <c r="F656" s="3">
        <v>42986</v>
      </c>
      <c r="G656" s="3">
        <v>43090</v>
      </c>
      <c r="H656">
        <v>0</v>
      </c>
    </row>
    <row r="657" spans="1:8" x14ac:dyDescent="0.3">
      <c r="A657" t="s">
        <v>8717</v>
      </c>
      <c r="B657" t="s">
        <v>97</v>
      </c>
      <c r="C657" t="s">
        <v>217</v>
      </c>
      <c r="E657" t="s">
        <v>26</v>
      </c>
      <c r="F657" s="3">
        <v>42864</v>
      </c>
      <c r="G657" s="3"/>
    </row>
    <row r="658" spans="1:8" x14ac:dyDescent="0.3">
      <c r="A658" t="s">
        <v>4532</v>
      </c>
      <c r="B658" t="s">
        <v>9</v>
      </c>
      <c r="C658" t="s">
        <v>43</v>
      </c>
      <c r="D658" t="s">
        <v>176</v>
      </c>
      <c r="E658" t="s">
        <v>26</v>
      </c>
      <c r="F658" s="3">
        <v>42942</v>
      </c>
      <c r="G658" s="3"/>
    </row>
    <row r="659" spans="1:8" x14ac:dyDescent="0.3">
      <c r="A659" t="s">
        <v>7803</v>
      </c>
      <c r="B659" t="s">
        <v>101</v>
      </c>
      <c r="C659" t="s">
        <v>36</v>
      </c>
      <c r="D659" t="s">
        <v>134</v>
      </c>
      <c r="E659" t="s">
        <v>26</v>
      </c>
      <c r="F659" s="3">
        <v>42940</v>
      </c>
      <c r="G659" s="3"/>
    </row>
    <row r="660" spans="1:8" x14ac:dyDescent="0.3">
      <c r="A660" t="s">
        <v>7266</v>
      </c>
      <c r="B660" t="s">
        <v>242</v>
      </c>
      <c r="C660" t="s">
        <v>21</v>
      </c>
      <c r="D660" t="s">
        <v>272</v>
      </c>
      <c r="E660" t="s">
        <v>12</v>
      </c>
      <c r="F660" s="3">
        <v>42786</v>
      </c>
      <c r="G660" s="3">
        <v>42795</v>
      </c>
      <c r="H660">
        <v>571</v>
      </c>
    </row>
    <row r="661" spans="1:8" x14ac:dyDescent="0.3">
      <c r="A661" t="s">
        <v>7389</v>
      </c>
      <c r="B661" t="s">
        <v>86</v>
      </c>
      <c r="C661" t="s">
        <v>10</v>
      </c>
      <c r="E661" t="s">
        <v>26</v>
      </c>
      <c r="F661" s="3">
        <v>42911</v>
      </c>
      <c r="G661" s="3"/>
    </row>
    <row r="662" spans="1:8" x14ac:dyDescent="0.3">
      <c r="A662" t="s">
        <v>7268</v>
      </c>
      <c r="B662" t="s">
        <v>14</v>
      </c>
      <c r="C662" t="s">
        <v>15</v>
      </c>
      <c r="D662" t="s">
        <v>144</v>
      </c>
      <c r="E662" t="s">
        <v>12</v>
      </c>
      <c r="F662" s="3">
        <v>42994</v>
      </c>
      <c r="G662" s="3">
        <v>43001</v>
      </c>
      <c r="H662">
        <v>55</v>
      </c>
    </row>
    <row r="663" spans="1:8" x14ac:dyDescent="0.3">
      <c r="A663" t="s">
        <v>7269</v>
      </c>
      <c r="B663" t="s">
        <v>31</v>
      </c>
      <c r="C663" t="s">
        <v>15</v>
      </c>
      <c r="D663" t="s">
        <v>102</v>
      </c>
      <c r="E663" t="s">
        <v>23</v>
      </c>
      <c r="F663" s="3">
        <v>42844</v>
      </c>
      <c r="G663" s="3">
        <v>42846</v>
      </c>
      <c r="H663">
        <v>0</v>
      </c>
    </row>
    <row r="664" spans="1:8" x14ac:dyDescent="0.3">
      <c r="A664" t="s">
        <v>4536</v>
      </c>
      <c r="B664" t="s">
        <v>25</v>
      </c>
      <c r="C664" t="s">
        <v>21</v>
      </c>
      <c r="D664" t="s">
        <v>437</v>
      </c>
      <c r="E664" t="s">
        <v>26</v>
      </c>
      <c r="F664" s="3">
        <v>42906</v>
      </c>
      <c r="G664" s="3"/>
    </row>
    <row r="665" spans="1:8" x14ac:dyDescent="0.3">
      <c r="A665" t="s">
        <v>7270</v>
      </c>
      <c r="B665" t="s">
        <v>34</v>
      </c>
      <c r="C665" t="s">
        <v>10</v>
      </c>
      <c r="D665" t="s">
        <v>331</v>
      </c>
      <c r="E665" t="s">
        <v>12</v>
      </c>
      <c r="F665" s="3">
        <v>42937</v>
      </c>
      <c r="G665" s="3">
        <v>42938</v>
      </c>
      <c r="H665">
        <v>5283</v>
      </c>
    </row>
    <row r="666" spans="1:8" x14ac:dyDescent="0.3">
      <c r="A666" t="s">
        <v>1752</v>
      </c>
      <c r="B666" t="s">
        <v>187</v>
      </c>
      <c r="C666" t="s">
        <v>72</v>
      </c>
      <c r="D666" t="s">
        <v>352</v>
      </c>
      <c r="E666" t="s">
        <v>12</v>
      </c>
      <c r="F666" s="3">
        <v>42979</v>
      </c>
      <c r="G666" s="3">
        <v>42996</v>
      </c>
      <c r="H666">
        <v>1088</v>
      </c>
    </row>
    <row r="667" spans="1:8" x14ac:dyDescent="0.3">
      <c r="A667" t="s">
        <v>4719</v>
      </c>
      <c r="B667" t="s">
        <v>133</v>
      </c>
      <c r="C667" t="s">
        <v>72</v>
      </c>
      <c r="D667" t="s">
        <v>272</v>
      </c>
      <c r="E667" t="s">
        <v>57</v>
      </c>
      <c r="F667" s="3"/>
      <c r="G667" s="3"/>
    </row>
    <row r="668" spans="1:8" x14ac:dyDescent="0.3">
      <c r="A668" t="s">
        <v>7273</v>
      </c>
      <c r="B668" t="s">
        <v>20</v>
      </c>
      <c r="C668" t="s">
        <v>36</v>
      </c>
      <c r="D668" t="s">
        <v>47</v>
      </c>
      <c r="E668" t="s">
        <v>12</v>
      </c>
      <c r="F668" s="3">
        <v>42979</v>
      </c>
      <c r="G668" s="3">
        <v>43045</v>
      </c>
      <c r="H668">
        <v>3447</v>
      </c>
    </row>
    <row r="669" spans="1:8" x14ac:dyDescent="0.3">
      <c r="A669" t="s">
        <v>7274</v>
      </c>
      <c r="B669" t="s">
        <v>46</v>
      </c>
      <c r="C669" t="s">
        <v>36</v>
      </c>
      <c r="D669" t="s">
        <v>11</v>
      </c>
      <c r="E669" t="s">
        <v>12</v>
      </c>
      <c r="F669" s="3">
        <v>42813</v>
      </c>
      <c r="G669" s="3">
        <v>42909</v>
      </c>
      <c r="H669">
        <v>3657</v>
      </c>
    </row>
    <row r="670" spans="1:8" x14ac:dyDescent="0.3">
      <c r="A670" t="s">
        <v>7275</v>
      </c>
      <c r="B670" t="s">
        <v>25</v>
      </c>
      <c r="C670" t="s">
        <v>21</v>
      </c>
      <c r="D670" t="s">
        <v>328</v>
      </c>
      <c r="E670" t="s">
        <v>12</v>
      </c>
      <c r="F670" s="3">
        <v>42905</v>
      </c>
      <c r="G670" s="3">
        <v>42966</v>
      </c>
      <c r="H670">
        <v>459</v>
      </c>
    </row>
    <row r="671" spans="1:8" x14ac:dyDescent="0.3">
      <c r="A671" t="s">
        <v>7276</v>
      </c>
      <c r="B671" t="s">
        <v>143</v>
      </c>
      <c r="C671" t="s">
        <v>36</v>
      </c>
      <c r="D671" t="s">
        <v>131</v>
      </c>
      <c r="E671" t="s">
        <v>12</v>
      </c>
      <c r="F671" s="3">
        <v>42901</v>
      </c>
      <c r="G671" s="3">
        <v>42911</v>
      </c>
      <c r="H671">
        <v>3785</v>
      </c>
    </row>
    <row r="672" spans="1:8" x14ac:dyDescent="0.3">
      <c r="A672" t="s">
        <v>7277</v>
      </c>
      <c r="B672" t="s">
        <v>101</v>
      </c>
      <c r="C672" t="s">
        <v>15</v>
      </c>
      <c r="D672" t="s">
        <v>16</v>
      </c>
      <c r="E672" t="s">
        <v>12</v>
      </c>
      <c r="F672" s="3">
        <v>42826</v>
      </c>
      <c r="G672" s="3">
        <v>42827</v>
      </c>
      <c r="H672">
        <v>60</v>
      </c>
    </row>
    <row r="673" spans="1:8" x14ac:dyDescent="0.3">
      <c r="A673" t="s">
        <v>4545</v>
      </c>
      <c r="B673" t="s">
        <v>25</v>
      </c>
      <c r="C673" t="s">
        <v>15</v>
      </c>
      <c r="D673" t="s">
        <v>118</v>
      </c>
      <c r="E673" t="s">
        <v>26</v>
      </c>
      <c r="F673" s="3">
        <v>43003</v>
      </c>
      <c r="G673" s="3"/>
    </row>
    <row r="674" spans="1:8" x14ac:dyDescent="0.3">
      <c r="A674" t="s">
        <v>7279</v>
      </c>
      <c r="B674" t="s">
        <v>39</v>
      </c>
      <c r="C674" t="s">
        <v>43</v>
      </c>
      <c r="D674" t="s">
        <v>67</v>
      </c>
      <c r="E674" t="s">
        <v>12</v>
      </c>
      <c r="F674" s="3">
        <v>43069</v>
      </c>
      <c r="G674" s="3">
        <v>43083</v>
      </c>
      <c r="H674">
        <v>5204</v>
      </c>
    </row>
    <row r="675" spans="1:8" x14ac:dyDescent="0.3">
      <c r="A675" t="s">
        <v>7280</v>
      </c>
      <c r="B675" t="s">
        <v>20</v>
      </c>
      <c r="C675" t="s">
        <v>36</v>
      </c>
      <c r="D675" t="s">
        <v>99</v>
      </c>
      <c r="E675" t="s">
        <v>12</v>
      </c>
      <c r="F675" s="3">
        <v>42982</v>
      </c>
      <c r="G675" s="3">
        <v>43064</v>
      </c>
      <c r="H675">
        <v>3830</v>
      </c>
    </row>
    <row r="676" spans="1:8" x14ac:dyDescent="0.3">
      <c r="A676" t="s">
        <v>7281</v>
      </c>
      <c r="B676" t="s">
        <v>25</v>
      </c>
      <c r="C676" t="s">
        <v>43</v>
      </c>
      <c r="D676" t="s">
        <v>168</v>
      </c>
      <c r="E676" t="s">
        <v>23</v>
      </c>
      <c r="F676" s="3">
        <v>42998</v>
      </c>
      <c r="G676" s="3">
        <v>43009</v>
      </c>
      <c r="H676">
        <v>0</v>
      </c>
    </row>
    <row r="677" spans="1:8" x14ac:dyDescent="0.3">
      <c r="A677" t="s">
        <v>1759</v>
      </c>
      <c r="B677" t="s">
        <v>25</v>
      </c>
      <c r="C677" t="s">
        <v>21</v>
      </c>
      <c r="D677" t="s">
        <v>69</v>
      </c>
      <c r="E677" t="s">
        <v>23</v>
      </c>
      <c r="F677" s="3">
        <v>42967</v>
      </c>
      <c r="G677" s="3">
        <v>43067</v>
      </c>
      <c r="H677">
        <v>0</v>
      </c>
    </row>
    <row r="678" spans="1:8" x14ac:dyDescent="0.3">
      <c r="A678" t="s">
        <v>1763</v>
      </c>
      <c r="B678" t="s">
        <v>46</v>
      </c>
      <c r="C678" t="s">
        <v>15</v>
      </c>
      <c r="D678" t="s">
        <v>134</v>
      </c>
      <c r="E678" t="s">
        <v>23</v>
      </c>
      <c r="F678" s="3">
        <v>42976</v>
      </c>
      <c r="G678" s="3">
        <v>43055</v>
      </c>
      <c r="H678">
        <v>0</v>
      </c>
    </row>
    <row r="679" spans="1:8" x14ac:dyDescent="0.3">
      <c r="A679" t="s">
        <v>7282</v>
      </c>
      <c r="B679" t="s">
        <v>97</v>
      </c>
      <c r="C679" t="s">
        <v>21</v>
      </c>
      <c r="D679" t="s">
        <v>54</v>
      </c>
      <c r="E679" t="s">
        <v>12</v>
      </c>
      <c r="F679" s="3">
        <v>42832</v>
      </c>
      <c r="G679" s="3">
        <v>42838</v>
      </c>
      <c r="H679">
        <v>522</v>
      </c>
    </row>
    <row r="680" spans="1:8" x14ac:dyDescent="0.3">
      <c r="A680" t="s">
        <v>1768</v>
      </c>
      <c r="B680" t="s">
        <v>101</v>
      </c>
      <c r="C680" t="s">
        <v>15</v>
      </c>
      <c r="D680" t="s">
        <v>134</v>
      </c>
      <c r="E680" t="s">
        <v>23</v>
      </c>
      <c r="F680" s="3">
        <v>42863</v>
      </c>
      <c r="G680" s="3">
        <v>42966</v>
      </c>
      <c r="H680">
        <v>0</v>
      </c>
    </row>
    <row r="681" spans="1:8" x14ac:dyDescent="0.3">
      <c r="A681" t="s">
        <v>1517</v>
      </c>
      <c r="B681" t="s">
        <v>133</v>
      </c>
      <c r="C681" t="s">
        <v>21</v>
      </c>
      <c r="E681" t="s">
        <v>26</v>
      </c>
      <c r="F681" s="3">
        <v>42951</v>
      </c>
      <c r="G681" s="3"/>
    </row>
    <row r="682" spans="1:8" x14ac:dyDescent="0.3">
      <c r="A682" t="s">
        <v>7284</v>
      </c>
      <c r="B682" t="s">
        <v>124</v>
      </c>
      <c r="C682" t="s">
        <v>36</v>
      </c>
      <c r="D682" t="s">
        <v>159</v>
      </c>
      <c r="E682" t="s">
        <v>12</v>
      </c>
      <c r="F682" s="3">
        <v>43030</v>
      </c>
      <c r="G682" s="3">
        <v>43032</v>
      </c>
      <c r="H682">
        <v>3450</v>
      </c>
    </row>
    <row r="683" spans="1:8" x14ac:dyDescent="0.3">
      <c r="A683" t="s">
        <v>7285</v>
      </c>
      <c r="B683" t="s">
        <v>14</v>
      </c>
      <c r="C683" t="s">
        <v>15</v>
      </c>
      <c r="D683" t="s">
        <v>18</v>
      </c>
      <c r="E683" t="s">
        <v>23</v>
      </c>
      <c r="F683" s="3">
        <v>42835</v>
      </c>
      <c r="G683" s="3">
        <v>42836</v>
      </c>
      <c r="H683">
        <v>0</v>
      </c>
    </row>
    <row r="684" spans="1:8" x14ac:dyDescent="0.3">
      <c r="A684" t="s">
        <v>1769</v>
      </c>
      <c r="B684" t="s">
        <v>46</v>
      </c>
      <c r="C684" t="s">
        <v>72</v>
      </c>
      <c r="E684" t="s">
        <v>57</v>
      </c>
      <c r="F684" s="3"/>
      <c r="G684" s="3"/>
    </row>
    <row r="685" spans="1:8" x14ac:dyDescent="0.3">
      <c r="A685" t="s">
        <v>7287</v>
      </c>
      <c r="B685" t="s">
        <v>80</v>
      </c>
      <c r="C685" t="s">
        <v>10</v>
      </c>
      <c r="D685" t="s">
        <v>122</v>
      </c>
      <c r="E685" t="s">
        <v>12</v>
      </c>
      <c r="F685" s="3">
        <v>42786</v>
      </c>
      <c r="G685" s="3">
        <v>42893</v>
      </c>
      <c r="H685">
        <v>4689</v>
      </c>
    </row>
    <row r="686" spans="1:8" x14ac:dyDescent="0.3">
      <c r="A686" t="s">
        <v>3757</v>
      </c>
      <c r="B686" t="s">
        <v>28</v>
      </c>
      <c r="C686" t="s">
        <v>21</v>
      </c>
      <c r="E686" t="s">
        <v>26</v>
      </c>
      <c r="F686" s="3">
        <v>42993</v>
      </c>
      <c r="G686" s="3"/>
    </row>
    <row r="687" spans="1:8" x14ac:dyDescent="0.3">
      <c r="A687" t="s">
        <v>7288</v>
      </c>
      <c r="B687" t="s">
        <v>242</v>
      </c>
      <c r="C687" t="s">
        <v>10</v>
      </c>
      <c r="D687" t="s">
        <v>261</v>
      </c>
      <c r="E687" t="s">
        <v>12</v>
      </c>
      <c r="F687" s="3">
        <v>42750</v>
      </c>
      <c r="G687" s="3">
        <v>42825</v>
      </c>
      <c r="H687">
        <v>4939</v>
      </c>
    </row>
    <row r="688" spans="1:8" x14ac:dyDescent="0.3">
      <c r="A688" t="s">
        <v>7290</v>
      </c>
      <c r="B688" t="s">
        <v>31</v>
      </c>
      <c r="C688" t="s">
        <v>72</v>
      </c>
      <c r="D688" t="s">
        <v>118</v>
      </c>
      <c r="E688" t="s">
        <v>23</v>
      </c>
      <c r="F688" s="3">
        <v>43025</v>
      </c>
      <c r="G688" s="3">
        <v>43026</v>
      </c>
      <c r="H688">
        <v>0</v>
      </c>
    </row>
    <row r="689" spans="1:8" x14ac:dyDescent="0.3">
      <c r="A689" t="s">
        <v>4736</v>
      </c>
      <c r="B689" t="s">
        <v>20</v>
      </c>
      <c r="C689" t="s">
        <v>21</v>
      </c>
      <c r="D689" t="s">
        <v>159</v>
      </c>
      <c r="E689" t="s">
        <v>57</v>
      </c>
      <c r="F689" s="3"/>
      <c r="G689" s="3"/>
    </row>
    <row r="690" spans="1:8" x14ac:dyDescent="0.3">
      <c r="A690" t="s">
        <v>4574</v>
      </c>
      <c r="B690" t="s">
        <v>34</v>
      </c>
      <c r="C690" t="s">
        <v>72</v>
      </c>
      <c r="D690" t="s">
        <v>414</v>
      </c>
      <c r="E690" t="s">
        <v>26</v>
      </c>
      <c r="F690" s="3">
        <v>42834</v>
      </c>
      <c r="G690" s="3"/>
    </row>
    <row r="691" spans="1:8" x14ac:dyDescent="0.3">
      <c r="A691" t="s">
        <v>7295</v>
      </c>
      <c r="B691" t="s">
        <v>86</v>
      </c>
      <c r="C691" t="s">
        <v>36</v>
      </c>
      <c r="D691" t="s">
        <v>365</v>
      </c>
      <c r="E691" t="s">
        <v>12</v>
      </c>
      <c r="F691" s="3">
        <v>42937</v>
      </c>
      <c r="G691" s="3">
        <v>43002</v>
      </c>
      <c r="H691">
        <v>2851</v>
      </c>
    </row>
    <row r="692" spans="1:8" x14ac:dyDescent="0.3">
      <c r="A692" t="s">
        <v>7297</v>
      </c>
      <c r="B692" t="s">
        <v>86</v>
      </c>
      <c r="C692" t="s">
        <v>15</v>
      </c>
      <c r="D692" t="s">
        <v>50</v>
      </c>
      <c r="E692" t="s">
        <v>12</v>
      </c>
      <c r="F692" s="3">
        <v>42898</v>
      </c>
      <c r="G692" s="3">
        <v>42998</v>
      </c>
      <c r="H692">
        <v>48</v>
      </c>
    </row>
    <row r="693" spans="1:8" x14ac:dyDescent="0.3">
      <c r="A693" t="s">
        <v>7298</v>
      </c>
      <c r="B693" t="s">
        <v>34</v>
      </c>
      <c r="C693" t="s">
        <v>15</v>
      </c>
      <c r="D693" t="s">
        <v>164</v>
      </c>
      <c r="E693" t="s">
        <v>23</v>
      </c>
      <c r="F693" s="3">
        <v>42961</v>
      </c>
      <c r="G693" s="3">
        <v>42965</v>
      </c>
      <c r="H693">
        <v>0</v>
      </c>
    </row>
    <row r="694" spans="1:8" x14ac:dyDescent="0.3">
      <c r="A694" t="s">
        <v>7847</v>
      </c>
      <c r="B694" t="s">
        <v>101</v>
      </c>
      <c r="C694" t="s">
        <v>15</v>
      </c>
      <c r="D694" t="s">
        <v>69</v>
      </c>
      <c r="E694" t="s">
        <v>26</v>
      </c>
      <c r="F694" s="3">
        <v>42948</v>
      </c>
      <c r="G694" s="3"/>
    </row>
    <row r="695" spans="1:8" x14ac:dyDescent="0.3">
      <c r="A695" t="s">
        <v>4744</v>
      </c>
      <c r="B695" t="s">
        <v>143</v>
      </c>
      <c r="C695" t="s">
        <v>21</v>
      </c>
      <c r="D695" t="s">
        <v>212</v>
      </c>
      <c r="E695" t="s">
        <v>57</v>
      </c>
      <c r="F695" s="3"/>
      <c r="G695" s="3"/>
    </row>
    <row r="696" spans="1:8" x14ac:dyDescent="0.3">
      <c r="A696" t="s">
        <v>7299</v>
      </c>
      <c r="B696" t="s">
        <v>86</v>
      </c>
      <c r="C696" t="s">
        <v>15</v>
      </c>
      <c r="D696" t="s">
        <v>50</v>
      </c>
      <c r="E696" t="s">
        <v>12</v>
      </c>
      <c r="F696" s="3">
        <v>42738</v>
      </c>
      <c r="G696" s="3">
        <v>42809</v>
      </c>
      <c r="H696">
        <v>55</v>
      </c>
    </row>
    <row r="697" spans="1:8" x14ac:dyDescent="0.3">
      <c r="A697" t="s">
        <v>1784</v>
      </c>
      <c r="B697" t="s">
        <v>172</v>
      </c>
      <c r="C697" t="s">
        <v>21</v>
      </c>
      <c r="E697" t="s">
        <v>57</v>
      </c>
      <c r="F697" s="3"/>
      <c r="G697" s="3"/>
    </row>
    <row r="698" spans="1:8" x14ac:dyDescent="0.3">
      <c r="A698" t="s">
        <v>7300</v>
      </c>
      <c r="B698" t="s">
        <v>34</v>
      </c>
      <c r="C698" t="s">
        <v>72</v>
      </c>
      <c r="D698" t="s">
        <v>161</v>
      </c>
      <c r="E698" t="s">
        <v>23</v>
      </c>
      <c r="F698" s="3">
        <v>42929</v>
      </c>
      <c r="G698" s="3">
        <v>42931</v>
      </c>
      <c r="H698">
        <v>0</v>
      </c>
    </row>
    <row r="699" spans="1:8" x14ac:dyDescent="0.3">
      <c r="A699" t="s">
        <v>7301</v>
      </c>
      <c r="B699" t="s">
        <v>86</v>
      </c>
      <c r="C699" t="s">
        <v>10</v>
      </c>
      <c r="D699" t="s">
        <v>50</v>
      </c>
      <c r="E699" t="s">
        <v>12</v>
      </c>
      <c r="F699" s="3">
        <v>42777</v>
      </c>
      <c r="G699" s="3">
        <v>42818</v>
      </c>
      <c r="H699">
        <v>4510</v>
      </c>
    </row>
    <row r="700" spans="1:8" x14ac:dyDescent="0.3">
      <c r="A700" t="s">
        <v>7303</v>
      </c>
      <c r="B700" t="s">
        <v>97</v>
      </c>
      <c r="C700" t="s">
        <v>15</v>
      </c>
      <c r="D700" t="s">
        <v>543</v>
      </c>
      <c r="E700" t="s">
        <v>12</v>
      </c>
      <c r="F700" s="3">
        <v>43048</v>
      </c>
      <c r="G700" s="3">
        <v>43079</v>
      </c>
      <c r="H700">
        <v>56</v>
      </c>
    </row>
    <row r="701" spans="1:8" x14ac:dyDescent="0.3">
      <c r="A701" t="s">
        <v>1795</v>
      </c>
      <c r="B701" t="s">
        <v>25</v>
      </c>
      <c r="C701" t="s">
        <v>10</v>
      </c>
      <c r="D701" t="s">
        <v>470</v>
      </c>
      <c r="E701" t="s">
        <v>23</v>
      </c>
      <c r="F701" s="3">
        <v>42958</v>
      </c>
      <c r="G701" s="3">
        <v>42971</v>
      </c>
      <c r="H701">
        <v>0</v>
      </c>
    </row>
    <row r="702" spans="1:8" x14ac:dyDescent="0.3">
      <c r="A702" t="s">
        <v>1792</v>
      </c>
      <c r="B702" t="s">
        <v>154</v>
      </c>
      <c r="C702" t="s">
        <v>36</v>
      </c>
      <c r="E702" t="s">
        <v>57</v>
      </c>
      <c r="F702" s="3"/>
      <c r="G702" s="3"/>
    </row>
    <row r="703" spans="1:8" x14ac:dyDescent="0.3">
      <c r="A703" t="s">
        <v>7305</v>
      </c>
      <c r="B703" t="s">
        <v>25</v>
      </c>
      <c r="C703" t="s">
        <v>36</v>
      </c>
      <c r="D703" t="s">
        <v>328</v>
      </c>
      <c r="E703" t="s">
        <v>12</v>
      </c>
      <c r="F703" s="3">
        <v>42945</v>
      </c>
      <c r="G703" s="3">
        <v>42949</v>
      </c>
      <c r="H703">
        <v>3260</v>
      </c>
    </row>
    <row r="704" spans="1:8" x14ac:dyDescent="0.3">
      <c r="A704" t="s">
        <v>6677</v>
      </c>
      <c r="B704" t="s">
        <v>20</v>
      </c>
      <c r="C704" t="s">
        <v>21</v>
      </c>
      <c r="E704" t="s">
        <v>26</v>
      </c>
      <c r="F704" s="3">
        <v>42937</v>
      </c>
      <c r="G704" s="3"/>
    </row>
    <row r="705" spans="1:8" x14ac:dyDescent="0.3">
      <c r="A705" t="s">
        <v>7308</v>
      </c>
      <c r="B705" t="s">
        <v>97</v>
      </c>
      <c r="C705" t="s">
        <v>15</v>
      </c>
      <c r="D705" t="s">
        <v>168</v>
      </c>
      <c r="E705" t="s">
        <v>12</v>
      </c>
      <c r="F705" s="3">
        <v>42892</v>
      </c>
      <c r="G705" s="3">
        <v>42966</v>
      </c>
      <c r="H705">
        <v>57</v>
      </c>
    </row>
    <row r="706" spans="1:8" x14ac:dyDescent="0.3">
      <c r="A706" t="s">
        <v>1800</v>
      </c>
      <c r="B706" t="s">
        <v>9</v>
      </c>
      <c r="C706" t="s">
        <v>10</v>
      </c>
      <c r="D706" t="s">
        <v>134</v>
      </c>
      <c r="E706" t="s">
        <v>12</v>
      </c>
      <c r="F706" s="3">
        <v>42706</v>
      </c>
      <c r="G706" s="3">
        <v>42803</v>
      </c>
      <c r="H706">
        <v>4891</v>
      </c>
    </row>
    <row r="707" spans="1:8" x14ac:dyDescent="0.3">
      <c r="A707" t="s">
        <v>7310</v>
      </c>
      <c r="B707" t="s">
        <v>101</v>
      </c>
      <c r="C707" t="s">
        <v>36</v>
      </c>
      <c r="D707" t="s">
        <v>16</v>
      </c>
      <c r="E707" t="s">
        <v>12</v>
      </c>
      <c r="F707" s="3">
        <v>42875</v>
      </c>
      <c r="G707" s="3">
        <v>42896</v>
      </c>
      <c r="H707">
        <v>2807</v>
      </c>
    </row>
    <row r="708" spans="1:8" x14ac:dyDescent="0.3">
      <c r="A708" t="s">
        <v>7312</v>
      </c>
      <c r="B708" t="s">
        <v>39</v>
      </c>
      <c r="C708" t="s">
        <v>43</v>
      </c>
      <c r="D708" t="s">
        <v>252</v>
      </c>
      <c r="E708" t="s">
        <v>12</v>
      </c>
      <c r="F708" s="3">
        <v>43058</v>
      </c>
      <c r="G708" s="3">
        <v>43067</v>
      </c>
      <c r="H708">
        <v>6540</v>
      </c>
    </row>
    <row r="709" spans="1:8" x14ac:dyDescent="0.3">
      <c r="A709" t="s">
        <v>1805</v>
      </c>
      <c r="B709" t="s">
        <v>84</v>
      </c>
      <c r="C709" t="s">
        <v>36</v>
      </c>
      <c r="D709" t="s">
        <v>134</v>
      </c>
      <c r="E709" t="s">
        <v>23</v>
      </c>
      <c r="F709" s="3">
        <v>42846</v>
      </c>
      <c r="G709" s="3">
        <v>42857</v>
      </c>
      <c r="H709">
        <v>0</v>
      </c>
    </row>
    <row r="710" spans="1:8" x14ac:dyDescent="0.3">
      <c r="A710" t="s">
        <v>1806</v>
      </c>
      <c r="B710" t="s">
        <v>86</v>
      </c>
      <c r="C710" t="s">
        <v>21</v>
      </c>
      <c r="D710" t="s">
        <v>69</v>
      </c>
      <c r="E710" t="s">
        <v>23</v>
      </c>
      <c r="F710" s="3">
        <v>42881</v>
      </c>
      <c r="G710" s="3">
        <v>42950</v>
      </c>
      <c r="H710">
        <v>0</v>
      </c>
    </row>
    <row r="711" spans="1:8" x14ac:dyDescent="0.3">
      <c r="A711" t="s">
        <v>4764</v>
      </c>
      <c r="B711" t="s">
        <v>46</v>
      </c>
      <c r="C711" t="s">
        <v>15</v>
      </c>
      <c r="D711" t="s">
        <v>32</v>
      </c>
      <c r="E711" t="s">
        <v>57</v>
      </c>
      <c r="F711" s="3"/>
      <c r="G711" s="3"/>
    </row>
    <row r="712" spans="1:8" x14ac:dyDescent="0.3">
      <c r="A712" t="s">
        <v>7314</v>
      </c>
      <c r="B712" t="s">
        <v>101</v>
      </c>
      <c r="C712" t="s">
        <v>36</v>
      </c>
      <c r="D712" t="s">
        <v>16</v>
      </c>
      <c r="E712" t="s">
        <v>12</v>
      </c>
      <c r="F712" s="3">
        <v>42909</v>
      </c>
      <c r="G712" s="3">
        <v>42999</v>
      </c>
      <c r="H712">
        <v>2949</v>
      </c>
    </row>
    <row r="713" spans="1:8" x14ac:dyDescent="0.3">
      <c r="A713" t="s">
        <v>7315</v>
      </c>
      <c r="B713" t="s">
        <v>242</v>
      </c>
      <c r="C713" t="s">
        <v>72</v>
      </c>
      <c r="D713" t="s">
        <v>543</v>
      </c>
      <c r="E713" t="s">
        <v>23</v>
      </c>
      <c r="F713" s="3">
        <v>42939</v>
      </c>
      <c r="G713" s="3">
        <v>42944</v>
      </c>
      <c r="H713">
        <v>0</v>
      </c>
    </row>
    <row r="714" spans="1:8" x14ac:dyDescent="0.3">
      <c r="A714" t="s">
        <v>7316</v>
      </c>
      <c r="B714" t="s">
        <v>20</v>
      </c>
      <c r="C714" t="s">
        <v>36</v>
      </c>
      <c r="D714" t="s">
        <v>159</v>
      </c>
      <c r="E714" t="s">
        <v>12</v>
      </c>
      <c r="F714" s="3">
        <v>42878</v>
      </c>
      <c r="G714" s="3">
        <v>42971</v>
      </c>
      <c r="H714">
        <v>3339</v>
      </c>
    </row>
    <row r="715" spans="1:8" x14ac:dyDescent="0.3">
      <c r="A715" t="s">
        <v>4598</v>
      </c>
      <c r="B715" t="s">
        <v>49</v>
      </c>
      <c r="C715" t="s">
        <v>72</v>
      </c>
      <c r="D715" t="s">
        <v>139</v>
      </c>
      <c r="E715" t="s">
        <v>26</v>
      </c>
      <c r="F715" s="3">
        <v>42883</v>
      </c>
      <c r="G715" s="3"/>
    </row>
    <row r="716" spans="1:8" x14ac:dyDescent="0.3">
      <c r="A716" t="s">
        <v>7317</v>
      </c>
      <c r="B716" t="s">
        <v>143</v>
      </c>
      <c r="C716" t="s">
        <v>36</v>
      </c>
      <c r="D716" t="s">
        <v>22</v>
      </c>
      <c r="E716" t="s">
        <v>12</v>
      </c>
      <c r="F716" s="3">
        <v>43026</v>
      </c>
      <c r="G716" s="3">
        <v>43088</v>
      </c>
      <c r="H716">
        <v>3164</v>
      </c>
    </row>
    <row r="717" spans="1:8" x14ac:dyDescent="0.3">
      <c r="A717" t="s">
        <v>7318</v>
      </c>
      <c r="B717" t="s">
        <v>63</v>
      </c>
      <c r="C717" t="s">
        <v>10</v>
      </c>
      <c r="D717" t="s">
        <v>88</v>
      </c>
      <c r="E717" t="s">
        <v>12</v>
      </c>
      <c r="F717" s="3">
        <v>42801</v>
      </c>
      <c r="G717" s="3">
        <v>42870</v>
      </c>
      <c r="H717">
        <v>5022</v>
      </c>
    </row>
    <row r="718" spans="1:8" x14ac:dyDescent="0.3">
      <c r="A718" t="s">
        <v>7320</v>
      </c>
      <c r="B718" t="s">
        <v>133</v>
      </c>
      <c r="C718" t="s">
        <v>43</v>
      </c>
      <c r="D718" t="s">
        <v>11</v>
      </c>
      <c r="E718" t="s">
        <v>12</v>
      </c>
      <c r="F718" s="3">
        <v>42854</v>
      </c>
      <c r="G718" s="3">
        <v>42955</v>
      </c>
      <c r="H718">
        <v>5913</v>
      </c>
    </row>
    <row r="719" spans="1:8" x14ac:dyDescent="0.3">
      <c r="A719" t="s">
        <v>4173</v>
      </c>
      <c r="B719" t="s">
        <v>34</v>
      </c>
      <c r="C719" t="s">
        <v>43</v>
      </c>
      <c r="E719" t="s">
        <v>26</v>
      </c>
      <c r="F719" s="3">
        <v>42980</v>
      </c>
      <c r="G719" s="3"/>
    </row>
    <row r="720" spans="1:8" x14ac:dyDescent="0.3">
      <c r="A720" t="s">
        <v>7322</v>
      </c>
      <c r="B720" t="s">
        <v>143</v>
      </c>
      <c r="C720" t="s">
        <v>15</v>
      </c>
      <c r="D720" t="s">
        <v>144</v>
      </c>
      <c r="E720" t="s">
        <v>23</v>
      </c>
      <c r="F720" s="3">
        <v>42923</v>
      </c>
      <c r="G720" s="3">
        <v>42933</v>
      </c>
      <c r="H720">
        <v>0</v>
      </c>
    </row>
    <row r="721" spans="1:8" x14ac:dyDescent="0.3">
      <c r="A721" t="s">
        <v>5611</v>
      </c>
      <c r="B721" t="s">
        <v>14</v>
      </c>
      <c r="C721" t="s">
        <v>43</v>
      </c>
      <c r="E721" t="s">
        <v>26</v>
      </c>
      <c r="F721" s="3">
        <v>42952</v>
      </c>
      <c r="G721" s="3"/>
    </row>
    <row r="722" spans="1:8" x14ac:dyDescent="0.3">
      <c r="A722" t="s">
        <v>7323</v>
      </c>
      <c r="B722" t="s">
        <v>9</v>
      </c>
      <c r="C722" t="s">
        <v>43</v>
      </c>
      <c r="D722" t="s">
        <v>131</v>
      </c>
      <c r="E722" t="s">
        <v>12</v>
      </c>
      <c r="F722" s="3">
        <v>43014</v>
      </c>
      <c r="G722" s="3">
        <v>43061</v>
      </c>
      <c r="H722">
        <v>5595</v>
      </c>
    </row>
    <row r="723" spans="1:8" x14ac:dyDescent="0.3">
      <c r="A723" t="s">
        <v>7325</v>
      </c>
      <c r="B723" t="s">
        <v>154</v>
      </c>
      <c r="C723" t="s">
        <v>72</v>
      </c>
      <c r="D723" t="s">
        <v>193</v>
      </c>
      <c r="E723" t="s">
        <v>23</v>
      </c>
      <c r="F723" s="3">
        <v>43003</v>
      </c>
      <c r="G723" s="3">
        <v>43012</v>
      </c>
      <c r="H723">
        <v>0</v>
      </c>
    </row>
    <row r="724" spans="1:8" x14ac:dyDescent="0.3">
      <c r="A724" t="s">
        <v>7327</v>
      </c>
      <c r="B724" t="s">
        <v>80</v>
      </c>
      <c r="C724" t="s">
        <v>36</v>
      </c>
      <c r="D724" t="s">
        <v>155</v>
      </c>
      <c r="E724" t="s">
        <v>23</v>
      </c>
      <c r="F724" s="3">
        <v>42925</v>
      </c>
      <c r="G724" s="3">
        <v>42931</v>
      </c>
      <c r="H724">
        <v>0</v>
      </c>
    </row>
    <row r="725" spans="1:8" x14ac:dyDescent="0.3">
      <c r="A725" t="s">
        <v>7329</v>
      </c>
      <c r="B725" t="s">
        <v>20</v>
      </c>
      <c r="C725" t="s">
        <v>36</v>
      </c>
      <c r="D725" t="s">
        <v>290</v>
      </c>
      <c r="E725" t="s">
        <v>23</v>
      </c>
      <c r="F725" s="3">
        <v>42990</v>
      </c>
      <c r="G725" s="3">
        <v>43084</v>
      </c>
      <c r="H725">
        <v>0</v>
      </c>
    </row>
    <row r="726" spans="1:8" x14ac:dyDescent="0.3">
      <c r="A726" t="s">
        <v>7330</v>
      </c>
      <c r="B726" t="s">
        <v>146</v>
      </c>
      <c r="C726" t="s">
        <v>36</v>
      </c>
      <c r="D726" t="s">
        <v>139</v>
      </c>
      <c r="E726" t="s">
        <v>23</v>
      </c>
      <c r="F726" s="3">
        <v>42862</v>
      </c>
      <c r="G726" s="3">
        <v>42973</v>
      </c>
      <c r="H726">
        <v>0</v>
      </c>
    </row>
    <row r="727" spans="1:8" x14ac:dyDescent="0.3">
      <c r="A727" t="s">
        <v>7331</v>
      </c>
      <c r="B727" t="s">
        <v>146</v>
      </c>
      <c r="C727" t="s">
        <v>72</v>
      </c>
      <c r="D727" t="s">
        <v>152</v>
      </c>
      <c r="E727" t="s">
        <v>12</v>
      </c>
      <c r="F727" s="3">
        <v>42975</v>
      </c>
      <c r="G727" s="3">
        <v>42999</v>
      </c>
      <c r="H727">
        <v>948</v>
      </c>
    </row>
    <row r="728" spans="1:8" x14ac:dyDescent="0.3">
      <c r="A728" t="s">
        <v>7332</v>
      </c>
      <c r="B728" t="s">
        <v>39</v>
      </c>
      <c r="C728" t="s">
        <v>15</v>
      </c>
      <c r="D728" t="s">
        <v>88</v>
      </c>
      <c r="E728" t="s">
        <v>23</v>
      </c>
      <c r="F728" s="3">
        <v>43021</v>
      </c>
      <c r="G728" s="3">
        <v>43078</v>
      </c>
      <c r="H728">
        <v>0</v>
      </c>
    </row>
    <row r="729" spans="1:8" x14ac:dyDescent="0.3">
      <c r="A729" t="s">
        <v>4566</v>
      </c>
      <c r="B729" t="s">
        <v>14</v>
      </c>
      <c r="C729" t="s">
        <v>43</v>
      </c>
      <c r="E729" t="s">
        <v>26</v>
      </c>
      <c r="F729" s="3">
        <v>42943</v>
      </c>
      <c r="G729" s="3"/>
    </row>
    <row r="730" spans="1:8" x14ac:dyDescent="0.3">
      <c r="A730" t="s">
        <v>7336</v>
      </c>
      <c r="B730" t="s">
        <v>9</v>
      </c>
      <c r="C730" t="s">
        <v>36</v>
      </c>
      <c r="D730" t="s">
        <v>296</v>
      </c>
      <c r="E730" t="s">
        <v>12</v>
      </c>
      <c r="F730" s="3">
        <v>43008</v>
      </c>
      <c r="G730" s="3">
        <v>43017</v>
      </c>
      <c r="H730">
        <v>3006</v>
      </c>
    </row>
    <row r="731" spans="1:8" x14ac:dyDescent="0.3">
      <c r="A731" t="s">
        <v>7338</v>
      </c>
      <c r="B731" t="s">
        <v>80</v>
      </c>
      <c r="C731" t="s">
        <v>36</v>
      </c>
      <c r="D731" t="s">
        <v>174</v>
      </c>
      <c r="E731" t="s">
        <v>12</v>
      </c>
      <c r="F731" s="3">
        <v>42928</v>
      </c>
      <c r="G731" s="3">
        <v>42996</v>
      </c>
      <c r="H731">
        <v>3630</v>
      </c>
    </row>
    <row r="732" spans="1:8" x14ac:dyDescent="0.3">
      <c r="A732" t="s">
        <v>7339</v>
      </c>
      <c r="B732" t="s">
        <v>20</v>
      </c>
      <c r="C732" t="s">
        <v>15</v>
      </c>
      <c r="D732" t="s">
        <v>176</v>
      </c>
      <c r="E732" t="s">
        <v>23</v>
      </c>
      <c r="F732" s="3">
        <v>42920</v>
      </c>
      <c r="G732" s="3">
        <v>43042</v>
      </c>
      <c r="H732">
        <v>0</v>
      </c>
    </row>
    <row r="733" spans="1:8" x14ac:dyDescent="0.3">
      <c r="A733" t="s">
        <v>7340</v>
      </c>
      <c r="B733" t="s">
        <v>242</v>
      </c>
      <c r="C733" t="s">
        <v>36</v>
      </c>
      <c r="D733" t="s">
        <v>264</v>
      </c>
      <c r="E733" t="s">
        <v>12</v>
      </c>
      <c r="F733" s="3">
        <v>42891</v>
      </c>
      <c r="G733" s="3">
        <v>42907</v>
      </c>
      <c r="H733">
        <v>3227</v>
      </c>
    </row>
    <row r="734" spans="1:8" x14ac:dyDescent="0.3">
      <c r="A734" t="s">
        <v>3184</v>
      </c>
      <c r="B734" t="s">
        <v>49</v>
      </c>
      <c r="C734" t="s">
        <v>43</v>
      </c>
      <c r="E734" t="s">
        <v>26</v>
      </c>
      <c r="F734" s="3">
        <v>42899</v>
      </c>
      <c r="G734" s="3"/>
    </row>
    <row r="735" spans="1:8" x14ac:dyDescent="0.3">
      <c r="A735" t="s">
        <v>3565</v>
      </c>
      <c r="B735" t="s">
        <v>31</v>
      </c>
      <c r="C735" t="s">
        <v>21</v>
      </c>
      <c r="E735" t="s">
        <v>26</v>
      </c>
      <c r="F735" s="3">
        <v>42811</v>
      </c>
      <c r="G735" s="3"/>
    </row>
    <row r="736" spans="1:8" x14ac:dyDescent="0.3">
      <c r="A736" t="s">
        <v>7341</v>
      </c>
      <c r="B736" t="s">
        <v>46</v>
      </c>
      <c r="C736" t="s">
        <v>43</v>
      </c>
      <c r="D736" t="s">
        <v>131</v>
      </c>
      <c r="E736" t="s">
        <v>23</v>
      </c>
      <c r="F736" s="3">
        <v>42944</v>
      </c>
      <c r="G736" s="3">
        <v>42957</v>
      </c>
      <c r="H736">
        <v>0</v>
      </c>
    </row>
    <row r="737" spans="1:8" x14ac:dyDescent="0.3">
      <c r="A737" t="s">
        <v>7342</v>
      </c>
      <c r="B737" t="s">
        <v>187</v>
      </c>
      <c r="C737" t="s">
        <v>15</v>
      </c>
      <c r="D737" t="s">
        <v>218</v>
      </c>
      <c r="E737" t="s">
        <v>12</v>
      </c>
      <c r="F737" s="3">
        <v>42791</v>
      </c>
      <c r="G737" s="3">
        <v>42805</v>
      </c>
      <c r="H737">
        <v>59</v>
      </c>
    </row>
    <row r="738" spans="1:8" x14ac:dyDescent="0.3">
      <c r="A738" t="s">
        <v>7343</v>
      </c>
      <c r="B738" t="s">
        <v>216</v>
      </c>
      <c r="C738" t="s">
        <v>36</v>
      </c>
      <c r="D738" t="s">
        <v>272</v>
      </c>
      <c r="E738" t="s">
        <v>23</v>
      </c>
      <c r="F738" s="3">
        <v>42825</v>
      </c>
      <c r="G738" s="3">
        <v>42885</v>
      </c>
      <c r="H738">
        <v>0</v>
      </c>
    </row>
    <row r="739" spans="1:8" x14ac:dyDescent="0.3">
      <c r="A739" t="s">
        <v>7346</v>
      </c>
      <c r="B739" t="s">
        <v>9</v>
      </c>
      <c r="C739" t="s">
        <v>10</v>
      </c>
      <c r="D739" t="s">
        <v>258</v>
      </c>
      <c r="E739" t="s">
        <v>23</v>
      </c>
      <c r="F739" s="3">
        <v>42891</v>
      </c>
      <c r="G739" s="3">
        <v>42953</v>
      </c>
      <c r="H739">
        <v>0</v>
      </c>
    </row>
    <row r="740" spans="1:8" x14ac:dyDescent="0.3">
      <c r="A740" t="s">
        <v>7347</v>
      </c>
      <c r="B740" t="s">
        <v>9</v>
      </c>
      <c r="C740" t="s">
        <v>10</v>
      </c>
      <c r="D740" t="s">
        <v>437</v>
      </c>
      <c r="E740" t="s">
        <v>23</v>
      </c>
      <c r="F740" s="3">
        <v>42765</v>
      </c>
      <c r="G740" s="3">
        <v>42886</v>
      </c>
      <c r="H740">
        <v>0</v>
      </c>
    </row>
    <row r="741" spans="1:8" x14ac:dyDescent="0.3">
      <c r="A741" t="s">
        <v>7348</v>
      </c>
      <c r="B741" t="s">
        <v>9</v>
      </c>
      <c r="C741" t="s">
        <v>72</v>
      </c>
      <c r="D741" t="s">
        <v>129</v>
      </c>
      <c r="E741" t="s">
        <v>23</v>
      </c>
      <c r="F741" s="3">
        <v>42846</v>
      </c>
      <c r="G741" s="3">
        <v>42855</v>
      </c>
      <c r="H741">
        <v>0</v>
      </c>
    </row>
    <row r="742" spans="1:8" x14ac:dyDescent="0.3">
      <c r="A742" t="s">
        <v>7349</v>
      </c>
      <c r="B742" t="s">
        <v>66</v>
      </c>
      <c r="C742" t="s">
        <v>72</v>
      </c>
      <c r="D742" t="s">
        <v>384</v>
      </c>
      <c r="E742" t="s">
        <v>12</v>
      </c>
      <c r="F742" s="3">
        <v>42979</v>
      </c>
      <c r="G742" s="3">
        <v>43055</v>
      </c>
      <c r="H742">
        <v>975</v>
      </c>
    </row>
    <row r="743" spans="1:8" x14ac:dyDescent="0.3">
      <c r="A743" t="s">
        <v>7350</v>
      </c>
      <c r="B743" t="s">
        <v>86</v>
      </c>
      <c r="C743" t="s">
        <v>36</v>
      </c>
      <c r="D743" t="s">
        <v>164</v>
      </c>
      <c r="E743" t="s">
        <v>23</v>
      </c>
      <c r="F743" s="3">
        <v>42838</v>
      </c>
      <c r="G743" s="3">
        <v>42848</v>
      </c>
      <c r="H743">
        <v>0</v>
      </c>
    </row>
    <row r="744" spans="1:8" x14ac:dyDescent="0.3">
      <c r="A744" t="s">
        <v>7351</v>
      </c>
      <c r="B744" t="s">
        <v>34</v>
      </c>
      <c r="C744" t="s">
        <v>10</v>
      </c>
      <c r="D744" t="s">
        <v>54</v>
      </c>
      <c r="E744" t="s">
        <v>12</v>
      </c>
      <c r="F744" s="3">
        <v>42954</v>
      </c>
      <c r="G744" s="3">
        <v>43066</v>
      </c>
      <c r="H744">
        <v>4480</v>
      </c>
    </row>
    <row r="745" spans="1:8" x14ac:dyDescent="0.3">
      <c r="A745" t="s">
        <v>7353</v>
      </c>
      <c r="B745" t="s">
        <v>28</v>
      </c>
      <c r="C745" t="s">
        <v>10</v>
      </c>
      <c r="D745" t="s">
        <v>102</v>
      </c>
      <c r="E745" t="s">
        <v>12</v>
      </c>
      <c r="F745" s="3">
        <v>42954</v>
      </c>
      <c r="G745" s="3">
        <v>43074</v>
      </c>
      <c r="H745">
        <v>4639</v>
      </c>
    </row>
    <row r="746" spans="1:8" x14ac:dyDescent="0.3">
      <c r="A746" t="s">
        <v>7354</v>
      </c>
      <c r="B746" t="s">
        <v>39</v>
      </c>
      <c r="C746" t="s">
        <v>36</v>
      </c>
      <c r="D746" t="s">
        <v>81</v>
      </c>
      <c r="E746" t="s">
        <v>23</v>
      </c>
      <c r="F746" s="3">
        <v>43006</v>
      </c>
      <c r="G746" s="3">
        <v>43088</v>
      </c>
      <c r="H746">
        <v>0</v>
      </c>
    </row>
    <row r="747" spans="1:8" x14ac:dyDescent="0.3">
      <c r="A747" t="s">
        <v>1850</v>
      </c>
      <c r="B747" t="s">
        <v>84</v>
      </c>
      <c r="C747" t="s">
        <v>21</v>
      </c>
      <c r="D747" t="s">
        <v>362</v>
      </c>
      <c r="E747" t="s">
        <v>23</v>
      </c>
      <c r="F747" s="3">
        <v>43052</v>
      </c>
      <c r="G747" s="3">
        <v>43060</v>
      </c>
      <c r="H747">
        <v>0</v>
      </c>
    </row>
    <row r="748" spans="1:8" x14ac:dyDescent="0.3">
      <c r="A748" t="s">
        <v>7355</v>
      </c>
      <c r="B748" t="s">
        <v>143</v>
      </c>
      <c r="C748" t="s">
        <v>36</v>
      </c>
      <c r="D748" t="s">
        <v>224</v>
      </c>
      <c r="E748" t="s">
        <v>12</v>
      </c>
      <c r="F748" s="3">
        <v>43078</v>
      </c>
      <c r="G748" s="3">
        <v>43085</v>
      </c>
      <c r="H748">
        <v>3843</v>
      </c>
    </row>
    <row r="749" spans="1:8" x14ac:dyDescent="0.3">
      <c r="A749" t="s">
        <v>7356</v>
      </c>
      <c r="B749" t="s">
        <v>187</v>
      </c>
      <c r="C749" t="s">
        <v>21</v>
      </c>
      <c r="D749" t="s">
        <v>188</v>
      </c>
      <c r="E749" t="s">
        <v>23</v>
      </c>
      <c r="F749" s="3">
        <v>42786</v>
      </c>
      <c r="G749" s="3">
        <v>42889</v>
      </c>
      <c r="H749">
        <v>0</v>
      </c>
    </row>
    <row r="750" spans="1:8" x14ac:dyDescent="0.3">
      <c r="A750" t="s">
        <v>7357</v>
      </c>
      <c r="B750" t="s">
        <v>39</v>
      </c>
      <c r="C750" t="s">
        <v>10</v>
      </c>
      <c r="D750" t="s">
        <v>76</v>
      </c>
      <c r="E750" t="s">
        <v>23</v>
      </c>
      <c r="F750" s="3">
        <v>42853</v>
      </c>
      <c r="G750" s="3">
        <v>42854</v>
      </c>
      <c r="H750">
        <v>0</v>
      </c>
    </row>
    <row r="751" spans="1:8" x14ac:dyDescent="0.3">
      <c r="A751" t="s">
        <v>4646</v>
      </c>
      <c r="B751" t="s">
        <v>75</v>
      </c>
      <c r="C751" t="s">
        <v>72</v>
      </c>
      <c r="D751" t="s">
        <v>18</v>
      </c>
      <c r="E751" t="s">
        <v>26</v>
      </c>
      <c r="F751" s="3">
        <v>42727</v>
      </c>
      <c r="G751" s="3"/>
    </row>
    <row r="752" spans="1:8" x14ac:dyDescent="0.3">
      <c r="A752" t="s">
        <v>1852</v>
      </c>
      <c r="B752" t="s">
        <v>143</v>
      </c>
      <c r="C752" t="s">
        <v>36</v>
      </c>
      <c r="E752" t="s">
        <v>57</v>
      </c>
      <c r="F752" s="3"/>
      <c r="G752" s="3"/>
    </row>
    <row r="753" spans="1:8" x14ac:dyDescent="0.3">
      <c r="A753" t="s">
        <v>7360</v>
      </c>
      <c r="B753" t="s">
        <v>34</v>
      </c>
      <c r="C753" t="s">
        <v>72</v>
      </c>
      <c r="D753" t="s">
        <v>54</v>
      </c>
      <c r="E753" t="s">
        <v>12</v>
      </c>
      <c r="F753" s="3">
        <v>43014</v>
      </c>
      <c r="G753" s="3">
        <v>43092</v>
      </c>
      <c r="H753">
        <v>1129</v>
      </c>
    </row>
    <row r="754" spans="1:8" x14ac:dyDescent="0.3">
      <c r="A754" t="s">
        <v>7363</v>
      </c>
      <c r="B754" t="s">
        <v>46</v>
      </c>
      <c r="C754" t="s">
        <v>21</v>
      </c>
      <c r="D754" t="s">
        <v>290</v>
      </c>
      <c r="E754" t="s">
        <v>12</v>
      </c>
      <c r="F754" s="3">
        <v>42781</v>
      </c>
      <c r="G754" s="3">
        <v>42868</v>
      </c>
      <c r="H754">
        <v>455</v>
      </c>
    </row>
    <row r="755" spans="1:8" x14ac:dyDescent="0.3">
      <c r="A755" t="s">
        <v>7108</v>
      </c>
      <c r="B755" t="s">
        <v>9</v>
      </c>
      <c r="C755" t="s">
        <v>10</v>
      </c>
      <c r="E755" t="s">
        <v>26</v>
      </c>
      <c r="F755" s="3">
        <v>42948</v>
      </c>
      <c r="G755" s="3"/>
    </row>
    <row r="756" spans="1:8" x14ac:dyDescent="0.3">
      <c r="A756" t="s">
        <v>1860</v>
      </c>
      <c r="B756" t="s">
        <v>84</v>
      </c>
      <c r="C756" t="s">
        <v>10</v>
      </c>
      <c r="E756" t="s">
        <v>57</v>
      </c>
      <c r="F756" s="3"/>
      <c r="G756" s="3"/>
    </row>
    <row r="757" spans="1:8" x14ac:dyDescent="0.3">
      <c r="A757" t="s">
        <v>7364</v>
      </c>
      <c r="B757" t="s">
        <v>63</v>
      </c>
      <c r="C757" t="s">
        <v>21</v>
      </c>
      <c r="D757" t="s">
        <v>387</v>
      </c>
      <c r="E757" t="s">
        <v>12</v>
      </c>
      <c r="F757" s="3">
        <v>42754</v>
      </c>
      <c r="G757" s="3">
        <v>42824</v>
      </c>
      <c r="H757">
        <v>617</v>
      </c>
    </row>
    <row r="758" spans="1:8" x14ac:dyDescent="0.3">
      <c r="A758" t="s">
        <v>8020</v>
      </c>
      <c r="B758" t="s">
        <v>49</v>
      </c>
      <c r="C758" t="s">
        <v>10</v>
      </c>
      <c r="E758" t="s">
        <v>26</v>
      </c>
      <c r="F758" s="3">
        <v>43013</v>
      </c>
      <c r="G758" s="3"/>
    </row>
    <row r="759" spans="1:8" x14ac:dyDescent="0.3">
      <c r="A759" t="s">
        <v>7366</v>
      </c>
      <c r="B759" t="s">
        <v>9</v>
      </c>
      <c r="C759" t="s">
        <v>72</v>
      </c>
      <c r="D759" t="s">
        <v>144</v>
      </c>
      <c r="E759" t="s">
        <v>12</v>
      </c>
      <c r="F759" s="3">
        <v>42917</v>
      </c>
      <c r="G759" s="3">
        <v>42927</v>
      </c>
      <c r="H759">
        <v>1308</v>
      </c>
    </row>
    <row r="760" spans="1:8" x14ac:dyDescent="0.3">
      <c r="A760" t="s">
        <v>7367</v>
      </c>
      <c r="B760" t="s">
        <v>46</v>
      </c>
      <c r="C760" t="s">
        <v>72</v>
      </c>
      <c r="D760" t="s">
        <v>78</v>
      </c>
      <c r="E760" t="s">
        <v>12</v>
      </c>
      <c r="F760" s="3">
        <v>42982</v>
      </c>
      <c r="G760" s="3">
        <v>43082</v>
      </c>
      <c r="H760">
        <v>847</v>
      </c>
    </row>
    <row r="761" spans="1:8" x14ac:dyDescent="0.3">
      <c r="A761" t="s">
        <v>1872</v>
      </c>
      <c r="B761" t="s">
        <v>133</v>
      </c>
      <c r="C761" t="s">
        <v>15</v>
      </c>
      <c r="E761" t="s">
        <v>57</v>
      </c>
      <c r="F761" s="3"/>
      <c r="G761" s="3"/>
    </row>
    <row r="762" spans="1:8" x14ac:dyDescent="0.3">
      <c r="A762" t="s">
        <v>7368</v>
      </c>
      <c r="B762" t="s">
        <v>143</v>
      </c>
      <c r="C762" t="s">
        <v>43</v>
      </c>
      <c r="D762" t="s">
        <v>22</v>
      </c>
      <c r="E762" t="s">
        <v>23</v>
      </c>
      <c r="F762" s="3">
        <v>43040</v>
      </c>
      <c r="G762" s="3">
        <v>43054</v>
      </c>
      <c r="H762">
        <v>0</v>
      </c>
    </row>
    <row r="763" spans="1:8" x14ac:dyDescent="0.3">
      <c r="A763" t="s">
        <v>1882</v>
      </c>
      <c r="B763" t="s">
        <v>216</v>
      </c>
      <c r="C763" t="s">
        <v>36</v>
      </c>
      <c r="D763" t="s">
        <v>352</v>
      </c>
      <c r="E763" t="s">
        <v>12</v>
      </c>
      <c r="F763" s="3">
        <v>43085</v>
      </c>
      <c r="G763" s="3">
        <v>43093</v>
      </c>
      <c r="H763">
        <v>3379</v>
      </c>
    </row>
    <row r="764" spans="1:8" x14ac:dyDescent="0.3">
      <c r="A764" t="s">
        <v>7369</v>
      </c>
      <c r="B764" t="s">
        <v>86</v>
      </c>
      <c r="C764" t="s">
        <v>15</v>
      </c>
      <c r="D764" t="s">
        <v>159</v>
      </c>
      <c r="E764" t="s">
        <v>23</v>
      </c>
      <c r="F764" s="3">
        <v>42760</v>
      </c>
      <c r="G764" s="3">
        <v>42856</v>
      </c>
      <c r="H764">
        <v>0</v>
      </c>
    </row>
    <row r="765" spans="1:8" x14ac:dyDescent="0.3">
      <c r="A765" t="s">
        <v>7370</v>
      </c>
      <c r="B765" t="s">
        <v>75</v>
      </c>
      <c r="C765" t="s">
        <v>10</v>
      </c>
      <c r="D765" t="s">
        <v>233</v>
      </c>
      <c r="E765" t="s">
        <v>12</v>
      </c>
      <c r="F765" s="3">
        <v>42883</v>
      </c>
      <c r="G765" s="3">
        <v>42893</v>
      </c>
      <c r="H765">
        <v>5378</v>
      </c>
    </row>
    <row r="766" spans="1:8" x14ac:dyDescent="0.3">
      <c r="A766" t="s">
        <v>7371</v>
      </c>
      <c r="B766" t="s">
        <v>39</v>
      </c>
      <c r="C766" t="s">
        <v>36</v>
      </c>
      <c r="D766" t="s">
        <v>81</v>
      </c>
      <c r="E766" t="s">
        <v>12</v>
      </c>
      <c r="F766" s="3">
        <v>42994</v>
      </c>
      <c r="G766" s="3">
        <v>43094</v>
      </c>
      <c r="H766">
        <v>3091</v>
      </c>
    </row>
    <row r="767" spans="1:8" x14ac:dyDescent="0.3">
      <c r="A767" t="s">
        <v>7374</v>
      </c>
      <c r="B767" t="s">
        <v>63</v>
      </c>
      <c r="C767" t="s">
        <v>36</v>
      </c>
      <c r="D767" t="s">
        <v>206</v>
      </c>
      <c r="E767" t="s">
        <v>12</v>
      </c>
      <c r="F767" s="3">
        <v>42899</v>
      </c>
      <c r="G767" s="3">
        <v>42974</v>
      </c>
      <c r="H767">
        <v>3279</v>
      </c>
    </row>
    <row r="768" spans="1:8" x14ac:dyDescent="0.3">
      <c r="A768" t="s">
        <v>7376</v>
      </c>
      <c r="B768" t="s">
        <v>20</v>
      </c>
      <c r="C768" t="s">
        <v>21</v>
      </c>
      <c r="D768" t="s">
        <v>437</v>
      </c>
      <c r="E768" t="s">
        <v>12</v>
      </c>
      <c r="F768" s="3">
        <v>42733</v>
      </c>
      <c r="G768" s="3">
        <v>42813</v>
      </c>
      <c r="H768">
        <v>571</v>
      </c>
    </row>
    <row r="769" spans="1:8" x14ac:dyDescent="0.3">
      <c r="A769" t="s">
        <v>7377</v>
      </c>
      <c r="B769" t="s">
        <v>97</v>
      </c>
      <c r="C769" t="s">
        <v>21</v>
      </c>
      <c r="D769" t="s">
        <v>159</v>
      </c>
      <c r="E769" t="s">
        <v>23</v>
      </c>
      <c r="F769" s="3">
        <v>42915</v>
      </c>
      <c r="G769" s="3">
        <v>42926</v>
      </c>
      <c r="H769">
        <v>0</v>
      </c>
    </row>
    <row r="770" spans="1:8" x14ac:dyDescent="0.3">
      <c r="A770" t="s">
        <v>7379</v>
      </c>
      <c r="B770" t="s">
        <v>133</v>
      </c>
      <c r="C770" t="s">
        <v>15</v>
      </c>
      <c r="D770" t="s">
        <v>99</v>
      </c>
      <c r="E770" t="s">
        <v>12</v>
      </c>
      <c r="F770" s="3">
        <v>42842</v>
      </c>
      <c r="G770" s="3">
        <v>42909</v>
      </c>
      <c r="H770">
        <v>48</v>
      </c>
    </row>
    <row r="771" spans="1:8" x14ac:dyDescent="0.3">
      <c r="A771" t="s">
        <v>7381</v>
      </c>
      <c r="B771" t="s">
        <v>143</v>
      </c>
      <c r="C771" t="s">
        <v>36</v>
      </c>
      <c r="D771" t="s">
        <v>47</v>
      </c>
      <c r="E771" t="s">
        <v>12</v>
      </c>
      <c r="F771" s="3">
        <v>42955</v>
      </c>
      <c r="G771" s="3">
        <v>43047</v>
      </c>
      <c r="H771">
        <v>3354</v>
      </c>
    </row>
    <row r="772" spans="1:8" x14ac:dyDescent="0.3">
      <c r="A772" t="s">
        <v>1895</v>
      </c>
      <c r="B772" t="s">
        <v>9</v>
      </c>
      <c r="C772" t="s">
        <v>43</v>
      </c>
      <c r="E772" t="s">
        <v>57</v>
      </c>
      <c r="F772" s="3"/>
      <c r="G772" s="3"/>
    </row>
    <row r="773" spans="1:8" x14ac:dyDescent="0.3">
      <c r="A773" t="s">
        <v>1896</v>
      </c>
      <c r="B773" t="s">
        <v>101</v>
      </c>
      <c r="C773" t="s">
        <v>15</v>
      </c>
      <c r="E773" t="s">
        <v>57</v>
      </c>
      <c r="F773" s="3"/>
      <c r="G773" s="3"/>
    </row>
    <row r="774" spans="1:8" x14ac:dyDescent="0.3">
      <c r="A774" t="s">
        <v>7383</v>
      </c>
      <c r="B774" t="s">
        <v>71</v>
      </c>
      <c r="C774" t="s">
        <v>72</v>
      </c>
      <c r="D774" t="s">
        <v>161</v>
      </c>
      <c r="E774" t="s">
        <v>23</v>
      </c>
      <c r="F774" s="3">
        <v>42840</v>
      </c>
      <c r="G774" s="3">
        <v>42849</v>
      </c>
      <c r="H774">
        <v>0</v>
      </c>
    </row>
    <row r="775" spans="1:8" x14ac:dyDescent="0.3">
      <c r="A775" t="s">
        <v>1898</v>
      </c>
      <c r="B775" t="s">
        <v>154</v>
      </c>
      <c r="C775" t="s">
        <v>72</v>
      </c>
      <c r="D775" t="s">
        <v>52</v>
      </c>
      <c r="E775" t="s">
        <v>12</v>
      </c>
      <c r="F775" s="3">
        <v>42894</v>
      </c>
      <c r="G775" s="3">
        <v>42900</v>
      </c>
      <c r="H775">
        <v>881</v>
      </c>
    </row>
    <row r="776" spans="1:8" x14ac:dyDescent="0.3">
      <c r="A776" t="s">
        <v>778</v>
      </c>
      <c r="B776" t="s">
        <v>97</v>
      </c>
      <c r="C776" t="s">
        <v>43</v>
      </c>
      <c r="E776" t="s">
        <v>26</v>
      </c>
      <c r="F776" s="3">
        <v>42862</v>
      </c>
      <c r="G776" s="3"/>
    </row>
    <row r="777" spans="1:8" x14ac:dyDescent="0.3">
      <c r="A777" t="s">
        <v>7385</v>
      </c>
      <c r="B777" t="s">
        <v>75</v>
      </c>
      <c r="C777" t="s">
        <v>72</v>
      </c>
      <c r="D777" t="s">
        <v>44</v>
      </c>
      <c r="E777" t="s">
        <v>23</v>
      </c>
      <c r="F777" s="3">
        <v>43003</v>
      </c>
      <c r="G777" s="3">
        <v>43011</v>
      </c>
      <c r="H777">
        <v>0</v>
      </c>
    </row>
    <row r="778" spans="1:8" x14ac:dyDescent="0.3">
      <c r="A778" t="s">
        <v>1899</v>
      </c>
      <c r="B778" t="s">
        <v>187</v>
      </c>
      <c r="C778" t="s">
        <v>72</v>
      </c>
      <c r="D778" t="s">
        <v>470</v>
      </c>
      <c r="E778" t="s">
        <v>12</v>
      </c>
      <c r="F778" s="3">
        <v>42835</v>
      </c>
      <c r="G778" s="3">
        <v>42838</v>
      </c>
      <c r="H778">
        <v>1290</v>
      </c>
    </row>
    <row r="779" spans="1:8" x14ac:dyDescent="0.3">
      <c r="A779" t="s">
        <v>7386</v>
      </c>
      <c r="B779" t="s">
        <v>86</v>
      </c>
      <c r="C779" t="s">
        <v>36</v>
      </c>
      <c r="D779" t="s">
        <v>64</v>
      </c>
      <c r="E779" t="s">
        <v>23</v>
      </c>
      <c r="F779" s="3">
        <v>42832</v>
      </c>
      <c r="G779" s="3">
        <v>42841</v>
      </c>
      <c r="H779">
        <v>0</v>
      </c>
    </row>
    <row r="780" spans="1:8" x14ac:dyDescent="0.3">
      <c r="A780" t="s">
        <v>7388</v>
      </c>
      <c r="B780" t="s">
        <v>49</v>
      </c>
      <c r="C780" t="s">
        <v>21</v>
      </c>
      <c r="D780" t="s">
        <v>61</v>
      </c>
      <c r="E780" t="s">
        <v>12</v>
      </c>
      <c r="F780" s="3">
        <v>42847</v>
      </c>
      <c r="G780" s="3">
        <v>42855</v>
      </c>
      <c r="H780">
        <v>500</v>
      </c>
    </row>
    <row r="781" spans="1:8" x14ac:dyDescent="0.3">
      <c r="A781" t="s">
        <v>1903</v>
      </c>
      <c r="B781" t="s">
        <v>46</v>
      </c>
      <c r="C781" t="s">
        <v>36</v>
      </c>
      <c r="D781" t="s">
        <v>221</v>
      </c>
      <c r="E781" t="s">
        <v>12</v>
      </c>
      <c r="F781" s="3">
        <v>42998</v>
      </c>
      <c r="G781" s="3">
        <v>43097</v>
      </c>
      <c r="H781">
        <v>3627</v>
      </c>
    </row>
    <row r="782" spans="1:8" x14ac:dyDescent="0.3">
      <c r="A782" t="s">
        <v>1902</v>
      </c>
      <c r="B782" t="s">
        <v>9</v>
      </c>
      <c r="C782" t="s">
        <v>72</v>
      </c>
      <c r="E782" t="s">
        <v>57</v>
      </c>
      <c r="F782" s="3"/>
      <c r="G782" s="3"/>
    </row>
    <row r="783" spans="1:8" x14ac:dyDescent="0.3">
      <c r="A783" t="s">
        <v>7390</v>
      </c>
      <c r="B783" t="s">
        <v>133</v>
      </c>
      <c r="C783" t="s">
        <v>21</v>
      </c>
      <c r="D783" t="s">
        <v>296</v>
      </c>
      <c r="E783" t="s">
        <v>12</v>
      </c>
      <c r="F783" s="3">
        <v>42880</v>
      </c>
      <c r="G783" s="3">
        <v>43001</v>
      </c>
      <c r="H783">
        <v>483</v>
      </c>
    </row>
    <row r="784" spans="1:8" x14ac:dyDescent="0.3">
      <c r="A784" t="s">
        <v>7391</v>
      </c>
      <c r="B784" t="s">
        <v>115</v>
      </c>
      <c r="C784" t="s">
        <v>36</v>
      </c>
      <c r="D784" t="s">
        <v>81</v>
      </c>
      <c r="E784" t="s">
        <v>23</v>
      </c>
      <c r="F784" s="3">
        <v>42930</v>
      </c>
      <c r="G784" s="3">
        <v>42942</v>
      </c>
      <c r="H784">
        <v>0</v>
      </c>
    </row>
    <row r="785" spans="1:8" x14ac:dyDescent="0.3">
      <c r="A785" t="s">
        <v>7392</v>
      </c>
      <c r="B785" t="s">
        <v>75</v>
      </c>
      <c r="C785" t="s">
        <v>10</v>
      </c>
      <c r="D785" t="s">
        <v>29</v>
      </c>
      <c r="E785" t="s">
        <v>12</v>
      </c>
      <c r="F785" s="3">
        <v>42835</v>
      </c>
      <c r="G785" s="3">
        <v>42836</v>
      </c>
      <c r="H785">
        <v>5000</v>
      </c>
    </row>
    <row r="786" spans="1:8" x14ac:dyDescent="0.3">
      <c r="A786" t="s">
        <v>7393</v>
      </c>
      <c r="B786" t="s">
        <v>133</v>
      </c>
      <c r="C786" t="s">
        <v>15</v>
      </c>
      <c r="D786" t="s">
        <v>131</v>
      </c>
      <c r="E786" t="s">
        <v>12</v>
      </c>
      <c r="F786" s="3">
        <v>42852</v>
      </c>
      <c r="G786" s="3">
        <v>42952</v>
      </c>
      <c r="H786">
        <v>54</v>
      </c>
    </row>
    <row r="787" spans="1:8" x14ac:dyDescent="0.3">
      <c r="A787" t="s">
        <v>7395</v>
      </c>
      <c r="B787" t="s">
        <v>90</v>
      </c>
      <c r="C787" t="s">
        <v>36</v>
      </c>
      <c r="D787" t="s">
        <v>40</v>
      </c>
      <c r="E787" t="s">
        <v>12</v>
      </c>
      <c r="F787" s="3">
        <v>42795</v>
      </c>
      <c r="G787" s="3">
        <v>42895</v>
      </c>
      <c r="H787">
        <v>3783</v>
      </c>
    </row>
    <row r="788" spans="1:8" x14ac:dyDescent="0.3">
      <c r="A788" t="s">
        <v>7396</v>
      </c>
      <c r="B788" t="s">
        <v>86</v>
      </c>
      <c r="C788" t="s">
        <v>15</v>
      </c>
      <c r="D788" t="s">
        <v>37</v>
      </c>
      <c r="E788" t="s">
        <v>12</v>
      </c>
      <c r="F788" s="3">
        <v>42960</v>
      </c>
      <c r="G788" s="3">
        <v>43065</v>
      </c>
      <c r="H788">
        <v>59</v>
      </c>
    </row>
    <row r="789" spans="1:8" x14ac:dyDescent="0.3">
      <c r="A789" t="s">
        <v>7398</v>
      </c>
      <c r="B789" t="s">
        <v>80</v>
      </c>
      <c r="C789" t="s">
        <v>36</v>
      </c>
      <c r="D789" t="s">
        <v>122</v>
      </c>
      <c r="E789" t="s">
        <v>23</v>
      </c>
      <c r="F789" s="3">
        <v>42943</v>
      </c>
      <c r="G789" s="3">
        <v>43081</v>
      </c>
      <c r="H789">
        <v>0</v>
      </c>
    </row>
    <row r="790" spans="1:8" x14ac:dyDescent="0.3">
      <c r="A790" t="s">
        <v>7399</v>
      </c>
      <c r="B790" t="s">
        <v>71</v>
      </c>
      <c r="C790" t="s">
        <v>36</v>
      </c>
      <c r="D790" t="s">
        <v>164</v>
      </c>
      <c r="E790" t="s">
        <v>12</v>
      </c>
      <c r="F790" s="3">
        <v>43016</v>
      </c>
      <c r="G790" s="3">
        <v>43091</v>
      </c>
      <c r="H790">
        <v>3517</v>
      </c>
    </row>
    <row r="791" spans="1:8" x14ac:dyDescent="0.3">
      <c r="A791" t="s">
        <v>1909</v>
      </c>
      <c r="B791" t="s">
        <v>14</v>
      </c>
      <c r="C791" t="s">
        <v>15</v>
      </c>
      <c r="D791" t="s">
        <v>221</v>
      </c>
      <c r="E791" t="s">
        <v>23</v>
      </c>
      <c r="F791" s="3">
        <v>43012</v>
      </c>
      <c r="G791" s="3">
        <v>43021</v>
      </c>
      <c r="H791">
        <v>0</v>
      </c>
    </row>
    <row r="792" spans="1:8" x14ac:dyDescent="0.3">
      <c r="A792" t="s">
        <v>5356</v>
      </c>
      <c r="B792" t="s">
        <v>9</v>
      </c>
      <c r="C792" t="s">
        <v>10</v>
      </c>
      <c r="E792" t="s">
        <v>26</v>
      </c>
      <c r="F792" s="3">
        <v>42941</v>
      </c>
      <c r="G792" s="3"/>
    </row>
    <row r="793" spans="1:8" x14ac:dyDescent="0.3">
      <c r="A793" t="s">
        <v>7400</v>
      </c>
      <c r="B793" t="s">
        <v>97</v>
      </c>
      <c r="C793" t="s">
        <v>10</v>
      </c>
      <c r="D793" t="s">
        <v>365</v>
      </c>
      <c r="E793" t="s">
        <v>12</v>
      </c>
      <c r="F793" s="3">
        <v>42977</v>
      </c>
      <c r="G793" s="3">
        <v>42993</v>
      </c>
      <c r="H793">
        <v>4592</v>
      </c>
    </row>
    <row r="794" spans="1:8" x14ac:dyDescent="0.3">
      <c r="A794" t="s">
        <v>368</v>
      </c>
      <c r="B794" t="s">
        <v>34</v>
      </c>
      <c r="C794" t="s">
        <v>72</v>
      </c>
      <c r="E794" t="s">
        <v>26</v>
      </c>
      <c r="F794" s="3">
        <v>42792</v>
      </c>
      <c r="G794" s="3"/>
    </row>
    <row r="795" spans="1:8" x14ac:dyDescent="0.3">
      <c r="A795" t="s">
        <v>7401</v>
      </c>
      <c r="B795" t="s">
        <v>97</v>
      </c>
      <c r="C795" t="s">
        <v>36</v>
      </c>
      <c r="D795" t="s">
        <v>252</v>
      </c>
      <c r="E795" t="s">
        <v>12</v>
      </c>
      <c r="F795" s="3">
        <v>42819</v>
      </c>
      <c r="G795" s="3">
        <v>42831</v>
      </c>
      <c r="H795">
        <v>3181</v>
      </c>
    </row>
    <row r="796" spans="1:8" x14ac:dyDescent="0.3">
      <c r="A796" t="s">
        <v>4692</v>
      </c>
      <c r="B796" t="s">
        <v>172</v>
      </c>
      <c r="C796" t="s">
        <v>36</v>
      </c>
      <c r="D796" t="s">
        <v>125</v>
      </c>
      <c r="E796" t="s">
        <v>26</v>
      </c>
      <c r="F796" s="3">
        <v>42941</v>
      </c>
      <c r="G796" s="3"/>
    </row>
    <row r="797" spans="1:8" x14ac:dyDescent="0.3">
      <c r="A797" t="s">
        <v>7403</v>
      </c>
      <c r="B797" t="s">
        <v>9</v>
      </c>
      <c r="C797" t="s">
        <v>10</v>
      </c>
      <c r="D797" t="s">
        <v>78</v>
      </c>
      <c r="E797" t="s">
        <v>23</v>
      </c>
      <c r="F797" s="3">
        <v>42693</v>
      </c>
      <c r="G797" s="3">
        <v>42811</v>
      </c>
      <c r="H797">
        <v>0</v>
      </c>
    </row>
    <row r="798" spans="1:8" x14ac:dyDescent="0.3">
      <c r="A798" t="s">
        <v>7404</v>
      </c>
      <c r="B798" t="s">
        <v>31</v>
      </c>
      <c r="C798" t="s">
        <v>36</v>
      </c>
      <c r="D798" t="s">
        <v>419</v>
      </c>
      <c r="E798" t="s">
        <v>23</v>
      </c>
      <c r="F798" s="3">
        <v>42924</v>
      </c>
      <c r="G798" s="3">
        <v>42926</v>
      </c>
      <c r="H798">
        <v>0</v>
      </c>
    </row>
    <row r="799" spans="1:8" x14ac:dyDescent="0.3">
      <c r="A799" t="s">
        <v>7405</v>
      </c>
      <c r="B799" t="s">
        <v>90</v>
      </c>
      <c r="C799" t="s">
        <v>43</v>
      </c>
      <c r="D799" t="s">
        <v>29</v>
      </c>
      <c r="E799" t="s">
        <v>23</v>
      </c>
      <c r="F799" s="3">
        <v>42998</v>
      </c>
      <c r="G799" s="3">
        <v>43063</v>
      </c>
      <c r="H799">
        <v>0</v>
      </c>
    </row>
    <row r="800" spans="1:8" x14ac:dyDescent="0.3">
      <c r="A800" t="s">
        <v>7406</v>
      </c>
      <c r="B800" t="s">
        <v>28</v>
      </c>
      <c r="C800" t="s">
        <v>15</v>
      </c>
      <c r="D800" t="s">
        <v>384</v>
      </c>
      <c r="E800" t="s">
        <v>12</v>
      </c>
      <c r="F800" s="3">
        <v>42985</v>
      </c>
      <c r="G800" s="3">
        <v>42995</v>
      </c>
      <c r="H800">
        <v>54</v>
      </c>
    </row>
    <row r="801" spans="1:8" x14ac:dyDescent="0.3">
      <c r="A801" t="s">
        <v>1917</v>
      </c>
      <c r="B801" t="s">
        <v>84</v>
      </c>
      <c r="C801" t="s">
        <v>43</v>
      </c>
      <c r="E801" t="s">
        <v>57</v>
      </c>
      <c r="F801" s="3"/>
      <c r="G801" s="3"/>
    </row>
    <row r="802" spans="1:8" x14ac:dyDescent="0.3">
      <c r="A802" t="s">
        <v>1920</v>
      </c>
      <c r="B802" t="s">
        <v>172</v>
      </c>
      <c r="C802" t="s">
        <v>21</v>
      </c>
      <c r="D802" t="s">
        <v>134</v>
      </c>
      <c r="E802" t="s">
        <v>23</v>
      </c>
      <c r="F802" s="3">
        <v>42887</v>
      </c>
      <c r="G802" s="3">
        <v>43003</v>
      </c>
      <c r="H802">
        <v>0</v>
      </c>
    </row>
    <row r="803" spans="1:8" x14ac:dyDescent="0.3">
      <c r="A803" t="s">
        <v>7407</v>
      </c>
      <c r="B803" t="s">
        <v>9</v>
      </c>
      <c r="C803" t="s">
        <v>43</v>
      </c>
      <c r="D803" t="s">
        <v>59</v>
      </c>
      <c r="E803" t="s">
        <v>12</v>
      </c>
      <c r="F803" s="3">
        <v>42847</v>
      </c>
      <c r="G803" s="3">
        <v>42854</v>
      </c>
      <c r="H803">
        <v>5858</v>
      </c>
    </row>
    <row r="804" spans="1:8" x14ac:dyDescent="0.3">
      <c r="A804" t="s">
        <v>7408</v>
      </c>
      <c r="B804" t="s">
        <v>71</v>
      </c>
      <c r="C804" t="s">
        <v>36</v>
      </c>
      <c r="D804" t="s">
        <v>164</v>
      </c>
      <c r="E804" t="s">
        <v>12</v>
      </c>
      <c r="F804" s="3">
        <v>42988</v>
      </c>
      <c r="G804" s="3">
        <v>43098</v>
      </c>
      <c r="H804">
        <v>3302</v>
      </c>
    </row>
    <row r="805" spans="1:8" x14ac:dyDescent="0.3">
      <c r="A805" t="s">
        <v>7409</v>
      </c>
      <c r="B805" t="s">
        <v>143</v>
      </c>
      <c r="C805" t="s">
        <v>36</v>
      </c>
      <c r="D805" t="s">
        <v>258</v>
      </c>
      <c r="E805" t="s">
        <v>23</v>
      </c>
      <c r="F805" s="3">
        <v>43010</v>
      </c>
      <c r="G805" s="3">
        <v>43011</v>
      </c>
      <c r="H805">
        <v>0</v>
      </c>
    </row>
    <row r="806" spans="1:8" x14ac:dyDescent="0.3">
      <c r="A806" t="s">
        <v>7410</v>
      </c>
      <c r="B806" t="s">
        <v>20</v>
      </c>
      <c r="C806" t="s">
        <v>15</v>
      </c>
      <c r="D806" t="s">
        <v>258</v>
      </c>
      <c r="E806" t="s">
        <v>23</v>
      </c>
      <c r="F806" s="3">
        <v>42899</v>
      </c>
      <c r="G806" s="3">
        <v>43006</v>
      </c>
      <c r="H806">
        <v>0</v>
      </c>
    </row>
    <row r="807" spans="1:8" x14ac:dyDescent="0.3">
      <c r="A807" t="s">
        <v>1924</v>
      </c>
      <c r="B807" t="s">
        <v>46</v>
      </c>
      <c r="C807" t="s">
        <v>15</v>
      </c>
      <c r="E807" t="s">
        <v>57</v>
      </c>
      <c r="F807" s="3"/>
      <c r="G807" s="3"/>
    </row>
    <row r="808" spans="1:8" x14ac:dyDescent="0.3">
      <c r="A808" t="s">
        <v>7412</v>
      </c>
      <c r="B808" t="s">
        <v>34</v>
      </c>
      <c r="C808" t="s">
        <v>10</v>
      </c>
      <c r="D808" t="s">
        <v>365</v>
      </c>
      <c r="E808" t="s">
        <v>23</v>
      </c>
      <c r="F808" s="3">
        <v>42933</v>
      </c>
      <c r="G808" s="3">
        <v>42943</v>
      </c>
      <c r="H808">
        <v>0</v>
      </c>
    </row>
    <row r="809" spans="1:8" x14ac:dyDescent="0.3">
      <c r="A809" t="s">
        <v>7413</v>
      </c>
      <c r="B809" t="s">
        <v>187</v>
      </c>
      <c r="C809" t="s">
        <v>21</v>
      </c>
      <c r="D809" t="s">
        <v>365</v>
      </c>
      <c r="E809" t="s">
        <v>23</v>
      </c>
      <c r="F809" s="3">
        <v>43041</v>
      </c>
      <c r="G809" s="3">
        <v>43046</v>
      </c>
      <c r="H809">
        <v>0</v>
      </c>
    </row>
    <row r="810" spans="1:8" x14ac:dyDescent="0.3">
      <c r="A810" t="s">
        <v>7415</v>
      </c>
      <c r="B810" t="s">
        <v>86</v>
      </c>
      <c r="C810" t="s">
        <v>10</v>
      </c>
      <c r="D810" t="s">
        <v>73</v>
      </c>
      <c r="E810" t="s">
        <v>12</v>
      </c>
      <c r="F810" s="3">
        <v>42926</v>
      </c>
      <c r="G810" s="3">
        <v>42984</v>
      </c>
      <c r="H810">
        <v>5099</v>
      </c>
    </row>
    <row r="811" spans="1:8" x14ac:dyDescent="0.3">
      <c r="A811" t="s">
        <v>7417</v>
      </c>
      <c r="B811" t="s">
        <v>75</v>
      </c>
      <c r="C811" t="s">
        <v>10</v>
      </c>
      <c r="D811" t="s">
        <v>32</v>
      </c>
      <c r="E811" t="s">
        <v>12</v>
      </c>
      <c r="F811" s="3">
        <v>42876</v>
      </c>
      <c r="G811" s="3">
        <v>42989</v>
      </c>
      <c r="H811">
        <v>4491</v>
      </c>
    </row>
    <row r="812" spans="1:8" x14ac:dyDescent="0.3">
      <c r="A812" t="s">
        <v>7418</v>
      </c>
      <c r="B812" t="s">
        <v>66</v>
      </c>
      <c r="C812" t="s">
        <v>43</v>
      </c>
      <c r="D812" t="s">
        <v>54</v>
      </c>
      <c r="E812" t="s">
        <v>12</v>
      </c>
      <c r="F812" s="3">
        <v>42801</v>
      </c>
      <c r="G812" s="3">
        <v>42884</v>
      </c>
      <c r="H812">
        <v>4821</v>
      </c>
    </row>
    <row r="813" spans="1:8" x14ac:dyDescent="0.3">
      <c r="A813" t="s">
        <v>7419</v>
      </c>
      <c r="B813" t="s">
        <v>31</v>
      </c>
      <c r="C813" t="s">
        <v>72</v>
      </c>
      <c r="D813" t="s">
        <v>384</v>
      </c>
      <c r="E813" t="s">
        <v>23</v>
      </c>
      <c r="F813" s="3">
        <v>43021</v>
      </c>
      <c r="G813" s="3">
        <v>43029</v>
      </c>
      <c r="H813">
        <v>0</v>
      </c>
    </row>
    <row r="814" spans="1:8" x14ac:dyDescent="0.3">
      <c r="A814" t="s">
        <v>7421</v>
      </c>
      <c r="B814" t="s">
        <v>20</v>
      </c>
      <c r="C814" t="s">
        <v>36</v>
      </c>
      <c r="D814" t="s">
        <v>11</v>
      </c>
      <c r="E814" t="s">
        <v>12</v>
      </c>
      <c r="F814" s="3">
        <v>42936</v>
      </c>
      <c r="G814" s="3">
        <v>43053</v>
      </c>
      <c r="H814">
        <v>3552</v>
      </c>
    </row>
    <row r="815" spans="1:8" x14ac:dyDescent="0.3">
      <c r="A815" t="s">
        <v>1939</v>
      </c>
      <c r="B815" t="s">
        <v>172</v>
      </c>
      <c r="C815" t="s">
        <v>15</v>
      </c>
      <c r="D815" t="s">
        <v>134</v>
      </c>
      <c r="E815" t="s">
        <v>12</v>
      </c>
      <c r="F815" s="3">
        <v>42900</v>
      </c>
      <c r="G815" s="3">
        <v>42997</v>
      </c>
      <c r="H815">
        <v>54</v>
      </c>
    </row>
    <row r="816" spans="1:8" x14ac:dyDescent="0.3">
      <c r="A816" t="s">
        <v>7424</v>
      </c>
      <c r="B816" t="s">
        <v>86</v>
      </c>
      <c r="C816" t="s">
        <v>36</v>
      </c>
      <c r="D816" t="s">
        <v>261</v>
      </c>
      <c r="E816" t="s">
        <v>23</v>
      </c>
      <c r="F816" s="3">
        <v>42925</v>
      </c>
      <c r="G816" s="3">
        <v>42933</v>
      </c>
      <c r="H816">
        <v>0</v>
      </c>
    </row>
    <row r="817" spans="1:8" x14ac:dyDescent="0.3">
      <c r="A817" t="s">
        <v>7425</v>
      </c>
      <c r="B817" t="s">
        <v>34</v>
      </c>
      <c r="C817" t="s">
        <v>10</v>
      </c>
      <c r="D817" t="s">
        <v>543</v>
      </c>
      <c r="E817" t="s">
        <v>12</v>
      </c>
      <c r="F817" s="3">
        <v>42905</v>
      </c>
      <c r="G817" s="3">
        <v>42986</v>
      </c>
      <c r="H817">
        <v>4428</v>
      </c>
    </row>
    <row r="818" spans="1:8" x14ac:dyDescent="0.3">
      <c r="A818" t="s">
        <v>7426</v>
      </c>
      <c r="B818" t="s">
        <v>9</v>
      </c>
      <c r="C818" t="s">
        <v>10</v>
      </c>
      <c r="D818" t="s">
        <v>296</v>
      </c>
      <c r="E818" t="s">
        <v>12</v>
      </c>
      <c r="F818" s="3">
        <v>42920</v>
      </c>
      <c r="G818" s="3">
        <v>42921</v>
      </c>
      <c r="H818">
        <v>4544</v>
      </c>
    </row>
    <row r="819" spans="1:8" x14ac:dyDescent="0.3">
      <c r="A819" t="s">
        <v>7428</v>
      </c>
      <c r="B819" t="s">
        <v>66</v>
      </c>
      <c r="C819" t="s">
        <v>43</v>
      </c>
      <c r="D819" t="s">
        <v>152</v>
      </c>
      <c r="E819" t="s">
        <v>12</v>
      </c>
      <c r="F819" s="3">
        <v>43014</v>
      </c>
      <c r="G819" s="3">
        <v>43022</v>
      </c>
      <c r="H819">
        <v>6228</v>
      </c>
    </row>
    <row r="820" spans="1:8" x14ac:dyDescent="0.3">
      <c r="A820" t="s">
        <v>7429</v>
      </c>
      <c r="B820" t="s">
        <v>216</v>
      </c>
      <c r="C820" t="s">
        <v>15</v>
      </c>
      <c r="D820" t="s">
        <v>127</v>
      </c>
      <c r="E820" t="s">
        <v>23</v>
      </c>
      <c r="F820" s="3">
        <v>42810</v>
      </c>
      <c r="G820" s="3">
        <v>42875</v>
      </c>
      <c r="H820">
        <v>0</v>
      </c>
    </row>
    <row r="821" spans="1:8" x14ac:dyDescent="0.3">
      <c r="A821" t="s">
        <v>7430</v>
      </c>
      <c r="B821" t="s">
        <v>39</v>
      </c>
      <c r="C821" t="s">
        <v>21</v>
      </c>
      <c r="D821" t="s">
        <v>419</v>
      </c>
      <c r="E821" t="s">
        <v>23</v>
      </c>
      <c r="F821" s="3">
        <v>42920</v>
      </c>
      <c r="G821" s="3">
        <v>42921</v>
      </c>
      <c r="H821">
        <v>0</v>
      </c>
    </row>
    <row r="822" spans="1:8" x14ac:dyDescent="0.3">
      <c r="A822" t="s">
        <v>7431</v>
      </c>
      <c r="B822" t="s">
        <v>187</v>
      </c>
      <c r="C822" t="s">
        <v>72</v>
      </c>
      <c r="D822" t="s">
        <v>715</v>
      </c>
      <c r="E822" t="s">
        <v>12</v>
      </c>
      <c r="F822" s="3">
        <v>43063</v>
      </c>
      <c r="G822" s="3">
        <v>43074</v>
      </c>
      <c r="H822">
        <v>885</v>
      </c>
    </row>
    <row r="823" spans="1:8" x14ac:dyDescent="0.3">
      <c r="A823" t="s">
        <v>4882</v>
      </c>
      <c r="B823" t="s">
        <v>14</v>
      </c>
      <c r="C823" t="s">
        <v>15</v>
      </c>
      <c r="D823" t="s">
        <v>81</v>
      </c>
      <c r="E823" t="s">
        <v>57</v>
      </c>
      <c r="F823" s="3"/>
      <c r="G823" s="3"/>
    </row>
    <row r="824" spans="1:8" x14ac:dyDescent="0.3">
      <c r="A824" t="s">
        <v>1949</v>
      </c>
      <c r="B824" t="s">
        <v>34</v>
      </c>
      <c r="C824" t="s">
        <v>10</v>
      </c>
      <c r="D824" t="s">
        <v>470</v>
      </c>
      <c r="E824" t="s">
        <v>12</v>
      </c>
      <c r="F824" s="3">
        <v>42878</v>
      </c>
      <c r="G824" s="3">
        <v>42886</v>
      </c>
      <c r="H824">
        <v>5212</v>
      </c>
    </row>
    <row r="825" spans="1:8" x14ac:dyDescent="0.3">
      <c r="A825" t="s">
        <v>1950</v>
      </c>
      <c r="B825" t="s">
        <v>71</v>
      </c>
      <c r="C825" t="s">
        <v>72</v>
      </c>
      <c r="D825" t="s">
        <v>69</v>
      </c>
      <c r="E825" t="s">
        <v>23</v>
      </c>
      <c r="F825" s="3">
        <v>42956</v>
      </c>
      <c r="G825" s="3">
        <v>43058</v>
      </c>
      <c r="H825">
        <v>0</v>
      </c>
    </row>
    <row r="826" spans="1:8" x14ac:dyDescent="0.3">
      <c r="A826" t="s">
        <v>7433</v>
      </c>
      <c r="B826" t="s">
        <v>172</v>
      </c>
      <c r="C826" t="s">
        <v>15</v>
      </c>
      <c r="D826" t="s">
        <v>18</v>
      </c>
      <c r="E826" t="s">
        <v>23</v>
      </c>
      <c r="F826" s="3">
        <v>42971</v>
      </c>
      <c r="G826" s="3">
        <v>42978</v>
      </c>
      <c r="H826">
        <v>0</v>
      </c>
    </row>
    <row r="827" spans="1:8" x14ac:dyDescent="0.3">
      <c r="A827" t="s">
        <v>7435</v>
      </c>
      <c r="B827" t="s">
        <v>63</v>
      </c>
      <c r="C827" t="s">
        <v>36</v>
      </c>
      <c r="D827" t="s">
        <v>202</v>
      </c>
      <c r="E827" t="s">
        <v>23</v>
      </c>
      <c r="F827" s="3">
        <v>43007</v>
      </c>
      <c r="G827" s="3">
        <v>43016</v>
      </c>
      <c r="H827">
        <v>0</v>
      </c>
    </row>
    <row r="828" spans="1:8" x14ac:dyDescent="0.3">
      <c r="A828" t="s">
        <v>7437</v>
      </c>
      <c r="B828" t="s">
        <v>49</v>
      </c>
      <c r="C828" t="s">
        <v>72</v>
      </c>
      <c r="D828" t="s">
        <v>365</v>
      </c>
      <c r="E828" t="s">
        <v>12</v>
      </c>
      <c r="F828" s="3">
        <v>42843</v>
      </c>
      <c r="G828" s="3">
        <v>42847</v>
      </c>
      <c r="H828">
        <v>1158</v>
      </c>
    </row>
    <row r="829" spans="1:8" x14ac:dyDescent="0.3">
      <c r="A829" t="s">
        <v>7438</v>
      </c>
      <c r="B829" t="s">
        <v>9</v>
      </c>
      <c r="C829" t="s">
        <v>36</v>
      </c>
      <c r="D829" t="s">
        <v>258</v>
      </c>
      <c r="E829" t="s">
        <v>23</v>
      </c>
      <c r="F829" s="3">
        <v>42880</v>
      </c>
      <c r="G829" s="3">
        <v>42954</v>
      </c>
      <c r="H829">
        <v>0</v>
      </c>
    </row>
    <row r="830" spans="1:8" x14ac:dyDescent="0.3">
      <c r="A830" t="s">
        <v>7439</v>
      </c>
      <c r="B830" t="s">
        <v>242</v>
      </c>
      <c r="C830" t="s">
        <v>10</v>
      </c>
      <c r="D830" t="s">
        <v>50</v>
      </c>
      <c r="E830" t="s">
        <v>12</v>
      </c>
      <c r="F830" s="3">
        <v>42845</v>
      </c>
      <c r="G830" s="3">
        <v>42882</v>
      </c>
      <c r="H830">
        <v>4543</v>
      </c>
    </row>
    <row r="831" spans="1:8" x14ac:dyDescent="0.3">
      <c r="A831" t="s">
        <v>4723</v>
      </c>
      <c r="B831" t="s">
        <v>75</v>
      </c>
      <c r="C831" t="s">
        <v>72</v>
      </c>
      <c r="D831" t="s">
        <v>61</v>
      </c>
      <c r="E831" t="s">
        <v>26</v>
      </c>
      <c r="F831" s="3">
        <v>42793</v>
      </c>
      <c r="G831" s="3"/>
    </row>
    <row r="832" spans="1:8" x14ac:dyDescent="0.3">
      <c r="A832" t="s">
        <v>7441</v>
      </c>
      <c r="B832" t="s">
        <v>242</v>
      </c>
      <c r="C832" t="s">
        <v>72</v>
      </c>
      <c r="D832" t="s">
        <v>37</v>
      </c>
      <c r="E832" t="s">
        <v>12</v>
      </c>
      <c r="F832" s="3">
        <v>42691</v>
      </c>
      <c r="G832" s="3">
        <v>42807</v>
      </c>
      <c r="H832">
        <v>1180</v>
      </c>
    </row>
    <row r="833" spans="1:8" x14ac:dyDescent="0.3">
      <c r="A833" t="s">
        <v>2895</v>
      </c>
      <c r="B833" t="s">
        <v>84</v>
      </c>
      <c r="C833" t="s">
        <v>15</v>
      </c>
      <c r="E833" t="s">
        <v>26</v>
      </c>
      <c r="F833" s="3">
        <v>42936</v>
      </c>
      <c r="G833" s="3"/>
    </row>
    <row r="834" spans="1:8" x14ac:dyDescent="0.3">
      <c r="A834" t="s">
        <v>7442</v>
      </c>
      <c r="B834" t="s">
        <v>34</v>
      </c>
      <c r="C834" t="s">
        <v>36</v>
      </c>
      <c r="D834" t="s">
        <v>159</v>
      </c>
      <c r="E834" t="s">
        <v>23</v>
      </c>
      <c r="F834" s="3">
        <v>42742</v>
      </c>
      <c r="G834" s="3">
        <v>42822</v>
      </c>
      <c r="H834">
        <v>0</v>
      </c>
    </row>
    <row r="835" spans="1:8" x14ac:dyDescent="0.3">
      <c r="A835" t="s">
        <v>7358</v>
      </c>
      <c r="B835" t="s">
        <v>97</v>
      </c>
      <c r="C835" t="s">
        <v>36</v>
      </c>
      <c r="E835" t="s">
        <v>26</v>
      </c>
      <c r="F835" s="3">
        <v>42785</v>
      </c>
      <c r="G835" s="3"/>
    </row>
    <row r="836" spans="1:8" x14ac:dyDescent="0.3">
      <c r="A836" t="s">
        <v>8030</v>
      </c>
      <c r="B836" t="s">
        <v>28</v>
      </c>
      <c r="C836" t="s">
        <v>15</v>
      </c>
      <c r="E836" t="s">
        <v>26</v>
      </c>
      <c r="F836" s="3">
        <v>43032</v>
      </c>
      <c r="G836" s="3"/>
    </row>
    <row r="837" spans="1:8" x14ac:dyDescent="0.3">
      <c r="A837" t="s">
        <v>7443</v>
      </c>
      <c r="B837" t="s">
        <v>86</v>
      </c>
      <c r="C837" t="s">
        <v>10</v>
      </c>
      <c r="D837" t="s">
        <v>212</v>
      </c>
      <c r="E837" t="s">
        <v>12</v>
      </c>
      <c r="F837" s="3">
        <v>42843</v>
      </c>
      <c r="G837" s="3">
        <v>42845</v>
      </c>
      <c r="H837">
        <v>5040</v>
      </c>
    </row>
    <row r="838" spans="1:8" x14ac:dyDescent="0.3">
      <c r="A838" t="s">
        <v>7444</v>
      </c>
      <c r="B838" t="s">
        <v>9</v>
      </c>
      <c r="C838" t="s">
        <v>43</v>
      </c>
      <c r="D838" t="s">
        <v>176</v>
      </c>
      <c r="E838" t="s">
        <v>12</v>
      </c>
      <c r="F838" s="3">
        <v>42954</v>
      </c>
      <c r="G838" s="3">
        <v>42995</v>
      </c>
      <c r="H838">
        <v>6360</v>
      </c>
    </row>
    <row r="839" spans="1:8" x14ac:dyDescent="0.3">
      <c r="A839" t="s">
        <v>7445</v>
      </c>
      <c r="B839" t="s">
        <v>39</v>
      </c>
      <c r="C839" t="s">
        <v>72</v>
      </c>
      <c r="D839" t="s">
        <v>32</v>
      </c>
      <c r="E839" t="s">
        <v>23</v>
      </c>
      <c r="F839" s="3">
        <v>43014</v>
      </c>
      <c r="G839" s="3">
        <v>43024</v>
      </c>
      <c r="H839">
        <v>0</v>
      </c>
    </row>
    <row r="840" spans="1:8" x14ac:dyDescent="0.3">
      <c r="A840" t="s">
        <v>7447</v>
      </c>
      <c r="B840" t="s">
        <v>34</v>
      </c>
      <c r="C840" t="s">
        <v>43</v>
      </c>
      <c r="D840" t="s">
        <v>125</v>
      </c>
      <c r="E840" t="s">
        <v>23</v>
      </c>
      <c r="F840" s="3">
        <v>42881</v>
      </c>
      <c r="G840" s="3">
        <v>42984</v>
      </c>
      <c r="H840">
        <v>0</v>
      </c>
    </row>
    <row r="841" spans="1:8" x14ac:dyDescent="0.3">
      <c r="A841" t="s">
        <v>1966</v>
      </c>
      <c r="B841" t="s">
        <v>20</v>
      </c>
      <c r="C841" t="s">
        <v>36</v>
      </c>
      <c r="D841" t="s">
        <v>134</v>
      </c>
      <c r="E841" t="s">
        <v>12</v>
      </c>
      <c r="F841" s="3">
        <v>43000</v>
      </c>
      <c r="G841" s="3">
        <v>43083</v>
      </c>
      <c r="H841">
        <v>3772</v>
      </c>
    </row>
    <row r="842" spans="1:8" x14ac:dyDescent="0.3">
      <c r="A842" t="s">
        <v>7449</v>
      </c>
      <c r="B842" t="s">
        <v>63</v>
      </c>
      <c r="C842" t="s">
        <v>21</v>
      </c>
      <c r="D842" t="s">
        <v>252</v>
      </c>
      <c r="E842" t="s">
        <v>12</v>
      </c>
      <c r="F842" s="3">
        <v>42893</v>
      </c>
      <c r="G842" s="3">
        <v>42952</v>
      </c>
      <c r="H842">
        <v>566</v>
      </c>
    </row>
    <row r="843" spans="1:8" x14ac:dyDescent="0.3">
      <c r="A843" t="s">
        <v>7450</v>
      </c>
      <c r="B843" t="s">
        <v>34</v>
      </c>
      <c r="C843" t="s">
        <v>21</v>
      </c>
      <c r="D843" t="s">
        <v>61</v>
      </c>
      <c r="E843" t="s">
        <v>12</v>
      </c>
      <c r="F843" s="3">
        <v>43017</v>
      </c>
      <c r="G843" s="3">
        <v>43086</v>
      </c>
      <c r="H843">
        <v>482</v>
      </c>
    </row>
    <row r="844" spans="1:8" x14ac:dyDescent="0.3">
      <c r="A844" t="s">
        <v>1969</v>
      </c>
      <c r="B844" t="s">
        <v>49</v>
      </c>
      <c r="C844" t="s">
        <v>21</v>
      </c>
      <c r="D844" t="s">
        <v>69</v>
      </c>
      <c r="E844" t="s">
        <v>12</v>
      </c>
      <c r="F844" s="3">
        <v>43010</v>
      </c>
      <c r="G844" s="3">
        <v>43043</v>
      </c>
      <c r="H844">
        <v>631</v>
      </c>
    </row>
    <row r="845" spans="1:8" x14ac:dyDescent="0.3">
      <c r="A845" t="s">
        <v>7453</v>
      </c>
      <c r="B845" t="s">
        <v>154</v>
      </c>
      <c r="C845" t="s">
        <v>21</v>
      </c>
      <c r="D845" t="s">
        <v>18</v>
      </c>
      <c r="E845" t="s">
        <v>12</v>
      </c>
      <c r="F845" s="3">
        <v>42952</v>
      </c>
      <c r="G845" s="3">
        <v>43083</v>
      </c>
      <c r="H845">
        <v>609</v>
      </c>
    </row>
    <row r="846" spans="1:8" x14ac:dyDescent="0.3">
      <c r="A846" t="s">
        <v>7454</v>
      </c>
      <c r="B846" t="s">
        <v>9</v>
      </c>
      <c r="C846" t="s">
        <v>72</v>
      </c>
      <c r="D846" t="s">
        <v>47</v>
      </c>
      <c r="E846" t="s">
        <v>12</v>
      </c>
      <c r="F846" s="3">
        <v>42759</v>
      </c>
      <c r="G846" s="3">
        <v>42872</v>
      </c>
      <c r="H846">
        <v>1067</v>
      </c>
    </row>
    <row r="847" spans="1:8" x14ac:dyDescent="0.3">
      <c r="A847" t="s">
        <v>3550</v>
      </c>
      <c r="B847" t="s">
        <v>242</v>
      </c>
      <c r="C847" t="s">
        <v>72</v>
      </c>
      <c r="E847" t="s">
        <v>26</v>
      </c>
      <c r="F847" s="3">
        <v>43055</v>
      </c>
      <c r="G847" s="3"/>
    </row>
    <row r="848" spans="1:8" x14ac:dyDescent="0.3">
      <c r="A848" t="s">
        <v>1974</v>
      </c>
      <c r="B848" t="s">
        <v>84</v>
      </c>
      <c r="C848" t="s">
        <v>21</v>
      </c>
      <c r="D848" t="s">
        <v>362</v>
      </c>
      <c r="E848" t="s">
        <v>23</v>
      </c>
      <c r="F848" s="3">
        <v>42932</v>
      </c>
      <c r="G848" s="3">
        <v>42941</v>
      </c>
      <c r="H848">
        <v>0</v>
      </c>
    </row>
    <row r="849" spans="1:8" x14ac:dyDescent="0.3">
      <c r="A849" t="s">
        <v>7455</v>
      </c>
      <c r="B849" t="s">
        <v>66</v>
      </c>
      <c r="C849" t="s">
        <v>10</v>
      </c>
      <c r="D849" t="s">
        <v>206</v>
      </c>
      <c r="E849" t="s">
        <v>12</v>
      </c>
      <c r="F849" s="3">
        <v>42977</v>
      </c>
      <c r="G849" s="3">
        <v>43077</v>
      </c>
      <c r="H849">
        <v>3974</v>
      </c>
    </row>
    <row r="850" spans="1:8" x14ac:dyDescent="0.3">
      <c r="A850" t="s">
        <v>7456</v>
      </c>
      <c r="B850" t="s">
        <v>133</v>
      </c>
      <c r="C850" t="s">
        <v>15</v>
      </c>
      <c r="D850" t="s">
        <v>54</v>
      </c>
      <c r="E850" t="s">
        <v>23</v>
      </c>
      <c r="F850" s="3">
        <v>42817</v>
      </c>
      <c r="G850" s="3">
        <v>42830</v>
      </c>
      <c r="H850">
        <v>0</v>
      </c>
    </row>
    <row r="851" spans="1:8" x14ac:dyDescent="0.3">
      <c r="A851" t="s">
        <v>7458</v>
      </c>
      <c r="B851" t="s">
        <v>9</v>
      </c>
      <c r="C851" t="s">
        <v>15</v>
      </c>
      <c r="D851" t="s">
        <v>59</v>
      </c>
      <c r="E851" t="s">
        <v>23</v>
      </c>
      <c r="F851" s="3">
        <v>42926</v>
      </c>
      <c r="G851" s="3">
        <v>42933</v>
      </c>
      <c r="H851">
        <v>0</v>
      </c>
    </row>
    <row r="852" spans="1:8" x14ac:dyDescent="0.3">
      <c r="A852" t="s">
        <v>7459</v>
      </c>
      <c r="B852" t="s">
        <v>80</v>
      </c>
      <c r="C852" t="s">
        <v>36</v>
      </c>
      <c r="D852" t="s">
        <v>29</v>
      </c>
      <c r="E852" t="s">
        <v>12</v>
      </c>
      <c r="F852" s="3">
        <v>42988</v>
      </c>
      <c r="G852" s="3">
        <v>43074</v>
      </c>
      <c r="H852">
        <v>3371</v>
      </c>
    </row>
    <row r="853" spans="1:8" x14ac:dyDescent="0.3">
      <c r="A853" t="s">
        <v>7460</v>
      </c>
      <c r="B853" t="s">
        <v>86</v>
      </c>
      <c r="C853" t="s">
        <v>21</v>
      </c>
      <c r="D853" t="s">
        <v>164</v>
      </c>
      <c r="E853" t="s">
        <v>12</v>
      </c>
      <c r="F853" s="3">
        <v>42819</v>
      </c>
      <c r="G853" s="3">
        <v>42828</v>
      </c>
      <c r="H853">
        <v>545</v>
      </c>
    </row>
    <row r="854" spans="1:8" x14ac:dyDescent="0.3">
      <c r="A854" t="s">
        <v>1980</v>
      </c>
      <c r="B854" t="s">
        <v>97</v>
      </c>
      <c r="C854" t="s">
        <v>43</v>
      </c>
      <c r="D854" t="s">
        <v>470</v>
      </c>
      <c r="E854" t="s">
        <v>12</v>
      </c>
      <c r="F854" s="3">
        <v>42752</v>
      </c>
      <c r="G854" s="3">
        <v>42823</v>
      </c>
      <c r="H854">
        <v>5120</v>
      </c>
    </row>
    <row r="855" spans="1:8" x14ac:dyDescent="0.3">
      <c r="A855" t="s">
        <v>7461</v>
      </c>
      <c r="B855" t="s">
        <v>133</v>
      </c>
      <c r="C855" t="s">
        <v>36</v>
      </c>
      <c r="D855" t="s">
        <v>144</v>
      </c>
      <c r="E855" t="s">
        <v>12</v>
      </c>
      <c r="F855" s="3">
        <v>42833</v>
      </c>
      <c r="G855" s="3">
        <v>42842</v>
      </c>
      <c r="H855">
        <v>3532</v>
      </c>
    </row>
    <row r="856" spans="1:8" x14ac:dyDescent="0.3">
      <c r="A856" t="s">
        <v>1981</v>
      </c>
      <c r="B856" t="s">
        <v>154</v>
      </c>
      <c r="C856" t="s">
        <v>36</v>
      </c>
      <c r="D856" t="s">
        <v>94</v>
      </c>
      <c r="E856" t="s">
        <v>12</v>
      </c>
      <c r="F856" s="3">
        <v>42921</v>
      </c>
      <c r="G856" s="3">
        <v>42955</v>
      </c>
      <c r="H856">
        <v>3458</v>
      </c>
    </row>
    <row r="857" spans="1:8" x14ac:dyDescent="0.3">
      <c r="A857" t="s">
        <v>7462</v>
      </c>
      <c r="B857" t="s">
        <v>187</v>
      </c>
      <c r="C857" t="s">
        <v>36</v>
      </c>
      <c r="D857" t="s">
        <v>715</v>
      </c>
      <c r="E857" t="s">
        <v>12</v>
      </c>
      <c r="F857" s="3">
        <v>42812</v>
      </c>
      <c r="G857" s="3">
        <v>42905</v>
      </c>
      <c r="H857">
        <v>2560</v>
      </c>
    </row>
    <row r="858" spans="1:8" x14ac:dyDescent="0.3">
      <c r="A858" t="s">
        <v>7463</v>
      </c>
      <c r="B858" t="s">
        <v>71</v>
      </c>
      <c r="C858" t="s">
        <v>36</v>
      </c>
      <c r="D858" t="s">
        <v>715</v>
      </c>
      <c r="E858" t="s">
        <v>12</v>
      </c>
      <c r="F858" s="3">
        <v>42846</v>
      </c>
      <c r="G858" s="3">
        <v>42855</v>
      </c>
      <c r="H858">
        <v>3303</v>
      </c>
    </row>
    <row r="859" spans="1:8" x14ac:dyDescent="0.3">
      <c r="A859" t="s">
        <v>7466</v>
      </c>
      <c r="B859" t="s">
        <v>75</v>
      </c>
      <c r="C859" t="s">
        <v>10</v>
      </c>
      <c r="D859" t="s">
        <v>64</v>
      </c>
      <c r="E859" t="s">
        <v>12</v>
      </c>
      <c r="F859" s="3">
        <v>42852</v>
      </c>
      <c r="G859" s="3">
        <v>42853</v>
      </c>
      <c r="H859">
        <v>5676</v>
      </c>
    </row>
    <row r="860" spans="1:8" x14ac:dyDescent="0.3">
      <c r="A860" t="s">
        <v>3147</v>
      </c>
      <c r="B860" t="s">
        <v>49</v>
      </c>
      <c r="C860" t="s">
        <v>10</v>
      </c>
      <c r="E860" t="s">
        <v>26</v>
      </c>
      <c r="F860" s="3">
        <v>42856</v>
      </c>
      <c r="G860" s="3"/>
    </row>
    <row r="861" spans="1:8" x14ac:dyDescent="0.3">
      <c r="A861" t="s">
        <v>7467</v>
      </c>
      <c r="B861" t="s">
        <v>86</v>
      </c>
      <c r="C861" t="s">
        <v>36</v>
      </c>
      <c r="D861" t="s">
        <v>64</v>
      </c>
      <c r="E861" t="s">
        <v>23</v>
      </c>
      <c r="F861" s="3">
        <v>42790</v>
      </c>
      <c r="G861" s="3">
        <v>42868</v>
      </c>
      <c r="H861">
        <v>0</v>
      </c>
    </row>
    <row r="862" spans="1:8" x14ac:dyDescent="0.3">
      <c r="A862" t="s">
        <v>1988</v>
      </c>
      <c r="B862" t="s">
        <v>133</v>
      </c>
      <c r="C862" t="s">
        <v>36</v>
      </c>
      <c r="D862" t="s">
        <v>362</v>
      </c>
      <c r="E862" t="s">
        <v>12</v>
      </c>
      <c r="F862" s="3">
        <v>42816</v>
      </c>
      <c r="G862" s="3">
        <v>42900</v>
      </c>
      <c r="H862">
        <v>3430</v>
      </c>
    </row>
    <row r="863" spans="1:8" x14ac:dyDescent="0.3">
      <c r="A863" t="s">
        <v>7468</v>
      </c>
      <c r="B863" t="s">
        <v>31</v>
      </c>
      <c r="C863" t="s">
        <v>15</v>
      </c>
      <c r="D863" t="s">
        <v>64</v>
      </c>
      <c r="E863" t="s">
        <v>12</v>
      </c>
      <c r="F863" s="3">
        <v>42842</v>
      </c>
      <c r="G863" s="3">
        <v>42850</v>
      </c>
      <c r="H863">
        <v>56</v>
      </c>
    </row>
    <row r="864" spans="1:8" x14ac:dyDescent="0.3">
      <c r="A864" t="s">
        <v>4747</v>
      </c>
      <c r="B864" t="s">
        <v>31</v>
      </c>
      <c r="C864" t="s">
        <v>21</v>
      </c>
      <c r="D864" t="s">
        <v>365</v>
      </c>
      <c r="E864" t="s">
        <v>26</v>
      </c>
      <c r="F864" s="3">
        <v>42795</v>
      </c>
      <c r="G864" s="3"/>
    </row>
    <row r="865" spans="1:8" x14ac:dyDescent="0.3">
      <c r="A865" t="s">
        <v>7470</v>
      </c>
      <c r="B865" t="s">
        <v>115</v>
      </c>
      <c r="C865" t="s">
        <v>72</v>
      </c>
      <c r="D865" t="s">
        <v>81</v>
      </c>
      <c r="E865" t="s">
        <v>12</v>
      </c>
      <c r="F865" s="3">
        <v>42928</v>
      </c>
      <c r="G865" s="3">
        <v>43006</v>
      </c>
      <c r="H865">
        <v>1100</v>
      </c>
    </row>
    <row r="866" spans="1:8" x14ac:dyDescent="0.3">
      <c r="A866" t="s">
        <v>7471</v>
      </c>
      <c r="B866" t="s">
        <v>31</v>
      </c>
      <c r="C866" t="s">
        <v>43</v>
      </c>
      <c r="D866" t="s">
        <v>150</v>
      </c>
      <c r="E866" t="s">
        <v>23</v>
      </c>
      <c r="F866" s="3">
        <v>42787</v>
      </c>
      <c r="G866" s="3">
        <v>42860</v>
      </c>
      <c r="H866">
        <v>0</v>
      </c>
    </row>
    <row r="867" spans="1:8" x14ac:dyDescent="0.3">
      <c r="A867" t="s">
        <v>1996</v>
      </c>
      <c r="B867" t="s">
        <v>133</v>
      </c>
      <c r="C867" t="s">
        <v>72</v>
      </c>
      <c r="D867" t="s">
        <v>134</v>
      </c>
      <c r="E867" t="s">
        <v>12</v>
      </c>
      <c r="F867" s="3">
        <v>43032</v>
      </c>
      <c r="G867" s="3">
        <v>43039</v>
      </c>
      <c r="H867">
        <v>1133</v>
      </c>
    </row>
    <row r="868" spans="1:8" x14ac:dyDescent="0.3">
      <c r="A868" t="s">
        <v>7472</v>
      </c>
      <c r="B868" t="s">
        <v>187</v>
      </c>
      <c r="C868" t="s">
        <v>21</v>
      </c>
      <c r="D868" t="s">
        <v>328</v>
      </c>
      <c r="E868" t="s">
        <v>12</v>
      </c>
      <c r="F868" s="3">
        <v>43065</v>
      </c>
      <c r="G868" s="3">
        <v>43070</v>
      </c>
      <c r="H868">
        <v>460</v>
      </c>
    </row>
    <row r="869" spans="1:8" x14ac:dyDescent="0.3">
      <c r="A869" t="s">
        <v>2000</v>
      </c>
      <c r="B869" t="s">
        <v>101</v>
      </c>
      <c r="C869" t="s">
        <v>15</v>
      </c>
      <c r="D869" t="s">
        <v>52</v>
      </c>
      <c r="E869" t="s">
        <v>12</v>
      </c>
      <c r="F869" s="3">
        <v>42897</v>
      </c>
      <c r="G869" s="3">
        <v>42901</v>
      </c>
      <c r="H869">
        <v>55</v>
      </c>
    </row>
    <row r="870" spans="1:8" x14ac:dyDescent="0.3">
      <c r="A870" t="s">
        <v>7474</v>
      </c>
      <c r="B870" t="s">
        <v>28</v>
      </c>
      <c r="C870" t="s">
        <v>43</v>
      </c>
      <c r="D870" t="s">
        <v>40</v>
      </c>
      <c r="E870" t="s">
        <v>12</v>
      </c>
      <c r="F870" s="3">
        <v>42909</v>
      </c>
      <c r="G870" s="3">
        <v>42917</v>
      </c>
      <c r="H870">
        <v>5640</v>
      </c>
    </row>
    <row r="871" spans="1:8" x14ac:dyDescent="0.3">
      <c r="A871" t="s">
        <v>2002</v>
      </c>
      <c r="B871" t="s">
        <v>133</v>
      </c>
      <c r="C871" t="s">
        <v>21</v>
      </c>
      <c r="D871" t="s">
        <v>52</v>
      </c>
      <c r="E871" t="s">
        <v>23</v>
      </c>
      <c r="F871" s="3">
        <v>42741</v>
      </c>
      <c r="G871" s="3">
        <v>42814</v>
      </c>
      <c r="H871">
        <v>0</v>
      </c>
    </row>
    <row r="872" spans="1:8" x14ac:dyDescent="0.3">
      <c r="A872" t="s">
        <v>7475</v>
      </c>
      <c r="B872" t="s">
        <v>31</v>
      </c>
      <c r="C872" t="s">
        <v>43</v>
      </c>
      <c r="D872" t="s">
        <v>67</v>
      </c>
      <c r="E872" t="s">
        <v>23</v>
      </c>
      <c r="F872" s="3">
        <v>42990</v>
      </c>
      <c r="G872" s="3">
        <v>42993</v>
      </c>
      <c r="H872">
        <v>0</v>
      </c>
    </row>
    <row r="873" spans="1:8" x14ac:dyDescent="0.3">
      <c r="A873" t="s">
        <v>7476</v>
      </c>
      <c r="B873" t="s">
        <v>80</v>
      </c>
      <c r="C873" t="s">
        <v>10</v>
      </c>
      <c r="D873" t="s">
        <v>44</v>
      </c>
      <c r="E873" t="s">
        <v>12</v>
      </c>
      <c r="F873" s="3">
        <v>43038</v>
      </c>
      <c r="G873" s="3">
        <v>43043</v>
      </c>
      <c r="H873">
        <v>5239</v>
      </c>
    </row>
    <row r="874" spans="1:8" x14ac:dyDescent="0.3">
      <c r="A874" t="s">
        <v>7477</v>
      </c>
      <c r="B874" t="s">
        <v>39</v>
      </c>
      <c r="C874" t="s">
        <v>10</v>
      </c>
      <c r="D874" t="s">
        <v>384</v>
      </c>
      <c r="E874" t="s">
        <v>12</v>
      </c>
      <c r="F874" s="3">
        <v>42873</v>
      </c>
      <c r="G874" s="3">
        <v>42957</v>
      </c>
      <c r="H874">
        <v>4581</v>
      </c>
    </row>
    <row r="875" spans="1:8" x14ac:dyDescent="0.3">
      <c r="A875" t="s">
        <v>4938</v>
      </c>
      <c r="B875" t="s">
        <v>154</v>
      </c>
      <c r="C875" t="s">
        <v>21</v>
      </c>
      <c r="D875" t="s">
        <v>16</v>
      </c>
      <c r="E875" t="s">
        <v>57</v>
      </c>
      <c r="F875" s="3"/>
      <c r="G875" s="3"/>
    </row>
    <row r="876" spans="1:8" x14ac:dyDescent="0.3">
      <c r="A876" t="s">
        <v>2013</v>
      </c>
      <c r="B876" t="s">
        <v>14</v>
      </c>
      <c r="C876" t="s">
        <v>15</v>
      </c>
      <c r="D876" t="s">
        <v>94</v>
      </c>
      <c r="E876" t="s">
        <v>23</v>
      </c>
      <c r="F876" s="3">
        <v>43018</v>
      </c>
      <c r="G876" s="3">
        <v>43027</v>
      </c>
      <c r="H876">
        <v>0</v>
      </c>
    </row>
    <row r="877" spans="1:8" x14ac:dyDescent="0.3">
      <c r="A877" t="s">
        <v>2009</v>
      </c>
      <c r="B877" t="s">
        <v>154</v>
      </c>
      <c r="C877" t="s">
        <v>43</v>
      </c>
      <c r="E877" t="s">
        <v>57</v>
      </c>
      <c r="F877" s="3"/>
      <c r="G877" s="3"/>
    </row>
    <row r="878" spans="1:8" x14ac:dyDescent="0.3">
      <c r="A878" t="s">
        <v>7479</v>
      </c>
      <c r="B878" t="s">
        <v>39</v>
      </c>
      <c r="C878" t="s">
        <v>10</v>
      </c>
      <c r="D878" t="s">
        <v>414</v>
      </c>
      <c r="E878" t="s">
        <v>23</v>
      </c>
      <c r="F878" s="3">
        <v>42898</v>
      </c>
      <c r="G878" s="3">
        <v>42912</v>
      </c>
      <c r="H878">
        <v>0</v>
      </c>
    </row>
    <row r="879" spans="1:8" x14ac:dyDescent="0.3">
      <c r="A879" t="s">
        <v>7482</v>
      </c>
      <c r="B879" t="s">
        <v>39</v>
      </c>
      <c r="C879" t="s">
        <v>72</v>
      </c>
      <c r="D879" t="s">
        <v>150</v>
      </c>
      <c r="E879" t="s">
        <v>12</v>
      </c>
      <c r="F879" s="3">
        <v>42892</v>
      </c>
      <c r="G879" s="3">
        <v>42970</v>
      </c>
      <c r="H879">
        <v>1036</v>
      </c>
    </row>
    <row r="880" spans="1:8" x14ac:dyDescent="0.3">
      <c r="A880" t="s">
        <v>2023</v>
      </c>
      <c r="B880" t="s">
        <v>9</v>
      </c>
      <c r="C880" t="s">
        <v>36</v>
      </c>
      <c r="D880" t="s">
        <v>221</v>
      </c>
      <c r="E880" t="s">
        <v>12</v>
      </c>
      <c r="F880" s="3">
        <v>42791</v>
      </c>
      <c r="G880" s="3">
        <v>42899</v>
      </c>
      <c r="H880">
        <v>3295</v>
      </c>
    </row>
    <row r="881" spans="1:8" x14ac:dyDescent="0.3">
      <c r="A881" t="s">
        <v>7483</v>
      </c>
      <c r="B881" t="s">
        <v>49</v>
      </c>
      <c r="C881" t="s">
        <v>43</v>
      </c>
      <c r="D881" t="s">
        <v>212</v>
      </c>
      <c r="E881" t="s">
        <v>12</v>
      </c>
      <c r="F881" s="3">
        <v>42842</v>
      </c>
      <c r="G881" s="3">
        <v>42844</v>
      </c>
      <c r="H881">
        <v>5408</v>
      </c>
    </row>
    <row r="882" spans="1:8" x14ac:dyDescent="0.3">
      <c r="A882" t="s">
        <v>7484</v>
      </c>
      <c r="B882" t="s">
        <v>84</v>
      </c>
      <c r="C882" t="s">
        <v>43</v>
      </c>
      <c r="D882" t="s">
        <v>18</v>
      </c>
      <c r="E882" t="s">
        <v>23</v>
      </c>
      <c r="F882" s="3">
        <v>42829</v>
      </c>
      <c r="G882" s="3">
        <v>42831</v>
      </c>
      <c r="H882">
        <v>0</v>
      </c>
    </row>
    <row r="883" spans="1:8" x14ac:dyDescent="0.3">
      <c r="A883" t="s">
        <v>8031</v>
      </c>
      <c r="B883" t="s">
        <v>80</v>
      </c>
      <c r="C883" t="s">
        <v>72</v>
      </c>
      <c r="D883" t="s">
        <v>470</v>
      </c>
      <c r="E883" t="s">
        <v>26</v>
      </c>
      <c r="F883" s="3">
        <v>43009</v>
      </c>
      <c r="G883" s="3"/>
    </row>
    <row r="884" spans="1:8" x14ac:dyDescent="0.3">
      <c r="A884" t="s">
        <v>7486</v>
      </c>
      <c r="B884" t="s">
        <v>14</v>
      </c>
      <c r="C884" t="s">
        <v>15</v>
      </c>
      <c r="D884" t="s">
        <v>144</v>
      </c>
      <c r="E884" t="s">
        <v>12</v>
      </c>
      <c r="F884" s="3">
        <v>43075</v>
      </c>
      <c r="G884" s="3">
        <v>43083</v>
      </c>
      <c r="H884">
        <v>56</v>
      </c>
    </row>
    <row r="885" spans="1:8" x14ac:dyDescent="0.3">
      <c r="A885" t="s">
        <v>7487</v>
      </c>
      <c r="B885" t="s">
        <v>46</v>
      </c>
      <c r="C885" t="s">
        <v>21</v>
      </c>
      <c r="D885" t="s">
        <v>54</v>
      </c>
      <c r="E885" t="s">
        <v>23</v>
      </c>
      <c r="F885" s="3">
        <v>42916</v>
      </c>
      <c r="G885" s="3">
        <v>43040</v>
      </c>
      <c r="H885">
        <v>0</v>
      </c>
    </row>
    <row r="886" spans="1:8" x14ac:dyDescent="0.3">
      <c r="A886" t="s">
        <v>7488</v>
      </c>
      <c r="B886" t="s">
        <v>242</v>
      </c>
      <c r="C886" t="s">
        <v>43</v>
      </c>
      <c r="D886" t="s">
        <v>168</v>
      </c>
      <c r="E886" t="s">
        <v>12</v>
      </c>
      <c r="F886" s="3">
        <v>42769</v>
      </c>
      <c r="G886" s="3">
        <v>42823</v>
      </c>
      <c r="H886">
        <v>4667</v>
      </c>
    </row>
    <row r="887" spans="1:8" x14ac:dyDescent="0.3">
      <c r="A887" t="s">
        <v>7489</v>
      </c>
      <c r="B887" t="s">
        <v>242</v>
      </c>
      <c r="C887" t="s">
        <v>10</v>
      </c>
      <c r="D887" t="s">
        <v>159</v>
      </c>
      <c r="E887" t="s">
        <v>12</v>
      </c>
      <c r="F887" s="3">
        <v>43095</v>
      </c>
      <c r="G887" s="3">
        <v>43098</v>
      </c>
      <c r="H887">
        <v>4433</v>
      </c>
    </row>
    <row r="888" spans="1:8" x14ac:dyDescent="0.3">
      <c r="A888" t="s">
        <v>7490</v>
      </c>
      <c r="B888" t="s">
        <v>242</v>
      </c>
      <c r="C888" t="s">
        <v>15</v>
      </c>
      <c r="D888" t="s">
        <v>212</v>
      </c>
      <c r="E888" t="s">
        <v>12</v>
      </c>
      <c r="F888" s="3">
        <v>42906</v>
      </c>
      <c r="G888" s="3">
        <v>42909</v>
      </c>
      <c r="H888">
        <v>61</v>
      </c>
    </row>
    <row r="889" spans="1:8" x14ac:dyDescent="0.3">
      <c r="A889" t="s">
        <v>8035</v>
      </c>
      <c r="B889" t="s">
        <v>34</v>
      </c>
      <c r="C889" t="s">
        <v>10</v>
      </c>
      <c r="D889" t="s">
        <v>69</v>
      </c>
      <c r="E889" t="s">
        <v>26</v>
      </c>
      <c r="F889" s="3">
        <v>42863</v>
      </c>
      <c r="G889" s="3"/>
    </row>
    <row r="890" spans="1:8" x14ac:dyDescent="0.3">
      <c r="A890" t="s">
        <v>7491</v>
      </c>
      <c r="B890" t="s">
        <v>66</v>
      </c>
      <c r="C890" t="s">
        <v>15</v>
      </c>
      <c r="D890" t="s">
        <v>252</v>
      </c>
      <c r="E890" t="s">
        <v>12</v>
      </c>
      <c r="F890" s="3">
        <v>42921</v>
      </c>
      <c r="G890" s="3">
        <v>42930</v>
      </c>
      <c r="H890">
        <v>58</v>
      </c>
    </row>
    <row r="891" spans="1:8" x14ac:dyDescent="0.3">
      <c r="A891" t="s">
        <v>7494</v>
      </c>
      <c r="B891" t="s">
        <v>216</v>
      </c>
      <c r="C891" t="s">
        <v>15</v>
      </c>
      <c r="D891" t="s">
        <v>328</v>
      </c>
      <c r="E891" t="s">
        <v>12</v>
      </c>
      <c r="F891" s="3">
        <v>42977</v>
      </c>
      <c r="G891" s="3">
        <v>43056</v>
      </c>
      <c r="H891">
        <v>63</v>
      </c>
    </row>
    <row r="892" spans="1:8" x14ac:dyDescent="0.3">
      <c r="A892" t="s">
        <v>7496</v>
      </c>
      <c r="B892" t="s">
        <v>146</v>
      </c>
      <c r="C892" t="s">
        <v>10</v>
      </c>
      <c r="D892" t="s">
        <v>384</v>
      </c>
      <c r="E892" t="s">
        <v>23</v>
      </c>
      <c r="F892" s="3">
        <v>42924</v>
      </c>
      <c r="G892" s="3">
        <v>42933</v>
      </c>
      <c r="H892">
        <v>0</v>
      </c>
    </row>
    <row r="893" spans="1:8" x14ac:dyDescent="0.3">
      <c r="A893" t="s">
        <v>2036</v>
      </c>
      <c r="B893" t="s">
        <v>101</v>
      </c>
      <c r="C893" t="s">
        <v>15</v>
      </c>
      <c r="E893" t="s">
        <v>57</v>
      </c>
      <c r="F893" s="3"/>
      <c r="G893" s="3"/>
    </row>
    <row r="894" spans="1:8" x14ac:dyDescent="0.3">
      <c r="A894" t="s">
        <v>7498</v>
      </c>
      <c r="B894" t="s">
        <v>115</v>
      </c>
      <c r="C894" t="s">
        <v>15</v>
      </c>
      <c r="D894" t="s">
        <v>150</v>
      </c>
      <c r="E894" t="s">
        <v>12</v>
      </c>
      <c r="F894" s="3">
        <v>42905</v>
      </c>
      <c r="G894" s="3">
        <v>42970</v>
      </c>
      <c r="H894">
        <v>49</v>
      </c>
    </row>
    <row r="895" spans="1:8" x14ac:dyDescent="0.3">
      <c r="A895" t="s">
        <v>7499</v>
      </c>
      <c r="B895" t="s">
        <v>25</v>
      </c>
      <c r="C895" t="s">
        <v>15</v>
      </c>
      <c r="D895" t="s">
        <v>331</v>
      </c>
      <c r="E895" t="s">
        <v>12</v>
      </c>
      <c r="F895" s="3">
        <v>43072</v>
      </c>
      <c r="G895" s="3">
        <v>43079</v>
      </c>
      <c r="H895">
        <v>54</v>
      </c>
    </row>
    <row r="896" spans="1:8" x14ac:dyDescent="0.3">
      <c r="A896" t="s">
        <v>2040</v>
      </c>
      <c r="B896" t="s">
        <v>9</v>
      </c>
      <c r="C896" t="s">
        <v>72</v>
      </c>
      <c r="E896" t="s">
        <v>57</v>
      </c>
      <c r="F896" s="3"/>
      <c r="G896" s="3"/>
    </row>
    <row r="897" spans="1:8" x14ac:dyDescent="0.3">
      <c r="A897" t="s">
        <v>2043</v>
      </c>
      <c r="B897" t="s">
        <v>133</v>
      </c>
      <c r="C897" t="s">
        <v>36</v>
      </c>
      <c r="E897" t="s">
        <v>57</v>
      </c>
      <c r="F897" s="3"/>
      <c r="G897" s="3"/>
    </row>
    <row r="898" spans="1:8" x14ac:dyDescent="0.3">
      <c r="A898" t="s">
        <v>7500</v>
      </c>
      <c r="B898" t="s">
        <v>39</v>
      </c>
      <c r="C898" t="s">
        <v>21</v>
      </c>
      <c r="D898" t="s">
        <v>44</v>
      </c>
      <c r="E898" t="s">
        <v>12</v>
      </c>
      <c r="F898" s="3">
        <v>42724</v>
      </c>
      <c r="G898" s="3">
        <v>42806</v>
      </c>
      <c r="H898">
        <v>579</v>
      </c>
    </row>
    <row r="899" spans="1:8" x14ac:dyDescent="0.3">
      <c r="A899" t="s">
        <v>7501</v>
      </c>
      <c r="B899" t="s">
        <v>9</v>
      </c>
      <c r="C899" t="s">
        <v>10</v>
      </c>
      <c r="D899" t="s">
        <v>129</v>
      </c>
      <c r="E899" t="s">
        <v>23</v>
      </c>
      <c r="F899" s="3">
        <v>43039</v>
      </c>
      <c r="G899" s="3">
        <v>43049</v>
      </c>
      <c r="H899">
        <v>0</v>
      </c>
    </row>
    <row r="900" spans="1:8" x14ac:dyDescent="0.3">
      <c r="A900" t="s">
        <v>7502</v>
      </c>
      <c r="B900" t="s">
        <v>34</v>
      </c>
      <c r="C900" t="s">
        <v>10</v>
      </c>
      <c r="D900" t="s">
        <v>390</v>
      </c>
      <c r="E900" t="s">
        <v>12</v>
      </c>
      <c r="F900" s="3">
        <v>43051</v>
      </c>
      <c r="G900" s="3">
        <v>43056</v>
      </c>
      <c r="H900">
        <v>5144</v>
      </c>
    </row>
    <row r="901" spans="1:8" x14ac:dyDescent="0.3">
      <c r="A901" t="s">
        <v>7503</v>
      </c>
      <c r="B901" t="s">
        <v>28</v>
      </c>
      <c r="C901" t="s">
        <v>21</v>
      </c>
      <c r="D901" t="s">
        <v>76</v>
      </c>
      <c r="E901" t="s">
        <v>23</v>
      </c>
      <c r="F901" s="3">
        <v>42829</v>
      </c>
      <c r="G901" s="3">
        <v>42865</v>
      </c>
      <c r="H901">
        <v>0</v>
      </c>
    </row>
    <row r="902" spans="1:8" x14ac:dyDescent="0.3">
      <c r="A902" t="s">
        <v>7506</v>
      </c>
      <c r="B902" t="s">
        <v>34</v>
      </c>
      <c r="C902" t="s">
        <v>10</v>
      </c>
      <c r="D902" t="s">
        <v>218</v>
      </c>
      <c r="E902" t="s">
        <v>23</v>
      </c>
      <c r="F902" s="3">
        <v>42870</v>
      </c>
      <c r="G902" s="3">
        <v>42907</v>
      </c>
      <c r="H902">
        <v>0</v>
      </c>
    </row>
    <row r="903" spans="1:8" x14ac:dyDescent="0.3">
      <c r="A903" t="s">
        <v>7507</v>
      </c>
      <c r="B903" t="s">
        <v>146</v>
      </c>
      <c r="C903" t="s">
        <v>21</v>
      </c>
      <c r="D903" t="s">
        <v>44</v>
      </c>
      <c r="E903" t="s">
        <v>12</v>
      </c>
      <c r="F903" s="3">
        <v>42896</v>
      </c>
      <c r="G903" s="3">
        <v>42983</v>
      </c>
      <c r="H903">
        <v>551</v>
      </c>
    </row>
    <row r="904" spans="1:8" x14ac:dyDescent="0.3">
      <c r="A904" t="s">
        <v>7509</v>
      </c>
      <c r="B904" t="s">
        <v>86</v>
      </c>
      <c r="C904" t="s">
        <v>21</v>
      </c>
      <c r="D904" t="s">
        <v>328</v>
      </c>
      <c r="E904" t="s">
        <v>23</v>
      </c>
      <c r="F904" s="3">
        <v>43041</v>
      </c>
      <c r="G904" s="3">
        <v>43046</v>
      </c>
      <c r="H904">
        <v>0</v>
      </c>
    </row>
    <row r="905" spans="1:8" x14ac:dyDescent="0.3">
      <c r="A905" t="s">
        <v>7511</v>
      </c>
      <c r="B905" t="s">
        <v>133</v>
      </c>
      <c r="C905" t="s">
        <v>21</v>
      </c>
      <c r="D905" t="s">
        <v>131</v>
      </c>
      <c r="E905" t="s">
        <v>12</v>
      </c>
      <c r="F905" s="3">
        <v>43046</v>
      </c>
      <c r="G905" s="3">
        <v>43091</v>
      </c>
      <c r="H905">
        <v>557</v>
      </c>
    </row>
    <row r="906" spans="1:8" x14ac:dyDescent="0.3">
      <c r="A906" t="s">
        <v>7512</v>
      </c>
      <c r="B906" t="s">
        <v>242</v>
      </c>
      <c r="C906" t="s">
        <v>72</v>
      </c>
      <c r="D906" t="s">
        <v>168</v>
      </c>
      <c r="E906" t="s">
        <v>12</v>
      </c>
      <c r="F906" s="3">
        <v>42948</v>
      </c>
      <c r="G906" s="3">
        <v>42955</v>
      </c>
      <c r="H906">
        <v>1143</v>
      </c>
    </row>
    <row r="907" spans="1:8" x14ac:dyDescent="0.3">
      <c r="A907" t="s">
        <v>7513</v>
      </c>
      <c r="B907" t="s">
        <v>143</v>
      </c>
      <c r="C907" t="s">
        <v>72</v>
      </c>
      <c r="D907" t="s">
        <v>159</v>
      </c>
      <c r="E907" t="s">
        <v>12</v>
      </c>
      <c r="F907" s="3">
        <v>42870</v>
      </c>
      <c r="G907" s="3">
        <v>42885</v>
      </c>
      <c r="H907">
        <v>1129</v>
      </c>
    </row>
    <row r="908" spans="1:8" x14ac:dyDescent="0.3">
      <c r="A908" t="s">
        <v>7515</v>
      </c>
      <c r="B908" t="s">
        <v>39</v>
      </c>
      <c r="C908" t="s">
        <v>36</v>
      </c>
      <c r="D908" t="s">
        <v>76</v>
      </c>
      <c r="E908" t="s">
        <v>12</v>
      </c>
      <c r="F908" s="3">
        <v>42978</v>
      </c>
      <c r="G908" s="3">
        <v>43065</v>
      </c>
      <c r="H908">
        <v>4456</v>
      </c>
    </row>
    <row r="909" spans="1:8" x14ac:dyDescent="0.3">
      <c r="A909" t="s">
        <v>3439</v>
      </c>
      <c r="B909" t="s">
        <v>34</v>
      </c>
      <c r="C909" t="s">
        <v>10</v>
      </c>
      <c r="E909" t="s">
        <v>26</v>
      </c>
      <c r="F909" s="3">
        <v>42883</v>
      </c>
      <c r="G909" s="3"/>
    </row>
    <row r="910" spans="1:8" x14ac:dyDescent="0.3">
      <c r="A910" t="s">
        <v>7610</v>
      </c>
      <c r="B910" t="s">
        <v>187</v>
      </c>
      <c r="C910" t="s">
        <v>21</v>
      </c>
      <c r="E910" t="s">
        <v>26</v>
      </c>
      <c r="F910" s="3">
        <v>42983</v>
      </c>
      <c r="G910" s="3"/>
    </row>
    <row r="911" spans="1:8" x14ac:dyDescent="0.3">
      <c r="A911" t="s">
        <v>5261</v>
      </c>
      <c r="B911" t="s">
        <v>187</v>
      </c>
      <c r="C911" t="s">
        <v>36</v>
      </c>
      <c r="E911" t="s">
        <v>26</v>
      </c>
      <c r="F911" s="3">
        <v>42764</v>
      </c>
      <c r="G911" s="3"/>
    </row>
    <row r="912" spans="1:8" x14ac:dyDescent="0.3">
      <c r="A912" t="s">
        <v>7516</v>
      </c>
      <c r="B912" t="s">
        <v>20</v>
      </c>
      <c r="C912" t="s">
        <v>21</v>
      </c>
      <c r="D912" t="s">
        <v>290</v>
      </c>
      <c r="E912" t="s">
        <v>12</v>
      </c>
      <c r="F912" s="3">
        <v>43051</v>
      </c>
      <c r="G912" s="3">
        <v>43097</v>
      </c>
      <c r="H912">
        <v>650</v>
      </c>
    </row>
    <row r="913" spans="1:8" x14ac:dyDescent="0.3">
      <c r="A913" t="s">
        <v>7519</v>
      </c>
      <c r="B913" t="s">
        <v>187</v>
      </c>
      <c r="C913" t="s">
        <v>36</v>
      </c>
      <c r="D913" t="s">
        <v>50</v>
      </c>
      <c r="E913" t="s">
        <v>12</v>
      </c>
      <c r="F913" s="3">
        <v>42953</v>
      </c>
      <c r="G913" s="3">
        <v>43058</v>
      </c>
      <c r="H913">
        <v>4032</v>
      </c>
    </row>
    <row r="914" spans="1:8" x14ac:dyDescent="0.3">
      <c r="A914" t="s">
        <v>7520</v>
      </c>
      <c r="B914" t="s">
        <v>9</v>
      </c>
      <c r="C914" t="s">
        <v>36</v>
      </c>
      <c r="D914" t="s">
        <v>137</v>
      </c>
      <c r="E914" t="s">
        <v>23</v>
      </c>
      <c r="F914" s="3">
        <v>42919</v>
      </c>
      <c r="G914" s="3">
        <v>42928</v>
      </c>
      <c r="H914">
        <v>0</v>
      </c>
    </row>
    <row r="915" spans="1:8" x14ac:dyDescent="0.3">
      <c r="A915" t="s">
        <v>8749</v>
      </c>
      <c r="B915" t="s">
        <v>86</v>
      </c>
      <c r="C915" t="s">
        <v>15</v>
      </c>
      <c r="E915" t="s">
        <v>26</v>
      </c>
      <c r="F915" s="3">
        <v>42968</v>
      </c>
      <c r="G915" s="3"/>
    </row>
    <row r="916" spans="1:8" x14ac:dyDescent="0.3">
      <c r="A916" t="s">
        <v>7521</v>
      </c>
      <c r="B916" t="s">
        <v>34</v>
      </c>
      <c r="C916" t="s">
        <v>72</v>
      </c>
      <c r="D916" t="s">
        <v>261</v>
      </c>
      <c r="E916" t="s">
        <v>23</v>
      </c>
      <c r="F916" s="3">
        <v>42924</v>
      </c>
      <c r="G916" s="3">
        <v>42932</v>
      </c>
      <c r="H916">
        <v>0</v>
      </c>
    </row>
    <row r="917" spans="1:8" x14ac:dyDescent="0.3">
      <c r="A917" t="s">
        <v>4634</v>
      </c>
      <c r="B917" t="s">
        <v>86</v>
      </c>
      <c r="C917" t="s">
        <v>15</v>
      </c>
      <c r="E917" t="s">
        <v>26</v>
      </c>
      <c r="F917" s="3">
        <v>43007</v>
      </c>
      <c r="G917" s="3"/>
    </row>
    <row r="918" spans="1:8" x14ac:dyDescent="0.3">
      <c r="A918" t="s">
        <v>7523</v>
      </c>
      <c r="B918" t="s">
        <v>143</v>
      </c>
      <c r="C918" t="s">
        <v>36</v>
      </c>
      <c r="D918" t="s">
        <v>22</v>
      </c>
      <c r="E918" t="s">
        <v>23</v>
      </c>
      <c r="F918" s="3">
        <v>43002</v>
      </c>
      <c r="G918" s="3">
        <v>43012</v>
      </c>
      <c r="H918">
        <v>0</v>
      </c>
    </row>
    <row r="919" spans="1:8" x14ac:dyDescent="0.3">
      <c r="A919" t="s">
        <v>7524</v>
      </c>
      <c r="B919" t="s">
        <v>187</v>
      </c>
      <c r="C919" t="s">
        <v>72</v>
      </c>
      <c r="D919" t="s">
        <v>125</v>
      </c>
      <c r="E919" t="s">
        <v>23</v>
      </c>
      <c r="F919" s="3">
        <v>42953</v>
      </c>
      <c r="G919" s="3">
        <v>43043</v>
      </c>
      <c r="H919">
        <v>0</v>
      </c>
    </row>
    <row r="920" spans="1:8" x14ac:dyDescent="0.3">
      <c r="A920" t="s">
        <v>7525</v>
      </c>
      <c r="B920" t="s">
        <v>39</v>
      </c>
      <c r="C920" t="s">
        <v>21</v>
      </c>
      <c r="D920" t="s">
        <v>155</v>
      </c>
      <c r="E920" t="s">
        <v>23</v>
      </c>
      <c r="F920" s="3">
        <v>42846</v>
      </c>
      <c r="G920" s="3">
        <v>42862</v>
      </c>
      <c r="H920">
        <v>0</v>
      </c>
    </row>
    <row r="921" spans="1:8" x14ac:dyDescent="0.3">
      <c r="A921" t="s">
        <v>7526</v>
      </c>
      <c r="B921" t="s">
        <v>9</v>
      </c>
      <c r="C921" t="s">
        <v>72</v>
      </c>
      <c r="D921" t="s">
        <v>59</v>
      </c>
      <c r="E921" t="s">
        <v>23</v>
      </c>
      <c r="F921" s="3">
        <v>43007</v>
      </c>
      <c r="G921" s="3">
        <v>43013</v>
      </c>
      <c r="H921">
        <v>0</v>
      </c>
    </row>
    <row r="922" spans="1:8" x14ac:dyDescent="0.3">
      <c r="A922" t="s">
        <v>7527</v>
      </c>
      <c r="B922" t="s">
        <v>143</v>
      </c>
      <c r="C922" t="s">
        <v>36</v>
      </c>
      <c r="D922" t="s">
        <v>290</v>
      </c>
      <c r="E922" t="s">
        <v>23</v>
      </c>
      <c r="F922" s="3">
        <v>42739</v>
      </c>
      <c r="G922" s="3">
        <v>42814</v>
      </c>
      <c r="H922">
        <v>0</v>
      </c>
    </row>
    <row r="923" spans="1:8" x14ac:dyDescent="0.3">
      <c r="A923" t="s">
        <v>7528</v>
      </c>
      <c r="B923" t="s">
        <v>14</v>
      </c>
      <c r="C923" t="s">
        <v>36</v>
      </c>
      <c r="D923" t="s">
        <v>144</v>
      </c>
      <c r="E923" t="s">
        <v>12</v>
      </c>
      <c r="F923" s="3">
        <v>42698</v>
      </c>
      <c r="G923" s="3">
        <v>42819</v>
      </c>
      <c r="H923">
        <v>3647</v>
      </c>
    </row>
    <row r="924" spans="1:8" x14ac:dyDescent="0.3">
      <c r="A924" t="s">
        <v>7529</v>
      </c>
      <c r="B924" t="s">
        <v>28</v>
      </c>
      <c r="C924" t="s">
        <v>72</v>
      </c>
      <c r="D924" t="s">
        <v>102</v>
      </c>
      <c r="E924" t="s">
        <v>23</v>
      </c>
      <c r="F924" s="3">
        <v>42964</v>
      </c>
      <c r="G924" s="3">
        <v>43044</v>
      </c>
      <c r="H924">
        <v>0</v>
      </c>
    </row>
    <row r="925" spans="1:8" x14ac:dyDescent="0.3">
      <c r="A925" t="s">
        <v>7530</v>
      </c>
      <c r="B925" t="s">
        <v>115</v>
      </c>
      <c r="C925" t="s">
        <v>21</v>
      </c>
      <c r="D925" t="s">
        <v>54</v>
      </c>
      <c r="E925" t="s">
        <v>12</v>
      </c>
      <c r="F925" s="3">
        <v>43019</v>
      </c>
      <c r="G925" s="3">
        <v>43096</v>
      </c>
      <c r="H925">
        <v>505</v>
      </c>
    </row>
    <row r="926" spans="1:8" x14ac:dyDescent="0.3">
      <c r="A926" t="s">
        <v>7531</v>
      </c>
      <c r="B926" t="s">
        <v>49</v>
      </c>
      <c r="C926" t="s">
        <v>21</v>
      </c>
      <c r="D926" t="s">
        <v>328</v>
      </c>
      <c r="E926" t="s">
        <v>23</v>
      </c>
      <c r="F926" s="3">
        <v>42840</v>
      </c>
      <c r="G926" s="3">
        <v>42954</v>
      </c>
      <c r="H926">
        <v>0</v>
      </c>
    </row>
    <row r="927" spans="1:8" x14ac:dyDescent="0.3">
      <c r="A927" t="s">
        <v>4804</v>
      </c>
      <c r="B927" t="s">
        <v>97</v>
      </c>
      <c r="C927" t="s">
        <v>36</v>
      </c>
      <c r="D927" t="s">
        <v>272</v>
      </c>
      <c r="E927" t="s">
        <v>26</v>
      </c>
      <c r="F927" s="3">
        <v>42897</v>
      </c>
      <c r="G927" s="3"/>
    </row>
    <row r="928" spans="1:8" x14ac:dyDescent="0.3">
      <c r="A928" t="s">
        <v>3932</v>
      </c>
      <c r="B928" t="s">
        <v>31</v>
      </c>
      <c r="C928" t="s">
        <v>21</v>
      </c>
      <c r="E928" t="s">
        <v>26</v>
      </c>
      <c r="F928" s="3">
        <v>42779</v>
      </c>
      <c r="G928" s="3"/>
    </row>
    <row r="929" spans="1:8" x14ac:dyDescent="0.3">
      <c r="A929" t="s">
        <v>2063</v>
      </c>
      <c r="B929" t="s">
        <v>14</v>
      </c>
      <c r="C929" t="s">
        <v>43</v>
      </c>
      <c r="D929" t="s">
        <v>362</v>
      </c>
      <c r="E929" t="s">
        <v>23</v>
      </c>
      <c r="F929" s="3">
        <v>42877</v>
      </c>
      <c r="G929" s="3">
        <v>42886</v>
      </c>
      <c r="H929">
        <v>0</v>
      </c>
    </row>
    <row r="930" spans="1:8" x14ac:dyDescent="0.3">
      <c r="A930" t="s">
        <v>4805</v>
      </c>
      <c r="B930" t="s">
        <v>124</v>
      </c>
      <c r="C930" t="s">
        <v>43</v>
      </c>
      <c r="D930" t="s">
        <v>264</v>
      </c>
      <c r="E930" t="s">
        <v>26</v>
      </c>
      <c r="F930" s="3">
        <v>42980</v>
      </c>
      <c r="G930" s="3"/>
    </row>
    <row r="931" spans="1:8" x14ac:dyDescent="0.3">
      <c r="A931" t="s">
        <v>7533</v>
      </c>
      <c r="B931" t="s">
        <v>28</v>
      </c>
      <c r="C931" t="s">
        <v>15</v>
      </c>
      <c r="D931" t="s">
        <v>147</v>
      </c>
      <c r="E931" t="s">
        <v>12</v>
      </c>
      <c r="F931" s="3">
        <v>42807</v>
      </c>
      <c r="G931" s="3">
        <v>42818</v>
      </c>
      <c r="H931">
        <v>50</v>
      </c>
    </row>
    <row r="932" spans="1:8" x14ac:dyDescent="0.3">
      <c r="A932" t="s">
        <v>7534</v>
      </c>
      <c r="B932" t="s">
        <v>242</v>
      </c>
      <c r="C932" t="s">
        <v>72</v>
      </c>
      <c r="D932" t="s">
        <v>161</v>
      </c>
      <c r="E932" t="s">
        <v>12</v>
      </c>
      <c r="F932" s="3">
        <v>42709</v>
      </c>
      <c r="G932" s="3">
        <v>42815</v>
      </c>
      <c r="H932">
        <v>891</v>
      </c>
    </row>
    <row r="933" spans="1:8" x14ac:dyDescent="0.3">
      <c r="A933" t="s">
        <v>7536</v>
      </c>
      <c r="B933" t="s">
        <v>86</v>
      </c>
      <c r="C933" t="s">
        <v>10</v>
      </c>
      <c r="D933" t="s">
        <v>218</v>
      </c>
      <c r="E933" t="s">
        <v>23</v>
      </c>
      <c r="F933" s="3">
        <v>43031</v>
      </c>
      <c r="G933" s="3">
        <v>43032</v>
      </c>
      <c r="H933">
        <v>0</v>
      </c>
    </row>
    <row r="934" spans="1:8" x14ac:dyDescent="0.3">
      <c r="A934" t="s">
        <v>7539</v>
      </c>
      <c r="B934" t="s">
        <v>75</v>
      </c>
      <c r="C934" t="s">
        <v>72</v>
      </c>
      <c r="D934" t="s">
        <v>267</v>
      </c>
      <c r="E934" t="s">
        <v>12</v>
      </c>
      <c r="F934" s="3">
        <v>42760</v>
      </c>
      <c r="G934" s="3">
        <v>42815</v>
      </c>
      <c r="H934">
        <v>1065</v>
      </c>
    </row>
    <row r="935" spans="1:8" x14ac:dyDescent="0.3">
      <c r="A935" t="s">
        <v>2067</v>
      </c>
      <c r="B935" t="s">
        <v>84</v>
      </c>
      <c r="C935" t="s">
        <v>21</v>
      </c>
      <c r="D935" t="s">
        <v>221</v>
      </c>
      <c r="E935" t="s">
        <v>12</v>
      </c>
      <c r="F935" s="3">
        <v>42912</v>
      </c>
      <c r="G935" s="3">
        <v>42919</v>
      </c>
      <c r="H935">
        <v>504</v>
      </c>
    </row>
    <row r="936" spans="1:8" x14ac:dyDescent="0.3">
      <c r="A936" t="s">
        <v>7540</v>
      </c>
      <c r="B936" t="s">
        <v>143</v>
      </c>
      <c r="C936" t="s">
        <v>15</v>
      </c>
      <c r="D936" t="s">
        <v>290</v>
      </c>
      <c r="E936" t="s">
        <v>23</v>
      </c>
      <c r="F936" s="3">
        <v>42914</v>
      </c>
      <c r="G936" s="3">
        <v>42923</v>
      </c>
      <c r="H936">
        <v>0</v>
      </c>
    </row>
    <row r="937" spans="1:8" x14ac:dyDescent="0.3">
      <c r="A937" t="s">
        <v>4996</v>
      </c>
      <c r="B937" t="s">
        <v>9</v>
      </c>
      <c r="C937" t="s">
        <v>43</v>
      </c>
      <c r="D937" t="s">
        <v>267</v>
      </c>
      <c r="E937" t="s">
        <v>57</v>
      </c>
      <c r="F937" s="3"/>
      <c r="G937" s="3"/>
    </row>
    <row r="938" spans="1:8" x14ac:dyDescent="0.3">
      <c r="A938" t="s">
        <v>7541</v>
      </c>
      <c r="B938" t="s">
        <v>97</v>
      </c>
      <c r="C938" t="s">
        <v>72</v>
      </c>
      <c r="D938" t="s">
        <v>127</v>
      </c>
      <c r="E938" t="s">
        <v>12</v>
      </c>
      <c r="F938" s="3">
        <v>43024</v>
      </c>
      <c r="G938" s="3">
        <v>43031</v>
      </c>
      <c r="H938">
        <v>1060</v>
      </c>
    </row>
    <row r="939" spans="1:8" x14ac:dyDescent="0.3">
      <c r="A939" t="s">
        <v>7542</v>
      </c>
      <c r="B939" t="s">
        <v>84</v>
      </c>
      <c r="C939" t="s">
        <v>21</v>
      </c>
      <c r="D939" t="s">
        <v>239</v>
      </c>
      <c r="E939" t="s">
        <v>12</v>
      </c>
      <c r="F939" s="3">
        <v>43035</v>
      </c>
      <c r="G939" s="3">
        <v>43037</v>
      </c>
      <c r="H939">
        <v>538</v>
      </c>
    </row>
    <row r="940" spans="1:8" x14ac:dyDescent="0.3">
      <c r="A940" t="s">
        <v>7543</v>
      </c>
      <c r="B940" t="s">
        <v>34</v>
      </c>
      <c r="C940" t="s">
        <v>21</v>
      </c>
      <c r="D940" t="s">
        <v>64</v>
      </c>
      <c r="E940" t="s">
        <v>12</v>
      </c>
      <c r="F940" s="3">
        <v>42960</v>
      </c>
      <c r="G940" s="3">
        <v>43054</v>
      </c>
      <c r="H940">
        <v>510</v>
      </c>
    </row>
    <row r="941" spans="1:8" x14ac:dyDescent="0.3">
      <c r="A941" t="s">
        <v>7545</v>
      </c>
      <c r="B941" t="s">
        <v>146</v>
      </c>
      <c r="C941" t="s">
        <v>72</v>
      </c>
      <c r="D941" t="s">
        <v>40</v>
      </c>
      <c r="E941" t="s">
        <v>23</v>
      </c>
      <c r="F941" s="3">
        <v>42989</v>
      </c>
      <c r="G941" s="3">
        <v>43097</v>
      </c>
      <c r="H941">
        <v>0</v>
      </c>
    </row>
    <row r="942" spans="1:8" x14ac:dyDescent="0.3">
      <c r="A942" t="s">
        <v>7547</v>
      </c>
      <c r="B942" t="s">
        <v>9</v>
      </c>
      <c r="C942" t="s">
        <v>10</v>
      </c>
      <c r="D942" t="s">
        <v>47</v>
      </c>
      <c r="E942" t="s">
        <v>12</v>
      </c>
      <c r="F942" s="3">
        <v>42839</v>
      </c>
      <c r="G942" s="3">
        <v>42888</v>
      </c>
      <c r="H942">
        <v>4575</v>
      </c>
    </row>
    <row r="943" spans="1:8" x14ac:dyDescent="0.3">
      <c r="A943" t="s">
        <v>7548</v>
      </c>
      <c r="B943" t="s">
        <v>9</v>
      </c>
      <c r="C943" t="s">
        <v>10</v>
      </c>
      <c r="D943" t="s">
        <v>137</v>
      </c>
      <c r="E943" t="s">
        <v>12</v>
      </c>
      <c r="F943" s="3">
        <v>42832</v>
      </c>
      <c r="G943" s="3">
        <v>42840</v>
      </c>
      <c r="H943">
        <v>4413</v>
      </c>
    </row>
    <row r="944" spans="1:8" x14ac:dyDescent="0.3">
      <c r="A944" t="s">
        <v>7549</v>
      </c>
      <c r="B944" t="s">
        <v>124</v>
      </c>
      <c r="C944" t="s">
        <v>15</v>
      </c>
      <c r="D944" t="s">
        <v>50</v>
      </c>
      <c r="E944" t="s">
        <v>12</v>
      </c>
      <c r="F944" s="3">
        <v>42957</v>
      </c>
      <c r="G944" s="3">
        <v>42963</v>
      </c>
      <c r="H944">
        <v>49</v>
      </c>
    </row>
    <row r="945" spans="1:8" x14ac:dyDescent="0.3">
      <c r="A945" t="s">
        <v>7550</v>
      </c>
      <c r="B945" t="s">
        <v>46</v>
      </c>
      <c r="C945" t="s">
        <v>36</v>
      </c>
      <c r="D945" t="s">
        <v>112</v>
      </c>
      <c r="E945" t="s">
        <v>23</v>
      </c>
      <c r="F945" s="3">
        <v>42826</v>
      </c>
      <c r="G945" s="3">
        <v>42831</v>
      </c>
      <c r="H945">
        <v>0</v>
      </c>
    </row>
    <row r="946" spans="1:8" x14ac:dyDescent="0.3">
      <c r="A946" t="s">
        <v>7551</v>
      </c>
      <c r="B946" t="s">
        <v>9</v>
      </c>
      <c r="C946" t="s">
        <v>10</v>
      </c>
      <c r="D946" t="s">
        <v>129</v>
      </c>
      <c r="E946" t="s">
        <v>12</v>
      </c>
      <c r="F946" s="3">
        <v>42732</v>
      </c>
      <c r="G946" s="3">
        <v>42816</v>
      </c>
      <c r="H946">
        <v>3952</v>
      </c>
    </row>
    <row r="947" spans="1:8" x14ac:dyDescent="0.3">
      <c r="A947" t="s">
        <v>7552</v>
      </c>
      <c r="B947" t="s">
        <v>49</v>
      </c>
      <c r="C947" t="s">
        <v>15</v>
      </c>
      <c r="D947" t="s">
        <v>390</v>
      </c>
      <c r="E947" t="s">
        <v>23</v>
      </c>
      <c r="F947" s="3">
        <v>42748</v>
      </c>
      <c r="G947" s="3">
        <v>42863</v>
      </c>
      <c r="H947">
        <v>0</v>
      </c>
    </row>
    <row r="948" spans="1:8" x14ac:dyDescent="0.3">
      <c r="A948" t="s">
        <v>3673</v>
      </c>
      <c r="B948" t="s">
        <v>34</v>
      </c>
      <c r="C948" t="s">
        <v>21</v>
      </c>
      <c r="E948" t="s">
        <v>26</v>
      </c>
      <c r="F948" s="3">
        <v>42982</v>
      </c>
      <c r="G948" s="3"/>
    </row>
    <row r="949" spans="1:8" x14ac:dyDescent="0.3">
      <c r="A949" t="s">
        <v>7553</v>
      </c>
      <c r="B949" t="s">
        <v>14</v>
      </c>
      <c r="C949" t="s">
        <v>15</v>
      </c>
      <c r="D949" t="s">
        <v>54</v>
      </c>
      <c r="E949" t="s">
        <v>12</v>
      </c>
      <c r="F949" s="3">
        <v>42934</v>
      </c>
      <c r="G949" s="3">
        <v>42943</v>
      </c>
      <c r="H949">
        <v>54</v>
      </c>
    </row>
    <row r="950" spans="1:8" x14ac:dyDescent="0.3">
      <c r="A950" t="s">
        <v>7555</v>
      </c>
      <c r="B950" t="s">
        <v>9</v>
      </c>
      <c r="C950" t="s">
        <v>10</v>
      </c>
      <c r="D950" t="s">
        <v>112</v>
      </c>
      <c r="E950" t="s">
        <v>12</v>
      </c>
      <c r="F950" s="3">
        <v>42866</v>
      </c>
      <c r="G950" s="3">
        <v>42958</v>
      </c>
      <c r="H950">
        <v>5037</v>
      </c>
    </row>
    <row r="951" spans="1:8" x14ac:dyDescent="0.3">
      <c r="A951" t="s">
        <v>7556</v>
      </c>
      <c r="B951" t="s">
        <v>86</v>
      </c>
      <c r="C951" t="s">
        <v>10</v>
      </c>
      <c r="D951" t="s">
        <v>212</v>
      </c>
      <c r="E951" t="s">
        <v>12</v>
      </c>
      <c r="F951" s="3">
        <v>42836</v>
      </c>
      <c r="G951" s="3">
        <v>42907</v>
      </c>
      <c r="H951">
        <v>4653</v>
      </c>
    </row>
    <row r="952" spans="1:8" x14ac:dyDescent="0.3">
      <c r="A952" t="s">
        <v>7557</v>
      </c>
      <c r="B952" t="s">
        <v>39</v>
      </c>
      <c r="C952" t="s">
        <v>21</v>
      </c>
      <c r="D952" t="s">
        <v>102</v>
      </c>
      <c r="E952" t="s">
        <v>12</v>
      </c>
      <c r="F952" s="3">
        <v>42976</v>
      </c>
      <c r="G952" s="3">
        <v>43050</v>
      </c>
      <c r="H952">
        <v>602</v>
      </c>
    </row>
    <row r="953" spans="1:8" x14ac:dyDescent="0.3">
      <c r="A953" t="s">
        <v>6923</v>
      </c>
      <c r="B953" t="s">
        <v>124</v>
      </c>
      <c r="C953" t="s">
        <v>15</v>
      </c>
      <c r="E953" t="s">
        <v>26</v>
      </c>
      <c r="F953" s="3">
        <v>42961</v>
      </c>
      <c r="G953" s="3"/>
    </row>
    <row r="954" spans="1:8" x14ac:dyDescent="0.3">
      <c r="A954" t="s">
        <v>6176</v>
      </c>
      <c r="B954" t="s">
        <v>49</v>
      </c>
      <c r="C954" t="s">
        <v>21</v>
      </c>
      <c r="E954" t="s">
        <v>26</v>
      </c>
      <c r="F954" s="3">
        <v>42832</v>
      </c>
      <c r="G954" s="3"/>
    </row>
    <row r="955" spans="1:8" x14ac:dyDescent="0.3">
      <c r="A955" t="s">
        <v>2078</v>
      </c>
      <c r="B955" t="s">
        <v>20</v>
      </c>
      <c r="C955" t="s">
        <v>15</v>
      </c>
      <c r="D955" t="s">
        <v>362</v>
      </c>
      <c r="E955" t="s">
        <v>23</v>
      </c>
      <c r="F955" s="3">
        <v>42913</v>
      </c>
      <c r="G955" s="3">
        <v>42979</v>
      </c>
      <c r="H955">
        <v>0</v>
      </c>
    </row>
    <row r="956" spans="1:8" x14ac:dyDescent="0.3">
      <c r="A956" t="s">
        <v>7558</v>
      </c>
      <c r="B956" t="s">
        <v>154</v>
      </c>
      <c r="C956" t="s">
        <v>15</v>
      </c>
      <c r="D956" t="s">
        <v>224</v>
      </c>
      <c r="E956" t="s">
        <v>23</v>
      </c>
      <c r="F956" s="3">
        <v>42870</v>
      </c>
      <c r="G956" s="3">
        <v>42957</v>
      </c>
      <c r="H956">
        <v>0</v>
      </c>
    </row>
    <row r="957" spans="1:8" x14ac:dyDescent="0.3">
      <c r="A957" t="s">
        <v>7559</v>
      </c>
      <c r="B957" t="s">
        <v>49</v>
      </c>
      <c r="C957" t="s">
        <v>36</v>
      </c>
      <c r="D957" t="s">
        <v>164</v>
      </c>
      <c r="E957" t="s">
        <v>12</v>
      </c>
      <c r="F957" s="3">
        <v>42885</v>
      </c>
      <c r="G957" s="3">
        <v>42981</v>
      </c>
      <c r="H957">
        <v>2868</v>
      </c>
    </row>
    <row r="958" spans="1:8" x14ac:dyDescent="0.3">
      <c r="A958" t="s">
        <v>7560</v>
      </c>
      <c r="B958" t="s">
        <v>242</v>
      </c>
      <c r="C958" t="s">
        <v>21</v>
      </c>
      <c r="D958" t="s">
        <v>37</v>
      </c>
      <c r="E958" t="s">
        <v>23</v>
      </c>
      <c r="F958" s="3">
        <v>42939</v>
      </c>
      <c r="G958" s="3">
        <v>43049</v>
      </c>
      <c r="H958">
        <v>0</v>
      </c>
    </row>
    <row r="959" spans="1:8" x14ac:dyDescent="0.3">
      <c r="A959" t="s">
        <v>7563</v>
      </c>
      <c r="B959" t="s">
        <v>146</v>
      </c>
      <c r="C959" t="s">
        <v>21</v>
      </c>
      <c r="D959" t="s">
        <v>29</v>
      </c>
      <c r="E959" t="s">
        <v>12</v>
      </c>
      <c r="F959" s="3">
        <v>42939</v>
      </c>
      <c r="G959" s="3">
        <v>42947</v>
      </c>
      <c r="H959">
        <v>494</v>
      </c>
    </row>
    <row r="960" spans="1:8" x14ac:dyDescent="0.3">
      <c r="A960" t="s">
        <v>7564</v>
      </c>
      <c r="B960" t="s">
        <v>14</v>
      </c>
      <c r="C960" t="s">
        <v>43</v>
      </c>
      <c r="D960" t="s">
        <v>176</v>
      </c>
      <c r="E960" t="s">
        <v>23</v>
      </c>
      <c r="F960" s="3">
        <v>42961</v>
      </c>
      <c r="G960" s="3">
        <v>42967</v>
      </c>
      <c r="H960">
        <v>0</v>
      </c>
    </row>
    <row r="961" spans="1:8" x14ac:dyDescent="0.3">
      <c r="A961" t="s">
        <v>7565</v>
      </c>
      <c r="B961" t="s">
        <v>115</v>
      </c>
      <c r="C961" t="s">
        <v>72</v>
      </c>
      <c r="D961" t="s">
        <v>384</v>
      </c>
      <c r="E961" t="s">
        <v>23</v>
      </c>
      <c r="F961" s="3">
        <v>42826</v>
      </c>
      <c r="G961" s="3">
        <v>42837</v>
      </c>
      <c r="H961">
        <v>0</v>
      </c>
    </row>
    <row r="962" spans="1:8" x14ac:dyDescent="0.3">
      <c r="A962" t="s">
        <v>7566</v>
      </c>
      <c r="B962" t="s">
        <v>39</v>
      </c>
      <c r="C962" t="s">
        <v>10</v>
      </c>
      <c r="D962" t="s">
        <v>150</v>
      </c>
      <c r="E962" t="s">
        <v>23</v>
      </c>
      <c r="F962" s="3">
        <v>42833</v>
      </c>
      <c r="G962" s="3">
        <v>42841</v>
      </c>
      <c r="H962">
        <v>0</v>
      </c>
    </row>
    <row r="963" spans="1:8" x14ac:dyDescent="0.3">
      <c r="A963" t="s">
        <v>7568</v>
      </c>
      <c r="B963" t="s">
        <v>242</v>
      </c>
      <c r="C963" t="s">
        <v>72</v>
      </c>
      <c r="D963" t="s">
        <v>37</v>
      </c>
      <c r="E963" t="s">
        <v>23</v>
      </c>
      <c r="F963" s="3">
        <v>42843</v>
      </c>
      <c r="G963" s="3">
        <v>42847</v>
      </c>
      <c r="H963">
        <v>0</v>
      </c>
    </row>
    <row r="964" spans="1:8" x14ac:dyDescent="0.3">
      <c r="A964" t="s">
        <v>7683</v>
      </c>
      <c r="B964" t="s">
        <v>25</v>
      </c>
      <c r="C964" t="s">
        <v>21</v>
      </c>
      <c r="E964" t="s">
        <v>26</v>
      </c>
      <c r="F964" s="3">
        <v>42959</v>
      </c>
      <c r="G964" s="3"/>
    </row>
    <row r="965" spans="1:8" x14ac:dyDescent="0.3">
      <c r="A965" t="s">
        <v>2983</v>
      </c>
      <c r="B965" t="s">
        <v>75</v>
      </c>
      <c r="C965" t="s">
        <v>21</v>
      </c>
      <c r="E965" t="s">
        <v>26</v>
      </c>
      <c r="F965" s="3">
        <v>42984</v>
      </c>
      <c r="G965" s="3"/>
    </row>
    <row r="966" spans="1:8" x14ac:dyDescent="0.3">
      <c r="A966" t="s">
        <v>7570</v>
      </c>
      <c r="B966" t="s">
        <v>242</v>
      </c>
      <c r="C966" t="s">
        <v>21</v>
      </c>
      <c r="D966" t="s">
        <v>339</v>
      </c>
      <c r="E966" t="s">
        <v>23</v>
      </c>
      <c r="F966" s="3">
        <v>42789</v>
      </c>
      <c r="G966" s="3">
        <v>42903</v>
      </c>
      <c r="H966">
        <v>0</v>
      </c>
    </row>
    <row r="967" spans="1:8" x14ac:dyDescent="0.3">
      <c r="A967" t="s">
        <v>7571</v>
      </c>
      <c r="B967" t="s">
        <v>49</v>
      </c>
      <c r="C967" t="s">
        <v>10</v>
      </c>
      <c r="D967" t="s">
        <v>252</v>
      </c>
      <c r="E967" t="s">
        <v>23</v>
      </c>
      <c r="F967" s="3">
        <v>42922</v>
      </c>
      <c r="G967" s="3">
        <v>42932</v>
      </c>
      <c r="H967">
        <v>0</v>
      </c>
    </row>
    <row r="968" spans="1:8" x14ac:dyDescent="0.3">
      <c r="A968" t="s">
        <v>7574</v>
      </c>
      <c r="B968" t="s">
        <v>80</v>
      </c>
      <c r="C968" t="s">
        <v>10</v>
      </c>
      <c r="D968" t="s">
        <v>150</v>
      </c>
      <c r="E968" t="s">
        <v>12</v>
      </c>
      <c r="F968" s="3">
        <v>42780</v>
      </c>
      <c r="G968" s="3">
        <v>42863</v>
      </c>
      <c r="H968">
        <v>4942</v>
      </c>
    </row>
    <row r="969" spans="1:8" x14ac:dyDescent="0.3">
      <c r="A969" t="s">
        <v>7575</v>
      </c>
      <c r="B969" t="s">
        <v>146</v>
      </c>
      <c r="C969" t="s">
        <v>72</v>
      </c>
      <c r="D969" t="s">
        <v>29</v>
      </c>
      <c r="E969" t="s">
        <v>23</v>
      </c>
      <c r="F969" s="3">
        <v>43026</v>
      </c>
      <c r="G969" s="3">
        <v>43080</v>
      </c>
      <c r="H969">
        <v>0</v>
      </c>
    </row>
    <row r="970" spans="1:8" x14ac:dyDescent="0.3">
      <c r="A970" t="s">
        <v>7576</v>
      </c>
      <c r="B970" t="s">
        <v>9</v>
      </c>
      <c r="C970" t="s">
        <v>72</v>
      </c>
      <c r="D970" t="s">
        <v>22</v>
      </c>
      <c r="E970" t="s">
        <v>23</v>
      </c>
      <c r="F970" s="3">
        <v>42806</v>
      </c>
      <c r="G970" s="3">
        <v>42857</v>
      </c>
      <c r="H970">
        <v>0</v>
      </c>
    </row>
    <row r="971" spans="1:8" x14ac:dyDescent="0.3">
      <c r="A971" t="s">
        <v>7578</v>
      </c>
      <c r="B971" t="s">
        <v>28</v>
      </c>
      <c r="C971" t="s">
        <v>21</v>
      </c>
      <c r="D971" t="s">
        <v>155</v>
      </c>
      <c r="E971" t="s">
        <v>23</v>
      </c>
      <c r="F971" s="3">
        <v>42830</v>
      </c>
      <c r="G971" s="3">
        <v>42832</v>
      </c>
      <c r="H971">
        <v>0</v>
      </c>
    </row>
    <row r="972" spans="1:8" x14ac:dyDescent="0.3">
      <c r="A972" t="s">
        <v>7726</v>
      </c>
      <c r="B972" t="s">
        <v>101</v>
      </c>
      <c r="C972" t="s">
        <v>21</v>
      </c>
      <c r="E972" t="s">
        <v>26</v>
      </c>
      <c r="F972" s="3">
        <v>42935</v>
      </c>
      <c r="G972" s="3"/>
    </row>
    <row r="973" spans="1:8" x14ac:dyDescent="0.3">
      <c r="A973" t="s">
        <v>7581</v>
      </c>
      <c r="B973" t="s">
        <v>133</v>
      </c>
      <c r="C973" t="s">
        <v>21</v>
      </c>
      <c r="D973" t="s">
        <v>224</v>
      </c>
      <c r="E973" t="s">
        <v>23</v>
      </c>
      <c r="F973" s="3">
        <v>43081</v>
      </c>
      <c r="G973" s="3">
        <v>43084</v>
      </c>
      <c r="H973">
        <v>0</v>
      </c>
    </row>
    <row r="974" spans="1:8" x14ac:dyDescent="0.3">
      <c r="A974" t="s">
        <v>7582</v>
      </c>
      <c r="B974" t="s">
        <v>124</v>
      </c>
      <c r="C974" t="s">
        <v>21</v>
      </c>
      <c r="D974" t="s">
        <v>331</v>
      </c>
      <c r="E974" t="s">
        <v>12</v>
      </c>
      <c r="F974" s="3">
        <v>42940</v>
      </c>
      <c r="G974" s="3">
        <v>42953</v>
      </c>
      <c r="H974">
        <v>584</v>
      </c>
    </row>
    <row r="975" spans="1:8" x14ac:dyDescent="0.3">
      <c r="A975" t="s">
        <v>7583</v>
      </c>
      <c r="B975" t="s">
        <v>71</v>
      </c>
      <c r="C975" t="s">
        <v>36</v>
      </c>
      <c r="D975" t="s">
        <v>61</v>
      </c>
      <c r="E975" t="s">
        <v>23</v>
      </c>
      <c r="F975" s="3">
        <v>42935</v>
      </c>
      <c r="G975" s="3">
        <v>42945</v>
      </c>
      <c r="H975">
        <v>0</v>
      </c>
    </row>
    <row r="976" spans="1:8" x14ac:dyDescent="0.3">
      <c r="A976" t="s">
        <v>7585</v>
      </c>
      <c r="B976" t="s">
        <v>172</v>
      </c>
      <c r="C976" t="s">
        <v>72</v>
      </c>
      <c r="D976" t="s">
        <v>78</v>
      </c>
      <c r="E976" t="s">
        <v>12</v>
      </c>
      <c r="F976" s="3">
        <v>42860</v>
      </c>
      <c r="G976" s="3">
        <v>42996</v>
      </c>
      <c r="H976">
        <v>984</v>
      </c>
    </row>
    <row r="977" spans="1:8" x14ac:dyDescent="0.3">
      <c r="A977" t="s">
        <v>2106</v>
      </c>
      <c r="B977" t="s">
        <v>187</v>
      </c>
      <c r="C977" t="s">
        <v>21</v>
      </c>
      <c r="D977" t="s">
        <v>470</v>
      </c>
      <c r="E977" t="s">
        <v>23</v>
      </c>
      <c r="F977" s="3">
        <v>42986</v>
      </c>
      <c r="G977" s="3">
        <v>43053</v>
      </c>
      <c r="H977">
        <v>0</v>
      </c>
    </row>
    <row r="978" spans="1:8" x14ac:dyDescent="0.3">
      <c r="A978" t="s">
        <v>7335</v>
      </c>
      <c r="B978" t="s">
        <v>133</v>
      </c>
      <c r="C978" t="s">
        <v>21</v>
      </c>
      <c r="E978" t="s">
        <v>26</v>
      </c>
      <c r="F978" s="3">
        <v>42948</v>
      </c>
      <c r="G978" s="3"/>
    </row>
    <row r="979" spans="1:8" x14ac:dyDescent="0.3">
      <c r="A979" t="s">
        <v>7586</v>
      </c>
      <c r="B979" t="s">
        <v>71</v>
      </c>
      <c r="C979" t="s">
        <v>36</v>
      </c>
      <c r="D979" t="s">
        <v>50</v>
      </c>
      <c r="E979" t="s">
        <v>12</v>
      </c>
      <c r="F979" s="3">
        <v>42967</v>
      </c>
      <c r="G979" s="3">
        <v>42968</v>
      </c>
      <c r="H979">
        <v>3448</v>
      </c>
    </row>
    <row r="980" spans="1:8" x14ac:dyDescent="0.3">
      <c r="A980" t="s">
        <v>7587</v>
      </c>
      <c r="B980" t="s">
        <v>39</v>
      </c>
      <c r="C980" t="s">
        <v>36</v>
      </c>
      <c r="D980" t="s">
        <v>384</v>
      </c>
      <c r="E980" t="s">
        <v>23</v>
      </c>
      <c r="F980" s="3">
        <v>42769</v>
      </c>
      <c r="G980" s="3">
        <v>42866</v>
      </c>
      <c r="H980">
        <v>0</v>
      </c>
    </row>
    <row r="981" spans="1:8" x14ac:dyDescent="0.3">
      <c r="A981" t="s">
        <v>7588</v>
      </c>
      <c r="B981" t="s">
        <v>39</v>
      </c>
      <c r="C981" t="s">
        <v>21</v>
      </c>
      <c r="D981" t="s">
        <v>252</v>
      </c>
      <c r="E981" t="s">
        <v>23</v>
      </c>
      <c r="F981" s="3">
        <v>42986</v>
      </c>
      <c r="G981" s="3">
        <v>43000</v>
      </c>
      <c r="H981">
        <v>0</v>
      </c>
    </row>
    <row r="982" spans="1:8" x14ac:dyDescent="0.3">
      <c r="A982" t="s">
        <v>7590</v>
      </c>
      <c r="B982" t="s">
        <v>71</v>
      </c>
      <c r="C982" t="s">
        <v>72</v>
      </c>
      <c r="D982" t="s">
        <v>218</v>
      </c>
      <c r="E982" t="s">
        <v>23</v>
      </c>
      <c r="F982" s="3">
        <v>42954</v>
      </c>
      <c r="G982" s="3">
        <v>42973</v>
      </c>
      <c r="H982">
        <v>0</v>
      </c>
    </row>
    <row r="983" spans="1:8" x14ac:dyDescent="0.3">
      <c r="A983" t="s">
        <v>7591</v>
      </c>
      <c r="B983" t="s">
        <v>9</v>
      </c>
      <c r="C983" t="s">
        <v>21</v>
      </c>
      <c r="D983" t="s">
        <v>290</v>
      </c>
      <c r="E983" t="s">
        <v>12</v>
      </c>
      <c r="F983" s="3">
        <v>42794</v>
      </c>
      <c r="G983" s="3">
        <v>42908</v>
      </c>
      <c r="H983">
        <v>516</v>
      </c>
    </row>
    <row r="984" spans="1:8" x14ac:dyDescent="0.3">
      <c r="A984" t="s">
        <v>7593</v>
      </c>
      <c r="B984" t="s">
        <v>34</v>
      </c>
      <c r="C984" t="s">
        <v>21</v>
      </c>
      <c r="D984" t="s">
        <v>37</v>
      </c>
      <c r="E984" t="s">
        <v>12</v>
      </c>
      <c r="F984" s="3">
        <v>42772</v>
      </c>
      <c r="G984" s="3">
        <v>42909</v>
      </c>
      <c r="H984">
        <v>532</v>
      </c>
    </row>
    <row r="985" spans="1:8" x14ac:dyDescent="0.3">
      <c r="A985" t="s">
        <v>7594</v>
      </c>
      <c r="B985" t="s">
        <v>63</v>
      </c>
      <c r="C985" t="s">
        <v>10</v>
      </c>
      <c r="D985" t="s">
        <v>122</v>
      </c>
      <c r="E985" t="s">
        <v>12</v>
      </c>
      <c r="F985" s="3">
        <v>42902</v>
      </c>
      <c r="G985" s="3">
        <v>42996</v>
      </c>
      <c r="H985">
        <v>5206</v>
      </c>
    </row>
    <row r="986" spans="1:8" x14ac:dyDescent="0.3">
      <c r="A986" t="s">
        <v>7595</v>
      </c>
      <c r="B986" t="s">
        <v>101</v>
      </c>
      <c r="C986" t="s">
        <v>15</v>
      </c>
      <c r="D986" t="s">
        <v>99</v>
      </c>
      <c r="E986" t="s">
        <v>23</v>
      </c>
      <c r="F986" s="3">
        <v>42992</v>
      </c>
      <c r="G986" s="3">
        <v>43068</v>
      </c>
      <c r="H986">
        <v>0</v>
      </c>
    </row>
    <row r="987" spans="1:8" x14ac:dyDescent="0.3">
      <c r="A987" t="s">
        <v>7596</v>
      </c>
      <c r="B987" t="s">
        <v>146</v>
      </c>
      <c r="C987" t="s">
        <v>10</v>
      </c>
      <c r="D987" t="s">
        <v>32</v>
      </c>
      <c r="E987" t="s">
        <v>23</v>
      </c>
      <c r="F987" s="3">
        <v>43061</v>
      </c>
      <c r="G987" s="3">
        <v>43075</v>
      </c>
      <c r="H987">
        <v>0</v>
      </c>
    </row>
    <row r="988" spans="1:8" x14ac:dyDescent="0.3">
      <c r="A988" t="s">
        <v>7104</v>
      </c>
      <c r="B988" t="s">
        <v>216</v>
      </c>
      <c r="C988" t="s">
        <v>15</v>
      </c>
      <c r="E988" t="s">
        <v>26</v>
      </c>
      <c r="F988" s="3">
        <v>42873</v>
      </c>
      <c r="G988" s="3"/>
    </row>
    <row r="989" spans="1:8" x14ac:dyDescent="0.3">
      <c r="A989" t="s">
        <v>7597</v>
      </c>
      <c r="B989" t="s">
        <v>49</v>
      </c>
      <c r="C989" t="s">
        <v>21</v>
      </c>
      <c r="D989" t="s">
        <v>252</v>
      </c>
      <c r="E989" t="s">
        <v>23</v>
      </c>
      <c r="F989" s="3">
        <v>42804</v>
      </c>
      <c r="G989" s="3">
        <v>42885</v>
      </c>
      <c r="H989">
        <v>0</v>
      </c>
    </row>
    <row r="990" spans="1:8" x14ac:dyDescent="0.3">
      <c r="A990" t="s">
        <v>4861</v>
      </c>
      <c r="B990" t="s">
        <v>115</v>
      </c>
      <c r="C990" t="s">
        <v>21</v>
      </c>
      <c r="D990" t="s">
        <v>206</v>
      </c>
      <c r="E990" t="s">
        <v>26</v>
      </c>
      <c r="F990" s="3">
        <v>42866</v>
      </c>
      <c r="G990" s="3"/>
    </row>
    <row r="991" spans="1:8" x14ac:dyDescent="0.3">
      <c r="A991" t="s">
        <v>8091</v>
      </c>
      <c r="B991" t="s">
        <v>31</v>
      </c>
      <c r="C991" t="s">
        <v>15</v>
      </c>
      <c r="E991" t="s">
        <v>26</v>
      </c>
      <c r="F991" s="3">
        <v>42946</v>
      </c>
      <c r="G991" s="3"/>
    </row>
    <row r="992" spans="1:8" x14ac:dyDescent="0.3">
      <c r="A992" t="s">
        <v>3392</v>
      </c>
      <c r="B992" t="s">
        <v>143</v>
      </c>
      <c r="C992" t="s">
        <v>36</v>
      </c>
      <c r="E992" t="s">
        <v>26</v>
      </c>
      <c r="F992" s="3">
        <v>42947</v>
      </c>
      <c r="G992" s="3"/>
    </row>
    <row r="993" spans="1:8" x14ac:dyDescent="0.3">
      <c r="A993" t="s">
        <v>7599</v>
      </c>
      <c r="B993" t="s">
        <v>84</v>
      </c>
      <c r="C993" t="s">
        <v>15</v>
      </c>
      <c r="D993" t="s">
        <v>18</v>
      </c>
      <c r="E993" t="s">
        <v>23</v>
      </c>
      <c r="F993" s="3">
        <v>42878</v>
      </c>
      <c r="G993" s="3">
        <v>42883</v>
      </c>
      <c r="H993">
        <v>0</v>
      </c>
    </row>
    <row r="994" spans="1:8" x14ac:dyDescent="0.3">
      <c r="A994" t="s">
        <v>4271</v>
      </c>
      <c r="B994" t="s">
        <v>115</v>
      </c>
      <c r="C994" t="s">
        <v>36</v>
      </c>
      <c r="E994" t="s">
        <v>26</v>
      </c>
      <c r="F994" s="3">
        <v>43012</v>
      </c>
      <c r="G994" s="3"/>
    </row>
    <row r="995" spans="1:8" x14ac:dyDescent="0.3">
      <c r="A995" t="s">
        <v>2123</v>
      </c>
      <c r="B995" t="s">
        <v>34</v>
      </c>
      <c r="C995" t="s">
        <v>15</v>
      </c>
      <c r="D995" t="s">
        <v>69</v>
      </c>
      <c r="E995" t="s">
        <v>23</v>
      </c>
      <c r="F995" s="3">
        <v>42872</v>
      </c>
      <c r="G995" s="3">
        <v>42881</v>
      </c>
      <c r="H995">
        <v>0</v>
      </c>
    </row>
    <row r="996" spans="1:8" x14ac:dyDescent="0.3">
      <c r="A996" t="s">
        <v>4871</v>
      </c>
      <c r="B996" t="s">
        <v>172</v>
      </c>
      <c r="C996" t="s">
        <v>72</v>
      </c>
      <c r="D996" t="s">
        <v>137</v>
      </c>
      <c r="E996" t="s">
        <v>26</v>
      </c>
      <c r="F996" s="3">
        <v>42950</v>
      </c>
      <c r="G996" s="3"/>
    </row>
    <row r="997" spans="1:8" x14ac:dyDescent="0.3">
      <c r="A997" t="s">
        <v>7601</v>
      </c>
      <c r="B997" t="s">
        <v>172</v>
      </c>
      <c r="C997" t="s">
        <v>36</v>
      </c>
      <c r="D997" t="s">
        <v>176</v>
      </c>
      <c r="E997" t="s">
        <v>12</v>
      </c>
      <c r="F997" s="3">
        <v>42843</v>
      </c>
      <c r="G997" s="3">
        <v>42844</v>
      </c>
      <c r="H997">
        <v>3392</v>
      </c>
    </row>
    <row r="998" spans="1:8" x14ac:dyDescent="0.3">
      <c r="A998" t="s">
        <v>7602</v>
      </c>
      <c r="B998" t="s">
        <v>71</v>
      </c>
      <c r="C998" t="s">
        <v>15</v>
      </c>
      <c r="D998" t="s">
        <v>61</v>
      </c>
      <c r="E998" t="s">
        <v>12</v>
      </c>
      <c r="F998" s="3">
        <v>43026</v>
      </c>
      <c r="G998" s="3">
        <v>43089</v>
      </c>
      <c r="H998">
        <v>51</v>
      </c>
    </row>
    <row r="999" spans="1:8" x14ac:dyDescent="0.3">
      <c r="A999" t="s">
        <v>7604</v>
      </c>
      <c r="B999" t="s">
        <v>66</v>
      </c>
      <c r="C999" t="s">
        <v>15</v>
      </c>
      <c r="D999" t="s">
        <v>152</v>
      </c>
      <c r="E999" t="s">
        <v>23</v>
      </c>
      <c r="F999" s="3">
        <v>42792</v>
      </c>
      <c r="G999" s="3">
        <v>42873</v>
      </c>
      <c r="H999">
        <v>0</v>
      </c>
    </row>
    <row r="1000" spans="1:8" x14ac:dyDescent="0.3">
      <c r="A1000" t="s">
        <v>7605</v>
      </c>
      <c r="B1000" t="s">
        <v>14</v>
      </c>
      <c r="C1000" t="s">
        <v>43</v>
      </c>
      <c r="D1000" t="s">
        <v>159</v>
      </c>
      <c r="E1000" t="s">
        <v>23</v>
      </c>
      <c r="F1000" s="3">
        <v>42803</v>
      </c>
      <c r="G1000" s="3">
        <v>42866</v>
      </c>
      <c r="H1000">
        <v>0</v>
      </c>
    </row>
    <row r="1001" spans="1:8" x14ac:dyDescent="0.3">
      <c r="A1001" t="s">
        <v>7606</v>
      </c>
      <c r="B1001" t="s">
        <v>86</v>
      </c>
      <c r="C1001" t="s">
        <v>10</v>
      </c>
      <c r="D1001" t="s">
        <v>168</v>
      </c>
      <c r="E1001" t="s">
        <v>12</v>
      </c>
      <c r="F1001" s="3">
        <v>42870</v>
      </c>
      <c r="G1001" s="3">
        <v>42966</v>
      </c>
      <c r="H1001">
        <v>4246</v>
      </c>
    </row>
    <row r="1002" spans="1:8" x14ac:dyDescent="0.3">
      <c r="A1002" t="s">
        <v>7608</v>
      </c>
      <c r="B1002" t="s">
        <v>34</v>
      </c>
      <c r="C1002" t="s">
        <v>21</v>
      </c>
      <c r="D1002" t="s">
        <v>37</v>
      </c>
      <c r="E1002" t="s">
        <v>12</v>
      </c>
      <c r="F1002" s="3">
        <v>42980</v>
      </c>
      <c r="G1002" s="3">
        <v>43073</v>
      </c>
      <c r="H1002">
        <v>585</v>
      </c>
    </row>
    <row r="1003" spans="1:8" x14ac:dyDescent="0.3">
      <c r="A1003" t="s">
        <v>2125</v>
      </c>
      <c r="B1003" t="s">
        <v>154</v>
      </c>
      <c r="C1003" t="s">
        <v>72</v>
      </c>
      <c r="E1003" t="s">
        <v>57</v>
      </c>
      <c r="F1003" s="3"/>
      <c r="G1003" s="3"/>
    </row>
    <row r="1004" spans="1:8" x14ac:dyDescent="0.3">
      <c r="A1004" t="s">
        <v>7609</v>
      </c>
      <c r="B1004" t="s">
        <v>216</v>
      </c>
      <c r="C1004" t="s">
        <v>15</v>
      </c>
      <c r="D1004" t="s">
        <v>127</v>
      </c>
      <c r="E1004" t="s">
        <v>23</v>
      </c>
      <c r="F1004" s="3">
        <v>43030</v>
      </c>
      <c r="G1004" s="3">
        <v>43037</v>
      </c>
      <c r="H1004">
        <v>0</v>
      </c>
    </row>
    <row r="1005" spans="1:8" x14ac:dyDescent="0.3">
      <c r="A1005" t="s">
        <v>4879</v>
      </c>
      <c r="B1005" t="s">
        <v>133</v>
      </c>
      <c r="C1005" t="s">
        <v>15</v>
      </c>
      <c r="D1005" t="s">
        <v>272</v>
      </c>
      <c r="E1005" t="s">
        <v>26</v>
      </c>
      <c r="F1005" s="3">
        <v>42944</v>
      </c>
      <c r="G1005" s="3"/>
    </row>
    <row r="1006" spans="1:8" x14ac:dyDescent="0.3">
      <c r="A1006" t="s">
        <v>7611</v>
      </c>
      <c r="B1006" t="s">
        <v>28</v>
      </c>
      <c r="C1006" t="s">
        <v>36</v>
      </c>
      <c r="D1006" t="s">
        <v>252</v>
      </c>
      <c r="E1006" t="s">
        <v>23</v>
      </c>
      <c r="F1006" s="3">
        <v>43027</v>
      </c>
      <c r="G1006" s="3">
        <v>43095</v>
      </c>
      <c r="H1006">
        <v>0</v>
      </c>
    </row>
    <row r="1007" spans="1:8" x14ac:dyDescent="0.3">
      <c r="A1007" t="s">
        <v>4258</v>
      </c>
      <c r="B1007" t="s">
        <v>71</v>
      </c>
      <c r="C1007" t="s">
        <v>36</v>
      </c>
      <c r="E1007" t="s">
        <v>26</v>
      </c>
      <c r="F1007" s="3">
        <v>42881</v>
      </c>
      <c r="G1007" s="3"/>
    </row>
    <row r="1008" spans="1:8" x14ac:dyDescent="0.3">
      <c r="A1008" t="s">
        <v>7481</v>
      </c>
      <c r="B1008" t="s">
        <v>25</v>
      </c>
      <c r="C1008" t="s">
        <v>21</v>
      </c>
      <c r="E1008" t="s">
        <v>26</v>
      </c>
      <c r="F1008" s="3">
        <v>42884</v>
      </c>
      <c r="G1008" s="3"/>
    </row>
    <row r="1009" spans="1:8" x14ac:dyDescent="0.3">
      <c r="A1009" t="s">
        <v>7613</v>
      </c>
      <c r="B1009" t="s">
        <v>101</v>
      </c>
      <c r="C1009" t="s">
        <v>15</v>
      </c>
      <c r="D1009" t="s">
        <v>258</v>
      </c>
      <c r="E1009" t="s">
        <v>12</v>
      </c>
      <c r="F1009" s="3">
        <v>42825</v>
      </c>
      <c r="G1009" s="3">
        <v>42872</v>
      </c>
      <c r="H1009">
        <v>57</v>
      </c>
    </row>
    <row r="1010" spans="1:8" x14ac:dyDescent="0.3">
      <c r="A1010" t="s">
        <v>2130</v>
      </c>
      <c r="B1010" t="s">
        <v>133</v>
      </c>
      <c r="C1010" t="s">
        <v>21</v>
      </c>
      <c r="D1010" t="s">
        <v>134</v>
      </c>
      <c r="E1010" t="s">
        <v>12</v>
      </c>
      <c r="F1010" s="3">
        <v>42745</v>
      </c>
      <c r="G1010" s="3">
        <v>42824</v>
      </c>
      <c r="H1010">
        <v>489</v>
      </c>
    </row>
    <row r="1011" spans="1:8" x14ac:dyDescent="0.3">
      <c r="A1011" t="s">
        <v>4886</v>
      </c>
      <c r="B1011" t="s">
        <v>97</v>
      </c>
      <c r="C1011" t="s">
        <v>21</v>
      </c>
      <c r="D1011" t="s">
        <v>668</v>
      </c>
      <c r="E1011" t="s">
        <v>26</v>
      </c>
      <c r="F1011" s="3">
        <v>42864</v>
      </c>
      <c r="G1011" s="3"/>
    </row>
    <row r="1012" spans="1:8" x14ac:dyDescent="0.3">
      <c r="A1012" t="s">
        <v>7615</v>
      </c>
      <c r="B1012" t="s">
        <v>80</v>
      </c>
      <c r="C1012" t="s">
        <v>21</v>
      </c>
      <c r="D1012" t="s">
        <v>88</v>
      </c>
      <c r="E1012" t="s">
        <v>12</v>
      </c>
      <c r="F1012" s="3">
        <v>42891</v>
      </c>
      <c r="G1012" s="3">
        <v>43004</v>
      </c>
      <c r="H1012">
        <v>633</v>
      </c>
    </row>
    <row r="1013" spans="1:8" x14ac:dyDescent="0.3">
      <c r="A1013" t="s">
        <v>7616</v>
      </c>
      <c r="B1013" t="s">
        <v>90</v>
      </c>
      <c r="C1013" t="s">
        <v>15</v>
      </c>
      <c r="D1013" t="s">
        <v>147</v>
      </c>
      <c r="E1013" t="s">
        <v>23</v>
      </c>
      <c r="F1013" s="3">
        <v>43025</v>
      </c>
      <c r="G1013" s="3">
        <v>43027</v>
      </c>
      <c r="H1013">
        <v>0</v>
      </c>
    </row>
    <row r="1014" spans="1:8" x14ac:dyDescent="0.3">
      <c r="A1014" t="s">
        <v>7618</v>
      </c>
      <c r="B1014" t="s">
        <v>9</v>
      </c>
      <c r="C1014" t="s">
        <v>43</v>
      </c>
      <c r="D1014" t="s">
        <v>22</v>
      </c>
      <c r="E1014" t="s">
        <v>12</v>
      </c>
      <c r="F1014" s="3">
        <v>42903</v>
      </c>
      <c r="G1014" s="3">
        <v>42972</v>
      </c>
      <c r="H1014">
        <v>5614</v>
      </c>
    </row>
    <row r="1015" spans="1:8" x14ac:dyDescent="0.3">
      <c r="A1015" t="s">
        <v>2132</v>
      </c>
      <c r="B1015" t="s">
        <v>242</v>
      </c>
      <c r="C1015" t="s">
        <v>36</v>
      </c>
      <c r="D1015" t="s">
        <v>352</v>
      </c>
      <c r="E1015" t="s">
        <v>12</v>
      </c>
      <c r="F1015" s="3">
        <v>42955</v>
      </c>
      <c r="G1015" s="3">
        <v>43045</v>
      </c>
      <c r="H1015">
        <v>3415</v>
      </c>
    </row>
    <row r="1016" spans="1:8" x14ac:dyDescent="0.3">
      <c r="A1016" t="s">
        <v>7619</v>
      </c>
      <c r="B1016" t="s">
        <v>75</v>
      </c>
      <c r="C1016" t="s">
        <v>21</v>
      </c>
      <c r="D1016" t="s">
        <v>419</v>
      </c>
      <c r="E1016" t="s">
        <v>12</v>
      </c>
      <c r="F1016" s="3">
        <v>42874</v>
      </c>
      <c r="G1016" s="3">
        <v>42979</v>
      </c>
      <c r="H1016">
        <v>592</v>
      </c>
    </row>
    <row r="1017" spans="1:8" x14ac:dyDescent="0.3">
      <c r="A1017" t="s">
        <v>7620</v>
      </c>
      <c r="B1017" t="s">
        <v>187</v>
      </c>
      <c r="C1017" t="s">
        <v>21</v>
      </c>
      <c r="D1017" t="s">
        <v>168</v>
      </c>
      <c r="E1017" t="s">
        <v>23</v>
      </c>
      <c r="F1017" s="3">
        <v>43009</v>
      </c>
      <c r="G1017" s="3">
        <v>43072</v>
      </c>
      <c r="H1017">
        <v>0</v>
      </c>
    </row>
    <row r="1018" spans="1:8" x14ac:dyDescent="0.3">
      <c r="A1018" t="s">
        <v>7621</v>
      </c>
      <c r="B1018" t="s">
        <v>9</v>
      </c>
      <c r="C1018" t="s">
        <v>15</v>
      </c>
      <c r="D1018" t="s">
        <v>437</v>
      </c>
      <c r="E1018" t="s">
        <v>23</v>
      </c>
      <c r="F1018" s="3">
        <v>42833</v>
      </c>
      <c r="G1018" s="3">
        <v>42839</v>
      </c>
      <c r="H1018">
        <v>0</v>
      </c>
    </row>
    <row r="1019" spans="1:8" x14ac:dyDescent="0.3">
      <c r="A1019" t="s">
        <v>2137</v>
      </c>
      <c r="B1019" t="s">
        <v>172</v>
      </c>
      <c r="C1019" t="s">
        <v>21</v>
      </c>
      <c r="D1019" t="s">
        <v>221</v>
      </c>
      <c r="E1019" t="s">
        <v>12</v>
      </c>
      <c r="F1019" s="3">
        <v>42705</v>
      </c>
      <c r="G1019" s="3">
        <v>42820</v>
      </c>
      <c r="H1019">
        <v>546</v>
      </c>
    </row>
    <row r="1020" spans="1:8" x14ac:dyDescent="0.3">
      <c r="A1020" t="s">
        <v>1876</v>
      </c>
      <c r="B1020" t="s">
        <v>20</v>
      </c>
      <c r="C1020" t="s">
        <v>15</v>
      </c>
      <c r="E1020" t="s">
        <v>26</v>
      </c>
      <c r="F1020" s="3">
        <v>42951</v>
      </c>
      <c r="G1020" s="3"/>
    </row>
    <row r="1021" spans="1:8" x14ac:dyDescent="0.3">
      <c r="A1021" t="s">
        <v>1921</v>
      </c>
      <c r="B1021" t="s">
        <v>187</v>
      </c>
      <c r="C1021" t="s">
        <v>21</v>
      </c>
      <c r="E1021" t="s">
        <v>26</v>
      </c>
      <c r="F1021" s="3">
        <v>42903</v>
      </c>
      <c r="G1021" s="3"/>
    </row>
    <row r="1022" spans="1:8" x14ac:dyDescent="0.3">
      <c r="A1022" t="s">
        <v>2138</v>
      </c>
      <c r="B1022" t="s">
        <v>172</v>
      </c>
      <c r="C1022" t="s">
        <v>36</v>
      </c>
      <c r="D1022" t="s">
        <v>134</v>
      </c>
      <c r="E1022" t="s">
        <v>23</v>
      </c>
      <c r="F1022" s="3">
        <v>42843</v>
      </c>
      <c r="G1022" s="3">
        <v>42877</v>
      </c>
      <c r="H1022">
        <v>0</v>
      </c>
    </row>
    <row r="1023" spans="1:8" x14ac:dyDescent="0.3">
      <c r="A1023" t="s">
        <v>2140</v>
      </c>
      <c r="B1023" t="s">
        <v>9</v>
      </c>
      <c r="C1023" t="s">
        <v>15</v>
      </c>
      <c r="D1023" t="s">
        <v>94</v>
      </c>
      <c r="E1023" t="s">
        <v>23</v>
      </c>
      <c r="F1023" s="3">
        <v>42793</v>
      </c>
      <c r="G1023" s="3">
        <v>42857</v>
      </c>
      <c r="H1023">
        <v>0</v>
      </c>
    </row>
    <row r="1024" spans="1:8" x14ac:dyDescent="0.3">
      <c r="A1024" t="s">
        <v>7625</v>
      </c>
      <c r="B1024" t="s">
        <v>146</v>
      </c>
      <c r="C1024" t="s">
        <v>10</v>
      </c>
      <c r="D1024" t="s">
        <v>174</v>
      </c>
      <c r="E1024" t="s">
        <v>23</v>
      </c>
      <c r="F1024" s="3">
        <v>42819</v>
      </c>
      <c r="G1024" s="3">
        <v>42830</v>
      </c>
      <c r="H1024">
        <v>0</v>
      </c>
    </row>
    <row r="1025" spans="1:8" x14ac:dyDescent="0.3">
      <c r="A1025" t="s">
        <v>2145</v>
      </c>
      <c r="B1025" t="s">
        <v>101</v>
      </c>
      <c r="C1025" t="s">
        <v>15</v>
      </c>
      <c r="D1025" t="s">
        <v>221</v>
      </c>
      <c r="E1025" t="s">
        <v>12</v>
      </c>
      <c r="F1025" s="3">
        <v>42984</v>
      </c>
      <c r="G1025" s="3">
        <v>42990</v>
      </c>
      <c r="H1025">
        <v>61</v>
      </c>
    </row>
    <row r="1026" spans="1:8" x14ac:dyDescent="0.3">
      <c r="A1026" t="s">
        <v>7628</v>
      </c>
      <c r="B1026" t="s">
        <v>9</v>
      </c>
      <c r="C1026" t="s">
        <v>10</v>
      </c>
      <c r="D1026" t="s">
        <v>258</v>
      </c>
      <c r="E1026" t="s">
        <v>12</v>
      </c>
      <c r="F1026" s="3">
        <v>42987</v>
      </c>
      <c r="G1026" s="3">
        <v>43074</v>
      </c>
      <c r="H1026">
        <v>5127</v>
      </c>
    </row>
    <row r="1027" spans="1:8" x14ac:dyDescent="0.3">
      <c r="A1027" t="s">
        <v>7630</v>
      </c>
      <c r="B1027" t="s">
        <v>216</v>
      </c>
      <c r="C1027" t="s">
        <v>15</v>
      </c>
      <c r="D1027" t="s">
        <v>272</v>
      </c>
      <c r="E1027" t="s">
        <v>23</v>
      </c>
      <c r="F1027" s="3">
        <v>42927</v>
      </c>
      <c r="G1027" s="3">
        <v>42999</v>
      </c>
      <c r="H1027">
        <v>0</v>
      </c>
    </row>
    <row r="1028" spans="1:8" x14ac:dyDescent="0.3">
      <c r="A1028" t="s">
        <v>4147</v>
      </c>
      <c r="B1028" t="s">
        <v>14</v>
      </c>
      <c r="C1028" t="s">
        <v>36</v>
      </c>
      <c r="E1028" t="s">
        <v>26</v>
      </c>
      <c r="F1028" s="3">
        <v>42945</v>
      </c>
      <c r="G1028" s="3"/>
    </row>
    <row r="1029" spans="1:8" x14ac:dyDescent="0.3">
      <c r="A1029" t="s">
        <v>7632</v>
      </c>
      <c r="B1029" t="s">
        <v>187</v>
      </c>
      <c r="C1029" t="s">
        <v>10</v>
      </c>
      <c r="D1029" t="s">
        <v>339</v>
      </c>
      <c r="E1029" t="s">
        <v>12</v>
      </c>
      <c r="F1029" s="3">
        <v>42785</v>
      </c>
      <c r="G1029" s="3">
        <v>42799</v>
      </c>
      <c r="H1029">
        <v>4216</v>
      </c>
    </row>
    <row r="1030" spans="1:8" x14ac:dyDescent="0.3">
      <c r="A1030" t="s">
        <v>7633</v>
      </c>
      <c r="B1030" t="s">
        <v>97</v>
      </c>
      <c r="C1030" t="s">
        <v>36</v>
      </c>
      <c r="D1030" t="s">
        <v>264</v>
      </c>
      <c r="E1030" t="s">
        <v>23</v>
      </c>
      <c r="F1030" s="3">
        <v>43027</v>
      </c>
      <c r="G1030" s="3">
        <v>43067</v>
      </c>
      <c r="H1030">
        <v>0</v>
      </c>
    </row>
    <row r="1031" spans="1:8" x14ac:dyDescent="0.3">
      <c r="A1031" t="s">
        <v>4906</v>
      </c>
      <c r="B1031" t="s">
        <v>97</v>
      </c>
      <c r="C1031" t="s">
        <v>21</v>
      </c>
      <c r="D1031" t="s">
        <v>152</v>
      </c>
      <c r="E1031" t="s">
        <v>26</v>
      </c>
      <c r="F1031" s="3">
        <v>42860</v>
      </c>
      <c r="G1031" s="3"/>
    </row>
    <row r="1032" spans="1:8" x14ac:dyDescent="0.3">
      <c r="A1032" t="s">
        <v>7635</v>
      </c>
      <c r="B1032" t="s">
        <v>49</v>
      </c>
      <c r="C1032" t="s">
        <v>10</v>
      </c>
      <c r="D1032" t="s">
        <v>543</v>
      </c>
      <c r="E1032" t="s">
        <v>12</v>
      </c>
      <c r="F1032" s="3">
        <v>42793</v>
      </c>
      <c r="G1032" s="3">
        <v>42809</v>
      </c>
      <c r="H1032">
        <v>4678</v>
      </c>
    </row>
    <row r="1033" spans="1:8" x14ac:dyDescent="0.3">
      <c r="A1033" t="s">
        <v>7636</v>
      </c>
      <c r="B1033" t="s">
        <v>124</v>
      </c>
      <c r="C1033" t="s">
        <v>43</v>
      </c>
      <c r="D1033" t="s">
        <v>159</v>
      </c>
      <c r="E1033" t="s">
        <v>23</v>
      </c>
      <c r="F1033" s="3">
        <v>42795</v>
      </c>
      <c r="G1033" s="3">
        <v>42865</v>
      </c>
      <c r="H1033">
        <v>0</v>
      </c>
    </row>
    <row r="1034" spans="1:8" x14ac:dyDescent="0.3">
      <c r="A1034" t="s">
        <v>7637</v>
      </c>
      <c r="B1034" t="s">
        <v>172</v>
      </c>
      <c r="C1034" t="s">
        <v>72</v>
      </c>
      <c r="D1034" t="s">
        <v>144</v>
      </c>
      <c r="E1034" t="s">
        <v>12</v>
      </c>
      <c r="F1034" s="3">
        <v>42892</v>
      </c>
      <c r="G1034" s="3">
        <v>42952</v>
      </c>
      <c r="H1034">
        <v>1267</v>
      </c>
    </row>
    <row r="1035" spans="1:8" x14ac:dyDescent="0.3">
      <c r="A1035" t="s">
        <v>7639</v>
      </c>
      <c r="B1035" t="s">
        <v>133</v>
      </c>
      <c r="C1035" t="s">
        <v>72</v>
      </c>
      <c r="D1035" t="s">
        <v>290</v>
      </c>
      <c r="E1035" t="s">
        <v>23</v>
      </c>
      <c r="F1035" s="3">
        <v>42843</v>
      </c>
      <c r="G1035" s="3">
        <v>42851</v>
      </c>
      <c r="H1035">
        <v>0</v>
      </c>
    </row>
    <row r="1036" spans="1:8" x14ac:dyDescent="0.3">
      <c r="A1036" t="s">
        <v>7640</v>
      </c>
      <c r="B1036" t="s">
        <v>20</v>
      </c>
      <c r="C1036" t="s">
        <v>10</v>
      </c>
      <c r="D1036" t="s">
        <v>54</v>
      </c>
      <c r="E1036" t="s">
        <v>23</v>
      </c>
      <c r="F1036" s="3">
        <v>42823</v>
      </c>
      <c r="G1036" s="3">
        <v>42875</v>
      </c>
      <c r="H1036">
        <v>0</v>
      </c>
    </row>
    <row r="1037" spans="1:8" x14ac:dyDescent="0.3">
      <c r="A1037" t="s">
        <v>2153</v>
      </c>
      <c r="B1037" t="s">
        <v>101</v>
      </c>
      <c r="C1037" t="s">
        <v>15</v>
      </c>
      <c r="D1037" t="s">
        <v>362</v>
      </c>
      <c r="E1037" t="s">
        <v>23</v>
      </c>
      <c r="F1037" s="3">
        <v>42869</v>
      </c>
      <c r="G1037" s="3">
        <v>42971</v>
      </c>
      <c r="H1037">
        <v>0</v>
      </c>
    </row>
    <row r="1038" spans="1:8" x14ac:dyDescent="0.3">
      <c r="A1038" t="s">
        <v>7641</v>
      </c>
      <c r="B1038" t="s">
        <v>9</v>
      </c>
      <c r="C1038" t="s">
        <v>10</v>
      </c>
      <c r="D1038" t="s">
        <v>176</v>
      </c>
      <c r="E1038" t="s">
        <v>12</v>
      </c>
      <c r="F1038" s="3">
        <v>42886</v>
      </c>
      <c r="G1038" s="3">
        <v>42890</v>
      </c>
      <c r="H1038">
        <v>4192</v>
      </c>
    </row>
    <row r="1039" spans="1:8" x14ac:dyDescent="0.3">
      <c r="A1039" t="s">
        <v>1556</v>
      </c>
      <c r="B1039" t="s">
        <v>66</v>
      </c>
      <c r="C1039" t="s">
        <v>15</v>
      </c>
      <c r="E1039" t="s">
        <v>26</v>
      </c>
      <c r="F1039" s="3">
        <v>42892</v>
      </c>
      <c r="G1039" s="3"/>
    </row>
    <row r="1040" spans="1:8" x14ac:dyDescent="0.3">
      <c r="A1040" t="s">
        <v>7643</v>
      </c>
      <c r="B1040" t="s">
        <v>14</v>
      </c>
      <c r="C1040" t="s">
        <v>15</v>
      </c>
      <c r="D1040" t="s">
        <v>176</v>
      </c>
      <c r="E1040" t="s">
        <v>23</v>
      </c>
      <c r="F1040" s="3">
        <v>42805</v>
      </c>
      <c r="G1040" s="3">
        <v>42885</v>
      </c>
      <c r="H1040">
        <v>0</v>
      </c>
    </row>
    <row r="1041" spans="1:8" x14ac:dyDescent="0.3">
      <c r="A1041" t="s">
        <v>2163</v>
      </c>
      <c r="B1041" t="s">
        <v>143</v>
      </c>
      <c r="C1041" t="s">
        <v>43</v>
      </c>
      <c r="D1041" t="s">
        <v>94</v>
      </c>
      <c r="E1041" t="s">
        <v>12</v>
      </c>
      <c r="F1041" s="3">
        <v>42923</v>
      </c>
      <c r="G1041" s="3">
        <v>42996</v>
      </c>
      <c r="H1041">
        <v>5455</v>
      </c>
    </row>
    <row r="1042" spans="1:8" x14ac:dyDescent="0.3">
      <c r="A1042" t="s">
        <v>3433</v>
      </c>
      <c r="B1042" t="s">
        <v>46</v>
      </c>
      <c r="C1042" t="s">
        <v>72</v>
      </c>
      <c r="E1042" t="s">
        <v>26</v>
      </c>
      <c r="F1042" s="3">
        <v>42947</v>
      </c>
      <c r="G1042" s="3"/>
    </row>
    <row r="1043" spans="1:8" x14ac:dyDescent="0.3">
      <c r="A1043" t="s">
        <v>7644</v>
      </c>
      <c r="B1043" t="s">
        <v>49</v>
      </c>
      <c r="C1043" t="s">
        <v>21</v>
      </c>
      <c r="D1043" t="s">
        <v>365</v>
      </c>
      <c r="E1043" t="s">
        <v>12</v>
      </c>
      <c r="F1043" s="3">
        <v>42845</v>
      </c>
      <c r="G1043" s="3">
        <v>42911</v>
      </c>
      <c r="H1043">
        <v>527</v>
      </c>
    </row>
    <row r="1044" spans="1:8" x14ac:dyDescent="0.3">
      <c r="A1044" t="s">
        <v>7646</v>
      </c>
      <c r="B1044" t="s">
        <v>115</v>
      </c>
      <c r="C1044" t="s">
        <v>43</v>
      </c>
      <c r="D1044" t="s">
        <v>118</v>
      </c>
      <c r="E1044" t="s">
        <v>12</v>
      </c>
      <c r="F1044" s="3">
        <v>42819</v>
      </c>
      <c r="G1044" s="3">
        <v>42875</v>
      </c>
      <c r="H1044">
        <v>5479</v>
      </c>
    </row>
    <row r="1045" spans="1:8" x14ac:dyDescent="0.3">
      <c r="A1045" t="s">
        <v>5221</v>
      </c>
      <c r="B1045" t="s">
        <v>49</v>
      </c>
      <c r="C1045" t="s">
        <v>10</v>
      </c>
      <c r="E1045" t="s">
        <v>26</v>
      </c>
      <c r="F1045" s="3">
        <v>42978</v>
      </c>
      <c r="G1045" s="3"/>
    </row>
    <row r="1046" spans="1:8" x14ac:dyDescent="0.3">
      <c r="A1046" t="s">
        <v>7647</v>
      </c>
      <c r="B1046" t="s">
        <v>101</v>
      </c>
      <c r="C1046" t="s">
        <v>15</v>
      </c>
      <c r="D1046" t="s">
        <v>137</v>
      </c>
      <c r="E1046" t="s">
        <v>12</v>
      </c>
      <c r="F1046" s="3">
        <v>42973</v>
      </c>
      <c r="G1046" s="3">
        <v>43067</v>
      </c>
      <c r="H1046">
        <v>60</v>
      </c>
    </row>
    <row r="1047" spans="1:8" x14ac:dyDescent="0.3">
      <c r="A1047" t="s">
        <v>4926</v>
      </c>
      <c r="B1047" t="s">
        <v>34</v>
      </c>
      <c r="C1047" t="s">
        <v>21</v>
      </c>
      <c r="D1047" t="s">
        <v>159</v>
      </c>
      <c r="E1047" t="s">
        <v>26</v>
      </c>
      <c r="F1047" s="3">
        <v>42844</v>
      </c>
      <c r="G1047" s="3"/>
    </row>
    <row r="1048" spans="1:8" x14ac:dyDescent="0.3">
      <c r="A1048" t="s">
        <v>7650</v>
      </c>
      <c r="B1048" t="s">
        <v>49</v>
      </c>
      <c r="C1048" t="s">
        <v>21</v>
      </c>
      <c r="D1048" t="s">
        <v>252</v>
      </c>
      <c r="E1048" t="s">
        <v>12</v>
      </c>
      <c r="F1048" s="3">
        <v>42800</v>
      </c>
      <c r="G1048" s="3">
        <v>42915</v>
      </c>
      <c r="H1048">
        <v>494</v>
      </c>
    </row>
    <row r="1049" spans="1:8" x14ac:dyDescent="0.3">
      <c r="A1049" t="s">
        <v>7651</v>
      </c>
      <c r="B1049" t="s">
        <v>146</v>
      </c>
      <c r="C1049" t="s">
        <v>36</v>
      </c>
      <c r="D1049" t="s">
        <v>29</v>
      </c>
      <c r="E1049" t="s">
        <v>12</v>
      </c>
      <c r="F1049" s="3">
        <v>42788</v>
      </c>
      <c r="G1049" s="3">
        <v>42870</v>
      </c>
      <c r="H1049">
        <v>3273</v>
      </c>
    </row>
    <row r="1050" spans="1:8" x14ac:dyDescent="0.3">
      <c r="A1050" t="s">
        <v>7653</v>
      </c>
      <c r="B1050" t="s">
        <v>25</v>
      </c>
      <c r="C1050" t="s">
        <v>21</v>
      </c>
      <c r="D1050" t="s">
        <v>159</v>
      </c>
      <c r="E1050" t="s">
        <v>12</v>
      </c>
      <c r="F1050" s="3">
        <v>42943</v>
      </c>
      <c r="G1050" s="3">
        <v>42993</v>
      </c>
      <c r="H1050">
        <v>586</v>
      </c>
    </row>
    <row r="1051" spans="1:8" x14ac:dyDescent="0.3">
      <c r="A1051" t="s">
        <v>7654</v>
      </c>
      <c r="B1051" t="s">
        <v>63</v>
      </c>
      <c r="C1051" t="s">
        <v>21</v>
      </c>
      <c r="D1051" t="s">
        <v>88</v>
      </c>
      <c r="E1051" t="s">
        <v>23</v>
      </c>
      <c r="F1051" s="3">
        <v>42953</v>
      </c>
      <c r="G1051" s="3">
        <v>43047</v>
      </c>
      <c r="H1051">
        <v>0</v>
      </c>
    </row>
    <row r="1052" spans="1:8" x14ac:dyDescent="0.3">
      <c r="A1052" t="s">
        <v>8138</v>
      </c>
      <c r="B1052" t="s">
        <v>101</v>
      </c>
      <c r="C1052" t="s">
        <v>36</v>
      </c>
      <c r="E1052" t="s">
        <v>26</v>
      </c>
      <c r="F1052" s="3">
        <v>42946</v>
      </c>
      <c r="G1052" s="3"/>
    </row>
    <row r="1053" spans="1:8" x14ac:dyDescent="0.3">
      <c r="A1053" t="s">
        <v>1841</v>
      </c>
      <c r="B1053" t="s">
        <v>75</v>
      </c>
      <c r="C1053" t="s">
        <v>43</v>
      </c>
      <c r="E1053" t="s">
        <v>26</v>
      </c>
      <c r="F1053" s="3">
        <v>42739</v>
      </c>
      <c r="G1053" s="3"/>
    </row>
    <row r="1054" spans="1:8" x14ac:dyDescent="0.3">
      <c r="A1054" t="s">
        <v>7655</v>
      </c>
      <c r="B1054" t="s">
        <v>187</v>
      </c>
      <c r="C1054" t="s">
        <v>21</v>
      </c>
      <c r="D1054" t="s">
        <v>61</v>
      </c>
      <c r="E1054" t="s">
        <v>12</v>
      </c>
      <c r="F1054" s="3">
        <v>42837</v>
      </c>
      <c r="G1054" s="3">
        <v>42838</v>
      </c>
      <c r="H1054">
        <v>478</v>
      </c>
    </row>
    <row r="1055" spans="1:8" x14ac:dyDescent="0.3">
      <c r="A1055" t="s">
        <v>7658</v>
      </c>
      <c r="B1055" t="s">
        <v>14</v>
      </c>
      <c r="C1055" t="s">
        <v>15</v>
      </c>
      <c r="D1055" t="s">
        <v>22</v>
      </c>
      <c r="E1055" t="s">
        <v>12</v>
      </c>
      <c r="F1055" s="3">
        <v>43004</v>
      </c>
      <c r="G1055" s="3">
        <v>43042</v>
      </c>
      <c r="H1055">
        <v>54</v>
      </c>
    </row>
    <row r="1056" spans="1:8" x14ac:dyDescent="0.3">
      <c r="A1056" t="s">
        <v>7659</v>
      </c>
      <c r="B1056" t="s">
        <v>143</v>
      </c>
      <c r="C1056" t="s">
        <v>21</v>
      </c>
      <c r="D1056" t="s">
        <v>78</v>
      </c>
      <c r="E1056" t="s">
        <v>23</v>
      </c>
      <c r="F1056" s="3">
        <v>42834</v>
      </c>
      <c r="G1056" s="3">
        <v>42835</v>
      </c>
      <c r="H1056">
        <v>0</v>
      </c>
    </row>
    <row r="1057" spans="1:8" x14ac:dyDescent="0.3">
      <c r="A1057" t="s">
        <v>7660</v>
      </c>
      <c r="B1057" t="s">
        <v>143</v>
      </c>
      <c r="C1057" t="s">
        <v>36</v>
      </c>
      <c r="D1057" t="s">
        <v>296</v>
      </c>
      <c r="E1057" t="s">
        <v>12</v>
      </c>
      <c r="F1057" s="3">
        <v>42868</v>
      </c>
      <c r="G1057" s="3">
        <v>42882</v>
      </c>
      <c r="H1057">
        <v>3558</v>
      </c>
    </row>
    <row r="1058" spans="1:8" x14ac:dyDescent="0.3">
      <c r="A1058" t="s">
        <v>7661</v>
      </c>
      <c r="B1058" t="s">
        <v>146</v>
      </c>
      <c r="C1058" t="s">
        <v>15</v>
      </c>
      <c r="D1058" t="s">
        <v>147</v>
      </c>
      <c r="E1058" t="s">
        <v>23</v>
      </c>
      <c r="F1058" s="3">
        <v>43044</v>
      </c>
      <c r="G1058" s="3">
        <v>43056</v>
      </c>
      <c r="H1058">
        <v>0</v>
      </c>
    </row>
    <row r="1059" spans="1:8" x14ac:dyDescent="0.3">
      <c r="A1059" t="s">
        <v>7662</v>
      </c>
      <c r="B1059" t="s">
        <v>187</v>
      </c>
      <c r="C1059" t="s">
        <v>43</v>
      </c>
      <c r="D1059" t="s">
        <v>252</v>
      </c>
      <c r="E1059" t="s">
        <v>12</v>
      </c>
      <c r="F1059" s="3">
        <v>43039</v>
      </c>
      <c r="G1059" s="3">
        <v>43046</v>
      </c>
      <c r="H1059">
        <v>4742</v>
      </c>
    </row>
    <row r="1060" spans="1:8" x14ac:dyDescent="0.3">
      <c r="A1060" t="s">
        <v>2175</v>
      </c>
      <c r="B1060" t="s">
        <v>143</v>
      </c>
      <c r="C1060" t="s">
        <v>21</v>
      </c>
      <c r="D1060" t="s">
        <v>362</v>
      </c>
      <c r="E1060" t="s">
        <v>23</v>
      </c>
      <c r="F1060" s="3">
        <v>42834</v>
      </c>
      <c r="G1060" s="3">
        <v>42843</v>
      </c>
      <c r="H1060">
        <v>0</v>
      </c>
    </row>
    <row r="1061" spans="1:8" x14ac:dyDescent="0.3">
      <c r="A1061" t="s">
        <v>7663</v>
      </c>
      <c r="B1061" t="s">
        <v>25</v>
      </c>
      <c r="C1061" t="s">
        <v>72</v>
      </c>
      <c r="D1061" t="s">
        <v>127</v>
      </c>
      <c r="E1061" t="s">
        <v>12</v>
      </c>
      <c r="F1061" s="3">
        <v>42838</v>
      </c>
      <c r="G1061" s="3">
        <v>42845</v>
      </c>
      <c r="H1061">
        <v>996</v>
      </c>
    </row>
    <row r="1062" spans="1:8" x14ac:dyDescent="0.3">
      <c r="A1062" t="s">
        <v>2176</v>
      </c>
      <c r="B1062" t="s">
        <v>86</v>
      </c>
      <c r="C1062" t="s">
        <v>15</v>
      </c>
      <c r="D1062" t="s">
        <v>470</v>
      </c>
      <c r="E1062" t="s">
        <v>12</v>
      </c>
      <c r="F1062" s="3">
        <v>42866</v>
      </c>
      <c r="G1062" s="3">
        <v>42875</v>
      </c>
      <c r="H1062">
        <v>56</v>
      </c>
    </row>
    <row r="1063" spans="1:8" x14ac:dyDescent="0.3">
      <c r="A1063" t="s">
        <v>7666</v>
      </c>
      <c r="B1063" t="s">
        <v>25</v>
      </c>
      <c r="C1063" t="s">
        <v>43</v>
      </c>
      <c r="D1063" t="s">
        <v>218</v>
      </c>
      <c r="E1063" t="s">
        <v>23</v>
      </c>
      <c r="F1063" s="3">
        <v>42836</v>
      </c>
      <c r="G1063" s="3">
        <v>42896</v>
      </c>
      <c r="H1063">
        <v>0</v>
      </c>
    </row>
    <row r="1064" spans="1:8" x14ac:dyDescent="0.3">
      <c r="A1064" t="s">
        <v>7667</v>
      </c>
      <c r="B1064" t="s">
        <v>31</v>
      </c>
      <c r="C1064" t="s">
        <v>21</v>
      </c>
      <c r="D1064" t="s">
        <v>54</v>
      </c>
      <c r="E1064" t="s">
        <v>23</v>
      </c>
      <c r="F1064" s="3">
        <v>42840</v>
      </c>
      <c r="G1064" s="3">
        <v>42842</v>
      </c>
      <c r="H1064">
        <v>0</v>
      </c>
    </row>
    <row r="1065" spans="1:8" x14ac:dyDescent="0.3">
      <c r="A1065" t="s">
        <v>7668</v>
      </c>
      <c r="B1065" t="s">
        <v>216</v>
      </c>
      <c r="C1065" t="s">
        <v>15</v>
      </c>
      <c r="D1065" t="s">
        <v>365</v>
      </c>
      <c r="E1065" t="s">
        <v>12</v>
      </c>
      <c r="F1065" s="3">
        <v>42923</v>
      </c>
      <c r="G1065" s="3">
        <v>42989</v>
      </c>
      <c r="H1065">
        <v>58</v>
      </c>
    </row>
    <row r="1066" spans="1:8" x14ac:dyDescent="0.3">
      <c r="A1066" t="s">
        <v>7669</v>
      </c>
      <c r="B1066" t="s">
        <v>80</v>
      </c>
      <c r="C1066" t="s">
        <v>72</v>
      </c>
      <c r="D1066" t="s">
        <v>76</v>
      </c>
      <c r="E1066" t="s">
        <v>12</v>
      </c>
      <c r="F1066" s="3">
        <v>43063</v>
      </c>
      <c r="G1066" s="3">
        <v>43074</v>
      </c>
      <c r="H1066">
        <v>927</v>
      </c>
    </row>
    <row r="1067" spans="1:8" x14ac:dyDescent="0.3">
      <c r="A1067" t="s">
        <v>693</v>
      </c>
      <c r="B1067" t="s">
        <v>97</v>
      </c>
      <c r="C1067" t="s">
        <v>10</v>
      </c>
      <c r="E1067" t="s">
        <v>26</v>
      </c>
      <c r="F1067" s="3">
        <v>43006</v>
      </c>
      <c r="G1067" s="3"/>
    </row>
    <row r="1068" spans="1:8" x14ac:dyDescent="0.3">
      <c r="A1068" t="s">
        <v>2180</v>
      </c>
      <c r="B1068" t="s">
        <v>46</v>
      </c>
      <c r="C1068" t="s">
        <v>36</v>
      </c>
      <c r="E1068" t="s">
        <v>57</v>
      </c>
      <c r="F1068" s="3"/>
      <c r="G1068" s="3"/>
    </row>
    <row r="1069" spans="1:8" x14ac:dyDescent="0.3">
      <c r="A1069" t="s">
        <v>7670</v>
      </c>
      <c r="B1069" t="s">
        <v>84</v>
      </c>
      <c r="C1069" t="s">
        <v>21</v>
      </c>
      <c r="D1069" t="s">
        <v>22</v>
      </c>
      <c r="E1069" t="s">
        <v>12</v>
      </c>
      <c r="F1069" s="3">
        <v>42978</v>
      </c>
      <c r="G1069" s="3">
        <v>43089</v>
      </c>
      <c r="H1069">
        <v>525</v>
      </c>
    </row>
    <row r="1070" spans="1:8" x14ac:dyDescent="0.3">
      <c r="A1070" t="s">
        <v>7672</v>
      </c>
      <c r="B1070" t="s">
        <v>31</v>
      </c>
      <c r="C1070" t="s">
        <v>15</v>
      </c>
      <c r="D1070" t="s">
        <v>76</v>
      </c>
      <c r="E1070" t="s">
        <v>23</v>
      </c>
      <c r="F1070" s="3">
        <v>42738</v>
      </c>
      <c r="G1070" s="3">
        <v>42799</v>
      </c>
      <c r="H1070">
        <v>0</v>
      </c>
    </row>
    <row r="1071" spans="1:8" x14ac:dyDescent="0.3">
      <c r="A1071" t="s">
        <v>7673</v>
      </c>
      <c r="B1071" t="s">
        <v>39</v>
      </c>
      <c r="C1071" t="s">
        <v>21</v>
      </c>
      <c r="D1071" t="s">
        <v>206</v>
      </c>
      <c r="E1071" t="s">
        <v>23</v>
      </c>
      <c r="F1071" s="3">
        <v>42785</v>
      </c>
      <c r="G1071" s="3">
        <v>42874</v>
      </c>
      <c r="H1071">
        <v>0</v>
      </c>
    </row>
    <row r="1072" spans="1:8" x14ac:dyDescent="0.3">
      <c r="A1072" t="s">
        <v>7674</v>
      </c>
      <c r="B1072" t="s">
        <v>49</v>
      </c>
      <c r="C1072" t="s">
        <v>72</v>
      </c>
      <c r="D1072" t="s">
        <v>543</v>
      </c>
      <c r="E1072" t="s">
        <v>12</v>
      </c>
      <c r="F1072" s="3">
        <v>42937</v>
      </c>
      <c r="G1072" s="3">
        <v>42946</v>
      </c>
      <c r="H1072">
        <v>997</v>
      </c>
    </row>
    <row r="1073" spans="1:8" x14ac:dyDescent="0.3">
      <c r="A1073" t="s">
        <v>7675</v>
      </c>
      <c r="B1073" t="s">
        <v>187</v>
      </c>
      <c r="C1073" t="s">
        <v>21</v>
      </c>
      <c r="D1073" t="s">
        <v>264</v>
      </c>
      <c r="E1073" t="s">
        <v>23</v>
      </c>
      <c r="F1073" s="3">
        <v>43015</v>
      </c>
      <c r="G1073" s="3">
        <v>43064</v>
      </c>
      <c r="H1073">
        <v>0</v>
      </c>
    </row>
    <row r="1074" spans="1:8" x14ac:dyDescent="0.3">
      <c r="A1074" t="s">
        <v>7676</v>
      </c>
      <c r="B1074" t="s">
        <v>187</v>
      </c>
      <c r="C1074" t="s">
        <v>21</v>
      </c>
      <c r="D1074" t="s">
        <v>73</v>
      </c>
      <c r="E1074" t="s">
        <v>23</v>
      </c>
      <c r="F1074" s="3">
        <v>42966</v>
      </c>
      <c r="G1074" s="3">
        <v>42972</v>
      </c>
      <c r="H1074">
        <v>0</v>
      </c>
    </row>
    <row r="1075" spans="1:8" x14ac:dyDescent="0.3">
      <c r="A1075" t="s">
        <v>7677</v>
      </c>
      <c r="B1075" t="s">
        <v>31</v>
      </c>
      <c r="C1075" t="s">
        <v>36</v>
      </c>
      <c r="D1075" t="s">
        <v>76</v>
      </c>
      <c r="E1075" t="s">
        <v>23</v>
      </c>
      <c r="F1075" s="3">
        <v>42972</v>
      </c>
      <c r="G1075" s="3">
        <v>42977</v>
      </c>
      <c r="H1075">
        <v>0</v>
      </c>
    </row>
    <row r="1076" spans="1:8" x14ac:dyDescent="0.3">
      <c r="A1076" t="s">
        <v>7678</v>
      </c>
      <c r="B1076" t="s">
        <v>71</v>
      </c>
      <c r="C1076" t="s">
        <v>72</v>
      </c>
      <c r="D1076" t="s">
        <v>127</v>
      </c>
      <c r="E1076" t="s">
        <v>12</v>
      </c>
      <c r="F1076" s="3">
        <v>42706</v>
      </c>
      <c r="G1076" s="3">
        <v>42797</v>
      </c>
      <c r="H1076">
        <v>1040</v>
      </c>
    </row>
    <row r="1077" spans="1:8" x14ac:dyDescent="0.3">
      <c r="A1077" t="s">
        <v>7679</v>
      </c>
      <c r="B1077" t="s">
        <v>34</v>
      </c>
      <c r="C1077" t="s">
        <v>21</v>
      </c>
      <c r="D1077" t="s">
        <v>390</v>
      </c>
      <c r="E1077" t="s">
        <v>12</v>
      </c>
      <c r="F1077" s="3">
        <v>42974</v>
      </c>
      <c r="G1077" s="3">
        <v>43068</v>
      </c>
      <c r="H1077">
        <v>498</v>
      </c>
    </row>
    <row r="1078" spans="1:8" x14ac:dyDescent="0.3">
      <c r="A1078" t="s">
        <v>2282</v>
      </c>
      <c r="B1078" t="s">
        <v>75</v>
      </c>
      <c r="C1078" t="s">
        <v>36</v>
      </c>
      <c r="E1078" t="s">
        <v>26</v>
      </c>
      <c r="F1078" s="3">
        <v>42831</v>
      </c>
      <c r="G1078" s="3"/>
    </row>
    <row r="1079" spans="1:8" x14ac:dyDescent="0.3">
      <c r="A1079" t="s">
        <v>7680</v>
      </c>
      <c r="B1079" t="s">
        <v>9</v>
      </c>
      <c r="C1079" t="s">
        <v>72</v>
      </c>
      <c r="D1079" t="s">
        <v>176</v>
      </c>
      <c r="E1079" t="s">
        <v>12</v>
      </c>
      <c r="F1079" s="3">
        <v>42864</v>
      </c>
      <c r="G1079" s="3">
        <v>42874</v>
      </c>
      <c r="H1079">
        <v>1075</v>
      </c>
    </row>
    <row r="1080" spans="1:8" x14ac:dyDescent="0.3">
      <c r="A1080" t="s">
        <v>7682</v>
      </c>
      <c r="B1080" t="s">
        <v>63</v>
      </c>
      <c r="C1080" t="s">
        <v>43</v>
      </c>
      <c r="D1080" t="s">
        <v>419</v>
      </c>
      <c r="E1080" t="s">
        <v>12</v>
      </c>
      <c r="F1080" s="3">
        <v>42846</v>
      </c>
      <c r="G1080" s="3">
        <v>42898</v>
      </c>
      <c r="H1080">
        <v>4908</v>
      </c>
    </row>
    <row r="1081" spans="1:8" x14ac:dyDescent="0.3">
      <c r="A1081" t="s">
        <v>7685</v>
      </c>
      <c r="B1081" t="s">
        <v>75</v>
      </c>
      <c r="C1081" t="s">
        <v>10</v>
      </c>
      <c r="D1081" t="s">
        <v>152</v>
      </c>
      <c r="E1081" t="s">
        <v>23</v>
      </c>
      <c r="F1081" s="3">
        <v>42960</v>
      </c>
      <c r="G1081" s="3">
        <v>42964</v>
      </c>
      <c r="H1081">
        <v>0</v>
      </c>
    </row>
    <row r="1082" spans="1:8" x14ac:dyDescent="0.3">
      <c r="A1082" t="s">
        <v>7686</v>
      </c>
      <c r="B1082" t="s">
        <v>39</v>
      </c>
      <c r="C1082" t="s">
        <v>21</v>
      </c>
      <c r="D1082" t="s">
        <v>174</v>
      </c>
      <c r="E1082" t="s">
        <v>12</v>
      </c>
      <c r="F1082" s="3">
        <v>42899</v>
      </c>
      <c r="G1082" s="3">
        <v>42975</v>
      </c>
      <c r="H1082">
        <v>496</v>
      </c>
    </row>
    <row r="1083" spans="1:8" x14ac:dyDescent="0.3">
      <c r="A1083" t="s">
        <v>2190</v>
      </c>
      <c r="B1083" t="s">
        <v>172</v>
      </c>
      <c r="C1083" t="s">
        <v>72</v>
      </c>
      <c r="D1083" t="s">
        <v>52</v>
      </c>
      <c r="E1083" t="s">
        <v>12</v>
      </c>
      <c r="F1083" s="3">
        <v>42979</v>
      </c>
      <c r="G1083" s="3">
        <v>42992</v>
      </c>
      <c r="H1083">
        <v>1098</v>
      </c>
    </row>
    <row r="1084" spans="1:8" x14ac:dyDescent="0.3">
      <c r="A1084" t="s">
        <v>7688</v>
      </c>
      <c r="B1084" t="s">
        <v>143</v>
      </c>
      <c r="C1084" t="s">
        <v>15</v>
      </c>
      <c r="D1084" t="s">
        <v>193</v>
      </c>
      <c r="E1084" t="s">
        <v>12</v>
      </c>
      <c r="F1084" s="3">
        <v>42865</v>
      </c>
      <c r="G1084" s="3">
        <v>42871</v>
      </c>
      <c r="H1084">
        <v>57</v>
      </c>
    </row>
    <row r="1085" spans="1:8" x14ac:dyDescent="0.3">
      <c r="A1085" t="s">
        <v>7690</v>
      </c>
      <c r="B1085" t="s">
        <v>34</v>
      </c>
      <c r="C1085" t="s">
        <v>15</v>
      </c>
      <c r="D1085" t="s">
        <v>668</v>
      </c>
      <c r="E1085" t="s">
        <v>12</v>
      </c>
      <c r="F1085" s="3">
        <v>42964</v>
      </c>
      <c r="G1085" s="3">
        <v>42978</v>
      </c>
      <c r="H1085">
        <v>46</v>
      </c>
    </row>
    <row r="1086" spans="1:8" x14ac:dyDescent="0.3">
      <c r="A1086" t="s">
        <v>2186</v>
      </c>
      <c r="B1086" t="s">
        <v>133</v>
      </c>
      <c r="C1086" t="s">
        <v>21</v>
      </c>
      <c r="E1086" t="s">
        <v>57</v>
      </c>
      <c r="F1086" s="3"/>
      <c r="G1086" s="3"/>
    </row>
    <row r="1087" spans="1:8" x14ac:dyDescent="0.3">
      <c r="A1087" t="s">
        <v>7692</v>
      </c>
      <c r="B1087" t="s">
        <v>133</v>
      </c>
      <c r="C1087" t="s">
        <v>21</v>
      </c>
      <c r="D1087" t="s">
        <v>239</v>
      </c>
      <c r="E1087" t="s">
        <v>23</v>
      </c>
      <c r="F1087" s="3">
        <v>42741</v>
      </c>
      <c r="G1087" s="3">
        <v>42865</v>
      </c>
      <c r="H1087">
        <v>0</v>
      </c>
    </row>
    <row r="1088" spans="1:8" x14ac:dyDescent="0.3">
      <c r="A1088" t="s">
        <v>7693</v>
      </c>
      <c r="B1088" t="s">
        <v>9</v>
      </c>
      <c r="C1088" t="s">
        <v>43</v>
      </c>
      <c r="D1088" t="s">
        <v>16</v>
      </c>
      <c r="E1088" t="s">
        <v>12</v>
      </c>
      <c r="F1088" s="3">
        <v>42931</v>
      </c>
      <c r="G1088" s="3">
        <v>43050</v>
      </c>
      <c r="H1088">
        <v>4009</v>
      </c>
    </row>
    <row r="1089" spans="1:8" x14ac:dyDescent="0.3">
      <c r="A1089" t="s">
        <v>7694</v>
      </c>
      <c r="B1089" t="s">
        <v>49</v>
      </c>
      <c r="C1089" t="s">
        <v>10</v>
      </c>
      <c r="D1089" t="s">
        <v>159</v>
      </c>
      <c r="E1089" t="s">
        <v>12</v>
      </c>
      <c r="F1089" s="3">
        <v>42966</v>
      </c>
      <c r="G1089" s="3">
        <v>43093</v>
      </c>
      <c r="H1089">
        <v>4009</v>
      </c>
    </row>
    <row r="1090" spans="1:8" x14ac:dyDescent="0.3">
      <c r="A1090" t="s">
        <v>5410</v>
      </c>
      <c r="B1090" t="s">
        <v>25</v>
      </c>
      <c r="C1090" t="s">
        <v>43</v>
      </c>
      <c r="E1090" t="s">
        <v>26</v>
      </c>
      <c r="F1090" s="3">
        <v>42791</v>
      </c>
      <c r="G1090" s="3"/>
    </row>
    <row r="1091" spans="1:8" x14ac:dyDescent="0.3">
      <c r="A1091" t="s">
        <v>7695</v>
      </c>
      <c r="B1091" t="s">
        <v>75</v>
      </c>
      <c r="C1091" t="s">
        <v>43</v>
      </c>
      <c r="D1091" t="s">
        <v>88</v>
      </c>
      <c r="E1091" t="s">
        <v>23</v>
      </c>
      <c r="F1091" s="3">
        <v>42931</v>
      </c>
      <c r="G1091" s="3">
        <v>42933</v>
      </c>
      <c r="H1091">
        <v>0</v>
      </c>
    </row>
    <row r="1092" spans="1:8" x14ac:dyDescent="0.3">
      <c r="A1092" t="s">
        <v>7696</v>
      </c>
      <c r="B1092" t="s">
        <v>154</v>
      </c>
      <c r="C1092" t="s">
        <v>36</v>
      </c>
      <c r="D1092" t="s">
        <v>290</v>
      </c>
      <c r="E1092" t="s">
        <v>12</v>
      </c>
      <c r="F1092" s="3">
        <v>42865</v>
      </c>
      <c r="G1092" s="3">
        <v>42879</v>
      </c>
      <c r="H1092">
        <v>3604</v>
      </c>
    </row>
    <row r="1093" spans="1:8" x14ac:dyDescent="0.3">
      <c r="A1093" t="s">
        <v>7697</v>
      </c>
      <c r="B1093" t="s">
        <v>25</v>
      </c>
      <c r="C1093" t="s">
        <v>43</v>
      </c>
      <c r="D1093" t="s">
        <v>64</v>
      </c>
      <c r="E1093" t="s">
        <v>23</v>
      </c>
      <c r="F1093" s="3">
        <v>43055</v>
      </c>
      <c r="G1093" s="3">
        <v>43059</v>
      </c>
      <c r="H1093">
        <v>0</v>
      </c>
    </row>
    <row r="1094" spans="1:8" x14ac:dyDescent="0.3">
      <c r="A1094" t="s">
        <v>7698</v>
      </c>
      <c r="B1094" t="s">
        <v>14</v>
      </c>
      <c r="C1094" t="s">
        <v>15</v>
      </c>
      <c r="D1094" t="s">
        <v>22</v>
      </c>
      <c r="E1094" t="s">
        <v>12</v>
      </c>
      <c r="F1094" s="3">
        <v>42797</v>
      </c>
      <c r="G1094" s="3">
        <v>42878</v>
      </c>
      <c r="H1094">
        <v>46</v>
      </c>
    </row>
    <row r="1095" spans="1:8" x14ac:dyDescent="0.3">
      <c r="A1095" t="s">
        <v>4967</v>
      </c>
      <c r="B1095" t="s">
        <v>133</v>
      </c>
      <c r="C1095" t="s">
        <v>36</v>
      </c>
      <c r="D1095" t="s">
        <v>233</v>
      </c>
      <c r="E1095" t="s">
        <v>26</v>
      </c>
      <c r="F1095" s="3">
        <v>42950</v>
      </c>
      <c r="G1095" s="3"/>
    </row>
    <row r="1096" spans="1:8" x14ac:dyDescent="0.3">
      <c r="A1096" t="s">
        <v>7699</v>
      </c>
      <c r="B1096" t="s">
        <v>28</v>
      </c>
      <c r="C1096" t="s">
        <v>21</v>
      </c>
      <c r="D1096" t="s">
        <v>139</v>
      </c>
      <c r="E1096" t="s">
        <v>12</v>
      </c>
      <c r="F1096" s="3">
        <v>42755</v>
      </c>
      <c r="G1096" s="3">
        <v>42892</v>
      </c>
      <c r="H1096">
        <v>599</v>
      </c>
    </row>
    <row r="1097" spans="1:8" x14ac:dyDescent="0.3">
      <c r="A1097" t="s">
        <v>7700</v>
      </c>
      <c r="B1097" t="s">
        <v>143</v>
      </c>
      <c r="C1097" t="s">
        <v>15</v>
      </c>
      <c r="D1097" t="s">
        <v>16</v>
      </c>
      <c r="E1097" t="s">
        <v>12</v>
      </c>
      <c r="F1097" s="3">
        <v>42938</v>
      </c>
      <c r="G1097" s="3">
        <v>42939</v>
      </c>
      <c r="H1097">
        <v>50</v>
      </c>
    </row>
    <row r="1098" spans="1:8" x14ac:dyDescent="0.3">
      <c r="A1098" t="s">
        <v>7701</v>
      </c>
      <c r="B1098" t="s">
        <v>86</v>
      </c>
      <c r="C1098" t="s">
        <v>10</v>
      </c>
      <c r="D1098" t="s">
        <v>73</v>
      </c>
      <c r="E1098" t="s">
        <v>12</v>
      </c>
      <c r="F1098" s="3">
        <v>42974</v>
      </c>
      <c r="G1098" s="3">
        <v>42975</v>
      </c>
      <c r="H1098">
        <v>3754</v>
      </c>
    </row>
    <row r="1099" spans="1:8" x14ac:dyDescent="0.3">
      <c r="A1099" t="s">
        <v>7703</v>
      </c>
      <c r="B1099" t="s">
        <v>20</v>
      </c>
      <c r="C1099" t="s">
        <v>15</v>
      </c>
      <c r="D1099" t="s">
        <v>47</v>
      </c>
      <c r="E1099" t="s">
        <v>23</v>
      </c>
      <c r="F1099" s="3">
        <v>42949</v>
      </c>
      <c r="G1099" s="3">
        <v>43046</v>
      </c>
      <c r="H1099">
        <v>0</v>
      </c>
    </row>
    <row r="1100" spans="1:8" x14ac:dyDescent="0.3">
      <c r="A1100" t="s">
        <v>7704</v>
      </c>
      <c r="B1100" t="s">
        <v>115</v>
      </c>
      <c r="C1100" t="s">
        <v>36</v>
      </c>
      <c r="D1100" t="s">
        <v>304</v>
      </c>
      <c r="E1100" t="s">
        <v>23</v>
      </c>
      <c r="F1100" s="3">
        <v>42954</v>
      </c>
      <c r="G1100" s="3">
        <v>43077</v>
      </c>
      <c r="H1100">
        <v>0</v>
      </c>
    </row>
    <row r="1101" spans="1:8" x14ac:dyDescent="0.3">
      <c r="A1101" t="s">
        <v>7705</v>
      </c>
      <c r="B1101" t="s">
        <v>63</v>
      </c>
      <c r="C1101" t="s">
        <v>15</v>
      </c>
      <c r="D1101" t="s">
        <v>419</v>
      </c>
      <c r="E1101" t="s">
        <v>23</v>
      </c>
      <c r="F1101" s="3">
        <v>43008</v>
      </c>
      <c r="G1101" s="3">
        <v>43088</v>
      </c>
      <c r="H1101">
        <v>0</v>
      </c>
    </row>
    <row r="1102" spans="1:8" x14ac:dyDescent="0.3">
      <c r="A1102" t="s">
        <v>2201</v>
      </c>
      <c r="B1102" t="s">
        <v>9</v>
      </c>
      <c r="C1102" t="s">
        <v>72</v>
      </c>
      <c r="D1102" t="s">
        <v>134</v>
      </c>
      <c r="E1102" t="s">
        <v>12</v>
      </c>
      <c r="F1102" s="3">
        <v>42896</v>
      </c>
      <c r="G1102" s="3">
        <v>42973</v>
      </c>
      <c r="H1102">
        <v>1075</v>
      </c>
    </row>
    <row r="1103" spans="1:8" x14ac:dyDescent="0.3">
      <c r="A1103" t="s">
        <v>7706</v>
      </c>
      <c r="B1103" t="s">
        <v>20</v>
      </c>
      <c r="C1103" t="s">
        <v>10</v>
      </c>
      <c r="D1103" t="s">
        <v>131</v>
      </c>
      <c r="E1103" t="s">
        <v>23</v>
      </c>
      <c r="F1103" s="3">
        <v>42962</v>
      </c>
      <c r="G1103" s="3">
        <v>43040</v>
      </c>
      <c r="H1103">
        <v>0</v>
      </c>
    </row>
    <row r="1104" spans="1:8" x14ac:dyDescent="0.3">
      <c r="A1104" t="s">
        <v>7707</v>
      </c>
      <c r="B1104" t="s">
        <v>28</v>
      </c>
      <c r="C1104" t="s">
        <v>21</v>
      </c>
      <c r="D1104" t="s">
        <v>88</v>
      </c>
      <c r="E1104" t="s">
        <v>12</v>
      </c>
      <c r="F1104" s="3">
        <v>42930</v>
      </c>
      <c r="G1104" s="3">
        <v>42993</v>
      </c>
      <c r="H1104">
        <v>530</v>
      </c>
    </row>
    <row r="1105" spans="1:8" x14ac:dyDescent="0.3">
      <c r="A1105" t="s">
        <v>4913</v>
      </c>
      <c r="B1105" t="s">
        <v>46</v>
      </c>
      <c r="C1105" t="s">
        <v>21</v>
      </c>
      <c r="E1105" t="s">
        <v>26</v>
      </c>
      <c r="F1105" s="3">
        <v>42943</v>
      </c>
      <c r="G1105" s="3"/>
    </row>
    <row r="1106" spans="1:8" x14ac:dyDescent="0.3">
      <c r="A1106" t="s">
        <v>7712</v>
      </c>
      <c r="B1106" t="s">
        <v>242</v>
      </c>
      <c r="C1106" t="s">
        <v>43</v>
      </c>
      <c r="D1106" t="s">
        <v>61</v>
      </c>
      <c r="E1106" t="s">
        <v>12</v>
      </c>
      <c r="F1106" s="3">
        <v>43028</v>
      </c>
      <c r="G1106" s="3">
        <v>43091</v>
      </c>
      <c r="H1106">
        <v>5883</v>
      </c>
    </row>
    <row r="1107" spans="1:8" x14ac:dyDescent="0.3">
      <c r="A1107" t="s">
        <v>2205</v>
      </c>
      <c r="B1107" t="s">
        <v>9</v>
      </c>
      <c r="C1107" t="s">
        <v>10</v>
      </c>
      <c r="E1107" t="s">
        <v>57</v>
      </c>
      <c r="F1107" s="3"/>
      <c r="G1107" s="3"/>
    </row>
    <row r="1108" spans="1:8" x14ac:dyDescent="0.3">
      <c r="A1108" t="s">
        <v>8541</v>
      </c>
      <c r="B1108" t="s">
        <v>172</v>
      </c>
      <c r="C1108" t="s">
        <v>72</v>
      </c>
      <c r="E1108" t="s">
        <v>26</v>
      </c>
      <c r="F1108" s="3">
        <v>42957</v>
      </c>
      <c r="G1108" s="3"/>
    </row>
    <row r="1109" spans="1:8" x14ac:dyDescent="0.3">
      <c r="A1109" t="s">
        <v>7713</v>
      </c>
      <c r="B1109" t="s">
        <v>124</v>
      </c>
      <c r="C1109" t="s">
        <v>217</v>
      </c>
      <c r="D1109" t="s">
        <v>365</v>
      </c>
      <c r="E1109" t="s">
        <v>12</v>
      </c>
      <c r="F1109" s="3">
        <v>43057</v>
      </c>
      <c r="G1109" s="3">
        <v>43073</v>
      </c>
      <c r="H1109">
        <v>29220</v>
      </c>
    </row>
    <row r="1110" spans="1:8" x14ac:dyDescent="0.3">
      <c r="A1110" t="s">
        <v>1729</v>
      </c>
      <c r="B1110" t="s">
        <v>34</v>
      </c>
      <c r="C1110" t="s">
        <v>10</v>
      </c>
      <c r="E1110" t="s">
        <v>26</v>
      </c>
      <c r="F1110" s="3">
        <v>42801</v>
      </c>
      <c r="G1110" s="3"/>
    </row>
    <row r="1111" spans="1:8" x14ac:dyDescent="0.3">
      <c r="A1111" t="s">
        <v>7716</v>
      </c>
      <c r="B1111" t="s">
        <v>124</v>
      </c>
      <c r="C1111" t="s">
        <v>43</v>
      </c>
      <c r="D1111" t="s">
        <v>543</v>
      </c>
      <c r="E1111" t="s">
        <v>23</v>
      </c>
      <c r="F1111" s="3">
        <v>42933</v>
      </c>
      <c r="G1111" s="3">
        <v>42950</v>
      </c>
      <c r="H1111">
        <v>0</v>
      </c>
    </row>
    <row r="1112" spans="1:8" x14ac:dyDescent="0.3">
      <c r="A1112" t="s">
        <v>7717</v>
      </c>
      <c r="B1112" t="s">
        <v>39</v>
      </c>
      <c r="C1112" t="s">
        <v>10</v>
      </c>
      <c r="D1112" t="s">
        <v>202</v>
      </c>
      <c r="E1112" t="s">
        <v>12</v>
      </c>
      <c r="F1112" s="3">
        <v>42974</v>
      </c>
      <c r="G1112" s="3">
        <v>43064</v>
      </c>
      <c r="H1112">
        <v>5305</v>
      </c>
    </row>
    <row r="1113" spans="1:8" x14ac:dyDescent="0.3">
      <c r="A1113" t="s">
        <v>1599</v>
      </c>
      <c r="B1113" t="s">
        <v>115</v>
      </c>
      <c r="C1113" t="s">
        <v>72</v>
      </c>
      <c r="E1113" t="s">
        <v>26</v>
      </c>
      <c r="F1113" s="3">
        <v>42916</v>
      </c>
      <c r="G1113" s="3"/>
    </row>
    <row r="1114" spans="1:8" x14ac:dyDescent="0.3">
      <c r="A1114" t="s">
        <v>7718</v>
      </c>
      <c r="B1114" t="s">
        <v>146</v>
      </c>
      <c r="C1114" t="s">
        <v>21</v>
      </c>
      <c r="D1114" t="s">
        <v>67</v>
      </c>
      <c r="E1114" t="s">
        <v>23</v>
      </c>
      <c r="F1114" s="3">
        <v>42829</v>
      </c>
      <c r="G1114" s="3">
        <v>42834</v>
      </c>
      <c r="H1114">
        <v>0</v>
      </c>
    </row>
    <row r="1115" spans="1:8" x14ac:dyDescent="0.3">
      <c r="A1115" t="s">
        <v>7719</v>
      </c>
      <c r="B1115" t="s">
        <v>97</v>
      </c>
      <c r="C1115" t="s">
        <v>36</v>
      </c>
      <c r="D1115" t="s">
        <v>188</v>
      </c>
      <c r="E1115" t="s">
        <v>23</v>
      </c>
      <c r="F1115" s="3">
        <v>43021</v>
      </c>
      <c r="G1115" s="3">
        <v>43026</v>
      </c>
      <c r="H1115">
        <v>0</v>
      </c>
    </row>
    <row r="1116" spans="1:8" x14ac:dyDescent="0.3">
      <c r="A1116" t="s">
        <v>7720</v>
      </c>
      <c r="B1116" t="s">
        <v>71</v>
      </c>
      <c r="C1116" t="s">
        <v>43</v>
      </c>
      <c r="D1116" t="s">
        <v>50</v>
      </c>
      <c r="E1116" t="s">
        <v>12</v>
      </c>
      <c r="F1116" s="3">
        <v>42833</v>
      </c>
      <c r="G1116" s="3">
        <v>42835</v>
      </c>
      <c r="H1116">
        <v>4761</v>
      </c>
    </row>
    <row r="1117" spans="1:8" x14ac:dyDescent="0.3">
      <c r="A1117" t="s">
        <v>7721</v>
      </c>
      <c r="B1117" t="s">
        <v>80</v>
      </c>
      <c r="C1117" t="s">
        <v>21</v>
      </c>
      <c r="D1117" t="s">
        <v>267</v>
      </c>
      <c r="E1117" t="s">
        <v>23</v>
      </c>
      <c r="F1117" s="3">
        <v>42959</v>
      </c>
      <c r="G1117" s="3">
        <v>42971</v>
      </c>
      <c r="H1117">
        <v>0</v>
      </c>
    </row>
    <row r="1118" spans="1:8" x14ac:dyDescent="0.3">
      <c r="A1118" t="s">
        <v>7722</v>
      </c>
      <c r="B1118" t="s">
        <v>39</v>
      </c>
      <c r="C1118" t="s">
        <v>21</v>
      </c>
      <c r="D1118" t="s">
        <v>54</v>
      </c>
      <c r="E1118" t="s">
        <v>12</v>
      </c>
      <c r="F1118" s="3">
        <v>42874</v>
      </c>
      <c r="G1118" s="3">
        <v>42887</v>
      </c>
      <c r="H1118">
        <v>564</v>
      </c>
    </row>
    <row r="1119" spans="1:8" x14ac:dyDescent="0.3">
      <c r="A1119" t="s">
        <v>871</v>
      </c>
      <c r="B1119" t="s">
        <v>133</v>
      </c>
      <c r="C1119" t="s">
        <v>36</v>
      </c>
      <c r="E1119" t="s">
        <v>26</v>
      </c>
      <c r="F1119" s="3">
        <v>42942</v>
      </c>
      <c r="G1119" s="3"/>
    </row>
    <row r="1120" spans="1:8" x14ac:dyDescent="0.3">
      <c r="A1120" t="s">
        <v>7723</v>
      </c>
      <c r="B1120" t="s">
        <v>84</v>
      </c>
      <c r="C1120" t="s">
        <v>10</v>
      </c>
      <c r="D1120" t="s">
        <v>129</v>
      </c>
      <c r="E1120" t="s">
        <v>23</v>
      </c>
      <c r="F1120" s="3">
        <v>42753</v>
      </c>
      <c r="G1120" s="3">
        <v>42875</v>
      </c>
      <c r="H1120">
        <v>0</v>
      </c>
    </row>
    <row r="1121" spans="1:8" x14ac:dyDescent="0.3">
      <c r="A1121" t="s">
        <v>7725</v>
      </c>
      <c r="B1121" t="s">
        <v>34</v>
      </c>
      <c r="C1121" t="s">
        <v>36</v>
      </c>
      <c r="D1121" t="s">
        <v>252</v>
      </c>
      <c r="E1121" t="s">
        <v>23</v>
      </c>
      <c r="F1121" s="3">
        <v>42986</v>
      </c>
      <c r="G1121" s="3">
        <v>43083</v>
      </c>
      <c r="H1121">
        <v>0</v>
      </c>
    </row>
    <row r="1122" spans="1:8" x14ac:dyDescent="0.3">
      <c r="A1122" t="s">
        <v>7727</v>
      </c>
      <c r="B1122" t="s">
        <v>31</v>
      </c>
      <c r="C1122" t="s">
        <v>15</v>
      </c>
      <c r="D1122" t="s">
        <v>150</v>
      </c>
      <c r="E1122" t="s">
        <v>23</v>
      </c>
      <c r="F1122" s="3">
        <v>42822</v>
      </c>
      <c r="G1122" s="3">
        <v>42832</v>
      </c>
      <c r="H1122">
        <v>0</v>
      </c>
    </row>
    <row r="1123" spans="1:8" x14ac:dyDescent="0.3">
      <c r="A1123" t="s">
        <v>7728</v>
      </c>
      <c r="B1123" t="s">
        <v>71</v>
      </c>
      <c r="C1123" t="s">
        <v>36</v>
      </c>
      <c r="D1123" t="s">
        <v>64</v>
      </c>
      <c r="E1123" t="s">
        <v>12</v>
      </c>
      <c r="F1123" s="3">
        <v>42780</v>
      </c>
      <c r="G1123" s="3">
        <v>42856</v>
      </c>
      <c r="H1123">
        <v>2873</v>
      </c>
    </row>
    <row r="1124" spans="1:8" x14ac:dyDescent="0.3">
      <c r="A1124" t="s">
        <v>7730</v>
      </c>
      <c r="B1124" t="s">
        <v>34</v>
      </c>
      <c r="C1124" t="s">
        <v>10</v>
      </c>
      <c r="D1124" t="s">
        <v>264</v>
      </c>
      <c r="E1124" t="s">
        <v>12</v>
      </c>
      <c r="F1124" s="3">
        <v>43028</v>
      </c>
      <c r="G1124" s="3">
        <v>43035</v>
      </c>
      <c r="H1124">
        <v>4109</v>
      </c>
    </row>
    <row r="1125" spans="1:8" x14ac:dyDescent="0.3">
      <c r="A1125" t="s">
        <v>7731</v>
      </c>
      <c r="B1125" t="s">
        <v>75</v>
      </c>
      <c r="C1125" t="s">
        <v>10</v>
      </c>
      <c r="D1125" t="s">
        <v>67</v>
      </c>
      <c r="E1125" t="s">
        <v>12</v>
      </c>
      <c r="F1125" s="3">
        <v>42996</v>
      </c>
      <c r="G1125" s="3">
        <v>43093</v>
      </c>
      <c r="H1125">
        <v>5627</v>
      </c>
    </row>
    <row r="1126" spans="1:8" x14ac:dyDescent="0.3">
      <c r="A1126" t="s">
        <v>7732</v>
      </c>
      <c r="B1126" t="s">
        <v>63</v>
      </c>
      <c r="C1126" t="s">
        <v>36</v>
      </c>
      <c r="D1126" t="s">
        <v>150</v>
      </c>
      <c r="E1126" t="s">
        <v>12</v>
      </c>
      <c r="F1126" s="3">
        <v>42790</v>
      </c>
      <c r="G1126" s="3">
        <v>42801</v>
      </c>
      <c r="H1126">
        <v>3278</v>
      </c>
    </row>
    <row r="1127" spans="1:8" x14ac:dyDescent="0.3">
      <c r="A1127" t="s">
        <v>7733</v>
      </c>
      <c r="B1127" t="s">
        <v>14</v>
      </c>
      <c r="C1127" t="s">
        <v>43</v>
      </c>
      <c r="D1127" t="s">
        <v>18</v>
      </c>
      <c r="E1127" t="s">
        <v>23</v>
      </c>
      <c r="F1127" s="3">
        <v>42946</v>
      </c>
      <c r="G1127" s="3">
        <v>42954</v>
      </c>
      <c r="H1127">
        <v>0</v>
      </c>
    </row>
    <row r="1128" spans="1:8" x14ac:dyDescent="0.3">
      <c r="A1128" t="s">
        <v>7844</v>
      </c>
      <c r="B1128" t="s">
        <v>86</v>
      </c>
      <c r="C1128" t="s">
        <v>21</v>
      </c>
      <c r="E1128" t="s">
        <v>26</v>
      </c>
      <c r="F1128" s="3">
        <v>42959</v>
      </c>
      <c r="G1128" s="3"/>
    </row>
    <row r="1129" spans="1:8" x14ac:dyDescent="0.3">
      <c r="A1129" t="s">
        <v>2233</v>
      </c>
      <c r="B1129" t="s">
        <v>20</v>
      </c>
      <c r="C1129" t="s">
        <v>15</v>
      </c>
      <c r="D1129" t="s">
        <v>134</v>
      </c>
      <c r="E1129" t="s">
        <v>12</v>
      </c>
      <c r="F1129" s="3">
        <v>42838</v>
      </c>
      <c r="G1129" s="3">
        <v>42847</v>
      </c>
      <c r="H1129">
        <v>55</v>
      </c>
    </row>
    <row r="1130" spans="1:8" x14ac:dyDescent="0.3">
      <c r="A1130" t="s">
        <v>7734</v>
      </c>
      <c r="B1130" t="s">
        <v>187</v>
      </c>
      <c r="C1130" t="s">
        <v>43</v>
      </c>
      <c r="D1130" t="s">
        <v>390</v>
      </c>
      <c r="E1130" t="s">
        <v>12</v>
      </c>
      <c r="F1130" s="3">
        <v>42989</v>
      </c>
      <c r="G1130" s="3">
        <v>43079</v>
      </c>
      <c r="H1130">
        <v>4872</v>
      </c>
    </row>
    <row r="1131" spans="1:8" x14ac:dyDescent="0.3">
      <c r="A1131" t="s">
        <v>7094</v>
      </c>
      <c r="B1131" t="s">
        <v>34</v>
      </c>
      <c r="C1131" t="s">
        <v>21</v>
      </c>
      <c r="E1131" t="s">
        <v>26</v>
      </c>
      <c r="F1131" s="3">
        <v>42937</v>
      </c>
      <c r="G1131" s="3"/>
    </row>
    <row r="1132" spans="1:8" x14ac:dyDescent="0.3">
      <c r="A1132" t="s">
        <v>7735</v>
      </c>
      <c r="B1132" t="s">
        <v>49</v>
      </c>
      <c r="C1132" t="s">
        <v>72</v>
      </c>
      <c r="D1132" t="s">
        <v>264</v>
      </c>
      <c r="E1132" t="s">
        <v>12</v>
      </c>
      <c r="F1132" s="3">
        <v>42961</v>
      </c>
      <c r="G1132" s="3">
        <v>42971</v>
      </c>
      <c r="H1132">
        <v>1094</v>
      </c>
    </row>
    <row r="1133" spans="1:8" x14ac:dyDescent="0.3">
      <c r="A1133" t="s">
        <v>7736</v>
      </c>
      <c r="B1133" t="s">
        <v>172</v>
      </c>
      <c r="C1133" t="s">
        <v>21</v>
      </c>
      <c r="D1133" t="s">
        <v>239</v>
      </c>
      <c r="E1133" t="s">
        <v>12</v>
      </c>
      <c r="F1133" s="3">
        <v>43007</v>
      </c>
      <c r="G1133" s="3">
        <v>43099</v>
      </c>
      <c r="H1133">
        <v>523</v>
      </c>
    </row>
    <row r="1134" spans="1:8" x14ac:dyDescent="0.3">
      <c r="A1134" t="s">
        <v>7737</v>
      </c>
      <c r="B1134" t="s">
        <v>31</v>
      </c>
      <c r="C1134" t="s">
        <v>15</v>
      </c>
      <c r="D1134" t="s">
        <v>267</v>
      </c>
      <c r="E1134" t="s">
        <v>12</v>
      </c>
      <c r="F1134" s="3">
        <v>42889</v>
      </c>
      <c r="G1134" s="3">
        <v>42895</v>
      </c>
      <c r="H1134">
        <v>54</v>
      </c>
    </row>
    <row r="1135" spans="1:8" x14ac:dyDescent="0.3">
      <c r="A1135" t="s">
        <v>7738</v>
      </c>
      <c r="B1135" t="s">
        <v>84</v>
      </c>
      <c r="C1135" t="s">
        <v>43</v>
      </c>
      <c r="D1135" t="s">
        <v>131</v>
      </c>
      <c r="E1135" t="s">
        <v>12</v>
      </c>
      <c r="F1135" s="3">
        <v>42821</v>
      </c>
      <c r="G1135" s="3">
        <v>42912</v>
      </c>
      <c r="H1135">
        <v>5991</v>
      </c>
    </row>
    <row r="1136" spans="1:8" x14ac:dyDescent="0.3">
      <c r="A1136" t="s">
        <v>7739</v>
      </c>
      <c r="B1136" t="s">
        <v>49</v>
      </c>
      <c r="C1136" t="s">
        <v>72</v>
      </c>
      <c r="D1136" t="s">
        <v>73</v>
      </c>
      <c r="E1136" t="s">
        <v>23</v>
      </c>
      <c r="F1136" s="3">
        <v>42834</v>
      </c>
      <c r="G1136" s="3">
        <v>42959</v>
      </c>
      <c r="H1136">
        <v>0</v>
      </c>
    </row>
    <row r="1137" spans="1:8" x14ac:dyDescent="0.3">
      <c r="A1137" t="s">
        <v>4721</v>
      </c>
      <c r="B1137" t="s">
        <v>28</v>
      </c>
      <c r="C1137" t="s">
        <v>36</v>
      </c>
      <c r="E1137" t="s">
        <v>26</v>
      </c>
      <c r="F1137" s="3">
        <v>42868</v>
      </c>
      <c r="G1137" s="3"/>
    </row>
    <row r="1138" spans="1:8" x14ac:dyDescent="0.3">
      <c r="A1138" t="s">
        <v>7740</v>
      </c>
      <c r="B1138" t="s">
        <v>86</v>
      </c>
      <c r="C1138" t="s">
        <v>36</v>
      </c>
      <c r="D1138" t="s">
        <v>164</v>
      </c>
      <c r="E1138" t="s">
        <v>12</v>
      </c>
      <c r="F1138" s="3">
        <v>42959</v>
      </c>
      <c r="G1138" s="3">
        <v>43053</v>
      </c>
      <c r="H1138">
        <v>3779</v>
      </c>
    </row>
    <row r="1139" spans="1:8" x14ac:dyDescent="0.3">
      <c r="A1139" t="s">
        <v>7741</v>
      </c>
      <c r="B1139" t="s">
        <v>14</v>
      </c>
      <c r="C1139" t="s">
        <v>72</v>
      </c>
      <c r="D1139" t="s">
        <v>144</v>
      </c>
      <c r="E1139" t="s">
        <v>23</v>
      </c>
      <c r="F1139" s="3">
        <v>42840</v>
      </c>
      <c r="G1139" s="3">
        <v>42848</v>
      </c>
      <c r="H1139">
        <v>0</v>
      </c>
    </row>
    <row r="1140" spans="1:8" x14ac:dyDescent="0.3">
      <c r="A1140" t="s">
        <v>7743</v>
      </c>
      <c r="B1140" t="s">
        <v>80</v>
      </c>
      <c r="C1140" t="s">
        <v>36</v>
      </c>
      <c r="D1140" t="s">
        <v>180</v>
      </c>
      <c r="E1140" t="s">
        <v>23</v>
      </c>
      <c r="F1140" s="3">
        <v>42912</v>
      </c>
      <c r="G1140" s="3">
        <v>42919</v>
      </c>
      <c r="H1140">
        <v>0</v>
      </c>
    </row>
    <row r="1141" spans="1:8" x14ac:dyDescent="0.3">
      <c r="A1141" t="s">
        <v>4999</v>
      </c>
      <c r="B1141" t="s">
        <v>115</v>
      </c>
      <c r="C1141" t="s">
        <v>43</v>
      </c>
      <c r="D1141" t="s">
        <v>180</v>
      </c>
      <c r="E1141" t="s">
        <v>26</v>
      </c>
      <c r="F1141" s="3">
        <v>43045</v>
      </c>
      <c r="G1141" s="3"/>
    </row>
    <row r="1142" spans="1:8" x14ac:dyDescent="0.3">
      <c r="A1142" t="s">
        <v>7744</v>
      </c>
      <c r="B1142" t="s">
        <v>143</v>
      </c>
      <c r="C1142" t="s">
        <v>36</v>
      </c>
      <c r="D1142" t="s">
        <v>159</v>
      </c>
      <c r="E1142" t="s">
        <v>12</v>
      </c>
      <c r="F1142" s="3">
        <v>42908</v>
      </c>
      <c r="G1142" s="3">
        <v>42990</v>
      </c>
      <c r="H1142">
        <v>3510</v>
      </c>
    </row>
    <row r="1143" spans="1:8" x14ac:dyDescent="0.3">
      <c r="A1143" t="s">
        <v>7745</v>
      </c>
      <c r="B1143" t="s">
        <v>172</v>
      </c>
      <c r="C1143" t="s">
        <v>21</v>
      </c>
      <c r="D1143" t="s">
        <v>59</v>
      </c>
      <c r="E1143" t="s">
        <v>12</v>
      </c>
      <c r="F1143" s="3">
        <v>42819</v>
      </c>
      <c r="G1143" s="3">
        <v>42886</v>
      </c>
      <c r="H1143">
        <v>571</v>
      </c>
    </row>
    <row r="1144" spans="1:8" x14ac:dyDescent="0.3">
      <c r="A1144" t="s">
        <v>7748</v>
      </c>
      <c r="B1144" t="s">
        <v>146</v>
      </c>
      <c r="C1144" t="s">
        <v>21</v>
      </c>
      <c r="D1144" t="s">
        <v>384</v>
      </c>
      <c r="E1144" t="s">
        <v>12</v>
      </c>
      <c r="F1144" s="3">
        <v>42974</v>
      </c>
      <c r="G1144" s="3">
        <v>42999</v>
      </c>
      <c r="H1144">
        <v>415</v>
      </c>
    </row>
    <row r="1145" spans="1:8" x14ac:dyDescent="0.3">
      <c r="A1145" t="s">
        <v>7749</v>
      </c>
      <c r="B1145" t="s">
        <v>187</v>
      </c>
      <c r="C1145" t="s">
        <v>72</v>
      </c>
      <c r="D1145" t="s">
        <v>159</v>
      </c>
      <c r="E1145" t="s">
        <v>23</v>
      </c>
      <c r="F1145" s="3">
        <v>42945</v>
      </c>
      <c r="G1145" s="3">
        <v>42950</v>
      </c>
      <c r="H1145">
        <v>0</v>
      </c>
    </row>
    <row r="1146" spans="1:8" x14ac:dyDescent="0.3">
      <c r="A1146" t="s">
        <v>7750</v>
      </c>
      <c r="B1146" t="s">
        <v>242</v>
      </c>
      <c r="C1146" t="s">
        <v>72</v>
      </c>
      <c r="D1146" t="s">
        <v>331</v>
      </c>
      <c r="E1146" t="s">
        <v>12</v>
      </c>
      <c r="F1146" s="3">
        <v>42969</v>
      </c>
      <c r="G1146" s="3">
        <v>43097</v>
      </c>
      <c r="H1146">
        <v>1005</v>
      </c>
    </row>
    <row r="1147" spans="1:8" x14ac:dyDescent="0.3">
      <c r="A1147" t="s">
        <v>7751</v>
      </c>
      <c r="B1147" t="s">
        <v>63</v>
      </c>
      <c r="C1147" t="s">
        <v>36</v>
      </c>
      <c r="D1147" t="s">
        <v>384</v>
      </c>
      <c r="E1147" t="s">
        <v>23</v>
      </c>
      <c r="F1147" s="3">
        <v>42911</v>
      </c>
      <c r="G1147" s="3">
        <v>42923</v>
      </c>
      <c r="H1147">
        <v>0</v>
      </c>
    </row>
    <row r="1148" spans="1:8" x14ac:dyDescent="0.3">
      <c r="A1148" t="s">
        <v>7752</v>
      </c>
      <c r="B1148" t="s">
        <v>75</v>
      </c>
      <c r="C1148" t="s">
        <v>10</v>
      </c>
      <c r="D1148" t="s">
        <v>76</v>
      </c>
      <c r="E1148" t="s">
        <v>23</v>
      </c>
      <c r="F1148" s="3">
        <v>42824</v>
      </c>
      <c r="G1148" s="3">
        <v>42832</v>
      </c>
      <c r="H1148">
        <v>0</v>
      </c>
    </row>
    <row r="1149" spans="1:8" x14ac:dyDescent="0.3">
      <c r="A1149" t="s">
        <v>7753</v>
      </c>
      <c r="B1149" t="s">
        <v>172</v>
      </c>
      <c r="C1149" t="s">
        <v>21</v>
      </c>
      <c r="D1149" t="s">
        <v>47</v>
      </c>
      <c r="E1149" t="s">
        <v>12</v>
      </c>
      <c r="F1149" s="3">
        <v>42907</v>
      </c>
      <c r="G1149" s="3">
        <v>43008</v>
      </c>
      <c r="H1149">
        <v>587</v>
      </c>
    </row>
    <row r="1150" spans="1:8" x14ac:dyDescent="0.3">
      <c r="A1150" t="s">
        <v>7757</v>
      </c>
      <c r="B1150" t="s">
        <v>133</v>
      </c>
      <c r="C1150" t="s">
        <v>21</v>
      </c>
      <c r="D1150" t="s">
        <v>16</v>
      </c>
      <c r="E1150" t="s">
        <v>12</v>
      </c>
      <c r="F1150" s="3">
        <v>42851</v>
      </c>
      <c r="G1150" s="3">
        <v>42852</v>
      </c>
      <c r="H1150">
        <v>517</v>
      </c>
    </row>
    <row r="1151" spans="1:8" x14ac:dyDescent="0.3">
      <c r="A1151" t="s">
        <v>7759</v>
      </c>
      <c r="B1151" t="s">
        <v>86</v>
      </c>
      <c r="C1151" t="s">
        <v>21</v>
      </c>
      <c r="D1151" t="s">
        <v>159</v>
      </c>
      <c r="E1151" t="s">
        <v>12</v>
      </c>
      <c r="F1151" s="3">
        <v>43021</v>
      </c>
      <c r="G1151" s="3">
        <v>43079</v>
      </c>
      <c r="H1151">
        <v>563</v>
      </c>
    </row>
    <row r="1152" spans="1:8" x14ac:dyDescent="0.3">
      <c r="A1152" t="s">
        <v>7760</v>
      </c>
      <c r="B1152" t="s">
        <v>20</v>
      </c>
      <c r="C1152" t="s">
        <v>36</v>
      </c>
      <c r="D1152" t="s">
        <v>258</v>
      </c>
      <c r="E1152" t="s">
        <v>23</v>
      </c>
      <c r="F1152" s="3">
        <v>43033</v>
      </c>
      <c r="G1152" s="3">
        <v>43035</v>
      </c>
      <c r="H1152">
        <v>0</v>
      </c>
    </row>
    <row r="1153" spans="1:8" x14ac:dyDescent="0.3">
      <c r="A1153" t="s">
        <v>5015</v>
      </c>
      <c r="B1153" t="s">
        <v>86</v>
      </c>
      <c r="C1153" t="s">
        <v>43</v>
      </c>
      <c r="D1153" t="s">
        <v>174</v>
      </c>
      <c r="E1153" t="s">
        <v>26</v>
      </c>
      <c r="F1153" s="3">
        <v>42853</v>
      </c>
      <c r="G1153" s="3"/>
    </row>
    <row r="1154" spans="1:8" x14ac:dyDescent="0.3">
      <c r="A1154" t="s">
        <v>7762</v>
      </c>
      <c r="B1154" t="s">
        <v>97</v>
      </c>
      <c r="C1154" t="s">
        <v>10</v>
      </c>
      <c r="D1154" t="s">
        <v>61</v>
      </c>
      <c r="E1154" t="s">
        <v>23</v>
      </c>
      <c r="F1154" s="3">
        <v>42947</v>
      </c>
      <c r="G1154" s="3">
        <v>43062</v>
      </c>
      <c r="H1154">
        <v>0</v>
      </c>
    </row>
    <row r="1155" spans="1:8" x14ac:dyDescent="0.3">
      <c r="A1155" t="s">
        <v>7763</v>
      </c>
      <c r="B1155" t="s">
        <v>31</v>
      </c>
      <c r="C1155" t="s">
        <v>15</v>
      </c>
      <c r="D1155" t="s">
        <v>155</v>
      </c>
      <c r="E1155" t="s">
        <v>12</v>
      </c>
      <c r="F1155" s="3">
        <v>43008</v>
      </c>
      <c r="G1155" s="3">
        <v>43093</v>
      </c>
      <c r="H1155">
        <v>55</v>
      </c>
    </row>
    <row r="1156" spans="1:8" x14ac:dyDescent="0.3">
      <c r="A1156" t="s">
        <v>2258</v>
      </c>
      <c r="B1156" t="s">
        <v>14</v>
      </c>
      <c r="C1156" t="s">
        <v>15</v>
      </c>
      <c r="E1156" t="s">
        <v>57</v>
      </c>
      <c r="F1156" s="3"/>
      <c r="G1156" s="3"/>
    </row>
    <row r="1157" spans="1:8" x14ac:dyDescent="0.3">
      <c r="A1157" t="s">
        <v>5019</v>
      </c>
      <c r="B1157" t="s">
        <v>216</v>
      </c>
      <c r="C1157" t="s">
        <v>15</v>
      </c>
      <c r="D1157" t="s">
        <v>206</v>
      </c>
      <c r="E1157" t="s">
        <v>26</v>
      </c>
      <c r="F1157" s="3">
        <v>42988</v>
      </c>
      <c r="G1157" s="3"/>
    </row>
    <row r="1158" spans="1:8" x14ac:dyDescent="0.3">
      <c r="A1158" t="s">
        <v>7764</v>
      </c>
      <c r="B1158" t="s">
        <v>75</v>
      </c>
      <c r="C1158" t="s">
        <v>10</v>
      </c>
      <c r="D1158" t="s">
        <v>29</v>
      </c>
      <c r="E1158" t="s">
        <v>23</v>
      </c>
      <c r="F1158" s="3">
        <v>42681</v>
      </c>
      <c r="G1158" s="3">
        <v>42803</v>
      </c>
      <c r="H1158">
        <v>0</v>
      </c>
    </row>
    <row r="1159" spans="1:8" x14ac:dyDescent="0.3">
      <c r="A1159" t="s">
        <v>2260</v>
      </c>
      <c r="B1159" t="s">
        <v>97</v>
      </c>
      <c r="C1159" t="s">
        <v>10</v>
      </c>
      <c r="D1159" t="s">
        <v>69</v>
      </c>
      <c r="E1159" t="s">
        <v>23</v>
      </c>
      <c r="F1159" s="3">
        <v>43014</v>
      </c>
      <c r="G1159" s="3">
        <v>43023</v>
      </c>
      <c r="H1159">
        <v>0</v>
      </c>
    </row>
    <row r="1160" spans="1:8" x14ac:dyDescent="0.3">
      <c r="A1160" t="s">
        <v>7766</v>
      </c>
      <c r="B1160" t="s">
        <v>71</v>
      </c>
      <c r="C1160" t="s">
        <v>15</v>
      </c>
      <c r="D1160" t="s">
        <v>164</v>
      </c>
      <c r="E1160" t="s">
        <v>12</v>
      </c>
      <c r="F1160" s="3">
        <v>43068</v>
      </c>
      <c r="G1160" s="3">
        <v>43083</v>
      </c>
      <c r="H1160">
        <v>58</v>
      </c>
    </row>
    <row r="1161" spans="1:8" x14ac:dyDescent="0.3">
      <c r="A1161" t="s">
        <v>7768</v>
      </c>
      <c r="B1161" t="s">
        <v>187</v>
      </c>
      <c r="C1161" t="s">
        <v>36</v>
      </c>
      <c r="D1161" t="s">
        <v>64</v>
      </c>
      <c r="E1161" t="s">
        <v>12</v>
      </c>
      <c r="F1161" s="3">
        <v>42837</v>
      </c>
      <c r="G1161" s="3">
        <v>42844</v>
      </c>
      <c r="H1161">
        <v>3141</v>
      </c>
    </row>
    <row r="1162" spans="1:8" x14ac:dyDescent="0.3">
      <c r="A1162" t="s">
        <v>7769</v>
      </c>
      <c r="B1162" t="s">
        <v>115</v>
      </c>
      <c r="C1162" t="s">
        <v>36</v>
      </c>
      <c r="D1162" t="s">
        <v>202</v>
      </c>
      <c r="E1162" t="s">
        <v>12</v>
      </c>
      <c r="F1162" s="3">
        <v>42842</v>
      </c>
      <c r="G1162" s="3">
        <v>42951</v>
      </c>
      <c r="H1162">
        <v>3138</v>
      </c>
    </row>
    <row r="1163" spans="1:8" x14ac:dyDescent="0.3">
      <c r="A1163" t="s">
        <v>7770</v>
      </c>
      <c r="B1163" t="s">
        <v>20</v>
      </c>
      <c r="C1163" t="s">
        <v>43</v>
      </c>
      <c r="D1163" t="s">
        <v>16</v>
      </c>
      <c r="E1163" t="s">
        <v>23</v>
      </c>
      <c r="F1163" s="3">
        <v>42918</v>
      </c>
      <c r="G1163" s="3">
        <v>42971</v>
      </c>
      <c r="H1163">
        <v>0</v>
      </c>
    </row>
    <row r="1164" spans="1:8" x14ac:dyDescent="0.3">
      <c r="A1164" t="s">
        <v>7771</v>
      </c>
      <c r="B1164" t="s">
        <v>115</v>
      </c>
      <c r="C1164" t="s">
        <v>36</v>
      </c>
      <c r="D1164" t="s">
        <v>64</v>
      </c>
      <c r="E1164" t="s">
        <v>23</v>
      </c>
      <c r="F1164" s="3">
        <v>42927</v>
      </c>
      <c r="G1164" s="3">
        <v>42937</v>
      </c>
      <c r="H1164">
        <v>0</v>
      </c>
    </row>
    <row r="1165" spans="1:8" x14ac:dyDescent="0.3">
      <c r="A1165" t="s">
        <v>7772</v>
      </c>
      <c r="B1165" t="s">
        <v>86</v>
      </c>
      <c r="C1165" t="s">
        <v>15</v>
      </c>
      <c r="D1165" t="s">
        <v>92</v>
      </c>
      <c r="E1165" t="s">
        <v>12</v>
      </c>
      <c r="F1165" s="3">
        <v>42877</v>
      </c>
      <c r="G1165" s="3">
        <v>42893</v>
      </c>
      <c r="H1165">
        <v>60</v>
      </c>
    </row>
    <row r="1166" spans="1:8" x14ac:dyDescent="0.3">
      <c r="A1166" t="s">
        <v>5024</v>
      </c>
      <c r="B1166" t="s">
        <v>14</v>
      </c>
      <c r="C1166" t="s">
        <v>15</v>
      </c>
      <c r="D1166" t="s">
        <v>73</v>
      </c>
      <c r="E1166" t="s">
        <v>26</v>
      </c>
      <c r="F1166" s="3">
        <v>42938</v>
      </c>
      <c r="G1166" s="3"/>
    </row>
    <row r="1167" spans="1:8" x14ac:dyDescent="0.3">
      <c r="A1167" t="s">
        <v>2263</v>
      </c>
      <c r="B1167" t="s">
        <v>172</v>
      </c>
      <c r="C1167" t="s">
        <v>21</v>
      </c>
      <c r="D1167" t="s">
        <v>221</v>
      </c>
      <c r="E1167" t="s">
        <v>23</v>
      </c>
      <c r="F1167" s="3">
        <v>42844</v>
      </c>
      <c r="G1167" s="3">
        <v>42846</v>
      </c>
      <c r="H1167">
        <v>0</v>
      </c>
    </row>
    <row r="1168" spans="1:8" x14ac:dyDescent="0.3">
      <c r="A1168" t="s">
        <v>5027</v>
      </c>
      <c r="B1168" t="s">
        <v>242</v>
      </c>
      <c r="C1168" t="s">
        <v>72</v>
      </c>
      <c r="D1168" t="s">
        <v>164</v>
      </c>
      <c r="E1168" t="s">
        <v>26</v>
      </c>
      <c r="F1168" s="3">
        <v>42801</v>
      </c>
      <c r="G1168" s="3"/>
    </row>
    <row r="1169" spans="1:8" x14ac:dyDescent="0.3">
      <c r="A1169" t="s">
        <v>3082</v>
      </c>
      <c r="B1169" t="s">
        <v>97</v>
      </c>
      <c r="C1169" t="s">
        <v>15</v>
      </c>
      <c r="E1169" t="s">
        <v>26</v>
      </c>
      <c r="F1169" s="3">
        <v>43027</v>
      </c>
      <c r="G1169" s="3"/>
    </row>
    <row r="1170" spans="1:8" x14ac:dyDescent="0.3">
      <c r="A1170" t="s">
        <v>7776</v>
      </c>
      <c r="B1170" t="s">
        <v>49</v>
      </c>
      <c r="C1170" t="s">
        <v>72</v>
      </c>
      <c r="D1170" t="s">
        <v>365</v>
      </c>
      <c r="E1170" t="s">
        <v>12</v>
      </c>
      <c r="F1170" s="3">
        <v>43023</v>
      </c>
      <c r="G1170" s="3">
        <v>43024</v>
      </c>
      <c r="H1170">
        <v>868</v>
      </c>
    </row>
    <row r="1171" spans="1:8" x14ac:dyDescent="0.3">
      <c r="A1171" t="s">
        <v>2268</v>
      </c>
      <c r="B1171" t="s">
        <v>20</v>
      </c>
      <c r="C1171" t="s">
        <v>72</v>
      </c>
      <c r="D1171" t="s">
        <v>221</v>
      </c>
      <c r="E1171" t="s">
        <v>12</v>
      </c>
      <c r="F1171" s="3">
        <v>42793</v>
      </c>
      <c r="G1171" s="3">
        <v>42910</v>
      </c>
      <c r="H1171">
        <v>1008</v>
      </c>
    </row>
    <row r="1172" spans="1:8" x14ac:dyDescent="0.3">
      <c r="A1172" t="s">
        <v>2270</v>
      </c>
      <c r="B1172" t="s">
        <v>101</v>
      </c>
      <c r="C1172" t="s">
        <v>36</v>
      </c>
      <c r="E1172" t="s">
        <v>57</v>
      </c>
      <c r="F1172" s="3"/>
      <c r="G1172" s="3"/>
    </row>
    <row r="1173" spans="1:8" x14ac:dyDescent="0.3">
      <c r="A1173" t="s">
        <v>7777</v>
      </c>
      <c r="B1173" t="s">
        <v>143</v>
      </c>
      <c r="C1173" t="s">
        <v>15</v>
      </c>
      <c r="D1173" t="s">
        <v>344</v>
      </c>
      <c r="E1173" t="s">
        <v>23</v>
      </c>
      <c r="F1173" s="3">
        <v>42995</v>
      </c>
      <c r="G1173" s="3">
        <v>43052</v>
      </c>
      <c r="H1173">
        <v>0</v>
      </c>
    </row>
    <row r="1174" spans="1:8" x14ac:dyDescent="0.3">
      <c r="A1174" t="s">
        <v>7778</v>
      </c>
      <c r="B1174" t="s">
        <v>101</v>
      </c>
      <c r="C1174" t="s">
        <v>15</v>
      </c>
      <c r="D1174" t="s">
        <v>176</v>
      </c>
      <c r="E1174" t="s">
        <v>12</v>
      </c>
      <c r="F1174" s="3">
        <v>43027</v>
      </c>
      <c r="G1174" s="3">
        <v>43035</v>
      </c>
      <c r="H1174">
        <v>53</v>
      </c>
    </row>
    <row r="1175" spans="1:8" x14ac:dyDescent="0.3">
      <c r="A1175" t="s">
        <v>5031</v>
      </c>
      <c r="B1175" t="s">
        <v>66</v>
      </c>
      <c r="C1175" t="s">
        <v>72</v>
      </c>
      <c r="D1175" t="s">
        <v>92</v>
      </c>
      <c r="E1175" t="s">
        <v>26</v>
      </c>
      <c r="F1175" s="3">
        <v>42897</v>
      </c>
      <c r="G1175" s="3"/>
    </row>
    <row r="1176" spans="1:8" x14ac:dyDescent="0.3">
      <c r="A1176" t="s">
        <v>7779</v>
      </c>
      <c r="B1176" t="s">
        <v>115</v>
      </c>
      <c r="C1176" t="s">
        <v>21</v>
      </c>
      <c r="D1176" t="s">
        <v>29</v>
      </c>
      <c r="E1176" t="s">
        <v>23</v>
      </c>
      <c r="F1176" s="3">
        <v>42817</v>
      </c>
      <c r="G1176" s="3">
        <v>42826</v>
      </c>
      <c r="H1176">
        <v>0</v>
      </c>
    </row>
    <row r="1177" spans="1:8" x14ac:dyDescent="0.3">
      <c r="A1177" t="s">
        <v>7780</v>
      </c>
      <c r="B1177" t="s">
        <v>14</v>
      </c>
      <c r="C1177" t="s">
        <v>15</v>
      </c>
      <c r="D1177" t="s">
        <v>193</v>
      </c>
      <c r="E1177" t="s">
        <v>12</v>
      </c>
      <c r="F1177" s="3">
        <v>42820</v>
      </c>
      <c r="G1177" s="3">
        <v>42829</v>
      </c>
      <c r="H1177">
        <v>54</v>
      </c>
    </row>
    <row r="1178" spans="1:8" x14ac:dyDescent="0.3">
      <c r="A1178" t="s">
        <v>7781</v>
      </c>
      <c r="B1178" t="s">
        <v>80</v>
      </c>
      <c r="C1178" t="s">
        <v>43</v>
      </c>
      <c r="D1178" t="s">
        <v>147</v>
      </c>
      <c r="E1178" t="s">
        <v>12</v>
      </c>
      <c r="F1178" s="3">
        <v>42899</v>
      </c>
      <c r="G1178" s="3">
        <v>42951</v>
      </c>
      <c r="H1178">
        <v>4598</v>
      </c>
    </row>
    <row r="1179" spans="1:8" x14ac:dyDescent="0.3">
      <c r="A1179" t="s">
        <v>7782</v>
      </c>
      <c r="B1179" t="s">
        <v>154</v>
      </c>
      <c r="C1179" t="s">
        <v>43</v>
      </c>
      <c r="D1179" t="s">
        <v>59</v>
      </c>
      <c r="E1179" t="s">
        <v>12</v>
      </c>
      <c r="F1179" s="3">
        <v>43030</v>
      </c>
      <c r="G1179" s="3">
        <v>43031</v>
      </c>
      <c r="H1179">
        <v>6233</v>
      </c>
    </row>
    <row r="1180" spans="1:8" x14ac:dyDescent="0.3">
      <c r="A1180" t="s">
        <v>985</v>
      </c>
      <c r="B1180" t="s">
        <v>80</v>
      </c>
      <c r="C1180" t="s">
        <v>36</v>
      </c>
      <c r="E1180" t="s">
        <v>26</v>
      </c>
      <c r="F1180" s="3">
        <v>42819</v>
      </c>
      <c r="G1180" s="3"/>
    </row>
    <row r="1181" spans="1:8" x14ac:dyDescent="0.3">
      <c r="A1181" t="s">
        <v>7783</v>
      </c>
      <c r="B1181" t="s">
        <v>66</v>
      </c>
      <c r="C1181" t="s">
        <v>10</v>
      </c>
      <c r="D1181" t="s">
        <v>419</v>
      </c>
      <c r="E1181" t="s">
        <v>12</v>
      </c>
      <c r="F1181" s="3">
        <v>42826</v>
      </c>
      <c r="G1181" s="3">
        <v>42867</v>
      </c>
      <c r="H1181">
        <v>5106</v>
      </c>
    </row>
    <row r="1182" spans="1:8" x14ac:dyDescent="0.3">
      <c r="A1182" t="s">
        <v>7784</v>
      </c>
      <c r="B1182" t="s">
        <v>49</v>
      </c>
      <c r="C1182" t="s">
        <v>21</v>
      </c>
      <c r="D1182" t="s">
        <v>64</v>
      </c>
      <c r="E1182" t="s">
        <v>12</v>
      </c>
      <c r="F1182" s="3">
        <v>42938</v>
      </c>
      <c r="G1182" s="3">
        <v>42939</v>
      </c>
      <c r="H1182">
        <v>442</v>
      </c>
    </row>
    <row r="1183" spans="1:8" x14ac:dyDescent="0.3">
      <c r="A1183" t="s">
        <v>7786</v>
      </c>
      <c r="B1183" t="s">
        <v>146</v>
      </c>
      <c r="C1183" t="s">
        <v>21</v>
      </c>
      <c r="D1183" t="s">
        <v>267</v>
      </c>
      <c r="E1183" t="s">
        <v>12</v>
      </c>
      <c r="F1183" s="3">
        <v>42784</v>
      </c>
      <c r="G1183" s="3">
        <v>42904</v>
      </c>
      <c r="H1183">
        <v>492</v>
      </c>
    </row>
    <row r="1184" spans="1:8" x14ac:dyDescent="0.3">
      <c r="A1184" t="s">
        <v>7787</v>
      </c>
      <c r="B1184" t="s">
        <v>146</v>
      </c>
      <c r="C1184" t="s">
        <v>10</v>
      </c>
      <c r="D1184" t="s">
        <v>139</v>
      </c>
      <c r="E1184" t="s">
        <v>12</v>
      </c>
      <c r="F1184" s="3">
        <v>42939</v>
      </c>
      <c r="G1184" s="3">
        <v>42946</v>
      </c>
      <c r="H1184">
        <v>4434</v>
      </c>
    </row>
    <row r="1185" spans="1:8" x14ac:dyDescent="0.3">
      <c r="A1185" t="s">
        <v>7788</v>
      </c>
      <c r="B1185" t="s">
        <v>154</v>
      </c>
      <c r="C1185" t="s">
        <v>15</v>
      </c>
      <c r="D1185" t="s">
        <v>129</v>
      </c>
      <c r="E1185" t="s">
        <v>12</v>
      </c>
      <c r="F1185" s="3">
        <v>42925</v>
      </c>
      <c r="G1185" s="3">
        <v>42979</v>
      </c>
      <c r="H1185">
        <v>54</v>
      </c>
    </row>
    <row r="1186" spans="1:8" x14ac:dyDescent="0.3">
      <c r="A1186" t="s">
        <v>7789</v>
      </c>
      <c r="B1186" t="s">
        <v>49</v>
      </c>
      <c r="C1186" t="s">
        <v>15</v>
      </c>
      <c r="D1186" t="s">
        <v>328</v>
      </c>
      <c r="E1186" t="s">
        <v>12</v>
      </c>
      <c r="F1186" s="3">
        <v>42970</v>
      </c>
      <c r="G1186" s="3">
        <v>42972</v>
      </c>
      <c r="H1186">
        <v>62</v>
      </c>
    </row>
    <row r="1187" spans="1:8" x14ac:dyDescent="0.3">
      <c r="A1187" t="s">
        <v>7790</v>
      </c>
      <c r="B1187" t="s">
        <v>97</v>
      </c>
      <c r="C1187" t="s">
        <v>15</v>
      </c>
      <c r="D1187" t="s">
        <v>50</v>
      </c>
      <c r="E1187" t="s">
        <v>12</v>
      </c>
      <c r="F1187" s="3">
        <v>42829</v>
      </c>
      <c r="G1187" s="3">
        <v>42833</v>
      </c>
      <c r="H1187">
        <v>57</v>
      </c>
    </row>
    <row r="1188" spans="1:8" x14ac:dyDescent="0.3">
      <c r="A1188" t="s">
        <v>7791</v>
      </c>
      <c r="B1188" t="s">
        <v>49</v>
      </c>
      <c r="C1188" t="s">
        <v>15</v>
      </c>
      <c r="D1188" t="s">
        <v>264</v>
      </c>
      <c r="E1188" t="s">
        <v>23</v>
      </c>
      <c r="F1188" s="3">
        <v>42935</v>
      </c>
      <c r="G1188" s="3">
        <v>42937</v>
      </c>
      <c r="H1188">
        <v>0</v>
      </c>
    </row>
    <row r="1189" spans="1:8" x14ac:dyDescent="0.3">
      <c r="A1189" t="s">
        <v>7793</v>
      </c>
      <c r="B1189" t="s">
        <v>20</v>
      </c>
      <c r="C1189" t="s">
        <v>36</v>
      </c>
      <c r="D1189" t="s">
        <v>290</v>
      </c>
      <c r="E1189" t="s">
        <v>12</v>
      </c>
      <c r="F1189" s="3">
        <v>43090</v>
      </c>
      <c r="G1189" s="3">
        <v>43099</v>
      </c>
      <c r="H1189">
        <v>3494</v>
      </c>
    </row>
    <row r="1190" spans="1:8" x14ac:dyDescent="0.3">
      <c r="A1190" t="s">
        <v>7794</v>
      </c>
      <c r="B1190" t="s">
        <v>39</v>
      </c>
      <c r="C1190" t="s">
        <v>15</v>
      </c>
      <c r="D1190" t="s">
        <v>64</v>
      </c>
      <c r="E1190" t="s">
        <v>12</v>
      </c>
      <c r="F1190" s="3">
        <v>42924</v>
      </c>
      <c r="G1190" s="3">
        <v>42930</v>
      </c>
      <c r="H1190">
        <v>55</v>
      </c>
    </row>
    <row r="1191" spans="1:8" x14ac:dyDescent="0.3">
      <c r="A1191" t="s">
        <v>7795</v>
      </c>
      <c r="B1191" t="s">
        <v>49</v>
      </c>
      <c r="C1191" t="s">
        <v>43</v>
      </c>
      <c r="D1191" t="s">
        <v>159</v>
      </c>
      <c r="E1191" t="s">
        <v>12</v>
      </c>
      <c r="F1191" s="3">
        <v>42884</v>
      </c>
      <c r="G1191" s="3">
        <v>42964</v>
      </c>
      <c r="H1191">
        <v>6042</v>
      </c>
    </row>
    <row r="1192" spans="1:8" x14ac:dyDescent="0.3">
      <c r="A1192" t="s">
        <v>2285</v>
      </c>
      <c r="B1192" t="s">
        <v>20</v>
      </c>
      <c r="C1192" t="s">
        <v>72</v>
      </c>
      <c r="E1192" t="s">
        <v>57</v>
      </c>
      <c r="F1192" s="3"/>
      <c r="G1192" s="3"/>
    </row>
    <row r="1193" spans="1:8" x14ac:dyDescent="0.3">
      <c r="A1193" t="s">
        <v>6418</v>
      </c>
      <c r="B1193" t="s">
        <v>14</v>
      </c>
      <c r="C1193" t="s">
        <v>15</v>
      </c>
      <c r="E1193" t="s">
        <v>26</v>
      </c>
      <c r="F1193" s="3">
        <v>42939</v>
      </c>
      <c r="G1193" s="3"/>
    </row>
    <row r="1194" spans="1:8" x14ac:dyDescent="0.3">
      <c r="A1194" t="s">
        <v>7797</v>
      </c>
      <c r="B1194" t="s">
        <v>101</v>
      </c>
      <c r="C1194" t="s">
        <v>36</v>
      </c>
      <c r="D1194" t="s">
        <v>11</v>
      </c>
      <c r="E1194" t="s">
        <v>12</v>
      </c>
      <c r="F1194" s="3">
        <v>42913</v>
      </c>
      <c r="G1194" s="3">
        <v>42990</v>
      </c>
      <c r="H1194">
        <v>3046</v>
      </c>
    </row>
    <row r="1195" spans="1:8" x14ac:dyDescent="0.3">
      <c r="A1195" t="s">
        <v>2437</v>
      </c>
      <c r="B1195" t="s">
        <v>143</v>
      </c>
      <c r="C1195" t="s">
        <v>21</v>
      </c>
      <c r="E1195" t="s">
        <v>26</v>
      </c>
      <c r="F1195" s="3">
        <v>42938</v>
      </c>
      <c r="G1195" s="3"/>
    </row>
    <row r="1196" spans="1:8" x14ac:dyDescent="0.3">
      <c r="A1196" t="s">
        <v>7798</v>
      </c>
      <c r="B1196" t="s">
        <v>90</v>
      </c>
      <c r="C1196" t="s">
        <v>21</v>
      </c>
      <c r="D1196" t="s">
        <v>252</v>
      </c>
      <c r="E1196" t="s">
        <v>12</v>
      </c>
      <c r="F1196" s="3">
        <v>42946</v>
      </c>
      <c r="G1196" s="3">
        <v>42962</v>
      </c>
      <c r="H1196">
        <v>463</v>
      </c>
    </row>
    <row r="1197" spans="1:8" x14ac:dyDescent="0.3">
      <c r="A1197" t="s">
        <v>7800</v>
      </c>
      <c r="B1197" t="s">
        <v>49</v>
      </c>
      <c r="C1197" t="s">
        <v>21</v>
      </c>
      <c r="D1197" t="s">
        <v>218</v>
      </c>
      <c r="E1197" t="s">
        <v>12</v>
      </c>
      <c r="F1197" s="3">
        <v>42827</v>
      </c>
      <c r="G1197" s="3">
        <v>42875</v>
      </c>
      <c r="H1197">
        <v>605</v>
      </c>
    </row>
    <row r="1198" spans="1:8" x14ac:dyDescent="0.3">
      <c r="A1198" t="s">
        <v>5058</v>
      </c>
      <c r="B1198" t="s">
        <v>133</v>
      </c>
      <c r="C1198" t="s">
        <v>21</v>
      </c>
      <c r="D1198" t="s">
        <v>188</v>
      </c>
      <c r="E1198" t="s">
        <v>26</v>
      </c>
      <c r="F1198" s="3">
        <v>42944</v>
      </c>
      <c r="G1198" s="3"/>
    </row>
    <row r="1199" spans="1:8" x14ac:dyDescent="0.3">
      <c r="A1199" t="s">
        <v>2291</v>
      </c>
      <c r="B1199" t="s">
        <v>9</v>
      </c>
      <c r="C1199" t="s">
        <v>36</v>
      </c>
      <c r="E1199" t="s">
        <v>57</v>
      </c>
      <c r="F1199" s="3"/>
      <c r="G1199" s="3"/>
    </row>
    <row r="1200" spans="1:8" x14ac:dyDescent="0.3">
      <c r="A1200" t="s">
        <v>7801</v>
      </c>
      <c r="B1200" t="s">
        <v>97</v>
      </c>
      <c r="C1200" t="s">
        <v>21</v>
      </c>
      <c r="D1200" t="s">
        <v>64</v>
      </c>
      <c r="E1200" t="s">
        <v>23</v>
      </c>
      <c r="F1200" s="3">
        <v>42954</v>
      </c>
      <c r="G1200" s="3">
        <v>43056</v>
      </c>
      <c r="H1200">
        <v>0</v>
      </c>
    </row>
    <row r="1201" spans="1:8" x14ac:dyDescent="0.3">
      <c r="A1201" t="s">
        <v>7802</v>
      </c>
      <c r="B1201" t="s">
        <v>86</v>
      </c>
      <c r="C1201" t="s">
        <v>36</v>
      </c>
      <c r="D1201" t="s">
        <v>339</v>
      </c>
      <c r="E1201" t="s">
        <v>23</v>
      </c>
      <c r="F1201" s="3">
        <v>42887</v>
      </c>
      <c r="G1201" s="3">
        <v>42969</v>
      </c>
      <c r="H1201">
        <v>0</v>
      </c>
    </row>
    <row r="1202" spans="1:8" x14ac:dyDescent="0.3">
      <c r="A1202" t="s">
        <v>5719</v>
      </c>
      <c r="B1202" t="s">
        <v>46</v>
      </c>
      <c r="C1202" t="s">
        <v>21</v>
      </c>
      <c r="E1202" t="s">
        <v>26</v>
      </c>
      <c r="F1202" s="3">
        <v>42941</v>
      </c>
      <c r="G1202" s="3"/>
    </row>
    <row r="1203" spans="1:8" x14ac:dyDescent="0.3">
      <c r="A1203" t="s">
        <v>2837</v>
      </c>
      <c r="B1203" t="s">
        <v>172</v>
      </c>
      <c r="C1203" t="s">
        <v>10</v>
      </c>
      <c r="E1203" t="s">
        <v>26</v>
      </c>
      <c r="F1203" s="3">
        <v>42949</v>
      </c>
      <c r="G1203" s="3"/>
    </row>
    <row r="1204" spans="1:8" x14ac:dyDescent="0.3">
      <c r="A1204" t="s">
        <v>7805</v>
      </c>
      <c r="B1204" t="s">
        <v>71</v>
      </c>
      <c r="C1204" t="s">
        <v>72</v>
      </c>
      <c r="D1204" t="s">
        <v>272</v>
      </c>
      <c r="E1204" t="s">
        <v>12</v>
      </c>
      <c r="F1204" s="3">
        <v>42977</v>
      </c>
      <c r="G1204" s="3">
        <v>42984</v>
      </c>
      <c r="H1204">
        <v>1195</v>
      </c>
    </row>
    <row r="1205" spans="1:8" x14ac:dyDescent="0.3">
      <c r="A1205" t="s">
        <v>7806</v>
      </c>
      <c r="B1205" t="s">
        <v>46</v>
      </c>
      <c r="C1205" t="s">
        <v>21</v>
      </c>
      <c r="D1205" t="s">
        <v>11</v>
      </c>
      <c r="E1205" t="s">
        <v>12</v>
      </c>
      <c r="F1205" s="3">
        <v>42932</v>
      </c>
      <c r="G1205" s="3">
        <v>42981</v>
      </c>
      <c r="H1205">
        <v>574</v>
      </c>
    </row>
    <row r="1206" spans="1:8" x14ac:dyDescent="0.3">
      <c r="A1206" t="s">
        <v>7807</v>
      </c>
      <c r="B1206" t="s">
        <v>187</v>
      </c>
      <c r="C1206" t="s">
        <v>72</v>
      </c>
      <c r="D1206" t="s">
        <v>390</v>
      </c>
      <c r="E1206" t="s">
        <v>12</v>
      </c>
      <c r="F1206" s="3">
        <v>43047</v>
      </c>
      <c r="G1206" s="3">
        <v>43073</v>
      </c>
      <c r="H1206">
        <v>1082</v>
      </c>
    </row>
    <row r="1207" spans="1:8" x14ac:dyDescent="0.3">
      <c r="A1207" t="s">
        <v>7808</v>
      </c>
      <c r="B1207" t="s">
        <v>84</v>
      </c>
      <c r="C1207" t="s">
        <v>21</v>
      </c>
      <c r="D1207" t="s">
        <v>296</v>
      </c>
      <c r="E1207" t="s">
        <v>12</v>
      </c>
      <c r="F1207" s="3">
        <v>42891</v>
      </c>
      <c r="G1207" s="3">
        <v>42950</v>
      </c>
      <c r="H1207">
        <v>554</v>
      </c>
    </row>
    <row r="1208" spans="1:8" x14ac:dyDescent="0.3">
      <c r="A1208" t="s">
        <v>2302</v>
      </c>
      <c r="B1208" t="s">
        <v>20</v>
      </c>
      <c r="C1208" t="s">
        <v>10</v>
      </c>
      <c r="D1208" t="s">
        <v>52</v>
      </c>
      <c r="E1208" t="s">
        <v>12</v>
      </c>
      <c r="F1208" s="3">
        <v>42793</v>
      </c>
      <c r="G1208" s="3">
        <v>42908</v>
      </c>
      <c r="H1208">
        <v>4458</v>
      </c>
    </row>
    <row r="1209" spans="1:8" x14ac:dyDescent="0.3">
      <c r="A1209" t="s">
        <v>7810</v>
      </c>
      <c r="B1209" t="s">
        <v>14</v>
      </c>
      <c r="C1209" t="s">
        <v>72</v>
      </c>
      <c r="D1209" t="s">
        <v>437</v>
      </c>
      <c r="E1209" t="s">
        <v>12</v>
      </c>
      <c r="F1209" s="3">
        <v>43034</v>
      </c>
      <c r="G1209" s="3">
        <v>43035</v>
      </c>
      <c r="H1209">
        <v>1103</v>
      </c>
    </row>
    <row r="1210" spans="1:8" x14ac:dyDescent="0.3">
      <c r="A1210" t="s">
        <v>7811</v>
      </c>
      <c r="B1210" t="s">
        <v>25</v>
      </c>
      <c r="C1210" t="s">
        <v>21</v>
      </c>
      <c r="D1210" t="s">
        <v>264</v>
      </c>
      <c r="E1210" t="s">
        <v>12</v>
      </c>
      <c r="F1210" s="3">
        <v>42720</v>
      </c>
      <c r="G1210" s="3">
        <v>42809</v>
      </c>
      <c r="H1210">
        <v>537</v>
      </c>
    </row>
    <row r="1211" spans="1:8" x14ac:dyDescent="0.3">
      <c r="A1211" t="s">
        <v>7812</v>
      </c>
      <c r="B1211" t="s">
        <v>46</v>
      </c>
      <c r="C1211" t="s">
        <v>15</v>
      </c>
      <c r="D1211" t="s">
        <v>296</v>
      </c>
      <c r="E1211" t="s">
        <v>12</v>
      </c>
      <c r="F1211" s="3">
        <v>42836</v>
      </c>
      <c r="G1211" s="3">
        <v>42892</v>
      </c>
      <c r="H1211">
        <v>46</v>
      </c>
    </row>
    <row r="1212" spans="1:8" x14ac:dyDescent="0.3">
      <c r="A1212" t="s">
        <v>7813</v>
      </c>
      <c r="B1212" t="s">
        <v>90</v>
      </c>
      <c r="C1212" t="s">
        <v>10</v>
      </c>
      <c r="D1212" t="s">
        <v>252</v>
      </c>
      <c r="E1212" t="s">
        <v>12</v>
      </c>
      <c r="F1212" s="3">
        <v>43027</v>
      </c>
      <c r="G1212" s="3">
        <v>43094</v>
      </c>
      <c r="H1212">
        <v>4734</v>
      </c>
    </row>
    <row r="1213" spans="1:8" x14ac:dyDescent="0.3">
      <c r="A1213" t="s">
        <v>7814</v>
      </c>
      <c r="B1213" t="s">
        <v>84</v>
      </c>
      <c r="C1213" t="s">
        <v>15</v>
      </c>
      <c r="D1213" t="s">
        <v>112</v>
      </c>
      <c r="E1213" t="s">
        <v>12</v>
      </c>
      <c r="F1213" s="3">
        <v>43037</v>
      </c>
      <c r="G1213" s="3">
        <v>43039</v>
      </c>
      <c r="H1213">
        <v>62</v>
      </c>
    </row>
    <row r="1214" spans="1:8" x14ac:dyDescent="0.3">
      <c r="A1214" t="s">
        <v>7815</v>
      </c>
      <c r="B1214" t="s">
        <v>86</v>
      </c>
      <c r="C1214" t="s">
        <v>72</v>
      </c>
      <c r="D1214" t="s">
        <v>64</v>
      </c>
      <c r="E1214" t="s">
        <v>12</v>
      </c>
      <c r="F1214" s="3">
        <v>42870</v>
      </c>
      <c r="G1214" s="3">
        <v>42889</v>
      </c>
      <c r="H1214">
        <v>1208</v>
      </c>
    </row>
    <row r="1215" spans="1:8" x14ac:dyDescent="0.3">
      <c r="A1215" t="s">
        <v>2306</v>
      </c>
      <c r="B1215" t="s">
        <v>101</v>
      </c>
      <c r="C1215" t="s">
        <v>15</v>
      </c>
      <c r="D1215" t="s">
        <v>362</v>
      </c>
      <c r="E1215" t="s">
        <v>12</v>
      </c>
      <c r="F1215" s="3">
        <v>42718</v>
      </c>
      <c r="G1215" s="3">
        <v>42825</v>
      </c>
      <c r="H1215">
        <v>54</v>
      </c>
    </row>
    <row r="1216" spans="1:8" x14ac:dyDescent="0.3">
      <c r="A1216" t="s">
        <v>2415</v>
      </c>
      <c r="B1216" t="s">
        <v>124</v>
      </c>
      <c r="C1216" t="s">
        <v>217</v>
      </c>
      <c r="E1216" t="s">
        <v>26</v>
      </c>
      <c r="F1216" s="3">
        <v>42831</v>
      </c>
      <c r="G1216" s="3"/>
    </row>
    <row r="1217" spans="1:8" x14ac:dyDescent="0.3">
      <c r="A1217" t="s">
        <v>5074</v>
      </c>
      <c r="B1217" t="s">
        <v>75</v>
      </c>
      <c r="C1217" t="s">
        <v>43</v>
      </c>
      <c r="D1217" t="s">
        <v>61</v>
      </c>
      <c r="E1217" t="s">
        <v>26</v>
      </c>
      <c r="F1217" s="3">
        <v>42833</v>
      </c>
      <c r="G1217" s="3"/>
    </row>
    <row r="1218" spans="1:8" x14ac:dyDescent="0.3">
      <c r="A1218" t="s">
        <v>7817</v>
      </c>
      <c r="B1218" t="s">
        <v>25</v>
      </c>
      <c r="C1218" t="s">
        <v>10</v>
      </c>
      <c r="D1218" t="s">
        <v>715</v>
      </c>
      <c r="E1218" t="s">
        <v>23</v>
      </c>
      <c r="F1218" s="3">
        <v>43013</v>
      </c>
      <c r="G1218" s="3">
        <v>43062</v>
      </c>
      <c r="H1218">
        <v>0</v>
      </c>
    </row>
    <row r="1219" spans="1:8" x14ac:dyDescent="0.3">
      <c r="A1219" t="s">
        <v>7818</v>
      </c>
      <c r="B1219" t="s">
        <v>84</v>
      </c>
      <c r="C1219" t="s">
        <v>21</v>
      </c>
      <c r="D1219" t="s">
        <v>22</v>
      </c>
      <c r="E1219" t="s">
        <v>23</v>
      </c>
      <c r="F1219" s="3">
        <v>42942</v>
      </c>
      <c r="G1219" s="3">
        <v>42946</v>
      </c>
      <c r="H1219">
        <v>0</v>
      </c>
    </row>
    <row r="1220" spans="1:8" x14ac:dyDescent="0.3">
      <c r="A1220" t="s">
        <v>7820</v>
      </c>
      <c r="B1220" t="s">
        <v>14</v>
      </c>
      <c r="C1220" t="s">
        <v>43</v>
      </c>
      <c r="D1220" t="s">
        <v>59</v>
      </c>
      <c r="E1220" t="s">
        <v>12</v>
      </c>
      <c r="F1220" s="3">
        <v>43015</v>
      </c>
      <c r="G1220" s="3">
        <v>43021</v>
      </c>
      <c r="H1220">
        <v>5349</v>
      </c>
    </row>
    <row r="1221" spans="1:8" x14ac:dyDescent="0.3">
      <c r="A1221" t="s">
        <v>5077</v>
      </c>
      <c r="B1221" t="s">
        <v>187</v>
      </c>
      <c r="C1221" t="s">
        <v>21</v>
      </c>
      <c r="D1221" t="s">
        <v>125</v>
      </c>
      <c r="E1221" t="s">
        <v>26</v>
      </c>
      <c r="F1221" s="3">
        <v>42785</v>
      </c>
      <c r="G1221" s="3"/>
    </row>
    <row r="1222" spans="1:8" x14ac:dyDescent="0.3">
      <c r="A1222" t="s">
        <v>7822</v>
      </c>
      <c r="B1222" t="s">
        <v>143</v>
      </c>
      <c r="C1222" t="s">
        <v>36</v>
      </c>
      <c r="D1222" t="s">
        <v>78</v>
      </c>
      <c r="E1222" t="s">
        <v>23</v>
      </c>
      <c r="F1222" s="3">
        <v>42933</v>
      </c>
      <c r="G1222" s="3">
        <v>42952</v>
      </c>
      <c r="H1222">
        <v>0</v>
      </c>
    </row>
    <row r="1223" spans="1:8" x14ac:dyDescent="0.3">
      <c r="A1223" t="s">
        <v>7824</v>
      </c>
      <c r="B1223" t="s">
        <v>34</v>
      </c>
      <c r="C1223" t="s">
        <v>43</v>
      </c>
      <c r="D1223" t="s">
        <v>252</v>
      </c>
      <c r="E1223" t="s">
        <v>12</v>
      </c>
      <c r="F1223" s="3">
        <v>42924</v>
      </c>
      <c r="G1223" s="3">
        <v>42933</v>
      </c>
      <c r="H1223">
        <v>5576</v>
      </c>
    </row>
    <row r="1224" spans="1:8" x14ac:dyDescent="0.3">
      <c r="A1224" t="s">
        <v>7825</v>
      </c>
      <c r="B1224" t="s">
        <v>31</v>
      </c>
      <c r="C1224" t="s">
        <v>36</v>
      </c>
      <c r="D1224" t="s">
        <v>102</v>
      </c>
      <c r="E1224" t="s">
        <v>12</v>
      </c>
      <c r="F1224" s="3">
        <v>43063</v>
      </c>
      <c r="G1224" s="3">
        <v>43074</v>
      </c>
      <c r="H1224">
        <v>3612</v>
      </c>
    </row>
    <row r="1225" spans="1:8" x14ac:dyDescent="0.3">
      <c r="A1225" t="s">
        <v>7826</v>
      </c>
      <c r="B1225" t="s">
        <v>124</v>
      </c>
      <c r="C1225" t="s">
        <v>36</v>
      </c>
      <c r="D1225" t="s">
        <v>212</v>
      </c>
      <c r="E1225" t="s">
        <v>23</v>
      </c>
      <c r="F1225" s="3">
        <v>42887</v>
      </c>
      <c r="G1225" s="3">
        <v>42956</v>
      </c>
      <c r="H1225">
        <v>0</v>
      </c>
    </row>
    <row r="1226" spans="1:8" x14ac:dyDescent="0.3">
      <c r="A1226" t="s">
        <v>7827</v>
      </c>
      <c r="B1226" t="s">
        <v>75</v>
      </c>
      <c r="C1226" t="s">
        <v>10</v>
      </c>
      <c r="D1226" t="s">
        <v>139</v>
      </c>
      <c r="E1226" t="s">
        <v>12</v>
      </c>
      <c r="F1226" s="3">
        <v>42898</v>
      </c>
      <c r="G1226" s="3">
        <v>43001</v>
      </c>
      <c r="H1226">
        <v>4506</v>
      </c>
    </row>
    <row r="1227" spans="1:8" x14ac:dyDescent="0.3">
      <c r="A1227" t="s">
        <v>7828</v>
      </c>
      <c r="B1227" t="s">
        <v>71</v>
      </c>
      <c r="C1227" t="s">
        <v>36</v>
      </c>
      <c r="D1227" t="s">
        <v>37</v>
      </c>
      <c r="E1227" t="s">
        <v>12</v>
      </c>
      <c r="F1227" s="3">
        <v>43004</v>
      </c>
      <c r="G1227" s="3">
        <v>43083</v>
      </c>
      <c r="H1227">
        <v>3553</v>
      </c>
    </row>
    <row r="1228" spans="1:8" x14ac:dyDescent="0.3">
      <c r="A1228" t="s">
        <v>7829</v>
      </c>
      <c r="B1228" t="s">
        <v>39</v>
      </c>
      <c r="C1228" t="s">
        <v>72</v>
      </c>
      <c r="D1228" t="s">
        <v>102</v>
      </c>
      <c r="E1228" t="s">
        <v>23</v>
      </c>
      <c r="F1228" s="3">
        <v>42936</v>
      </c>
      <c r="G1228" s="3">
        <v>42999</v>
      </c>
      <c r="H1228">
        <v>0</v>
      </c>
    </row>
    <row r="1229" spans="1:8" x14ac:dyDescent="0.3">
      <c r="A1229" t="s">
        <v>2315</v>
      </c>
      <c r="B1229" t="s">
        <v>172</v>
      </c>
      <c r="C1229" t="s">
        <v>21</v>
      </c>
      <c r="D1229" t="s">
        <v>362</v>
      </c>
      <c r="E1229" t="s">
        <v>12</v>
      </c>
      <c r="F1229" s="3">
        <v>43058</v>
      </c>
      <c r="G1229" s="3">
        <v>43067</v>
      </c>
      <c r="H1229">
        <v>662</v>
      </c>
    </row>
    <row r="1230" spans="1:8" x14ac:dyDescent="0.3">
      <c r="A1230" t="s">
        <v>2316</v>
      </c>
      <c r="B1230" t="s">
        <v>9</v>
      </c>
      <c r="C1230" t="s">
        <v>10</v>
      </c>
      <c r="E1230" t="s">
        <v>57</v>
      </c>
      <c r="F1230" s="3"/>
      <c r="G1230" s="3"/>
    </row>
    <row r="1231" spans="1:8" x14ac:dyDescent="0.3">
      <c r="A1231" t="s">
        <v>7832</v>
      </c>
      <c r="B1231" t="s">
        <v>63</v>
      </c>
      <c r="C1231" t="s">
        <v>21</v>
      </c>
      <c r="D1231" t="s">
        <v>64</v>
      </c>
      <c r="E1231" t="s">
        <v>12</v>
      </c>
      <c r="F1231" s="3">
        <v>42701</v>
      </c>
      <c r="G1231" s="3">
        <v>42810</v>
      </c>
      <c r="H1231">
        <v>469</v>
      </c>
    </row>
    <row r="1232" spans="1:8" x14ac:dyDescent="0.3">
      <c r="A1232" t="s">
        <v>207</v>
      </c>
      <c r="B1232" t="s">
        <v>84</v>
      </c>
      <c r="C1232" t="s">
        <v>10</v>
      </c>
      <c r="E1232" t="s">
        <v>26</v>
      </c>
      <c r="F1232" s="3">
        <v>42944</v>
      </c>
      <c r="G1232" s="3"/>
    </row>
    <row r="1233" spans="1:8" x14ac:dyDescent="0.3">
      <c r="A1233" t="s">
        <v>7834</v>
      </c>
      <c r="B1233" t="s">
        <v>25</v>
      </c>
      <c r="C1233" t="s">
        <v>21</v>
      </c>
      <c r="D1233" t="s">
        <v>125</v>
      </c>
      <c r="E1233" t="s">
        <v>23</v>
      </c>
      <c r="F1233" s="3">
        <v>42850</v>
      </c>
      <c r="G1233" s="3">
        <v>42950</v>
      </c>
      <c r="H1233">
        <v>0</v>
      </c>
    </row>
    <row r="1234" spans="1:8" x14ac:dyDescent="0.3">
      <c r="A1234" t="s">
        <v>7835</v>
      </c>
      <c r="B1234" t="s">
        <v>75</v>
      </c>
      <c r="C1234" t="s">
        <v>10</v>
      </c>
      <c r="D1234" t="s">
        <v>414</v>
      </c>
      <c r="E1234" t="s">
        <v>12</v>
      </c>
      <c r="F1234" s="3">
        <v>43018</v>
      </c>
      <c r="G1234" s="3">
        <v>43087</v>
      </c>
      <c r="H1234">
        <v>5112</v>
      </c>
    </row>
    <row r="1235" spans="1:8" x14ac:dyDescent="0.3">
      <c r="A1235" t="s">
        <v>7836</v>
      </c>
      <c r="B1235" t="s">
        <v>80</v>
      </c>
      <c r="C1235" t="s">
        <v>36</v>
      </c>
      <c r="D1235" t="s">
        <v>155</v>
      </c>
      <c r="E1235" t="s">
        <v>12</v>
      </c>
      <c r="F1235" s="3">
        <v>42938</v>
      </c>
      <c r="G1235" s="3">
        <v>43062</v>
      </c>
      <c r="H1235">
        <v>2986</v>
      </c>
    </row>
    <row r="1236" spans="1:8" x14ac:dyDescent="0.3">
      <c r="A1236" t="s">
        <v>2322</v>
      </c>
      <c r="B1236" t="s">
        <v>14</v>
      </c>
      <c r="C1236" t="s">
        <v>21</v>
      </c>
      <c r="E1236" t="s">
        <v>57</v>
      </c>
      <c r="F1236" s="3"/>
      <c r="G1236" s="3"/>
    </row>
    <row r="1237" spans="1:8" x14ac:dyDescent="0.3">
      <c r="A1237" t="s">
        <v>7837</v>
      </c>
      <c r="B1237" t="s">
        <v>86</v>
      </c>
      <c r="C1237" t="s">
        <v>15</v>
      </c>
      <c r="D1237" t="s">
        <v>92</v>
      </c>
      <c r="E1237" t="s">
        <v>12</v>
      </c>
      <c r="F1237" s="3">
        <v>42809</v>
      </c>
      <c r="G1237" s="3">
        <v>42897</v>
      </c>
      <c r="H1237">
        <v>52</v>
      </c>
    </row>
    <row r="1238" spans="1:8" x14ac:dyDescent="0.3">
      <c r="A1238" t="s">
        <v>7838</v>
      </c>
      <c r="B1238" t="s">
        <v>9</v>
      </c>
      <c r="C1238" t="s">
        <v>10</v>
      </c>
      <c r="D1238" t="s">
        <v>193</v>
      </c>
      <c r="E1238" t="s">
        <v>12</v>
      </c>
      <c r="F1238" s="3">
        <v>42970</v>
      </c>
      <c r="G1238" s="3">
        <v>43089</v>
      </c>
      <c r="H1238">
        <v>4744</v>
      </c>
    </row>
    <row r="1239" spans="1:8" x14ac:dyDescent="0.3">
      <c r="A1239" t="s">
        <v>7839</v>
      </c>
      <c r="B1239" t="s">
        <v>242</v>
      </c>
      <c r="C1239" t="s">
        <v>43</v>
      </c>
      <c r="D1239" t="s">
        <v>390</v>
      </c>
      <c r="E1239" t="s">
        <v>12</v>
      </c>
      <c r="F1239" s="3">
        <v>43042</v>
      </c>
      <c r="G1239" s="3">
        <v>43100</v>
      </c>
      <c r="H1239">
        <v>5091</v>
      </c>
    </row>
    <row r="1240" spans="1:8" x14ac:dyDescent="0.3">
      <c r="A1240" t="s">
        <v>5094</v>
      </c>
      <c r="B1240" t="s">
        <v>14</v>
      </c>
      <c r="C1240" t="s">
        <v>15</v>
      </c>
      <c r="D1240" t="s">
        <v>272</v>
      </c>
      <c r="E1240" t="s">
        <v>26</v>
      </c>
      <c r="F1240" s="3">
        <v>42941</v>
      </c>
      <c r="G1240" s="3"/>
    </row>
    <row r="1241" spans="1:8" x14ac:dyDescent="0.3">
      <c r="A1241" t="s">
        <v>7840</v>
      </c>
      <c r="B1241" t="s">
        <v>39</v>
      </c>
      <c r="C1241" t="s">
        <v>43</v>
      </c>
      <c r="D1241" t="s">
        <v>147</v>
      </c>
      <c r="E1241" t="s">
        <v>23</v>
      </c>
      <c r="F1241" s="3">
        <v>42928</v>
      </c>
      <c r="G1241" s="3">
        <v>43006</v>
      </c>
      <c r="H1241">
        <v>0</v>
      </c>
    </row>
    <row r="1242" spans="1:8" x14ac:dyDescent="0.3">
      <c r="A1242" t="s">
        <v>7841</v>
      </c>
      <c r="B1242" t="s">
        <v>101</v>
      </c>
      <c r="C1242" t="s">
        <v>21</v>
      </c>
      <c r="D1242" t="s">
        <v>112</v>
      </c>
      <c r="E1242" t="s">
        <v>23</v>
      </c>
      <c r="F1242" s="3">
        <v>42816</v>
      </c>
      <c r="G1242" s="3">
        <v>42821</v>
      </c>
      <c r="H1242">
        <v>0</v>
      </c>
    </row>
    <row r="1243" spans="1:8" x14ac:dyDescent="0.3">
      <c r="A1243" t="s">
        <v>7842</v>
      </c>
      <c r="B1243" t="s">
        <v>9</v>
      </c>
      <c r="C1243" t="s">
        <v>10</v>
      </c>
      <c r="D1243" t="s">
        <v>47</v>
      </c>
      <c r="E1243" t="s">
        <v>12</v>
      </c>
      <c r="F1243" s="3">
        <v>42915</v>
      </c>
      <c r="G1243" s="3">
        <v>42924</v>
      </c>
      <c r="H1243">
        <v>5321</v>
      </c>
    </row>
    <row r="1244" spans="1:8" x14ac:dyDescent="0.3">
      <c r="A1244" t="s">
        <v>7843</v>
      </c>
      <c r="B1244" t="s">
        <v>9</v>
      </c>
      <c r="C1244" t="s">
        <v>36</v>
      </c>
      <c r="D1244" t="s">
        <v>159</v>
      </c>
      <c r="E1244" t="s">
        <v>23</v>
      </c>
      <c r="F1244" s="3">
        <v>42946</v>
      </c>
      <c r="G1244" s="3">
        <v>42952</v>
      </c>
      <c r="H1244">
        <v>0</v>
      </c>
    </row>
    <row r="1245" spans="1:8" x14ac:dyDescent="0.3">
      <c r="A1245" t="s">
        <v>2335</v>
      </c>
      <c r="B1245" t="s">
        <v>154</v>
      </c>
      <c r="C1245" t="s">
        <v>21</v>
      </c>
      <c r="D1245" t="s">
        <v>134</v>
      </c>
      <c r="E1245" t="s">
        <v>12</v>
      </c>
      <c r="F1245" s="3">
        <v>42769</v>
      </c>
      <c r="G1245" s="3">
        <v>42876</v>
      </c>
      <c r="H1245">
        <v>538</v>
      </c>
    </row>
    <row r="1246" spans="1:8" x14ac:dyDescent="0.3">
      <c r="A1246" t="s">
        <v>2336</v>
      </c>
      <c r="B1246" t="s">
        <v>143</v>
      </c>
      <c r="C1246" t="s">
        <v>15</v>
      </c>
      <c r="D1246" t="s">
        <v>94</v>
      </c>
      <c r="E1246" t="s">
        <v>12</v>
      </c>
      <c r="F1246" s="3">
        <v>42867</v>
      </c>
      <c r="G1246" s="3">
        <v>42896</v>
      </c>
      <c r="H1246">
        <v>61</v>
      </c>
    </row>
    <row r="1247" spans="1:8" x14ac:dyDescent="0.3">
      <c r="A1247" t="s">
        <v>7848</v>
      </c>
      <c r="B1247" t="s">
        <v>34</v>
      </c>
      <c r="C1247" t="s">
        <v>10</v>
      </c>
      <c r="D1247" t="s">
        <v>92</v>
      </c>
      <c r="E1247" t="s">
        <v>12</v>
      </c>
      <c r="F1247" s="3">
        <v>42908</v>
      </c>
      <c r="G1247" s="3">
        <v>42984</v>
      </c>
      <c r="H1247">
        <v>4356</v>
      </c>
    </row>
    <row r="1248" spans="1:8" x14ac:dyDescent="0.3">
      <c r="A1248" t="s">
        <v>7850</v>
      </c>
      <c r="B1248" t="s">
        <v>63</v>
      </c>
      <c r="C1248" t="s">
        <v>10</v>
      </c>
      <c r="D1248" t="s">
        <v>252</v>
      </c>
      <c r="E1248" t="s">
        <v>12</v>
      </c>
      <c r="F1248" s="3">
        <v>43030</v>
      </c>
      <c r="G1248" s="3">
        <v>43037</v>
      </c>
      <c r="H1248">
        <v>5360</v>
      </c>
    </row>
    <row r="1249" spans="1:8" x14ac:dyDescent="0.3">
      <c r="A1249" t="s">
        <v>5272</v>
      </c>
      <c r="B1249" t="s">
        <v>20</v>
      </c>
      <c r="C1249" t="s">
        <v>15</v>
      </c>
      <c r="D1249" t="s">
        <v>296</v>
      </c>
      <c r="E1249" t="s">
        <v>57</v>
      </c>
      <c r="F1249" s="3"/>
      <c r="G1249" s="3"/>
    </row>
    <row r="1250" spans="1:8" x14ac:dyDescent="0.3">
      <c r="A1250" t="s">
        <v>5108</v>
      </c>
      <c r="B1250" t="s">
        <v>115</v>
      </c>
      <c r="C1250" t="s">
        <v>15</v>
      </c>
      <c r="D1250" t="s">
        <v>122</v>
      </c>
      <c r="E1250" t="s">
        <v>26</v>
      </c>
      <c r="F1250" s="3">
        <v>42953</v>
      </c>
      <c r="G1250" s="3"/>
    </row>
    <row r="1251" spans="1:8" x14ac:dyDescent="0.3">
      <c r="A1251" t="s">
        <v>1868</v>
      </c>
      <c r="B1251" t="s">
        <v>115</v>
      </c>
      <c r="C1251" t="s">
        <v>72</v>
      </c>
      <c r="E1251" t="s">
        <v>26</v>
      </c>
      <c r="F1251" s="3">
        <v>42801</v>
      </c>
      <c r="G1251" s="3"/>
    </row>
    <row r="1252" spans="1:8" x14ac:dyDescent="0.3">
      <c r="A1252" t="s">
        <v>7436</v>
      </c>
      <c r="B1252" t="s">
        <v>34</v>
      </c>
      <c r="C1252" t="s">
        <v>43</v>
      </c>
      <c r="E1252" t="s">
        <v>26</v>
      </c>
      <c r="F1252" s="3">
        <v>42857</v>
      </c>
      <c r="G1252" s="3"/>
    </row>
    <row r="1253" spans="1:8" x14ac:dyDescent="0.3">
      <c r="A1253" t="s">
        <v>5381</v>
      </c>
      <c r="B1253" t="s">
        <v>86</v>
      </c>
      <c r="C1253" t="s">
        <v>21</v>
      </c>
      <c r="E1253" t="s">
        <v>26</v>
      </c>
      <c r="F1253" s="3">
        <v>42978</v>
      </c>
      <c r="G1253" s="3"/>
    </row>
    <row r="1254" spans="1:8" x14ac:dyDescent="0.3">
      <c r="A1254" t="s">
        <v>7852</v>
      </c>
      <c r="B1254" t="s">
        <v>143</v>
      </c>
      <c r="C1254" t="s">
        <v>36</v>
      </c>
      <c r="D1254" t="s">
        <v>129</v>
      </c>
      <c r="E1254" t="s">
        <v>23</v>
      </c>
      <c r="F1254" s="3">
        <v>43035</v>
      </c>
      <c r="G1254" s="3">
        <v>43046</v>
      </c>
      <c r="H1254">
        <v>0</v>
      </c>
    </row>
    <row r="1255" spans="1:8" x14ac:dyDescent="0.3">
      <c r="A1255" t="s">
        <v>7853</v>
      </c>
      <c r="B1255" t="s">
        <v>9</v>
      </c>
      <c r="C1255" t="s">
        <v>10</v>
      </c>
      <c r="D1255" t="s">
        <v>129</v>
      </c>
      <c r="E1255" t="s">
        <v>23</v>
      </c>
      <c r="F1255" s="3">
        <v>42842</v>
      </c>
      <c r="G1255" s="3">
        <v>42843</v>
      </c>
      <c r="H1255">
        <v>0</v>
      </c>
    </row>
    <row r="1256" spans="1:8" x14ac:dyDescent="0.3">
      <c r="A1256" t="s">
        <v>7854</v>
      </c>
      <c r="B1256" t="s">
        <v>172</v>
      </c>
      <c r="C1256" t="s">
        <v>21</v>
      </c>
      <c r="D1256" t="s">
        <v>239</v>
      </c>
      <c r="E1256" t="s">
        <v>12</v>
      </c>
      <c r="F1256" s="3">
        <v>42915</v>
      </c>
      <c r="G1256" s="3">
        <v>42956</v>
      </c>
      <c r="H1256">
        <v>568</v>
      </c>
    </row>
    <row r="1257" spans="1:8" x14ac:dyDescent="0.3">
      <c r="A1257" t="s">
        <v>7855</v>
      </c>
      <c r="B1257" t="s">
        <v>242</v>
      </c>
      <c r="C1257" t="s">
        <v>15</v>
      </c>
      <c r="D1257" t="s">
        <v>668</v>
      </c>
      <c r="E1257" t="s">
        <v>23</v>
      </c>
      <c r="F1257" s="3">
        <v>42957</v>
      </c>
      <c r="G1257" s="3">
        <v>43042</v>
      </c>
      <c r="H1257">
        <v>0</v>
      </c>
    </row>
    <row r="1258" spans="1:8" x14ac:dyDescent="0.3">
      <c r="A1258" t="s">
        <v>7856</v>
      </c>
      <c r="B1258" t="s">
        <v>86</v>
      </c>
      <c r="C1258" t="s">
        <v>43</v>
      </c>
      <c r="D1258" t="s">
        <v>668</v>
      </c>
      <c r="E1258" t="s">
        <v>12</v>
      </c>
      <c r="F1258" s="3">
        <v>43027</v>
      </c>
      <c r="G1258" s="3">
        <v>43028</v>
      </c>
      <c r="H1258">
        <v>5368</v>
      </c>
    </row>
    <row r="1259" spans="1:8" x14ac:dyDescent="0.3">
      <c r="A1259" t="s">
        <v>4375</v>
      </c>
      <c r="B1259" t="s">
        <v>187</v>
      </c>
      <c r="C1259" t="s">
        <v>21</v>
      </c>
      <c r="E1259" t="s">
        <v>26</v>
      </c>
      <c r="F1259" s="3">
        <v>42921</v>
      </c>
      <c r="G1259" s="3"/>
    </row>
    <row r="1260" spans="1:8" x14ac:dyDescent="0.3">
      <c r="A1260" t="s">
        <v>7857</v>
      </c>
      <c r="B1260" t="s">
        <v>39</v>
      </c>
      <c r="C1260" t="s">
        <v>36</v>
      </c>
      <c r="D1260" t="s">
        <v>252</v>
      </c>
      <c r="E1260" t="s">
        <v>23</v>
      </c>
      <c r="F1260" s="3">
        <v>43021</v>
      </c>
      <c r="G1260" s="3">
        <v>43079</v>
      </c>
      <c r="H1260">
        <v>0</v>
      </c>
    </row>
    <row r="1261" spans="1:8" x14ac:dyDescent="0.3">
      <c r="A1261" t="s">
        <v>7858</v>
      </c>
      <c r="B1261" t="s">
        <v>143</v>
      </c>
      <c r="C1261" t="s">
        <v>36</v>
      </c>
      <c r="D1261" t="s">
        <v>59</v>
      </c>
      <c r="E1261" t="s">
        <v>23</v>
      </c>
      <c r="F1261" s="3">
        <v>43023</v>
      </c>
      <c r="G1261" s="3">
        <v>43024</v>
      </c>
      <c r="H1261">
        <v>0</v>
      </c>
    </row>
    <row r="1262" spans="1:8" x14ac:dyDescent="0.3">
      <c r="A1262" t="s">
        <v>8286</v>
      </c>
      <c r="B1262" t="s">
        <v>97</v>
      </c>
      <c r="C1262" t="s">
        <v>15</v>
      </c>
      <c r="E1262" t="s">
        <v>26</v>
      </c>
      <c r="F1262" s="3">
        <v>42839</v>
      </c>
      <c r="G1262" s="3"/>
    </row>
    <row r="1263" spans="1:8" x14ac:dyDescent="0.3">
      <c r="A1263" t="s">
        <v>5115</v>
      </c>
      <c r="B1263" t="s">
        <v>80</v>
      </c>
      <c r="C1263" t="s">
        <v>72</v>
      </c>
      <c r="D1263" t="s">
        <v>258</v>
      </c>
      <c r="E1263" t="s">
        <v>26</v>
      </c>
      <c r="F1263" s="3">
        <v>42904</v>
      </c>
      <c r="G1263" s="3"/>
    </row>
    <row r="1264" spans="1:8" x14ac:dyDescent="0.3">
      <c r="A1264" t="s">
        <v>7859</v>
      </c>
      <c r="B1264" t="s">
        <v>143</v>
      </c>
      <c r="C1264" t="s">
        <v>21</v>
      </c>
      <c r="D1264" t="s">
        <v>99</v>
      </c>
      <c r="E1264" t="s">
        <v>12</v>
      </c>
      <c r="F1264" s="3">
        <v>42812</v>
      </c>
      <c r="G1264" s="3">
        <v>42864</v>
      </c>
      <c r="H1264">
        <v>538</v>
      </c>
    </row>
    <row r="1265" spans="1:8" x14ac:dyDescent="0.3">
      <c r="A1265" t="s">
        <v>7860</v>
      </c>
      <c r="B1265" t="s">
        <v>133</v>
      </c>
      <c r="C1265" t="s">
        <v>21</v>
      </c>
      <c r="D1265" t="s">
        <v>78</v>
      </c>
      <c r="E1265" t="s">
        <v>12</v>
      </c>
      <c r="F1265" s="3">
        <v>42798</v>
      </c>
      <c r="G1265" s="3">
        <v>42908</v>
      </c>
      <c r="H1265">
        <v>496</v>
      </c>
    </row>
    <row r="1266" spans="1:8" x14ac:dyDescent="0.3">
      <c r="A1266" t="s">
        <v>7861</v>
      </c>
      <c r="B1266" t="s">
        <v>9</v>
      </c>
      <c r="C1266" t="s">
        <v>43</v>
      </c>
      <c r="D1266" t="s">
        <v>239</v>
      </c>
      <c r="E1266" t="s">
        <v>12</v>
      </c>
      <c r="F1266" s="3">
        <v>43019</v>
      </c>
      <c r="G1266" s="3">
        <v>43042</v>
      </c>
      <c r="H1266">
        <v>6182</v>
      </c>
    </row>
    <row r="1267" spans="1:8" x14ac:dyDescent="0.3">
      <c r="A1267" t="s">
        <v>3272</v>
      </c>
      <c r="B1267" t="s">
        <v>14</v>
      </c>
      <c r="C1267" t="s">
        <v>72</v>
      </c>
      <c r="E1267" t="s">
        <v>26</v>
      </c>
      <c r="F1267" s="3">
        <v>42936</v>
      </c>
      <c r="G1267" s="3"/>
    </row>
    <row r="1268" spans="1:8" x14ac:dyDescent="0.3">
      <c r="A1268" t="s">
        <v>7862</v>
      </c>
      <c r="B1268" t="s">
        <v>86</v>
      </c>
      <c r="C1268" t="s">
        <v>21</v>
      </c>
      <c r="D1268" t="s">
        <v>64</v>
      </c>
      <c r="E1268" t="s">
        <v>12</v>
      </c>
      <c r="F1268" s="3">
        <v>43038</v>
      </c>
      <c r="G1268" s="3">
        <v>43043</v>
      </c>
      <c r="H1268">
        <v>622</v>
      </c>
    </row>
    <row r="1269" spans="1:8" x14ac:dyDescent="0.3">
      <c r="A1269" t="s">
        <v>3273</v>
      </c>
      <c r="B1269" t="s">
        <v>84</v>
      </c>
      <c r="C1269" t="s">
        <v>10</v>
      </c>
      <c r="E1269" t="s">
        <v>26</v>
      </c>
      <c r="F1269" s="3">
        <v>42936</v>
      </c>
      <c r="G1269" s="3"/>
    </row>
    <row r="1270" spans="1:8" x14ac:dyDescent="0.3">
      <c r="A1270" t="s">
        <v>2356</v>
      </c>
      <c r="B1270" t="s">
        <v>25</v>
      </c>
      <c r="C1270" t="s">
        <v>43</v>
      </c>
      <c r="D1270" t="s">
        <v>69</v>
      </c>
      <c r="E1270" t="s">
        <v>12</v>
      </c>
      <c r="F1270" s="3">
        <v>42918</v>
      </c>
      <c r="G1270" s="3">
        <v>42994</v>
      </c>
      <c r="H1270">
        <v>6192</v>
      </c>
    </row>
    <row r="1271" spans="1:8" x14ac:dyDescent="0.3">
      <c r="A1271" t="s">
        <v>7865</v>
      </c>
      <c r="B1271" t="s">
        <v>14</v>
      </c>
      <c r="C1271" t="s">
        <v>43</v>
      </c>
      <c r="D1271" t="s">
        <v>224</v>
      </c>
      <c r="E1271" t="s">
        <v>23</v>
      </c>
      <c r="F1271" s="3">
        <v>43008</v>
      </c>
      <c r="G1271" s="3">
        <v>43009</v>
      </c>
      <c r="H1271">
        <v>0</v>
      </c>
    </row>
    <row r="1272" spans="1:8" x14ac:dyDescent="0.3">
      <c r="A1272" t="s">
        <v>7866</v>
      </c>
      <c r="B1272" t="s">
        <v>146</v>
      </c>
      <c r="C1272" t="s">
        <v>43</v>
      </c>
      <c r="D1272" t="s">
        <v>267</v>
      </c>
      <c r="E1272" t="s">
        <v>12</v>
      </c>
      <c r="F1272" s="3">
        <v>43049</v>
      </c>
      <c r="G1272" s="3">
        <v>43098</v>
      </c>
      <c r="H1272">
        <v>4659</v>
      </c>
    </row>
    <row r="1273" spans="1:8" x14ac:dyDescent="0.3">
      <c r="A1273" t="s">
        <v>7867</v>
      </c>
      <c r="B1273" t="s">
        <v>39</v>
      </c>
      <c r="C1273" t="s">
        <v>21</v>
      </c>
      <c r="D1273" t="s">
        <v>155</v>
      </c>
      <c r="E1273" t="s">
        <v>12</v>
      </c>
      <c r="F1273" s="3">
        <v>43031</v>
      </c>
      <c r="G1273" s="3">
        <v>43081</v>
      </c>
      <c r="H1273">
        <v>511</v>
      </c>
    </row>
    <row r="1274" spans="1:8" x14ac:dyDescent="0.3">
      <c r="A1274" t="s">
        <v>3296</v>
      </c>
      <c r="B1274" t="s">
        <v>49</v>
      </c>
      <c r="C1274" t="s">
        <v>72</v>
      </c>
      <c r="E1274" t="s">
        <v>26</v>
      </c>
      <c r="F1274" s="3">
        <v>42912</v>
      </c>
      <c r="G1274" s="3"/>
    </row>
    <row r="1275" spans="1:8" x14ac:dyDescent="0.3">
      <c r="A1275" t="s">
        <v>7868</v>
      </c>
      <c r="B1275" t="s">
        <v>28</v>
      </c>
      <c r="C1275" t="s">
        <v>10</v>
      </c>
      <c r="D1275" t="s">
        <v>150</v>
      </c>
      <c r="E1275" t="s">
        <v>23</v>
      </c>
      <c r="F1275" s="3">
        <v>42822</v>
      </c>
      <c r="G1275" s="3">
        <v>42832</v>
      </c>
      <c r="H1275">
        <v>0</v>
      </c>
    </row>
    <row r="1276" spans="1:8" x14ac:dyDescent="0.3">
      <c r="A1276" t="s">
        <v>5132</v>
      </c>
      <c r="B1276" t="s">
        <v>9</v>
      </c>
      <c r="C1276" t="s">
        <v>10</v>
      </c>
      <c r="D1276" t="s">
        <v>29</v>
      </c>
      <c r="E1276" t="s">
        <v>26</v>
      </c>
      <c r="F1276" s="3">
        <v>42944</v>
      </c>
      <c r="G1276" s="3"/>
    </row>
    <row r="1277" spans="1:8" x14ac:dyDescent="0.3">
      <c r="A1277" t="s">
        <v>7869</v>
      </c>
      <c r="B1277" t="s">
        <v>28</v>
      </c>
      <c r="C1277" t="s">
        <v>10</v>
      </c>
      <c r="D1277" t="s">
        <v>32</v>
      </c>
      <c r="E1277" t="s">
        <v>23</v>
      </c>
      <c r="F1277" s="3">
        <v>43059</v>
      </c>
      <c r="G1277" s="3">
        <v>43066</v>
      </c>
      <c r="H1277">
        <v>0</v>
      </c>
    </row>
    <row r="1278" spans="1:8" x14ac:dyDescent="0.3">
      <c r="A1278" t="s">
        <v>2369</v>
      </c>
      <c r="B1278" t="s">
        <v>14</v>
      </c>
      <c r="C1278" t="s">
        <v>21</v>
      </c>
      <c r="D1278" t="s">
        <v>94</v>
      </c>
      <c r="E1278" t="s">
        <v>12</v>
      </c>
      <c r="F1278" s="3">
        <v>42798</v>
      </c>
      <c r="G1278" s="3">
        <v>42899</v>
      </c>
      <c r="H1278">
        <v>522</v>
      </c>
    </row>
    <row r="1279" spans="1:8" x14ac:dyDescent="0.3">
      <c r="A1279" t="s">
        <v>7870</v>
      </c>
      <c r="B1279" t="s">
        <v>63</v>
      </c>
      <c r="C1279" t="s">
        <v>10</v>
      </c>
      <c r="D1279" t="s">
        <v>147</v>
      </c>
      <c r="E1279" t="s">
        <v>12</v>
      </c>
      <c r="F1279" s="3">
        <v>42873</v>
      </c>
      <c r="G1279" s="3">
        <v>42961</v>
      </c>
      <c r="H1279">
        <v>4671</v>
      </c>
    </row>
    <row r="1280" spans="1:8" x14ac:dyDescent="0.3">
      <c r="A1280" t="s">
        <v>7871</v>
      </c>
      <c r="B1280" t="s">
        <v>187</v>
      </c>
      <c r="C1280" t="s">
        <v>21</v>
      </c>
      <c r="D1280" t="s">
        <v>159</v>
      </c>
      <c r="E1280" t="s">
        <v>12</v>
      </c>
      <c r="F1280" s="3">
        <v>42871</v>
      </c>
      <c r="G1280" s="3">
        <v>42892</v>
      </c>
      <c r="H1280">
        <v>533</v>
      </c>
    </row>
    <row r="1281" spans="1:8" x14ac:dyDescent="0.3">
      <c r="A1281" t="s">
        <v>7874</v>
      </c>
      <c r="B1281" t="s">
        <v>9</v>
      </c>
      <c r="C1281" t="s">
        <v>10</v>
      </c>
      <c r="D1281" t="s">
        <v>47</v>
      </c>
      <c r="E1281" t="s">
        <v>23</v>
      </c>
      <c r="F1281" s="3">
        <v>42977</v>
      </c>
      <c r="G1281" s="3">
        <v>43054</v>
      </c>
      <c r="H1281">
        <v>0</v>
      </c>
    </row>
    <row r="1282" spans="1:8" x14ac:dyDescent="0.3">
      <c r="A1282" t="s">
        <v>7876</v>
      </c>
      <c r="B1282" t="s">
        <v>39</v>
      </c>
      <c r="C1282" t="s">
        <v>10</v>
      </c>
      <c r="D1282" t="s">
        <v>202</v>
      </c>
      <c r="E1282" t="s">
        <v>12</v>
      </c>
      <c r="F1282" s="3">
        <v>42749</v>
      </c>
      <c r="G1282" s="3">
        <v>42823</v>
      </c>
      <c r="H1282">
        <v>4375</v>
      </c>
    </row>
    <row r="1283" spans="1:8" x14ac:dyDescent="0.3">
      <c r="A1283" t="s">
        <v>3293</v>
      </c>
      <c r="B1283" t="s">
        <v>84</v>
      </c>
      <c r="C1283" t="s">
        <v>21</v>
      </c>
      <c r="E1283" t="s">
        <v>26</v>
      </c>
      <c r="F1283" s="3">
        <v>42936</v>
      </c>
      <c r="G1283" s="3"/>
    </row>
    <row r="1284" spans="1:8" x14ac:dyDescent="0.3">
      <c r="A1284" t="s">
        <v>7877</v>
      </c>
      <c r="B1284" t="s">
        <v>133</v>
      </c>
      <c r="C1284" t="s">
        <v>15</v>
      </c>
      <c r="D1284" t="s">
        <v>131</v>
      </c>
      <c r="E1284" t="s">
        <v>23</v>
      </c>
      <c r="F1284" s="3">
        <v>43023</v>
      </c>
      <c r="G1284" s="3">
        <v>43029</v>
      </c>
      <c r="H1284">
        <v>0</v>
      </c>
    </row>
    <row r="1285" spans="1:8" x14ac:dyDescent="0.3">
      <c r="A1285" t="s">
        <v>7878</v>
      </c>
      <c r="B1285" t="s">
        <v>34</v>
      </c>
      <c r="C1285" t="s">
        <v>10</v>
      </c>
      <c r="D1285" t="s">
        <v>73</v>
      </c>
      <c r="E1285" t="s">
        <v>12</v>
      </c>
      <c r="F1285" s="3">
        <v>43011</v>
      </c>
      <c r="G1285" s="3">
        <v>43019</v>
      </c>
      <c r="H1285">
        <v>4105</v>
      </c>
    </row>
    <row r="1286" spans="1:8" x14ac:dyDescent="0.3">
      <c r="A1286" t="s">
        <v>7880</v>
      </c>
      <c r="B1286" t="s">
        <v>133</v>
      </c>
      <c r="C1286" t="s">
        <v>72</v>
      </c>
      <c r="D1286" t="s">
        <v>78</v>
      </c>
      <c r="E1286" t="s">
        <v>12</v>
      </c>
      <c r="F1286" s="3">
        <v>42995</v>
      </c>
      <c r="G1286" s="3">
        <v>43057</v>
      </c>
      <c r="H1286">
        <v>1072</v>
      </c>
    </row>
    <row r="1287" spans="1:8" x14ac:dyDescent="0.3">
      <c r="A1287" t="s">
        <v>7881</v>
      </c>
      <c r="B1287" t="s">
        <v>31</v>
      </c>
      <c r="C1287" t="s">
        <v>15</v>
      </c>
      <c r="D1287" t="s">
        <v>118</v>
      </c>
      <c r="E1287" t="s">
        <v>12</v>
      </c>
      <c r="F1287" s="3">
        <v>42799</v>
      </c>
      <c r="G1287" s="3">
        <v>42808</v>
      </c>
      <c r="H1287">
        <v>48</v>
      </c>
    </row>
    <row r="1288" spans="1:8" x14ac:dyDescent="0.3">
      <c r="A1288" t="s">
        <v>7882</v>
      </c>
      <c r="B1288" t="s">
        <v>80</v>
      </c>
      <c r="C1288" t="s">
        <v>43</v>
      </c>
      <c r="D1288" t="s">
        <v>81</v>
      </c>
      <c r="E1288" t="s">
        <v>12</v>
      </c>
      <c r="F1288" s="3">
        <v>43030</v>
      </c>
      <c r="G1288" s="3">
        <v>43032</v>
      </c>
      <c r="H1288">
        <v>5500</v>
      </c>
    </row>
    <row r="1289" spans="1:8" x14ac:dyDescent="0.3">
      <c r="A1289" t="s">
        <v>7883</v>
      </c>
      <c r="B1289" t="s">
        <v>39</v>
      </c>
      <c r="C1289" t="s">
        <v>72</v>
      </c>
      <c r="D1289" t="s">
        <v>32</v>
      </c>
      <c r="E1289" t="s">
        <v>12</v>
      </c>
      <c r="F1289" s="3">
        <v>42924</v>
      </c>
      <c r="G1289" s="3">
        <v>43006</v>
      </c>
      <c r="H1289">
        <v>1136</v>
      </c>
    </row>
    <row r="1290" spans="1:8" x14ac:dyDescent="0.3">
      <c r="A1290" t="s">
        <v>7884</v>
      </c>
      <c r="B1290" t="s">
        <v>97</v>
      </c>
      <c r="C1290" t="s">
        <v>21</v>
      </c>
      <c r="D1290" t="s">
        <v>264</v>
      </c>
      <c r="E1290" t="s">
        <v>23</v>
      </c>
      <c r="F1290" s="3">
        <v>42920</v>
      </c>
      <c r="G1290" s="3">
        <v>42997</v>
      </c>
      <c r="H1290">
        <v>0</v>
      </c>
    </row>
    <row r="1291" spans="1:8" x14ac:dyDescent="0.3">
      <c r="A1291" t="s">
        <v>7885</v>
      </c>
      <c r="B1291" t="s">
        <v>25</v>
      </c>
      <c r="C1291" t="s">
        <v>15</v>
      </c>
      <c r="D1291" t="s">
        <v>390</v>
      </c>
      <c r="E1291" t="s">
        <v>23</v>
      </c>
      <c r="F1291" s="3">
        <v>42935</v>
      </c>
      <c r="G1291" s="3">
        <v>42977</v>
      </c>
      <c r="H1291">
        <v>0</v>
      </c>
    </row>
    <row r="1292" spans="1:8" x14ac:dyDescent="0.3">
      <c r="A1292" t="s">
        <v>7886</v>
      </c>
      <c r="B1292" t="s">
        <v>20</v>
      </c>
      <c r="C1292" t="s">
        <v>15</v>
      </c>
      <c r="D1292" t="s">
        <v>131</v>
      </c>
      <c r="E1292" t="s">
        <v>12</v>
      </c>
      <c r="F1292" s="3">
        <v>42711</v>
      </c>
      <c r="G1292" s="3">
        <v>42806</v>
      </c>
      <c r="H1292">
        <v>51</v>
      </c>
    </row>
    <row r="1293" spans="1:8" x14ac:dyDescent="0.3">
      <c r="A1293" t="s">
        <v>7890</v>
      </c>
      <c r="B1293" t="s">
        <v>115</v>
      </c>
      <c r="C1293" t="s">
        <v>43</v>
      </c>
      <c r="D1293" t="s">
        <v>174</v>
      </c>
      <c r="E1293" t="s">
        <v>12</v>
      </c>
      <c r="F1293" s="3">
        <v>43017</v>
      </c>
      <c r="G1293" s="3">
        <v>43099</v>
      </c>
      <c r="H1293">
        <v>6406</v>
      </c>
    </row>
    <row r="1294" spans="1:8" x14ac:dyDescent="0.3">
      <c r="A1294" t="s">
        <v>7891</v>
      </c>
      <c r="B1294" t="s">
        <v>97</v>
      </c>
      <c r="C1294" t="s">
        <v>36</v>
      </c>
      <c r="D1294" t="s">
        <v>252</v>
      </c>
      <c r="E1294" t="s">
        <v>23</v>
      </c>
      <c r="F1294" s="3">
        <v>43002</v>
      </c>
      <c r="G1294" s="3">
        <v>43013</v>
      </c>
      <c r="H1294">
        <v>0</v>
      </c>
    </row>
    <row r="1295" spans="1:8" x14ac:dyDescent="0.3">
      <c r="A1295" t="s">
        <v>2394</v>
      </c>
      <c r="B1295" t="s">
        <v>84</v>
      </c>
      <c r="C1295" t="s">
        <v>10</v>
      </c>
      <c r="D1295" t="s">
        <v>221</v>
      </c>
      <c r="E1295" t="s">
        <v>12</v>
      </c>
      <c r="F1295" s="3">
        <v>42944</v>
      </c>
      <c r="G1295" s="3">
        <v>42945</v>
      </c>
      <c r="H1295">
        <v>4671</v>
      </c>
    </row>
    <row r="1296" spans="1:8" x14ac:dyDescent="0.3">
      <c r="A1296" t="s">
        <v>7892</v>
      </c>
      <c r="B1296" t="s">
        <v>124</v>
      </c>
      <c r="C1296" t="s">
        <v>36</v>
      </c>
      <c r="D1296" t="s">
        <v>37</v>
      </c>
      <c r="E1296" t="s">
        <v>12</v>
      </c>
      <c r="F1296" s="3">
        <v>42764</v>
      </c>
      <c r="G1296" s="3">
        <v>42806</v>
      </c>
      <c r="H1296">
        <v>3602</v>
      </c>
    </row>
    <row r="1297" spans="1:8" x14ac:dyDescent="0.3">
      <c r="A1297" t="s">
        <v>7893</v>
      </c>
      <c r="B1297" t="s">
        <v>97</v>
      </c>
      <c r="C1297" t="s">
        <v>217</v>
      </c>
      <c r="D1297" t="s">
        <v>168</v>
      </c>
      <c r="E1297" t="s">
        <v>12</v>
      </c>
      <c r="F1297" s="3">
        <v>42793</v>
      </c>
      <c r="G1297" s="3">
        <v>42913</v>
      </c>
      <c r="H1297">
        <v>29617</v>
      </c>
    </row>
    <row r="1298" spans="1:8" x14ac:dyDescent="0.3">
      <c r="A1298" t="s">
        <v>7894</v>
      </c>
      <c r="B1298" t="s">
        <v>39</v>
      </c>
      <c r="C1298" t="s">
        <v>36</v>
      </c>
      <c r="D1298" t="s">
        <v>64</v>
      </c>
      <c r="E1298" t="s">
        <v>12</v>
      </c>
      <c r="F1298" s="3">
        <v>43006</v>
      </c>
      <c r="G1298" s="3">
        <v>43016</v>
      </c>
      <c r="H1298">
        <v>3557</v>
      </c>
    </row>
    <row r="1299" spans="1:8" x14ac:dyDescent="0.3">
      <c r="A1299" t="s">
        <v>7895</v>
      </c>
      <c r="B1299" t="s">
        <v>86</v>
      </c>
      <c r="C1299" t="s">
        <v>15</v>
      </c>
      <c r="D1299" t="s">
        <v>164</v>
      </c>
      <c r="E1299" t="s">
        <v>12</v>
      </c>
      <c r="F1299" s="3">
        <v>42906</v>
      </c>
      <c r="G1299" s="3">
        <v>42917</v>
      </c>
      <c r="H1299">
        <v>51</v>
      </c>
    </row>
    <row r="1300" spans="1:8" x14ac:dyDescent="0.3">
      <c r="A1300" t="s">
        <v>2404</v>
      </c>
      <c r="B1300" t="s">
        <v>9</v>
      </c>
      <c r="C1300" t="s">
        <v>10</v>
      </c>
      <c r="D1300" t="s">
        <v>94</v>
      </c>
      <c r="E1300" t="s">
        <v>12</v>
      </c>
      <c r="F1300" s="3">
        <v>43028</v>
      </c>
      <c r="G1300" s="3">
        <v>43035</v>
      </c>
      <c r="H1300">
        <v>4435</v>
      </c>
    </row>
    <row r="1301" spans="1:8" x14ac:dyDescent="0.3">
      <c r="A1301" t="s">
        <v>7896</v>
      </c>
      <c r="B1301" t="s">
        <v>133</v>
      </c>
      <c r="C1301" t="s">
        <v>15</v>
      </c>
      <c r="D1301" t="s">
        <v>290</v>
      </c>
      <c r="E1301" t="s">
        <v>23</v>
      </c>
      <c r="F1301" s="3">
        <v>42977</v>
      </c>
      <c r="G1301" s="3">
        <v>42988</v>
      </c>
      <c r="H1301">
        <v>0</v>
      </c>
    </row>
    <row r="1302" spans="1:8" x14ac:dyDescent="0.3">
      <c r="A1302" t="s">
        <v>7899</v>
      </c>
      <c r="B1302" t="s">
        <v>66</v>
      </c>
      <c r="C1302" t="s">
        <v>36</v>
      </c>
      <c r="D1302" t="s">
        <v>304</v>
      </c>
      <c r="E1302" t="s">
        <v>12</v>
      </c>
      <c r="F1302" s="3">
        <v>42946</v>
      </c>
      <c r="G1302" s="3">
        <v>42965</v>
      </c>
      <c r="H1302">
        <v>3453</v>
      </c>
    </row>
    <row r="1303" spans="1:8" x14ac:dyDescent="0.3">
      <c r="A1303" t="s">
        <v>6833</v>
      </c>
      <c r="B1303" t="s">
        <v>31</v>
      </c>
      <c r="C1303" t="s">
        <v>15</v>
      </c>
      <c r="E1303" t="s">
        <v>26</v>
      </c>
      <c r="F1303" s="3">
        <v>42843</v>
      </c>
      <c r="G1303" s="3"/>
    </row>
    <row r="1304" spans="1:8" x14ac:dyDescent="0.3">
      <c r="A1304" t="s">
        <v>2408</v>
      </c>
      <c r="B1304" t="s">
        <v>143</v>
      </c>
      <c r="C1304" t="s">
        <v>36</v>
      </c>
      <c r="D1304" t="s">
        <v>52</v>
      </c>
      <c r="E1304" t="s">
        <v>12</v>
      </c>
      <c r="F1304" s="3">
        <v>42821</v>
      </c>
      <c r="G1304" s="3">
        <v>42884</v>
      </c>
      <c r="H1304">
        <v>3267</v>
      </c>
    </row>
    <row r="1305" spans="1:8" x14ac:dyDescent="0.3">
      <c r="A1305" t="s">
        <v>2141</v>
      </c>
      <c r="B1305" t="s">
        <v>124</v>
      </c>
      <c r="C1305" t="s">
        <v>10</v>
      </c>
      <c r="E1305" t="s">
        <v>26</v>
      </c>
      <c r="F1305" s="3">
        <v>42975</v>
      </c>
      <c r="G1305" s="3"/>
    </row>
    <row r="1306" spans="1:8" x14ac:dyDescent="0.3">
      <c r="A1306" t="s">
        <v>7902</v>
      </c>
      <c r="B1306" t="s">
        <v>14</v>
      </c>
      <c r="C1306" t="s">
        <v>15</v>
      </c>
      <c r="D1306" t="s">
        <v>137</v>
      </c>
      <c r="E1306" t="s">
        <v>12</v>
      </c>
      <c r="F1306" s="3">
        <v>43028</v>
      </c>
      <c r="G1306" s="3">
        <v>43038</v>
      </c>
      <c r="H1306">
        <v>54</v>
      </c>
    </row>
    <row r="1307" spans="1:8" x14ac:dyDescent="0.3">
      <c r="A1307" t="s">
        <v>2412</v>
      </c>
      <c r="B1307" t="s">
        <v>9</v>
      </c>
      <c r="C1307" t="s">
        <v>21</v>
      </c>
      <c r="D1307" t="s">
        <v>221</v>
      </c>
      <c r="E1307" t="s">
        <v>12</v>
      </c>
      <c r="F1307" s="3">
        <v>42975</v>
      </c>
      <c r="G1307" s="3">
        <v>42989</v>
      </c>
      <c r="H1307">
        <v>525</v>
      </c>
    </row>
    <row r="1308" spans="1:8" x14ac:dyDescent="0.3">
      <c r="A1308" t="s">
        <v>7904</v>
      </c>
      <c r="B1308" t="s">
        <v>39</v>
      </c>
      <c r="C1308" t="s">
        <v>10</v>
      </c>
      <c r="D1308" t="s">
        <v>233</v>
      </c>
      <c r="E1308" t="s">
        <v>12</v>
      </c>
      <c r="F1308" s="3">
        <v>43054</v>
      </c>
      <c r="G1308" s="3">
        <v>43096</v>
      </c>
      <c r="H1308">
        <v>4980</v>
      </c>
    </row>
    <row r="1309" spans="1:8" x14ac:dyDescent="0.3">
      <c r="A1309" t="s">
        <v>4021</v>
      </c>
      <c r="B1309" t="s">
        <v>101</v>
      </c>
      <c r="C1309" t="s">
        <v>15</v>
      </c>
      <c r="E1309" t="s">
        <v>26</v>
      </c>
      <c r="F1309" s="3">
        <v>42958</v>
      </c>
      <c r="G1309" s="3"/>
    </row>
    <row r="1310" spans="1:8" x14ac:dyDescent="0.3">
      <c r="A1310" t="s">
        <v>2418</v>
      </c>
      <c r="B1310" t="s">
        <v>143</v>
      </c>
      <c r="C1310" t="s">
        <v>72</v>
      </c>
      <c r="E1310" t="s">
        <v>57</v>
      </c>
      <c r="F1310" s="3"/>
      <c r="G1310" s="3"/>
    </row>
    <row r="1311" spans="1:8" x14ac:dyDescent="0.3">
      <c r="A1311" t="s">
        <v>5171</v>
      </c>
      <c r="B1311" t="s">
        <v>34</v>
      </c>
      <c r="C1311" t="s">
        <v>10</v>
      </c>
      <c r="D1311" t="s">
        <v>261</v>
      </c>
      <c r="E1311" t="s">
        <v>26</v>
      </c>
      <c r="F1311" s="3">
        <v>42962</v>
      </c>
      <c r="G1311" s="3"/>
    </row>
    <row r="1312" spans="1:8" x14ac:dyDescent="0.3">
      <c r="A1312" t="s">
        <v>2419</v>
      </c>
      <c r="B1312" t="s">
        <v>84</v>
      </c>
      <c r="C1312" t="s">
        <v>15</v>
      </c>
      <c r="E1312" t="s">
        <v>57</v>
      </c>
      <c r="F1312" s="3"/>
      <c r="G1312" s="3"/>
    </row>
    <row r="1313" spans="1:8" x14ac:dyDescent="0.3">
      <c r="A1313" t="s">
        <v>7908</v>
      </c>
      <c r="B1313" t="s">
        <v>49</v>
      </c>
      <c r="C1313" t="s">
        <v>10</v>
      </c>
      <c r="D1313" t="s">
        <v>61</v>
      </c>
      <c r="E1313" t="s">
        <v>12</v>
      </c>
      <c r="F1313" s="3">
        <v>42809</v>
      </c>
      <c r="G1313" s="3">
        <v>42876</v>
      </c>
      <c r="H1313">
        <v>4878</v>
      </c>
    </row>
    <row r="1314" spans="1:8" x14ac:dyDescent="0.3">
      <c r="A1314" t="s">
        <v>7910</v>
      </c>
      <c r="B1314" t="s">
        <v>31</v>
      </c>
      <c r="C1314" t="s">
        <v>36</v>
      </c>
      <c r="D1314" t="s">
        <v>155</v>
      </c>
      <c r="E1314" t="s">
        <v>12</v>
      </c>
      <c r="F1314" s="3">
        <v>42872</v>
      </c>
      <c r="G1314" s="3">
        <v>42948</v>
      </c>
      <c r="H1314">
        <v>3033</v>
      </c>
    </row>
    <row r="1315" spans="1:8" x14ac:dyDescent="0.3">
      <c r="A1315" t="s">
        <v>5180</v>
      </c>
      <c r="B1315" t="s">
        <v>187</v>
      </c>
      <c r="C1315" t="s">
        <v>43</v>
      </c>
      <c r="D1315" t="s">
        <v>715</v>
      </c>
      <c r="E1315" t="s">
        <v>26</v>
      </c>
      <c r="F1315" s="3">
        <v>42973</v>
      </c>
      <c r="G1315" s="3"/>
    </row>
    <row r="1316" spans="1:8" x14ac:dyDescent="0.3">
      <c r="A1316" t="s">
        <v>7911</v>
      </c>
      <c r="B1316" t="s">
        <v>25</v>
      </c>
      <c r="C1316" t="s">
        <v>43</v>
      </c>
      <c r="D1316" t="s">
        <v>54</v>
      </c>
      <c r="E1316" t="s">
        <v>12</v>
      </c>
      <c r="F1316" s="3">
        <v>42805</v>
      </c>
      <c r="G1316" s="3">
        <v>42898</v>
      </c>
      <c r="H1316">
        <v>5344</v>
      </c>
    </row>
    <row r="1317" spans="1:8" x14ac:dyDescent="0.3">
      <c r="A1317" t="s">
        <v>5068</v>
      </c>
      <c r="B1317" t="s">
        <v>216</v>
      </c>
      <c r="C1317" t="s">
        <v>21</v>
      </c>
      <c r="E1317" t="s">
        <v>26</v>
      </c>
      <c r="F1317" s="3">
        <v>42729</v>
      </c>
      <c r="G1317" s="3"/>
    </row>
    <row r="1318" spans="1:8" x14ac:dyDescent="0.3">
      <c r="A1318" t="s">
        <v>7913</v>
      </c>
      <c r="B1318" t="s">
        <v>86</v>
      </c>
      <c r="C1318" t="s">
        <v>15</v>
      </c>
      <c r="D1318" t="s">
        <v>261</v>
      </c>
      <c r="E1318" t="s">
        <v>23</v>
      </c>
      <c r="F1318" s="3">
        <v>43022</v>
      </c>
      <c r="G1318" s="3">
        <v>43040</v>
      </c>
      <c r="H1318">
        <v>0</v>
      </c>
    </row>
    <row r="1319" spans="1:8" x14ac:dyDescent="0.3">
      <c r="A1319" t="s">
        <v>7914</v>
      </c>
      <c r="B1319" t="s">
        <v>143</v>
      </c>
      <c r="C1319" t="s">
        <v>72</v>
      </c>
      <c r="D1319" t="s">
        <v>159</v>
      </c>
      <c r="E1319" t="s">
        <v>23</v>
      </c>
      <c r="F1319" s="3">
        <v>42890</v>
      </c>
      <c r="G1319" s="3">
        <v>42963</v>
      </c>
      <c r="H1319">
        <v>0</v>
      </c>
    </row>
    <row r="1320" spans="1:8" x14ac:dyDescent="0.3">
      <c r="A1320" t="s">
        <v>2303</v>
      </c>
      <c r="B1320" t="s">
        <v>75</v>
      </c>
      <c r="C1320" t="s">
        <v>10</v>
      </c>
      <c r="E1320" t="s">
        <v>26</v>
      </c>
      <c r="F1320" s="3">
        <v>42887</v>
      </c>
      <c r="G1320" s="3"/>
    </row>
    <row r="1321" spans="1:8" x14ac:dyDescent="0.3">
      <c r="A1321" t="s">
        <v>2429</v>
      </c>
      <c r="B1321" t="s">
        <v>20</v>
      </c>
      <c r="C1321" t="s">
        <v>72</v>
      </c>
      <c r="D1321" t="s">
        <v>134</v>
      </c>
      <c r="E1321" t="s">
        <v>23</v>
      </c>
      <c r="F1321" s="3">
        <v>42977</v>
      </c>
      <c r="G1321" s="3">
        <v>43075</v>
      </c>
      <c r="H1321">
        <v>0</v>
      </c>
    </row>
    <row r="1322" spans="1:8" x14ac:dyDescent="0.3">
      <c r="A1322" t="s">
        <v>7916</v>
      </c>
      <c r="B1322" t="s">
        <v>86</v>
      </c>
      <c r="C1322" t="s">
        <v>43</v>
      </c>
      <c r="D1322" t="s">
        <v>164</v>
      </c>
      <c r="E1322" t="s">
        <v>12</v>
      </c>
      <c r="F1322" s="3">
        <v>43002</v>
      </c>
      <c r="G1322" s="3">
        <v>43065</v>
      </c>
      <c r="H1322">
        <v>5196</v>
      </c>
    </row>
    <row r="1323" spans="1:8" x14ac:dyDescent="0.3">
      <c r="A1323" t="s">
        <v>7918</v>
      </c>
      <c r="B1323" t="s">
        <v>34</v>
      </c>
      <c r="C1323" t="s">
        <v>21</v>
      </c>
      <c r="D1323" t="s">
        <v>168</v>
      </c>
      <c r="E1323" t="s">
        <v>23</v>
      </c>
      <c r="F1323" s="3">
        <v>42820</v>
      </c>
      <c r="G1323" s="3">
        <v>42829</v>
      </c>
      <c r="H1323">
        <v>0</v>
      </c>
    </row>
    <row r="1324" spans="1:8" x14ac:dyDescent="0.3">
      <c r="A1324" t="s">
        <v>7919</v>
      </c>
      <c r="B1324" t="s">
        <v>172</v>
      </c>
      <c r="C1324" t="s">
        <v>43</v>
      </c>
      <c r="D1324" t="s">
        <v>437</v>
      </c>
      <c r="E1324" t="s">
        <v>12</v>
      </c>
      <c r="F1324" s="3">
        <v>42913</v>
      </c>
      <c r="G1324" s="3">
        <v>42917</v>
      </c>
      <c r="H1324">
        <v>4766</v>
      </c>
    </row>
    <row r="1325" spans="1:8" x14ac:dyDescent="0.3">
      <c r="A1325" t="s">
        <v>5169</v>
      </c>
      <c r="B1325" t="s">
        <v>28</v>
      </c>
      <c r="C1325" t="s">
        <v>15</v>
      </c>
      <c r="E1325" t="s">
        <v>26</v>
      </c>
      <c r="F1325" s="3">
        <v>42895</v>
      </c>
      <c r="G1325" s="3"/>
    </row>
    <row r="1326" spans="1:8" x14ac:dyDescent="0.3">
      <c r="A1326" t="s">
        <v>7920</v>
      </c>
      <c r="B1326" t="s">
        <v>63</v>
      </c>
      <c r="C1326" t="s">
        <v>21</v>
      </c>
      <c r="D1326" t="s">
        <v>387</v>
      </c>
      <c r="E1326" t="s">
        <v>23</v>
      </c>
      <c r="F1326" s="3">
        <v>43022</v>
      </c>
      <c r="G1326" s="3">
        <v>43026</v>
      </c>
      <c r="H1326">
        <v>0</v>
      </c>
    </row>
    <row r="1327" spans="1:8" x14ac:dyDescent="0.3">
      <c r="A1327" t="s">
        <v>5489</v>
      </c>
      <c r="B1327" t="s">
        <v>90</v>
      </c>
      <c r="C1327" t="s">
        <v>36</v>
      </c>
      <c r="E1327" t="s">
        <v>26</v>
      </c>
      <c r="F1327" s="3">
        <v>42906</v>
      </c>
      <c r="G1327" s="3"/>
    </row>
    <row r="1328" spans="1:8" x14ac:dyDescent="0.3">
      <c r="A1328" t="s">
        <v>2577</v>
      </c>
      <c r="B1328" t="s">
        <v>101</v>
      </c>
      <c r="C1328" t="s">
        <v>36</v>
      </c>
      <c r="E1328" t="s">
        <v>26</v>
      </c>
      <c r="F1328" s="3">
        <v>42938</v>
      </c>
      <c r="G1328" s="3"/>
    </row>
    <row r="1329" spans="1:8" x14ac:dyDescent="0.3">
      <c r="A1329" t="s">
        <v>7922</v>
      </c>
      <c r="B1329" t="s">
        <v>25</v>
      </c>
      <c r="C1329" t="s">
        <v>21</v>
      </c>
      <c r="D1329" t="s">
        <v>212</v>
      </c>
      <c r="E1329" t="s">
        <v>23</v>
      </c>
      <c r="F1329" s="3">
        <v>42781</v>
      </c>
      <c r="G1329" s="3">
        <v>42875</v>
      </c>
      <c r="H1329">
        <v>0</v>
      </c>
    </row>
    <row r="1330" spans="1:8" x14ac:dyDescent="0.3">
      <c r="A1330" t="s">
        <v>7923</v>
      </c>
      <c r="B1330" t="s">
        <v>46</v>
      </c>
      <c r="C1330" t="s">
        <v>21</v>
      </c>
      <c r="D1330" t="s">
        <v>59</v>
      </c>
      <c r="E1330" t="s">
        <v>12</v>
      </c>
      <c r="F1330" s="3">
        <v>42795</v>
      </c>
      <c r="G1330" s="3">
        <v>42903</v>
      </c>
      <c r="H1330">
        <v>465</v>
      </c>
    </row>
    <row r="1331" spans="1:8" x14ac:dyDescent="0.3">
      <c r="A1331" t="s">
        <v>7924</v>
      </c>
      <c r="B1331" t="s">
        <v>242</v>
      </c>
      <c r="C1331" t="s">
        <v>72</v>
      </c>
      <c r="D1331" t="s">
        <v>37</v>
      </c>
      <c r="E1331" t="s">
        <v>12</v>
      </c>
      <c r="F1331" s="3">
        <v>42928</v>
      </c>
      <c r="G1331" s="3">
        <v>42992</v>
      </c>
      <c r="H1331">
        <v>1023</v>
      </c>
    </row>
    <row r="1332" spans="1:8" x14ac:dyDescent="0.3">
      <c r="A1332" t="s">
        <v>7926</v>
      </c>
      <c r="B1332" t="s">
        <v>80</v>
      </c>
      <c r="C1332" t="s">
        <v>15</v>
      </c>
      <c r="D1332" t="s">
        <v>64</v>
      </c>
      <c r="E1332" t="s">
        <v>12</v>
      </c>
      <c r="F1332" s="3">
        <v>42907</v>
      </c>
      <c r="G1332" s="3">
        <v>42993</v>
      </c>
      <c r="H1332">
        <v>59</v>
      </c>
    </row>
    <row r="1333" spans="1:8" x14ac:dyDescent="0.3">
      <c r="A1333" t="s">
        <v>7927</v>
      </c>
      <c r="B1333" t="s">
        <v>90</v>
      </c>
      <c r="C1333" t="s">
        <v>10</v>
      </c>
      <c r="D1333" t="s">
        <v>384</v>
      </c>
      <c r="E1333" t="s">
        <v>12</v>
      </c>
      <c r="F1333" s="3">
        <v>43088</v>
      </c>
      <c r="G1333" s="3">
        <v>43097</v>
      </c>
      <c r="H1333">
        <v>4315</v>
      </c>
    </row>
    <row r="1334" spans="1:8" x14ac:dyDescent="0.3">
      <c r="A1334" t="s">
        <v>5360</v>
      </c>
      <c r="B1334" t="s">
        <v>172</v>
      </c>
      <c r="C1334" t="s">
        <v>43</v>
      </c>
      <c r="D1334" t="s">
        <v>64</v>
      </c>
      <c r="E1334" t="s">
        <v>57</v>
      </c>
      <c r="F1334" s="3"/>
      <c r="G1334" s="3"/>
    </row>
    <row r="1335" spans="1:8" x14ac:dyDescent="0.3">
      <c r="A1335" t="s">
        <v>7929</v>
      </c>
      <c r="B1335" t="s">
        <v>25</v>
      </c>
      <c r="C1335" t="s">
        <v>21</v>
      </c>
      <c r="D1335" t="s">
        <v>168</v>
      </c>
      <c r="E1335" t="s">
        <v>12</v>
      </c>
      <c r="F1335" s="3">
        <v>42733</v>
      </c>
      <c r="G1335" s="3">
        <v>42804</v>
      </c>
      <c r="H1335">
        <v>601</v>
      </c>
    </row>
    <row r="1336" spans="1:8" x14ac:dyDescent="0.3">
      <c r="A1336" t="s">
        <v>5201</v>
      </c>
      <c r="B1336" t="s">
        <v>124</v>
      </c>
      <c r="C1336" t="s">
        <v>15</v>
      </c>
      <c r="D1336" t="s">
        <v>118</v>
      </c>
      <c r="E1336" t="s">
        <v>26</v>
      </c>
      <c r="F1336" s="3">
        <v>42783</v>
      </c>
      <c r="G1336" s="3"/>
    </row>
    <row r="1337" spans="1:8" x14ac:dyDescent="0.3">
      <c r="A1337" t="s">
        <v>7931</v>
      </c>
      <c r="B1337" t="s">
        <v>187</v>
      </c>
      <c r="C1337" t="s">
        <v>21</v>
      </c>
      <c r="D1337" t="s">
        <v>668</v>
      </c>
      <c r="E1337" t="s">
        <v>12</v>
      </c>
      <c r="F1337" s="3">
        <v>43048</v>
      </c>
      <c r="G1337" s="3">
        <v>43060</v>
      </c>
      <c r="H1337">
        <v>437</v>
      </c>
    </row>
    <row r="1338" spans="1:8" x14ac:dyDescent="0.3">
      <c r="A1338" t="s">
        <v>7932</v>
      </c>
      <c r="B1338" t="s">
        <v>31</v>
      </c>
      <c r="C1338" t="s">
        <v>10</v>
      </c>
      <c r="D1338" t="s">
        <v>29</v>
      </c>
      <c r="E1338" t="s">
        <v>23</v>
      </c>
      <c r="F1338" s="3">
        <v>42948</v>
      </c>
      <c r="G1338" s="3">
        <v>43050</v>
      </c>
      <c r="H1338">
        <v>0</v>
      </c>
    </row>
    <row r="1339" spans="1:8" x14ac:dyDescent="0.3">
      <c r="A1339" t="s">
        <v>2442</v>
      </c>
      <c r="B1339" t="s">
        <v>9</v>
      </c>
      <c r="C1339" t="s">
        <v>10</v>
      </c>
      <c r="E1339" t="s">
        <v>57</v>
      </c>
      <c r="F1339" s="3"/>
      <c r="G1339" s="3"/>
    </row>
    <row r="1340" spans="1:8" x14ac:dyDescent="0.3">
      <c r="A1340" t="s">
        <v>2443</v>
      </c>
      <c r="B1340" t="s">
        <v>172</v>
      </c>
      <c r="C1340" t="s">
        <v>15</v>
      </c>
      <c r="E1340" t="s">
        <v>57</v>
      </c>
      <c r="F1340" s="3"/>
      <c r="G1340" s="3"/>
    </row>
    <row r="1341" spans="1:8" x14ac:dyDescent="0.3">
      <c r="A1341" t="s">
        <v>7933</v>
      </c>
      <c r="B1341" t="s">
        <v>143</v>
      </c>
      <c r="C1341" t="s">
        <v>43</v>
      </c>
      <c r="D1341" t="s">
        <v>344</v>
      </c>
      <c r="E1341" t="s">
        <v>12</v>
      </c>
      <c r="F1341" s="3">
        <v>42796</v>
      </c>
      <c r="G1341" s="3">
        <v>42880</v>
      </c>
      <c r="H1341">
        <v>5728</v>
      </c>
    </row>
    <row r="1342" spans="1:8" x14ac:dyDescent="0.3">
      <c r="A1342" t="s">
        <v>8824</v>
      </c>
      <c r="B1342" t="s">
        <v>28</v>
      </c>
      <c r="C1342" t="s">
        <v>21</v>
      </c>
      <c r="E1342" t="s">
        <v>26</v>
      </c>
      <c r="F1342" s="3">
        <v>42727</v>
      </c>
      <c r="G1342" s="3"/>
    </row>
    <row r="1343" spans="1:8" x14ac:dyDescent="0.3">
      <c r="A1343" t="s">
        <v>5205</v>
      </c>
      <c r="B1343" t="s">
        <v>49</v>
      </c>
      <c r="C1343" t="s">
        <v>10</v>
      </c>
      <c r="D1343" t="s">
        <v>414</v>
      </c>
      <c r="E1343" t="s">
        <v>26</v>
      </c>
      <c r="F1343" s="3">
        <v>43043</v>
      </c>
      <c r="G1343" s="3"/>
    </row>
    <row r="1344" spans="1:8" x14ac:dyDescent="0.3">
      <c r="A1344" t="s">
        <v>7937</v>
      </c>
      <c r="B1344" t="s">
        <v>31</v>
      </c>
      <c r="C1344" t="s">
        <v>72</v>
      </c>
      <c r="D1344" t="s">
        <v>180</v>
      </c>
      <c r="E1344" t="s">
        <v>12</v>
      </c>
      <c r="F1344" s="3">
        <v>43093</v>
      </c>
      <c r="G1344" s="3">
        <v>43099</v>
      </c>
      <c r="H1344">
        <v>1093</v>
      </c>
    </row>
    <row r="1345" spans="1:8" x14ac:dyDescent="0.3">
      <c r="A1345" t="s">
        <v>572</v>
      </c>
      <c r="B1345" t="s">
        <v>115</v>
      </c>
      <c r="C1345" t="s">
        <v>36</v>
      </c>
      <c r="E1345" t="s">
        <v>26</v>
      </c>
      <c r="F1345" s="3">
        <v>42864</v>
      </c>
      <c r="G1345" s="3"/>
    </row>
    <row r="1346" spans="1:8" x14ac:dyDescent="0.3">
      <c r="A1346" t="s">
        <v>7938</v>
      </c>
      <c r="B1346" t="s">
        <v>115</v>
      </c>
      <c r="C1346" t="s">
        <v>72</v>
      </c>
      <c r="D1346" t="s">
        <v>102</v>
      </c>
      <c r="E1346" t="s">
        <v>12</v>
      </c>
      <c r="F1346" s="3">
        <v>42844</v>
      </c>
      <c r="G1346" s="3">
        <v>42854</v>
      </c>
      <c r="H1346">
        <v>1080</v>
      </c>
    </row>
    <row r="1347" spans="1:8" x14ac:dyDescent="0.3">
      <c r="A1347" t="s">
        <v>7940</v>
      </c>
      <c r="B1347" t="s">
        <v>49</v>
      </c>
      <c r="C1347" t="s">
        <v>10</v>
      </c>
      <c r="D1347" t="s">
        <v>159</v>
      </c>
      <c r="E1347" t="s">
        <v>23</v>
      </c>
      <c r="F1347" s="3">
        <v>42782</v>
      </c>
      <c r="G1347" s="3">
        <v>42869</v>
      </c>
      <c r="H1347">
        <v>0</v>
      </c>
    </row>
    <row r="1348" spans="1:8" x14ac:dyDescent="0.3">
      <c r="A1348" t="s">
        <v>5209</v>
      </c>
      <c r="B1348" t="s">
        <v>20</v>
      </c>
      <c r="C1348" t="s">
        <v>15</v>
      </c>
      <c r="D1348" t="s">
        <v>387</v>
      </c>
      <c r="E1348" t="s">
        <v>26</v>
      </c>
      <c r="F1348" s="3">
        <v>42938</v>
      </c>
      <c r="G1348" s="3"/>
    </row>
    <row r="1349" spans="1:8" x14ac:dyDescent="0.3">
      <c r="A1349" t="s">
        <v>3705</v>
      </c>
      <c r="B1349" t="s">
        <v>9</v>
      </c>
      <c r="C1349" t="s">
        <v>10</v>
      </c>
      <c r="E1349" t="s">
        <v>26</v>
      </c>
      <c r="F1349" s="3">
        <v>42947</v>
      </c>
      <c r="G1349" s="3"/>
    </row>
    <row r="1350" spans="1:8" x14ac:dyDescent="0.3">
      <c r="A1350" t="s">
        <v>2455</v>
      </c>
      <c r="B1350" t="s">
        <v>14</v>
      </c>
      <c r="C1350" t="s">
        <v>36</v>
      </c>
      <c r="D1350" t="s">
        <v>94</v>
      </c>
      <c r="E1350" t="s">
        <v>12</v>
      </c>
      <c r="F1350" s="3">
        <v>42907</v>
      </c>
      <c r="G1350" s="3">
        <v>42984</v>
      </c>
      <c r="H1350">
        <v>3571</v>
      </c>
    </row>
    <row r="1351" spans="1:8" x14ac:dyDescent="0.3">
      <c r="A1351" t="s">
        <v>7941</v>
      </c>
      <c r="B1351" t="s">
        <v>154</v>
      </c>
      <c r="C1351" t="s">
        <v>10</v>
      </c>
      <c r="D1351" t="s">
        <v>11</v>
      </c>
      <c r="E1351" t="s">
        <v>23</v>
      </c>
      <c r="F1351" s="3">
        <v>43043</v>
      </c>
      <c r="G1351" s="3">
        <v>43044</v>
      </c>
      <c r="H1351">
        <v>0</v>
      </c>
    </row>
    <row r="1352" spans="1:8" x14ac:dyDescent="0.3">
      <c r="A1352" t="s">
        <v>5639</v>
      </c>
      <c r="B1352" t="s">
        <v>34</v>
      </c>
      <c r="C1352" t="s">
        <v>10</v>
      </c>
      <c r="E1352" t="s">
        <v>26</v>
      </c>
      <c r="F1352" s="3">
        <v>42764</v>
      </c>
      <c r="G1352" s="3"/>
    </row>
    <row r="1353" spans="1:8" x14ac:dyDescent="0.3">
      <c r="A1353" t="s">
        <v>4148</v>
      </c>
      <c r="B1353" t="s">
        <v>75</v>
      </c>
      <c r="C1353" t="s">
        <v>10</v>
      </c>
      <c r="E1353" t="s">
        <v>26</v>
      </c>
      <c r="F1353" s="3">
        <v>43017</v>
      </c>
      <c r="G1353" s="3"/>
    </row>
    <row r="1354" spans="1:8" x14ac:dyDescent="0.3">
      <c r="A1354" t="s">
        <v>7944</v>
      </c>
      <c r="B1354" t="s">
        <v>84</v>
      </c>
      <c r="C1354" t="s">
        <v>15</v>
      </c>
      <c r="D1354" t="s">
        <v>239</v>
      </c>
      <c r="E1354" t="s">
        <v>12</v>
      </c>
      <c r="F1354" s="3">
        <v>43050</v>
      </c>
      <c r="G1354" s="3">
        <v>43073</v>
      </c>
      <c r="H1354">
        <v>57</v>
      </c>
    </row>
    <row r="1355" spans="1:8" x14ac:dyDescent="0.3">
      <c r="A1355" t="s">
        <v>7945</v>
      </c>
      <c r="B1355" t="s">
        <v>34</v>
      </c>
      <c r="C1355" t="s">
        <v>43</v>
      </c>
      <c r="D1355" t="s">
        <v>261</v>
      </c>
      <c r="E1355" t="s">
        <v>12</v>
      </c>
      <c r="F1355" s="3">
        <v>43001</v>
      </c>
      <c r="G1355" s="3">
        <v>43009</v>
      </c>
      <c r="H1355">
        <v>5865</v>
      </c>
    </row>
    <row r="1356" spans="1:8" x14ac:dyDescent="0.3">
      <c r="A1356" t="s">
        <v>2460</v>
      </c>
      <c r="B1356" t="s">
        <v>49</v>
      </c>
      <c r="C1356" t="s">
        <v>72</v>
      </c>
      <c r="D1356" t="s">
        <v>470</v>
      </c>
      <c r="E1356" t="s">
        <v>12</v>
      </c>
      <c r="F1356" s="3">
        <v>42919</v>
      </c>
      <c r="G1356" s="3">
        <v>42928</v>
      </c>
      <c r="H1356">
        <v>935</v>
      </c>
    </row>
    <row r="1357" spans="1:8" x14ac:dyDescent="0.3">
      <c r="A1357" t="s">
        <v>7948</v>
      </c>
      <c r="B1357" t="s">
        <v>187</v>
      </c>
      <c r="C1357" t="s">
        <v>10</v>
      </c>
      <c r="D1357" t="s">
        <v>328</v>
      </c>
      <c r="E1357" t="s">
        <v>12</v>
      </c>
      <c r="F1357" s="3">
        <v>42825</v>
      </c>
      <c r="G1357" s="3">
        <v>42826</v>
      </c>
      <c r="H1357">
        <v>5073</v>
      </c>
    </row>
    <row r="1358" spans="1:8" x14ac:dyDescent="0.3">
      <c r="A1358" t="s">
        <v>7949</v>
      </c>
      <c r="B1358" t="s">
        <v>9</v>
      </c>
      <c r="C1358" t="s">
        <v>10</v>
      </c>
      <c r="D1358" t="s">
        <v>131</v>
      </c>
      <c r="E1358" t="s">
        <v>23</v>
      </c>
      <c r="F1358" s="3">
        <v>42829</v>
      </c>
      <c r="G1358" s="3">
        <v>42840</v>
      </c>
      <c r="H1358">
        <v>0</v>
      </c>
    </row>
    <row r="1359" spans="1:8" x14ac:dyDescent="0.3">
      <c r="A1359" t="s">
        <v>7950</v>
      </c>
      <c r="B1359" t="s">
        <v>46</v>
      </c>
      <c r="C1359" t="s">
        <v>21</v>
      </c>
      <c r="D1359" t="s">
        <v>112</v>
      </c>
      <c r="E1359" t="s">
        <v>12</v>
      </c>
      <c r="F1359" s="3">
        <v>42989</v>
      </c>
      <c r="G1359" s="3">
        <v>43072</v>
      </c>
      <c r="H1359">
        <v>513</v>
      </c>
    </row>
    <row r="1360" spans="1:8" x14ac:dyDescent="0.3">
      <c r="A1360" t="s">
        <v>6599</v>
      </c>
      <c r="B1360" t="s">
        <v>20</v>
      </c>
      <c r="C1360" t="s">
        <v>15</v>
      </c>
      <c r="E1360" t="s">
        <v>26</v>
      </c>
      <c r="F1360" s="3">
        <v>42939</v>
      </c>
      <c r="G1360" s="3"/>
    </row>
    <row r="1361" spans="1:8" x14ac:dyDescent="0.3">
      <c r="A1361" t="s">
        <v>7952</v>
      </c>
      <c r="B1361" t="s">
        <v>49</v>
      </c>
      <c r="C1361" t="s">
        <v>15</v>
      </c>
      <c r="D1361" t="s">
        <v>92</v>
      </c>
      <c r="E1361" t="s">
        <v>12</v>
      </c>
      <c r="F1361" s="3">
        <v>42971</v>
      </c>
      <c r="G1361" s="3">
        <v>43087</v>
      </c>
      <c r="H1361">
        <v>62</v>
      </c>
    </row>
    <row r="1362" spans="1:8" x14ac:dyDescent="0.3">
      <c r="A1362" t="s">
        <v>7953</v>
      </c>
      <c r="B1362" t="s">
        <v>14</v>
      </c>
      <c r="C1362" t="s">
        <v>15</v>
      </c>
      <c r="D1362" t="s">
        <v>99</v>
      </c>
      <c r="E1362" t="s">
        <v>12</v>
      </c>
      <c r="F1362" s="3">
        <v>42748</v>
      </c>
      <c r="G1362" s="3">
        <v>42810</v>
      </c>
      <c r="H1362">
        <v>58</v>
      </c>
    </row>
    <row r="1363" spans="1:8" x14ac:dyDescent="0.3">
      <c r="A1363" t="s">
        <v>8898</v>
      </c>
      <c r="B1363" t="s">
        <v>75</v>
      </c>
      <c r="C1363" t="s">
        <v>43</v>
      </c>
      <c r="E1363" t="s">
        <v>26</v>
      </c>
      <c r="F1363" s="3">
        <v>42810</v>
      </c>
      <c r="G1363" s="3"/>
    </row>
    <row r="1364" spans="1:8" x14ac:dyDescent="0.3">
      <c r="A1364" t="s">
        <v>7957</v>
      </c>
      <c r="B1364" t="s">
        <v>31</v>
      </c>
      <c r="C1364" t="s">
        <v>36</v>
      </c>
      <c r="D1364" t="s">
        <v>202</v>
      </c>
      <c r="E1364" t="s">
        <v>12</v>
      </c>
      <c r="F1364" s="3">
        <v>42870</v>
      </c>
      <c r="G1364" s="3">
        <v>43004</v>
      </c>
      <c r="H1364">
        <v>3061</v>
      </c>
    </row>
    <row r="1365" spans="1:8" x14ac:dyDescent="0.3">
      <c r="A1365" t="s">
        <v>2678</v>
      </c>
      <c r="B1365" t="s">
        <v>187</v>
      </c>
      <c r="C1365" t="s">
        <v>72</v>
      </c>
      <c r="E1365" t="s">
        <v>26</v>
      </c>
      <c r="F1365" s="3">
        <v>42890</v>
      </c>
      <c r="G1365" s="3"/>
    </row>
    <row r="1366" spans="1:8" x14ac:dyDescent="0.3">
      <c r="A1366" t="s">
        <v>7959</v>
      </c>
      <c r="B1366" t="s">
        <v>28</v>
      </c>
      <c r="C1366" t="s">
        <v>72</v>
      </c>
      <c r="D1366" t="s">
        <v>64</v>
      </c>
      <c r="E1366" t="s">
        <v>12</v>
      </c>
      <c r="F1366" s="3">
        <v>42721</v>
      </c>
      <c r="G1366" s="3">
        <v>42807</v>
      </c>
      <c r="H1366">
        <v>1255</v>
      </c>
    </row>
    <row r="1367" spans="1:8" x14ac:dyDescent="0.3">
      <c r="A1367" t="s">
        <v>7960</v>
      </c>
      <c r="B1367" t="s">
        <v>86</v>
      </c>
      <c r="C1367" t="s">
        <v>15</v>
      </c>
      <c r="D1367" t="s">
        <v>543</v>
      </c>
      <c r="E1367" t="s">
        <v>23</v>
      </c>
      <c r="F1367" s="3">
        <v>42771</v>
      </c>
      <c r="G1367" s="3">
        <v>42879</v>
      </c>
      <c r="H1367">
        <v>0</v>
      </c>
    </row>
    <row r="1368" spans="1:8" x14ac:dyDescent="0.3">
      <c r="A1368" t="s">
        <v>7961</v>
      </c>
      <c r="B1368" t="s">
        <v>75</v>
      </c>
      <c r="C1368" t="s">
        <v>72</v>
      </c>
      <c r="D1368" t="s">
        <v>64</v>
      </c>
      <c r="E1368" t="s">
        <v>12</v>
      </c>
      <c r="F1368" s="3">
        <v>42955</v>
      </c>
      <c r="G1368" s="3">
        <v>43091</v>
      </c>
      <c r="H1368">
        <v>1135</v>
      </c>
    </row>
    <row r="1369" spans="1:8" x14ac:dyDescent="0.3">
      <c r="A1369" t="s">
        <v>7962</v>
      </c>
      <c r="B1369" t="s">
        <v>75</v>
      </c>
      <c r="C1369" t="s">
        <v>15</v>
      </c>
      <c r="D1369" t="s">
        <v>76</v>
      </c>
      <c r="E1369" t="s">
        <v>23</v>
      </c>
      <c r="F1369" s="3">
        <v>42769</v>
      </c>
      <c r="G1369" s="3">
        <v>42856</v>
      </c>
      <c r="H1369">
        <v>0</v>
      </c>
    </row>
    <row r="1370" spans="1:8" x14ac:dyDescent="0.3">
      <c r="A1370" t="s">
        <v>7963</v>
      </c>
      <c r="B1370" t="s">
        <v>39</v>
      </c>
      <c r="C1370" t="s">
        <v>10</v>
      </c>
      <c r="D1370" t="s">
        <v>139</v>
      </c>
      <c r="E1370" t="s">
        <v>23</v>
      </c>
      <c r="F1370" s="3">
        <v>42880</v>
      </c>
      <c r="G1370" s="3">
        <v>42968</v>
      </c>
      <c r="H1370">
        <v>0</v>
      </c>
    </row>
    <row r="1371" spans="1:8" x14ac:dyDescent="0.3">
      <c r="A1371" t="s">
        <v>7964</v>
      </c>
      <c r="B1371" t="s">
        <v>25</v>
      </c>
      <c r="C1371" t="s">
        <v>21</v>
      </c>
      <c r="D1371" t="s">
        <v>331</v>
      </c>
      <c r="E1371" t="s">
        <v>23</v>
      </c>
      <c r="F1371" s="3">
        <v>42844</v>
      </c>
      <c r="G1371" s="3">
        <v>42856</v>
      </c>
      <c r="H1371">
        <v>0</v>
      </c>
    </row>
    <row r="1372" spans="1:8" x14ac:dyDescent="0.3">
      <c r="A1372" t="s">
        <v>7965</v>
      </c>
      <c r="B1372" t="s">
        <v>31</v>
      </c>
      <c r="C1372" t="s">
        <v>21</v>
      </c>
      <c r="D1372" t="s">
        <v>419</v>
      </c>
      <c r="E1372" t="s">
        <v>12</v>
      </c>
      <c r="F1372" s="3">
        <v>42714</v>
      </c>
      <c r="G1372" s="3">
        <v>42812</v>
      </c>
      <c r="H1372">
        <v>504</v>
      </c>
    </row>
    <row r="1373" spans="1:8" x14ac:dyDescent="0.3">
      <c r="A1373" t="s">
        <v>7966</v>
      </c>
      <c r="B1373" t="s">
        <v>28</v>
      </c>
      <c r="C1373" t="s">
        <v>15</v>
      </c>
      <c r="D1373" t="s">
        <v>384</v>
      </c>
      <c r="E1373" t="s">
        <v>23</v>
      </c>
      <c r="F1373" s="3">
        <v>42774</v>
      </c>
      <c r="G1373" s="3">
        <v>42825</v>
      </c>
      <c r="H1373">
        <v>0</v>
      </c>
    </row>
    <row r="1374" spans="1:8" x14ac:dyDescent="0.3">
      <c r="A1374" t="s">
        <v>7967</v>
      </c>
      <c r="B1374" t="s">
        <v>86</v>
      </c>
      <c r="C1374" t="s">
        <v>21</v>
      </c>
      <c r="D1374" t="s">
        <v>50</v>
      </c>
      <c r="E1374" t="s">
        <v>23</v>
      </c>
      <c r="F1374" s="3">
        <v>42867</v>
      </c>
      <c r="G1374" s="3">
        <v>42881</v>
      </c>
      <c r="H1374">
        <v>0</v>
      </c>
    </row>
    <row r="1375" spans="1:8" x14ac:dyDescent="0.3">
      <c r="A1375" t="s">
        <v>7971</v>
      </c>
      <c r="B1375" t="s">
        <v>242</v>
      </c>
      <c r="C1375" t="s">
        <v>15</v>
      </c>
      <c r="D1375" t="s">
        <v>50</v>
      </c>
      <c r="E1375" t="s">
        <v>12</v>
      </c>
      <c r="F1375" s="3">
        <v>43008</v>
      </c>
      <c r="G1375" s="3">
        <v>43075</v>
      </c>
      <c r="H1375">
        <v>59</v>
      </c>
    </row>
    <row r="1376" spans="1:8" x14ac:dyDescent="0.3">
      <c r="A1376" t="s">
        <v>7972</v>
      </c>
      <c r="B1376" t="s">
        <v>146</v>
      </c>
      <c r="C1376" t="s">
        <v>72</v>
      </c>
      <c r="D1376" t="s">
        <v>419</v>
      </c>
      <c r="E1376" t="s">
        <v>23</v>
      </c>
      <c r="F1376" s="3">
        <v>42996</v>
      </c>
      <c r="G1376" s="3">
        <v>43073</v>
      </c>
      <c r="H1376">
        <v>0</v>
      </c>
    </row>
    <row r="1377" spans="1:8" x14ac:dyDescent="0.3">
      <c r="A1377" t="s">
        <v>7975</v>
      </c>
      <c r="B1377" t="s">
        <v>216</v>
      </c>
      <c r="C1377" t="s">
        <v>15</v>
      </c>
      <c r="D1377" t="s">
        <v>339</v>
      </c>
      <c r="E1377" t="s">
        <v>12</v>
      </c>
      <c r="F1377" s="3">
        <v>42802</v>
      </c>
      <c r="G1377" s="3">
        <v>42883</v>
      </c>
      <c r="H1377">
        <v>48</v>
      </c>
    </row>
    <row r="1378" spans="1:8" x14ac:dyDescent="0.3">
      <c r="A1378" t="s">
        <v>7976</v>
      </c>
      <c r="B1378" t="s">
        <v>49</v>
      </c>
      <c r="C1378" t="s">
        <v>10</v>
      </c>
      <c r="D1378" t="s">
        <v>543</v>
      </c>
      <c r="E1378" t="s">
        <v>12</v>
      </c>
      <c r="F1378" s="3">
        <v>42898</v>
      </c>
      <c r="G1378" s="3">
        <v>42915</v>
      </c>
      <c r="H1378">
        <v>4798</v>
      </c>
    </row>
    <row r="1379" spans="1:8" x14ac:dyDescent="0.3">
      <c r="A1379" t="s">
        <v>7978</v>
      </c>
      <c r="B1379" t="s">
        <v>216</v>
      </c>
      <c r="C1379" t="s">
        <v>36</v>
      </c>
      <c r="D1379" t="s">
        <v>73</v>
      </c>
      <c r="E1379" t="s">
        <v>12</v>
      </c>
      <c r="F1379" s="3">
        <v>42889</v>
      </c>
      <c r="G1379" s="3">
        <v>42997</v>
      </c>
      <c r="H1379">
        <v>3314</v>
      </c>
    </row>
    <row r="1380" spans="1:8" x14ac:dyDescent="0.3">
      <c r="A1380" t="s">
        <v>7979</v>
      </c>
      <c r="B1380" t="s">
        <v>14</v>
      </c>
      <c r="C1380" t="s">
        <v>43</v>
      </c>
      <c r="D1380" t="s">
        <v>16</v>
      </c>
      <c r="E1380" t="s">
        <v>12</v>
      </c>
      <c r="F1380" s="3">
        <v>42992</v>
      </c>
      <c r="G1380" s="3">
        <v>42996</v>
      </c>
      <c r="H1380">
        <v>5421</v>
      </c>
    </row>
    <row r="1381" spans="1:8" x14ac:dyDescent="0.3">
      <c r="A1381" t="s">
        <v>7980</v>
      </c>
      <c r="B1381" t="s">
        <v>49</v>
      </c>
      <c r="C1381" t="s">
        <v>72</v>
      </c>
      <c r="D1381" t="s">
        <v>212</v>
      </c>
      <c r="E1381" t="s">
        <v>23</v>
      </c>
      <c r="F1381" s="3">
        <v>42862</v>
      </c>
      <c r="G1381" s="3">
        <v>42875</v>
      </c>
      <c r="H1381">
        <v>0</v>
      </c>
    </row>
    <row r="1382" spans="1:8" x14ac:dyDescent="0.3">
      <c r="A1382" t="s">
        <v>2508</v>
      </c>
      <c r="B1382" t="s">
        <v>14</v>
      </c>
      <c r="C1382" t="s">
        <v>15</v>
      </c>
      <c r="D1382" t="s">
        <v>94</v>
      </c>
      <c r="E1382" t="s">
        <v>23</v>
      </c>
      <c r="F1382" s="3">
        <v>42822</v>
      </c>
      <c r="G1382" s="3">
        <v>42833</v>
      </c>
      <c r="H1382">
        <v>0</v>
      </c>
    </row>
    <row r="1383" spans="1:8" x14ac:dyDescent="0.3">
      <c r="A1383" t="s">
        <v>7981</v>
      </c>
      <c r="B1383" t="s">
        <v>20</v>
      </c>
      <c r="C1383" t="s">
        <v>36</v>
      </c>
      <c r="D1383" t="s">
        <v>16</v>
      </c>
      <c r="E1383" t="s">
        <v>23</v>
      </c>
      <c r="F1383" s="3">
        <v>43031</v>
      </c>
      <c r="G1383" s="3">
        <v>43032</v>
      </c>
      <c r="H1383">
        <v>0</v>
      </c>
    </row>
    <row r="1384" spans="1:8" x14ac:dyDescent="0.3">
      <c r="A1384" t="s">
        <v>2505</v>
      </c>
      <c r="B1384" t="s">
        <v>154</v>
      </c>
      <c r="C1384" t="s">
        <v>15</v>
      </c>
      <c r="E1384" t="s">
        <v>57</v>
      </c>
      <c r="F1384" s="3"/>
      <c r="G1384" s="3"/>
    </row>
    <row r="1385" spans="1:8" x14ac:dyDescent="0.3">
      <c r="A1385" t="s">
        <v>7982</v>
      </c>
      <c r="B1385" t="s">
        <v>242</v>
      </c>
      <c r="C1385" t="s">
        <v>21</v>
      </c>
      <c r="D1385" t="s">
        <v>339</v>
      </c>
      <c r="E1385" t="s">
        <v>12</v>
      </c>
      <c r="F1385" s="3">
        <v>42841</v>
      </c>
      <c r="G1385" s="3">
        <v>42853</v>
      </c>
      <c r="H1385">
        <v>572</v>
      </c>
    </row>
    <row r="1386" spans="1:8" x14ac:dyDescent="0.3">
      <c r="A1386" t="s">
        <v>7983</v>
      </c>
      <c r="B1386" t="s">
        <v>14</v>
      </c>
      <c r="C1386" t="s">
        <v>15</v>
      </c>
      <c r="D1386" t="s">
        <v>159</v>
      </c>
      <c r="E1386" t="s">
        <v>23</v>
      </c>
      <c r="F1386" s="3">
        <v>43013</v>
      </c>
      <c r="G1386" s="3">
        <v>43020</v>
      </c>
      <c r="H1386">
        <v>0</v>
      </c>
    </row>
    <row r="1387" spans="1:8" x14ac:dyDescent="0.3">
      <c r="A1387" t="s">
        <v>7989</v>
      </c>
      <c r="B1387" t="s">
        <v>28</v>
      </c>
      <c r="C1387" t="s">
        <v>43</v>
      </c>
      <c r="D1387" t="s">
        <v>118</v>
      </c>
      <c r="E1387" t="s">
        <v>12</v>
      </c>
      <c r="F1387" s="3">
        <v>42699</v>
      </c>
      <c r="G1387" s="3">
        <v>42795</v>
      </c>
      <c r="H1387">
        <v>5964</v>
      </c>
    </row>
    <row r="1388" spans="1:8" x14ac:dyDescent="0.3">
      <c r="A1388" t="s">
        <v>2249</v>
      </c>
      <c r="B1388" t="s">
        <v>9</v>
      </c>
      <c r="C1388" t="s">
        <v>10</v>
      </c>
      <c r="E1388" t="s">
        <v>26</v>
      </c>
      <c r="F1388" s="3">
        <v>42951</v>
      </c>
      <c r="G1388" s="3"/>
    </row>
    <row r="1389" spans="1:8" x14ac:dyDescent="0.3">
      <c r="A1389" t="s">
        <v>7990</v>
      </c>
      <c r="B1389" t="s">
        <v>28</v>
      </c>
      <c r="C1389" t="s">
        <v>72</v>
      </c>
      <c r="D1389" t="s">
        <v>150</v>
      </c>
      <c r="E1389" t="s">
        <v>12</v>
      </c>
      <c r="F1389" s="3">
        <v>43005</v>
      </c>
      <c r="G1389" s="3">
        <v>43013</v>
      </c>
      <c r="H1389">
        <v>955</v>
      </c>
    </row>
    <row r="1390" spans="1:8" x14ac:dyDescent="0.3">
      <c r="A1390" t="s">
        <v>7991</v>
      </c>
      <c r="B1390" t="s">
        <v>101</v>
      </c>
      <c r="C1390" t="s">
        <v>15</v>
      </c>
      <c r="D1390" t="s">
        <v>137</v>
      </c>
      <c r="E1390" t="s">
        <v>12</v>
      </c>
      <c r="F1390" s="3">
        <v>43051</v>
      </c>
      <c r="G1390" s="3">
        <v>43070</v>
      </c>
      <c r="H1390">
        <v>61</v>
      </c>
    </row>
    <row r="1391" spans="1:8" x14ac:dyDescent="0.3">
      <c r="A1391" t="s">
        <v>7992</v>
      </c>
      <c r="B1391" t="s">
        <v>97</v>
      </c>
      <c r="C1391" t="s">
        <v>15</v>
      </c>
      <c r="D1391" t="s">
        <v>54</v>
      </c>
      <c r="E1391" t="s">
        <v>23</v>
      </c>
      <c r="F1391" s="3">
        <v>42915</v>
      </c>
      <c r="G1391" s="3">
        <v>42922</v>
      </c>
      <c r="H1391">
        <v>0</v>
      </c>
    </row>
    <row r="1392" spans="1:8" x14ac:dyDescent="0.3">
      <c r="A1392" t="s">
        <v>7993</v>
      </c>
      <c r="B1392" t="s">
        <v>71</v>
      </c>
      <c r="C1392" t="s">
        <v>15</v>
      </c>
      <c r="D1392" t="s">
        <v>272</v>
      </c>
      <c r="E1392" t="s">
        <v>12</v>
      </c>
      <c r="F1392" s="3">
        <v>42998</v>
      </c>
      <c r="G1392" s="3">
        <v>43004</v>
      </c>
      <c r="H1392">
        <v>59</v>
      </c>
    </row>
    <row r="1393" spans="1:8" x14ac:dyDescent="0.3">
      <c r="A1393" t="s">
        <v>7994</v>
      </c>
      <c r="B1393" t="s">
        <v>39</v>
      </c>
      <c r="C1393" t="s">
        <v>36</v>
      </c>
      <c r="D1393" t="s">
        <v>102</v>
      </c>
      <c r="E1393" t="s">
        <v>12</v>
      </c>
      <c r="F1393" s="3">
        <v>43019</v>
      </c>
      <c r="G1393" s="3">
        <v>43028</v>
      </c>
      <c r="H1393">
        <v>3024</v>
      </c>
    </row>
    <row r="1394" spans="1:8" x14ac:dyDescent="0.3">
      <c r="A1394" t="s">
        <v>7995</v>
      </c>
      <c r="B1394" t="s">
        <v>187</v>
      </c>
      <c r="C1394" t="s">
        <v>21</v>
      </c>
      <c r="D1394" t="s">
        <v>715</v>
      </c>
      <c r="E1394" t="s">
        <v>12</v>
      </c>
      <c r="F1394" s="3">
        <v>42789</v>
      </c>
      <c r="G1394" s="3">
        <v>42805</v>
      </c>
      <c r="H1394">
        <v>480</v>
      </c>
    </row>
    <row r="1395" spans="1:8" x14ac:dyDescent="0.3">
      <c r="A1395" t="s">
        <v>7996</v>
      </c>
      <c r="B1395" t="s">
        <v>115</v>
      </c>
      <c r="C1395" t="s">
        <v>72</v>
      </c>
      <c r="D1395" t="s">
        <v>88</v>
      </c>
      <c r="E1395" t="s">
        <v>12</v>
      </c>
      <c r="F1395" s="3">
        <v>42982</v>
      </c>
      <c r="G1395" s="3">
        <v>43050</v>
      </c>
      <c r="H1395">
        <v>973</v>
      </c>
    </row>
    <row r="1396" spans="1:8" x14ac:dyDescent="0.3">
      <c r="A1396" t="s">
        <v>7997</v>
      </c>
      <c r="B1396" t="s">
        <v>84</v>
      </c>
      <c r="C1396" t="s">
        <v>21</v>
      </c>
      <c r="D1396" t="s">
        <v>59</v>
      </c>
      <c r="E1396" t="s">
        <v>12</v>
      </c>
      <c r="F1396" s="3">
        <v>42736</v>
      </c>
      <c r="G1396" s="3">
        <v>42810</v>
      </c>
      <c r="H1396">
        <v>565</v>
      </c>
    </row>
    <row r="1397" spans="1:8" x14ac:dyDescent="0.3">
      <c r="A1397" t="s">
        <v>7998</v>
      </c>
      <c r="B1397" t="s">
        <v>34</v>
      </c>
      <c r="C1397" t="s">
        <v>72</v>
      </c>
      <c r="D1397" t="s">
        <v>218</v>
      </c>
      <c r="E1397" t="s">
        <v>12</v>
      </c>
      <c r="F1397" s="3">
        <v>42911</v>
      </c>
      <c r="G1397" s="3">
        <v>42919</v>
      </c>
      <c r="H1397">
        <v>1137</v>
      </c>
    </row>
    <row r="1398" spans="1:8" x14ac:dyDescent="0.3">
      <c r="A1398" t="s">
        <v>8002</v>
      </c>
      <c r="B1398" t="s">
        <v>75</v>
      </c>
      <c r="C1398" t="s">
        <v>72</v>
      </c>
      <c r="D1398" t="s">
        <v>81</v>
      </c>
      <c r="E1398" t="s">
        <v>12</v>
      </c>
      <c r="F1398" s="3">
        <v>42956</v>
      </c>
      <c r="G1398" s="3">
        <v>43002</v>
      </c>
      <c r="H1398">
        <v>1176</v>
      </c>
    </row>
    <row r="1399" spans="1:8" x14ac:dyDescent="0.3">
      <c r="A1399" t="s">
        <v>8003</v>
      </c>
      <c r="B1399" t="s">
        <v>39</v>
      </c>
      <c r="C1399" t="s">
        <v>21</v>
      </c>
      <c r="D1399" t="s">
        <v>304</v>
      </c>
      <c r="E1399" t="s">
        <v>12</v>
      </c>
      <c r="F1399" s="3">
        <v>42833</v>
      </c>
      <c r="G1399" s="3">
        <v>42900</v>
      </c>
      <c r="H1399">
        <v>547</v>
      </c>
    </row>
    <row r="1400" spans="1:8" x14ac:dyDescent="0.3">
      <c r="A1400" t="s">
        <v>5263</v>
      </c>
      <c r="B1400" t="s">
        <v>80</v>
      </c>
      <c r="C1400" t="s">
        <v>10</v>
      </c>
      <c r="D1400" t="s">
        <v>202</v>
      </c>
      <c r="E1400" t="s">
        <v>26</v>
      </c>
      <c r="F1400" s="3">
        <v>42979</v>
      </c>
      <c r="G1400" s="3"/>
    </row>
    <row r="1401" spans="1:8" x14ac:dyDescent="0.3">
      <c r="A1401" t="s">
        <v>8004</v>
      </c>
      <c r="B1401" t="s">
        <v>242</v>
      </c>
      <c r="C1401" t="s">
        <v>43</v>
      </c>
      <c r="D1401" t="s">
        <v>54</v>
      </c>
      <c r="E1401" t="s">
        <v>12</v>
      </c>
      <c r="F1401" s="3">
        <v>42825</v>
      </c>
      <c r="G1401" s="3">
        <v>42835</v>
      </c>
      <c r="H1401">
        <v>5637</v>
      </c>
    </row>
    <row r="1402" spans="1:8" x14ac:dyDescent="0.3">
      <c r="A1402" t="s">
        <v>8005</v>
      </c>
      <c r="B1402" t="s">
        <v>9</v>
      </c>
      <c r="C1402" t="s">
        <v>10</v>
      </c>
      <c r="D1402" t="s">
        <v>99</v>
      </c>
      <c r="E1402" t="s">
        <v>12</v>
      </c>
      <c r="F1402" s="3">
        <v>43046</v>
      </c>
      <c r="G1402" s="3">
        <v>43089</v>
      </c>
      <c r="H1402">
        <v>5031</v>
      </c>
    </row>
    <row r="1403" spans="1:8" x14ac:dyDescent="0.3">
      <c r="A1403" t="s">
        <v>2525</v>
      </c>
      <c r="B1403" t="s">
        <v>14</v>
      </c>
      <c r="C1403" t="s">
        <v>36</v>
      </c>
      <c r="E1403" t="s">
        <v>57</v>
      </c>
      <c r="F1403" s="3"/>
      <c r="G1403" s="3"/>
    </row>
    <row r="1404" spans="1:8" x14ac:dyDescent="0.3">
      <c r="A1404" t="s">
        <v>8009</v>
      </c>
      <c r="B1404" t="s">
        <v>115</v>
      </c>
      <c r="C1404" t="s">
        <v>10</v>
      </c>
      <c r="D1404" t="s">
        <v>76</v>
      </c>
      <c r="E1404" t="s">
        <v>12</v>
      </c>
      <c r="F1404" s="3">
        <v>42977</v>
      </c>
      <c r="G1404" s="3">
        <v>43090</v>
      </c>
      <c r="H1404">
        <v>5052</v>
      </c>
    </row>
    <row r="1405" spans="1:8" x14ac:dyDescent="0.3">
      <c r="A1405" t="s">
        <v>7746</v>
      </c>
      <c r="B1405" t="s">
        <v>97</v>
      </c>
      <c r="C1405" t="s">
        <v>72</v>
      </c>
      <c r="E1405" t="s">
        <v>26</v>
      </c>
      <c r="F1405" s="3">
        <v>42972</v>
      </c>
      <c r="G1405" s="3"/>
    </row>
    <row r="1406" spans="1:8" x14ac:dyDescent="0.3">
      <c r="A1406" t="s">
        <v>8012</v>
      </c>
      <c r="B1406" t="s">
        <v>146</v>
      </c>
      <c r="C1406" t="s">
        <v>21</v>
      </c>
      <c r="D1406" t="s">
        <v>384</v>
      </c>
      <c r="E1406" t="s">
        <v>12</v>
      </c>
      <c r="F1406" s="3">
        <v>42842</v>
      </c>
      <c r="G1406" s="3">
        <v>42844</v>
      </c>
      <c r="H1406">
        <v>555</v>
      </c>
    </row>
    <row r="1407" spans="1:8" x14ac:dyDescent="0.3">
      <c r="A1407" t="s">
        <v>8013</v>
      </c>
      <c r="B1407" t="s">
        <v>20</v>
      </c>
      <c r="C1407" t="s">
        <v>72</v>
      </c>
      <c r="D1407" t="s">
        <v>176</v>
      </c>
      <c r="E1407" t="s">
        <v>12</v>
      </c>
      <c r="F1407" s="3">
        <v>43096</v>
      </c>
      <c r="G1407" s="3">
        <v>43099</v>
      </c>
      <c r="H1407">
        <v>1052</v>
      </c>
    </row>
    <row r="1408" spans="1:8" x14ac:dyDescent="0.3">
      <c r="A1408" t="s">
        <v>8014</v>
      </c>
      <c r="B1408" t="s">
        <v>71</v>
      </c>
      <c r="C1408" t="s">
        <v>36</v>
      </c>
      <c r="D1408" t="s">
        <v>50</v>
      </c>
      <c r="E1408" t="s">
        <v>12</v>
      </c>
      <c r="F1408" s="3">
        <v>42839</v>
      </c>
      <c r="G1408" s="3">
        <v>42849</v>
      </c>
      <c r="H1408">
        <v>2997</v>
      </c>
    </row>
    <row r="1409" spans="1:8" x14ac:dyDescent="0.3">
      <c r="A1409" t="s">
        <v>8015</v>
      </c>
      <c r="B1409" t="s">
        <v>71</v>
      </c>
      <c r="C1409" t="s">
        <v>36</v>
      </c>
      <c r="D1409" t="s">
        <v>543</v>
      </c>
      <c r="E1409" t="s">
        <v>12</v>
      </c>
      <c r="F1409" s="3">
        <v>42857</v>
      </c>
      <c r="G1409" s="3">
        <v>42865</v>
      </c>
      <c r="H1409">
        <v>3527</v>
      </c>
    </row>
    <row r="1410" spans="1:8" x14ac:dyDescent="0.3">
      <c r="A1410" t="s">
        <v>8016</v>
      </c>
      <c r="B1410" t="s">
        <v>146</v>
      </c>
      <c r="C1410" t="s">
        <v>10</v>
      </c>
      <c r="D1410" t="s">
        <v>174</v>
      </c>
      <c r="E1410" t="s">
        <v>12</v>
      </c>
      <c r="F1410" s="3">
        <v>42981</v>
      </c>
      <c r="G1410" s="3">
        <v>42988</v>
      </c>
      <c r="H1410">
        <v>4641</v>
      </c>
    </row>
    <row r="1411" spans="1:8" x14ac:dyDescent="0.3">
      <c r="A1411" t="s">
        <v>8017</v>
      </c>
      <c r="B1411" t="s">
        <v>9</v>
      </c>
      <c r="C1411" t="s">
        <v>72</v>
      </c>
      <c r="D1411" t="s">
        <v>18</v>
      </c>
      <c r="E1411" t="s">
        <v>23</v>
      </c>
      <c r="F1411" s="3">
        <v>42803</v>
      </c>
      <c r="G1411" s="3">
        <v>42870</v>
      </c>
      <c r="H1411">
        <v>0</v>
      </c>
    </row>
    <row r="1412" spans="1:8" x14ac:dyDescent="0.3">
      <c r="A1412" t="s">
        <v>8018</v>
      </c>
      <c r="B1412" t="s">
        <v>28</v>
      </c>
      <c r="C1412" t="s">
        <v>36</v>
      </c>
      <c r="D1412" t="s">
        <v>64</v>
      </c>
      <c r="E1412" t="s">
        <v>23</v>
      </c>
      <c r="F1412" s="3">
        <v>42865</v>
      </c>
      <c r="G1412" s="3">
        <v>42869</v>
      </c>
      <c r="H1412">
        <v>0</v>
      </c>
    </row>
    <row r="1413" spans="1:8" x14ac:dyDescent="0.3">
      <c r="A1413" t="s">
        <v>8019</v>
      </c>
      <c r="B1413" t="s">
        <v>49</v>
      </c>
      <c r="C1413" t="s">
        <v>21</v>
      </c>
      <c r="D1413" t="s">
        <v>272</v>
      </c>
      <c r="E1413" t="s">
        <v>23</v>
      </c>
      <c r="F1413" s="3">
        <v>43026</v>
      </c>
      <c r="G1413" s="3">
        <v>43061</v>
      </c>
      <c r="H1413">
        <v>0</v>
      </c>
    </row>
    <row r="1414" spans="1:8" x14ac:dyDescent="0.3">
      <c r="A1414" t="s">
        <v>8021</v>
      </c>
      <c r="B1414" t="s">
        <v>84</v>
      </c>
      <c r="C1414" t="s">
        <v>21</v>
      </c>
      <c r="D1414" t="s">
        <v>112</v>
      </c>
      <c r="E1414" t="s">
        <v>23</v>
      </c>
      <c r="F1414" s="3">
        <v>42986</v>
      </c>
      <c r="G1414" s="3">
        <v>43043</v>
      </c>
      <c r="H1414">
        <v>0</v>
      </c>
    </row>
    <row r="1415" spans="1:8" x14ac:dyDescent="0.3">
      <c r="A1415" t="s">
        <v>8022</v>
      </c>
      <c r="B1415" t="s">
        <v>39</v>
      </c>
      <c r="C1415" t="s">
        <v>43</v>
      </c>
      <c r="D1415" t="s">
        <v>233</v>
      </c>
      <c r="E1415" t="s">
        <v>12</v>
      </c>
      <c r="F1415" s="3">
        <v>42775</v>
      </c>
      <c r="G1415" s="3">
        <v>42897</v>
      </c>
      <c r="H1415">
        <v>5724</v>
      </c>
    </row>
    <row r="1416" spans="1:8" x14ac:dyDescent="0.3">
      <c r="A1416" t="s">
        <v>8024</v>
      </c>
      <c r="B1416" t="s">
        <v>28</v>
      </c>
      <c r="C1416" t="s">
        <v>10</v>
      </c>
      <c r="D1416" t="s">
        <v>202</v>
      </c>
      <c r="E1416" t="s">
        <v>23</v>
      </c>
      <c r="F1416" s="3">
        <v>43013</v>
      </c>
      <c r="G1416" s="3">
        <v>43021</v>
      </c>
      <c r="H1416">
        <v>0</v>
      </c>
    </row>
    <row r="1417" spans="1:8" x14ac:dyDescent="0.3">
      <c r="A1417" t="s">
        <v>2538</v>
      </c>
      <c r="B1417" t="s">
        <v>49</v>
      </c>
      <c r="C1417" t="s">
        <v>10</v>
      </c>
      <c r="D1417" t="s">
        <v>69</v>
      </c>
      <c r="E1417" t="s">
        <v>12</v>
      </c>
      <c r="F1417" s="3">
        <v>42720</v>
      </c>
      <c r="G1417" s="3">
        <v>42803</v>
      </c>
      <c r="H1417">
        <v>4694</v>
      </c>
    </row>
    <row r="1418" spans="1:8" x14ac:dyDescent="0.3">
      <c r="A1418" t="s">
        <v>8028</v>
      </c>
      <c r="B1418" t="s">
        <v>154</v>
      </c>
      <c r="C1418" t="s">
        <v>21</v>
      </c>
      <c r="D1418" t="s">
        <v>59</v>
      </c>
      <c r="E1418" t="s">
        <v>12</v>
      </c>
      <c r="F1418" s="3">
        <v>43015</v>
      </c>
      <c r="G1418" s="3">
        <v>43016</v>
      </c>
      <c r="H1418">
        <v>661</v>
      </c>
    </row>
    <row r="1419" spans="1:8" x14ac:dyDescent="0.3">
      <c r="A1419" t="s">
        <v>8029</v>
      </c>
      <c r="B1419" t="s">
        <v>146</v>
      </c>
      <c r="C1419" t="s">
        <v>10</v>
      </c>
      <c r="D1419" t="s">
        <v>155</v>
      </c>
      <c r="E1419" t="s">
        <v>23</v>
      </c>
      <c r="F1419" s="3">
        <v>42928</v>
      </c>
      <c r="G1419" s="3">
        <v>42930</v>
      </c>
      <c r="H1419">
        <v>0</v>
      </c>
    </row>
    <row r="1420" spans="1:8" x14ac:dyDescent="0.3">
      <c r="A1420" t="s">
        <v>1397</v>
      </c>
      <c r="B1420" t="s">
        <v>28</v>
      </c>
      <c r="C1420" t="s">
        <v>10</v>
      </c>
      <c r="E1420" t="s">
        <v>26</v>
      </c>
      <c r="F1420" s="3">
        <v>42862</v>
      </c>
      <c r="G1420" s="3"/>
    </row>
    <row r="1421" spans="1:8" x14ac:dyDescent="0.3">
      <c r="A1421" t="s">
        <v>8032</v>
      </c>
      <c r="B1421" t="s">
        <v>66</v>
      </c>
      <c r="C1421" t="s">
        <v>10</v>
      </c>
      <c r="D1421" t="s">
        <v>44</v>
      </c>
      <c r="E1421" t="s">
        <v>12</v>
      </c>
      <c r="F1421" s="3">
        <v>42827</v>
      </c>
      <c r="G1421" s="3">
        <v>42837</v>
      </c>
      <c r="H1421">
        <v>3731</v>
      </c>
    </row>
    <row r="1422" spans="1:8" x14ac:dyDescent="0.3">
      <c r="A1422" t="s">
        <v>6545</v>
      </c>
      <c r="B1422" t="s">
        <v>216</v>
      </c>
      <c r="C1422" t="s">
        <v>10</v>
      </c>
      <c r="E1422" t="s">
        <v>26</v>
      </c>
      <c r="F1422" s="3">
        <v>43003</v>
      </c>
      <c r="G1422" s="3"/>
    </row>
    <row r="1423" spans="1:8" x14ac:dyDescent="0.3">
      <c r="A1423" t="s">
        <v>8034</v>
      </c>
      <c r="B1423" t="s">
        <v>31</v>
      </c>
      <c r="C1423" t="s">
        <v>72</v>
      </c>
      <c r="D1423" t="s">
        <v>233</v>
      </c>
      <c r="E1423" t="s">
        <v>12</v>
      </c>
      <c r="F1423" s="3">
        <v>42865</v>
      </c>
      <c r="G1423" s="3">
        <v>42883</v>
      </c>
      <c r="H1423">
        <v>1022</v>
      </c>
    </row>
    <row r="1424" spans="1:8" x14ac:dyDescent="0.3">
      <c r="A1424" t="s">
        <v>8037</v>
      </c>
      <c r="B1424" t="s">
        <v>31</v>
      </c>
      <c r="C1424" t="s">
        <v>15</v>
      </c>
      <c r="D1424" t="s">
        <v>304</v>
      </c>
      <c r="E1424" t="s">
        <v>23</v>
      </c>
      <c r="F1424" s="3">
        <v>42716</v>
      </c>
      <c r="G1424" s="3">
        <v>42817</v>
      </c>
      <c r="H1424">
        <v>0</v>
      </c>
    </row>
    <row r="1425" spans="1:8" x14ac:dyDescent="0.3">
      <c r="A1425" t="s">
        <v>8039</v>
      </c>
      <c r="B1425" t="s">
        <v>34</v>
      </c>
      <c r="C1425" t="s">
        <v>21</v>
      </c>
      <c r="D1425" t="s">
        <v>218</v>
      </c>
      <c r="E1425" t="s">
        <v>12</v>
      </c>
      <c r="F1425" s="3">
        <v>43067</v>
      </c>
      <c r="G1425" s="3">
        <v>43073</v>
      </c>
      <c r="H1425">
        <v>601</v>
      </c>
    </row>
    <row r="1426" spans="1:8" x14ac:dyDescent="0.3">
      <c r="A1426" t="s">
        <v>8040</v>
      </c>
      <c r="B1426" t="s">
        <v>80</v>
      </c>
      <c r="C1426" t="s">
        <v>10</v>
      </c>
      <c r="D1426" t="s">
        <v>387</v>
      </c>
      <c r="E1426" t="s">
        <v>23</v>
      </c>
      <c r="F1426" s="3">
        <v>42913</v>
      </c>
      <c r="G1426" s="3">
        <v>42971</v>
      </c>
      <c r="H1426">
        <v>0</v>
      </c>
    </row>
    <row r="1427" spans="1:8" x14ac:dyDescent="0.3">
      <c r="A1427" t="s">
        <v>5452</v>
      </c>
      <c r="B1427" t="s">
        <v>172</v>
      </c>
      <c r="C1427" t="s">
        <v>36</v>
      </c>
      <c r="D1427" t="s">
        <v>125</v>
      </c>
      <c r="E1427" t="s">
        <v>57</v>
      </c>
      <c r="F1427" s="3"/>
      <c r="G1427" s="3"/>
    </row>
    <row r="1428" spans="1:8" x14ac:dyDescent="0.3">
      <c r="A1428" t="s">
        <v>8041</v>
      </c>
      <c r="B1428" t="s">
        <v>9</v>
      </c>
      <c r="C1428" t="s">
        <v>10</v>
      </c>
      <c r="D1428" t="s">
        <v>344</v>
      </c>
      <c r="E1428" t="s">
        <v>12</v>
      </c>
      <c r="F1428" s="3">
        <v>42965</v>
      </c>
      <c r="G1428" s="3">
        <v>42979</v>
      </c>
      <c r="H1428">
        <v>4817</v>
      </c>
    </row>
    <row r="1429" spans="1:8" x14ac:dyDescent="0.3">
      <c r="A1429" t="s">
        <v>8042</v>
      </c>
      <c r="B1429" t="s">
        <v>143</v>
      </c>
      <c r="C1429" t="s">
        <v>15</v>
      </c>
      <c r="D1429" t="s">
        <v>258</v>
      </c>
      <c r="E1429" t="s">
        <v>12</v>
      </c>
      <c r="F1429" s="3">
        <v>42801</v>
      </c>
      <c r="G1429" s="3">
        <v>42811</v>
      </c>
      <c r="H1429">
        <v>47</v>
      </c>
    </row>
    <row r="1430" spans="1:8" x14ac:dyDescent="0.3">
      <c r="A1430" t="s">
        <v>8044</v>
      </c>
      <c r="B1430" t="s">
        <v>20</v>
      </c>
      <c r="C1430" t="s">
        <v>10</v>
      </c>
      <c r="D1430" t="s">
        <v>59</v>
      </c>
      <c r="E1430" t="s">
        <v>23</v>
      </c>
      <c r="F1430" s="3">
        <v>42856</v>
      </c>
      <c r="G1430" s="3">
        <v>42954</v>
      </c>
      <c r="H1430">
        <v>0</v>
      </c>
    </row>
    <row r="1431" spans="1:8" x14ac:dyDescent="0.3">
      <c r="A1431" t="s">
        <v>4700</v>
      </c>
      <c r="B1431" t="s">
        <v>25</v>
      </c>
      <c r="C1431" t="s">
        <v>72</v>
      </c>
      <c r="E1431" t="s">
        <v>26</v>
      </c>
      <c r="F1431" s="3">
        <v>42782</v>
      </c>
      <c r="G1431" s="3"/>
    </row>
    <row r="1432" spans="1:8" x14ac:dyDescent="0.3">
      <c r="A1432" t="s">
        <v>5297</v>
      </c>
      <c r="B1432" t="s">
        <v>34</v>
      </c>
      <c r="C1432" t="s">
        <v>15</v>
      </c>
      <c r="D1432" t="s">
        <v>99</v>
      </c>
      <c r="E1432" t="s">
        <v>26</v>
      </c>
      <c r="F1432" s="3">
        <v>42763</v>
      </c>
      <c r="G1432" s="3"/>
    </row>
    <row r="1433" spans="1:8" x14ac:dyDescent="0.3">
      <c r="A1433" t="s">
        <v>8045</v>
      </c>
      <c r="B1433" t="s">
        <v>49</v>
      </c>
      <c r="C1433" t="s">
        <v>21</v>
      </c>
      <c r="D1433" t="s">
        <v>125</v>
      </c>
      <c r="E1433" t="s">
        <v>12</v>
      </c>
      <c r="F1433" s="3">
        <v>43018</v>
      </c>
      <c r="G1433" s="3">
        <v>43059</v>
      </c>
      <c r="H1433">
        <v>511</v>
      </c>
    </row>
    <row r="1434" spans="1:8" x14ac:dyDescent="0.3">
      <c r="A1434" t="s">
        <v>1180</v>
      </c>
      <c r="B1434" t="s">
        <v>84</v>
      </c>
      <c r="C1434" t="s">
        <v>21</v>
      </c>
      <c r="E1434" t="s">
        <v>26</v>
      </c>
      <c r="F1434" s="3">
        <v>42942</v>
      </c>
      <c r="G1434" s="3"/>
    </row>
    <row r="1435" spans="1:8" x14ac:dyDescent="0.3">
      <c r="A1435" t="s">
        <v>2573</v>
      </c>
      <c r="B1435" t="s">
        <v>46</v>
      </c>
      <c r="C1435" t="s">
        <v>43</v>
      </c>
      <c r="D1435" t="s">
        <v>221</v>
      </c>
      <c r="E1435" t="s">
        <v>12</v>
      </c>
      <c r="F1435" s="3">
        <v>42809</v>
      </c>
      <c r="G1435" s="3">
        <v>42889</v>
      </c>
      <c r="H1435">
        <v>6102</v>
      </c>
    </row>
    <row r="1436" spans="1:8" x14ac:dyDescent="0.3">
      <c r="A1436" t="s">
        <v>8047</v>
      </c>
      <c r="B1436" t="s">
        <v>86</v>
      </c>
      <c r="C1436" t="s">
        <v>21</v>
      </c>
      <c r="D1436" t="s">
        <v>127</v>
      </c>
      <c r="E1436" t="s">
        <v>12</v>
      </c>
      <c r="F1436" s="3">
        <v>43009</v>
      </c>
      <c r="G1436" s="3">
        <v>43087</v>
      </c>
      <c r="H1436">
        <v>544</v>
      </c>
    </row>
    <row r="1437" spans="1:8" x14ac:dyDescent="0.3">
      <c r="A1437" t="s">
        <v>8048</v>
      </c>
      <c r="B1437" t="s">
        <v>20</v>
      </c>
      <c r="C1437" t="s">
        <v>15</v>
      </c>
      <c r="D1437" t="s">
        <v>344</v>
      </c>
      <c r="E1437" t="s">
        <v>12</v>
      </c>
      <c r="F1437" s="3">
        <v>43040</v>
      </c>
      <c r="G1437" s="3">
        <v>43044</v>
      </c>
      <c r="H1437">
        <v>53</v>
      </c>
    </row>
    <row r="1438" spans="1:8" x14ac:dyDescent="0.3">
      <c r="A1438" t="s">
        <v>8765</v>
      </c>
      <c r="B1438" t="s">
        <v>84</v>
      </c>
      <c r="C1438" t="s">
        <v>72</v>
      </c>
      <c r="D1438" t="s">
        <v>362</v>
      </c>
      <c r="E1438" t="s">
        <v>57</v>
      </c>
      <c r="F1438" s="3"/>
      <c r="G1438" s="3"/>
    </row>
    <row r="1439" spans="1:8" x14ac:dyDescent="0.3">
      <c r="A1439" t="s">
        <v>2569</v>
      </c>
      <c r="B1439" t="s">
        <v>154</v>
      </c>
      <c r="C1439" t="s">
        <v>21</v>
      </c>
      <c r="E1439" t="s">
        <v>57</v>
      </c>
      <c r="F1439" s="3"/>
      <c r="G1439" s="3"/>
    </row>
    <row r="1440" spans="1:8" x14ac:dyDescent="0.3">
      <c r="A1440" t="s">
        <v>7384</v>
      </c>
      <c r="B1440" t="s">
        <v>115</v>
      </c>
      <c r="C1440" t="s">
        <v>72</v>
      </c>
      <c r="E1440" t="s">
        <v>26</v>
      </c>
      <c r="F1440" s="3">
        <v>42985</v>
      </c>
      <c r="G1440" s="3"/>
    </row>
    <row r="1441" spans="1:8" x14ac:dyDescent="0.3">
      <c r="A1441" t="s">
        <v>8049</v>
      </c>
      <c r="B1441" t="s">
        <v>14</v>
      </c>
      <c r="C1441" t="s">
        <v>43</v>
      </c>
      <c r="D1441" t="s">
        <v>54</v>
      </c>
      <c r="E1441" t="s">
        <v>23</v>
      </c>
      <c r="F1441" s="3">
        <v>42856</v>
      </c>
      <c r="G1441" s="3">
        <v>42873</v>
      </c>
      <c r="H1441">
        <v>0</v>
      </c>
    </row>
    <row r="1442" spans="1:8" x14ac:dyDescent="0.3">
      <c r="A1442" t="s">
        <v>8051</v>
      </c>
      <c r="B1442" t="s">
        <v>86</v>
      </c>
      <c r="C1442" t="s">
        <v>15</v>
      </c>
      <c r="D1442" t="s">
        <v>390</v>
      </c>
      <c r="E1442" t="s">
        <v>12</v>
      </c>
      <c r="F1442" s="3">
        <v>42841</v>
      </c>
      <c r="G1442" s="3">
        <v>42859</v>
      </c>
      <c r="H1442">
        <v>56</v>
      </c>
    </row>
    <row r="1443" spans="1:8" x14ac:dyDescent="0.3">
      <c r="A1443" t="s">
        <v>8052</v>
      </c>
      <c r="B1443" t="s">
        <v>25</v>
      </c>
      <c r="C1443" t="s">
        <v>10</v>
      </c>
      <c r="D1443" t="s">
        <v>339</v>
      </c>
      <c r="E1443" t="s">
        <v>12</v>
      </c>
      <c r="F1443" s="3">
        <v>42884</v>
      </c>
      <c r="G1443" s="3">
        <v>42954</v>
      </c>
      <c r="H1443">
        <v>5194</v>
      </c>
    </row>
    <row r="1444" spans="1:8" x14ac:dyDescent="0.3">
      <c r="A1444" t="s">
        <v>2576</v>
      </c>
      <c r="B1444" t="s">
        <v>133</v>
      </c>
      <c r="C1444" t="s">
        <v>72</v>
      </c>
      <c r="E1444" t="s">
        <v>57</v>
      </c>
      <c r="F1444" s="3"/>
      <c r="G1444" s="3"/>
    </row>
    <row r="1445" spans="1:8" x14ac:dyDescent="0.3">
      <c r="A1445" t="s">
        <v>8053</v>
      </c>
      <c r="B1445" t="s">
        <v>115</v>
      </c>
      <c r="C1445" t="s">
        <v>10</v>
      </c>
      <c r="D1445" t="s">
        <v>180</v>
      </c>
      <c r="E1445" t="s">
        <v>12</v>
      </c>
      <c r="F1445" s="3">
        <v>42947</v>
      </c>
      <c r="G1445" s="3">
        <v>42989</v>
      </c>
      <c r="H1445">
        <v>4096</v>
      </c>
    </row>
    <row r="1446" spans="1:8" x14ac:dyDescent="0.3">
      <c r="A1446" t="s">
        <v>8054</v>
      </c>
      <c r="B1446" t="s">
        <v>75</v>
      </c>
      <c r="C1446" t="s">
        <v>36</v>
      </c>
      <c r="D1446" t="s">
        <v>180</v>
      </c>
      <c r="E1446" t="s">
        <v>12</v>
      </c>
      <c r="F1446" s="3">
        <v>42863</v>
      </c>
      <c r="G1446" s="3">
        <v>42948</v>
      </c>
      <c r="H1446">
        <v>3282</v>
      </c>
    </row>
    <row r="1447" spans="1:8" x14ac:dyDescent="0.3">
      <c r="A1447" t="s">
        <v>8057</v>
      </c>
      <c r="B1447" t="s">
        <v>90</v>
      </c>
      <c r="C1447" t="s">
        <v>10</v>
      </c>
      <c r="D1447" t="s">
        <v>304</v>
      </c>
      <c r="E1447" t="s">
        <v>23</v>
      </c>
      <c r="F1447" s="3">
        <v>43060</v>
      </c>
      <c r="G1447" s="3">
        <v>43065</v>
      </c>
      <c r="H1447">
        <v>0</v>
      </c>
    </row>
    <row r="1448" spans="1:8" x14ac:dyDescent="0.3">
      <c r="A1448" t="s">
        <v>8059</v>
      </c>
      <c r="B1448" t="s">
        <v>80</v>
      </c>
      <c r="C1448" t="s">
        <v>10</v>
      </c>
      <c r="D1448" t="s">
        <v>233</v>
      </c>
      <c r="E1448" t="s">
        <v>12</v>
      </c>
      <c r="F1448" s="3">
        <v>42932</v>
      </c>
      <c r="G1448" s="3">
        <v>42944</v>
      </c>
      <c r="H1448">
        <v>5318</v>
      </c>
    </row>
    <row r="1449" spans="1:8" x14ac:dyDescent="0.3">
      <c r="A1449" t="s">
        <v>8060</v>
      </c>
      <c r="B1449" t="s">
        <v>154</v>
      </c>
      <c r="C1449" t="s">
        <v>21</v>
      </c>
      <c r="D1449" t="s">
        <v>99</v>
      </c>
      <c r="E1449" t="s">
        <v>12</v>
      </c>
      <c r="F1449" s="3">
        <v>42823</v>
      </c>
      <c r="G1449" s="3">
        <v>42888</v>
      </c>
      <c r="H1449">
        <v>490</v>
      </c>
    </row>
    <row r="1450" spans="1:8" x14ac:dyDescent="0.3">
      <c r="A1450" t="s">
        <v>8061</v>
      </c>
      <c r="B1450" t="s">
        <v>242</v>
      </c>
      <c r="C1450" t="s">
        <v>72</v>
      </c>
      <c r="D1450" t="s">
        <v>73</v>
      </c>
      <c r="E1450" t="s">
        <v>12</v>
      </c>
      <c r="F1450" s="3">
        <v>42708</v>
      </c>
      <c r="G1450" s="3">
        <v>42802</v>
      </c>
      <c r="H1450">
        <v>1070</v>
      </c>
    </row>
    <row r="1451" spans="1:8" x14ac:dyDescent="0.3">
      <c r="A1451" t="s">
        <v>8179</v>
      </c>
      <c r="B1451" t="s">
        <v>9</v>
      </c>
      <c r="C1451" t="s">
        <v>21</v>
      </c>
      <c r="E1451" t="s">
        <v>26</v>
      </c>
      <c r="F1451" s="3">
        <v>42935</v>
      </c>
      <c r="G1451" s="3"/>
    </row>
    <row r="1452" spans="1:8" x14ac:dyDescent="0.3">
      <c r="A1452" t="s">
        <v>8062</v>
      </c>
      <c r="B1452" t="s">
        <v>9</v>
      </c>
      <c r="C1452" t="s">
        <v>21</v>
      </c>
      <c r="D1452" t="s">
        <v>296</v>
      </c>
      <c r="E1452" t="s">
        <v>12</v>
      </c>
      <c r="F1452" s="3">
        <v>42925</v>
      </c>
      <c r="G1452" s="3">
        <v>42986</v>
      </c>
      <c r="H1452">
        <v>460</v>
      </c>
    </row>
    <row r="1453" spans="1:8" x14ac:dyDescent="0.3">
      <c r="A1453" t="s">
        <v>8065</v>
      </c>
      <c r="B1453" t="s">
        <v>115</v>
      </c>
      <c r="C1453" t="s">
        <v>21</v>
      </c>
      <c r="D1453" t="s">
        <v>252</v>
      </c>
      <c r="E1453" t="s">
        <v>12</v>
      </c>
      <c r="F1453" s="3">
        <v>42814</v>
      </c>
      <c r="G1453" s="3">
        <v>42898</v>
      </c>
      <c r="H1453">
        <v>564</v>
      </c>
    </row>
    <row r="1454" spans="1:8" x14ac:dyDescent="0.3">
      <c r="A1454" t="s">
        <v>2589</v>
      </c>
      <c r="B1454" t="s">
        <v>9</v>
      </c>
      <c r="C1454" t="s">
        <v>15</v>
      </c>
      <c r="D1454" t="s">
        <v>94</v>
      </c>
      <c r="E1454" t="s">
        <v>12</v>
      </c>
      <c r="F1454" s="3">
        <v>42811</v>
      </c>
      <c r="G1454" s="3">
        <v>42882</v>
      </c>
      <c r="H1454">
        <v>47</v>
      </c>
    </row>
    <row r="1455" spans="1:8" x14ac:dyDescent="0.3">
      <c r="A1455" t="s">
        <v>8066</v>
      </c>
      <c r="B1455" t="s">
        <v>80</v>
      </c>
      <c r="C1455" t="s">
        <v>10</v>
      </c>
      <c r="D1455" t="s">
        <v>32</v>
      </c>
      <c r="E1455" t="s">
        <v>12</v>
      </c>
      <c r="F1455" s="3">
        <v>42830</v>
      </c>
      <c r="G1455" s="3">
        <v>42916</v>
      </c>
      <c r="H1455">
        <v>5558</v>
      </c>
    </row>
    <row r="1456" spans="1:8" x14ac:dyDescent="0.3">
      <c r="A1456" t="s">
        <v>2593</v>
      </c>
      <c r="B1456" t="s">
        <v>9</v>
      </c>
      <c r="C1456" t="s">
        <v>10</v>
      </c>
      <c r="D1456" t="s">
        <v>221</v>
      </c>
      <c r="E1456" t="s">
        <v>12</v>
      </c>
      <c r="F1456" s="3">
        <v>42979</v>
      </c>
      <c r="G1456" s="3">
        <v>42990</v>
      </c>
      <c r="H1456">
        <v>4375</v>
      </c>
    </row>
    <row r="1457" spans="1:8" x14ac:dyDescent="0.3">
      <c r="A1457" t="s">
        <v>4263</v>
      </c>
      <c r="B1457" t="s">
        <v>34</v>
      </c>
      <c r="C1457" t="s">
        <v>21</v>
      </c>
      <c r="E1457" t="s">
        <v>26</v>
      </c>
      <c r="F1457" s="3">
        <v>42706</v>
      </c>
      <c r="G1457" s="3"/>
    </row>
    <row r="1458" spans="1:8" x14ac:dyDescent="0.3">
      <c r="A1458" t="s">
        <v>2592</v>
      </c>
      <c r="B1458" t="s">
        <v>172</v>
      </c>
      <c r="C1458" t="s">
        <v>36</v>
      </c>
      <c r="E1458" t="s">
        <v>57</v>
      </c>
      <c r="F1458" s="3"/>
      <c r="G1458" s="3"/>
    </row>
    <row r="1459" spans="1:8" x14ac:dyDescent="0.3">
      <c r="A1459" t="s">
        <v>5317</v>
      </c>
      <c r="B1459" t="s">
        <v>31</v>
      </c>
      <c r="C1459" t="s">
        <v>36</v>
      </c>
      <c r="D1459" t="s">
        <v>161</v>
      </c>
      <c r="E1459" t="s">
        <v>26</v>
      </c>
      <c r="F1459" s="3">
        <v>42935</v>
      </c>
      <c r="G1459" s="3"/>
    </row>
    <row r="1460" spans="1:8" x14ac:dyDescent="0.3">
      <c r="A1460" t="s">
        <v>8067</v>
      </c>
      <c r="B1460" t="s">
        <v>9</v>
      </c>
      <c r="C1460" t="s">
        <v>15</v>
      </c>
      <c r="D1460" t="s">
        <v>224</v>
      </c>
      <c r="E1460" t="s">
        <v>12</v>
      </c>
      <c r="F1460" s="3">
        <v>43011</v>
      </c>
      <c r="G1460" s="3">
        <v>43018</v>
      </c>
      <c r="H1460">
        <v>58</v>
      </c>
    </row>
    <row r="1461" spans="1:8" x14ac:dyDescent="0.3">
      <c r="A1461" t="s">
        <v>8068</v>
      </c>
      <c r="B1461" t="s">
        <v>101</v>
      </c>
      <c r="C1461" t="s">
        <v>15</v>
      </c>
      <c r="D1461" t="s">
        <v>131</v>
      </c>
      <c r="E1461" t="s">
        <v>12</v>
      </c>
      <c r="F1461" s="3">
        <v>42916</v>
      </c>
      <c r="G1461" s="3">
        <v>42927</v>
      </c>
      <c r="H1461">
        <v>47</v>
      </c>
    </row>
    <row r="1462" spans="1:8" x14ac:dyDescent="0.3">
      <c r="A1462" t="s">
        <v>2595</v>
      </c>
      <c r="B1462" t="s">
        <v>154</v>
      </c>
      <c r="C1462" t="s">
        <v>15</v>
      </c>
      <c r="D1462" t="s">
        <v>94</v>
      </c>
      <c r="E1462" t="s">
        <v>12</v>
      </c>
      <c r="F1462" s="3">
        <v>42803</v>
      </c>
      <c r="G1462" s="3">
        <v>42887</v>
      </c>
      <c r="H1462">
        <v>51</v>
      </c>
    </row>
    <row r="1463" spans="1:8" x14ac:dyDescent="0.3">
      <c r="A1463" t="s">
        <v>8891</v>
      </c>
      <c r="B1463" t="s">
        <v>115</v>
      </c>
      <c r="C1463" t="s">
        <v>72</v>
      </c>
      <c r="E1463" t="s">
        <v>26</v>
      </c>
      <c r="F1463" s="3">
        <v>42850</v>
      </c>
      <c r="G1463" s="3"/>
    </row>
    <row r="1464" spans="1:8" x14ac:dyDescent="0.3">
      <c r="A1464" t="s">
        <v>2266</v>
      </c>
      <c r="B1464" t="s">
        <v>90</v>
      </c>
      <c r="C1464" t="s">
        <v>15</v>
      </c>
      <c r="E1464" t="s">
        <v>26</v>
      </c>
      <c r="F1464" s="3">
        <v>42739</v>
      </c>
      <c r="G1464" s="3"/>
    </row>
    <row r="1465" spans="1:8" x14ac:dyDescent="0.3">
      <c r="A1465" t="s">
        <v>8070</v>
      </c>
      <c r="B1465" t="s">
        <v>9</v>
      </c>
      <c r="C1465" t="s">
        <v>10</v>
      </c>
      <c r="D1465" t="s">
        <v>224</v>
      </c>
      <c r="E1465" t="s">
        <v>12</v>
      </c>
      <c r="F1465" s="3">
        <v>42790</v>
      </c>
      <c r="G1465" s="3">
        <v>42860</v>
      </c>
      <c r="H1465">
        <v>5010</v>
      </c>
    </row>
    <row r="1466" spans="1:8" x14ac:dyDescent="0.3">
      <c r="A1466" t="s">
        <v>8071</v>
      </c>
      <c r="B1466" t="s">
        <v>242</v>
      </c>
      <c r="C1466" t="s">
        <v>10</v>
      </c>
      <c r="D1466" t="s">
        <v>212</v>
      </c>
      <c r="E1466" t="s">
        <v>12</v>
      </c>
      <c r="F1466" s="3">
        <v>43020</v>
      </c>
      <c r="G1466" s="3">
        <v>43025</v>
      </c>
      <c r="H1466">
        <v>4505</v>
      </c>
    </row>
    <row r="1467" spans="1:8" x14ac:dyDescent="0.3">
      <c r="A1467" t="s">
        <v>8072</v>
      </c>
      <c r="B1467" t="s">
        <v>46</v>
      </c>
      <c r="C1467" t="s">
        <v>21</v>
      </c>
      <c r="D1467" t="s">
        <v>224</v>
      </c>
      <c r="E1467" t="s">
        <v>12</v>
      </c>
      <c r="F1467" s="3">
        <v>42757</v>
      </c>
      <c r="G1467" s="3">
        <v>42862</v>
      </c>
      <c r="H1467">
        <v>538</v>
      </c>
    </row>
    <row r="1468" spans="1:8" x14ac:dyDescent="0.3">
      <c r="A1468" t="s">
        <v>4538</v>
      </c>
      <c r="B1468" t="s">
        <v>34</v>
      </c>
      <c r="C1468" t="s">
        <v>10</v>
      </c>
      <c r="E1468" t="s">
        <v>26</v>
      </c>
      <c r="F1468" s="3">
        <v>42969</v>
      </c>
      <c r="G1468" s="3"/>
    </row>
    <row r="1469" spans="1:8" x14ac:dyDescent="0.3">
      <c r="A1469" t="s">
        <v>8073</v>
      </c>
      <c r="B1469" t="s">
        <v>146</v>
      </c>
      <c r="C1469" t="s">
        <v>10</v>
      </c>
      <c r="D1469" t="s">
        <v>384</v>
      </c>
      <c r="E1469" t="s">
        <v>23</v>
      </c>
      <c r="F1469" s="3">
        <v>42892</v>
      </c>
      <c r="G1469" s="3">
        <v>42897</v>
      </c>
      <c r="H1469">
        <v>0</v>
      </c>
    </row>
    <row r="1470" spans="1:8" x14ac:dyDescent="0.3">
      <c r="A1470" t="s">
        <v>4622</v>
      </c>
      <c r="B1470" t="s">
        <v>90</v>
      </c>
      <c r="C1470" t="s">
        <v>21</v>
      </c>
      <c r="E1470" t="s">
        <v>26</v>
      </c>
      <c r="F1470" s="3">
        <v>42771</v>
      </c>
      <c r="G1470" s="3"/>
    </row>
    <row r="1471" spans="1:8" x14ac:dyDescent="0.3">
      <c r="A1471" t="s">
        <v>8074</v>
      </c>
      <c r="B1471" t="s">
        <v>97</v>
      </c>
      <c r="C1471" t="s">
        <v>72</v>
      </c>
      <c r="D1471" t="s">
        <v>73</v>
      </c>
      <c r="E1471" t="s">
        <v>12</v>
      </c>
      <c r="F1471" s="3">
        <v>42994</v>
      </c>
      <c r="G1471" s="3">
        <v>43084</v>
      </c>
      <c r="H1471">
        <v>1252</v>
      </c>
    </row>
    <row r="1472" spans="1:8" x14ac:dyDescent="0.3">
      <c r="A1472" t="s">
        <v>8075</v>
      </c>
      <c r="B1472" t="s">
        <v>187</v>
      </c>
      <c r="C1472" t="s">
        <v>72</v>
      </c>
      <c r="D1472" t="s">
        <v>328</v>
      </c>
      <c r="E1472" t="s">
        <v>12</v>
      </c>
      <c r="F1472" s="3">
        <v>43010</v>
      </c>
      <c r="G1472" s="3">
        <v>43011</v>
      </c>
      <c r="H1472">
        <v>1048</v>
      </c>
    </row>
    <row r="1473" spans="1:8" x14ac:dyDescent="0.3">
      <c r="A1473" t="s">
        <v>8076</v>
      </c>
      <c r="B1473" t="s">
        <v>101</v>
      </c>
      <c r="C1473" t="s">
        <v>15</v>
      </c>
      <c r="D1473" t="s">
        <v>296</v>
      </c>
      <c r="E1473" t="s">
        <v>12</v>
      </c>
      <c r="F1473" s="3">
        <v>43065</v>
      </c>
      <c r="G1473" s="3">
        <v>43080</v>
      </c>
      <c r="H1473">
        <v>66</v>
      </c>
    </row>
    <row r="1474" spans="1:8" x14ac:dyDescent="0.3">
      <c r="A1474" t="s">
        <v>8080</v>
      </c>
      <c r="B1474" t="s">
        <v>172</v>
      </c>
      <c r="C1474" t="s">
        <v>72</v>
      </c>
      <c r="D1474" t="s">
        <v>59</v>
      </c>
      <c r="E1474" t="s">
        <v>12</v>
      </c>
      <c r="F1474" s="3">
        <v>42928</v>
      </c>
      <c r="G1474" s="3">
        <v>42967</v>
      </c>
      <c r="H1474">
        <v>960</v>
      </c>
    </row>
    <row r="1475" spans="1:8" x14ac:dyDescent="0.3">
      <c r="A1475" t="s">
        <v>7592</v>
      </c>
      <c r="B1475" t="s">
        <v>25</v>
      </c>
      <c r="C1475" t="s">
        <v>43</v>
      </c>
      <c r="E1475" t="s">
        <v>26</v>
      </c>
      <c r="F1475" s="3">
        <v>42873</v>
      </c>
      <c r="G1475" s="3"/>
    </row>
    <row r="1476" spans="1:8" x14ac:dyDescent="0.3">
      <c r="A1476" t="s">
        <v>8083</v>
      </c>
      <c r="B1476" t="s">
        <v>49</v>
      </c>
      <c r="C1476" t="s">
        <v>15</v>
      </c>
      <c r="D1476" t="s">
        <v>261</v>
      </c>
      <c r="E1476" t="s">
        <v>12</v>
      </c>
      <c r="F1476" s="3">
        <v>42811</v>
      </c>
      <c r="G1476" s="3">
        <v>42879</v>
      </c>
      <c r="H1476">
        <v>60</v>
      </c>
    </row>
    <row r="1477" spans="1:8" x14ac:dyDescent="0.3">
      <c r="A1477" t="s">
        <v>8084</v>
      </c>
      <c r="B1477" t="s">
        <v>66</v>
      </c>
      <c r="C1477" t="s">
        <v>15</v>
      </c>
      <c r="D1477" t="s">
        <v>150</v>
      </c>
      <c r="E1477" t="s">
        <v>23</v>
      </c>
      <c r="F1477" s="3">
        <v>42811</v>
      </c>
      <c r="G1477" s="3">
        <v>42863</v>
      </c>
      <c r="H1477">
        <v>0</v>
      </c>
    </row>
    <row r="1478" spans="1:8" x14ac:dyDescent="0.3">
      <c r="A1478" t="s">
        <v>2621</v>
      </c>
      <c r="B1478" t="s">
        <v>14</v>
      </c>
      <c r="C1478" t="s">
        <v>21</v>
      </c>
      <c r="D1478" t="s">
        <v>52</v>
      </c>
      <c r="E1478" t="s">
        <v>12</v>
      </c>
      <c r="F1478" s="3">
        <v>42978</v>
      </c>
      <c r="G1478" s="3">
        <v>43063</v>
      </c>
      <c r="H1478">
        <v>594</v>
      </c>
    </row>
    <row r="1479" spans="1:8" x14ac:dyDescent="0.3">
      <c r="A1479" t="s">
        <v>8086</v>
      </c>
      <c r="B1479" t="s">
        <v>25</v>
      </c>
      <c r="C1479" t="s">
        <v>43</v>
      </c>
      <c r="D1479" t="s">
        <v>331</v>
      </c>
      <c r="E1479" t="s">
        <v>12</v>
      </c>
      <c r="F1479" s="3">
        <v>42979</v>
      </c>
      <c r="G1479" s="3">
        <v>43052</v>
      </c>
      <c r="H1479">
        <v>6101</v>
      </c>
    </row>
    <row r="1480" spans="1:8" x14ac:dyDescent="0.3">
      <c r="A1480" t="s">
        <v>8087</v>
      </c>
      <c r="B1480" t="s">
        <v>84</v>
      </c>
      <c r="C1480" t="s">
        <v>21</v>
      </c>
      <c r="D1480" t="s">
        <v>47</v>
      </c>
      <c r="E1480" t="s">
        <v>23</v>
      </c>
      <c r="F1480" s="3">
        <v>42924</v>
      </c>
      <c r="G1480" s="3">
        <v>42990</v>
      </c>
      <c r="H1480">
        <v>0</v>
      </c>
    </row>
    <row r="1481" spans="1:8" x14ac:dyDescent="0.3">
      <c r="A1481" t="s">
        <v>2623</v>
      </c>
      <c r="B1481" t="s">
        <v>84</v>
      </c>
      <c r="C1481" t="s">
        <v>21</v>
      </c>
      <c r="E1481" t="s">
        <v>57</v>
      </c>
      <c r="F1481" s="3"/>
      <c r="G1481" s="3"/>
    </row>
    <row r="1482" spans="1:8" x14ac:dyDescent="0.3">
      <c r="A1482" t="s">
        <v>2627</v>
      </c>
      <c r="B1482" t="s">
        <v>133</v>
      </c>
      <c r="C1482" t="s">
        <v>21</v>
      </c>
      <c r="D1482" t="s">
        <v>94</v>
      </c>
      <c r="E1482" t="s">
        <v>12</v>
      </c>
      <c r="F1482" s="3">
        <v>42710</v>
      </c>
      <c r="G1482" s="3">
        <v>42806</v>
      </c>
      <c r="H1482">
        <v>609</v>
      </c>
    </row>
    <row r="1483" spans="1:8" x14ac:dyDescent="0.3">
      <c r="A1483" t="s">
        <v>1573</v>
      </c>
      <c r="B1483" t="s">
        <v>31</v>
      </c>
      <c r="C1483" t="s">
        <v>15</v>
      </c>
      <c r="E1483" t="s">
        <v>26</v>
      </c>
      <c r="F1483" s="3">
        <v>42977</v>
      </c>
      <c r="G1483" s="3"/>
    </row>
    <row r="1484" spans="1:8" x14ac:dyDescent="0.3">
      <c r="A1484" t="s">
        <v>8088</v>
      </c>
      <c r="B1484" t="s">
        <v>28</v>
      </c>
      <c r="C1484" t="s">
        <v>15</v>
      </c>
      <c r="D1484" t="s">
        <v>252</v>
      </c>
      <c r="E1484" t="s">
        <v>23</v>
      </c>
      <c r="F1484" s="3">
        <v>42990</v>
      </c>
      <c r="G1484" s="3">
        <v>43070</v>
      </c>
      <c r="H1484">
        <v>0</v>
      </c>
    </row>
    <row r="1485" spans="1:8" x14ac:dyDescent="0.3">
      <c r="A1485" t="s">
        <v>5349</v>
      </c>
      <c r="B1485" t="s">
        <v>80</v>
      </c>
      <c r="C1485" t="s">
        <v>36</v>
      </c>
      <c r="D1485" t="s">
        <v>73</v>
      </c>
      <c r="E1485" t="s">
        <v>26</v>
      </c>
      <c r="F1485" s="3">
        <v>42818</v>
      </c>
      <c r="G1485" s="3"/>
    </row>
    <row r="1486" spans="1:8" x14ac:dyDescent="0.3">
      <c r="A1486" t="s">
        <v>8089</v>
      </c>
      <c r="B1486" t="s">
        <v>146</v>
      </c>
      <c r="C1486" t="s">
        <v>36</v>
      </c>
      <c r="D1486" t="s">
        <v>102</v>
      </c>
      <c r="E1486" t="s">
        <v>23</v>
      </c>
      <c r="F1486" s="3">
        <v>42925</v>
      </c>
      <c r="G1486" s="3">
        <v>42933</v>
      </c>
      <c r="H1486">
        <v>0</v>
      </c>
    </row>
    <row r="1487" spans="1:8" x14ac:dyDescent="0.3">
      <c r="A1487" t="s">
        <v>5548</v>
      </c>
      <c r="B1487" t="s">
        <v>115</v>
      </c>
      <c r="C1487" t="s">
        <v>21</v>
      </c>
      <c r="E1487" t="s">
        <v>26</v>
      </c>
      <c r="F1487" s="3">
        <v>43048</v>
      </c>
      <c r="G1487" s="3"/>
    </row>
    <row r="1488" spans="1:8" x14ac:dyDescent="0.3">
      <c r="A1488" t="s">
        <v>8092</v>
      </c>
      <c r="B1488" t="s">
        <v>71</v>
      </c>
      <c r="C1488" t="s">
        <v>36</v>
      </c>
      <c r="D1488" t="s">
        <v>64</v>
      </c>
      <c r="E1488" t="s">
        <v>12</v>
      </c>
      <c r="F1488" s="3">
        <v>43055</v>
      </c>
      <c r="G1488" s="3">
        <v>43059</v>
      </c>
      <c r="H1488">
        <v>3664</v>
      </c>
    </row>
    <row r="1489" spans="1:8" x14ac:dyDescent="0.3">
      <c r="A1489" t="s">
        <v>2629</v>
      </c>
      <c r="B1489" t="s">
        <v>34</v>
      </c>
      <c r="C1489" t="s">
        <v>10</v>
      </c>
      <c r="D1489" t="s">
        <v>69</v>
      </c>
      <c r="E1489" t="s">
        <v>23</v>
      </c>
      <c r="F1489" s="3">
        <v>42924</v>
      </c>
      <c r="G1489" s="3">
        <v>43048</v>
      </c>
      <c r="H1489">
        <v>0</v>
      </c>
    </row>
    <row r="1490" spans="1:8" x14ac:dyDescent="0.3">
      <c r="A1490" t="s">
        <v>4192</v>
      </c>
      <c r="B1490" t="s">
        <v>97</v>
      </c>
      <c r="C1490" t="s">
        <v>10</v>
      </c>
      <c r="E1490" t="s">
        <v>26</v>
      </c>
      <c r="F1490" s="3">
        <v>42827</v>
      </c>
      <c r="G1490" s="3"/>
    </row>
    <row r="1491" spans="1:8" x14ac:dyDescent="0.3">
      <c r="A1491" t="s">
        <v>8094</v>
      </c>
      <c r="B1491" t="s">
        <v>172</v>
      </c>
      <c r="C1491" t="s">
        <v>72</v>
      </c>
      <c r="D1491" t="s">
        <v>54</v>
      </c>
      <c r="E1491" t="s">
        <v>12</v>
      </c>
      <c r="F1491" s="3">
        <v>42909</v>
      </c>
      <c r="G1491" s="3">
        <v>42918</v>
      </c>
      <c r="H1491">
        <v>932</v>
      </c>
    </row>
    <row r="1492" spans="1:8" x14ac:dyDescent="0.3">
      <c r="A1492" t="s">
        <v>8095</v>
      </c>
      <c r="B1492" t="s">
        <v>25</v>
      </c>
      <c r="C1492" t="s">
        <v>21</v>
      </c>
      <c r="D1492" t="s">
        <v>331</v>
      </c>
      <c r="E1492" t="s">
        <v>23</v>
      </c>
      <c r="F1492" s="3">
        <v>42879</v>
      </c>
      <c r="G1492" s="3">
        <v>42906</v>
      </c>
      <c r="H1492">
        <v>0</v>
      </c>
    </row>
    <row r="1493" spans="1:8" x14ac:dyDescent="0.3">
      <c r="A1493" t="s">
        <v>2634</v>
      </c>
      <c r="B1493" t="s">
        <v>86</v>
      </c>
      <c r="C1493" t="s">
        <v>36</v>
      </c>
      <c r="D1493" t="s">
        <v>69</v>
      </c>
      <c r="E1493" t="s">
        <v>23</v>
      </c>
      <c r="F1493" s="3">
        <v>42891</v>
      </c>
      <c r="G1493" s="3">
        <v>42961</v>
      </c>
      <c r="H1493">
        <v>0</v>
      </c>
    </row>
    <row r="1494" spans="1:8" x14ac:dyDescent="0.3">
      <c r="A1494" t="s">
        <v>3858</v>
      </c>
      <c r="B1494" t="s">
        <v>84</v>
      </c>
      <c r="C1494" t="s">
        <v>21</v>
      </c>
      <c r="E1494" t="s">
        <v>26</v>
      </c>
      <c r="F1494" s="3">
        <v>42947</v>
      </c>
      <c r="G1494" s="3"/>
    </row>
    <row r="1495" spans="1:8" x14ac:dyDescent="0.3">
      <c r="A1495" t="s">
        <v>8096</v>
      </c>
      <c r="B1495" t="s">
        <v>187</v>
      </c>
      <c r="C1495" t="s">
        <v>21</v>
      </c>
      <c r="D1495" t="s">
        <v>64</v>
      </c>
      <c r="E1495" t="s">
        <v>23</v>
      </c>
      <c r="F1495" s="3">
        <v>42933</v>
      </c>
      <c r="G1495" s="3">
        <v>42935</v>
      </c>
      <c r="H1495">
        <v>0</v>
      </c>
    </row>
    <row r="1496" spans="1:8" x14ac:dyDescent="0.3">
      <c r="A1496" t="s">
        <v>8097</v>
      </c>
      <c r="B1496" t="s">
        <v>14</v>
      </c>
      <c r="C1496" t="s">
        <v>36</v>
      </c>
      <c r="D1496" t="s">
        <v>129</v>
      </c>
      <c r="E1496" t="s">
        <v>23</v>
      </c>
      <c r="F1496" s="3">
        <v>42944</v>
      </c>
      <c r="G1496" s="3">
        <v>42950</v>
      </c>
      <c r="H1496">
        <v>0</v>
      </c>
    </row>
    <row r="1497" spans="1:8" x14ac:dyDescent="0.3">
      <c r="A1497" t="s">
        <v>8098</v>
      </c>
      <c r="B1497" t="s">
        <v>154</v>
      </c>
      <c r="C1497" t="s">
        <v>21</v>
      </c>
      <c r="D1497" t="s">
        <v>437</v>
      </c>
      <c r="E1497" t="s">
        <v>12</v>
      </c>
      <c r="F1497" s="3">
        <v>42782</v>
      </c>
      <c r="G1497" s="3">
        <v>42795</v>
      </c>
      <c r="H1497">
        <v>608</v>
      </c>
    </row>
    <row r="1498" spans="1:8" x14ac:dyDescent="0.3">
      <c r="A1498" t="s">
        <v>2648</v>
      </c>
      <c r="B1498" t="s">
        <v>49</v>
      </c>
      <c r="C1498" t="s">
        <v>21</v>
      </c>
      <c r="D1498" t="s">
        <v>470</v>
      </c>
      <c r="E1498" t="s">
        <v>23</v>
      </c>
      <c r="F1498" s="3">
        <v>43083</v>
      </c>
      <c r="G1498" s="3">
        <v>43098</v>
      </c>
      <c r="H1498">
        <v>0</v>
      </c>
    </row>
    <row r="1499" spans="1:8" x14ac:dyDescent="0.3">
      <c r="A1499" t="s">
        <v>8099</v>
      </c>
      <c r="B1499" t="s">
        <v>124</v>
      </c>
      <c r="C1499" t="s">
        <v>15</v>
      </c>
      <c r="D1499" t="s">
        <v>218</v>
      </c>
      <c r="E1499" t="s">
        <v>12</v>
      </c>
      <c r="F1499" s="3">
        <v>42776</v>
      </c>
      <c r="G1499" s="3">
        <v>42864</v>
      </c>
      <c r="H1499">
        <v>51</v>
      </c>
    </row>
    <row r="1500" spans="1:8" x14ac:dyDescent="0.3">
      <c r="A1500" t="s">
        <v>8100</v>
      </c>
      <c r="B1500" t="s">
        <v>25</v>
      </c>
      <c r="C1500" t="s">
        <v>43</v>
      </c>
      <c r="D1500" t="s">
        <v>261</v>
      </c>
      <c r="E1500" t="s">
        <v>12</v>
      </c>
      <c r="F1500" s="3">
        <v>42888</v>
      </c>
      <c r="G1500" s="3">
        <v>42983</v>
      </c>
      <c r="H1500">
        <v>5569</v>
      </c>
    </row>
    <row r="1501" spans="1:8" x14ac:dyDescent="0.3">
      <c r="A1501" t="s">
        <v>8101</v>
      </c>
      <c r="B1501" t="s">
        <v>97</v>
      </c>
      <c r="C1501" t="s">
        <v>15</v>
      </c>
      <c r="D1501" t="s">
        <v>390</v>
      </c>
      <c r="E1501" t="s">
        <v>12</v>
      </c>
      <c r="F1501" s="3">
        <v>42710</v>
      </c>
      <c r="G1501" s="3">
        <v>42810</v>
      </c>
      <c r="H1501">
        <v>54</v>
      </c>
    </row>
    <row r="1502" spans="1:8" x14ac:dyDescent="0.3">
      <c r="A1502" t="s">
        <v>8102</v>
      </c>
      <c r="B1502" t="s">
        <v>187</v>
      </c>
      <c r="C1502" t="s">
        <v>72</v>
      </c>
      <c r="D1502" t="s">
        <v>188</v>
      </c>
      <c r="E1502" t="s">
        <v>23</v>
      </c>
      <c r="F1502" s="3">
        <v>42851</v>
      </c>
      <c r="G1502" s="3">
        <v>42853</v>
      </c>
      <c r="H1502">
        <v>0</v>
      </c>
    </row>
    <row r="1503" spans="1:8" x14ac:dyDescent="0.3">
      <c r="A1503" t="s">
        <v>2650</v>
      </c>
      <c r="B1503" t="s">
        <v>86</v>
      </c>
      <c r="C1503" t="s">
        <v>43</v>
      </c>
      <c r="D1503" t="s">
        <v>69</v>
      </c>
      <c r="E1503" t="s">
        <v>23</v>
      </c>
      <c r="F1503" s="3">
        <v>42940</v>
      </c>
      <c r="G1503" s="3">
        <v>43060</v>
      </c>
      <c r="H1503">
        <v>0</v>
      </c>
    </row>
    <row r="1504" spans="1:8" x14ac:dyDescent="0.3">
      <c r="A1504" t="s">
        <v>8104</v>
      </c>
      <c r="B1504" t="s">
        <v>66</v>
      </c>
      <c r="C1504" t="s">
        <v>10</v>
      </c>
      <c r="D1504" t="s">
        <v>54</v>
      </c>
      <c r="E1504" t="s">
        <v>12</v>
      </c>
      <c r="F1504" s="3">
        <v>42905</v>
      </c>
      <c r="G1504" s="3">
        <v>42999</v>
      </c>
      <c r="H1504">
        <v>4759</v>
      </c>
    </row>
    <row r="1505" spans="1:8" x14ac:dyDescent="0.3">
      <c r="A1505" t="s">
        <v>6093</v>
      </c>
      <c r="B1505" t="s">
        <v>49</v>
      </c>
      <c r="C1505" t="s">
        <v>43</v>
      </c>
      <c r="E1505" t="s">
        <v>26</v>
      </c>
      <c r="F1505" s="3">
        <v>42818</v>
      </c>
      <c r="G1505" s="3"/>
    </row>
    <row r="1506" spans="1:8" x14ac:dyDescent="0.3">
      <c r="A1506" t="s">
        <v>8105</v>
      </c>
      <c r="B1506" t="s">
        <v>187</v>
      </c>
      <c r="C1506" t="s">
        <v>72</v>
      </c>
      <c r="D1506" t="s">
        <v>365</v>
      </c>
      <c r="E1506" t="s">
        <v>12</v>
      </c>
      <c r="F1506" s="3">
        <v>42975</v>
      </c>
      <c r="G1506" s="3">
        <v>43058</v>
      </c>
      <c r="H1506">
        <v>1132</v>
      </c>
    </row>
    <row r="1507" spans="1:8" x14ac:dyDescent="0.3">
      <c r="A1507" t="s">
        <v>2658</v>
      </c>
      <c r="B1507" t="s">
        <v>172</v>
      </c>
      <c r="C1507" t="s">
        <v>21</v>
      </c>
      <c r="E1507" t="s">
        <v>57</v>
      </c>
      <c r="F1507" s="3"/>
      <c r="G1507" s="3"/>
    </row>
    <row r="1508" spans="1:8" x14ac:dyDescent="0.3">
      <c r="A1508" t="s">
        <v>8106</v>
      </c>
      <c r="B1508" t="s">
        <v>80</v>
      </c>
      <c r="C1508" t="s">
        <v>10</v>
      </c>
      <c r="D1508" t="s">
        <v>76</v>
      </c>
      <c r="E1508" t="s">
        <v>12</v>
      </c>
      <c r="F1508" s="3">
        <v>42959</v>
      </c>
      <c r="G1508" s="3">
        <v>43049</v>
      </c>
      <c r="H1508">
        <v>4161</v>
      </c>
    </row>
    <row r="1509" spans="1:8" x14ac:dyDescent="0.3">
      <c r="A1509" t="s">
        <v>8108</v>
      </c>
      <c r="B1509" t="s">
        <v>133</v>
      </c>
      <c r="C1509" t="s">
        <v>15</v>
      </c>
      <c r="D1509" t="s">
        <v>54</v>
      </c>
      <c r="E1509" t="s">
        <v>23</v>
      </c>
      <c r="F1509" s="3">
        <v>42940</v>
      </c>
      <c r="G1509" s="3">
        <v>42975</v>
      </c>
      <c r="H1509">
        <v>0</v>
      </c>
    </row>
    <row r="1510" spans="1:8" x14ac:dyDescent="0.3">
      <c r="A1510" t="s">
        <v>8109</v>
      </c>
      <c r="B1510" t="s">
        <v>14</v>
      </c>
      <c r="C1510" t="s">
        <v>15</v>
      </c>
      <c r="D1510" t="s">
        <v>22</v>
      </c>
      <c r="E1510" t="s">
        <v>23</v>
      </c>
      <c r="F1510" s="3">
        <v>42958</v>
      </c>
      <c r="G1510" s="3">
        <v>43045</v>
      </c>
      <c r="H1510">
        <v>0</v>
      </c>
    </row>
    <row r="1511" spans="1:8" x14ac:dyDescent="0.3">
      <c r="A1511" t="s">
        <v>2663</v>
      </c>
      <c r="B1511" t="s">
        <v>97</v>
      </c>
      <c r="C1511" t="s">
        <v>36</v>
      </c>
      <c r="D1511" t="s">
        <v>352</v>
      </c>
      <c r="E1511" t="s">
        <v>12</v>
      </c>
      <c r="F1511" s="3">
        <v>42826</v>
      </c>
      <c r="G1511" s="3">
        <v>42831</v>
      </c>
      <c r="H1511">
        <v>3817</v>
      </c>
    </row>
    <row r="1512" spans="1:8" x14ac:dyDescent="0.3">
      <c r="A1512" t="s">
        <v>8110</v>
      </c>
      <c r="B1512" t="s">
        <v>34</v>
      </c>
      <c r="C1512" t="s">
        <v>15</v>
      </c>
      <c r="D1512" t="s">
        <v>365</v>
      </c>
      <c r="E1512" t="s">
        <v>23</v>
      </c>
      <c r="F1512" s="3">
        <v>43013</v>
      </c>
      <c r="G1512" s="3">
        <v>43015</v>
      </c>
      <c r="H1512">
        <v>0</v>
      </c>
    </row>
    <row r="1513" spans="1:8" x14ac:dyDescent="0.3">
      <c r="A1513" t="s">
        <v>2667</v>
      </c>
      <c r="B1513" t="s">
        <v>34</v>
      </c>
      <c r="C1513" t="s">
        <v>21</v>
      </c>
      <c r="D1513" t="s">
        <v>470</v>
      </c>
      <c r="E1513" t="s">
        <v>23</v>
      </c>
      <c r="F1513" s="3">
        <v>42966</v>
      </c>
      <c r="G1513" s="3">
        <v>43064</v>
      </c>
      <c r="H1513">
        <v>0</v>
      </c>
    </row>
    <row r="1514" spans="1:8" x14ac:dyDescent="0.3">
      <c r="A1514" t="s">
        <v>8111</v>
      </c>
      <c r="B1514" t="s">
        <v>86</v>
      </c>
      <c r="C1514" t="s">
        <v>21</v>
      </c>
      <c r="D1514" t="s">
        <v>168</v>
      </c>
      <c r="E1514" t="s">
        <v>12</v>
      </c>
      <c r="F1514" s="3">
        <v>42933</v>
      </c>
      <c r="G1514" s="3">
        <v>42934</v>
      </c>
      <c r="H1514">
        <v>496</v>
      </c>
    </row>
    <row r="1515" spans="1:8" x14ac:dyDescent="0.3">
      <c r="A1515" t="s">
        <v>8112</v>
      </c>
      <c r="B1515" t="s">
        <v>39</v>
      </c>
      <c r="C1515" t="s">
        <v>36</v>
      </c>
      <c r="D1515" t="s">
        <v>202</v>
      </c>
      <c r="E1515" t="s">
        <v>12</v>
      </c>
      <c r="F1515" s="3">
        <v>42922</v>
      </c>
      <c r="G1515" s="3">
        <v>42933</v>
      </c>
      <c r="H1515">
        <v>2996</v>
      </c>
    </row>
    <row r="1516" spans="1:8" x14ac:dyDescent="0.3">
      <c r="A1516" t="s">
        <v>2669</v>
      </c>
      <c r="B1516" t="s">
        <v>97</v>
      </c>
      <c r="C1516" t="s">
        <v>21</v>
      </c>
      <c r="D1516" t="s">
        <v>470</v>
      </c>
      <c r="E1516" t="s">
        <v>23</v>
      </c>
      <c r="F1516" s="3">
        <v>42794</v>
      </c>
      <c r="G1516" s="3">
        <v>42867</v>
      </c>
      <c r="H1516">
        <v>0</v>
      </c>
    </row>
    <row r="1517" spans="1:8" x14ac:dyDescent="0.3">
      <c r="A1517" t="s">
        <v>8113</v>
      </c>
      <c r="B1517" t="s">
        <v>90</v>
      </c>
      <c r="C1517" t="s">
        <v>72</v>
      </c>
      <c r="D1517" t="s">
        <v>174</v>
      </c>
      <c r="E1517" t="s">
        <v>12</v>
      </c>
      <c r="F1517" s="3">
        <v>42862</v>
      </c>
      <c r="G1517" s="3">
        <v>42952</v>
      </c>
      <c r="H1517">
        <v>995</v>
      </c>
    </row>
    <row r="1518" spans="1:8" x14ac:dyDescent="0.3">
      <c r="A1518" t="s">
        <v>8115</v>
      </c>
      <c r="B1518" t="s">
        <v>115</v>
      </c>
      <c r="C1518" t="s">
        <v>10</v>
      </c>
      <c r="D1518" t="s">
        <v>147</v>
      </c>
      <c r="E1518" t="s">
        <v>12</v>
      </c>
      <c r="F1518" s="3">
        <v>42919</v>
      </c>
      <c r="G1518" s="3">
        <v>42973</v>
      </c>
      <c r="H1518">
        <v>5833</v>
      </c>
    </row>
    <row r="1519" spans="1:8" x14ac:dyDescent="0.3">
      <c r="A1519" t="s">
        <v>8116</v>
      </c>
      <c r="B1519" t="s">
        <v>86</v>
      </c>
      <c r="C1519" t="s">
        <v>15</v>
      </c>
      <c r="D1519" t="s">
        <v>328</v>
      </c>
      <c r="E1519" t="s">
        <v>12</v>
      </c>
      <c r="F1519" s="3">
        <v>43006</v>
      </c>
      <c r="G1519" s="3">
        <v>43099</v>
      </c>
      <c r="H1519">
        <v>55</v>
      </c>
    </row>
    <row r="1520" spans="1:8" x14ac:dyDescent="0.3">
      <c r="A1520" t="s">
        <v>8117</v>
      </c>
      <c r="B1520" t="s">
        <v>143</v>
      </c>
      <c r="C1520" t="s">
        <v>72</v>
      </c>
      <c r="D1520" t="s">
        <v>296</v>
      </c>
      <c r="E1520" t="s">
        <v>12</v>
      </c>
      <c r="F1520" s="3">
        <v>42805</v>
      </c>
      <c r="G1520" s="3">
        <v>42899</v>
      </c>
      <c r="H1520">
        <v>1184</v>
      </c>
    </row>
    <row r="1521" spans="1:8" x14ac:dyDescent="0.3">
      <c r="A1521" t="s">
        <v>8118</v>
      </c>
      <c r="B1521" t="s">
        <v>143</v>
      </c>
      <c r="C1521" t="s">
        <v>36</v>
      </c>
      <c r="D1521" t="s">
        <v>78</v>
      </c>
      <c r="E1521" t="s">
        <v>12</v>
      </c>
      <c r="F1521" s="3">
        <v>42789</v>
      </c>
      <c r="G1521" s="3">
        <v>42878</v>
      </c>
      <c r="H1521">
        <v>3668</v>
      </c>
    </row>
    <row r="1522" spans="1:8" x14ac:dyDescent="0.3">
      <c r="A1522" t="s">
        <v>8119</v>
      </c>
      <c r="B1522" t="s">
        <v>242</v>
      </c>
      <c r="C1522" t="s">
        <v>21</v>
      </c>
      <c r="D1522" t="s">
        <v>159</v>
      </c>
      <c r="E1522" t="s">
        <v>12</v>
      </c>
      <c r="F1522" s="3">
        <v>42959</v>
      </c>
      <c r="G1522" s="3">
        <v>43000</v>
      </c>
      <c r="H1522">
        <v>559</v>
      </c>
    </row>
    <row r="1523" spans="1:8" x14ac:dyDescent="0.3">
      <c r="A1523" t="s">
        <v>524</v>
      </c>
      <c r="B1523" t="s">
        <v>97</v>
      </c>
      <c r="C1523" t="s">
        <v>15</v>
      </c>
      <c r="E1523" t="s">
        <v>26</v>
      </c>
      <c r="F1523" s="3">
        <v>43019</v>
      </c>
      <c r="G1523" s="3"/>
    </row>
    <row r="1524" spans="1:8" x14ac:dyDescent="0.3">
      <c r="A1524" t="s">
        <v>8120</v>
      </c>
      <c r="B1524" t="s">
        <v>242</v>
      </c>
      <c r="C1524" t="s">
        <v>43</v>
      </c>
      <c r="D1524" t="s">
        <v>543</v>
      </c>
      <c r="E1524" t="s">
        <v>12</v>
      </c>
      <c r="F1524" s="3">
        <v>42905</v>
      </c>
      <c r="G1524" s="3">
        <v>42990</v>
      </c>
      <c r="H1524">
        <v>5816</v>
      </c>
    </row>
    <row r="1525" spans="1:8" x14ac:dyDescent="0.3">
      <c r="A1525" t="s">
        <v>8122</v>
      </c>
      <c r="B1525" t="s">
        <v>86</v>
      </c>
      <c r="C1525" t="s">
        <v>36</v>
      </c>
      <c r="D1525" t="s">
        <v>127</v>
      </c>
      <c r="E1525" t="s">
        <v>23</v>
      </c>
      <c r="F1525" s="3">
        <v>42923</v>
      </c>
      <c r="G1525" s="3">
        <v>42925</v>
      </c>
      <c r="H1525">
        <v>0</v>
      </c>
    </row>
    <row r="1526" spans="1:8" x14ac:dyDescent="0.3">
      <c r="A1526" t="s">
        <v>8125</v>
      </c>
      <c r="B1526" t="s">
        <v>146</v>
      </c>
      <c r="C1526" t="s">
        <v>21</v>
      </c>
      <c r="D1526" t="s">
        <v>67</v>
      </c>
      <c r="E1526" t="s">
        <v>12</v>
      </c>
      <c r="F1526" s="3">
        <v>42781</v>
      </c>
      <c r="G1526" s="3">
        <v>42797</v>
      </c>
      <c r="H1526">
        <v>537</v>
      </c>
    </row>
    <row r="1527" spans="1:8" x14ac:dyDescent="0.3">
      <c r="A1527" t="s">
        <v>8126</v>
      </c>
      <c r="B1527" t="s">
        <v>39</v>
      </c>
      <c r="C1527" t="s">
        <v>36</v>
      </c>
      <c r="D1527" t="s">
        <v>267</v>
      </c>
      <c r="E1527" t="s">
        <v>23</v>
      </c>
      <c r="F1527" s="3">
        <v>43013</v>
      </c>
      <c r="G1527" s="3">
        <v>43018</v>
      </c>
      <c r="H1527">
        <v>0</v>
      </c>
    </row>
    <row r="1528" spans="1:8" x14ac:dyDescent="0.3">
      <c r="A1528" t="s">
        <v>8127</v>
      </c>
      <c r="B1528" t="s">
        <v>86</v>
      </c>
      <c r="C1528" t="s">
        <v>36</v>
      </c>
      <c r="D1528" t="s">
        <v>92</v>
      </c>
      <c r="E1528" t="s">
        <v>12</v>
      </c>
      <c r="F1528" s="3">
        <v>42858</v>
      </c>
      <c r="G1528" s="3">
        <v>42950</v>
      </c>
      <c r="H1528">
        <v>3718</v>
      </c>
    </row>
    <row r="1529" spans="1:8" x14ac:dyDescent="0.3">
      <c r="A1529" t="s">
        <v>984</v>
      </c>
      <c r="B1529" t="s">
        <v>71</v>
      </c>
      <c r="C1529" t="s">
        <v>36</v>
      </c>
      <c r="E1529" t="s">
        <v>26</v>
      </c>
      <c r="F1529" s="3">
        <v>42808</v>
      </c>
      <c r="G1529" s="3"/>
    </row>
    <row r="1530" spans="1:8" x14ac:dyDescent="0.3">
      <c r="A1530" t="s">
        <v>8128</v>
      </c>
      <c r="B1530" t="s">
        <v>133</v>
      </c>
      <c r="C1530" t="s">
        <v>21</v>
      </c>
      <c r="D1530" t="s">
        <v>131</v>
      </c>
      <c r="E1530" t="s">
        <v>23</v>
      </c>
      <c r="F1530" s="3">
        <v>42921</v>
      </c>
      <c r="G1530" s="3">
        <v>42923</v>
      </c>
      <c r="H1530">
        <v>0</v>
      </c>
    </row>
    <row r="1531" spans="1:8" x14ac:dyDescent="0.3">
      <c r="A1531" t="s">
        <v>694</v>
      </c>
      <c r="B1531" t="s">
        <v>86</v>
      </c>
      <c r="C1531" t="s">
        <v>43</v>
      </c>
      <c r="E1531" t="s">
        <v>26</v>
      </c>
      <c r="F1531" s="3">
        <v>43011</v>
      </c>
      <c r="G1531" s="3"/>
    </row>
    <row r="1532" spans="1:8" x14ac:dyDescent="0.3">
      <c r="A1532" t="s">
        <v>8611</v>
      </c>
      <c r="B1532" t="s">
        <v>9</v>
      </c>
      <c r="C1532" t="s">
        <v>36</v>
      </c>
      <c r="E1532" t="s">
        <v>26</v>
      </c>
      <c r="F1532" s="3">
        <v>42946</v>
      </c>
      <c r="G1532" s="3"/>
    </row>
    <row r="1533" spans="1:8" x14ac:dyDescent="0.3">
      <c r="A1533" t="s">
        <v>8130</v>
      </c>
      <c r="B1533" t="s">
        <v>25</v>
      </c>
      <c r="C1533" t="s">
        <v>43</v>
      </c>
      <c r="D1533" t="s">
        <v>37</v>
      </c>
      <c r="E1533" t="s">
        <v>12</v>
      </c>
      <c r="F1533" s="3">
        <v>42903</v>
      </c>
      <c r="G1533" s="3">
        <v>42910</v>
      </c>
      <c r="H1533">
        <v>5306</v>
      </c>
    </row>
    <row r="1534" spans="1:8" x14ac:dyDescent="0.3">
      <c r="A1534" t="s">
        <v>8131</v>
      </c>
      <c r="B1534" t="s">
        <v>20</v>
      </c>
      <c r="C1534" t="s">
        <v>72</v>
      </c>
      <c r="D1534" t="s">
        <v>99</v>
      </c>
      <c r="E1534" t="s">
        <v>23</v>
      </c>
      <c r="F1534" s="3">
        <v>43053</v>
      </c>
      <c r="G1534" s="3">
        <v>43059</v>
      </c>
      <c r="H1534">
        <v>0</v>
      </c>
    </row>
    <row r="1535" spans="1:8" x14ac:dyDescent="0.3">
      <c r="A1535" t="s">
        <v>8132</v>
      </c>
      <c r="B1535" t="s">
        <v>133</v>
      </c>
      <c r="C1535" t="s">
        <v>36</v>
      </c>
      <c r="D1535" t="s">
        <v>59</v>
      </c>
      <c r="E1535" t="s">
        <v>23</v>
      </c>
      <c r="F1535" s="3">
        <v>42861</v>
      </c>
      <c r="G1535" s="3">
        <v>42878</v>
      </c>
      <c r="H1535">
        <v>0</v>
      </c>
    </row>
    <row r="1536" spans="1:8" x14ac:dyDescent="0.3">
      <c r="A1536" t="s">
        <v>8133</v>
      </c>
      <c r="B1536" t="s">
        <v>154</v>
      </c>
      <c r="C1536" t="s">
        <v>15</v>
      </c>
      <c r="D1536" t="s">
        <v>437</v>
      </c>
      <c r="E1536" t="s">
        <v>12</v>
      </c>
      <c r="F1536" s="3">
        <v>43030</v>
      </c>
      <c r="G1536" s="3">
        <v>43067</v>
      </c>
      <c r="H1536">
        <v>55</v>
      </c>
    </row>
    <row r="1537" spans="1:8" x14ac:dyDescent="0.3">
      <c r="A1537" t="s">
        <v>8134</v>
      </c>
      <c r="B1537" t="s">
        <v>39</v>
      </c>
      <c r="C1537" t="s">
        <v>10</v>
      </c>
      <c r="D1537" t="s">
        <v>233</v>
      </c>
      <c r="E1537" t="s">
        <v>12</v>
      </c>
      <c r="F1537" s="3">
        <v>42846</v>
      </c>
      <c r="G1537" s="3">
        <v>42852</v>
      </c>
      <c r="H1537">
        <v>4605</v>
      </c>
    </row>
    <row r="1538" spans="1:8" x14ac:dyDescent="0.3">
      <c r="A1538" t="s">
        <v>8136</v>
      </c>
      <c r="B1538" t="s">
        <v>34</v>
      </c>
      <c r="C1538" t="s">
        <v>21</v>
      </c>
      <c r="D1538" t="s">
        <v>168</v>
      </c>
      <c r="E1538" t="s">
        <v>12</v>
      </c>
      <c r="F1538" s="3">
        <v>42835</v>
      </c>
      <c r="G1538" s="3">
        <v>42836</v>
      </c>
      <c r="H1538">
        <v>467</v>
      </c>
    </row>
    <row r="1539" spans="1:8" x14ac:dyDescent="0.3">
      <c r="A1539" t="s">
        <v>8137</v>
      </c>
      <c r="B1539" t="s">
        <v>187</v>
      </c>
      <c r="C1539" t="s">
        <v>43</v>
      </c>
      <c r="D1539" t="s">
        <v>543</v>
      </c>
      <c r="E1539" t="s">
        <v>12</v>
      </c>
      <c r="F1539" s="3">
        <v>42788</v>
      </c>
      <c r="G1539" s="3">
        <v>42865</v>
      </c>
      <c r="H1539">
        <v>5491</v>
      </c>
    </row>
    <row r="1540" spans="1:8" x14ac:dyDescent="0.3">
      <c r="A1540" t="s">
        <v>2691</v>
      </c>
      <c r="B1540" t="s">
        <v>20</v>
      </c>
      <c r="C1540" t="s">
        <v>15</v>
      </c>
      <c r="E1540" t="s">
        <v>57</v>
      </c>
      <c r="F1540" s="3"/>
      <c r="G1540" s="3"/>
    </row>
    <row r="1541" spans="1:8" x14ac:dyDescent="0.3">
      <c r="A1541" t="s">
        <v>8628</v>
      </c>
      <c r="B1541" t="s">
        <v>20</v>
      </c>
      <c r="C1541" t="s">
        <v>15</v>
      </c>
      <c r="E1541" t="s">
        <v>26</v>
      </c>
      <c r="F1541" s="3">
        <v>42946</v>
      </c>
      <c r="G1541" s="3"/>
    </row>
    <row r="1542" spans="1:8" x14ac:dyDescent="0.3">
      <c r="A1542" t="s">
        <v>8139</v>
      </c>
      <c r="B1542" t="s">
        <v>28</v>
      </c>
      <c r="C1542" t="s">
        <v>10</v>
      </c>
      <c r="D1542" t="s">
        <v>64</v>
      </c>
      <c r="E1542" t="s">
        <v>12</v>
      </c>
      <c r="F1542" s="3">
        <v>43061</v>
      </c>
      <c r="G1542" s="3">
        <v>43075</v>
      </c>
      <c r="H1542">
        <v>4492</v>
      </c>
    </row>
    <row r="1543" spans="1:8" x14ac:dyDescent="0.3">
      <c r="A1543" t="s">
        <v>4991</v>
      </c>
      <c r="B1543" t="s">
        <v>86</v>
      </c>
      <c r="C1543" t="s">
        <v>21</v>
      </c>
      <c r="E1543" t="s">
        <v>26</v>
      </c>
      <c r="F1543" s="3">
        <v>42956</v>
      </c>
      <c r="G1543" s="3"/>
    </row>
    <row r="1544" spans="1:8" x14ac:dyDescent="0.3">
      <c r="A1544" t="s">
        <v>8141</v>
      </c>
      <c r="B1544" t="s">
        <v>84</v>
      </c>
      <c r="C1544" t="s">
        <v>72</v>
      </c>
      <c r="D1544" t="s">
        <v>159</v>
      </c>
      <c r="E1544" t="s">
        <v>23</v>
      </c>
      <c r="F1544" s="3">
        <v>42798</v>
      </c>
      <c r="G1544" s="3">
        <v>42868</v>
      </c>
      <c r="H1544">
        <v>0</v>
      </c>
    </row>
    <row r="1545" spans="1:8" x14ac:dyDescent="0.3">
      <c r="A1545" t="s">
        <v>5394</v>
      </c>
      <c r="B1545" t="s">
        <v>216</v>
      </c>
      <c r="C1545" t="s">
        <v>10</v>
      </c>
      <c r="D1545" t="s">
        <v>78</v>
      </c>
      <c r="E1545" t="s">
        <v>26</v>
      </c>
      <c r="F1545" s="3">
        <v>42898</v>
      </c>
      <c r="G1545" s="3"/>
    </row>
    <row r="1546" spans="1:8" x14ac:dyDescent="0.3">
      <c r="A1546" t="s">
        <v>8142</v>
      </c>
      <c r="B1546" t="s">
        <v>20</v>
      </c>
      <c r="C1546" t="s">
        <v>72</v>
      </c>
      <c r="D1546" t="s">
        <v>176</v>
      </c>
      <c r="E1546" t="s">
        <v>12</v>
      </c>
      <c r="F1546" s="3">
        <v>43073</v>
      </c>
      <c r="G1546" s="3">
        <v>43080</v>
      </c>
      <c r="H1546">
        <v>1110</v>
      </c>
    </row>
    <row r="1547" spans="1:8" x14ac:dyDescent="0.3">
      <c r="A1547" t="s">
        <v>8143</v>
      </c>
      <c r="B1547" t="s">
        <v>46</v>
      </c>
      <c r="C1547" t="s">
        <v>21</v>
      </c>
      <c r="D1547" t="s">
        <v>112</v>
      </c>
      <c r="E1547" t="s">
        <v>23</v>
      </c>
      <c r="F1547" s="3">
        <v>42854</v>
      </c>
      <c r="G1547" s="3">
        <v>42886</v>
      </c>
      <c r="H1547">
        <v>0</v>
      </c>
    </row>
    <row r="1548" spans="1:8" x14ac:dyDescent="0.3">
      <c r="A1548" t="s">
        <v>8144</v>
      </c>
      <c r="B1548" t="s">
        <v>34</v>
      </c>
      <c r="C1548" t="s">
        <v>21</v>
      </c>
      <c r="D1548" t="s">
        <v>715</v>
      </c>
      <c r="E1548" t="s">
        <v>23</v>
      </c>
      <c r="F1548" s="3">
        <v>42850</v>
      </c>
      <c r="G1548" s="3">
        <v>42954</v>
      </c>
      <c r="H1548">
        <v>0</v>
      </c>
    </row>
    <row r="1549" spans="1:8" x14ac:dyDescent="0.3">
      <c r="A1549" t="s">
        <v>8145</v>
      </c>
      <c r="B1549" t="s">
        <v>63</v>
      </c>
      <c r="C1549" t="s">
        <v>36</v>
      </c>
      <c r="D1549" t="s">
        <v>122</v>
      </c>
      <c r="E1549" t="s">
        <v>12</v>
      </c>
      <c r="F1549" s="3">
        <v>43016</v>
      </c>
      <c r="G1549" s="3">
        <v>43028</v>
      </c>
      <c r="H1549">
        <v>2812</v>
      </c>
    </row>
    <row r="1550" spans="1:8" x14ac:dyDescent="0.3">
      <c r="A1550" t="s">
        <v>8146</v>
      </c>
      <c r="B1550" t="s">
        <v>25</v>
      </c>
      <c r="C1550" t="s">
        <v>21</v>
      </c>
      <c r="D1550" t="s">
        <v>127</v>
      </c>
      <c r="E1550" t="s">
        <v>12</v>
      </c>
      <c r="F1550" s="3">
        <v>42988</v>
      </c>
      <c r="G1550" s="3">
        <v>43064</v>
      </c>
      <c r="H1550">
        <v>552</v>
      </c>
    </row>
    <row r="1551" spans="1:8" x14ac:dyDescent="0.3">
      <c r="A1551" t="s">
        <v>8147</v>
      </c>
      <c r="B1551" t="s">
        <v>39</v>
      </c>
      <c r="C1551" t="s">
        <v>10</v>
      </c>
      <c r="D1551" t="s">
        <v>40</v>
      </c>
      <c r="E1551" t="s">
        <v>12</v>
      </c>
      <c r="F1551" s="3">
        <v>42914</v>
      </c>
      <c r="G1551" s="3">
        <v>42918</v>
      </c>
      <c r="H1551">
        <v>5064</v>
      </c>
    </row>
    <row r="1552" spans="1:8" x14ac:dyDescent="0.3">
      <c r="A1552" t="s">
        <v>6742</v>
      </c>
      <c r="B1552" t="s">
        <v>115</v>
      </c>
      <c r="C1552" t="s">
        <v>10</v>
      </c>
      <c r="E1552" t="s">
        <v>26</v>
      </c>
      <c r="F1552" s="3">
        <v>42832</v>
      </c>
      <c r="G1552" s="3"/>
    </row>
    <row r="1553" spans="1:8" x14ac:dyDescent="0.3">
      <c r="A1553" t="s">
        <v>8148</v>
      </c>
      <c r="B1553" t="s">
        <v>9</v>
      </c>
      <c r="C1553" t="s">
        <v>10</v>
      </c>
      <c r="D1553" t="s">
        <v>258</v>
      </c>
      <c r="E1553" t="s">
        <v>12</v>
      </c>
      <c r="F1553" s="3">
        <v>42901</v>
      </c>
      <c r="G1553" s="3">
        <v>42916</v>
      </c>
      <c r="H1553">
        <v>4564</v>
      </c>
    </row>
    <row r="1554" spans="1:8" x14ac:dyDescent="0.3">
      <c r="A1554" t="s">
        <v>1620</v>
      </c>
      <c r="B1554" t="s">
        <v>80</v>
      </c>
      <c r="C1554" t="s">
        <v>72</v>
      </c>
      <c r="E1554" t="s">
        <v>26</v>
      </c>
      <c r="F1554" s="3">
        <v>42846</v>
      </c>
      <c r="G1554" s="3"/>
    </row>
    <row r="1555" spans="1:8" x14ac:dyDescent="0.3">
      <c r="A1555" t="s">
        <v>8152</v>
      </c>
      <c r="B1555" t="s">
        <v>31</v>
      </c>
      <c r="C1555" t="s">
        <v>72</v>
      </c>
      <c r="D1555" t="s">
        <v>32</v>
      </c>
      <c r="E1555" t="s">
        <v>23</v>
      </c>
      <c r="F1555" s="3">
        <v>43064</v>
      </c>
      <c r="G1555" s="3">
        <v>43068</v>
      </c>
      <c r="H1555">
        <v>0</v>
      </c>
    </row>
    <row r="1556" spans="1:8" x14ac:dyDescent="0.3">
      <c r="A1556" t="s">
        <v>8153</v>
      </c>
      <c r="B1556" t="s">
        <v>9</v>
      </c>
      <c r="C1556" t="s">
        <v>10</v>
      </c>
      <c r="D1556" t="s">
        <v>344</v>
      </c>
      <c r="E1556" t="s">
        <v>12</v>
      </c>
      <c r="F1556" s="3">
        <v>42970</v>
      </c>
      <c r="G1556" s="3">
        <v>43053</v>
      </c>
      <c r="H1556">
        <v>4833</v>
      </c>
    </row>
    <row r="1557" spans="1:8" x14ac:dyDescent="0.3">
      <c r="A1557" t="s">
        <v>8154</v>
      </c>
      <c r="B1557" t="s">
        <v>86</v>
      </c>
      <c r="C1557" t="s">
        <v>21</v>
      </c>
      <c r="D1557" t="s">
        <v>252</v>
      </c>
      <c r="E1557" t="s">
        <v>23</v>
      </c>
      <c r="F1557" s="3">
        <v>42819</v>
      </c>
      <c r="G1557" s="3">
        <v>42829</v>
      </c>
      <c r="H1557">
        <v>0</v>
      </c>
    </row>
    <row r="1558" spans="1:8" x14ac:dyDescent="0.3">
      <c r="A1558" t="s">
        <v>8156</v>
      </c>
      <c r="B1558" t="s">
        <v>28</v>
      </c>
      <c r="C1558" t="s">
        <v>21</v>
      </c>
      <c r="D1558" t="s">
        <v>180</v>
      </c>
      <c r="E1558" t="s">
        <v>12</v>
      </c>
      <c r="F1558" s="3">
        <v>42999</v>
      </c>
      <c r="G1558" s="3">
        <v>43090</v>
      </c>
      <c r="H1558">
        <v>550</v>
      </c>
    </row>
    <row r="1559" spans="1:8" x14ac:dyDescent="0.3">
      <c r="A1559" t="s">
        <v>8157</v>
      </c>
      <c r="B1559" t="s">
        <v>28</v>
      </c>
      <c r="C1559" t="s">
        <v>36</v>
      </c>
      <c r="D1559" t="s">
        <v>304</v>
      </c>
      <c r="E1559" t="s">
        <v>23</v>
      </c>
      <c r="F1559" s="3">
        <v>42867</v>
      </c>
      <c r="G1559" s="3">
        <v>42971</v>
      </c>
      <c r="H1559">
        <v>0</v>
      </c>
    </row>
    <row r="1560" spans="1:8" x14ac:dyDescent="0.3">
      <c r="A1560" t="s">
        <v>8158</v>
      </c>
      <c r="B1560" t="s">
        <v>75</v>
      </c>
      <c r="C1560" t="s">
        <v>10</v>
      </c>
      <c r="D1560" t="s">
        <v>252</v>
      </c>
      <c r="E1560" t="s">
        <v>23</v>
      </c>
      <c r="F1560" s="3">
        <v>42838</v>
      </c>
      <c r="G1560" s="3">
        <v>42868</v>
      </c>
      <c r="H1560">
        <v>0</v>
      </c>
    </row>
    <row r="1561" spans="1:8" x14ac:dyDescent="0.3">
      <c r="A1561" t="s">
        <v>3542</v>
      </c>
      <c r="B1561" t="s">
        <v>97</v>
      </c>
      <c r="C1561" t="s">
        <v>72</v>
      </c>
      <c r="E1561" t="s">
        <v>26</v>
      </c>
      <c r="F1561" s="3">
        <v>42829</v>
      </c>
      <c r="G1561" s="3"/>
    </row>
    <row r="1562" spans="1:8" x14ac:dyDescent="0.3">
      <c r="A1562" t="s">
        <v>8159</v>
      </c>
      <c r="B1562" t="s">
        <v>133</v>
      </c>
      <c r="C1562" t="s">
        <v>21</v>
      </c>
      <c r="D1562" t="s">
        <v>16</v>
      </c>
      <c r="E1562" t="s">
        <v>23</v>
      </c>
      <c r="F1562" s="3">
        <v>42959</v>
      </c>
      <c r="G1562" s="3">
        <v>42990</v>
      </c>
      <c r="H1562">
        <v>0</v>
      </c>
    </row>
    <row r="1563" spans="1:8" x14ac:dyDescent="0.3">
      <c r="A1563" t="s">
        <v>8160</v>
      </c>
      <c r="B1563" t="s">
        <v>86</v>
      </c>
      <c r="C1563" t="s">
        <v>15</v>
      </c>
      <c r="D1563" t="s">
        <v>272</v>
      </c>
      <c r="E1563" t="s">
        <v>12</v>
      </c>
      <c r="F1563" s="3">
        <v>42991</v>
      </c>
      <c r="G1563" s="3">
        <v>43068</v>
      </c>
      <c r="H1563">
        <v>51</v>
      </c>
    </row>
    <row r="1564" spans="1:8" x14ac:dyDescent="0.3">
      <c r="A1564" t="s">
        <v>8161</v>
      </c>
      <c r="B1564" t="s">
        <v>39</v>
      </c>
      <c r="C1564" t="s">
        <v>21</v>
      </c>
      <c r="D1564" t="s">
        <v>102</v>
      </c>
      <c r="E1564" t="s">
        <v>12</v>
      </c>
      <c r="F1564" s="3">
        <v>42854</v>
      </c>
      <c r="G1564" s="3">
        <v>42861</v>
      </c>
      <c r="H1564">
        <v>519</v>
      </c>
    </row>
    <row r="1565" spans="1:8" x14ac:dyDescent="0.3">
      <c r="A1565" t="s">
        <v>8163</v>
      </c>
      <c r="B1565" t="s">
        <v>66</v>
      </c>
      <c r="C1565" t="s">
        <v>15</v>
      </c>
      <c r="D1565" t="s">
        <v>419</v>
      </c>
      <c r="E1565" t="s">
        <v>12</v>
      </c>
      <c r="F1565" s="3">
        <v>42853</v>
      </c>
      <c r="G1565" s="3">
        <v>42858</v>
      </c>
      <c r="H1565">
        <v>64</v>
      </c>
    </row>
    <row r="1566" spans="1:8" x14ac:dyDescent="0.3">
      <c r="A1566" t="s">
        <v>8166</v>
      </c>
      <c r="B1566" t="s">
        <v>49</v>
      </c>
      <c r="C1566" t="s">
        <v>72</v>
      </c>
      <c r="D1566" t="s">
        <v>125</v>
      </c>
      <c r="E1566" t="s">
        <v>23</v>
      </c>
      <c r="F1566" s="3">
        <v>42831</v>
      </c>
      <c r="G1566" s="3">
        <v>42841</v>
      </c>
      <c r="H1566">
        <v>0</v>
      </c>
    </row>
    <row r="1567" spans="1:8" x14ac:dyDescent="0.3">
      <c r="A1567" t="s">
        <v>8167</v>
      </c>
      <c r="B1567" t="s">
        <v>90</v>
      </c>
      <c r="C1567" t="s">
        <v>36</v>
      </c>
      <c r="D1567" t="s">
        <v>152</v>
      </c>
      <c r="E1567" t="s">
        <v>12</v>
      </c>
      <c r="F1567" s="3">
        <v>42969</v>
      </c>
      <c r="G1567" s="3">
        <v>43091</v>
      </c>
      <c r="H1567">
        <v>2994</v>
      </c>
    </row>
    <row r="1568" spans="1:8" x14ac:dyDescent="0.3">
      <c r="A1568" t="s">
        <v>2717</v>
      </c>
      <c r="B1568" t="s">
        <v>154</v>
      </c>
      <c r="C1568" t="s">
        <v>36</v>
      </c>
      <c r="D1568" t="s">
        <v>362</v>
      </c>
      <c r="E1568" t="s">
        <v>12</v>
      </c>
      <c r="F1568" s="3">
        <v>43035</v>
      </c>
      <c r="G1568" s="3">
        <v>43046</v>
      </c>
      <c r="H1568">
        <v>3561</v>
      </c>
    </row>
    <row r="1569" spans="1:8" x14ac:dyDescent="0.3">
      <c r="A1569" t="s">
        <v>5415</v>
      </c>
      <c r="B1569" t="s">
        <v>31</v>
      </c>
      <c r="C1569" t="s">
        <v>15</v>
      </c>
      <c r="D1569" t="s">
        <v>122</v>
      </c>
      <c r="E1569" t="s">
        <v>26</v>
      </c>
      <c r="F1569" s="3">
        <v>42972</v>
      </c>
      <c r="G1569" s="3"/>
    </row>
    <row r="1570" spans="1:8" x14ac:dyDescent="0.3">
      <c r="A1570" t="s">
        <v>8169</v>
      </c>
      <c r="B1570" t="s">
        <v>20</v>
      </c>
      <c r="C1570" t="s">
        <v>43</v>
      </c>
      <c r="D1570" t="s">
        <v>47</v>
      </c>
      <c r="E1570" t="s">
        <v>12</v>
      </c>
      <c r="F1570" s="3">
        <v>42890</v>
      </c>
      <c r="G1570" s="3">
        <v>42977</v>
      </c>
      <c r="H1570">
        <v>4990</v>
      </c>
    </row>
    <row r="1571" spans="1:8" x14ac:dyDescent="0.3">
      <c r="A1571" t="s">
        <v>8170</v>
      </c>
      <c r="B1571" t="s">
        <v>9</v>
      </c>
      <c r="C1571" t="s">
        <v>72</v>
      </c>
      <c r="D1571" t="s">
        <v>344</v>
      </c>
      <c r="E1571" t="s">
        <v>12</v>
      </c>
      <c r="F1571" s="3">
        <v>42932</v>
      </c>
      <c r="G1571" s="3">
        <v>42996</v>
      </c>
      <c r="H1571">
        <v>1071</v>
      </c>
    </row>
    <row r="1572" spans="1:8" x14ac:dyDescent="0.3">
      <c r="A1572" t="s">
        <v>1751</v>
      </c>
      <c r="B1572" t="s">
        <v>187</v>
      </c>
      <c r="C1572" t="s">
        <v>10</v>
      </c>
      <c r="E1572" t="s">
        <v>26</v>
      </c>
      <c r="F1572" s="3">
        <v>42806</v>
      </c>
      <c r="G1572" s="3"/>
    </row>
    <row r="1573" spans="1:8" x14ac:dyDescent="0.3">
      <c r="A1573" t="s">
        <v>2723</v>
      </c>
      <c r="B1573" t="s">
        <v>9</v>
      </c>
      <c r="C1573" t="s">
        <v>72</v>
      </c>
      <c r="D1573" t="s">
        <v>221</v>
      </c>
      <c r="E1573" t="s">
        <v>23</v>
      </c>
      <c r="F1573" s="3">
        <v>42926</v>
      </c>
      <c r="G1573" s="3">
        <v>42928</v>
      </c>
      <c r="H1573">
        <v>0</v>
      </c>
    </row>
    <row r="1574" spans="1:8" x14ac:dyDescent="0.3">
      <c r="A1574" t="s">
        <v>8174</v>
      </c>
      <c r="B1574" t="s">
        <v>25</v>
      </c>
      <c r="C1574" t="s">
        <v>21</v>
      </c>
      <c r="D1574" t="s">
        <v>73</v>
      </c>
      <c r="E1574" t="s">
        <v>23</v>
      </c>
      <c r="F1574" s="3">
        <v>42886</v>
      </c>
      <c r="G1574" s="3">
        <v>42965</v>
      </c>
      <c r="H1574">
        <v>0</v>
      </c>
    </row>
    <row r="1575" spans="1:8" x14ac:dyDescent="0.3">
      <c r="A1575" t="s">
        <v>5791</v>
      </c>
      <c r="B1575" t="s">
        <v>75</v>
      </c>
      <c r="C1575" t="s">
        <v>43</v>
      </c>
      <c r="E1575" t="s">
        <v>26</v>
      </c>
      <c r="F1575" s="3">
        <v>42753</v>
      </c>
      <c r="G1575" s="3"/>
    </row>
    <row r="1576" spans="1:8" x14ac:dyDescent="0.3">
      <c r="A1576" t="s">
        <v>8180</v>
      </c>
      <c r="B1576" t="s">
        <v>34</v>
      </c>
      <c r="C1576" t="s">
        <v>72</v>
      </c>
      <c r="D1576" t="s">
        <v>668</v>
      </c>
      <c r="E1576" t="s">
        <v>23</v>
      </c>
      <c r="F1576" s="3">
        <v>43031</v>
      </c>
      <c r="G1576" s="3">
        <v>43036</v>
      </c>
      <c r="H1576">
        <v>0</v>
      </c>
    </row>
    <row r="1577" spans="1:8" x14ac:dyDescent="0.3">
      <c r="A1577" t="s">
        <v>8181</v>
      </c>
      <c r="B1577" t="s">
        <v>28</v>
      </c>
      <c r="C1577" t="s">
        <v>10</v>
      </c>
      <c r="D1577" t="s">
        <v>81</v>
      </c>
      <c r="E1577" t="s">
        <v>23</v>
      </c>
      <c r="F1577" s="3">
        <v>42811</v>
      </c>
      <c r="G1577" s="3">
        <v>42858</v>
      </c>
      <c r="H1577">
        <v>0</v>
      </c>
    </row>
    <row r="1578" spans="1:8" x14ac:dyDescent="0.3">
      <c r="A1578" t="s">
        <v>8182</v>
      </c>
      <c r="B1578" t="s">
        <v>86</v>
      </c>
      <c r="C1578" t="s">
        <v>36</v>
      </c>
      <c r="D1578" t="s">
        <v>328</v>
      </c>
      <c r="E1578" t="s">
        <v>23</v>
      </c>
      <c r="F1578" s="3">
        <v>43034</v>
      </c>
      <c r="G1578" s="3">
        <v>43043</v>
      </c>
      <c r="H1578">
        <v>0</v>
      </c>
    </row>
    <row r="1579" spans="1:8" x14ac:dyDescent="0.3">
      <c r="A1579" t="s">
        <v>8185</v>
      </c>
      <c r="B1579" t="s">
        <v>84</v>
      </c>
      <c r="C1579" t="s">
        <v>10</v>
      </c>
      <c r="D1579" t="s">
        <v>99</v>
      </c>
      <c r="E1579" t="s">
        <v>12</v>
      </c>
      <c r="F1579" s="3">
        <v>42829</v>
      </c>
      <c r="G1579" s="3">
        <v>42831</v>
      </c>
      <c r="H1579">
        <v>5063</v>
      </c>
    </row>
    <row r="1580" spans="1:8" x14ac:dyDescent="0.3">
      <c r="A1580" t="s">
        <v>8186</v>
      </c>
      <c r="B1580" t="s">
        <v>86</v>
      </c>
      <c r="C1580" t="s">
        <v>21</v>
      </c>
      <c r="D1580" t="s">
        <v>159</v>
      </c>
      <c r="E1580" t="s">
        <v>23</v>
      </c>
      <c r="F1580" s="3">
        <v>42921</v>
      </c>
      <c r="G1580" s="3">
        <v>42922</v>
      </c>
      <c r="H1580">
        <v>0</v>
      </c>
    </row>
    <row r="1581" spans="1:8" x14ac:dyDescent="0.3">
      <c r="A1581" t="s">
        <v>8187</v>
      </c>
      <c r="B1581" t="s">
        <v>25</v>
      </c>
      <c r="C1581" t="s">
        <v>36</v>
      </c>
      <c r="D1581" t="s">
        <v>252</v>
      </c>
      <c r="E1581" t="s">
        <v>12</v>
      </c>
      <c r="F1581" s="3">
        <v>42782</v>
      </c>
      <c r="G1581" s="3">
        <v>42862</v>
      </c>
      <c r="H1581">
        <v>3398</v>
      </c>
    </row>
    <row r="1582" spans="1:8" x14ac:dyDescent="0.3">
      <c r="A1582" t="s">
        <v>8188</v>
      </c>
      <c r="B1582" t="s">
        <v>66</v>
      </c>
      <c r="C1582" t="s">
        <v>36</v>
      </c>
      <c r="D1582" t="s">
        <v>29</v>
      </c>
      <c r="E1582" t="s">
        <v>12</v>
      </c>
      <c r="F1582" s="3">
        <v>42901</v>
      </c>
      <c r="G1582" s="3">
        <v>42915</v>
      </c>
      <c r="H1582">
        <v>3306</v>
      </c>
    </row>
    <row r="1583" spans="1:8" x14ac:dyDescent="0.3">
      <c r="A1583" t="s">
        <v>5602</v>
      </c>
      <c r="B1583" t="s">
        <v>9</v>
      </c>
      <c r="C1583" t="s">
        <v>10</v>
      </c>
      <c r="D1583" t="s">
        <v>296</v>
      </c>
      <c r="E1583" t="s">
        <v>57</v>
      </c>
      <c r="F1583" s="3"/>
      <c r="G1583" s="3"/>
    </row>
    <row r="1584" spans="1:8" x14ac:dyDescent="0.3">
      <c r="A1584" t="s">
        <v>8189</v>
      </c>
      <c r="B1584" t="s">
        <v>86</v>
      </c>
      <c r="C1584" t="s">
        <v>10</v>
      </c>
      <c r="D1584" t="s">
        <v>37</v>
      </c>
      <c r="E1584" t="s">
        <v>12</v>
      </c>
      <c r="F1584" s="3">
        <v>42852</v>
      </c>
      <c r="G1584" s="3">
        <v>42872</v>
      </c>
      <c r="H1584">
        <v>4406</v>
      </c>
    </row>
    <row r="1585" spans="1:8" x14ac:dyDescent="0.3">
      <c r="A1585" t="s">
        <v>8190</v>
      </c>
      <c r="B1585" t="s">
        <v>101</v>
      </c>
      <c r="C1585" t="s">
        <v>36</v>
      </c>
      <c r="D1585" t="s">
        <v>16</v>
      </c>
      <c r="E1585" t="s">
        <v>23</v>
      </c>
      <c r="F1585" s="3">
        <v>42917</v>
      </c>
      <c r="G1585" s="3">
        <v>42929</v>
      </c>
      <c r="H1585">
        <v>0</v>
      </c>
    </row>
    <row r="1586" spans="1:8" x14ac:dyDescent="0.3">
      <c r="A1586" t="s">
        <v>8192</v>
      </c>
      <c r="B1586" t="s">
        <v>20</v>
      </c>
      <c r="C1586" t="s">
        <v>15</v>
      </c>
      <c r="D1586" t="s">
        <v>176</v>
      </c>
      <c r="E1586" t="s">
        <v>12</v>
      </c>
      <c r="F1586" s="3">
        <v>42752</v>
      </c>
      <c r="G1586" s="3">
        <v>42859</v>
      </c>
      <c r="H1586">
        <v>57</v>
      </c>
    </row>
    <row r="1587" spans="1:8" x14ac:dyDescent="0.3">
      <c r="A1587" t="s">
        <v>8193</v>
      </c>
      <c r="B1587" t="s">
        <v>146</v>
      </c>
      <c r="C1587" t="s">
        <v>72</v>
      </c>
      <c r="D1587" t="s">
        <v>29</v>
      </c>
      <c r="E1587" t="s">
        <v>23</v>
      </c>
      <c r="F1587" s="3">
        <v>42923</v>
      </c>
      <c r="G1587" s="3">
        <v>42995</v>
      </c>
      <c r="H1587">
        <v>0</v>
      </c>
    </row>
    <row r="1588" spans="1:8" x14ac:dyDescent="0.3">
      <c r="A1588" t="s">
        <v>8194</v>
      </c>
      <c r="B1588" t="s">
        <v>80</v>
      </c>
      <c r="C1588" t="s">
        <v>10</v>
      </c>
      <c r="D1588" t="s">
        <v>81</v>
      </c>
      <c r="E1588" t="s">
        <v>12</v>
      </c>
      <c r="F1588" s="3">
        <v>43003</v>
      </c>
      <c r="G1588" s="3">
        <v>43006</v>
      </c>
      <c r="H1588">
        <v>4308</v>
      </c>
    </row>
    <row r="1589" spans="1:8" x14ac:dyDescent="0.3">
      <c r="A1589" t="s">
        <v>8195</v>
      </c>
      <c r="B1589" t="s">
        <v>75</v>
      </c>
      <c r="C1589" t="s">
        <v>10</v>
      </c>
      <c r="D1589" t="s">
        <v>419</v>
      </c>
      <c r="E1589" t="s">
        <v>12</v>
      </c>
      <c r="F1589" s="3">
        <v>42778</v>
      </c>
      <c r="G1589" s="3">
        <v>42886</v>
      </c>
      <c r="H1589">
        <v>4664</v>
      </c>
    </row>
    <row r="1590" spans="1:8" x14ac:dyDescent="0.3">
      <c r="A1590" t="s">
        <v>8198</v>
      </c>
      <c r="B1590" t="s">
        <v>28</v>
      </c>
      <c r="C1590" t="s">
        <v>10</v>
      </c>
      <c r="D1590" t="s">
        <v>40</v>
      </c>
      <c r="E1590" t="s">
        <v>12</v>
      </c>
      <c r="F1590" s="3">
        <v>42842</v>
      </c>
      <c r="G1590" s="3">
        <v>42887</v>
      </c>
      <c r="H1590">
        <v>5032</v>
      </c>
    </row>
    <row r="1591" spans="1:8" x14ac:dyDescent="0.3">
      <c r="A1591" t="s">
        <v>8199</v>
      </c>
      <c r="B1591" t="s">
        <v>242</v>
      </c>
      <c r="C1591" t="s">
        <v>10</v>
      </c>
      <c r="D1591" t="s">
        <v>328</v>
      </c>
      <c r="E1591" t="s">
        <v>12</v>
      </c>
      <c r="F1591" s="3">
        <v>42805</v>
      </c>
      <c r="G1591" s="3">
        <v>42877</v>
      </c>
      <c r="H1591">
        <v>5137</v>
      </c>
    </row>
    <row r="1592" spans="1:8" x14ac:dyDescent="0.3">
      <c r="A1592" t="s">
        <v>8200</v>
      </c>
      <c r="B1592" t="s">
        <v>86</v>
      </c>
      <c r="C1592" t="s">
        <v>10</v>
      </c>
      <c r="D1592" t="s">
        <v>125</v>
      </c>
      <c r="E1592" t="s">
        <v>23</v>
      </c>
      <c r="F1592" s="3">
        <v>42962</v>
      </c>
      <c r="G1592" s="3">
        <v>42970</v>
      </c>
      <c r="H1592">
        <v>0</v>
      </c>
    </row>
    <row r="1593" spans="1:8" x14ac:dyDescent="0.3">
      <c r="A1593" t="s">
        <v>8202</v>
      </c>
      <c r="B1593" t="s">
        <v>172</v>
      </c>
      <c r="C1593" t="s">
        <v>72</v>
      </c>
      <c r="D1593" t="s">
        <v>344</v>
      </c>
      <c r="E1593" t="s">
        <v>12</v>
      </c>
      <c r="F1593" s="3">
        <v>42829</v>
      </c>
      <c r="G1593" s="3">
        <v>42897</v>
      </c>
      <c r="H1593">
        <v>1067</v>
      </c>
    </row>
    <row r="1594" spans="1:8" x14ac:dyDescent="0.3">
      <c r="A1594" t="s">
        <v>1698</v>
      </c>
      <c r="B1594" t="s">
        <v>101</v>
      </c>
      <c r="C1594" t="s">
        <v>36</v>
      </c>
      <c r="E1594" t="s">
        <v>26</v>
      </c>
      <c r="F1594" s="3">
        <v>42953</v>
      </c>
      <c r="G1594" s="3"/>
    </row>
    <row r="1595" spans="1:8" x14ac:dyDescent="0.3">
      <c r="A1595" t="s">
        <v>8203</v>
      </c>
      <c r="B1595" t="s">
        <v>115</v>
      </c>
      <c r="C1595" t="s">
        <v>21</v>
      </c>
      <c r="D1595" t="s">
        <v>152</v>
      </c>
      <c r="E1595" t="s">
        <v>23</v>
      </c>
      <c r="F1595" s="3">
        <v>42753</v>
      </c>
      <c r="G1595" s="3">
        <v>42823</v>
      </c>
      <c r="H1595">
        <v>0</v>
      </c>
    </row>
    <row r="1596" spans="1:8" x14ac:dyDescent="0.3">
      <c r="A1596" t="s">
        <v>2741</v>
      </c>
      <c r="B1596" t="s">
        <v>49</v>
      </c>
      <c r="C1596" t="s">
        <v>15</v>
      </c>
      <c r="D1596" t="s">
        <v>69</v>
      </c>
      <c r="E1596" t="s">
        <v>23</v>
      </c>
      <c r="F1596" s="3">
        <v>42911</v>
      </c>
      <c r="G1596" s="3">
        <v>42974</v>
      </c>
      <c r="H1596">
        <v>0</v>
      </c>
    </row>
    <row r="1597" spans="1:8" x14ac:dyDescent="0.3">
      <c r="A1597" t="s">
        <v>2738</v>
      </c>
      <c r="B1597" t="s">
        <v>101</v>
      </c>
      <c r="C1597" t="s">
        <v>15</v>
      </c>
      <c r="E1597" t="s">
        <v>57</v>
      </c>
      <c r="F1597" s="3"/>
      <c r="G1597" s="3"/>
    </row>
    <row r="1598" spans="1:8" x14ac:dyDescent="0.3">
      <c r="A1598" t="s">
        <v>8205</v>
      </c>
      <c r="B1598" t="s">
        <v>84</v>
      </c>
      <c r="C1598" t="s">
        <v>72</v>
      </c>
      <c r="D1598" t="s">
        <v>129</v>
      </c>
      <c r="E1598" t="s">
        <v>12</v>
      </c>
      <c r="F1598" s="3">
        <v>42901</v>
      </c>
      <c r="G1598" s="3">
        <v>43003</v>
      </c>
      <c r="H1598">
        <v>918</v>
      </c>
    </row>
    <row r="1599" spans="1:8" x14ac:dyDescent="0.3">
      <c r="A1599" t="s">
        <v>8206</v>
      </c>
      <c r="B1599" t="s">
        <v>124</v>
      </c>
      <c r="C1599" t="s">
        <v>15</v>
      </c>
      <c r="D1599" t="s">
        <v>272</v>
      </c>
      <c r="E1599" t="s">
        <v>12</v>
      </c>
      <c r="F1599" s="3">
        <v>42834</v>
      </c>
      <c r="G1599" s="3">
        <v>42884</v>
      </c>
      <c r="H1599">
        <v>56</v>
      </c>
    </row>
    <row r="1600" spans="1:8" x14ac:dyDescent="0.3">
      <c r="A1600" t="s">
        <v>8208</v>
      </c>
      <c r="B1600" t="s">
        <v>14</v>
      </c>
      <c r="C1600" t="s">
        <v>15</v>
      </c>
      <c r="D1600" t="s">
        <v>22</v>
      </c>
      <c r="E1600" t="s">
        <v>23</v>
      </c>
      <c r="F1600" s="3">
        <v>42848</v>
      </c>
      <c r="G1600" s="3">
        <v>42973</v>
      </c>
      <c r="H1600">
        <v>0</v>
      </c>
    </row>
    <row r="1601" spans="1:8" x14ac:dyDescent="0.3">
      <c r="A1601" t="s">
        <v>8209</v>
      </c>
      <c r="B1601" t="s">
        <v>86</v>
      </c>
      <c r="C1601" t="s">
        <v>10</v>
      </c>
      <c r="D1601" t="s">
        <v>218</v>
      </c>
      <c r="E1601" t="s">
        <v>23</v>
      </c>
      <c r="F1601" s="3">
        <v>43027</v>
      </c>
      <c r="G1601" s="3">
        <v>43029</v>
      </c>
      <c r="H1601">
        <v>0</v>
      </c>
    </row>
    <row r="1602" spans="1:8" x14ac:dyDescent="0.3">
      <c r="A1602" t="s">
        <v>2753</v>
      </c>
      <c r="B1602" t="s">
        <v>187</v>
      </c>
      <c r="C1602" t="s">
        <v>72</v>
      </c>
      <c r="D1602" t="s">
        <v>470</v>
      </c>
      <c r="E1602" t="s">
        <v>12</v>
      </c>
      <c r="F1602" s="3">
        <v>42834</v>
      </c>
      <c r="G1602" s="3">
        <v>42835</v>
      </c>
      <c r="H1602">
        <v>915</v>
      </c>
    </row>
    <row r="1603" spans="1:8" x14ac:dyDescent="0.3">
      <c r="A1603" t="s">
        <v>8211</v>
      </c>
      <c r="B1603" t="s">
        <v>101</v>
      </c>
      <c r="C1603" t="s">
        <v>21</v>
      </c>
      <c r="D1603" t="s">
        <v>193</v>
      </c>
      <c r="E1603" t="s">
        <v>12</v>
      </c>
      <c r="F1603" s="3">
        <v>42914</v>
      </c>
      <c r="G1603" s="3">
        <v>42918</v>
      </c>
      <c r="H1603">
        <v>462</v>
      </c>
    </row>
    <row r="1604" spans="1:8" x14ac:dyDescent="0.3">
      <c r="A1604" t="s">
        <v>2752</v>
      </c>
      <c r="B1604" t="s">
        <v>20</v>
      </c>
      <c r="C1604" t="s">
        <v>21</v>
      </c>
      <c r="E1604" t="s">
        <v>57</v>
      </c>
      <c r="F1604" s="3"/>
      <c r="G1604" s="3"/>
    </row>
    <row r="1605" spans="1:8" x14ac:dyDescent="0.3">
      <c r="A1605" t="s">
        <v>4814</v>
      </c>
      <c r="B1605" t="s">
        <v>34</v>
      </c>
      <c r="C1605" t="s">
        <v>21</v>
      </c>
      <c r="E1605" t="s">
        <v>26</v>
      </c>
      <c r="F1605" s="3">
        <v>42881</v>
      </c>
      <c r="G1605" s="3"/>
    </row>
    <row r="1606" spans="1:8" x14ac:dyDescent="0.3">
      <c r="A1606" t="s">
        <v>8212</v>
      </c>
      <c r="B1606" t="s">
        <v>46</v>
      </c>
      <c r="C1606" t="s">
        <v>43</v>
      </c>
      <c r="D1606" t="s">
        <v>18</v>
      </c>
      <c r="E1606" t="s">
        <v>23</v>
      </c>
      <c r="F1606" s="3">
        <v>42913</v>
      </c>
      <c r="G1606" s="3">
        <v>42924</v>
      </c>
      <c r="H1606">
        <v>0</v>
      </c>
    </row>
    <row r="1607" spans="1:8" x14ac:dyDescent="0.3">
      <c r="A1607" t="s">
        <v>8213</v>
      </c>
      <c r="B1607" t="s">
        <v>14</v>
      </c>
      <c r="C1607" t="s">
        <v>21</v>
      </c>
      <c r="D1607" t="s">
        <v>129</v>
      </c>
      <c r="E1607" t="s">
        <v>23</v>
      </c>
      <c r="F1607" s="3">
        <v>42780</v>
      </c>
      <c r="G1607" s="3">
        <v>42860</v>
      </c>
      <c r="H1607">
        <v>0</v>
      </c>
    </row>
    <row r="1608" spans="1:8" x14ac:dyDescent="0.3">
      <c r="A1608" t="s">
        <v>8214</v>
      </c>
      <c r="B1608" t="s">
        <v>101</v>
      </c>
      <c r="C1608" t="s">
        <v>36</v>
      </c>
      <c r="D1608" t="s">
        <v>137</v>
      </c>
      <c r="E1608" t="s">
        <v>12</v>
      </c>
      <c r="F1608" s="3">
        <v>42722</v>
      </c>
      <c r="G1608" s="3">
        <v>42818</v>
      </c>
      <c r="H1608">
        <v>2955</v>
      </c>
    </row>
    <row r="1609" spans="1:8" x14ac:dyDescent="0.3">
      <c r="A1609" t="s">
        <v>8215</v>
      </c>
      <c r="B1609" t="s">
        <v>46</v>
      </c>
      <c r="C1609" t="s">
        <v>15</v>
      </c>
      <c r="D1609" t="s">
        <v>176</v>
      </c>
      <c r="E1609" t="s">
        <v>12</v>
      </c>
      <c r="F1609" s="3">
        <v>42940</v>
      </c>
      <c r="G1609" s="3">
        <v>42941</v>
      </c>
      <c r="H1609">
        <v>58</v>
      </c>
    </row>
    <row r="1610" spans="1:8" x14ac:dyDescent="0.3">
      <c r="A1610" t="s">
        <v>8216</v>
      </c>
      <c r="B1610" t="s">
        <v>34</v>
      </c>
      <c r="C1610" t="s">
        <v>21</v>
      </c>
      <c r="D1610" t="s">
        <v>252</v>
      </c>
      <c r="E1610" t="s">
        <v>23</v>
      </c>
      <c r="F1610" s="3">
        <v>42911</v>
      </c>
      <c r="G1610" s="3">
        <v>42918</v>
      </c>
      <c r="H1610">
        <v>0</v>
      </c>
    </row>
    <row r="1611" spans="1:8" x14ac:dyDescent="0.3">
      <c r="A1611" t="s">
        <v>8218</v>
      </c>
      <c r="B1611" t="s">
        <v>39</v>
      </c>
      <c r="C1611" t="s">
        <v>10</v>
      </c>
      <c r="D1611" t="s">
        <v>384</v>
      </c>
      <c r="E1611" t="s">
        <v>12</v>
      </c>
      <c r="F1611" s="3">
        <v>42921</v>
      </c>
      <c r="G1611" s="3">
        <v>42957</v>
      </c>
      <c r="H1611">
        <v>4565</v>
      </c>
    </row>
    <row r="1612" spans="1:8" x14ac:dyDescent="0.3">
      <c r="A1612" t="s">
        <v>8220</v>
      </c>
      <c r="B1612" t="s">
        <v>9</v>
      </c>
      <c r="C1612" t="s">
        <v>10</v>
      </c>
      <c r="D1612" t="s">
        <v>258</v>
      </c>
      <c r="E1612" t="s">
        <v>12</v>
      </c>
      <c r="F1612" s="3">
        <v>43009</v>
      </c>
      <c r="G1612" s="3">
        <v>43075</v>
      </c>
      <c r="H1612">
        <v>6166</v>
      </c>
    </row>
    <row r="1613" spans="1:8" x14ac:dyDescent="0.3">
      <c r="A1613" t="s">
        <v>8222</v>
      </c>
      <c r="B1613" t="s">
        <v>20</v>
      </c>
      <c r="C1613" t="s">
        <v>10</v>
      </c>
      <c r="D1613" t="s">
        <v>159</v>
      </c>
      <c r="E1613" t="s">
        <v>23</v>
      </c>
      <c r="F1613" s="3">
        <v>42817</v>
      </c>
      <c r="G1613" s="3">
        <v>42828</v>
      </c>
      <c r="H1613">
        <v>0</v>
      </c>
    </row>
    <row r="1614" spans="1:8" x14ac:dyDescent="0.3">
      <c r="A1614" t="s">
        <v>8223</v>
      </c>
      <c r="B1614" t="s">
        <v>39</v>
      </c>
      <c r="C1614" t="s">
        <v>21</v>
      </c>
      <c r="D1614" t="s">
        <v>252</v>
      </c>
      <c r="E1614" t="s">
        <v>12</v>
      </c>
      <c r="F1614" s="3">
        <v>42695</v>
      </c>
      <c r="G1614" s="3">
        <v>42815</v>
      </c>
      <c r="H1614">
        <v>462</v>
      </c>
    </row>
    <row r="1615" spans="1:8" x14ac:dyDescent="0.3">
      <c r="A1615" t="s">
        <v>8224</v>
      </c>
      <c r="B1615" t="s">
        <v>9</v>
      </c>
      <c r="C1615" t="s">
        <v>43</v>
      </c>
      <c r="D1615" t="s">
        <v>437</v>
      </c>
      <c r="E1615" t="s">
        <v>12</v>
      </c>
      <c r="F1615" s="3">
        <v>42849</v>
      </c>
      <c r="G1615" s="3">
        <v>42854</v>
      </c>
      <c r="H1615">
        <v>5029</v>
      </c>
    </row>
    <row r="1616" spans="1:8" x14ac:dyDescent="0.3">
      <c r="A1616" t="s">
        <v>1425</v>
      </c>
      <c r="B1616" t="s">
        <v>187</v>
      </c>
      <c r="C1616" t="s">
        <v>72</v>
      </c>
      <c r="E1616" t="s">
        <v>26</v>
      </c>
      <c r="F1616" s="3">
        <v>42768</v>
      </c>
      <c r="G1616" s="3"/>
    </row>
    <row r="1617" spans="1:8" x14ac:dyDescent="0.3">
      <c r="A1617" t="s">
        <v>8228</v>
      </c>
      <c r="B1617" t="s">
        <v>71</v>
      </c>
      <c r="C1617" t="s">
        <v>43</v>
      </c>
      <c r="D1617" t="s">
        <v>73</v>
      </c>
      <c r="E1617" t="s">
        <v>12</v>
      </c>
      <c r="F1617" s="3">
        <v>42868</v>
      </c>
      <c r="G1617" s="3">
        <v>42872</v>
      </c>
      <c r="H1617">
        <v>4627</v>
      </c>
    </row>
    <row r="1618" spans="1:8" x14ac:dyDescent="0.3">
      <c r="A1618" t="s">
        <v>2769</v>
      </c>
      <c r="B1618" t="s">
        <v>49</v>
      </c>
      <c r="C1618" t="s">
        <v>21</v>
      </c>
      <c r="D1618" t="s">
        <v>352</v>
      </c>
      <c r="E1618" t="s">
        <v>23</v>
      </c>
      <c r="F1618" s="3">
        <v>43012</v>
      </c>
      <c r="G1618" s="3">
        <v>43056</v>
      </c>
      <c r="H1618">
        <v>0</v>
      </c>
    </row>
    <row r="1619" spans="1:8" x14ac:dyDescent="0.3">
      <c r="A1619" t="s">
        <v>8229</v>
      </c>
      <c r="B1619" t="s">
        <v>9</v>
      </c>
      <c r="C1619" t="s">
        <v>10</v>
      </c>
      <c r="D1619" t="s">
        <v>296</v>
      </c>
      <c r="E1619" t="s">
        <v>12</v>
      </c>
      <c r="F1619" s="3">
        <v>43031</v>
      </c>
      <c r="G1619" s="3">
        <v>43034</v>
      </c>
      <c r="H1619">
        <v>4024</v>
      </c>
    </row>
    <row r="1620" spans="1:8" x14ac:dyDescent="0.3">
      <c r="A1620" t="s">
        <v>8230</v>
      </c>
      <c r="B1620" t="s">
        <v>9</v>
      </c>
      <c r="C1620" t="s">
        <v>36</v>
      </c>
      <c r="D1620" t="s">
        <v>18</v>
      </c>
      <c r="E1620" t="s">
        <v>23</v>
      </c>
      <c r="F1620" s="3">
        <v>43069</v>
      </c>
      <c r="G1620" s="3">
        <v>43083</v>
      </c>
      <c r="H1620">
        <v>0</v>
      </c>
    </row>
    <row r="1621" spans="1:8" x14ac:dyDescent="0.3">
      <c r="A1621" t="s">
        <v>8231</v>
      </c>
      <c r="B1621" t="s">
        <v>20</v>
      </c>
      <c r="C1621" t="s">
        <v>10</v>
      </c>
      <c r="D1621" t="s">
        <v>193</v>
      </c>
      <c r="E1621" t="s">
        <v>23</v>
      </c>
      <c r="F1621" s="3">
        <v>42849</v>
      </c>
      <c r="G1621" s="3">
        <v>42858</v>
      </c>
      <c r="H1621">
        <v>0</v>
      </c>
    </row>
    <row r="1622" spans="1:8" x14ac:dyDescent="0.3">
      <c r="A1622" t="s">
        <v>8232</v>
      </c>
      <c r="B1622" t="s">
        <v>39</v>
      </c>
      <c r="C1622" t="s">
        <v>10</v>
      </c>
      <c r="D1622" t="s">
        <v>118</v>
      </c>
      <c r="E1622" t="s">
        <v>12</v>
      </c>
      <c r="F1622" s="3">
        <v>42808</v>
      </c>
      <c r="G1622" s="3">
        <v>42885</v>
      </c>
      <c r="H1622">
        <v>4688</v>
      </c>
    </row>
    <row r="1623" spans="1:8" x14ac:dyDescent="0.3">
      <c r="A1623" t="s">
        <v>2775</v>
      </c>
      <c r="B1623" t="s">
        <v>86</v>
      </c>
      <c r="C1623" t="s">
        <v>15</v>
      </c>
      <c r="D1623" t="s">
        <v>69</v>
      </c>
      <c r="E1623" t="s">
        <v>12</v>
      </c>
      <c r="F1623" s="3">
        <v>42901</v>
      </c>
      <c r="G1623" s="3">
        <v>42908</v>
      </c>
      <c r="H1623">
        <v>54</v>
      </c>
    </row>
    <row r="1624" spans="1:8" x14ac:dyDescent="0.3">
      <c r="A1624" t="s">
        <v>3650</v>
      </c>
      <c r="B1624" t="s">
        <v>84</v>
      </c>
      <c r="C1624" t="s">
        <v>72</v>
      </c>
      <c r="E1624" t="s">
        <v>26</v>
      </c>
      <c r="F1624" s="3">
        <v>42936</v>
      </c>
      <c r="G1624" s="3"/>
    </row>
    <row r="1625" spans="1:8" x14ac:dyDescent="0.3">
      <c r="A1625" t="s">
        <v>1382</v>
      </c>
      <c r="B1625" t="s">
        <v>34</v>
      </c>
      <c r="C1625" t="s">
        <v>21</v>
      </c>
      <c r="E1625" t="s">
        <v>26</v>
      </c>
      <c r="F1625" s="3">
        <v>42942</v>
      </c>
      <c r="G1625" s="3"/>
    </row>
    <row r="1626" spans="1:8" x14ac:dyDescent="0.3">
      <c r="A1626" t="s">
        <v>5469</v>
      </c>
      <c r="B1626" t="s">
        <v>143</v>
      </c>
      <c r="C1626" t="s">
        <v>36</v>
      </c>
      <c r="D1626" t="s">
        <v>239</v>
      </c>
      <c r="E1626" t="s">
        <v>26</v>
      </c>
      <c r="F1626" s="3">
        <v>42938</v>
      </c>
      <c r="G1626" s="3"/>
    </row>
    <row r="1627" spans="1:8" x14ac:dyDescent="0.3">
      <c r="A1627" t="s">
        <v>5428</v>
      </c>
      <c r="B1627" t="s">
        <v>9</v>
      </c>
      <c r="C1627" t="s">
        <v>10</v>
      </c>
      <c r="E1627" t="s">
        <v>26</v>
      </c>
      <c r="F1627" s="3">
        <v>42943</v>
      </c>
      <c r="G1627" s="3"/>
    </row>
    <row r="1628" spans="1:8" x14ac:dyDescent="0.3">
      <c r="A1628" t="s">
        <v>8233</v>
      </c>
      <c r="B1628" t="s">
        <v>25</v>
      </c>
      <c r="C1628" t="s">
        <v>21</v>
      </c>
      <c r="D1628" t="s">
        <v>543</v>
      </c>
      <c r="E1628" t="s">
        <v>23</v>
      </c>
      <c r="F1628" s="3">
        <v>42812</v>
      </c>
      <c r="G1628" s="3">
        <v>42908</v>
      </c>
      <c r="H1628">
        <v>0</v>
      </c>
    </row>
    <row r="1629" spans="1:8" x14ac:dyDescent="0.3">
      <c r="A1629" t="s">
        <v>5471</v>
      </c>
      <c r="B1629" t="s">
        <v>242</v>
      </c>
      <c r="C1629" t="s">
        <v>72</v>
      </c>
      <c r="D1629" t="s">
        <v>387</v>
      </c>
      <c r="E1629" t="s">
        <v>26</v>
      </c>
      <c r="F1629" s="3">
        <v>42869</v>
      </c>
      <c r="G1629" s="3"/>
    </row>
    <row r="1630" spans="1:8" x14ac:dyDescent="0.3">
      <c r="A1630" t="s">
        <v>8234</v>
      </c>
      <c r="B1630" t="s">
        <v>115</v>
      </c>
      <c r="C1630" t="s">
        <v>72</v>
      </c>
      <c r="D1630" t="s">
        <v>139</v>
      </c>
      <c r="E1630" t="s">
        <v>12</v>
      </c>
      <c r="F1630" s="3">
        <v>42838</v>
      </c>
      <c r="G1630" s="3">
        <v>42839</v>
      </c>
      <c r="H1630">
        <v>1088</v>
      </c>
    </row>
    <row r="1631" spans="1:8" x14ac:dyDescent="0.3">
      <c r="A1631" t="s">
        <v>8235</v>
      </c>
      <c r="B1631" t="s">
        <v>34</v>
      </c>
      <c r="C1631" t="s">
        <v>10</v>
      </c>
      <c r="D1631" t="s">
        <v>37</v>
      </c>
      <c r="E1631" t="s">
        <v>23</v>
      </c>
      <c r="F1631" s="3">
        <v>43073</v>
      </c>
      <c r="G1631" s="3">
        <v>43089</v>
      </c>
      <c r="H1631">
        <v>0</v>
      </c>
    </row>
    <row r="1632" spans="1:8" x14ac:dyDescent="0.3">
      <c r="A1632" t="s">
        <v>8237</v>
      </c>
      <c r="B1632" t="s">
        <v>34</v>
      </c>
      <c r="C1632" t="s">
        <v>72</v>
      </c>
      <c r="D1632" t="s">
        <v>252</v>
      </c>
      <c r="E1632" t="s">
        <v>12</v>
      </c>
      <c r="F1632" s="3">
        <v>43025</v>
      </c>
      <c r="G1632" s="3">
        <v>43079</v>
      </c>
      <c r="H1632">
        <v>1129</v>
      </c>
    </row>
    <row r="1633" spans="1:8" x14ac:dyDescent="0.3">
      <c r="A1633" t="s">
        <v>8238</v>
      </c>
      <c r="B1633" t="s">
        <v>97</v>
      </c>
      <c r="C1633" t="s">
        <v>21</v>
      </c>
      <c r="D1633" t="s">
        <v>92</v>
      </c>
      <c r="E1633" t="s">
        <v>12</v>
      </c>
      <c r="F1633" s="3">
        <v>42733</v>
      </c>
      <c r="G1633" s="3">
        <v>42807</v>
      </c>
      <c r="H1633">
        <v>576</v>
      </c>
    </row>
    <row r="1634" spans="1:8" x14ac:dyDescent="0.3">
      <c r="A1634" t="s">
        <v>8240</v>
      </c>
      <c r="B1634" t="s">
        <v>66</v>
      </c>
      <c r="C1634" t="s">
        <v>36</v>
      </c>
      <c r="D1634" t="s">
        <v>419</v>
      </c>
      <c r="E1634" t="s">
        <v>12</v>
      </c>
      <c r="F1634" s="3">
        <v>42884</v>
      </c>
      <c r="G1634" s="3">
        <v>42903</v>
      </c>
      <c r="H1634">
        <v>2918</v>
      </c>
    </row>
    <row r="1635" spans="1:8" x14ac:dyDescent="0.3">
      <c r="A1635" t="s">
        <v>2798</v>
      </c>
      <c r="B1635" t="s">
        <v>133</v>
      </c>
      <c r="C1635" t="s">
        <v>21</v>
      </c>
      <c r="D1635" t="s">
        <v>362</v>
      </c>
      <c r="E1635" t="s">
        <v>23</v>
      </c>
      <c r="F1635" s="3">
        <v>42857</v>
      </c>
      <c r="G1635" s="3">
        <v>42954</v>
      </c>
      <c r="H1635">
        <v>0</v>
      </c>
    </row>
    <row r="1636" spans="1:8" x14ac:dyDescent="0.3">
      <c r="A1636" t="s">
        <v>8241</v>
      </c>
      <c r="B1636" t="s">
        <v>14</v>
      </c>
      <c r="C1636" t="s">
        <v>43</v>
      </c>
      <c r="D1636" t="s">
        <v>239</v>
      </c>
      <c r="E1636" t="s">
        <v>23</v>
      </c>
      <c r="F1636" s="3">
        <v>43002</v>
      </c>
      <c r="G1636" s="3">
        <v>43062</v>
      </c>
      <c r="H1636">
        <v>0</v>
      </c>
    </row>
    <row r="1637" spans="1:8" x14ac:dyDescent="0.3">
      <c r="A1637" t="s">
        <v>8242</v>
      </c>
      <c r="B1637" t="s">
        <v>80</v>
      </c>
      <c r="C1637" t="s">
        <v>21</v>
      </c>
      <c r="D1637" t="s">
        <v>267</v>
      </c>
      <c r="E1637" t="s">
        <v>12</v>
      </c>
      <c r="F1637" s="3">
        <v>43019</v>
      </c>
      <c r="G1637" s="3">
        <v>43051</v>
      </c>
      <c r="H1637">
        <v>580</v>
      </c>
    </row>
    <row r="1638" spans="1:8" x14ac:dyDescent="0.3">
      <c r="A1638" t="s">
        <v>8243</v>
      </c>
      <c r="B1638" t="s">
        <v>46</v>
      </c>
      <c r="C1638" t="s">
        <v>15</v>
      </c>
      <c r="D1638" t="s">
        <v>144</v>
      </c>
      <c r="E1638" t="s">
        <v>12</v>
      </c>
      <c r="F1638" s="3">
        <v>42788</v>
      </c>
      <c r="G1638" s="3">
        <v>42870</v>
      </c>
      <c r="H1638">
        <v>58</v>
      </c>
    </row>
    <row r="1639" spans="1:8" x14ac:dyDescent="0.3">
      <c r="A1639" t="s">
        <v>8244</v>
      </c>
      <c r="B1639" t="s">
        <v>133</v>
      </c>
      <c r="C1639" t="s">
        <v>21</v>
      </c>
      <c r="D1639" t="s">
        <v>290</v>
      </c>
      <c r="E1639" t="s">
        <v>12</v>
      </c>
      <c r="F1639" s="3">
        <v>42930</v>
      </c>
      <c r="G1639" s="3">
        <v>42932</v>
      </c>
      <c r="H1639">
        <v>579</v>
      </c>
    </row>
    <row r="1640" spans="1:8" x14ac:dyDescent="0.3">
      <c r="A1640" t="s">
        <v>8245</v>
      </c>
      <c r="B1640" t="s">
        <v>66</v>
      </c>
      <c r="C1640" t="s">
        <v>15</v>
      </c>
      <c r="D1640" t="s">
        <v>81</v>
      </c>
      <c r="E1640" t="s">
        <v>12</v>
      </c>
      <c r="F1640" s="3">
        <v>42933</v>
      </c>
      <c r="G1640" s="3">
        <v>42941</v>
      </c>
      <c r="H1640">
        <v>57</v>
      </c>
    </row>
    <row r="1641" spans="1:8" x14ac:dyDescent="0.3">
      <c r="A1641" t="s">
        <v>8246</v>
      </c>
      <c r="B1641" t="s">
        <v>9</v>
      </c>
      <c r="C1641" t="s">
        <v>36</v>
      </c>
      <c r="D1641" t="s">
        <v>193</v>
      </c>
      <c r="E1641" t="s">
        <v>12</v>
      </c>
      <c r="F1641" s="3">
        <v>42891</v>
      </c>
      <c r="G1641" s="3">
        <v>42960</v>
      </c>
      <c r="H1641">
        <v>3625</v>
      </c>
    </row>
    <row r="1642" spans="1:8" x14ac:dyDescent="0.3">
      <c r="A1642" t="s">
        <v>8249</v>
      </c>
      <c r="B1642" t="s">
        <v>75</v>
      </c>
      <c r="C1642" t="s">
        <v>10</v>
      </c>
      <c r="D1642" t="s">
        <v>122</v>
      </c>
      <c r="E1642" t="s">
        <v>23</v>
      </c>
      <c r="F1642" s="3">
        <v>42859</v>
      </c>
      <c r="G1642" s="3">
        <v>42951</v>
      </c>
      <c r="H1642">
        <v>0</v>
      </c>
    </row>
    <row r="1643" spans="1:8" x14ac:dyDescent="0.3">
      <c r="A1643" t="s">
        <v>8250</v>
      </c>
      <c r="B1643" t="s">
        <v>31</v>
      </c>
      <c r="C1643" t="s">
        <v>15</v>
      </c>
      <c r="D1643" t="s">
        <v>29</v>
      </c>
      <c r="E1643" t="s">
        <v>12</v>
      </c>
      <c r="F1643" s="3">
        <v>42888</v>
      </c>
      <c r="G1643" s="3">
        <v>42969</v>
      </c>
      <c r="H1643">
        <v>51</v>
      </c>
    </row>
    <row r="1644" spans="1:8" x14ac:dyDescent="0.3">
      <c r="A1644" t="s">
        <v>5481</v>
      </c>
      <c r="B1644" t="s">
        <v>9</v>
      </c>
      <c r="C1644" t="s">
        <v>72</v>
      </c>
      <c r="D1644" t="s">
        <v>168</v>
      </c>
      <c r="E1644" t="s">
        <v>26</v>
      </c>
      <c r="F1644" s="3">
        <v>42956</v>
      </c>
      <c r="G1644" s="3"/>
    </row>
    <row r="1645" spans="1:8" x14ac:dyDescent="0.3">
      <c r="A1645" t="s">
        <v>5482</v>
      </c>
      <c r="B1645" t="s">
        <v>86</v>
      </c>
      <c r="C1645" t="s">
        <v>43</v>
      </c>
      <c r="D1645" t="s">
        <v>239</v>
      </c>
      <c r="E1645" t="s">
        <v>26</v>
      </c>
      <c r="F1645" s="3">
        <v>43008</v>
      </c>
      <c r="G1645" s="3"/>
    </row>
    <row r="1646" spans="1:8" x14ac:dyDescent="0.3">
      <c r="A1646" t="s">
        <v>2804</v>
      </c>
      <c r="B1646" t="s">
        <v>9</v>
      </c>
      <c r="C1646" t="s">
        <v>10</v>
      </c>
      <c r="D1646" t="s">
        <v>221</v>
      </c>
      <c r="E1646" t="s">
        <v>12</v>
      </c>
      <c r="F1646" s="3">
        <v>43025</v>
      </c>
      <c r="G1646" s="3">
        <v>43031</v>
      </c>
      <c r="H1646">
        <v>5458</v>
      </c>
    </row>
    <row r="1647" spans="1:8" x14ac:dyDescent="0.3">
      <c r="A1647" t="s">
        <v>8251</v>
      </c>
      <c r="B1647" t="s">
        <v>49</v>
      </c>
      <c r="C1647" t="s">
        <v>21</v>
      </c>
      <c r="D1647" t="s">
        <v>188</v>
      </c>
      <c r="E1647" t="s">
        <v>12</v>
      </c>
      <c r="F1647" s="3">
        <v>42849</v>
      </c>
      <c r="G1647" s="3">
        <v>42981</v>
      </c>
      <c r="H1647">
        <v>616</v>
      </c>
    </row>
    <row r="1648" spans="1:8" x14ac:dyDescent="0.3">
      <c r="A1648" t="s">
        <v>8252</v>
      </c>
      <c r="B1648" t="s">
        <v>86</v>
      </c>
      <c r="C1648" t="s">
        <v>15</v>
      </c>
      <c r="D1648" t="s">
        <v>50</v>
      </c>
      <c r="E1648" t="s">
        <v>12</v>
      </c>
      <c r="F1648" s="3">
        <v>43000</v>
      </c>
      <c r="G1648" s="3">
        <v>43007</v>
      </c>
      <c r="H1648">
        <v>47</v>
      </c>
    </row>
    <row r="1649" spans="1:8" x14ac:dyDescent="0.3">
      <c r="A1649" t="s">
        <v>8253</v>
      </c>
      <c r="B1649" t="s">
        <v>49</v>
      </c>
      <c r="C1649" t="s">
        <v>21</v>
      </c>
      <c r="D1649" t="s">
        <v>54</v>
      </c>
      <c r="E1649" t="s">
        <v>12</v>
      </c>
      <c r="F1649" s="3">
        <v>42701</v>
      </c>
      <c r="G1649" s="3">
        <v>42797</v>
      </c>
      <c r="H1649">
        <v>532</v>
      </c>
    </row>
    <row r="1650" spans="1:8" x14ac:dyDescent="0.3">
      <c r="A1650" t="s">
        <v>2807</v>
      </c>
      <c r="B1650" t="s">
        <v>101</v>
      </c>
      <c r="C1650" t="s">
        <v>36</v>
      </c>
      <c r="D1650" t="s">
        <v>134</v>
      </c>
      <c r="E1650" t="s">
        <v>12</v>
      </c>
      <c r="F1650" s="3">
        <v>42913</v>
      </c>
      <c r="G1650" s="3">
        <v>42920</v>
      </c>
      <c r="H1650">
        <v>3548</v>
      </c>
    </row>
    <row r="1651" spans="1:8" x14ac:dyDescent="0.3">
      <c r="A1651" t="s">
        <v>8254</v>
      </c>
      <c r="B1651" t="s">
        <v>187</v>
      </c>
      <c r="C1651" t="s">
        <v>21</v>
      </c>
      <c r="D1651" t="s">
        <v>339</v>
      </c>
      <c r="E1651" t="s">
        <v>12</v>
      </c>
      <c r="F1651" s="3">
        <v>42846</v>
      </c>
      <c r="G1651" s="3">
        <v>42859</v>
      </c>
      <c r="H1651">
        <v>557</v>
      </c>
    </row>
    <row r="1652" spans="1:8" x14ac:dyDescent="0.3">
      <c r="A1652" t="s">
        <v>5485</v>
      </c>
      <c r="B1652" t="s">
        <v>28</v>
      </c>
      <c r="C1652" t="s">
        <v>21</v>
      </c>
      <c r="D1652" t="s">
        <v>239</v>
      </c>
      <c r="E1652" t="s">
        <v>26</v>
      </c>
      <c r="F1652" s="3">
        <v>42876</v>
      </c>
      <c r="G1652" s="3"/>
    </row>
    <row r="1653" spans="1:8" x14ac:dyDescent="0.3">
      <c r="A1653" t="s">
        <v>8255</v>
      </c>
      <c r="B1653" t="s">
        <v>146</v>
      </c>
      <c r="C1653" t="s">
        <v>36</v>
      </c>
      <c r="D1653" t="s">
        <v>118</v>
      </c>
      <c r="E1653" t="s">
        <v>12</v>
      </c>
      <c r="F1653" s="3">
        <v>42938</v>
      </c>
      <c r="G1653" s="3">
        <v>43042</v>
      </c>
      <c r="H1653">
        <v>3252</v>
      </c>
    </row>
    <row r="1654" spans="1:8" x14ac:dyDescent="0.3">
      <c r="A1654" t="s">
        <v>8256</v>
      </c>
      <c r="B1654" t="s">
        <v>9</v>
      </c>
      <c r="C1654" t="s">
        <v>21</v>
      </c>
      <c r="D1654" t="s">
        <v>193</v>
      </c>
      <c r="E1654" t="s">
        <v>23</v>
      </c>
      <c r="F1654" s="3">
        <v>42855</v>
      </c>
      <c r="G1654" s="3">
        <v>42859</v>
      </c>
      <c r="H1654">
        <v>0</v>
      </c>
    </row>
    <row r="1655" spans="1:8" x14ac:dyDescent="0.3">
      <c r="A1655" t="s">
        <v>8257</v>
      </c>
      <c r="B1655" t="s">
        <v>46</v>
      </c>
      <c r="C1655" t="s">
        <v>21</v>
      </c>
      <c r="D1655" t="s">
        <v>258</v>
      </c>
      <c r="E1655" t="s">
        <v>12</v>
      </c>
      <c r="F1655" s="3">
        <v>43004</v>
      </c>
      <c r="G1655" s="3">
        <v>43093</v>
      </c>
      <c r="H1655">
        <v>619</v>
      </c>
    </row>
    <row r="1656" spans="1:8" x14ac:dyDescent="0.3">
      <c r="A1656" t="s">
        <v>8258</v>
      </c>
      <c r="B1656" t="s">
        <v>80</v>
      </c>
      <c r="C1656" t="s">
        <v>72</v>
      </c>
      <c r="D1656" t="s">
        <v>419</v>
      </c>
      <c r="E1656" t="s">
        <v>23</v>
      </c>
      <c r="F1656" s="3">
        <v>42835</v>
      </c>
      <c r="G1656" s="3">
        <v>42842</v>
      </c>
      <c r="H1656">
        <v>0</v>
      </c>
    </row>
    <row r="1657" spans="1:8" x14ac:dyDescent="0.3">
      <c r="A1657" t="s">
        <v>8450</v>
      </c>
      <c r="B1657" t="s">
        <v>25</v>
      </c>
      <c r="C1657" t="s">
        <v>21</v>
      </c>
      <c r="E1657" t="s">
        <v>26</v>
      </c>
      <c r="F1657" s="3">
        <v>42812</v>
      </c>
      <c r="G1657" s="3"/>
    </row>
    <row r="1658" spans="1:8" x14ac:dyDescent="0.3">
      <c r="A1658" t="s">
        <v>5487</v>
      </c>
      <c r="B1658" t="s">
        <v>90</v>
      </c>
      <c r="C1658" t="s">
        <v>72</v>
      </c>
      <c r="D1658" t="s">
        <v>81</v>
      </c>
      <c r="E1658" t="s">
        <v>26</v>
      </c>
      <c r="F1658" s="3">
        <v>42936</v>
      </c>
      <c r="G1658" s="3"/>
    </row>
    <row r="1659" spans="1:8" x14ac:dyDescent="0.3">
      <c r="A1659" t="s">
        <v>8260</v>
      </c>
      <c r="B1659" t="s">
        <v>28</v>
      </c>
      <c r="C1659" t="s">
        <v>10</v>
      </c>
      <c r="D1659" t="s">
        <v>67</v>
      </c>
      <c r="E1659" t="s">
        <v>12</v>
      </c>
      <c r="F1659" s="3">
        <v>43019</v>
      </c>
      <c r="G1659" s="3">
        <v>43089</v>
      </c>
      <c r="H1659">
        <v>4501</v>
      </c>
    </row>
    <row r="1660" spans="1:8" x14ac:dyDescent="0.3">
      <c r="A1660" t="s">
        <v>8261</v>
      </c>
      <c r="B1660" t="s">
        <v>115</v>
      </c>
      <c r="C1660" t="s">
        <v>72</v>
      </c>
      <c r="D1660" t="s">
        <v>252</v>
      </c>
      <c r="E1660" t="s">
        <v>12</v>
      </c>
      <c r="F1660" s="3">
        <v>42795</v>
      </c>
      <c r="G1660" s="3">
        <v>42804</v>
      </c>
      <c r="H1660">
        <v>1053</v>
      </c>
    </row>
    <row r="1661" spans="1:8" x14ac:dyDescent="0.3">
      <c r="A1661" t="s">
        <v>5490</v>
      </c>
      <c r="B1661" t="s">
        <v>34</v>
      </c>
      <c r="C1661" t="s">
        <v>10</v>
      </c>
      <c r="D1661" t="s">
        <v>137</v>
      </c>
      <c r="E1661" t="s">
        <v>26</v>
      </c>
      <c r="F1661" s="3">
        <v>43034</v>
      </c>
      <c r="G1661" s="3"/>
    </row>
    <row r="1662" spans="1:8" x14ac:dyDescent="0.3">
      <c r="A1662" t="s">
        <v>8264</v>
      </c>
      <c r="B1662" t="s">
        <v>187</v>
      </c>
      <c r="C1662" t="s">
        <v>21</v>
      </c>
      <c r="D1662" t="s">
        <v>261</v>
      </c>
      <c r="E1662" t="s">
        <v>12</v>
      </c>
      <c r="F1662" s="3">
        <v>42941</v>
      </c>
      <c r="G1662" s="3">
        <v>43071</v>
      </c>
      <c r="H1662">
        <v>508</v>
      </c>
    </row>
    <row r="1663" spans="1:8" x14ac:dyDescent="0.3">
      <c r="A1663" t="s">
        <v>8268</v>
      </c>
      <c r="B1663" t="s">
        <v>28</v>
      </c>
      <c r="C1663" t="s">
        <v>15</v>
      </c>
      <c r="D1663" t="s">
        <v>180</v>
      </c>
      <c r="E1663" t="s">
        <v>12</v>
      </c>
      <c r="F1663" s="3">
        <v>42953</v>
      </c>
      <c r="G1663" s="3">
        <v>43070</v>
      </c>
      <c r="H1663">
        <v>59</v>
      </c>
    </row>
    <row r="1664" spans="1:8" x14ac:dyDescent="0.3">
      <c r="A1664" t="s">
        <v>8270</v>
      </c>
      <c r="B1664" t="s">
        <v>66</v>
      </c>
      <c r="C1664" t="s">
        <v>21</v>
      </c>
      <c r="D1664" t="s">
        <v>150</v>
      </c>
      <c r="E1664" t="s">
        <v>12</v>
      </c>
      <c r="F1664" s="3">
        <v>43004</v>
      </c>
      <c r="G1664" s="3">
        <v>43009</v>
      </c>
      <c r="H1664">
        <v>558</v>
      </c>
    </row>
    <row r="1665" spans="1:8" x14ac:dyDescent="0.3">
      <c r="A1665" t="s">
        <v>8272</v>
      </c>
      <c r="B1665" t="s">
        <v>97</v>
      </c>
      <c r="C1665" t="s">
        <v>15</v>
      </c>
      <c r="D1665" t="s">
        <v>73</v>
      </c>
      <c r="E1665" t="s">
        <v>23</v>
      </c>
      <c r="F1665" s="3">
        <v>42894</v>
      </c>
      <c r="G1665" s="3">
        <v>42908</v>
      </c>
      <c r="H1665">
        <v>0</v>
      </c>
    </row>
    <row r="1666" spans="1:8" x14ac:dyDescent="0.3">
      <c r="A1666" t="s">
        <v>8273</v>
      </c>
      <c r="B1666" t="s">
        <v>97</v>
      </c>
      <c r="C1666" t="s">
        <v>72</v>
      </c>
      <c r="D1666" t="s">
        <v>125</v>
      </c>
      <c r="E1666" t="s">
        <v>23</v>
      </c>
      <c r="F1666" s="3">
        <v>42830</v>
      </c>
      <c r="G1666" s="3">
        <v>42832</v>
      </c>
      <c r="H1666">
        <v>0</v>
      </c>
    </row>
    <row r="1667" spans="1:8" x14ac:dyDescent="0.3">
      <c r="A1667" t="s">
        <v>8274</v>
      </c>
      <c r="B1667" t="s">
        <v>9</v>
      </c>
      <c r="C1667" t="s">
        <v>72</v>
      </c>
      <c r="D1667" t="s">
        <v>99</v>
      </c>
      <c r="E1667" t="s">
        <v>12</v>
      </c>
      <c r="F1667" s="3">
        <v>42849</v>
      </c>
      <c r="G1667" s="3">
        <v>42861</v>
      </c>
      <c r="H1667">
        <v>1020</v>
      </c>
    </row>
    <row r="1668" spans="1:8" x14ac:dyDescent="0.3">
      <c r="A1668" t="s">
        <v>8276</v>
      </c>
      <c r="B1668" t="s">
        <v>133</v>
      </c>
      <c r="C1668" t="s">
        <v>21</v>
      </c>
      <c r="D1668" t="s">
        <v>129</v>
      </c>
      <c r="E1668" t="s">
        <v>23</v>
      </c>
      <c r="F1668" s="3">
        <v>43022</v>
      </c>
      <c r="G1668" s="3">
        <v>43028</v>
      </c>
      <c r="H1668">
        <v>0</v>
      </c>
    </row>
    <row r="1669" spans="1:8" x14ac:dyDescent="0.3">
      <c r="A1669" t="s">
        <v>8277</v>
      </c>
      <c r="B1669" t="s">
        <v>75</v>
      </c>
      <c r="C1669" t="s">
        <v>43</v>
      </c>
      <c r="D1669" t="s">
        <v>174</v>
      </c>
      <c r="E1669" t="s">
        <v>23</v>
      </c>
      <c r="F1669" s="3">
        <v>42886</v>
      </c>
      <c r="G1669" s="3">
        <v>42902</v>
      </c>
      <c r="H1669">
        <v>0</v>
      </c>
    </row>
    <row r="1670" spans="1:8" x14ac:dyDescent="0.3">
      <c r="A1670" t="s">
        <v>8280</v>
      </c>
      <c r="B1670" t="s">
        <v>9</v>
      </c>
      <c r="C1670" t="s">
        <v>21</v>
      </c>
      <c r="D1670" t="s">
        <v>159</v>
      </c>
      <c r="E1670" t="s">
        <v>23</v>
      </c>
      <c r="F1670" s="3">
        <v>42835</v>
      </c>
      <c r="G1670" s="3">
        <v>42843</v>
      </c>
      <c r="H1670">
        <v>0</v>
      </c>
    </row>
    <row r="1671" spans="1:8" x14ac:dyDescent="0.3">
      <c r="A1671" t="s">
        <v>8282</v>
      </c>
      <c r="B1671" t="s">
        <v>133</v>
      </c>
      <c r="C1671" t="s">
        <v>21</v>
      </c>
      <c r="D1671" t="s">
        <v>159</v>
      </c>
      <c r="E1671" t="s">
        <v>12</v>
      </c>
      <c r="F1671" s="3">
        <v>42846</v>
      </c>
      <c r="G1671" s="3">
        <v>42898</v>
      </c>
      <c r="H1671">
        <v>489</v>
      </c>
    </row>
    <row r="1672" spans="1:8" x14ac:dyDescent="0.3">
      <c r="A1672" t="s">
        <v>8762</v>
      </c>
      <c r="B1672" t="s">
        <v>31</v>
      </c>
      <c r="C1672" t="s">
        <v>10</v>
      </c>
      <c r="E1672" t="s">
        <v>26</v>
      </c>
      <c r="F1672" s="3">
        <v>42970</v>
      </c>
      <c r="G1672" s="3"/>
    </row>
    <row r="1673" spans="1:8" x14ac:dyDescent="0.3">
      <c r="A1673" t="s">
        <v>8285</v>
      </c>
      <c r="B1673" t="s">
        <v>34</v>
      </c>
      <c r="C1673" t="s">
        <v>10</v>
      </c>
      <c r="D1673" t="s">
        <v>261</v>
      </c>
      <c r="E1673" t="s">
        <v>12</v>
      </c>
      <c r="F1673" s="3">
        <v>42884</v>
      </c>
      <c r="G1673" s="3">
        <v>42892</v>
      </c>
      <c r="H1673">
        <v>5532</v>
      </c>
    </row>
    <row r="1674" spans="1:8" x14ac:dyDescent="0.3">
      <c r="A1674" t="s">
        <v>8287</v>
      </c>
      <c r="B1674" t="s">
        <v>242</v>
      </c>
      <c r="C1674" t="s">
        <v>21</v>
      </c>
      <c r="D1674" t="s">
        <v>272</v>
      </c>
      <c r="E1674" t="s">
        <v>12</v>
      </c>
      <c r="F1674" s="3">
        <v>42911</v>
      </c>
      <c r="G1674" s="3">
        <v>42984</v>
      </c>
      <c r="H1674">
        <v>500</v>
      </c>
    </row>
    <row r="1675" spans="1:8" x14ac:dyDescent="0.3">
      <c r="A1675" t="s">
        <v>5377</v>
      </c>
      <c r="B1675" t="s">
        <v>49</v>
      </c>
      <c r="C1675" t="s">
        <v>21</v>
      </c>
      <c r="E1675" t="s">
        <v>26</v>
      </c>
      <c r="F1675" s="3">
        <v>42777</v>
      </c>
      <c r="G1675" s="3"/>
    </row>
    <row r="1676" spans="1:8" x14ac:dyDescent="0.3">
      <c r="A1676" t="s">
        <v>3251</v>
      </c>
      <c r="B1676" t="s">
        <v>34</v>
      </c>
      <c r="C1676" t="s">
        <v>21</v>
      </c>
      <c r="E1676" t="s">
        <v>26</v>
      </c>
      <c r="F1676" s="3">
        <v>43043</v>
      </c>
      <c r="G1676" s="3"/>
    </row>
    <row r="1677" spans="1:8" x14ac:dyDescent="0.3">
      <c r="A1677" t="s">
        <v>8290</v>
      </c>
      <c r="B1677" t="s">
        <v>124</v>
      </c>
      <c r="C1677" t="s">
        <v>15</v>
      </c>
      <c r="D1677" t="s">
        <v>339</v>
      </c>
      <c r="E1677" t="s">
        <v>12</v>
      </c>
      <c r="F1677" s="3">
        <v>42939</v>
      </c>
      <c r="G1677" s="3">
        <v>42941</v>
      </c>
      <c r="H1677">
        <v>57</v>
      </c>
    </row>
    <row r="1678" spans="1:8" x14ac:dyDescent="0.3">
      <c r="A1678" t="s">
        <v>8291</v>
      </c>
      <c r="B1678" t="s">
        <v>49</v>
      </c>
      <c r="C1678" t="s">
        <v>21</v>
      </c>
      <c r="D1678" t="s">
        <v>159</v>
      </c>
      <c r="E1678" t="s">
        <v>23</v>
      </c>
      <c r="F1678" s="3">
        <v>42965</v>
      </c>
      <c r="G1678" s="3">
        <v>43053</v>
      </c>
      <c r="H1678">
        <v>0</v>
      </c>
    </row>
    <row r="1679" spans="1:8" x14ac:dyDescent="0.3">
      <c r="A1679" t="s">
        <v>2844</v>
      </c>
      <c r="B1679" t="s">
        <v>143</v>
      </c>
      <c r="C1679" t="s">
        <v>36</v>
      </c>
      <c r="E1679" t="s">
        <v>57</v>
      </c>
      <c r="F1679" s="3"/>
      <c r="G1679" s="3"/>
    </row>
    <row r="1680" spans="1:8" x14ac:dyDescent="0.3">
      <c r="A1680" t="s">
        <v>8293</v>
      </c>
      <c r="B1680" t="s">
        <v>90</v>
      </c>
      <c r="C1680" t="s">
        <v>21</v>
      </c>
      <c r="D1680" t="s">
        <v>44</v>
      </c>
      <c r="E1680" t="s">
        <v>12</v>
      </c>
      <c r="F1680" s="3">
        <v>42852</v>
      </c>
      <c r="G1680" s="3">
        <v>42868</v>
      </c>
      <c r="H1680">
        <v>525</v>
      </c>
    </row>
    <row r="1681" spans="1:8" x14ac:dyDescent="0.3">
      <c r="A1681" t="s">
        <v>8294</v>
      </c>
      <c r="B1681" t="s">
        <v>9</v>
      </c>
      <c r="C1681" t="s">
        <v>21</v>
      </c>
      <c r="D1681" t="s">
        <v>99</v>
      </c>
      <c r="E1681" t="s">
        <v>23</v>
      </c>
      <c r="F1681" s="3">
        <v>42899</v>
      </c>
      <c r="G1681" s="3">
        <v>42982</v>
      </c>
      <c r="H1681">
        <v>0</v>
      </c>
    </row>
    <row r="1682" spans="1:8" x14ac:dyDescent="0.3">
      <c r="A1682" t="s">
        <v>8295</v>
      </c>
      <c r="B1682" t="s">
        <v>14</v>
      </c>
      <c r="C1682" t="s">
        <v>36</v>
      </c>
      <c r="D1682" t="s">
        <v>159</v>
      </c>
      <c r="E1682" t="s">
        <v>12</v>
      </c>
      <c r="F1682" s="3">
        <v>42795</v>
      </c>
      <c r="G1682" s="3">
        <v>42912</v>
      </c>
      <c r="H1682">
        <v>3415</v>
      </c>
    </row>
    <row r="1683" spans="1:8" x14ac:dyDescent="0.3">
      <c r="A1683" t="s">
        <v>8296</v>
      </c>
      <c r="B1683" t="s">
        <v>9</v>
      </c>
      <c r="C1683" t="s">
        <v>72</v>
      </c>
      <c r="D1683" t="s">
        <v>22</v>
      </c>
      <c r="E1683" t="s">
        <v>23</v>
      </c>
      <c r="F1683" s="3">
        <v>42851</v>
      </c>
      <c r="G1683" s="3">
        <v>42956</v>
      </c>
      <c r="H1683">
        <v>0</v>
      </c>
    </row>
    <row r="1684" spans="1:8" x14ac:dyDescent="0.3">
      <c r="A1684" t="s">
        <v>8297</v>
      </c>
      <c r="B1684" t="s">
        <v>80</v>
      </c>
      <c r="C1684" t="s">
        <v>72</v>
      </c>
      <c r="D1684" t="s">
        <v>102</v>
      </c>
      <c r="E1684" t="s">
        <v>12</v>
      </c>
      <c r="F1684" s="3">
        <v>42837</v>
      </c>
      <c r="G1684" s="3">
        <v>42839</v>
      </c>
      <c r="H1684">
        <v>1114</v>
      </c>
    </row>
    <row r="1685" spans="1:8" x14ac:dyDescent="0.3">
      <c r="A1685" t="s">
        <v>8299</v>
      </c>
      <c r="B1685" t="s">
        <v>146</v>
      </c>
      <c r="C1685" t="s">
        <v>43</v>
      </c>
      <c r="D1685" t="s">
        <v>147</v>
      </c>
      <c r="E1685" t="s">
        <v>12</v>
      </c>
      <c r="F1685" s="3">
        <v>42916</v>
      </c>
      <c r="G1685" s="3">
        <v>42997</v>
      </c>
      <c r="H1685">
        <v>5927</v>
      </c>
    </row>
    <row r="1686" spans="1:8" x14ac:dyDescent="0.3">
      <c r="A1686" t="s">
        <v>8300</v>
      </c>
      <c r="B1686" t="s">
        <v>101</v>
      </c>
      <c r="C1686" t="s">
        <v>21</v>
      </c>
      <c r="D1686" t="s">
        <v>296</v>
      </c>
      <c r="E1686" t="s">
        <v>12</v>
      </c>
      <c r="F1686" s="3">
        <v>42952</v>
      </c>
      <c r="G1686" s="3">
        <v>43048</v>
      </c>
      <c r="H1686">
        <v>563</v>
      </c>
    </row>
    <row r="1687" spans="1:8" x14ac:dyDescent="0.3">
      <c r="A1687" t="s">
        <v>5531</v>
      </c>
      <c r="B1687" t="s">
        <v>115</v>
      </c>
      <c r="C1687" t="s">
        <v>72</v>
      </c>
      <c r="D1687" t="s">
        <v>11</v>
      </c>
      <c r="E1687" t="s">
        <v>26</v>
      </c>
      <c r="F1687" s="3">
        <v>42815</v>
      </c>
      <c r="G1687" s="3"/>
    </row>
    <row r="1688" spans="1:8" x14ac:dyDescent="0.3">
      <c r="A1688" t="s">
        <v>2863</v>
      </c>
      <c r="B1688" t="s">
        <v>14</v>
      </c>
      <c r="C1688" t="s">
        <v>15</v>
      </c>
      <c r="D1688" t="s">
        <v>134</v>
      </c>
      <c r="E1688" t="s">
        <v>12</v>
      </c>
      <c r="F1688" s="3">
        <v>42873</v>
      </c>
      <c r="G1688" s="3">
        <v>42888</v>
      </c>
      <c r="H1688">
        <v>58</v>
      </c>
    </row>
    <row r="1689" spans="1:8" x14ac:dyDescent="0.3">
      <c r="A1689" t="s">
        <v>4484</v>
      </c>
      <c r="B1689" t="s">
        <v>86</v>
      </c>
      <c r="C1689" t="s">
        <v>43</v>
      </c>
      <c r="E1689" t="s">
        <v>26</v>
      </c>
      <c r="F1689" s="3">
        <v>42811</v>
      </c>
      <c r="G1689" s="3"/>
    </row>
    <row r="1690" spans="1:8" x14ac:dyDescent="0.3">
      <c r="A1690" t="s">
        <v>8303</v>
      </c>
      <c r="B1690" t="s">
        <v>39</v>
      </c>
      <c r="C1690" t="s">
        <v>21</v>
      </c>
      <c r="D1690" t="s">
        <v>414</v>
      </c>
      <c r="E1690" t="s">
        <v>12</v>
      </c>
      <c r="F1690" s="3">
        <v>42813</v>
      </c>
      <c r="G1690" s="3">
        <v>42824</v>
      </c>
      <c r="H1690">
        <v>574</v>
      </c>
    </row>
    <row r="1691" spans="1:8" x14ac:dyDescent="0.3">
      <c r="A1691" t="s">
        <v>2867</v>
      </c>
      <c r="B1691" t="s">
        <v>25</v>
      </c>
      <c r="C1691" t="s">
        <v>36</v>
      </c>
      <c r="D1691" t="s">
        <v>470</v>
      </c>
      <c r="E1691" t="s">
        <v>23</v>
      </c>
      <c r="F1691" s="3">
        <v>42835</v>
      </c>
      <c r="G1691" s="3">
        <v>42836</v>
      </c>
      <c r="H1691">
        <v>0</v>
      </c>
    </row>
    <row r="1692" spans="1:8" x14ac:dyDescent="0.3">
      <c r="A1692" t="s">
        <v>157</v>
      </c>
      <c r="B1692" t="s">
        <v>9</v>
      </c>
      <c r="C1692" t="s">
        <v>43</v>
      </c>
      <c r="D1692" t="s">
        <v>69</v>
      </c>
      <c r="E1692" t="s">
        <v>57</v>
      </c>
      <c r="F1692" s="3"/>
      <c r="G1692" s="3"/>
    </row>
    <row r="1693" spans="1:8" x14ac:dyDescent="0.3">
      <c r="A1693" t="s">
        <v>8309</v>
      </c>
      <c r="B1693" t="s">
        <v>80</v>
      </c>
      <c r="C1693" t="s">
        <v>36</v>
      </c>
      <c r="D1693" t="s">
        <v>252</v>
      </c>
      <c r="E1693" t="s">
        <v>23</v>
      </c>
      <c r="F1693" s="3">
        <v>43060</v>
      </c>
      <c r="G1693" s="3">
        <v>43064</v>
      </c>
      <c r="H1693">
        <v>0</v>
      </c>
    </row>
    <row r="1694" spans="1:8" x14ac:dyDescent="0.3">
      <c r="A1694" t="s">
        <v>8310</v>
      </c>
      <c r="B1694" t="s">
        <v>28</v>
      </c>
      <c r="C1694" t="s">
        <v>10</v>
      </c>
      <c r="D1694" t="s">
        <v>122</v>
      </c>
      <c r="E1694" t="s">
        <v>12</v>
      </c>
      <c r="F1694" s="3">
        <v>42810</v>
      </c>
      <c r="G1694" s="3">
        <v>42887</v>
      </c>
      <c r="H1694">
        <v>4833</v>
      </c>
    </row>
    <row r="1695" spans="1:8" x14ac:dyDescent="0.3">
      <c r="A1695" t="s">
        <v>8311</v>
      </c>
      <c r="B1695" t="s">
        <v>46</v>
      </c>
      <c r="C1695" t="s">
        <v>15</v>
      </c>
      <c r="D1695" t="s">
        <v>18</v>
      </c>
      <c r="E1695" t="s">
        <v>12</v>
      </c>
      <c r="F1695" s="3">
        <v>42867</v>
      </c>
      <c r="G1695" s="3">
        <v>42993</v>
      </c>
      <c r="H1695">
        <v>61</v>
      </c>
    </row>
    <row r="1696" spans="1:8" x14ac:dyDescent="0.3">
      <c r="A1696" t="s">
        <v>8312</v>
      </c>
      <c r="B1696" t="s">
        <v>39</v>
      </c>
      <c r="C1696" t="s">
        <v>36</v>
      </c>
      <c r="D1696" t="s">
        <v>32</v>
      </c>
      <c r="E1696" t="s">
        <v>12</v>
      </c>
      <c r="F1696" s="3">
        <v>43056</v>
      </c>
      <c r="G1696" s="3">
        <v>43068</v>
      </c>
      <c r="H1696">
        <v>3644</v>
      </c>
    </row>
    <row r="1697" spans="1:8" x14ac:dyDescent="0.3">
      <c r="A1697" t="s">
        <v>8313</v>
      </c>
      <c r="B1697" t="s">
        <v>242</v>
      </c>
      <c r="C1697" t="s">
        <v>72</v>
      </c>
      <c r="D1697" t="s">
        <v>261</v>
      </c>
      <c r="E1697" t="s">
        <v>23</v>
      </c>
      <c r="F1697" s="3">
        <v>42825</v>
      </c>
      <c r="G1697" s="3">
        <v>42837</v>
      </c>
      <c r="H1697">
        <v>0</v>
      </c>
    </row>
    <row r="1698" spans="1:8" x14ac:dyDescent="0.3">
      <c r="A1698" t="s">
        <v>8314</v>
      </c>
      <c r="B1698" t="s">
        <v>80</v>
      </c>
      <c r="C1698" t="s">
        <v>72</v>
      </c>
      <c r="D1698" t="s">
        <v>206</v>
      </c>
      <c r="E1698" t="s">
        <v>12</v>
      </c>
      <c r="F1698" s="3">
        <v>42985</v>
      </c>
      <c r="G1698" s="3">
        <v>43057</v>
      </c>
      <c r="H1698">
        <v>1251</v>
      </c>
    </row>
    <row r="1699" spans="1:8" x14ac:dyDescent="0.3">
      <c r="A1699" t="s">
        <v>8316</v>
      </c>
      <c r="B1699" t="s">
        <v>20</v>
      </c>
      <c r="C1699" t="s">
        <v>36</v>
      </c>
      <c r="D1699" t="s">
        <v>159</v>
      </c>
      <c r="E1699" t="s">
        <v>23</v>
      </c>
      <c r="F1699" s="3">
        <v>42830</v>
      </c>
      <c r="G1699" s="3">
        <v>42832</v>
      </c>
      <c r="H1699">
        <v>0</v>
      </c>
    </row>
    <row r="1700" spans="1:8" x14ac:dyDescent="0.3">
      <c r="A1700" t="s">
        <v>2878</v>
      </c>
      <c r="B1700" t="s">
        <v>101</v>
      </c>
      <c r="C1700" t="s">
        <v>36</v>
      </c>
      <c r="D1700" t="s">
        <v>52</v>
      </c>
      <c r="E1700" t="s">
        <v>23</v>
      </c>
      <c r="F1700" s="3">
        <v>42886</v>
      </c>
      <c r="G1700" s="3">
        <v>42894</v>
      </c>
      <c r="H1700">
        <v>0</v>
      </c>
    </row>
    <row r="1701" spans="1:8" x14ac:dyDescent="0.3">
      <c r="A1701" t="s">
        <v>5542</v>
      </c>
      <c r="B1701" t="s">
        <v>14</v>
      </c>
      <c r="C1701" t="s">
        <v>15</v>
      </c>
      <c r="D1701" t="s">
        <v>390</v>
      </c>
      <c r="E1701" t="s">
        <v>26</v>
      </c>
      <c r="F1701" s="3">
        <v>42948</v>
      </c>
      <c r="G1701" s="3"/>
    </row>
    <row r="1702" spans="1:8" x14ac:dyDescent="0.3">
      <c r="A1702" t="s">
        <v>8317</v>
      </c>
      <c r="B1702" t="s">
        <v>101</v>
      </c>
      <c r="C1702" t="s">
        <v>15</v>
      </c>
      <c r="D1702" t="s">
        <v>290</v>
      </c>
      <c r="E1702" t="s">
        <v>23</v>
      </c>
      <c r="F1702" s="3">
        <v>43002</v>
      </c>
      <c r="G1702" s="3">
        <v>43048</v>
      </c>
      <c r="H1702">
        <v>0</v>
      </c>
    </row>
    <row r="1703" spans="1:8" x14ac:dyDescent="0.3">
      <c r="A1703" t="s">
        <v>8318</v>
      </c>
      <c r="B1703" t="s">
        <v>216</v>
      </c>
      <c r="C1703" t="s">
        <v>36</v>
      </c>
      <c r="D1703" t="s">
        <v>261</v>
      </c>
      <c r="E1703" t="s">
        <v>23</v>
      </c>
      <c r="F1703" s="3">
        <v>42865</v>
      </c>
      <c r="G1703" s="3">
        <v>42873</v>
      </c>
      <c r="H1703">
        <v>0</v>
      </c>
    </row>
    <row r="1704" spans="1:8" x14ac:dyDescent="0.3">
      <c r="A1704" t="s">
        <v>8320</v>
      </c>
      <c r="B1704" t="s">
        <v>124</v>
      </c>
      <c r="C1704" t="s">
        <v>72</v>
      </c>
      <c r="D1704" t="s">
        <v>50</v>
      </c>
      <c r="E1704" t="s">
        <v>12</v>
      </c>
      <c r="F1704" s="3">
        <v>42723</v>
      </c>
      <c r="G1704" s="3">
        <v>42812</v>
      </c>
      <c r="H1704">
        <v>1164</v>
      </c>
    </row>
    <row r="1705" spans="1:8" x14ac:dyDescent="0.3">
      <c r="A1705" t="s">
        <v>7711</v>
      </c>
      <c r="B1705" t="s">
        <v>242</v>
      </c>
      <c r="C1705" t="s">
        <v>10</v>
      </c>
      <c r="E1705" t="s">
        <v>26</v>
      </c>
      <c r="F1705" s="3">
        <v>42937</v>
      </c>
      <c r="G1705" s="3"/>
    </row>
    <row r="1706" spans="1:8" x14ac:dyDescent="0.3">
      <c r="A1706" t="s">
        <v>8321</v>
      </c>
      <c r="B1706" t="s">
        <v>146</v>
      </c>
      <c r="C1706" t="s">
        <v>36</v>
      </c>
      <c r="D1706" t="s">
        <v>139</v>
      </c>
      <c r="E1706" t="s">
        <v>23</v>
      </c>
      <c r="F1706" s="3">
        <v>42826</v>
      </c>
      <c r="G1706" s="3">
        <v>42827</v>
      </c>
      <c r="H1706">
        <v>0</v>
      </c>
    </row>
    <row r="1707" spans="1:8" x14ac:dyDescent="0.3">
      <c r="A1707" t="s">
        <v>8322</v>
      </c>
      <c r="B1707" t="s">
        <v>75</v>
      </c>
      <c r="C1707" t="s">
        <v>36</v>
      </c>
      <c r="D1707" t="s">
        <v>252</v>
      </c>
      <c r="E1707" t="s">
        <v>23</v>
      </c>
      <c r="F1707" s="3">
        <v>42832</v>
      </c>
      <c r="G1707" s="3">
        <v>42840</v>
      </c>
      <c r="H1707">
        <v>0</v>
      </c>
    </row>
    <row r="1708" spans="1:8" x14ac:dyDescent="0.3">
      <c r="A1708" t="s">
        <v>8324</v>
      </c>
      <c r="B1708" t="s">
        <v>75</v>
      </c>
      <c r="C1708" t="s">
        <v>36</v>
      </c>
      <c r="D1708" t="s">
        <v>44</v>
      </c>
      <c r="E1708" t="s">
        <v>23</v>
      </c>
      <c r="F1708" s="3">
        <v>42909</v>
      </c>
      <c r="G1708" s="3">
        <v>42977</v>
      </c>
      <c r="H1708">
        <v>0</v>
      </c>
    </row>
    <row r="1709" spans="1:8" x14ac:dyDescent="0.3">
      <c r="A1709" t="s">
        <v>2887</v>
      </c>
      <c r="B1709" t="s">
        <v>172</v>
      </c>
      <c r="C1709" t="s">
        <v>21</v>
      </c>
      <c r="D1709" t="s">
        <v>94</v>
      </c>
      <c r="E1709" t="s">
        <v>12</v>
      </c>
      <c r="F1709" s="3">
        <v>42929</v>
      </c>
      <c r="G1709" s="3">
        <v>42940</v>
      </c>
      <c r="H1709">
        <v>550</v>
      </c>
    </row>
    <row r="1710" spans="1:8" x14ac:dyDescent="0.3">
      <c r="A1710" t="s">
        <v>8326</v>
      </c>
      <c r="B1710" t="s">
        <v>49</v>
      </c>
      <c r="C1710" t="s">
        <v>21</v>
      </c>
      <c r="D1710" t="s">
        <v>50</v>
      </c>
      <c r="E1710" t="s">
        <v>23</v>
      </c>
      <c r="F1710" s="3">
        <v>43057</v>
      </c>
      <c r="G1710" s="3">
        <v>43060</v>
      </c>
      <c r="H1710">
        <v>0</v>
      </c>
    </row>
    <row r="1711" spans="1:8" x14ac:dyDescent="0.3">
      <c r="A1711" t="s">
        <v>8327</v>
      </c>
      <c r="B1711" t="s">
        <v>216</v>
      </c>
      <c r="C1711" t="s">
        <v>217</v>
      </c>
      <c r="D1711" t="s">
        <v>61</v>
      </c>
      <c r="E1711" t="s">
        <v>12</v>
      </c>
      <c r="F1711" s="3">
        <v>42820</v>
      </c>
      <c r="G1711" s="3">
        <v>42830</v>
      </c>
      <c r="H1711">
        <v>25288</v>
      </c>
    </row>
    <row r="1712" spans="1:8" x14ac:dyDescent="0.3">
      <c r="A1712" t="s">
        <v>8328</v>
      </c>
      <c r="B1712" t="s">
        <v>9</v>
      </c>
      <c r="C1712" t="s">
        <v>21</v>
      </c>
      <c r="D1712" t="s">
        <v>78</v>
      </c>
      <c r="E1712" t="s">
        <v>12</v>
      </c>
      <c r="F1712" s="3">
        <v>42968</v>
      </c>
      <c r="G1712" s="3">
        <v>43051</v>
      </c>
      <c r="H1712">
        <v>509</v>
      </c>
    </row>
    <row r="1713" spans="1:8" x14ac:dyDescent="0.3">
      <c r="A1713" t="s">
        <v>8330</v>
      </c>
      <c r="B1713" t="s">
        <v>9</v>
      </c>
      <c r="C1713" t="s">
        <v>72</v>
      </c>
      <c r="D1713" t="s">
        <v>47</v>
      </c>
      <c r="E1713" t="s">
        <v>12</v>
      </c>
      <c r="F1713" s="3">
        <v>42842</v>
      </c>
      <c r="G1713" s="3">
        <v>42850</v>
      </c>
      <c r="H1713">
        <v>1170</v>
      </c>
    </row>
    <row r="1714" spans="1:8" x14ac:dyDescent="0.3">
      <c r="A1714" t="s">
        <v>8331</v>
      </c>
      <c r="B1714" t="s">
        <v>80</v>
      </c>
      <c r="C1714" t="s">
        <v>72</v>
      </c>
      <c r="D1714" t="s">
        <v>54</v>
      </c>
      <c r="E1714" t="s">
        <v>23</v>
      </c>
      <c r="F1714" s="3">
        <v>43006</v>
      </c>
      <c r="G1714" s="3">
        <v>43015</v>
      </c>
      <c r="H1714">
        <v>0</v>
      </c>
    </row>
    <row r="1715" spans="1:8" x14ac:dyDescent="0.3">
      <c r="A1715" t="s">
        <v>2885</v>
      </c>
      <c r="B1715" t="s">
        <v>9</v>
      </c>
      <c r="C1715" t="s">
        <v>43</v>
      </c>
      <c r="E1715" t="s">
        <v>57</v>
      </c>
      <c r="F1715" s="3"/>
      <c r="G1715" s="3"/>
    </row>
    <row r="1716" spans="1:8" x14ac:dyDescent="0.3">
      <c r="A1716" t="s">
        <v>2886</v>
      </c>
      <c r="B1716" t="s">
        <v>101</v>
      </c>
      <c r="C1716" t="s">
        <v>15</v>
      </c>
      <c r="E1716" t="s">
        <v>57</v>
      </c>
      <c r="F1716" s="3"/>
      <c r="G1716" s="3"/>
    </row>
    <row r="1717" spans="1:8" x14ac:dyDescent="0.3">
      <c r="A1717" t="s">
        <v>8333</v>
      </c>
      <c r="B1717" t="s">
        <v>86</v>
      </c>
      <c r="C1717" t="s">
        <v>15</v>
      </c>
      <c r="D1717" t="s">
        <v>64</v>
      </c>
      <c r="E1717" t="s">
        <v>23</v>
      </c>
      <c r="F1717" s="3">
        <v>42774</v>
      </c>
      <c r="G1717" s="3">
        <v>42884</v>
      </c>
      <c r="H1717">
        <v>0</v>
      </c>
    </row>
    <row r="1718" spans="1:8" x14ac:dyDescent="0.3">
      <c r="A1718" t="s">
        <v>5399</v>
      </c>
      <c r="B1718" t="s">
        <v>25</v>
      </c>
      <c r="C1718" t="s">
        <v>43</v>
      </c>
      <c r="E1718" t="s">
        <v>26</v>
      </c>
      <c r="F1718" s="3">
        <v>42777</v>
      </c>
      <c r="G1718" s="3"/>
    </row>
    <row r="1719" spans="1:8" x14ac:dyDescent="0.3">
      <c r="A1719" t="s">
        <v>8334</v>
      </c>
      <c r="B1719" t="s">
        <v>115</v>
      </c>
      <c r="C1719" t="s">
        <v>43</v>
      </c>
      <c r="D1719" t="s">
        <v>414</v>
      </c>
      <c r="E1719" t="s">
        <v>12</v>
      </c>
      <c r="F1719" s="3">
        <v>42884</v>
      </c>
      <c r="G1719" s="3">
        <v>42991</v>
      </c>
      <c r="H1719">
        <v>5714</v>
      </c>
    </row>
    <row r="1720" spans="1:8" x14ac:dyDescent="0.3">
      <c r="A1720" t="s">
        <v>6220</v>
      </c>
      <c r="B1720" t="s">
        <v>86</v>
      </c>
      <c r="C1720" t="s">
        <v>36</v>
      </c>
      <c r="E1720" t="s">
        <v>26</v>
      </c>
      <c r="F1720" s="3">
        <v>42965</v>
      </c>
      <c r="G1720" s="3"/>
    </row>
    <row r="1721" spans="1:8" x14ac:dyDescent="0.3">
      <c r="A1721" t="s">
        <v>8335</v>
      </c>
      <c r="B1721" t="s">
        <v>20</v>
      </c>
      <c r="C1721" t="s">
        <v>21</v>
      </c>
      <c r="D1721" t="s">
        <v>112</v>
      </c>
      <c r="E1721" t="s">
        <v>12</v>
      </c>
      <c r="F1721" s="3">
        <v>43005</v>
      </c>
      <c r="G1721" s="3">
        <v>43077</v>
      </c>
      <c r="H1721">
        <v>540</v>
      </c>
    </row>
    <row r="1722" spans="1:8" x14ac:dyDescent="0.3">
      <c r="A1722" t="s">
        <v>2890</v>
      </c>
      <c r="B1722" t="s">
        <v>9</v>
      </c>
      <c r="C1722" t="s">
        <v>72</v>
      </c>
      <c r="E1722" t="s">
        <v>57</v>
      </c>
      <c r="F1722" s="3"/>
      <c r="G1722" s="3"/>
    </row>
    <row r="1723" spans="1:8" x14ac:dyDescent="0.3">
      <c r="A1723" t="s">
        <v>2897</v>
      </c>
      <c r="B1723" t="s">
        <v>20</v>
      </c>
      <c r="C1723" t="s">
        <v>21</v>
      </c>
      <c r="D1723" t="s">
        <v>52</v>
      </c>
      <c r="E1723" t="s">
        <v>12</v>
      </c>
      <c r="F1723" s="3">
        <v>42982</v>
      </c>
      <c r="G1723" s="3">
        <v>43083</v>
      </c>
      <c r="H1723">
        <v>640</v>
      </c>
    </row>
    <row r="1724" spans="1:8" x14ac:dyDescent="0.3">
      <c r="A1724" t="s">
        <v>8337</v>
      </c>
      <c r="B1724" t="s">
        <v>90</v>
      </c>
      <c r="C1724" t="s">
        <v>36</v>
      </c>
      <c r="D1724" t="s">
        <v>29</v>
      </c>
      <c r="E1724" t="s">
        <v>23</v>
      </c>
      <c r="F1724" s="3">
        <v>42999</v>
      </c>
      <c r="G1724" s="3">
        <v>43068</v>
      </c>
      <c r="H1724">
        <v>0</v>
      </c>
    </row>
    <row r="1725" spans="1:8" x14ac:dyDescent="0.3">
      <c r="A1725" t="s">
        <v>8339</v>
      </c>
      <c r="B1725" t="s">
        <v>20</v>
      </c>
      <c r="C1725" t="s">
        <v>15</v>
      </c>
      <c r="D1725" t="s">
        <v>144</v>
      </c>
      <c r="E1725" t="s">
        <v>23</v>
      </c>
      <c r="F1725" s="3">
        <v>42973</v>
      </c>
      <c r="G1725" s="3">
        <v>42983</v>
      </c>
      <c r="H1725">
        <v>0</v>
      </c>
    </row>
    <row r="1726" spans="1:8" x14ac:dyDescent="0.3">
      <c r="A1726" t="s">
        <v>5747</v>
      </c>
      <c r="B1726" t="s">
        <v>9</v>
      </c>
      <c r="C1726" t="s">
        <v>72</v>
      </c>
      <c r="D1726" t="s">
        <v>233</v>
      </c>
      <c r="E1726" t="s">
        <v>57</v>
      </c>
      <c r="F1726" s="3"/>
      <c r="G1726" s="3"/>
    </row>
    <row r="1727" spans="1:8" x14ac:dyDescent="0.3">
      <c r="A1727" t="s">
        <v>8340</v>
      </c>
      <c r="B1727" t="s">
        <v>28</v>
      </c>
      <c r="C1727" t="s">
        <v>10</v>
      </c>
      <c r="D1727" t="s">
        <v>44</v>
      </c>
      <c r="E1727" t="s">
        <v>12</v>
      </c>
      <c r="F1727" s="3">
        <v>42991</v>
      </c>
      <c r="G1727" s="3">
        <v>42996</v>
      </c>
      <c r="H1727">
        <v>4535</v>
      </c>
    </row>
    <row r="1728" spans="1:8" x14ac:dyDescent="0.3">
      <c r="A1728" t="s">
        <v>8341</v>
      </c>
      <c r="B1728" t="s">
        <v>49</v>
      </c>
      <c r="C1728" t="s">
        <v>10</v>
      </c>
      <c r="D1728" t="s">
        <v>159</v>
      </c>
      <c r="E1728" t="s">
        <v>12</v>
      </c>
      <c r="F1728" s="3">
        <v>42755</v>
      </c>
      <c r="G1728" s="3">
        <v>42801</v>
      </c>
      <c r="H1728">
        <v>4559</v>
      </c>
    </row>
    <row r="1729" spans="1:8" x14ac:dyDescent="0.3">
      <c r="A1729" t="s">
        <v>8344</v>
      </c>
      <c r="B1729" t="s">
        <v>25</v>
      </c>
      <c r="C1729" t="s">
        <v>21</v>
      </c>
      <c r="D1729" t="s">
        <v>61</v>
      </c>
      <c r="E1729" t="s">
        <v>23</v>
      </c>
      <c r="F1729" s="3">
        <v>43053</v>
      </c>
      <c r="G1729" s="3">
        <v>43055</v>
      </c>
      <c r="H1729">
        <v>0</v>
      </c>
    </row>
    <row r="1730" spans="1:8" x14ac:dyDescent="0.3">
      <c r="A1730" t="s">
        <v>5563</v>
      </c>
      <c r="B1730" t="s">
        <v>20</v>
      </c>
      <c r="C1730" t="s">
        <v>36</v>
      </c>
      <c r="D1730" t="s">
        <v>365</v>
      </c>
      <c r="E1730" t="s">
        <v>26</v>
      </c>
      <c r="F1730" s="3">
        <v>42942</v>
      </c>
      <c r="G1730" s="3"/>
    </row>
    <row r="1731" spans="1:8" x14ac:dyDescent="0.3">
      <c r="A1731" t="s">
        <v>2044</v>
      </c>
      <c r="B1731" t="s">
        <v>187</v>
      </c>
      <c r="C1731" t="s">
        <v>10</v>
      </c>
      <c r="E1731" t="s">
        <v>26</v>
      </c>
      <c r="F1731" s="3">
        <v>42790</v>
      </c>
      <c r="G1731" s="3"/>
    </row>
    <row r="1732" spans="1:8" x14ac:dyDescent="0.3">
      <c r="A1732" t="s">
        <v>8345</v>
      </c>
      <c r="B1732" t="s">
        <v>187</v>
      </c>
      <c r="C1732" t="s">
        <v>10</v>
      </c>
      <c r="D1732" t="s">
        <v>715</v>
      </c>
      <c r="E1732" t="s">
        <v>12</v>
      </c>
      <c r="F1732" s="3">
        <v>42829</v>
      </c>
      <c r="G1732" s="3">
        <v>42886</v>
      </c>
      <c r="H1732">
        <v>4398</v>
      </c>
    </row>
    <row r="1733" spans="1:8" x14ac:dyDescent="0.3">
      <c r="A1733" t="s">
        <v>8346</v>
      </c>
      <c r="B1733" t="s">
        <v>84</v>
      </c>
      <c r="C1733" t="s">
        <v>72</v>
      </c>
      <c r="D1733" t="s">
        <v>78</v>
      </c>
      <c r="E1733" t="s">
        <v>23</v>
      </c>
      <c r="F1733" s="3">
        <v>43057</v>
      </c>
      <c r="G1733" s="3">
        <v>43069</v>
      </c>
      <c r="H1733">
        <v>0</v>
      </c>
    </row>
    <row r="1734" spans="1:8" x14ac:dyDescent="0.3">
      <c r="A1734" t="s">
        <v>527</v>
      </c>
      <c r="B1734" t="s">
        <v>242</v>
      </c>
      <c r="C1734" t="s">
        <v>21</v>
      </c>
      <c r="E1734" t="s">
        <v>26</v>
      </c>
      <c r="F1734" s="3">
        <v>42869</v>
      </c>
      <c r="G1734" s="3"/>
    </row>
    <row r="1735" spans="1:8" x14ac:dyDescent="0.3">
      <c r="A1735" t="s">
        <v>8347</v>
      </c>
      <c r="B1735" t="s">
        <v>86</v>
      </c>
      <c r="C1735" t="s">
        <v>15</v>
      </c>
      <c r="D1735" t="s">
        <v>264</v>
      </c>
      <c r="E1735" t="s">
        <v>23</v>
      </c>
      <c r="F1735" s="3">
        <v>42878</v>
      </c>
      <c r="G1735" s="3">
        <v>42959</v>
      </c>
      <c r="H1735">
        <v>0</v>
      </c>
    </row>
    <row r="1736" spans="1:8" x14ac:dyDescent="0.3">
      <c r="A1736" t="s">
        <v>5754</v>
      </c>
      <c r="B1736" t="s">
        <v>9</v>
      </c>
      <c r="C1736" t="s">
        <v>10</v>
      </c>
      <c r="D1736" t="s">
        <v>54</v>
      </c>
      <c r="E1736" t="s">
        <v>57</v>
      </c>
      <c r="F1736" s="3"/>
      <c r="G1736" s="3"/>
    </row>
    <row r="1737" spans="1:8" x14ac:dyDescent="0.3">
      <c r="A1737" t="s">
        <v>8350</v>
      </c>
      <c r="B1737" t="s">
        <v>146</v>
      </c>
      <c r="C1737" t="s">
        <v>43</v>
      </c>
      <c r="D1737" t="s">
        <v>233</v>
      </c>
      <c r="E1737" t="s">
        <v>12</v>
      </c>
      <c r="F1737" s="3">
        <v>42976</v>
      </c>
      <c r="G1737" s="3">
        <v>43094</v>
      </c>
      <c r="H1737">
        <v>5790</v>
      </c>
    </row>
    <row r="1738" spans="1:8" x14ac:dyDescent="0.3">
      <c r="A1738" t="s">
        <v>8351</v>
      </c>
      <c r="B1738" t="s">
        <v>34</v>
      </c>
      <c r="C1738" t="s">
        <v>21</v>
      </c>
      <c r="D1738" t="s">
        <v>339</v>
      </c>
      <c r="E1738" t="s">
        <v>12</v>
      </c>
      <c r="F1738" s="3">
        <v>42989</v>
      </c>
      <c r="G1738" s="3">
        <v>42997</v>
      </c>
      <c r="H1738">
        <v>560</v>
      </c>
    </row>
    <row r="1739" spans="1:8" x14ac:dyDescent="0.3">
      <c r="A1739" t="s">
        <v>8353</v>
      </c>
      <c r="B1739" t="s">
        <v>101</v>
      </c>
      <c r="C1739" t="s">
        <v>15</v>
      </c>
      <c r="D1739" t="s">
        <v>18</v>
      </c>
      <c r="E1739" t="s">
        <v>23</v>
      </c>
      <c r="F1739" s="3">
        <v>42798</v>
      </c>
      <c r="G1739" s="3">
        <v>42814</v>
      </c>
      <c r="H1739">
        <v>0</v>
      </c>
    </row>
    <row r="1740" spans="1:8" x14ac:dyDescent="0.3">
      <c r="A1740" t="s">
        <v>2914</v>
      </c>
      <c r="B1740" t="s">
        <v>9</v>
      </c>
      <c r="C1740" t="s">
        <v>21</v>
      </c>
      <c r="D1740" t="s">
        <v>134</v>
      </c>
      <c r="E1740" t="s">
        <v>12</v>
      </c>
      <c r="F1740" s="3">
        <v>42756</v>
      </c>
      <c r="G1740" s="3">
        <v>42813</v>
      </c>
      <c r="H1740">
        <v>657</v>
      </c>
    </row>
    <row r="1741" spans="1:8" x14ac:dyDescent="0.3">
      <c r="A1741" t="s">
        <v>2051</v>
      </c>
      <c r="B1741" t="s">
        <v>97</v>
      </c>
      <c r="C1741" t="s">
        <v>10</v>
      </c>
      <c r="E1741" t="s">
        <v>26</v>
      </c>
      <c r="F1741" s="3">
        <v>42790</v>
      </c>
      <c r="G1741" s="3"/>
    </row>
    <row r="1742" spans="1:8" x14ac:dyDescent="0.3">
      <c r="A1742" t="s">
        <v>8354</v>
      </c>
      <c r="B1742" t="s">
        <v>133</v>
      </c>
      <c r="C1742" t="s">
        <v>15</v>
      </c>
      <c r="D1742" t="s">
        <v>78</v>
      </c>
      <c r="E1742" t="s">
        <v>12</v>
      </c>
      <c r="F1742" s="3">
        <v>42889</v>
      </c>
      <c r="G1742" s="3">
        <v>43001</v>
      </c>
      <c r="H1742">
        <v>54</v>
      </c>
    </row>
    <row r="1743" spans="1:8" x14ac:dyDescent="0.3">
      <c r="A1743" t="s">
        <v>8357</v>
      </c>
      <c r="B1743" t="s">
        <v>49</v>
      </c>
      <c r="C1743" t="s">
        <v>43</v>
      </c>
      <c r="D1743" t="s">
        <v>164</v>
      </c>
      <c r="E1743" t="s">
        <v>12</v>
      </c>
      <c r="F1743" s="3">
        <v>42830</v>
      </c>
      <c r="G1743" s="3">
        <v>42876</v>
      </c>
      <c r="H1743">
        <v>4983</v>
      </c>
    </row>
    <row r="1744" spans="1:8" x14ac:dyDescent="0.3">
      <c r="A1744" t="s">
        <v>8358</v>
      </c>
      <c r="B1744" t="s">
        <v>9</v>
      </c>
      <c r="C1744" t="s">
        <v>36</v>
      </c>
      <c r="D1744" t="s">
        <v>18</v>
      </c>
      <c r="E1744" t="s">
        <v>12</v>
      </c>
      <c r="F1744" s="3">
        <v>42846</v>
      </c>
      <c r="G1744" s="3">
        <v>42851</v>
      </c>
      <c r="H1744">
        <v>3269</v>
      </c>
    </row>
    <row r="1745" spans="1:8" x14ac:dyDescent="0.3">
      <c r="A1745" t="s">
        <v>8359</v>
      </c>
      <c r="B1745" t="s">
        <v>39</v>
      </c>
      <c r="C1745" t="s">
        <v>10</v>
      </c>
      <c r="D1745" t="s">
        <v>64</v>
      </c>
      <c r="E1745" t="s">
        <v>23</v>
      </c>
      <c r="F1745" s="3">
        <v>42824</v>
      </c>
      <c r="G1745" s="3">
        <v>42826</v>
      </c>
      <c r="H1745">
        <v>0</v>
      </c>
    </row>
    <row r="1746" spans="1:8" x14ac:dyDescent="0.3">
      <c r="A1746" t="s">
        <v>5765</v>
      </c>
      <c r="B1746" t="s">
        <v>20</v>
      </c>
      <c r="C1746" t="s">
        <v>10</v>
      </c>
      <c r="D1746" t="s">
        <v>239</v>
      </c>
      <c r="E1746" t="s">
        <v>57</v>
      </c>
      <c r="F1746" s="3"/>
      <c r="G1746" s="3"/>
    </row>
    <row r="1747" spans="1:8" x14ac:dyDescent="0.3">
      <c r="A1747" t="s">
        <v>8360</v>
      </c>
      <c r="B1747" t="s">
        <v>101</v>
      </c>
      <c r="C1747" t="s">
        <v>15</v>
      </c>
      <c r="D1747" t="s">
        <v>344</v>
      </c>
      <c r="E1747" t="s">
        <v>12</v>
      </c>
      <c r="F1747" s="3">
        <v>42869</v>
      </c>
      <c r="G1747" s="3">
        <v>42871</v>
      </c>
      <c r="H1747">
        <v>68</v>
      </c>
    </row>
    <row r="1748" spans="1:8" x14ac:dyDescent="0.3">
      <c r="A1748" t="s">
        <v>8361</v>
      </c>
      <c r="B1748" t="s">
        <v>39</v>
      </c>
      <c r="C1748" t="s">
        <v>15</v>
      </c>
      <c r="D1748" t="s">
        <v>44</v>
      </c>
      <c r="E1748" t="s">
        <v>23</v>
      </c>
      <c r="F1748" s="3">
        <v>42697</v>
      </c>
      <c r="G1748" s="3">
        <v>42824</v>
      </c>
      <c r="H1748">
        <v>0</v>
      </c>
    </row>
    <row r="1749" spans="1:8" x14ac:dyDescent="0.3">
      <c r="A1749" t="s">
        <v>8363</v>
      </c>
      <c r="B1749" t="s">
        <v>172</v>
      </c>
      <c r="C1749" t="s">
        <v>72</v>
      </c>
      <c r="D1749" t="s">
        <v>296</v>
      </c>
      <c r="E1749" t="s">
        <v>23</v>
      </c>
      <c r="F1749" s="3">
        <v>42895</v>
      </c>
      <c r="G1749" s="3">
        <v>42951</v>
      </c>
      <c r="H1749">
        <v>0</v>
      </c>
    </row>
    <row r="1750" spans="1:8" x14ac:dyDescent="0.3">
      <c r="A1750" t="s">
        <v>8365</v>
      </c>
      <c r="B1750" t="s">
        <v>86</v>
      </c>
      <c r="C1750" t="s">
        <v>10</v>
      </c>
      <c r="D1750" t="s">
        <v>61</v>
      </c>
      <c r="E1750" t="s">
        <v>23</v>
      </c>
      <c r="F1750" s="3">
        <v>42826</v>
      </c>
      <c r="G1750" s="3">
        <v>42834</v>
      </c>
      <c r="H1750">
        <v>0</v>
      </c>
    </row>
    <row r="1751" spans="1:8" x14ac:dyDescent="0.3">
      <c r="A1751" t="s">
        <v>8366</v>
      </c>
      <c r="B1751" t="s">
        <v>28</v>
      </c>
      <c r="C1751" t="s">
        <v>21</v>
      </c>
      <c r="D1751" t="s">
        <v>147</v>
      </c>
      <c r="E1751" t="s">
        <v>12</v>
      </c>
      <c r="F1751" s="3">
        <v>42874</v>
      </c>
      <c r="G1751" s="3">
        <v>42950</v>
      </c>
      <c r="H1751">
        <v>516</v>
      </c>
    </row>
    <row r="1752" spans="1:8" x14ac:dyDescent="0.3">
      <c r="A1752" t="s">
        <v>8367</v>
      </c>
      <c r="B1752" t="s">
        <v>187</v>
      </c>
      <c r="C1752" t="s">
        <v>21</v>
      </c>
      <c r="D1752" t="s">
        <v>252</v>
      </c>
      <c r="E1752" t="s">
        <v>23</v>
      </c>
      <c r="F1752" s="3">
        <v>42935</v>
      </c>
      <c r="G1752" s="3">
        <v>43043</v>
      </c>
      <c r="H1752">
        <v>0</v>
      </c>
    </row>
    <row r="1753" spans="1:8" x14ac:dyDescent="0.3">
      <c r="A1753" t="s">
        <v>8368</v>
      </c>
      <c r="B1753" t="s">
        <v>9</v>
      </c>
      <c r="C1753" t="s">
        <v>72</v>
      </c>
      <c r="D1753" t="s">
        <v>137</v>
      </c>
      <c r="E1753" t="s">
        <v>12</v>
      </c>
      <c r="F1753" s="3">
        <v>42938</v>
      </c>
      <c r="G1753" s="3">
        <v>42945</v>
      </c>
      <c r="H1753">
        <v>927</v>
      </c>
    </row>
    <row r="1754" spans="1:8" x14ac:dyDescent="0.3">
      <c r="A1754" t="s">
        <v>5588</v>
      </c>
      <c r="B1754" t="s">
        <v>187</v>
      </c>
      <c r="C1754" t="s">
        <v>43</v>
      </c>
      <c r="D1754" t="s">
        <v>233</v>
      </c>
      <c r="E1754" t="s">
        <v>26</v>
      </c>
      <c r="F1754" s="3">
        <v>42751</v>
      </c>
      <c r="G1754" s="3"/>
    </row>
    <row r="1755" spans="1:8" x14ac:dyDescent="0.3">
      <c r="A1755" t="s">
        <v>8371</v>
      </c>
      <c r="B1755" t="s">
        <v>133</v>
      </c>
      <c r="C1755" t="s">
        <v>36</v>
      </c>
      <c r="D1755" t="s">
        <v>193</v>
      </c>
      <c r="E1755" t="s">
        <v>12</v>
      </c>
      <c r="F1755" s="3">
        <v>43035</v>
      </c>
      <c r="G1755" s="3">
        <v>43042</v>
      </c>
      <c r="H1755">
        <v>3296</v>
      </c>
    </row>
    <row r="1756" spans="1:8" x14ac:dyDescent="0.3">
      <c r="A1756" t="s">
        <v>8372</v>
      </c>
      <c r="B1756" t="s">
        <v>86</v>
      </c>
      <c r="C1756" t="s">
        <v>21</v>
      </c>
      <c r="D1756" t="s">
        <v>37</v>
      </c>
      <c r="E1756" t="s">
        <v>12</v>
      </c>
      <c r="F1756" s="3">
        <v>43006</v>
      </c>
      <c r="G1756" s="3">
        <v>43092</v>
      </c>
      <c r="H1756">
        <v>498</v>
      </c>
    </row>
    <row r="1757" spans="1:8" x14ac:dyDescent="0.3">
      <c r="A1757" t="s">
        <v>8375</v>
      </c>
      <c r="B1757" t="s">
        <v>9</v>
      </c>
      <c r="C1757" t="s">
        <v>36</v>
      </c>
      <c r="D1757" t="s">
        <v>131</v>
      </c>
      <c r="E1757" t="s">
        <v>12</v>
      </c>
      <c r="F1757" s="3">
        <v>42931</v>
      </c>
      <c r="G1757" s="3">
        <v>42981</v>
      </c>
      <c r="H1757">
        <v>3255</v>
      </c>
    </row>
    <row r="1758" spans="1:8" x14ac:dyDescent="0.3">
      <c r="A1758" t="s">
        <v>8376</v>
      </c>
      <c r="B1758" t="s">
        <v>31</v>
      </c>
      <c r="C1758" t="s">
        <v>10</v>
      </c>
      <c r="D1758" t="s">
        <v>419</v>
      </c>
      <c r="E1758" t="s">
        <v>23</v>
      </c>
      <c r="F1758" s="3">
        <v>42987</v>
      </c>
      <c r="G1758" s="3">
        <v>43088</v>
      </c>
      <c r="H1758">
        <v>0</v>
      </c>
    </row>
    <row r="1759" spans="1:8" x14ac:dyDescent="0.3">
      <c r="A1759" t="s">
        <v>2932</v>
      </c>
      <c r="B1759" t="s">
        <v>143</v>
      </c>
      <c r="C1759" t="s">
        <v>15</v>
      </c>
      <c r="D1759" t="s">
        <v>362</v>
      </c>
      <c r="E1759" t="s">
        <v>23</v>
      </c>
      <c r="F1759" s="3">
        <v>43004</v>
      </c>
      <c r="G1759" s="3">
        <v>43015</v>
      </c>
      <c r="H1759">
        <v>0</v>
      </c>
    </row>
    <row r="1760" spans="1:8" x14ac:dyDescent="0.3">
      <c r="A1760" t="s">
        <v>4832</v>
      </c>
      <c r="B1760" t="s">
        <v>133</v>
      </c>
      <c r="C1760" t="s">
        <v>21</v>
      </c>
      <c r="E1760" t="s">
        <v>26</v>
      </c>
      <c r="F1760" s="3">
        <v>42945</v>
      </c>
      <c r="G1760" s="3"/>
    </row>
    <row r="1761" spans="1:8" x14ac:dyDescent="0.3">
      <c r="A1761" t="s">
        <v>8377</v>
      </c>
      <c r="B1761" t="s">
        <v>63</v>
      </c>
      <c r="C1761" t="s">
        <v>21</v>
      </c>
      <c r="D1761" t="s">
        <v>150</v>
      </c>
      <c r="E1761" t="s">
        <v>23</v>
      </c>
      <c r="F1761" s="3">
        <v>42785</v>
      </c>
      <c r="G1761" s="3">
        <v>42869</v>
      </c>
      <c r="H1761">
        <v>0</v>
      </c>
    </row>
    <row r="1762" spans="1:8" x14ac:dyDescent="0.3">
      <c r="A1762" t="s">
        <v>8379</v>
      </c>
      <c r="B1762" t="s">
        <v>14</v>
      </c>
      <c r="C1762" t="s">
        <v>15</v>
      </c>
      <c r="D1762" t="s">
        <v>78</v>
      </c>
      <c r="E1762" t="s">
        <v>23</v>
      </c>
      <c r="F1762" s="3">
        <v>42806</v>
      </c>
      <c r="G1762" s="3">
        <v>42880</v>
      </c>
      <c r="H1762">
        <v>0</v>
      </c>
    </row>
    <row r="1763" spans="1:8" x14ac:dyDescent="0.3">
      <c r="A1763" t="s">
        <v>8380</v>
      </c>
      <c r="B1763" t="s">
        <v>86</v>
      </c>
      <c r="C1763" t="s">
        <v>72</v>
      </c>
      <c r="D1763" t="s">
        <v>161</v>
      </c>
      <c r="E1763" t="s">
        <v>12</v>
      </c>
      <c r="F1763" s="3">
        <v>43040</v>
      </c>
      <c r="G1763" s="3">
        <v>43049</v>
      </c>
      <c r="H1763">
        <v>960</v>
      </c>
    </row>
    <row r="1764" spans="1:8" x14ac:dyDescent="0.3">
      <c r="A1764" t="s">
        <v>5597</v>
      </c>
      <c r="B1764" t="s">
        <v>46</v>
      </c>
      <c r="C1764" t="s">
        <v>36</v>
      </c>
      <c r="D1764" t="s">
        <v>437</v>
      </c>
      <c r="E1764" t="s">
        <v>26</v>
      </c>
      <c r="F1764" s="3">
        <v>42949</v>
      </c>
      <c r="G1764" s="3"/>
    </row>
    <row r="1765" spans="1:8" x14ac:dyDescent="0.3">
      <c r="A1765" t="s">
        <v>8383</v>
      </c>
      <c r="B1765" t="s">
        <v>84</v>
      </c>
      <c r="C1765" t="s">
        <v>15</v>
      </c>
      <c r="D1765" t="s">
        <v>137</v>
      </c>
      <c r="E1765" t="s">
        <v>12</v>
      </c>
      <c r="F1765" s="3">
        <v>42970</v>
      </c>
      <c r="G1765" s="3">
        <v>43058</v>
      </c>
      <c r="H1765">
        <v>57</v>
      </c>
    </row>
    <row r="1766" spans="1:8" x14ac:dyDescent="0.3">
      <c r="A1766" t="s">
        <v>8385</v>
      </c>
      <c r="B1766" t="s">
        <v>80</v>
      </c>
      <c r="C1766" t="s">
        <v>72</v>
      </c>
      <c r="D1766" t="s">
        <v>40</v>
      </c>
      <c r="E1766" t="s">
        <v>23</v>
      </c>
      <c r="F1766" s="3">
        <v>42921</v>
      </c>
      <c r="G1766" s="3">
        <v>42928</v>
      </c>
      <c r="H1766">
        <v>0</v>
      </c>
    </row>
    <row r="1767" spans="1:8" x14ac:dyDescent="0.3">
      <c r="A1767" t="s">
        <v>5604</v>
      </c>
      <c r="B1767" t="s">
        <v>101</v>
      </c>
      <c r="C1767" t="s">
        <v>21</v>
      </c>
      <c r="D1767" t="s">
        <v>267</v>
      </c>
      <c r="E1767" t="s">
        <v>26</v>
      </c>
      <c r="F1767" s="3">
        <v>42940</v>
      </c>
      <c r="G1767" s="3"/>
    </row>
    <row r="1768" spans="1:8" x14ac:dyDescent="0.3">
      <c r="A1768" t="s">
        <v>8387</v>
      </c>
      <c r="B1768" t="s">
        <v>46</v>
      </c>
      <c r="C1768" t="s">
        <v>72</v>
      </c>
      <c r="D1768" t="s">
        <v>11</v>
      </c>
      <c r="E1768" t="s">
        <v>12</v>
      </c>
      <c r="F1768" s="3">
        <v>42772</v>
      </c>
      <c r="G1768" s="3">
        <v>42870</v>
      </c>
      <c r="H1768">
        <v>1068</v>
      </c>
    </row>
    <row r="1769" spans="1:8" x14ac:dyDescent="0.3">
      <c r="A1769" t="s">
        <v>5609</v>
      </c>
      <c r="B1769" t="s">
        <v>97</v>
      </c>
      <c r="C1769" t="s">
        <v>36</v>
      </c>
      <c r="D1769" t="s">
        <v>61</v>
      </c>
      <c r="E1769" t="s">
        <v>26</v>
      </c>
      <c r="F1769" s="3">
        <v>42879</v>
      </c>
      <c r="G1769" s="3"/>
    </row>
    <row r="1770" spans="1:8" x14ac:dyDescent="0.3">
      <c r="A1770" t="s">
        <v>7775</v>
      </c>
      <c r="B1770" t="s">
        <v>143</v>
      </c>
      <c r="C1770" t="s">
        <v>72</v>
      </c>
      <c r="E1770" t="s">
        <v>26</v>
      </c>
      <c r="F1770" s="3">
        <v>42937</v>
      </c>
      <c r="G1770" s="3"/>
    </row>
    <row r="1771" spans="1:8" x14ac:dyDescent="0.3">
      <c r="A1771" t="s">
        <v>8388</v>
      </c>
      <c r="B1771" t="s">
        <v>115</v>
      </c>
      <c r="C1771" t="s">
        <v>36</v>
      </c>
      <c r="D1771" t="s">
        <v>152</v>
      </c>
      <c r="E1771" t="s">
        <v>23</v>
      </c>
      <c r="F1771" s="3">
        <v>43009</v>
      </c>
      <c r="G1771" s="3">
        <v>43014</v>
      </c>
      <c r="H1771">
        <v>0</v>
      </c>
    </row>
    <row r="1772" spans="1:8" x14ac:dyDescent="0.3">
      <c r="A1772" t="s">
        <v>8389</v>
      </c>
      <c r="B1772" t="s">
        <v>46</v>
      </c>
      <c r="C1772" t="s">
        <v>21</v>
      </c>
      <c r="D1772" t="s">
        <v>18</v>
      </c>
      <c r="E1772" t="s">
        <v>12</v>
      </c>
      <c r="F1772" s="3">
        <v>42865</v>
      </c>
      <c r="G1772" s="3">
        <v>42968</v>
      </c>
      <c r="H1772">
        <v>529</v>
      </c>
    </row>
    <row r="1773" spans="1:8" x14ac:dyDescent="0.3">
      <c r="A1773" t="s">
        <v>8390</v>
      </c>
      <c r="B1773" t="s">
        <v>146</v>
      </c>
      <c r="C1773" t="s">
        <v>43</v>
      </c>
      <c r="D1773" t="s">
        <v>54</v>
      </c>
      <c r="E1773" t="s">
        <v>23</v>
      </c>
      <c r="F1773" s="3">
        <v>42916</v>
      </c>
      <c r="G1773" s="3">
        <v>42923</v>
      </c>
      <c r="H1773">
        <v>0</v>
      </c>
    </row>
    <row r="1774" spans="1:8" x14ac:dyDescent="0.3">
      <c r="A1774" t="s">
        <v>8391</v>
      </c>
      <c r="B1774" t="s">
        <v>146</v>
      </c>
      <c r="C1774" t="s">
        <v>72</v>
      </c>
      <c r="D1774" t="s">
        <v>202</v>
      </c>
      <c r="E1774" t="s">
        <v>12</v>
      </c>
      <c r="F1774" s="3">
        <v>42833</v>
      </c>
      <c r="G1774" s="3">
        <v>42897</v>
      </c>
      <c r="H1774">
        <v>1123</v>
      </c>
    </row>
    <row r="1775" spans="1:8" x14ac:dyDescent="0.3">
      <c r="A1775" t="s">
        <v>8392</v>
      </c>
      <c r="B1775" t="s">
        <v>49</v>
      </c>
      <c r="C1775" t="s">
        <v>10</v>
      </c>
      <c r="D1775" t="s">
        <v>50</v>
      </c>
      <c r="E1775" t="s">
        <v>12</v>
      </c>
      <c r="F1775" s="3">
        <v>42888</v>
      </c>
      <c r="G1775" s="3">
        <v>42967</v>
      </c>
      <c r="H1775">
        <v>4869</v>
      </c>
    </row>
    <row r="1776" spans="1:8" x14ac:dyDescent="0.3">
      <c r="A1776" t="s">
        <v>8393</v>
      </c>
      <c r="B1776" t="s">
        <v>14</v>
      </c>
      <c r="C1776" t="s">
        <v>21</v>
      </c>
      <c r="D1776" t="s">
        <v>159</v>
      </c>
      <c r="E1776" t="s">
        <v>12</v>
      </c>
      <c r="F1776" s="3">
        <v>43005</v>
      </c>
      <c r="G1776" s="3">
        <v>43095</v>
      </c>
      <c r="H1776">
        <v>543</v>
      </c>
    </row>
    <row r="1777" spans="1:8" x14ac:dyDescent="0.3">
      <c r="A1777" t="s">
        <v>8395</v>
      </c>
      <c r="B1777" t="s">
        <v>66</v>
      </c>
      <c r="C1777" t="s">
        <v>36</v>
      </c>
      <c r="D1777" t="s">
        <v>81</v>
      </c>
      <c r="E1777" t="s">
        <v>12</v>
      </c>
      <c r="F1777" s="3">
        <v>42798</v>
      </c>
      <c r="G1777" s="3">
        <v>42806</v>
      </c>
      <c r="H1777">
        <v>3340</v>
      </c>
    </row>
    <row r="1778" spans="1:8" x14ac:dyDescent="0.3">
      <c r="A1778" t="s">
        <v>8396</v>
      </c>
      <c r="B1778" t="s">
        <v>242</v>
      </c>
      <c r="C1778" t="s">
        <v>10</v>
      </c>
      <c r="D1778" t="s">
        <v>272</v>
      </c>
      <c r="E1778" t="s">
        <v>23</v>
      </c>
      <c r="F1778" s="3">
        <v>42915</v>
      </c>
      <c r="G1778" s="3">
        <v>42926</v>
      </c>
      <c r="H1778">
        <v>0</v>
      </c>
    </row>
    <row r="1779" spans="1:8" x14ac:dyDescent="0.3">
      <c r="A1779" t="s">
        <v>8397</v>
      </c>
      <c r="B1779" t="s">
        <v>84</v>
      </c>
      <c r="C1779" t="s">
        <v>21</v>
      </c>
      <c r="D1779" t="s">
        <v>11</v>
      </c>
      <c r="E1779" t="s">
        <v>12</v>
      </c>
      <c r="F1779" s="3">
        <v>42968</v>
      </c>
      <c r="G1779" s="3">
        <v>43099</v>
      </c>
      <c r="H1779">
        <v>611</v>
      </c>
    </row>
    <row r="1780" spans="1:8" x14ac:dyDescent="0.3">
      <c r="A1780" t="s">
        <v>2446</v>
      </c>
      <c r="B1780" t="s">
        <v>115</v>
      </c>
      <c r="C1780" t="s">
        <v>21</v>
      </c>
      <c r="E1780" t="s">
        <v>26</v>
      </c>
      <c r="F1780" s="3">
        <v>42801</v>
      </c>
      <c r="G1780" s="3"/>
    </row>
    <row r="1781" spans="1:8" x14ac:dyDescent="0.3">
      <c r="A1781" t="s">
        <v>8398</v>
      </c>
      <c r="B1781" t="s">
        <v>25</v>
      </c>
      <c r="C1781" t="s">
        <v>21</v>
      </c>
      <c r="D1781" t="s">
        <v>252</v>
      </c>
      <c r="E1781" t="s">
        <v>23</v>
      </c>
      <c r="F1781" s="3">
        <v>42830</v>
      </c>
      <c r="G1781" s="3">
        <v>42885</v>
      </c>
      <c r="H1781">
        <v>0</v>
      </c>
    </row>
    <row r="1782" spans="1:8" x14ac:dyDescent="0.3">
      <c r="A1782" t="s">
        <v>5618</v>
      </c>
      <c r="B1782" t="s">
        <v>49</v>
      </c>
      <c r="C1782" t="s">
        <v>43</v>
      </c>
      <c r="D1782" t="s">
        <v>252</v>
      </c>
      <c r="E1782" t="s">
        <v>26</v>
      </c>
      <c r="F1782" s="3">
        <v>42960</v>
      </c>
      <c r="G1782" s="3"/>
    </row>
    <row r="1783" spans="1:8" x14ac:dyDescent="0.3">
      <c r="A1783" t="s">
        <v>8400</v>
      </c>
      <c r="B1783" t="s">
        <v>39</v>
      </c>
      <c r="C1783" t="s">
        <v>36</v>
      </c>
      <c r="D1783" t="s">
        <v>147</v>
      </c>
      <c r="E1783" t="s">
        <v>12</v>
      </c>
      <c r="F1783" s="3">
        <v>42871</v>
      </c>
      <c r="G1783" s="3">
        <v>42960</v>
      </c>
      <c r="H1783">
        <v>3351</v>
      </c>
    </row>
    <row r="1784" spans="1:8" x14ac:dyDescent="0.3">
      <c r="A1784" t="s">
        <v>8402</v>
      </c>
      <c r="B1784" t="s">
        <v>172</v>
      </c>
      <c r="C1784" t="s">
        <v>21</v>
      </c>
      <c r="D1784" t="s">
        <v>16</v>
      </c>
      <c r="E1784" t="s">
        <v>23</v>
      </c>
      <c r="F1784" s="3">
        <v>42957</v>
      </c>
      <c r="G1784" s="3">
        <v>42994</v>
      </c>
      <c r="H1784">
        <v>0</v>
      </c>
    </row>
    <row r="1785" spans="1:8" x14ac:dyDescent="0.3">
      <c r="A1785" t="s">
        <v>8403</v>
      </c>
      <c r="B1785" t="s">
        <v>187</v>
      </c>
      <c r="C1785" t="s">
        <v>21</v>
      </c>
      <c r="D1785" t="s">
        <v>390</v>
      </c>
      <c r="E1785" t="s">
        <v>12</v>
      </c>
      <c r="F1785" s="3">
        <v>42696</v>
      </c>
      <c r="G1785" s="3">
        <v>42825</v>
      </c>
      <c r="H1785">
        <v>566</v>
      </c>
    </row>
    <row r="1786" spans="1:8" x14ac:dyDescent="0.3">
      <c r="A1786" t="s">
        <v>7263</v>
      </c>
      <c r="B1786" t="s">
        <v>90</v>
      </c>
      <c r="C1786" t="s">
        <v>36</v>
      </c>
      <c r="E1786" t="s">
        <v>26</v>
      </c>
      <c r="F1786" s="3">
        <v>42859</v>
      </c>
      <c r="G1786" s="3"/>
    </row>
    <row r="1787" spans="1:8" x14ac:dyDescent="0.3">
      <c r="A1787" t="s">
        <v>8404</v>
      </c>
      <c r="B1787" t="s">
        <v>49</v>
      </c>
      <c r="C1787" t="s">
        <v>72</v>
      </c>
      <c r="D1787" t="s">
        <v>261</v>
      </c>
      <c r="E1787" t="s">
        <v>23</v>
      </c>
      <c r="F1787" s="3">
        <v>42920</v>
      </c>
      <c r="G1787" s="3">
        <v>42926</v>
      </c>
      <c r="H1787">
        <v>0</v>
      </c>
    </row>
    <row r="1788" spans="1:8" x14ac:dyDescent="0.3">
      <c r="A1788" t="s">
        <v>8405</v>
      </c>
      <c r="B1788" t="s">
        <v>101</v>
      </c>
      <c r="C1788" t="s">
        <v>15</v>
      </c>
      <c r="D1788" t="s">
        <v>193</v>
      </c>
      <c r="E1788" t="s">
        <v>12</v>
      </c>
      <c r="F1788" s="3">
        <v>42987</v>
      </c>
      <c r="G1788" s="3">
        <v>43100</v>
      </c>
      <c r="H1788">
        <v>57</v>
      </c>
    </row>
    <row r="1789" spans="1:8" x14ac:dyDescent="0.3">
      <c r="A1789" t="s">
        <v>8406</v>
      </c>
      <c r="B1789" t="s">
        <v>80</v>
      </c>
      <c r="C1789" t="s">
        <v>36</v>
      </c>
      <c r="D1789" t="s">
        <v>384</v>
      </c>
      <c r="E1789" t="s">
        <v>12</v>
      </c>
      <c r="F1789" s="3">
        <v>42794</v>
      </c>
      <c r="G1789" s="3">
        <v>42901</v>
      </c>
      <c r="H1789">
        <v>3986</v>
      </c>
    </row>
    <row r="1790" spans="1:8" x14ac:dyDescent="0.3">
      <c r="A1790" t="s">
        <v>8407</v>
      </c>
      <c r="B1790" t="s">
        <v>49</v>
      </c>
      <c r="C1790" t="s">
        <v>15</v>
      </c>
      <c r="D1790" t="s">
        <v>188</v>
      </c>
      <c r="E1790" t="s">
        <v>12</v>
      </c>
      <c r="F1790" s="3">
        <v>42890</v>
      </c>
      <c r="G1790" s="3">
        <v>42974</v>
      </c>
      <c r="H1790">
        <v>60</v>
      </c>
    </row>
    <row r="1791" spans="1:8" x14ac:dyDescent="0.3">
      <c r="A1791" t="s">
        <v>8409</v>
      </c>
      <c r="B1791" t="s">
        <v>39</v>
      </c>
      <c r="C1791" t="s">
        <v>36</v>
      </c>
      <c r="D1791" t="s">
        <v>147</v>
      </c>
      <c r="E1791" t="s">
        <v>12</v>
      </c>
      <c r="F1791" s="3">
        <v>42890</v>
      </c>
      <c r="G1791" s="3">
        <v>42982</v>
      </c>
      <c r="H1791">
        <v>2876</v>
      </c>
    </row>
    <row r="1792" spans="1:8" x14ac:dyDescent="0.3">
      <c r="A1792" t="s">
        <v>5629</v>
      </c>
      <c r="B1792" t="s">
        <v>101</v>
      </c>
      <c r="C1792" t="s">
        <v>36</v>
      </c>
      <c r="D1792" t="s">
        <v>331</v>
      </c>
      <c r="E1792" t="s">
        <v>26</v>
      </c>
      <c r="F1792" s="3">
        <v>42940</v>
      </c>
      <c r="G1792" s="3"/>
    </row>
    <row r="1793" spans="1:8" x14ac:dyDescent="0.3">
      <c r="A1793" t="s">
        <v>8410</v>
      </c>
      <c r="B1793" t="s">
        <v>9</v>
      </c>
      <c r="C1793" t="s">
        <v>72</v>
      </c>
      <c r="D1793" t="s">
        <v>47</v>
      </c>
      <c r="E1793" t="s">
        <v>12</v>
      </c>
      <c r="F1793" s="3">
        <v>42965</v>
      </c>
      <c r="G1793" s="3">
        <v>43052</v>
      </c>
      <c r="H1793">
        <v>986</v>
      </c>
    </row>
    <row r="1794" spans="1:8" x14ac:dyDescent="0.3">
      <c r="A1794" t="s">
        <v>8412</v>
      </c>
      <c r="B1794" t="s">
        <v>154</v>
      </c>
      <c r="C1794" t="s">
        <v>72</v>
      </c>
      <c r="D1794" t="s">
        <v>193</v>
      </c>
      <c r="E1794" t="s">
        <v>23</v>
      </c>
      <c r="F1794" s="3">
        <v>43005</v>
      </c>
      <c r="G1794" s="3">
        <v>43010</v>
      </c>
      <c r="H1794">
        <v>0</v>
      </c>
    </row>
    <row r="1795" spans="1:8" x14ac:dyDescent="0.3">
      <c r="A1795" t="s">
        <v>8413</v>
      </c>
      <c r="B1795" t="s">
        <v>143</v>
      </c>
      <c r="C1795" t="s">
        <v>43</v>
      </c>
      <c r="D1795" t="s">
        <v>239</v>
      </c>
      <c r="E1795" t="s">
        <v>23</v>
      </c>
      <c r="F1795" s="3">
        <v>42830</v>
      </c>
      <c r="G1795" s="3">
        <v>42835</v>
      </c>
      <c r="H1795">
        <v>0</v>
      </c>
    </row>
    <row r="1796" spans="1:8" x14ac:dyDescent="0.3">
      <c r="A1796" t="s">
        <v>5833</v>
      </c>
      <c r="B1796" t="s">
        <v>9</v>
      </c>
      <c r="C1796" t="s">
        <v>10</v>
      </c>
      <c r="D1796" t="s">
        <v>32</v>
      </c>
      <c r="E1796" t="s">
        <v>57</v>
      </c>
      <c r="F1796" s="3"/>
      <c r="G1796" s="3"/>
    </row>
    <row r="1797" spans="1:8" x14ac:dyDescent="0.3">
      <c r="A1797" t="s">
        <v>8414</v>
      </c>
      <c r="B1797" t="s">
        <v>71</v>
      </c>
      <c r="C1797" t="s">
        <v>15</v>
      </c>
      <c r="D1797" t="s">
        <v>37</v>
      </c>
      <c r="E1797" t="s">
        <v>12</v>
      </c>
      <c r="F1797" s="3">
        <v>42810</v>
      </c>
      <c r="G1797" s="3">
        <v>42863</v>
      </c>
      <c r="H1797">
        <v>56</v>
      </c>
    </row>
    <row r="1798" spans="1:8" x14ac:dyDescent="0.3">
      <c r="A1798" t="s">
        <v>8416</v>
      </c>
      <c r="B1798" t="s">
        <v>86</v>
      </c>
      <c r="C1798" t="s">
        <v>15</v>
      </c>
      <c r="D1798" t="s">
        <v>252</v>
      </c>
      <c r="E1798" t="s">
        <v>23</v>
      </c>
      <c r="F1798" s="3">
        <v>43039</v>
      </c>
      <c r="G1798" s="3">
        <v>43042</v>
      </c>
      <c r="H1798">
        <v>0</v>
      </c>
    </row>
    <row r="1799" spans="1:8" x14ac:dyDescent="0.3">
      <c r="A1799" t="s">
        <v>8417</v>
      </c>
      <c r="B1799" t="s">
        <v>80</v>
      </c>
      <c r="C1799" t="s">
        <v>43</v>
      </c>
      <c r="D1799" t="s">
        <v>139</v>
      </c>
      <c r="E1799" t="s">
        <v>12</v>
      </c>
      <c r="F1799" s="3">
        <v>42709</v>
      </c>
      <c r="G1799" s="3">
        <v>42824</v>
      </c>
      <c r="H1799">
        <v>5425</v>
      </c>
    </row>
    <row r="1800" spans="1:8" x14ac:dyDescent="0.3">
      <c r="A1800" t="s">
        <v>8419</v>
      </c>
      <c r="B1800" t="s">
        <v>187</v>
      </c>
      <c r="C1800" t="s">
        <v>10</v>
      </c>
      <c r="D1800" t="s">
        <v>37</v>
      </c>
      <c r="E1800" t="s">
        <v>12</v>
      </c>
      <c r="F1800" s="3">
        <v>43013</v>
      </c>
      <c r="G1800" s="3">
        <v>43063</v>
      </c>
      <c r="H1800">
        <v>4362</v>
      </c>
    </row>
    <row r="1801" spans="1:8" x14ac:dyDescent="0.3">
      <c r="A1801" t="s">
        <v>8420</v>
      </c>
      <c r="B1801" t="s">
        <v>34</v>
      </c>
      <c r="C1801" t="s">
        <v>36</v>
      </c>
      <c r="D1801" t="s">
        <v>668</v>
      </c>
      <c r="E1801" t="s">
        <v>12</v>
      </c>
      <c r="F1801" s="3">
        <v>43003</v>
      </c>
      <c r="G1801" s="3">
        <v>43012</v>
      </c>
      <c r="H1801">
        <v>3438</v>
      </c>
    </row>
    <row r="1802" spans="1:8" x14ac:dyDescent="0.3">
      <c r="A1802" t="s">
        <v>8421</v>
      </c>
      <c r="B1802" t="s">
        <v>9</v>
      </c>
      <c r="C1802" t="s">
        <v>10</v>
      </c>
      <c r="D1802" t="s">
        <v>296</v>
      </c>
      <c r="E1802" t="s">
        <v>12</v>
      </c>
      <c r="F1802" s="3">
        <v>42979</v>
      </c>
      <c r="G1802" s="3">
        <v>43073</v>
      </c>
      <c r="H1802">
        <v>4819</v>
      </c>
    </row>
    <row r="1803" spans="1:8" x14ac:dyDescent="0.3">
      <c r="A1803" t="s">
        <v>5642</v>
      </c>
      <c r="B1803" t="s">
        <v>20</v>
      </c>
      <c r="C1803" t="s">
        <v>15</v>
      </c>
      <c r="D1803" t="s">
        <v>155</v>
      </c>
      <c r="E1803" t="s">
        <v>26</v>
      </c>
      <c r="F1803" s="3">
        <v>42937</v>
      </c>
      <c r="G1803" s="3"/>
    </row>
    <row r="1804" spans="1:8" x14ac:dyDescent="0.3">
      <c r="A1804" t="s">
        <v>8425</v>
      </c>
      <c r="B1804" t="s">
        <v>80</v>
      </c>
      <c r="C1804" t="s">
        <v>21</v>
      </c>
      <c r="D1804" t="s">
        <v>150</v>
      </c>
      <c r="E1804" t="s">
        <v>12</v>
      </c>
      <c r="F1804" s="3">
        <v>42973</v>
      </c>
      <c r="G1804" s="3">
        <v>42986</v>
      </c>
      <c r="H1804">
        <v>572</v>
      </c>
    </row>
    <row r="1805" spans="1:8" x14ac:dyDescent="0.3">
      <c r="A1805" t="s">
        <v>3115</v>
      </c>
      <c r="B1805" t="s">
        <v>25</v>
      </c>
      <c r="C1805" t="s">
        <v>15</v>
      </c>
      <c r="E1805" t="s">
        <v>26</v>
      </c>
      <c r="F1805" s="3">
        <v>42938</v>
      </c>
      <c r="G1805" s="3"/>
    </row>
    <row r="1806" spans="1:8" x14ac:dyDescent="0.3">
      <c r="A1806" t="s">
        <v>2988</v>
      </c>
      <c r="B1806" t="s">
        <v>9</v>
      </c>
      <c r="C1806" t="s">
        <v>10</v>
      </c>
      <c r="D1806" t="s">
        <v>134</v>
      </c>
      <c r="E1806" t="s">
        <v>23</v>
      </c>
      <c r="F1806" s="3">
        <v>42989</v>
      </c>
      <c r="G1806" s="3">
        <v>43053</v>
      </c>
      <c r="H1806">
        <v>0</v>
      </c>
    </row>
    <row r="1807" spans="1:8" x14ac:dyDescent="0.3">
      <c r="A1807" t="s">
        <v>8429</v>
      </c>
      <c r="B1807" t="s">
        <v>86</v>
      </c>
      <c r="C1807" t="s">
        <v>21</v>
      </c>
      <c r="D1807" t="s">
        <v>168</v>
      </c>
      <c r="E1807" t="s">
        <v>12</v>
      </c>
      <c r="F1807" s="3">
        <v>42799</v>
      </c>
      <c r="G1807" s="3">
        <v>42863</v>
      </c>
      <c r="H1807">
        <v>565</v>
      </c>
    </row>
    <row r="1808" spans="1:8" x14ac:dyDescent="0.3">
      <c r="A1808" t="s">
        <v>608</v>
      </c>
      <c r="B1808" t="s">
        <v>90</v>
      </c>
      <c r="C1808" t="s">
        <v>10</v>
      </c>
      <c r="E1808" t="s">
        <v>26</v>
      </c>
      <c r="F1808" s="3">
        <v>42869</v>
      </c>
      <c r="G1808" s="3"/>
    </row>
    <row r="1809" spans="1:8" x14ac:dyDescent="0.3">
      <c r="A1809" t="s">
        <v>8430</v>
      </c>
      <c r="B1809" t="s">
        <v>14</v>
      </c>
      <c r="C1809" t="s">
        <v>36</v>
      </c>
      <c r="D1809" t="s">
        <v>144</v>
      </c>
      <c r="E1809" t="s">
        <v>23</v>
      </c>
      <c r="F1809" s="3">
        <v>42938</v>
      </c>
      <c r="G1809" s="3">
        <v>43042</v>
      </c>
      <c r="H1809">
        <v>0</v>
      </c>
    </row>
    <row r="1810" spans="1:8" x14ac:dyDescent="0.3">
      <c r="A1810" t="s">
        <v>8431</v>
      </c>
      <c r="B1810" t="s">
        <v>84</v>
      </c>
      <c r="C1810" t="s">
        <v>36</v>
      </c>
      <c r="D1810" t="s">
        <v>131</v>
      </c>
      <c r="E1810" t="s">
        <v>23</v>
      </c>
      <c r="F1810" s="3">
        <v>42846</v>
      </c>
      <c r="G1810" s="3">
        <v>42847</v>
      </c>
      <c r="H1810">
        <v>0</v>
      </c>
    </row>
    <row r="1811" spans="1:8" x14ac:dyDescent="0.3">
      <c r="A1811" t="s">
        <v>2990</v>
      </c>
      <c r="B1811" t="s">
        <v>20</v>
      </c>
      <c r="C1811" t="s">
        <v>10</v>
      </c>
      <c r="E1811" t="s">
        <v>57</v>
      </c>
      <c r="F1811" s="3"/>
      <c r="G1811" s="3"/>
    </row>
    <row r="1812" spans="1:8" x14ac:dyDescent="0.3">
      <c r="A1812" t="s">
        <v>2994</v>
      </c>
      <c r="B1812" t="s">
        <v>97</v>
      </c>
      <c r="C1812" t="s">
        <v>15</v>
      </c>
      <c r="D1812" t="s">
        <v>470</v>
      </c>
      <c r="E1812" t="s">
        <v>12</v>
      </c>
      <c r="F1812" s="3">
        <v>43015</v>
      </c>
      <c r="G1812" s="3">
        <v>43082</v>
      </c>
      <c r="H1812">
        <v>53</v>
      </c>
    </row>
    <row r="1813" spans="1:8" x14ac:dyDescent="0.3">
      <c r="A1813" t="s">
        <v>5656</v>
      </c>
      <c r="B1813" t="s">
        <v>25</v>
      </c>
      <c r="C1813" t="s">
        <v>10</v>
      </c>
      <c r="D1813" t="s">
        <v>164</v>
      </c>
      <c r="E1813" t="s">
        <v>26</v>
      </c>
      <c r="F1813" s="3">
        <v>42763</v>
      </c>
      <c r="G1813" s="3"/>
    </row>
    <row r="1814" spans="1:8" x14ac:dyDescent="0.3">
      <c r="A1814" t="s">
        <v>8434</v>
      </c>
      <c r="B1814" t="s">
        <v>80</v>
      </c>
      <c r="C1814" t="s">
        <v>72</v>
      </c>
      <c r="D1814" t="s">
        <v>64</v>
      </c>
      <c r="E1814" t="s">
        <v>12</v>
      </c>
      <c r="F1814" s="3">
        <v>42924</v>
      </c>
      <c r="G1814" s="3">
        <v>42932</v>
      </c>
      <c r="H1814">
        <v>861</v>
      </c>
    </row>
    <row r="1815" spans="1:8" x14ac:dyDescent="0.3">
      <c r="A1815" t="s">
        <v>8435</v>
      </c>
      <c r="B1815" t="s">
        <v>84</v>
      </c>
      <c r="C1815" t="s">
        <v>21</v>
      </c>
      <c r="D1815" t="s">
        <v>131</v>
      </c>
      <c r="E1815" t="s">
        <v>23</v>
      </c>
      <c r="F1815" s="3">
        <v>42988</v>
      </c>
      <c r="G1815" s="3">
        <v>43056</v>
      </c>
      <c r="H1815">
        <v>0</v>
      </c>
    </row>
    <row r="1816" spans="1:8" x14ac:dyDescent="0.3">
      <c r="A1816" t="s">
        <v>8436</v>
      </c>
      <c r="B1816" t="s">
        <v>63</v>
      </c>
      <c r="C1816" t="s">
        <v>43</v>
      </c>
      <c r="D1816" t="s">
        <v>304</v>
      </c>
      <c r="E1816" t="s">
        <v>23</v>
      </c>
      <c r="F1816" s="3">
        <v>43009</v>
      </c>
      <c r="G1816" s="3">
        <v>43056</v>
      </c>
      <c r="H1816">
        <v>0</v>
      </c>
    </row>
    <row r="1817" spans="1:8" x14ac:dyDescent="0.3">
      <c r="A1817" t="s">
        <v>2998</v>
      </c>
      <c r="B1817" t="s">
        <v>154</v>
      </c>
      <c r="C1817" t="s">
        <v>36</v>
      </c>
      <c r="D1817" t="s">
        <v>221</v>
      </c>
      <c r="E1817" t="s">
        <v>23</v>
      </c>
      <c r="F1817" s="3">
        <v>43004</v>
      </c>
      <c r="G1817" s="3">
        <v>43015</v>
      </c>
      <c r="H1817">
        <v>0</v>
      </c>
    </row>
    <row r="1818" spans="1:8" x14ac:dyDescent="0.3">
      <c r="A1818" t="s">
        <v>8438</v>
      </c>
      <c r="B1818" t="s">
        <v>14</v>
      </c>
      <c r="C1818" t="s">
        <v>21</v>
      </c>
      <c r="D1818" t="s">
        <v>296</v>
      </c>
      <c r="E1818" t="s">
        <v>23</v>
      </c>
      <c r="F1818" s="3">
        <v>42837</v>
      </c>
      <c r="G1818" s="3">
        <v>42843</v>
      </c>
      <c r="H1818">
        <v>0</v>
      </c>
    </row>
    <row r="1819" spans="1:8" x14ac:dyDescent="0.3">
      <c r="A1819" t="s">
        <v>8440</v>
      </c>
      <c r="B1819" t="s">
        <v>9</v>
      </c>
      <c r="C1819" t="s">
        <v>21</v>
      </c>
      <c r="D1819" t="s">
        <v>176</v>
      </c>
      <c r="E1819" t="s">
        <v>12</v>
      </c>
      <c r="F1819" s="3">
        <v>42858</v>
      </c>
      <c r="G1819" s="3">
        <v>42958</v>
      </c>
      <c r="H1819">
        <v>596</v>
      </c>
    </row>
    <row r="1820" spans="1:8" x14ac:dyDescent="0.3">
      <c r="A1820" t="s">
        <v>8442</v>
      </c>
      <c r="B1820" t="s">
        <v>14</v>
      </c>
      <c r="C1820" t="s">
        <v>72</v>
      </c>
      <c r="D1820" t="s">
        <v>258</v>
      </c>
      <c r="E1820" t="s">
        <v>23</v>
      </c>
      <c r="F1820" s="3">
        <v>42853</v>
      </c>
      <c r="G1820" s="3">
        <v>42984</v>
      </c>
      <c r="H1820">
        <v>0</v>
      </c>
    </row>
    <row r="1821" spans="1:8" x14ac:dyDescent="0.3">
      <c r="A1821" t="s">
        <v>8443</v>
      </c>
      <c r="B1821" t="s">
        <v>49</v>
      </c>
      <c r="C1821" t="s">
        <v>10</v>
      </c>
      <c r="D1821" t="s">
        <v>365</v>
      </c>
      <c r="E1821" t="s">
        <v>12</v>
      </c>
      <c r="F1821" s="3">
        <v>42858</v>
      </c>
      <c r="G1821" s="3">
        <v>42863</v>
      </c>
      <c r="H1821">
        <v>4604</v>
      </c>
    </row>
    <row r="1822" spans="1:8" x14ac:dyDescent="0.3">
      <c r="A1822" t="s">
        <v>3003</v>
      </c>
      <c r="B1822" t="s">
        <v>101</v>
      </c>
      <c r="C1822" t="s">
        <v>15</v>
      </c>
      <c r="E1822" t="s">
        <v>57</v>
      </c>
      <c r="F1822" s="3"/>
      <c r="G1822" s="3"/>
    </row>
    <row r="1823" spans="1:8" x14ac:dyDescent="0.3">
      <c r="A1823" t="s">
        <v>3006</v>
      </c>
      <c r="B1823" t="s">
        <v>86</v>
      </c>
      <c r="C1823" t="s">
        <v>21</v>
      </c>
      <c r="D1823" t="s">
        <v>470</v>
      </c>
      <c r="E1823" t="s">
        <v>12</v>
      </c>
      <c r="F1823" s="3">
        <v>42876</v>
      </c>
      <c r="G1823" s="3">
        <v>42952</v>
      </c>
      <c r="H1823">
        <v>572</v>
      </c>
    </row>
    <row r="1824" spans="1:8" x14ac:dyDescent="0.3">
      <c r="A1824" t="s">
        <v>8446</v>
      </c>
      <c r="B1824" t="s">
        <v>80</v>
      </c>
      <c r="C1824" t="s">
        <v>10</v>
      </c>
      <c r="D1824" t="s">
        <v>252</v>
      </c>
      <c r="E1824" t="s">
        <v>12</v>
      </c>
      <c r="F1824" s="3">
        <v>42898</v>
      </c>
      <c r="G1824" s="3">
        <v>42964</v>
      </c>
      <c r="H1824">
        <v>4294</v>
      </c>
    </row>
    <row r="1825" spans="1:8" x14ac:dyDescent="0.3">
      <c r="A1825" t="s">
        <v>8448</v>
      </c>
      <c r="B1825" t="s">
        <v>75</v>
      </c>
      <c r="C1825" t="s">
        <v>10</v>
      </c>
      <c r="D1825" t="s">
        <v>32</v>
      </c>
      <c r="E1825" t="s">
        <v>23</v>
      </c>
      <c r="F1825" s="3">
        <v>43009</v>
      </c>
      <c r="G1825" s="3">
        <v>43070</v>
      </c>
      <c r="H1825">
        <v>0</v>
      </c>
    </row>
    <row r="1826" spans="1:8" x14ac:dyDescent="0.3">
      <c r="A1826" t="s">
        <v>5673</v>
      </c>
      <c r="B1826" t="s">
        <v>75</v>
      </c>
      <c r="C1826" t="s">
        <v>10</v>
      </c>
      <c r="D1826" t="s">
        <v>112</v>
      </c>
      <c r="E1826" t="s">
        <v>26</v>
      </c>
      <c r="F1826" s="3">
        <v>42952</v>
      </c>
      <c r="G1826" s="3"/>
    </row>
    <row r="1827" spans="1:8" x14ac:dyDescent="0.3">
      <c r="A1827" t="s">
        <v>3007</v>
      </c>
      <c r="B1827" t="s">
        <v>9</v>
      </c>
      <c r="C1827" t="s">
        <v>72</v>
      </c>
      <c r="E1827" t="s">
        <v>57</v>
      </c>
      <c r="F1827" s="3"/>
      <c r="G1827" s="3"/>
    </row>
    <row r="1828" spans="1:8" x14ac:dyDescent="0.3">
      <c r="A1828" t="s">
        <v>3011</v>
      </c>
      <c r="B1828" t="s">
        <v>133</v>
      </c>
      <c r="C1828" t="s">
        <v>36</v>
      </c>
      <c r="E1828" t="s">
        <v>57</v>
      </c>
      <c r="F1828" s="3"/>
      <c r="G1828" s="3"/>
    </row>
    <row r="1829" spans="1:8" x14ac:dyDescent="0.3">
      <c r="A1829" t="s">
        <v>8452</v>
      </c>
      <c r="B1829" t="s">
        <v>97</v>
      </c>
      <c r="C1829" t="s">
        <v>10</v>
      </c>
      <c r="D1829" t="s">
        <v>264</v>
      </c>
      <c r="E1829" t="s">
        <v>12</v>
      </c>
      <c r="F1829" s="3">
        <v>42872</v>
      </c>
      <c r="G1829" s="3">
        <v>42965</v>
      </c>
      <c r="H1829">
        <v>4644</v>
      </c>
    </row>
    <row r="1830" spans="1:8" x14ac:dyDescent="0.3">
      <c r="A1830" t="s">
        <v>8453</v>
      </c>
      <c r="B1830" t="s">
        <v>80</v>
      </c>
      <c r="C1830" t="s">
        <v>15</v>
      </c>
      <c r="D1830" t="s">
        <v>118</v>
      </c>
      <c r="E1830" t="s">
        <v>23</v>
      </c>
      <c r="F1830" s="3">
        <v>42861</v>
      </c>
      <c r="G1830" s="3">
        <v>42879</v>
      </c>
      <c r="H1830">
        <v>0</v>
      </c>
    </row>
    <row r="1831" spans="1:8" x14ac:dyDescent="0.3">
      <c r="A1831" t="s">
        <v>6231</v>
      </c>
      <c r="B1831" t="s">
        <v>25</v>
      </c>
      <c r="C1831" t="s">
        <v>10</v>
      </c>
      <c r="E1831" t="s">
        <v>26</v>
      </c>
      <c r="F1831" s="3">
        <v>43005</v>
      </c>
      <c r="G1831" s="3"/>
    </row>
    <row r="1832" spans="1:8" x14ac:dyDescent="0.3">
      <c r="A1832" t="s">
        <v>3015</v>
      </c>
      <c r="B1832" t="s">
        <v>49</v>
      </c>
      <c r="C1832" t="s">
        <v>21</v>
      </c>
      <c r="D1832" t="s">
        <v>352</v>
      </c>
      <c r="E1832" t="s">
        <v>12</v>
      </c>
      <c r="F1832" s="3">
        <v>42914</v>
      </c>
      <c r="G1832" s="3">
        <v>43005</v>
      </c>
      <c r="H1832">
        <v>539</v>
      </c>
    </row>
    <row r="1833" spans="1:8" x14ac:dyDescent="0.3">
      <c r="A1833" t="s">
        <v>5880</v>
      </c>
      <c r="B1833" t="s">
        <v>143</v>
      </c>
      <c r="C1833" t="s">
        <v>15</v>
      </c>
      <c r="D1833" t="s">
        <v>344</v>
      </c>
      <c r="E1833" t="s">
        <v>57</v>
      </c>
      <c r="F1833" s="3"/>
      <c r="G1833" s="3"/>
    </row>
    <row r="1834" spans="1:8" x14ac:dyDescent="0.3">
      <c r="A1834" t="s">
        <v>8454</v>
      </c>
      <c r="B1834" t="s">
        <v>20</v>
      </c>
      <c r="C1834" t="s">
        <v>72</v>
      </c>
      <c r="D1834" t="s">
        <v>437</v>
      </c>
      <c r="E1834" t="s">
        <v>12</v>
      </c>
      <c r="F1834" s="3">
        <v>42841</v>
      </c>
      <c r="G1834" s="3">
        <v>42847</v>
      </c>
      <c r="H1834">
        <v>1055</v>
      </c>
    </row>
    <row r="1835" spans="1:8" x14ac:dyDescent="0.3">
      <c r="A1835" t="s">
        <v>8455</v>
      </c>
      <c r="B1835" t="s">
        <v>146</v>
      </c>
      <c r="C1835" t="s">
        <v>10</v>
      </c>
      <c r="D1835" t="s">
        <v>152</v>
      </c>
      <c r="E1835" t="s">
        <v>12</v>
      </c>
      <c r="F1835" s="3">
        <v>42999</v>
      </c>
      <c r="G1835" s="3">
        <v>43091</v>
      </c>
      <c r="H1835">
        <v>5600</v>
      </c>
    </row>
    <row r="1836" spans="1:8" x14ac:dyDescent="0.3">
      <c r="A1836" t="s">
        <v>5882</v>
      </c>
      <c r="B1836" t="s">
        <v>154</v>
      </c>
      <c r="C1836" t="s">
        <v>15</v>
      </c>
      <c r="D1836" t="s">
        <v>22</v>
      </c>
      <c r="E1836" t="s">
        <v>57</v>
      </c>
      <c r="F1836" s="3"/>
      <c r="G1836" s="3"/>
    </row>
    <row r="1837" spans="1:8" x14ac:dyDescent="0.3">
      <c r="A1837" t="s">
        <v>8456</v>
      </c>
      <c r="B1837" t="s">
        <v>9</v>
      </c>
      <c r="C1837" t="s">
        <v>21</v>
      </c>
      <c r="D1837" t="s">
        <v>344</v>
      </c>
      <c r="E1837" t="s">
        <v>12</v>
      </c>
      <c r="F1837" s="3">
        <v>42903</v>
      </c>
      <c r="G1837" s="3">
        <v>42969</v>
      </c>
      <c r="H1837">
        <v>576</v>
      </c>
    </row>
    <row r="1838" spans="1:8" x14ac:dyDescent="0.3">
      <c r="A1838" t="s">
        <v>8457</v>
      </c>
      <c r="B1838" t="s">
        <v>9</v>
      </c>
      <c r="C1838" t="s">
        <v>72</v>
      </c>
      <c r="D1838" t="s">
        <v>193</v>
      </c>
      <c r="E1838" t="s">
        <v>12</v>
      </c>
      <c r="F1838" s="3">
        <v>43031</v>
      </c>
      <c r="G1838" s="3">
        <v>43039</v>
      </c>
      <c r="H1838">
        <v>1237</v>
      </c>
    </row>
    <row r="1839" spans="1:8" x14ac:dyDescent="0.3">
      <c r="A1839" t="s">
        <v>8458</v>
      </c>
      <c r="B1839" t="s">
        <v>101</v>
      </c>
      <c r="C1839" t="s">
        <v>15</v>
      </c>
      <c r="D1839" t="s">
        <v>224</v>
      </c>
      <c r="E1839" t="s">
        <v>12</v>
      </c>
      <c r="F1839" s="3">
        <v>42978</v>
      </c>
      <c r="G1839" s="3">
        <v>42981</v>
      </c>
      <c r="H1839">
        <v>59</v>
      </c>
    </row>
    <row r="1840" spans="1:8" x14ac:dyDescent="0.3">
      <c r="A1840" t="s">
        <v>3020</v>
      </c>
      <c r="B1840" t="s">
        <v>14</v>
      </c>
      <c r="C1840" t="s">
        <v>21</v>
      </c>
      <c r="D1840" t="s">
        <v>221</v>
      </c>
      <c r="E1840" t="s">
        <v>12</v>
      </c>
      <c r="F1840" s="3">
        <v>42991</v>
      </c>
      <c r="G1840" s="3">
        <v>43064</v>
      </c>
      <c r="H1840">
        <v>629</v>
      </c>
    </row>
    <row r="1841" spans="1:8" x14ac:dyDescent="0.3">
      <c r="A1841" t="s">
        <v>8459</v>
      </c>
      <c r="B1841" t="s">
        <v>101</v>
      </c>
      <c r="C1841" t="s">
        <v>15</v>
      </c>
      <c r="D1841" t="s">
        <v>176</v>
      </c>
      <c r="E1841" t="s">
        <v>23</v>
      </c>
      <c r="F1841" s="3">
        <v>42852</v>
      </c>
      <c r="G1841" s="3">
        <v>42864</v>
      </c>
      <c r="H1841">
        <v>0</v>
      </c>
    </row>
    <row r="1842" spans="1:8" x14ac:dyDescent="0.3">
      <c r="A1842" t="s">
        <v>8460</v>
      </c>
      <c r="B1842" t="s">
        <v>242</v>
      </c>
      <c r="C1842" t="s">
        <v>15</v>
      </c>
      <c r="D1842" t="s">
        <v>668</v>
      </c>
      <c r="E1842" t="s">
        <v>23</v>
      </c>
      <c r="F1842" s="3">
        <v>42881</v>
      </c>
      <c r="G1842" s="3">
        <v>42969</v>
      </c>
      <c r="H1842">
        <v>0</v>
      </c>
    </row>
    <row r="1843" spans="1:8" x14ac:dyDescent="0.3">
      <c r="A1843" t="s">
        <v>5695</v>
      </c>
      <c r="B1843" t="s">
        <v>49</v>
      </c>
      <c r="C1843" t="s">
        <v>21</v>
      </c>
      <c r="D1843" t="s">
        <v>127</v>
      </c>
      <c r="E1843" t="s">
        <v>26</v>
      </c>
      <c r="F1843" s="3">
        <v>43045</v>
      </c>
      <c r="G1843" s="3"/>
    </row>
    <row r="1844" spans="1:8" x14ac:dyDescent="0.3">
      <c r="A1844" t="s">
        <v>3021</v>
      </c>
      <c r="B1844" t="s">
        <v>9</v>
      </c>
      <c r="C1844" t="s">
        <v>15</v>
      </c>
      <c r="E1844" t="s">
        <v>57</v>
      </c>
      <c r="F1844" s="3"/>
      <c r="G1844" s="3"/>
    </row>
    <row r="1845" spans="1:8" x14ac:dyDescent="0.3">
      <c r="A1845" t="s">
        <v>3141</v>
      </c>
      <c r="B1845" t="s">
        <v>97</v>
      </c>
      <c r="C1845" t="s">
        <v>43</v>
      </c>
      <c r="E1845" t="s">
        <v>26</v>
      </c>
      <c r="F1845" s="3">
        <v>42962</v>
      </c>
      <c r="G1845" s="3"/>
    </row>
    <row r="1846" spans="1:8" x14ac:dyDescent="0.3">
      <c r="A1846" t="s">
        <v>8461</v>
      </c>
      <c r="B1846" t="s">
        <v>86</v>
      </c>
      <c r="C1846" t="s">
        <v>15</v>
      </c>
      <c r="D1846" t="s">
        <v>715</v>
      </c>
      <c r="E1846" t="s">
        <v>12</v>
      </c>
      <c r="F1846" s="3">
        <v>42998</v>
      </c>
      <c r="G1846" s="3">
        <v>43084</v>
      </c>
      <c r="H1846">
        <v>54</v>
      </c>
    </row>
    <row r="1847" spans="1:8" x14ac:dyDescent="0.3">
      <c r="A1847" t="s">
        <v>8463</v>
      </c>
      <c r="B1847" t="s">
        <v>46</v>
      </c>
      <c r="C1847" t="s">
        <v>21</v>
      </c>
      <c r="D1847" t="s">
        <v>131</v>
      </c>
      <c r="E1847" t="s">
        <v>23</v>
      </c>
      <c r="F1847" s="3">
        <v>42810</v>
      </c>
      <c r="G1847" s="3">
        <v>42878</v>
      </c>
      <c r="H1847">
        <v>0</v>
      </c>
    </row>
    <row r="1848" spans="1:8" x14ac:dyDescent="0.3">
      <c r="A1848" t="s">
        <v>8465</v>
      </c>
      <c r="B1848" t="s">
        <v>187</v>
      </c>
      <c r="C1848" t="s">
        <v>72</v>
      </c>
      <c r="D1848" t="s">
        <v>164</v>
      </c>
      <c r="E1848" t="s">
        <v>23</v>
      </c>
      <c r="F1848" s="3">
        <v>42954</v>
      </c>
      <c r="G1848" s="3">
        <v>43063</v>
      </c>
      <c r="H1848">
        <v>0</v>
      </c>
    </row>
    <row r="1849" spans="1:8" x14ac:dyDescent="0.3">
      <c r="A1849" t="s">
        <v>8466</v>
      </c>
      <c r="B1849" t="s">
        <v>187</v>
      </c>
      <c r="C1849" t="s">
        <v>36</v>
      </c>
      <c r="D1849" t="s">
        <v>73</v>
      </c>
      <c r="E1849" t="s">
        <v>12</v>
      </c>
      <c r="F1849" s="3">
        <v>42805</v>
      </c>
      <c r="G1849" s="3">
        <v>42820</v>
      </c>
      <c r="H1849">
        <v>3254</v>
      </c>
    </row>
    <row r="1850" spans="1:8" x14ac:dyDescent="0.3">
      <c r="A1850" t="s">
        <v>1637</v>
      </c>
      <c r="B1850" t="s">
        <v>86</v>
      </c>
      <c r="C1850" t="s">
        <v>21</v>
      </c>
      <c r="E1850" t="s">
        <v>26</v>
      </c>
      <c r="F1850" s="3">
        <v>42894</v>
      </c>
      <c r="G1850" s="3"/>
    </row>
    <row r="1851" spans="1:8" x14ac:dyDescent="0.3">
      <c r="A1851" t="s">
        <v>7190</v>
      </c>
      <c r="B1851" t="s">
        <v>242</v>
      </c>
      <c r="C1851" t="s">
        <v>72</v>
      </c>
      <c r="E1851" t="s">
        <v>26</v>
      </c>
      <c r="F1851" s="3">
        <v>43052</v>
      </c>
      <c r="G1851" s="3"/>
    </row>
    <row r="1852" spans="1:8" x14ac:dyDescent="0.3">
      <c r="A1852" t="s">
        <v>5893</v>
      </c>
      <c r="B1852" t="s">
        <v>20</v>
      </c>
      <c r="C1852" t="s">
        <v>36</v>
      </c>
      <c r="D1852" t="s">
        <v>29</v>
      </c>
      <c r="E1852" t="s">
        <v>57</v>
      </c>
      <c r="F1852" s="3"/>
      <c r="G1852" s="3"/>
    </row>
    <row r="1853" spans="1:8" x14ac:dyDescent="0.3">
      <c r="A1853" t="s">
        <v>8467</v>
      </c>
      <c r="B1853" t="s">
        <v>71</v>
      </c>
      <c r="C1853" t="s">
        <v>36</v>
      </c>
      <c r="D1853" t="s">
        <v>159</v>
      </c>
      <c r="E1853" t="s">
        <v>12</v>
      </c>
      <c r="F1853" s="3">
        <v>42976</v>
      </c>
      <c r="G1853" s="3">
        <v>43100</v>
      </c>
      <c r="H1853">
        <v>3064</v>
      </c>
    </row>
    <row r="1854" spans="1:8" x14ac:dyDescent="0.3">
      <c r="A1854" t="s">
        <v>4928</v>
      </c>
      <c r="B1854" t="s">
        <v>34</v>
      </c>
      <c r="C1854" t="s">
        <v>72</v>
      </c>
      <c r="E1854" t="s">
        <v>26</v>
      </c>
      <c r="F1854" s="3">
        <v>42969</v>
      </c>
      <c r="G1854" s="3"/>
    </row>
    <row r="1855" spans="1:8" x14ac:dyDescent="0.3">
      <c r="A1855" t="s">
        <v>3029</v>
      </c>
      <c r="B1855" t="s">
        <v>20</v>
      </c>
      <c r="C1855" t="s">
        <v>43</v>
      </c>
      <c r="E1855" t="s">
        <v>57</v>
      </c>
      <c r="F1855" s="3"/>
      <c r="G1855" s="3"/>
    </row>
    <row r="1856" spans="1:8" x14ac:dyDescent="0.3">
      <c r="A1856" t="s">
        <v>8470</v>
      </c>
      <c r="B1856" t="s">
        <v>187</v>
      </c>
      <c r="C1856" t="s">
        <v>15</v>
      </c>
      <c r="D1856" t="s">
        <v>161</v>
      </c>
      <c r="E1856" t="s">
        <v>12</v>
      </c>
      <c r="F1856" s="3">
        <v>42984</v>
      </c>
      <c r="G1856" s="3">
        <v>42993</v>
      </c>
      <c r="H1856">
        <v>56</v>
      </c>
    </row>
    <row r="1857" spans="1:8" x14ac:dyDescent="0.3">
      <c r="A1857" t="s">
        <v>8471</v>
      </c>
      <c r="B1857" t="s">
        <v>86</v>
      </c>
      <c r="C1857" t="s">
        <v>36</v>
      </c>
      <c r="D1857" t="s">
        <v>328</v>
      </c>
      <c r="E1857" t="s">
        <v>12</v>
      </c>
      <c r="F1857" s="3">
        <v>42973</v>
      </c>
      <c r="G1857" s="3">
        <v>43043</v>
      </c>
      <c r="H1857">
        <v>3966</v>
      </c>
    </row>
    <row r="1858" spans="1:8" x14ac:dyDescent="0.3">
      <c r="A1858" t="s">
        <v>8472</v>
      </c>
      <c r="B1858" t="s">
        <v>146</v>
      </c>
      <c r="C1858" t="s">
        <v>21</v>
      </c>
      <c r="D1858" t="s">
        <v>64</v>
      </c>
      <c r="E1858" t="s">
        <v>12</v>
      </c>
      <c r="F1858" s="3">
        <v>42887</v>
      </c>
      <c r="G1858" s="3">
        <v>42898</v>
      </c>
      <c r="H1858">
        <v>562</v>
      </c>
    </row>
    <row r="1859" spans="1:8" x14ac:dyDescent="0.3">
      <c r="A1859" t="s">
        <v>3035</v>
      </c>
      <c r="B1859" t="s">
        <v>14</v>
      </c>
      <c r="C1859" t="s">
        <v>15</v>
      </c>
      <c r="D1859" t="s">
        <v>362</v>
      </c>
      <c r="E1859" t="s">
        <v>23</v>
      </c>
      <c r="F1859" s="3">
        <v>43039</v>
      </c>
      <c r="G1859" s="3">
        <v>43049</v>
      </c>
      <c r="H1859">
        <v>0</v>
      </c>
    </row>
    <row r="1860" spans="1:8" x14ac:dyDescent="0.3">
      <c r="A1860" t="s">
        <v>5707</v>
      </c>
      <c r="B1860" t="s">
        <v>71</v>
      </c>
      <c r="C1860" t="s">
        <v>15</v>
      </c>
      <c r="D1860" t="s">
        <v>118</v>
      </c>
      <c r="E1860" t="s">
        <v>26</v>
      </c>
      <c r="F1860" s="3">
        <v>42854</v>
      </c>
      <c r="G1860" s="3"/>
    </row>
    <row r="1861" spans="1:8" x14ac:dyDescent="0.3">
      <c r="A1861" t="s">
        <v>1930</v>
      </c>
      <c r="B1861" t="s">
        <v>115</v>
      </c>
      <c r="C1861" t="s">
        <v>43</v>
      </c>
      <c r="E1861" t="s">
        <v>26</v>
      </c>
      <c r="F1861" s="3">
        <v>42741</v>
      </c>
      <c r="G1861" s="3"/>
    </row>
    <row r="1862" spans="1:8" x14ac:dyDescent="0.3">
      <c r="A1862" t="s">
        <v>8475</v>
      </c>
      <c r="B1862" t="s">
        <v>63</v>
      </c>
      <c r="C1862" t="s">
        <v>10</v>
      </c>
      <c r="D1862" t="s">
        <v>81</v>
      </c>
      <c r="E1862" t="s">
        <v>23</v>
      </c>
      <c r="F1862" s="3">
        <v>42820</v>
      </c>
      <c r="G1862" s="3">
        <v>42911</v>
      </c>
      <c r="H1862">
        <v>0</v>
      </c>
    </row>
    <row r="1863" spans="1:8" x14ac:dyDescent="0.3">
      <c r="A1863" t="s">
        <v>8476</v>
      </c>
      <c r="B1863" t="s">
        <v>146</v>
      </c>
      <c r="C1863" t="s">
        <v>72</v>
      </c>
      <c r="D1863" t="s">
        <v>252</v>
      </c>
      <c r="E1863" t="s">
        <v>12</v>
      </c>
      <c r="F1863" s="3">
        <v>42886</v>
      </c>
      <c r="G1863" s="3">
        <v>42901</v>
      </c>
      <c r="H1863">
        <v>1120</v>
      </c>
    </row>
    <row r="1864" spans="1:8" x14ac:dyDescent="0.3">
      <c r="A1864" t="s">
        <v>8477</v>
      </c>
      <c r="B1864" t="s">
        <v>34</v>
      </c>
      <c r="C1864" t="s">
        <v>21</v>
      </c>
      <c r="D1864" t="s">
        <v>73</v>
      </c>
      <c r="E1864" t="s">
        <v>23</v>
      </c>
      <c r="F1864" s="3">
        <v>42963</v>
      </c>
      <c r="G1864" s="3">
        <v>43052</v>
      </c>
      <c r="H1864">
        <v>0</v>
      </c>
    </row>
    <row r="1865" spans="1:8" x14ac:dyDescent="0.3">
      <c r="A1865" t="s">
        <v>8478</v>
      </c>
      <c r="B1865" t="s">
        <v>66</v>
      </c>
      <c r="C1865" t="s">
        <v>15</v>
      </c>
      <c r="D1865" t="s">
        <v>150</v>
      </c>
      <c r="E1865" t="s">
        <v>12</v>
      </c>
      <c r="F1865" s="3">
        <v>42760</v>
      </c>
      <c r="G1865" s="3">
        <v>42802</v>
      </c>
      <c r="H1865">
        <v>59</v>
      </c>
    </row>
    <row r="1866" spans="1:8" x14ac:dyDescent="0.3">
      <c r="A1866" t="s">
        <v>8479</v>
      </c>
      <c r="B1866" t="s">
        <v>34</v>
      </c>
      <c r="C1866" t="s">
        <v>10</v>
      </c>
      <c r="D1866" t="s">
        <v>272</v>
      </c>
      <c r="E1866" t="s">
        <v>12</v>
      </c>
      <c r="F1866" s="3">
        <v>42831</v>
      </c>
      <c r="G1866" s="3">
        <v>42837</v>
      </c>
      <c r="H1866">
        <v>4168</v>
      </c>
    </row>
    <row r="1867" spans="1:8" x14ac:dyDescent="0.3">
      <c r="A1867" t="s">
        <v>3043</v>
      </c>
      <c r="B1867" t="s">
        <v>154</v>
      </c>
      <c r="C1867" t="s">
        <v>21</v>
      </c>
      <c r="D1867" t="s">
        <v>221</v>
      </c>
      <c r="E1867" t="s">
        <v>12</v>
      </c>
      <c r="F1867" s="3">
        <v>42991</v>
      </c>
      <c r="G1867" s="3">
        <v>43060</v>
      </c>
      <c r="H1867">
        <v>477</v>
      </c>
    </row>
    <row r="1868" spans="1:8" x14ac:dyDescent="0.3">
      <c r="A1868" t="s">
        <v>8481</v>
      </c>
      <c r="B1868" t="s">
        <v>9</v>
      </c>
      <c r="C1868" t="s">
        <v>72</v>
      </c>
      <c r="D1868" t="s">
        <v>296</v>
      </c>
      <c r="E1868" t="s">
        <v>23</v>
      </c>
      <c r="F1868" s="3">
        <v>42691</v>
      </c>
      <c r="G1868" s="3">
        <v>42815</v>
      </c>
      <c r="H1868">
        <v>0</v>
      </c>
    </row>
    <row r="1869" spans="1:8" x14ac:dyDescent="0.3">
      <c r="A1869" t="s">
        <v>8482</v>
      </c>
      <c r="B1869" t="s">
        <v>115</v>
      </c>
      <c r="C1869" t="s">
        <v>15</v>
      </c>
      <c r="D1869" t="s">
        <v>384</v>
      </c>
      <c r="E1869" t="s">
        <v>23</v>
      </c>
      <c r="F1869" s="3">
        <v>42960</v>
      </c>
      <c r="G1869" s="3">
        <v>43061</v>
      </c>
      <c r="H1869">
        <v>0</v>
      </c>
    </row>
    <row r="1870" spans="1:8" x14ac:dyDescent="0.3">
      <c r="A1870" t="s">
        <v>8483</v>
      </c>
      <c r="B1870" t="s">
        <v>146</v>
      </c>
      <c r="C1870" t="s">
        <v>72</v>
      </c>
      <c r="D1870" t="s">
        <v>414</v>
      </c>
      <c r="E1870" t="s">
        <v>12</v>
      </c>
      <c r="F1870" s="3">
        <v>42962</v>
      </c>
      <c r="G1870" s="3">
        <v>42981</v>
      </c>
      <c r="H1870">
        <v>1024</v>
      </c>
    </row>
    <row r="1871" spans="1:8" x14ac:dyDescent="0.3">
      <c r="A1871" t="s">
        <v>8484</v>
      </c>
      <c r="B1871" t="s">
        <v>39</v>
      </c>
      <c r="C1871" t="s">
        <v>10</v>
      </c>
      <c r="D1871" t="s">
        <v>32</v>
      </c>
      <c r="E1871" t="s">
        <v>12</v>
      </c>
      <c r="F1871" s="3">
        <v>42837</v>
      </c>
      <c r="G1871" s="3">
        <v>42838</v>
      </c>
      <c r="H1871">
        <v>5316</v>
      </c>
    </row>
    <row r="1872" spans="1:8" x14ac:dyDescent="0.3">
      <c r="A1872" t="s">
        <v>8485</v>
      </c>
      <c r="B1872" t="s">
        <v>115</v>
      </c>
      <c r="C1872" t="s">
        <v>72</v>
      </c>
      <c r="D1872" t="s">
        <v>139</v>
      </c>
      <c r="E1872" t="s">
        <v>23</v>
      </c>
      <c r="F1872" s="3">
        <v>42885</v>
      </c>
      <c r="G1872" s="3">
        <v>42954</v>
      </c>
      <c r="H1872">
        <v>0</v>
      </c>
    </row>
    <row r="1873" spans="1:8" x14ac:dyDescent="0.3">
      <c r="A1873" t="s">
        <v>3048</v>
      </c>
      <c r="B1873" t="s">
        <v>46</v>
      </c>
      <c r="C1873" t="s">
        <v>36</v>
      </c>
      <c r="E1873" t="s">
        <v>57</v>
      </c>
      <c r="F1873" s="3"/>
      <c r="G1873" s="3"/>
    </row>
    <row r="1874" spans="1:8" x14ac:dyDescent="0.3">
      <c r="A1874" t="s">
        <v>8488</v>
      </c>
      <c r="B1874" t="s">
        <v>63</v>
      </c>
      <c r="C1874" t="s">
        <v>21</v>
      </c>
      <c r="D1874" t="s">
        <v>252</v>
      </c>
      <c r="E1874" t="s">
        <v>12</v>
      </c>
      <c r="F1874" s="3">
        <v>42877</v>
      </c>
      <c r="G1874" s="3">
        <v>42892</v>
      </c>
      <c r="H1874">
        <v>555</v>
      </c>
    </row>
    <row r="1875" spans="1:8" x14ac:dyDescent="0.3">
      <c r="A1875" t="s">
        <v>8489</v>
      </c>
      <c r="B1875" t="s">
        <v>84</v>
      </c>
      <c r="C1875" t="s">
        <v>43</v>
      </c>
      <c r="D1875" t="s">
        <v>159</v>
      </c>
      <c r="E1875" t="s">
        <v>12</v>
      </c>
      <c r="F1875" s="3">
        <v>42882</v>
      </c>
      <c r="G1875" s="3">
        <v>42964</v>
      </c>
      <c r="H1875">
        <v>5769</v>
      </c>
    </row>
    <row r="1876" spans="1:8" x14ac:dyDescent="0.3">
      <c r="A1876" t="s">
        <v>3055</v>
      </c>
      <c r="B1876" t="s">
        <v>133</v>
      </c>
      <c r="C1876" t="s">
        <v>21</v>
      </c>
      <c r="D1876" t="s">
        <v>134</v>
      </c>
      <c r="E1876" t="s">
        <v>23</v>
      </c>
      <c r="F1876" s="3">
        <v>42828</v>
      </c>
      <c r="G1876" s="3">
        <v>42836</v>
      </c>
      <c r="H1876">
        <v>0</v>
      </c>
    </row>
    <row r="1877" spans="1:8" x14ac:dyDescent="0.3">
      <c r="A1877" t="s">
        <v>8491</v>
      </c>
      <c r="B1877" t="s">
        <v>187</v>
      </c>
      <c r="C1877" t="s">
        <v>15</v>
      </c>
      <c r="D1877" t="s">
        <v>261</v>
      </c>
      <c r="E1877" t="s">
        <v>23</v>
      </c>
      <c r="F1877" s="3">
        <v>42896</v>
      </c>
      <c r="G1877" s="3">
        <v>42954</v>
      </c>
      <c r="H1877">
        <v>0</v>
      </c>
    </row>
    <row r="1878" spans="1:8" x14ac:dyDescent="0.3">
      <c r="A1878" t="s">
        <v>8492</v>
      </c>
      <c r="B1878" t="s">
        <v>66</v>
      </c>
      <c r="C1878" t="s">
        <v>15</v>
      </c>
      <c r="D1878" t="s">
        <v>102</v>
      </c>
      <c r="E1878" t="s">
        <v>12</v>
      </c>
      <c r="F1878" s="3">
        <v>42994</v>
      </c>
      <c r="G1878" s="3">
        <v>43066</v>
      </c>
      <c r="H1878">
        <v>51</v>
      </c>
    </row>
    <row r="1879" spans="1:8" x14ac:dyDescent="0.3">
      <c r="A1879" t="s">
        <v>3058</v>
      </c>
      <c r="B1879" t="s">
        <v>133</v>
      </c>
      <c r="C1879" t="s">
        <v>21</v>
      </c>
      <c r="E1879" t="s">
        <v>57</v>
      </c>
      <c r="F1879" s="3"/>
      <c r="G1879" s="3"/>
    </row>
    <row r="1880" spans="1:8" x14ac:dyDescent="0.3">
      <c r="A1880" t="s">
        <v>5726</v>
      </c>
      <c r="B1880" t="s">
        <v>28</v>
      </c>
      <c r="C1880" t="s">
        <v>10</v>
      </c>
      <c r="D1880" t="s">
        <v>22</v>
      </c>
      <c r="E1880" t="s">
        <v>26</v>
      </c>
      <c r="F1880" s="3">
        <v>42756</v>
      </c>
      <c r="G1880" s="3"/>
    </row>
    <row r="1881" spans="1:8" x14ac:dyDescent="0.3">
      <c r="A1881" t="s">
        <v>8493</v>
      </c>
      <c r="B1881" t="s">
        <v>216</v>
      </c>
      <c r="C1881" t="s">
        <v>36</v>
      </c>
      <c r="D1881" t="s">
        <v>73</v>
      </c>
      <c r="E1881" t="s">
        <v>12</v>
      </c>
      <c r="F1881" s="3">
        <v>42912</v>
      </c>
      <c r="G1881" s="3">
        <v>42950</v>
      </c>
      <c r="H1881">
        <v>3855</v>
      </c>
    </row>
    <row r="1882" spans="1:8" x14ac:dyDescent="0.3">
      <c r="A1882" t="s">
        <v>8494</v>
      </c>
      <c r="B1882" t="s">
        <v>63</v>
      </c>
      <c r="C1882" t="s">
        <v>10</v>
      </c>
      <c r="D1882" t="s">
        <v>202</v>
      </c>
      <c r="E1882" t="s">
        <v>12</v>
      </c>
      <c r="F1882" s="3">
        <v>42753</v>
      </c>
      <c r="G1882" s="3">
        <v>42890</v>
      </c>
      <c r="H1882">
        <v>4426</v>
      </c>
    </row>
    <row r="1883" spans="1:8" x14ac:dyDescent="0.3">
      <c r="A1883" t="s">
        <v>8495</v>
      </c>
      <c r="B1883" t="s">
        <v>124</v>
      </c>
      <c r="C1883" t="s">
        <v>15</v>
      </c>
      <c r="D1883" t="s">
        <v>73</v>
      </c>
      <c r="E1883" t="s">
        <v>12</v>
      </c>
      <c r="F1883" s="3">
        <v>42723</v>
      </c>
      <c r="G1883" s="3">
        <v>42801</v>
      </c>
      <c r="H1883">
        <v>65</v>
      </c>
    </row>
    <row r="1884" spans="1:8" x14ac:dyDescent="0.3">
      <c r="A1884" t="s">
        <v>8496</v>
      </c>
      <c r="B1884" t="s">
        <v>28</v>
      </c>
      <c r="C1884" t="s">
        <v>21</v>
      </c>
      <c r="D1884" t="s">
        <v>155</v>
      </c>
      <c r="E1884" t="s">
        <v>12</v>
      </c>
      <c r="F1884" s="3">
        <v>42907</v>
      </c>
      <c r="G1884" s="3">
        <v>42911</v>
      </c>
      <c r="H1884">
        <v>551</v>
      </c>
    </row>
    <row r="1885" spans="1:8" x14ac:dyDescent="0.3">
      <c r="A1885" t="s">
        <v>8302</v>
      </c>
      <c r="B1885" t="s">
        <v>80</v>
      </c>
      <c r="C1885" t="s">
        <v>36</v>
      </c>
      <c r="E1885" t="s">
        <v>26</v>
      </c>
      <c r="F1885" s="3">
        <v>42774</v>
      </c>
      <c r="G1885" s="3"/>
    </row>
    <row r="1886" spans="1:8" x14ac:dyDescent="0.3">
      <c r="A1886" t="s">
        <v>521</v>
      </c>
      <c r="B1886" t="s">
        <v>124</v>
      </c>
      <c r="C1886" t="s">
        <v>15</v>
      </c>
      <c r="E1886" t="s">
        <v>26</v>
      </c>
      <c r="F1886" s="3">
        <v>42981</v>
      </c>
      <c r="G1886" s="3"/>
    </row>
    <row r="1887" spans="1:8" x14ac:dyDescent="0.3">
      <c r="A1887" t="s">
        <v>8497</v>
      </c>
      <c r="B1887" t="s">
        <v>143</v>
      </c>
      <c r="C1887" t="s">
        <v>36</v>
      </c>
      <c r="D1887" t="s">
        <v>159</v>
      </c>
      <c r="E1887" t="s">
        <v>12</v>
      </c>
      <c r="F1887" s="3">
        <v>42867</v>
      </c>
      <c r="G1887" s="3">
        <v>42882</v>
      </c>
      <c r="H1887">
        <v>3831</v>
      </c>
    </row>
    <row r="1888" spans="1:8" x14ac:dyDescent="0.3">
      <c r="A1888" t="s">
        <v>8498</v>
      </c>
      <c r="B1888" t="s">
        <v>133</v>
      </c>
      <c r="C1888" t="s">
        <v>21</v>
      </c>
      <c r="D1888" t="s">
        <v>16</v>
      </c>
      <c r="E1888" t="s">
        <v>12</v>
      </c>
      <c r="F1888" s="3">
        <v>42888</v>
      </c>
      <c r="G1888" s="3">
        <v>42956</v>
      </c>
      <c r="H1888">
        <v>588</v>
      </c>
    </row>
    <row r="1889" spans="1:8" x14ac:dyDescent="0.3">
      <c r="A1889" t="s">
        <v>8204</v>
      </c>
      <c r="B1889" t="s">
        <v>86</v>
      </c>
      <c r="C1889" t="s">
        <v>10</v>
      </c>
      <c r="E1889" t="s">
        <v>26</v>
      </c>
      <c r="F1889" s="3">
        <v>42841</v>
      </c>
      <c r="G1889" s="3"/>
    </row>
    <row r="1890" spans="1:8" x14ac:dyDescent="0.3">
      <c r="A1890" t="s">
        <v>8499</v>
      </c>
      <c r="B1890" t="s">
        <v>133</v>
      </c>
      <c r="C1890" t="s">
        <v>21</v>
      </c>
      <c r="D1890" t="s">
        <v>296</v>
      </c>
      <c r="E1890" t="s">
        <v>12</v>
      </c>
      <c r="F1890" s="3">
        <v>42995</v>
      </c>
      <c r="G1890" s="3">
        <v>43058</v>
      </c>
      <c r="H1890">
        <v>487</v>
      </c>
    </row>
    <row r="1891" spans="1:8" x14ac:dyDescent="0.3">
      <c r="A1891" t="s">
        <v>8500</v>
      </c>
      <c r="B1891" t="s">
        <v>31</v>
      </c>
      <c r="C1891" t="s">
        <v>15</v>
      </c>
      <c r="D1891" t="s">
        <v>233</v>
      </c>
      <c r="E1891" t="s">
        <v>23</v>
      </c>
      <c r="F1891" s="3">
        <v>43008</v>
      </c>
      <c r="G1891" s="3">
        <v>43016</v>
      </c>
      <c r="H1891">
        <v>0</v>
      </c>
    </row>
    <row r="1892" spans="1:8" x14ac:dyDescent="0.3">
      <c r="A1892" t="s">
        <v>8501</v>
      </c>
      <c r="B1892" t="s">
        <v>9</v>
      </c>
      <c r="C1892" t="s">
        <v>72</v>
      </c>
      <c r="D1892" t="s">
        <v>137</v>
      </c>
      <c r="E1892" t="s">
        <v>23</v>
      </c>
      <c r="F1892" s="3">
        <v>42839</v>
      </c>
      <c r="G1892" s="3">
        <v>42840</v>
      </c>
      <c r="H1892">
        <v>0</v>
      </c>
    </row>
    <row r="1893" spans="1:8" x14ac:dyDescent="0.3">
      <c r="A1893" t="s">
        <v>8502</v>
      </c>
      <c r="B1893" t="s">
        <v>49</v>
      </c>
      <c r="C1893" t="s">
        <v>21</v>
      </c>
      <c r="D1893" t="s">
        <v>272</v>
      </c>
      <c r="E1893" t="s">
        <v>12</v>
      </c>
      <c r="F1893" s="3">
        <v>43020</v>
      </c>
      <c r="G1893" s="3">
        <v>43031</v>
      </c>
      <c r="H1893">
        <v>594</v>
      </c>
    </row>
    <row r="1894" spans="1:8" x14ac:dyDescent="0.3">
      <c r="A1894" t="s">
        <v>5918</v>
      </c>
      <c r="B1894" t="s">
        <v>154</v>
      </c>
      <c r="C1894" t="s">
        <v>10</v>
      </c>
      <c r="D1894" t="s">
        <v>88</v>
      </c>
      <c r="E1894" t="s">
        <v>57</v>
      </c>
      <c r="F1894" s="3"/>
      <c r="G1894" s="3"/>
    </row>
    <row r="1895" spans="1:8" x14ac:dyDescent="0.3">
      <c r="A1895" t="s">
        <v>8504</v>
      </c>
      <c r="B1895" t="s">
        <v>84</v>
      </c>
      <c r="C1895" t="s">
        <v>72</v>
      </c>
      <c r="D1895" t="s">
        <v>129</v>
      </c>
      <c r="E1895" t="s">
        <v>23</v>
      </c>
      <c r="F1895" s="3">
        <v>43030</v>
      </c>
      <c r="G1895" s="3">
        <v>43038</v>
      </c>
      <c r="H1895">
        <v>0</v>
      </c>
    </row>
    <row r="1896" spans="1:8" x14ac:dyDescent="0.3">
      <c r="A1896" t="s">
        <v>8505</v>
      </c>
      <c r="B1896" t="s">
        <v>75</v>
      </c>
      <c r="C1896" t="s">
        <v>72</v>
      </c>
      <c r="D1896" t="s">
        <v>67</v>
      </c>
      <c r="E1896" t="s">
        <v>12</v>
      </c>
      <c r="F1896" s="3">
        <v>42892</v>
      </c>
      <c r="G1896" s="3">
        <v>42962</v>
      </c>
      <c r="H1896">
        <v>979</v>
      </c>
    </row>
    <row r="1897" spans="1:8" x14ac:dyDescent="0.3">
      <c r="A1897" t="s">
        <v>8507</v>
      </c>
      <c r="B1897" t="s">
        <v>146</v>
      </c>
      <c r="C1897" t="s">
        <v>21</v>
      </c>
      <c r="D1897" t="s">
        <v>150</v>
      </c>
      <c r="E1897" t="s">
        <v>23</v>
      </c>
      <c r="F1897" s="3">
        <v>42929</v>
      </c>
      <c r="G1897" s="3">
        <v>42937</v>
      </c>
      <c r="H1897">
        <v>0</v>
      </c>
    </row>
    <row r="1898" spans="1:8" x14ac:dyDescent="0.3">
      <c r="A1898" t="s">
        <v>1419</v>
      </c>
      <c r="B1898" t="s">
        <v>124</v>
      </c>
      <c r="C1898" t="s">
        <v>217</v>
      </c>
      <c r="E1898" t="s">
        <v>26</v>
      </c>
      <c r="F1898" s="3">
        <v>42765</v>
      </c>
      <c r="G1898" s="3"/>
    </row>
    <row r="1899" spans="1:8" x14ac:dyDescent="0.3">
      <c r="A1899" t="s">
        <v>3222</v>
      </c>
      <c r="B1899" t="s">
        <v>66</v>
      </c>
      <c r="C1899" t="s">
        <v>36</v>
      </c>
      <c r="E1899" t="s">
        <v>26</v>
      </c>
      <c r="F1899" s="3">
        <v>42914</v>
      </c>
      <c r="G1899" s="3"/>
    </row>
    <row r="1900" spans="1:8" x14ac:dyDescent="0.3">
      <c r="A1900" t="s">
        <v>8510</v>
      </c>
      <c r="B1900" t="s">
        <v>97</v>
      </c>
      <c r="C1900" t="s">
        <v>36</v>
      </c>
      <c r="D1900" t="s">
        <v>73</v>
      </c>
      <c r="E1900" t="s">
        <v>12</v>
      </c>
      <c r="F1900" s="3">
        <v>42801</v>
      </c>
      <c r="G1900" s="3">
        <v>42809</v>
      </c>
      <c r="H1900">
        <v>3969</v>
      </c>
    </row>
    <row r="1901" spans="1:8" x14ac:dyDescent="0.3">
      <c r="A1901" t="s">
        <v>3914</v>
      </c>
      <c r="B1901" t="s">
        <v>9</v>
      </c>
      <c r="C1901" t="s">
        <v>10</v>
      </c>
      <c r="E1901" t="s">
        <v>26</v>
      </c>
      <c r="F1901" s="3">
        <v>42936</v>
      </c>
      <c r="G1901" s="3"/>
    </row>
    <row r="1902" spans="1:8" x14ac:dyDescent="0.3">
      <c r="A1902" t="s">
        <v>8511</v>
      </c>
      <c r="B1902" t="s">
        <v>20</v>
      </c>
      <c r="C1902" t="s">
        <v>43</v>
      </c>
      <c r="D1902" t="s">
        <v>131</v>
      </c>
      <c r="E1902" t="s">
        <v>12</v>
      </c>
      <c r="F1902" s="3">
        <v>42942</v>
      </c>
      <c r="G1902" s="3">
        <v>43001</v>
      </c>
      <c r="H1902">
        <v>5548</v>
      </c>
    </row>
    <row r="1903" spans="1:8" x14ac:dyDescent="0.3">
      <c r="A1903" t="s">
        <v>3074</v>
      </c>
      <c r="B1903" t="s">
        <v>133</v>
      </c>
      <c r="C1903" t="s">
        <v>72</v>
      </c>
      <c r="D1903" t="s">
        <v>94</v>
      </c>
      <c r="E1903" t="s">
        <v>12</v>
      </c>
      <c r="F1903" s="3">
        <v>42799</v>
      </c>
      <c r="G1903" s="3">
        <v>42871</v>
      </c>
      <c r="H1903">
        <v>1060</v>
      </c>
    </row>
    <row r="1904" spans="1:8" x14ac:dyDescent="0.3">
      <c r="A1904" t="s">
        <v>8512</v>
      </c>
      <c r="B1904" t="s">
        <v>143</v>
      </c>
      <c r="C1904" t="s">
        <v>15</v>
      </c>
      <c r="D1904" t="s">
        <v>193</v>
      </c>
      <c r="E1904" t="s">
        <v>12</v>
      </c>
      <c r="F1904" s="3">
        <v>42864</v>
      </c>
      <c r="G1904" s="3">
        <v>42956</v>
      </c>
      <c r="H1904">
        <v>63</v>
      </c>
    </row>
    <row r="1905" spans="1:8" x14ac:dyDescent="0.3">
      <c r="A1905" t="s">
        <v>5749</v>
      </c>
      <c r="B1905" t="s">
        <v>9</v>
      </c>
      <c r="C1905" t="s">
        <v>15</v>
      </c>
      <c r="D1905" t="s">
        <v>296</v>
      </c>
      <c r="E1905" t="s">
        <v>26</v>
      </c>
      <c r="F1905" s="3">
        <v>42948</v>
      </c>
      <c r="G1905" s="3"/>
    </row>
    <row r="1906" spans="1:8" x14ac:dyDescent="0.3">
      <c r="A1906" t="s">
        <v>8513</v>
      </c>
      <c r="B1906" t="s">
        <v>216</v>
      </c>
      <c r="C1906" t="s">
        <v>15</v>
      </c>
      <c r="D1906" t="s">
        <v>339</v>
      </c>
      <c r="E1906" t="s">
        <v>12</v>
      </c>
      <c r="F1906" s="3">
        <v>43000</v>
      </c>
      <c r="G1906" s="3">
        <v>43009</v>
      </c>
      <c r="H1906">
        <v>55</v>
      </c>
    </row>
    <row r="1907" spans="1:8" x14ac:dyDescent="0.3">
      <c r="A1907" t="s">
        <v>8514</v>
      </c>
      <c r="B1907" t="s">
        <v>84</v>
      </c>
      <c r="C1907" t="s">
        <v>36</v>
      </c>
      <c r="D1907" t="s">
        <v>16</v>
      </c>
      <c r="E1907" t="s">
        <v>23</v>
      </c>
      <c r="F1907" s="3">
        <v>42790</v>
      </c>
      <c r="G1907" s="3">
        <v>42865</v>
      </c>
      <c r="H1907">
        <v>0</v>
      </c>
    </row>
    <row r="1908" spans="1:8" x14ac:dyDescent="0.3">
      <c r="A1908" t="s">
        <v>8516</v>
      </c>
      <c r="B1908" t="s">
        <v>86</v>
      </c>
      <c r="C1908" t="s">
        <v>21</v>
      </c>
      <c r="D1908" t="s">
        <v>127</v>
      </c>
      <c r="E1908" t="s">
        <v>12</v>
      </c>
      <c r="F1908" s="3">
        <v>42998</v>
      </c>
      <c r="G1908" s="3">
        <v>43009</v>
      </c>
      <c r="H1908">
        <v>552</v>
      </c>
    </row>
    <row r="1909" spans="1:8" x14ac:dyDescent="0.3">
      <c r="A1909" t="s">
        <v>8517</v>
      </c>
      <c r="B1909" t="s">
        <v>187</v>
      </c>
      <c r="C1909" t="s">
        <v>15</v>
      </c>
      <c r="D1909" t="s">
        <v>54</v>
      </c>
      <c r="E1909" t="s">
        <v>12</v>
      </c>
      <c r="F1909" s="3">
        <v>42796</v>
      </c>
      <c r="G1909" s="3">
        <v>42890</v>
      </c>
      <c r="H1909">
        <v>49</v>
      </c>
    </row>
    <row r="1910" spans="1:8" x14ac:dyDescent="0.3">
      <c r="A1910" t="s">
        <v>8518</v>
      </c>
      <c r="B1910" t="s">
        <v>86</v>
      </c>
      <c r="C1910" t="s">
        <v>21</v>
      </c>
      <c r="D1910" t="s">
        <v>64</v>
      </c>
      <c r="E1910" t="s">
        <v>12</v>
      </c>
      <c r="F1910" s="3">
        <v>42799</v>
      </c>
      <c r="G1910" s="3">
        <v>42900</v>
      </c>
      <c r="H1910">
        <v>642</v>
      </c>
    </row>
    <row r="1911" spans="1:8" x14ac:dyDescent="0.3">
      <c r="A1911" t="s">
        <v>8519</v>
      </c>
      <c r="B1911" t="s">
        <v>34</v>
      </c>
      <c r="C1911" t="s">
        <v>10</v>
      </c>
      <c r="D1911" t="s">
        <v>50</v>
      </c>
      <c r="E1911" t="s">
        <v>12</v>
      </c>
      <c r="F1911" s="3">
        <v>42992</v>
      </c>
      <c r="G1911" s="3">
        <v>43003</v>
      </c>
      <c r="H1911">
        <v>4050</v>
      </c>
    </row>
    <row r="1912" spans="1:8" x14ac:dyDescent="0.3">
      <c r="A1912" t="s">
        <v>5758</v>
      </c>
      <c r="B1912" t="s">
        <v>14</v>
      </c>
      <c r="C1912" t="s">
        <v>43</v>
      </c>
      <c r="D1912" t="s">
        <v>668</v>
      </c>
      <c r="E1912" t="s">
        <v>26</v>
      </c>
      <c r="F1912" s="3">
        <v>42936</v>
      </c>
      <c r="G1912" s="3"/>
    </row>
    <row r="1913" spans="1:8" x14ac:dyDescent="0.3">
      <c r="A1913" t="s">
        <v>3088</v>
      </c>
      <c r="B1913" t="s">
        <v>84</v>
      </c>
      <c r="C1913" t="s">
        <v>10</v>
      </c>
      <c r="D1913" t="s">
        <v>362</v>
      </c>
      <c r="E1913" t="s">
        <v>12</v>
      </c>
      <c r="F1913" s="3">
        <v>42783</v>
      </c>
      <c r="G1913" s="3">
        <v>42893</v>
      </c>
      <c r="H1913">
        <v>4494</v>
      </c>
    </row>
    <row r="1914" spans="1:8" x14ac:dyDescent="0.3">
      <c r="A1914" t="s">
        <v>3178</v>
      </c>
      <c r="B1914" t="s">
        <v>187</v>
      </c>
      <c r="C1914" t="s">
        <v>72</v>
      </c>
      <c r="E1914" t="s">
        <v>26</v>
      </c>
      <c r="F1914" s="3">
        <v>42831</v>
      </c>
      <c r="G1914" s="3"/>
    </row>
    <row r="1915" spans="1:8" x14ac:dyDescent="0.3">
      <c r="A1915" t="s">
        <v>8521</v>
      </c>
      <c r="B1915" t="s">
        <v>84</v>
      </c>
      <c r="C1915" t="s">
        <v>21</v>
      </c>
      <c r="D1915" t="s">
        <v>144</v>
      </c>
      <c r="E1915" t="s">
        <v>23</v>
      </c>
      <c r="F1915" s="3">
        <v>42880</v>
      </c>
      <c r="G1915" s="3">
        <v>42975</v>
      </c>
      <c r="H1915">
        <v>0</v>
      </c>
    </row>
    <row r="1916" spans="1:8" x14ac:dyDescent="0.3">
      <c r="A1916" t="s">
        <v>5005</v>
      </c>
      <c r="B1916" t="s">
        <v>101</v>
      </c>
      <c r="C1916" t="s">
        <v>43</v>
      </c>
      <c r="E1916" t="s">
        <v>26</v>
      </c>
      <c r="F1916" s="3">
        <v>42945</v>
      </c>
      <c r="G1916" s="3"/>
    </row>
    <row r="1917" spans="1:8" x14ac:dyDescent="0.3">
      <c r="A1917" t="s">
        <v>8522</v>
      </c>
      <c r="B1917" t="s">
        <v>63</v>
      </c>
      <c r="C1917" t="s">
        <v>15</v>
      </c>
      <c r="D1917" t="s">
        <v>118</v>
      </c>
      <c r="E1917" t="s">
        <v>23</v>
      </c>
      <c r="F1917" s="3">
        <v>42917</v>
      </c>
      <c r="G1917" s="3">
        <v>42994</v>
      </c>
      <c r="H1917">
        <v>0</v>
      </c>
    </row>
    <row r="1918" spans="1:8" x14ac:dyDescent="0.3">
      <c r="A1918" t="s">
        <v>8523</v>
      </c>
      <c r="B1918" t="s">
        <v>97</v>
      </c>
      <c r="C1918" t="s">
        <v>15</v>
      </c>
      <c r="D1918" t="s">
        <v>64</v>
      </c>
      <c r="E1918" t="s">
        <v>12</v>
      </c>
      <c r="F1918" s="3">
        <v>42812</v>
      </c>
      <c r="G1918" s="3">
        <v>42908</v>
      </c>
      <c r="H1918">
        <v>53</v>
      </c>
    </row>
    <row r="1919" spans="1:8" x14ac:dyDescent="0.3">
      <c r="A1919" t="s">
        <v>3097</v>
      </c>
      <c r="B1919" t="s">
        <v>86</v>
      </c>
      <c r="C1919" t="s">
        <v>10</v>
      </c>
      <c r="D1919" t="s">
        <v>69</v>
      </c>
      <c r="E1919" t="s">
        <v>12</v>
      </c>
      <c r="F1919" s="3">
        <v>42723</v>
      </c>
      <c r="G1919" s="3">
        <v>42810</v>
      </c>
      <c r="H1919">
        <v>4907</v>
      </c>
    </row>
    <row r="1920" spans="1:8" x14ac:dyDescent="0.3">
      <c r="A1920" t="s">
        <v>8524</v>
      </c>
      <c r="B1920" t="s">
        <v>49</v>
      </c>
      <c r="C1920" t="s">
        <v>72</v>
      </c>
      <c r="D1920" t="s">
        <v>212</v>
      </c>
      <c r="E1920" t="s">
        <v>12</v>
      </c>
      <c r="F1920" s="3">
        <v>42986</v>
      </c>
      <c r="G1920" s="3">
        <v>43077</v>
      </c>
      <c r="H1920">
        <v>1171</v>
      </c>
    </row>
    <row r="1921" spans="1:8" x14ac:dyDescent="0.3">
      <c r="A1921" t="s">
        <v>5774</v>
      </c>
      <c r="B1921" t="s">
        <v>216</v>
      </c>
      <c r="C1921" t="s">
        <v>10</v>
      </c>
      <c r="D1921" t="s">
        <v>122</v>
      </c>
      <c r="E1921" t="s">
        <v>26</v>
      </c>
      <c r="F1921" s="3">
        <v>42896</v>
      </c>
      <c r="G1921" s="3"/>
    </row>
    <row r="1922" spans="1:8" x14ac:dyDescent="0.3">
      <c r="A1922" t="s">
        <v>7167</v>
      </c>
      <c r="B1922" t="s">
        <v>133</v>
      </c>
      <c r="C1922" t="s">
        <v>21</v>
      </c>
      <c r="E1922" t="s">
        <v>26</v>
      </c>
      <c r="F1922" s="3">
        <v>42939</v>
      </c>
      <c r="G1922" s="3"/>
    </row>
    <row r="1923" spans="1:8" x14ac:dyDescent="0.3">
      <c r="A1923" t="s">
        <v>8525</v>
      </c>
      <c r="B1923" t="s">
        <v>242</v>
      </c>
      <c r="C1923" t="s">
        <v>15</v>
      </c>
      <c r="D1923" t="s">
        <v>212</v>
      </c>
      <c r="E1923" t="s">
        <v>12</v>
      </c>
      <c r="F1923" s="3">
        <v>43034</v>
      </c>
      <c r="G1923" s="3">
        <v>43042</v>
      </c>
      <c r="H1923">
        <v>50</v>
      </c>
    </row>
    <row r="1924" spans="1:8" x14ac:dyDescent="0.3">
      <c r="A1924" t="s">
        <v>8526</v>
      </c>
      <c r="B1924" t="s">
        <v>9</v>
      </c>
      <c r="C1924" t="s">
        <v>15</v>
      </c>
      <c r="D1924" t="s">
        <v>224</v>
      </c>
      <c r="E1924" t="s">
        <v>12</v>
      </c>
      <c r="F1924" s="3">
        <v>42741</v>
      </c>
      <c r="G1924" s="3">
        <v>42811</v>
      </c>
      <c r="H1924">
        <v>56</v>
      </c>
    </row>
    <row r="1925" spans="1:8" x14ac:dyDescent="0.3">
      <c r="A1925" t="s">
        <v>3101</v>
      </c>
      <c r="B1925" t="s">
        <v>14</v>
      </c>
      <c r="C1925" t="s">
        <v>15</v>
      </c>
      <c r="D1925" t="s">
        <v>134</v>
      </c>
      <c r="E1925" t="s">
        <v>12</v>
      </c>
      <c r="F1925" s="3">
        <v>42994</v>
      </c>
      <c r="G1925" s="3">
        <v>43076</v>
      </c>
      <c r="H1925">
        <v>65</v>
      </c>
    </row>
    <row r="1926" spans="1:8" x14ac:dyDescent="0.3">
      <c r="A1926" t="s">
        <v>8528</v>
      </c>
      <c r="B1926" t="s">
        <v>25</v>
      </c>
      <c r="C1926" t="s">
        <v>10</v>
      </c>
      <c r="D1926" t="s">
        <v>212</v>
      </c>
      <c r="E1926" t="s">
        <v>12</v>
      </c>
      <c r="F1926" s="3">
        <v>42822</v>
      </c>
      <c r="G1926" s="3">
        <v>42911</v>
      </c>
      <c r="H1926">
        <v>4066</v>
      </c>
    </row>
    <row r="1927" spans="1:8" x14ac:dyDescent="0.3">
      <c r="A1927" t="s">
        <v>3102</v>
      </c>
      <c r="B1927" t="s">
        <v>242</v>
      </c>
      <c r="C1927" t="s">
        <v>72</v>
      </c>
      <c r="D1927" t="s">
        <v>69</v>
      </c>
      <c r="E1927" t="s">
        <v>12</v>
      </c>
      <c r="F1927" s="3">
        <v>42883</v>
      </c>
      <c r="G1927" s="3">
        <v>42891</v>
      </c>
      <c r="H1927">
        <v>1171</v>
      </c>
    </row>
    <row r="1928" spans="1:8" x14ac:dyDescent="0.3">
      <c r="A1928" t="s">
        <v>8529</v>
      </c>
      <c r="B1928" t="s">
        <v>154</v>
      </c>
      <c r="C1928" t="s">
        <v>72</v>
      </c>
      <c r="D1928" t="s">
        <v>18</v>
      </c>
      <c r="E1928" t="s">
        <v>12</v>
      </c>
      <c r="F1928" s="3">
        <v>42691</v>
      </c>
      <c r="G1928" s="3">
        <v>42811</v>
      </c>
      <c r="H1928">
        <v>903</v>
      </c>
    </row>
    <row r="1929" spans="1:8" x14ac:dyDescent="0.3">
      <c r="A1929" t="s">
        <v>5783</v>
      </c>
      <c r="B1929" t="s">
        <v>172</v>
      </c>
      <c r="C1929" t="s">
        <v>72</v>
      </c>
      <c r="D1929" t="s">
        <v>344</v>
      </c>
      <c r="E1929" t="s">
        <v>26</v>
      </c>
      <c r="F1929" s="3">
        <v>42954</v>
      </c>
      <c r="G1929" s="3"/>
    </row>
    <row r="1930" spans="1:8" x14ac:dyDescent="0.3">
      <c r="A1930" t="s">
        <v>3103</v>
      </c>
      <c r="B1930" t="s">
        <v>154</v>
      </c>
      <c r="C1930" t="s">
        <v>72</v>
      </c>
      <c r="E1930" t="s">
        <v>57</v>
      </c>
      <c r="F1930" s="3"/>
      <c r="G1930" s="3"/>
    </row>
    <row r="1931" spans="1:8" x14ac:dyDescent="0.3">
      <c r="A1931" t="s">
        <v>8530</v>
      </c>
      <c r="B1931" t="s">
        <v>154</v>
      </c>
      <c r="C1931" t="s">
        <v>36</v>
      </c>
      <c r="D1931" t="s">
        <v>258</v>
      </c>
      <c r="E1931" t="s">
        <v>23</v>
      </c>
      <c r="F1931" s="3">
        <v>42846</v>
      </c>
      <c r="G1931" s="3">
        <v>42884</v>
      </c>
      <c r="H1931">
        <v>0</v>
      </c>
    </row>
    <row r="1932" spans="1:8" x14ac:dyDescent="0.3">
      <c r="A1932" t="s">
        <v>8531</v>
      </c>
      <c r="B1932" t="s">
        <v>14</v>
      </c>
      <c r="C1932" t="s">
        <v>43</v>
      </c>
      <c r="D1932" t="s">
        <v>144</v>
      </c>
      <c r="E1932" t="s">
        <v>12</v>
      </c>
      <c r="F1932" s="3">
        <v>42840</v>
      </c>
      <c r="G1932" s="3">
        <v>42841</v>
      </c>
      <c r="H1932">
        <v>5082</v>
      </c>
    </row>
    <row r="1933" spans="1:8" x14ac:dyDescent="0.3">
      <c r="A1933" t="s">
        <v>8532</v>
      </c>
      <c r="B1933" t="s">
        <v>216</v>
      </c>
      <c r="C1933" t="s">
        <v>10</v>
      </c>
      <c r="D1933" t="s">
        <v>92</v>
      </c>
      <c r="E1933" t="s">
        <v>12</v>
      </c>
      <c r="F1933" s="3">
        <v>42994</v>
      </c>
      <c r="G1933" s="3">
        <v>43077</v>
      </c>
      <c r="H1933">
        <v>4614</v>
      </c>
    </row>
    <row r="1934" spans="1:8" x14ac:dyDescent="0.3">
      <c r="A1934" t="s">
        <v>183</v>
      </c>
      <c r="B1934" t="s">
        <v>20</v>
      </c>
      <c r="C1934" t="s">
        <v>10</v>
      </c>
      <c r="E1934" t="s">
        <v>26</v>
      </c>
      <c r="F1934" s="3">
        <v>42946</v>
      </c>
      <c r="G1934" s="3"/>
    </row>
    <row r="1935" spans="1:8" x14ac:dyDescent="0.3">
      <c r="A1935" t="s">
        <v>8533</v>
      </c>
      <c r="B1935" t="s">
        <v>9</v>
      </c>
      <c r="C1935" t="s">
        <v>10</v>
      </c>
      <c r="D1935" t="s">
        <v>11</v>
      </c>
      <c r="E1935" t="s">
        <v>23</v>
      </c>
      <c r="F1935" s="3">
        <v>42936</v>
      </c>
      <c r="G1935" s="3">
        <v>42951</v>
      </c>
      <c r="H1935">
        <v>0</v>
      </c>
    </row>
    <row r="1936" spans="1:8" x14ac:dyDescent="0.3">
      <c r="A1936" t="s">
        <v>8535</v>
      </c>
      <c r="B1936" t="s">
        <v>101</v>
      </c>
      <c r="C1936" t="s">
        <v>15</v>
      </c>
      <c r="D1936" t="s">
        <v>112</v>
      </c>
      <c r="E1936" t="s">
        <v>12</v>
      </c>
      <c r="F1936" s="3">
        <v>42684</v>
      </c>
      <c r="G1936" s="3">
        <v>42806</v>
      </c>
      <c r="H1936">
        <v>61</v>
      </c>
    </row>
    <row r="1937" spans="1:8" x14ac:dyDescent="0.3">
      <c r="A1937" t="s">
        <v>8537</v>
      </c>
      <c r="B1937" t="s">
        <v>28</v>
      </c>
      <c r="C1937" t="s">
        <v>72</v>
      </c>
      <c r="D1937" t="s">
        <v>252</v>
      </c>
      <c r="E1937" t="s">
        <v>23</v>
      </c>
      <c r="F1937" s="3">
        <v>42791</v>
      </c>
      <c r="G1937" s="3">
        <v>42876</v>
      </c>
      <c r="H1937">
        <v>0</v>
      </c>
    </row>
    <row r="1938" spans="1:8" x14ac:dyDescent="0.3">
      <c r="A1938" t="s">
        <v>8538</v>
      </c>
      <c r="B1938" t="s">
        <v>9</v>
      </c>
      <c r="C1938" t="s">
        <v>21</v>
      </c>
      <c r="D1938" t="s">
        <v>78</v>
      </c>
      <c r="E1938" t="s">
        <v>12</v>
      </c>
      <c r="F1938" s="3">
        <v>42803</v>
      </c>
      <c r="G1938" s="3">
        <v>42903</v>
      </c>
      <c r="H1938">
        <v>571</v>
      </c>
    </row>
    <row r="1939" spans="1:8" x14ac:dyDescent="0.3">
      <c r="A1939" t="s">
        <v>8539</v>
      </c>
      <c r="B1939" t="s">
        <v>46</v>
      </c>
      <c r="C1939" t="s">
        <v>36</v>
      </c>
      <c r="D1939" t="s">
        <v>296</v>
      </c>
      <c r="E1939" t="s">
        <v>23</v>
      </c>
      <c r="F1939" s="3">
        <v>42863</v>
      </c>
      <c r="G1939" s="3">
        <v>42878</v>
      </c>
      <c r="H1939">
        <v>0</v>
      </c>
    </row>
    <row r="1940" spans="1:8" x14ac:dyDescent="0.3">
      <c r="A1940" t="s">
        <v>8540</v>
      </c>
      <c r="B1940" t="s">
        <v>133</v>
      </c>
      <c r="C1940" t="s">
        <v>72</v>
      </c>
      <c r="D1940" t="s">
        <v>144</v>
      </c>
      <c r="E1940" t="s">
        <v>23</v>
      </c>
      <c r="F1940" s="3">
        <v>43014</v>
      </c>
      <c r="G1940" s="3">
        <v>43020</v>
      </c>
      <c r="H1940">
        <v>0</v>
      </c>
    </row>
    <row r="1941" spans="1:8" x14ac:dyDescent="0.3">
      <c r="A1941" t="s">
        <v>5799</v>
      </c>
      <c r="B1941" t="s">
        <v>14</v>
      </c>
      <c r="C1941" t="s">
        <v>43</v>
      </c>
      <c r="D1941" t="s">
        <v>715</v>
      </c>
      <c r="E1941" t="s">
        <v>26</v>
      </c>
      <c r="F1941" s="3">
        <v>42936</v>
      </c>
      <c r="G1941" s="3"/>
    </row>
    <row r="1942" spans="1:8" x14ac:dyDescent="0.3">
      <c r="A1942" t="s">
        <v>8542</v>
      </c>
      <c r="B1942" t="s">
        <v>14</v>
      </c>
      <c r="C1942" t="s">
        <v>15</v>
      </c>
      <c r="D1942" t="s">
        <v>137</v>
      </c>
      <c r="E1942" t="s">
        <v>12</v>
      </c>
      <c r="F1942" s="3">
        <v>42804</v>
      </c>
      <c r="G1942" s="3">
        <v>42813</v>
      </c>
      <c r="H1942">
        <v>58</v>
      </c>
    </row>
    <row r="1943" spans="1:8" x14ac:dyDescent="0.3">
      <c r="A1943" t="s">
        <v>8298</v>
      </c>
      <c r="B1943" t="s">
        <v>14</v>
      </c>
      <c r="C1943" t="s">
        <v>72</v>
      </c>
      <c r="E1943" t="s">
        <v>26</v>
      </c>
      <c r="F1943" s="3">
        <v>42948</v>
      </c>
      <c r="G1943" s="3"/>
    </row>
    <row r="1944" spans="1:8" x14ac:dyDescent="0.3">
      <c r="A1944" t="s">
        <v>8543</v>
      </c>
      <c r="B1944" t="s">
        <v>101</v>
      </c>
      <c r="C1944" t="s">
        <v>43</v>
      </c>
      <c r="D1944" t="s">
        <v>131</v>
      </c>
      <c r="E1944" t="s">
        <v>12</v>
      </c>
      <c r="F1944" s="3">
        <v>42857</v>
      </c>
      <c r="G1944" s="3">
        <v>42966</v>
      </c>
      <c r="H1944">
        <v>5145</v>
      </c>
    </row>
    <row r="1945" spans="1:8" x14ac:dyDescent="0.3">
      <c r="A1945" t="s">
        <v>1364</v>
      </c>
      <c r="B1945" t="s">
        <v>86</v>
      </c>
      <c r="C1945" t="s">
        <v>15</v>
      </c>
      <c r="E1945" t="s">
        <v>26</v>
      </c>
      <c r="F1945" s="3">
        <v>42754</v>
      </c>
      <c r="G1945" s="3"/>
    </row>
    <row r="1946" spans="1:8" x14ac:dyDescent="0.3">
      <c r="A1946" t="s">
        <v>8544</v>
      </c>
      <c r="B1946" t="s">
        <v>14</v>
      </c>
      <c r="C1946" t="s">
        <v>43</v>
      </c>
      <c r="D1946" t="s">
        <v>239</v>
      </c>
      <c r="E1946" t="s">
        <v>12</v>
      </c>
      <c r="F1946" s="3">
        <v>43016</v>
      </c>
      <c r="G1946" s="3">
        <v>43099</v>
      </c>
      <c r="H1946">
        <v>6038</v>
      </c>
    </row>
    <row r="1947" spans="1:8" x14ac:dyDescent="0.3">
      <c r="A1947" t="s">
        <v>5746</v>
      </c>
      <c r="B1947" t="s">
        <v>143</v>
      </c>
      <c r="C1947" t="s">
        <v>72</v>
      </c>
      <c r="E1947" t="s">
        <v>26</v>
      </c>
      <c r="F1947" s="3">
        <v>42943</v>
      </c>
      <c r="G1947" s="3"/>
    </row>
    <row r="1948" spans="1:8" x14ac:dyDescent="0.3">
      <c r="A1948" t="s">
        <v>8545</v>
      </c>
      <c r="B1948" t="s">
        <v>216</v>
      </c>
      <c r="C1948" t="s">
        <v>21</v>
      </c>
      <c r="D1948" t="s">
        <v>168</v>
      </c>
      <c r="E1948" t="s">
        <v>12</v>
      </c>
      <c r="F1948" s="3">
        <v>42844</v>
      </c>
      <c r="G1948" s="3">
        <v>42853</v>
      </c>
      <c r="H1948">
        <v>600</v>
      </c>
    </row>
    <row r="1949" spans="1:8" x14ac:dyDescent="0.3">
      <c r="A1949" t="s">
        <v>247</v>
      </c>
      <c r="B1949" t="s">
        <v>25</v>
      </c>
      <c r="C1949" t="s">
        <v>36</v>
      </c>
      <c r="D1949" t="s">
        <v>94</v>
      </c>
      <c r="E1949" t="s">
        <v>26</v>
      </c>
      <c r="F1949" s="3">
        <v>42749</v>
      </c>
      <c r="G1949" s="3"/>
    </row>
    <row r="1950" spans="1:8" x14ac:dyDescent="0.3">
      <c r="A1950" t="s">
        <v>3120</v>
      </c>
      <c r="B1950" t="s">
        <v>14</v>
      </c>
      <c r="C1950" t="s">
        <v>15</v>
      </c>
      <c r="E1950" t="s">
        <v>57</v>
      </c>
      <c r="F1950" s="3"/>
      <c r="G1950" s="3"/>
    </row>
    <row r="1951" spans="1:8" x14ac:dyDescent="0.3">
      <c r="A1951" t="s">
        <v>6436</v>
      </c>
      <c r="B1951" t="s">
        <v>187</v>
      </c>
      <c r="C1951" t="s">
        <v>10</v>
      </c>
      <c r="E1951" t="s">
        <v>26</v>
      </c>
      <c r="F1951" s="3">
        <v>42965</v>
      </c>
      <c r="G1951" s="3"/>
    </row>
    <row r="1952" spans="1:8" x14ac:dyDescent="0.3">
      <c r="A1952" t="s">
        <v>106</v>
      </c>
      <c r="B1952" t="s">
        <v>49</v>
      </c>
      <c r="C1952" t="s">
        <v>21</v>
      </c>
      <c r="E1952" t="s">
        <v>26</v>
      </c>
      <c r="F1952" s="3">
        <v>42732</v>
      </c>
      <c r="G1952" s="3"/>
    </row>
    <row r="1953" spans="1:8" x14ac:dyDescent="0.3">
      <c r="A1953" t="s">
        <v>5210</v>
      </c>
      <c r="B1953" t="s">
        <v>49</v>
      </c>
      <c r="C1953" t="s">
        <v>10</v>
      </c>
      <c r="E1953" t="s">
        <v>26</v>
      </c>
      <c r="F1953" s="3">
        <v>42782</v>
      </c>
      <c r="G1953" s="3"/>
    </row>
    <row r="1954" spans="1:8" x14ac:dyDescent="0.3">
      <c r="A1954" t="s">
        <v>8546</v>
      </c>
      <c r="B1954" t="s">
        <v>71</v>
      </c>
      <c r="C1954" t="s">
        <v>36</v>
      </c>
      <c r="D1954" t="s">
        <v>159</v>
      </c>
      <c r="E1954" t="s">
        <v>12</v>
      </c>
      <c r="F1954" s="3">
        <v>42871</v>
      </c>
      <c r="G1954" s="3">
        <v>42885</v>
      </c>
      <c r="H1954">
        <v>3153</v>
      </c>
    </row>
    <row r="1955" spans="1:8" x14ac:dyDescent="0.3">
      <c r="A1955" t="s">
        <v>8547</v>
      </c>
      <c r="B1955" t="s">
        <v>90</v>
      </c>
      <c r="C1955" t="s">
        <v>36</v>
      </c>
      <c r="D1955" t="s">
        <v>64</v>
      </c>
      <c r="E1955" t="s">
        <v>12</v>
      </c>
      <c r="F1955" s="3">
        <v>42749</v>
      </c>
      <c r="G1955" s="3">
        <v>42873</v>
      </c>
      <c r="H1955">
        <v>2880</v>
      </c>
    </row>
    <row r="1956" spans="1:8" x14ac:dyDescent="0.3">
      <c r="A1956" t="s">
        <v>8548</v>
      </c>
      <c r="B1956" t="s">
        <v>146</v>
      </c>
      <c r="C1956" t="s">
        <v>36</v>
      </c>
      <c r="D1956" t="s">
        <v>267</v>
      </c>
      <c r="E1956" t="s">
        <v>12</v>
      </c>
      <c r="F1956" s="3">
        <v>42776</v>
      </c>
      <c r="G1956" s="3">
        <v>42891</v>
      </c>
      <c r="H1956">
        <v>3618</v>
      </c>
    </row>
    <row r="1957" spans="1:8" x14ac:dyDescent="0.3">
      <c r="A1957" t="s">
        <v>8549</v>
      </c>
      <c r="B1957" t="s">
        <v>49</v>
      </c>
      <c r="C1957" t="s">
        <v>10</v>
      </c>
      <c r="D1957" t="s">
        <v>715</v>
      </c>
      <c r="E1957" t="s">
        <v>12</v>
      </c>
      <c r="F1957" s="3">
        <v>42719</v>
      </c>
      <c r="G1957" s="3">
        <v>42809</v>
      </c>
      <c r="H1957">
        <v>5100</v>
      </c>
    </row>
    <row r="1958" spans="1:8" x14ac:dyDescent="0.3">
      <c r="A1958" t="s">
        <v>8550</v>
      </c>
      <c r="B1958" t="s">
        <v>75</v>
      </c>
      <c r="C1958" t="s">
        <v>21</v>
      </c>
      <c r="D1958" t="s">
        <v>81</v>
      </c>
      <c r="E1958" t="s">
        <v>12</v>
      </c>
      <c r="F1958" s="3">
        <v>42983</v>
      </c>
      <c r="G1958" s="3">
        <v>43059</v>
      </c>
      <c r="H1958">
        <v>490</v>
      </c>
    </row>
    <row r="1959" spans="1:8" x14ac:dyDescent="0.3">
      <c r="A1959" t="s">
        <v>8551</v>
      </c>
      <c r="B1959" t="s">
        <v>115</v>
      </c>
      <c r="C1959" t="s">
        <v>36</v>
      </c>
      <c r="D1959" t="s">
        <v>233</v>
      </c>
      <c r="E1959" t="s">
        <v>23</v>
      </c>
      <c r="F1959" s="3">
        <v>43012</v>
      </c>
      <c r="G1959" s="3">
        <v>43019</v>
      </c>
      <c r="H1959">
        <v>0</v>
      </c>
    </row>
    <row r="1960" spans="1:8" x14ac:dyDescent="0.3">
      <c r="A1960" t="s">
        <v>3127</v>
      </c>
      <c r="B1960" t="s">
        <v>9</v>
      </c>
      <c r="C1960" t="s">
        <v>10</v>
      </c>
      <c r="D1960" t="s">
        <v>221</v>
      </c>
      <c r="E1960" t="s">
        <v>12</v>
      </c>
      <c r="F1960" s="3">
        <v>42875</v>
      </c>
      <c r="G1960" s="3">
        <v>43005</v>
      </c>
      <c r="H1960">
        <v>5961</v>
      </c>
    </row>
    <row r="1961" spans="1:8" x14ac:dyDescent="0.3">
      <c r="A1961" t="s">
        <v>4733</v>
      </c>
      <c r="B1961" t="s">
        <v>97</v>
      </c>
      <c r="C1961" t="s">
        <v>15</v>
      </c>
      <c r="E1961" t="s">
        <v>26</v>
      </c>
      <c r="F1961" s="3">
        <v>43017</v>
      </c>
      <c r="G1961" s="3"/>
    </row>
    <row r="1962" spans="1:8" x14ac:dyDescent="0.3">
      <c r="A1962" t="s">
        <v>8552</v>
      </c>
      <c r="B1962" t="s">
        <v>146</v>
      </c>
      <c r="C1962" t="s">
        <v>10</v>
      </c>
      <c r="D1962" t="s">
        <v>206</v>
      </c>
      <c r="E1962" t="s">
        <v>23</v>
      </c>
      <c r="F1962" s="3">
        <v>43007</v>
      </c>
      <c r="G1962" s="3">
        <v>43014</v>
      </c>
      <c r="H1962">
        <v>0</v>
      </c>
    </row>
    <row r="1963" spans="1:8" x14ac:dyDescent="0.3">
      <c r="A1963" t="s">
        <v>3401</v>
      </c>
      <c r="B1963" t="s">
        <v>80</v>
      </c>
      <c r="C1963" t="s">
        <v>36</v>
      </c>
      <c r="E1963" t="s">
        <v>26</v>
      </c>
      <c r="F1963" s="3">
        <v>42799</v>
      </c>
      <c r="G1963" s="3"/>
    </row>
    <row r="1964" spans="1:8" x14ac:dyDescent="0.3">
      <c r="A1964" t="s">
        <v>8555</v>
      </c>
      <c r="B1964" t="s">
        <v>154</v>
      </c>
      <c r="C1964" t="s">
        <v>15</v>
      </c>
      <c r="D1964" t="s">
        <v>258</v>
      </c>
      <c r="E1964" t="s">
        <v>12</v>
      </c>
      <c r="F1964" s="3">
        <v>42819</v>
      </c>
      <c r="G1964" s="3">
        <v>42905</v>
      </c>
      <c r="H1964">
        <v>54</v>
      </c>
    </row>
    <row r="1965" spans="1:8" x14ac:dyDescent="0.3">
      <c r="A1965" t="s">
        <v>8556</v>
      </c>
      <c r="B1965" t="s">
        <v>154</v>
      </c>
      <c r="C1965" t="s">
        <v>36</v>
      </c>
      <c r="D1965" t="s">
        <v>159</v>
      </c>
      <c r="E1965" t="s">
        <v>23</v>
      </c>
      <c r="F1965" s="3">
        <v>43006</v>
      </c>
      <c r="G1965" s="3">
        <v>43011</v>
      </c>
      <c r="H1965">
        <v>0</v>
      </c>
    </row>
    <row r="1966" spans="1:8" x14ac:dyDescent="0.3">
      <c r="A1966" t="s">
        <v>8557</v>
      </c>
      <c r="B1966" t="s">
        <v>242</v>
      </c>
      <c r="C1966" t="s">
        <v>72</v>
      </c>
      <c r="D1966" t="s">
        <v>92</v>
      </c>
      <c r="E1966" t="s">
        <v>12</v>
      </c>
      <c r="F1966" s="3">
        <v>42927</v>
      </c>
      <c r="G1966" s="3">
        <v>42997</v>
      </c>
      <c r="H1966">
        <v>882</v>
      </c>
    </row>
    <row r="1967" spans="1:8" x14ac:dyDescent="0.3">
      <c r="A1967" t="s">
        <v>8558</v>
      </c>
      <c r="B1967" t="s">
        <v>115</v>
      </c>
      <c r="C1967" t="s">
        <v>72</v>
      </c>
      <c r="D1967" t="s">
        <v>118</v>
      </c>
      <c r="E1967" t="s">
        <v>12</v>
      </c>
      <c r="F1967" s="3">
        <v>42815</v>
      </c>
      <c r="G1967" s="3">
        <v>42828</v>
      </c>
      <c r="H1967">
        <v>992</v>
      </c>
    </row>
    <row r="1968" spans="1:8" x14ac:dyDescent="0.3">
      <c r="A1968" t="s">
        <v>8560</v>
      </c>
      <c r="B1968" t="s">
        <v>28</v>
      </c>
      <c r="C1968" t="s">
        <v>72</v>
      </c>
      <c r="D1968" t="s">
        <v>88</v>
      </c>
      <c r="E1968" t="s">
        <v>23</v>
      </c>
      <c r="F1968" s="3">
        <v>42943</v>
      </c>
      <c r="G1968" s="3">
        <v>42945</v>
      </c>
      <c r="H1968">
        <v>0</v>
      </c>
    </row>
    <row r="1969" spans="1:8" x14ac:dyDescent="0.3">
      <c r="A1969" t="s">
        <v>8564</v>
      </c>
      <c r="B1969" t="s">
        <v>39</v>
      </c>
      <c r="C1969" t="s">
        <v>21</v>
      </c>
      <c r="D1969" t="s">
        <v>252</v>
      </c>
      <c r="E1969" t="s">
        <v>23</v>
      </c>
      <c r="F1969" s="3">
        <v>42986</v>
      </c>
      <c r="G1969" s="3">
        <v>42996</v>
      </c>
      <c r="H1969">
        <v>0</v>
      </c>
    </row>
    <row r="1970" spans="1:8" x14ac:dyDescent="0.3">
      <c r="A1970" t="s">
        <v>8565</v>
      </c>
      <c r="B1970" t="s">
        <v>97</v>
      </c>
      <c r="C1970" t="s">
        <v>15</v>
      </c>
      <c r="D1970" t="s">
        <v>125</v>
      </c>
      <c r="E1970" t="s">
        <v>23</v>
      </c>
      <c r="F1970" s="3">
        <v>43074</v>
      </c>
      <c r="G1970" s="3">
        <v>43088</v>
      </c>
      <c r="H1970">
        <v>0</v>
      </c>
    </row>
    <row r="1971" spans="1:8" x14ac:dyDescent="0.3">
      <c r="A1971" t="s">
        <v>8566</v>
      </c>
      <c r="B1971" t="s">
        <v>115</v>
      </c>
      <c r="C1971" t="s">
        <v>15</v>
      </c>
      <c r="D1971" t="s">
        <v>206</v>
      </c>
      <c r="E1971" t="s">
        <v>12</v>
      </c>
      <c r="F1971" s="3">
        <v>43012</v>
      </c>
      <c r="G1971" s="3">
        <v>43019</v>
      </c>
      <c r="H1971">
        <v>54</v>
      </c>
    </row>
    <row r="1972" spans="1:8" x14ac:dyDescent="0.3">
      <c r="A1972" t="s">
        <v>8567</v>
      </c>
      <c r="B1972" t="s">
        <v>39</v>
      </c>
      <c r="C1972" t="s">
        <v>43</v>
      </c>
      <c r="D1972" t="s">
        <v>40</v>
      </c>
      <c r="E1972" t="s">
        <v>12</v>
      </c>
      <c r="F1972" s="3">
        <v>42828</v>
      </c>
      <c r="G1972" s="3">
        <v>42839</v>
      </c>
      <c r="H1972">
        <v>5691</v>
      </c>
    </row>
    <row r="1973" spans="1:8" x14ac:dyDescent="0.3">
      <c r="A1973" t="s">
        <v>8569</v>
      </c>
      <c r="B1973" t="s">
        <v>97</v>
      </c>
      <c r="C1973" t="s">
        <v>21</v>
      </c>
      <c r="D1973" t="s">
        <v>73</v>
      </c>
      <c r="E1973" t="s">
        <v>12</v>
      </c>
      <c r="F1973" s="3">
        <v>43015</v>
      </c>
      <c r="G1973" s="3">
        <v>43099</v>
      </c>
      <c r="H1973">
        <v>464</v>
      </c>
    </row>
    <row r="1974" spans="1:8" x14ac:dyDescent="0.3">
      <c r="A1974" t="s">
        <v>8570</v>
      </c>
      <c r="B1974" t="s">
        <v>115</v>
      </c>
      <c r="C1974" t="s">
        <v>43</v>
      </c>
      <c r="D1974" t="s">
        <v>419</v>
      </c>
      <c r="E1974" t="s">
        <v>23</v>
      </c>
      <c r="F1974" s="3">
        <v>42904</v>
      </c>
      <c r="G1974" s="3">
        <v>42917</v>
      </c>
      <c r="H1974">
        <v>0</v>
      </c>
    </row>
    <row r="1975" spans="1:8" x14ac:dyDescent="0.3">
      <c r="A1975" t="s">
        <v>5837</v>
      </c>
      <c r="B1975" t="s">
        <v>124</v>
      </c>
      <c r="C1975" t="s">
        <v>10</v>
      </c>
      <c r="D1975" t="s">
        <v>164</v>
      </c>
      <c r="E1975" t="s">
        <v>26</v>
      </c>
      <c r="F1975" s="3">
        <v>42725</v>
      </c>
      <c r="G1975" s="3"/>
    </row>
    <row r="1976" spans="1:8" x14ac:dyDescent="0.3">
      <c r="A1976" t="s">
        <v>8572</v>
      </c>
      <c r="B1976" t="s">
        <v>146</v>
      </c>
      <c r="C1976" t="s">
        <v>72</v>
      </c>
      <c r="D1976" t="s">
        <v>174</v>
      </c>
      <c r="E1976" t="s">
        <v>12</v>
      </c>
      <c r="F1976" s="3">
        <v>42782</v>
      </c>
      <c r="G1976" s="3">
        <v>42885</v>
      </c>
      <c r="H1976">
        <v>1187</v>
      </c>
    </row>
    <row r="1977" spans="1:8" x14ac:dyDescent="0.3">
      <c r="A1977" t="s">
        <v>8573</v>
      </c>
      <c r="B1977" t="s">
        <v>86</v>
      </c>
      <c r="C1977" t="s">
        <v>21</v>
      </c>
      <c r="D1977" t="s">
        <v>125</v>
      </c>
      <c r="E1977" t="s">
        <v>12</v>
      </c>
      <c r="F1977" s="3">
        <v>42799</v>
      </c>
      <c r="G1977" s="3">
        <v>42866</v>
      </c>
      <c r="H1977">
        <v>624</v>
      </c>
    </row>
    <row r="1978" spans="1:8" x14ac:dyDescent="0.3">
      <c r="A1978" t="s">
        <v>8574</v>
      </c>
      <c r="B1978" t="s">
        <v>146</v>
      </c>
      <c r="C1978" t="s">
        <v>21</v>
      </c>
      <c r="D1978" t="s">
        <v>88</v>
      </c>
      <c r="E1978" t="s">
        <v>12</v>
      </c>
      <c r="F1978" s="3">
        <v>42827</v>
      </c>
      <c r="G1978" s="3">
        <v>42951</v>
      </c>
      <c r="H1978">
        <v>572</v>
      </c>
    </row>
    <row r="1979" spans="1:8" x14ac:dyDescent="0.3">
      <c r="A1979" t="s">
        <v>8575</v>
      </c>
      <c r="B1979" t="s">
        <v>84</v>
      </c>
      <c r="C1979" t="s">
        <v>10</v>
      </c>
      <c r="D1979" t="s">
        <v>18</v>
      </c>
      <c r="E1979" t="s">
        <v>12</v>
      </c>
      <c r="F1979" s="3">
        <v>42996</v>
      </c>
      <c r="G1979" s="3">
        <v>43005</v>
      </c>
      <c r="H1979">
        <v>4902</v>
      </c>
    </row>
    <row r="1980" spans="1:8" x14ac:dyDescent="0.3">
      <c r="A1980" t="s">
        <v>8576</v>
      </c>
      <c r="B1980" t="s">
        <v>242</v>
      </c>
      <c r="C1980" t="s">
        <v>21</v>
      </c>
      <c r="D1980" t="s">
        <v>73</v>
      </c>
      <c r="E1980" t="s">
        <v>12</v>
      </c>
      <c r="F1980" s="3">
        <v>42969</v>
      </c>
      <c r="G1980" s="3">
        <v>43069</v>
      </c>
      <c r="H1980">
        <v>601</v>
      </c>
    </row>
    <row r="1981" spans="1:8" x14ac:dyDescent="0.3">
      <c r="A1981" t="s">
        <v>8577</v>
      </c>
      <c r="B1981" t="s">
        <v>34</v>
      </c>
      <c r="C1981" t="s">
        <v>72</v>
      </c>
      <c r="D1981" t="s">
        <v>212</v>
      </c>
      <c r="E1981" t="s">
        <v>12</v>
      </c>
      <c r="F1981" s="3">
        <v>42744</v>
      </c>
      <c r="G1981" s="3">
        <v>42808</v>
      </c>
      <c r="H1981">
        <v>1117</v>
      </c>
    </row>
    <row r="1982" spans="1:8" x14ac:dyDescent="0.3">
      <c r="A1982" t="s">
        <v>5841</v>
      </c>
      <c r="B1982" t="s">
        <v>101</v>
      </c>
      <c r="C1982" t="s">
        <v>21</v>
      </c>
      <c r="D1982" t="s">
        <v>252</v>
      </c>
      <c r="E1982" t="s">
        <v>26</v>
      </c>
      <c r="F1982" s="3">
        <v>42944</v>
      </c>
      <c r="G1982" s="3"/>
    </row>
    <row r="1983" spans="1:8" x14ac:dyDescent="0.3">
      <c r="A1983" t="s">
        <v>8579</v>
      </c>
      <c r="B1983" t="s">
        <v>75</v>
      </c>
      <c r="C1983" t="s">
        <v>43</v>
      </c>
      <c r="D1983" t="s">
        <v>267</v>
      </c>
      <c r="E1983" t="s">
        <v>12</v>
      </c>
      <c r="F1983" s="3">
        <v>42846</v>
      </c>
      <c r="G1983" s="3">
        <v>42898</v>
      </c>
      <c r="H1983">
        <v>5343</v>
      </c>
    </row>
    <row r="1984" spans="1:8" x14ac:dyDescent="0.3">
      <c r="A1984" t="s">
        <v>3155</v>
      </c>
      <c r="B1984" t="s">
        <v>143</v>
      </c>
      <c r="C1984" t="s">
        <v>43</v>
      </c>
      <c r="E1984" t="s">
        <v>57</v>
      </c>
      <c r="F1984" s="3"/>
      <c r="G1984" s="3"/>
    </row>
    <row r="1985" spans="1:8" x14ac:dyDescent="0.3">
      <c r="A1985" t="s">
        <v>8580</v>
      </c>
      <c r="B1985" t="s">
        <v>49</v>
      </c>
      <c r="C1985" t="s">
        <v>21</v>
      </c>
      <c r="D1985" t="s">
        <v>188</v>
      </c>
      <c r="E1985" t="s">
        <v>12</v>
      </c>
      <c r="F1985" s="3">
        <v>43024</v>
      </c>
      <c r="G1985" s="3">
        <v>43051</v>
      </c>
      <c r="H1985">
        <v>591</v>
      </c>
    </row>
    <row r="1986" spans="1:8" x14ac:dyDescent="0.3">
      <c r="A1986" t="s">
        <v>8581</v>
      </c>
      <c r="B1986" t="s">
        <v>187</v>
      </c>
      <c r="C1986" t="s">
        <v>15</v>
      </c>
      <c r="D1986" t="s">
        <v>168</v>
      </c>
      <c r="E1986" t="s">
        <v>12</v>
      </c>
      <c r="F1986" s="3">
        <v>42837</v>
      </c>
      <c r="G1986" s="3">
        <v>42844</v>
      </c>
      <c r="H1986">
        <v>51</v>
      </c>
    </row>
    <row r="1987" spans="1:8" x14ac:dyDescent="0.3">
      <c r="A1987" t="s">
        <v>8582</v>
      </c>
      <c r="B1987" t="s">
        <v>14</v>
      </c>
      <c r="C1987" t="s">
        <v>21</v>
      </c>
      <c r="D1987" t="s">
        <v>159</v>
      </c>
      <c r="E1987" t="s">
        <v>12</v>
      </c>
      <c r="F1987" s="3">
        <v>42826</v>
      </c>
      <c r="G1987" s="3">
        <v>42860</v>
      </c>
      <c r="H1987">
        <v>518</v>
      </c>
    </row>
    <row r="1988" spans="1:8" x14ac:dyDescent="0.3">
      <c r="A1988" t="s">
        <v>8587</v>
      </c>
      <c r="B1988" t="s">
        <v>146</v>
      </c>
      <c r="C1988" t="s">
        <v>72</v>
      </c>
      <c r="D1988" t="s">
        <v>67</v>
      </c>
      <c r="E1988" t="s">
        <v>23</v>
      </c>
      <c r="F1988" s="3">
        <v>42990</v>
      </c>
      <c r="G1988" s="3">
        <v>42998</v>
      </c>
      <c r="H1988">
        <v>0</v>
      </c>
    </row>
    <row r="1989" spans="1:8" x14ac:dyDescent="0.3">
      <c r="A1989" t="s">
        <v>8589</v>
      </c>
      <c r="B1989" t="s">
        <v>216</v>
      </c>
      <c r="C1989" t="s">
        <v>15</v>
      </c>
      <c r="D1989" t="s">
        <v>164</v>
      </c>
      <c r="E1989" t="s">
        <v>12</v>
      </c>
      <c r="F1989" s="3">
        <v>42848</v>
      </c>
      <c r="G1989" s="3">
        <v>42855</v>
      </c>
      <c r="H1989">
        <v>59</v>
      </c>
    </row>
    <row r="1990" spans="1:8" x14ac:dyDescent="0.3">
      <c r="A1990" t="s">
        <v>8590</v>
      </c>
      <c r="B1990" t="s">
        <v>146</v>
      </c>
      <c r="C1990" t="s">
        <v>21</v>
      </c>
      <c r="D1990" t="s">
        <v>419</v>
      </c>
      <c r="E1990" t="s">
        <v>12</v>
      </c>
      <c r="F1990" s="3">
        <v>42771</v>
      </c>
      <c r="G1990" s="3">
        <v>42862</v>
      </c>
      <c r="H1990">
        <v>532</v>
      </c>
    </row>
    <row r="1991" spans="1:8" x14ac:dyDescent="0.3">
      <c r="A1991" t="s">
        <v>8591</v>
      </c>
      <c r="B1991" t="s">
        <v>28</v>
      </c>
      <c r="C1991" t="s">
        <v>21</v>
      </c>
      <c r="D1991" t="s">
        <v>267</v>
      </c>
      <c r="E1991" t="s">
        <v>12</v>
      </c>
      <c r="F1991" s="3">
        <v>42959</v>
      </c>
      <c r="G1991" s="3">
        <v>42981</v>
      </c>
      <c r="H1991">
        <v>524</v>
      </c>
    </row>
    <row r="1992" spans="1:8" x14ac:dyDescent="0.3">
      <c r="A1992" t="s">
        <v>502</v>
      </c>
      <c r="B1992" t="s">
        <v>9</v>
      </c>
      <c r="C1992" t="s">
        <v>10</v>
      </c>
      <c r="D1992" t="s">
        <v>52</v>
      </c>
      <c r="E1992" t="s">
        <v>57</v>
      </c>
      <c r="F1992" s="3"/>
      <c r="G1992" s="3"/>
    </row>
    <row r="1993" spans="1:8" x14ac:dyDescent="0.3">
      <c r="A1993" t="s">
        <v>8592</v>
      </c>
      <c r="B1993" t="s">
        <v>9</v>
      </c>
      <c r="C1993" t="s">
        <v>10</v>
      </c>
      <c r="D1993" t="s">
        <v>22</v>
      </c>
      <c r="E1993" t="s">
        <v>12</v>
      </c>
      <c r="F1993" s="3">
        <v>43009</v>
      </c>
      <c r="G1993" s="3">
        <v>43017</v>
      </c>
      <c r="H1993">
        <v>4594</v>
      </c>
    </row>
    <row r="1994" spans="1:8" x14ac:dyDescent="0.3">
      <c r="A1994" t="s">
        <v>8593</v>
      </c>
      <c r="B1994" t="s">
        <v>63</v>
      </c>
      <c r="C1994" t="s">
        <v>21</v>
      </c>
      <c r="D1994" t="s">
        <v>147</v>
      </c>
      <c r="E1994" t="s">
        <v>23</v>
      </c>
      <c r="F1994" s="3">
        <v>42844</v>
      </c>
      <c r="G1994" s="3">
        <v>42853</v>
      </c>
      <c r="H1994">
        <v>0</v>
      </c>
    </row>
    <row r="1995" spans="1:8" x14ac:dyDescent="0.3">
      <c r="A1995" t="s">
        <v>3163</v>
      </c>
      <c r="B1995" t="s">
        <v>172</v>
      </c>
      <c r="C1995" t="s">
        <v>72</v>
      </c>
      <c r="E1995" t="s">
        <v>57</v>
      </c>
      <c r="F1995" s="3"/>
      <c r="G1995" s="3"/>
    </row>
    <row r="1996" spans="1:8" x14ac:dyDescent="0.3">
      <c r="A1996" t="s">
        <v>8594</v>
      </c>
      <c r="B1996" t="s">
        <v>25</v>
      </c>
      <c r="C1996" t="s">
        <v>43</v>
      </c>
      <c r="D1996" t="s">
        <v>212</v>
      </c>
      <c r="E1996" t="s">
        <v>12</v>
      </c>
      <c r="F1996" s="3">
        <v>43012</v>
      </c>
      <c r="G1996" s="3">
        <v>43074</v>
      </c>
      <c r="H1996">
        <v>4527</v>
      </c>
    </row>
    <row r="1997" spans="1:8" x14ac:dyDescent="0.3">
      <c r="A1997" t="s">
        <v>8595</v>
      </c>
      <c r="B1997" t="s">
        <v>9</v>
      </c>
      <c r="C1997" t="s">
        <v>10</v>
      </c>
      <c r="D1997" t="s">
        <v>18</v>
      </c>
      <c r="E1997" t="s">
        <v>12</v>
      </c>
      <c r="F1997" s="3">
        <v>42700</v>
      </c>
      <c r="G1997" s="3">
        <v>42802</v>
      </c>
      <c r="H1997">
        <v>4739</v>
      </c>
    </row>
    <row r="1998" spans="1:8" x14ac:dyDescent="0.3">
      <c r="A1998" t="s">
        <v>8596</v>
      </c>
      <c r="B1998" t="s">
        <v>84</v>
      </c>
      <c r="C1998" t="s">
        <v>10</v>
      </c>
      <c r="D1998" t="s">
        <v>344</v>
      </c>
      <c r="E1998" t="s">
        <v>23</v>
      </c>
      <c r="F1998" s="3">
        <v>42982</v>
      </c>
      <c r="G1998" s="3">
        <v>43058</v>
      </c>
      <c r="H1998">
        <v>0</v>
      </c>
    </row>
    <row r="1999" spans="1:8" x14ac:dyDescent="0.3">
      <c r="A1999" t="s">
        <v>8597</v>
      </c>
      <c r="B1999" t="s">
        <v>39</v>
      </c>
      <c r="C1999" t="s">
        <v>36</v>
      </c>
      <c r="D1999" t="s">
        <v>139</v>
      </c>
      <c r="E1999" t="s">
        <v>23</v>
      </c>
      <c r="F1999" s="3">
        <v>42986</v>
      </c>
      <c r="G1999" s="3">
        <v>42994</v>
      </c>
      <c r="H1999">
        <v>0</v>
      </c>
    </row>
    <row r="2000" spans="1:8" x14ac:dyDescent="0.3">
      <c r="A2000" t="s">
        <v>8598</v>
      </c>
      <c r="B2000" t="s">
        <v>101</v>
      </c>
      <c r="C2000" t="s">
        <v>15</v>
      </c>
      <c r="D2000" t="s">
        <v>112</v>
      </c>
      <c r="E2000" t="s">
        <v>23</v>
      </c>
      <c r="F2000" s="3">
        <v>42958</v>
      </c>
      <c r="G2000" s="3">
        <v>42964</v>
      </c>
      <c r="H2000">
        <v>0</v>
      </c>
    </row>
    <row r="2001" spans="1:8" x14ac:dyDescent="0.3">
      <c r="A2001" t="s">
        <v>5004</v>
      </c>
      <c r="B2001" t="s">
        <v>124</v>
      </c>
      <c r="C2001" t="s">
        <v>15</v>
      </c>
      <c r="E2001" t="s">
        <v>26</v>
      </c>
      <c r="F2001" s="3">
        <v>43039</v>
      </c>
      <c r="G2001" s="3"/>
    </row>
    <row r="2002" spans="1:8" x14ac:dyDescent="0.3">
      <c r="A2002" t="s">
        <v>8601</v>
      </c>
      <c r="B2002" t="s">
        <v>28</v>
      </c>
      <c r="C2002" t="s">
        <v>10</v>
      </c>
      <c r="D2002" t="s">
        <v>233</v>
      </c>
      <c r="E2002" t="s">
        <v>23</v>
      </c>
      <c r="F2002" s="3">
        <v>42909</v>
      </c>
      <c r="G2002" s="3">
        <v>42917</v>
      </c>
      <c r="H2002">
        <v>0</v>
      </c>
    </row>
    <row r="2003" spans="1:8" x14ac:dyDescent="0.3">
      <c r="A2003" t="s">
        <v>8602</v>
      </c>
      <c r="B2003" t="s">
        <v>80</v>
      </c>
      <c r="C2003" t="s">
        <v>21</v>
      </c>
      <c r="D2003" t="s">
        <v>304</v>
      </c>
      <c r="E2003" t="s">
        <v>12</v>
      </c>
      <c r="F2003" s="3">
        <v>42865</v>
      </c>
      <c r="G2003" s="3">
        <v>42871</v>
      </c>
      <c r="H2003">
        <v>629</v>
      </c>
    </row>
    <row r="2004" spans="1:8" x14ac:dyDescent="0.3">
      <c r="A2004" t="s">
        <v>8603</v>
      </c>
      <c r="B2004" t="s">
        <v>80</v>
      </c>
      <c r="C2004" t="s">
        <v>43</v>
      </c>
      <c r="D2004" t="s">
        <v>202</v>
      </c>
      <c r="E2004" t="s">
        <v>23</v>
      </c>
      <c r="F2004" s="3">
        <v>43023</v>
      </c>
      <c r="G2004" s="3">
        <v>43032</v>
      </c>
      <c r="H2004">
        <v>0</v>
      </c>
    </row>
    <row r="2005" spans="1:8" x14ac:dyDescent="0.3">
      <c r="A2005" t="s">
        <v>3176</v>
      </c>
      <c r="B2005" t="s">
        <v>187</v>
      </c>
      <c r="C2005" t="s">
        <v>21</v>
      </c>
      <c r="D2005" t="s">
        <v>470</v>
      </c>
      <c r="E2005" t="s">
        <v>12</v>
      </c>
      <c r="F2005" s="3">
        <v>42777</v>
      </c>
      <c r="G2005" s="3">
        <v>42908</v>
      </c>
      <c r="H2005">
        <v>545</v>
      </c>
    </row>
    <row r="2006" spans="1:8" x14ac:dyDescent="0.3">
      <c r="A2006" t="s">
        <v>3903</v>
      </c>
      <c r="B2006" t="s">
        <v>242</v>
      </c>
      <c r="C2006" t="s">
        <v>72</v>
      </c>
      <c r="E2006" t="s">
        <v>26</v>
      </c>
      <c r="F2006" s="3">
        <v>43027</v>
      </c>
      <c r="G2006" s="3"/>
    </row>
    <row r="2007" spans="1:8" x14ac:dyDescent="0.3">
      <c r="A2007" t="s">
        <v>8604</v>
      </c>
      <c r="B2007" t="s">
        <v>34</v>
      </c>
      <c r="C2007" t="s">
        <v>21</v>
      </c>
      <c r="D2007" t="s">
        <v>261</v>
      </c>
      <c r="E2007" t="s">
        <v>23</v>
      </c>
      <c r="F2007" s="3">
        <v>42944</v>
      </c>
      <c r="G2007" s="3">
        <v>42946</v>
      </c>
      <c r="H2007">
        <v>0</v>
      </c>
    </row>
    <row r="2008" spans="1:8" x14ac:dyDescent="0.3">
      <c r="A2008" t="s">
        <v>8605</v>
      </c>
      <c r="B2008" t="s">
        <v>28</v>
      </c>
      <c r="C2008" t="s">
        <v>10</v>
      </c>
      <c r="D2008" t="s">
        <v>118</v>
      </c>
      <c r="E2008" t="s">
        <v>12</v>
      </c>
      <c r="F2008" s="3">
        <v>42699</v>
      </c>
      <c r="G2008" s="3">
        <v>42800</v>
      </c>
      <c r="H2008">
        <v>4570</v>
      </c>
    </row>
    <row r="2009" spans="1:8" x14ac:dyDescent="0.3">
      <c r="A2009" t="s">
        <v>5867</v>
      </c>
      <c r="B2009" t="s">
        <v>28</v>
      </c>
      <c r="C2009" t="s">
        <v>21</v>
      </c>
      <c r="D2009" t="s">
        <v>715</v>
      </c>
      <c r="E2009" t="s">
        <v>26</v>
      </c>
      <c r="F2009" s="3">
        <v>42879</v>
      </c>
      <c r="G2009" s="3"/>
    </row>
    <row r="2010" spans="1:8" x14ac:dyDescent="0.3">
      <c r="A2010" t="s">
        <v>8606</v>
      </c>
      <c r="B2010" t="s">
        <v>97</v>
      </c>
      <c r="C2010" t="s">
        <v>36</v>
      </c>
      <c r="D2010" t="s">
        <v>73</v>
      </c>
      <c r="E2010" t="s">
        <v>23</v>
      </c>
      <c r="F2010" s="3">
        <v>42865</v>
      </c>
      <c r="G2010" s="3">
        <v>42871</v>
      </c>
      <c r="H2010">
        <v>0</v>
      </c>
    </row>
    <row r="2011" spans="1:8" x14ac:dyDescent="0.3">
      <c r="A2011" t="s">
        <v>8607</v>
      </c>
      <c r="B2011" t="s">
        <v>172</v>
      </c>
      <c r="C2011" t="s">
        <v>15</v>
      </c>
      <c r="D2011" t="s">
        <v>437</v>
      </c>
      <c r="E2011" t="s">
        <v>12</v>
      </c>
      <c r="F2011" s="3">
        <v>42898</v>
      </c>
      <c r="G2011" s="3">
        <v>42988</v>
      </c>
      <c r="H2011">
        <v>61</v>
      </c>
    </row>
    <row r="2012" spans="1:8" x14ac:dyDescent="0.3">
      <c r="A2012" t="s">
        <v>8608</v>
      </c>
      <c r="B2012" t="s">
        <v>216</v>
      </c>
      <c r="C2012" t="s">
        <v>15</v>
      </c>
      <c r="D2012" t="s">
        <v>127</v>
      </c>
      <c r="E2012" t="s">
        <v>12</v>
      </c>
      <c r="F2012" s="3">
        <v>43086</v>
      </c>
      <c r="G2012" s="3">
        <v>43094</v>
      </c>
      <c r="H2012">
        <v>49</v>
      </c>
    </row>
    <row r="2013" spans="1:8" x14ac:dyDescent="0.3">
      <c r="A2013" t="s">
        <v>8609</v>
      </c>
      <c r="B2013" t="s">
        <v>31</v>
      </c>
      <c r="C2013" t="s">
        <v>15</v>
      </c>
      <c r="D2013" t="s">
        <v>180</v>
      </c>
      <c r="E2013" t="s">
        <v>12</v>
      </c>
      <c r="F2013" s="3">
        <v>42949</v>
      </c>
      <c r="G2013" s="3">
        <v>42957</v>
      </c>
      <c r="H2013">
        <v>53</v>
      </c>
    </row>
    <row r="2014" spans="1:8" x14ac:dyDescent="0.3">
      <c r="A2014" t="s">
        <v>6908</v>
      </c>
      <c r="B2014" t="s">
        <v>75</v>
      </c>
      <c r="C2014" t="s">
        <v>43</v>
      </c>
      <c r="E2014" t="s">
        <v>26</v>
      </c>
      <c r="F2014" s="3">
        <v>42904</v>
      </c>
      <c r="G2014" s="3"/>
    </row>
    <row r="2015" spans="1:8" x14ac:dyDescent="0.3">
      <c r="A2015" t="s">
        <v>8610</v>
      </c>
      <c r="B2015" t="s">
        <v>143</v>
      </c>
      <c r="C2015" t="s">
        <v>36</v>
      </c>
      <c r="D2015" t="s">
        <v>78</v>
      </c>
      <c r="E2015" t="s">
        <v>12</v>
      </c>
      <c r="F2015" s="3">
        <v>43047</v>
      </c>
      <c r="G2015" s="3">
        <v>43065</v>
      </c>
      <c r="H2015">
        <v>2968</v>
      </c>
    </row>
    <row r="2016" spans="1:8" x14ac:dyDescent="0.3">
      <c r="A2016" t="s">
        <v>4972</v>
      </c>
      <c r="B2016" t="s">
        <v>80</v>
      </c>
      <c r="C2016" t="s">
        <v>15</v>
      </c>
      <c r="E2016" t="s">
        <v>26</v>
      </c>
      <c r="F2016" s="3">
        <v>42854</v>
      </c>
      <c r="G2016" s="3"/>
    </row>
    <row r="2017" spans="1:8" x14ac:dyDescent="0.3">
      <c r="A2017" t="s">
        <v>3183</v>
      </c>
      <c r="B2017" t="s">
        <v>9</v>
      </c>
      <c r="C2017" t="s">
        <v>10</v>
      </c>
      <c r="E2017" t="s">
        <v>57</v>
      </c>
      <c r="F2017" s="3"/>
      <c r="G2017" s="3"/>
    </row>
    <row r="2018" spans="1:8" x14ac:dyDescent="0.3">
      <c r="A2018" t="s">
        <v>8615</v>
      </c>
      <c r="B2018" t="s">
        <v>97</v>
      </c>
      <c r="C2018" t="s">
        <v>43</v>
      </c>
      <c r="D2018" t="s">
        <v>64</v>
      </c>
      <c r="E2018" t="s">
        <v>23</v>
      </c>
      <c r="F2018" s="3">
        <v>42994</v>
      </c>
      <c r="G2018" s="3">
        <v>43078</v>
      </c>
      <c r="H2018">
        <v>0</v>
      </c>
    </row>
    <row r="2019" spans="1:8" x14ac:dyDescent="0.3">
      <c r="A2019" t="s">
        <v>8617</v>
      </c>
      <c r="B2019" t="s">
        <v>124</v>
      </c>
      <c r="C2019" t="s">
        <v>10</v>
      </c>
      <c r="D2019" t="s">
        <v>390</v>
      </c>
      <c r="E2019" t="s">
        <v>12</v>
      </c>
      <c r="F2019" s="3">
        <v>42791</v>
      </c>
      <c r="G2019" s="3">
        <v>42874</v>
      </c>
      <c r="H2019">
        <v>4612</v>
      </c>
    </row>
    <row r="2020" spans="1:8" x14ac:dyDescent="0.3">
      <c r="A2020" t="s">
        <v>8618</v>
      </c>
      <c r="B2020" t="s">
        <v>154</v>
      </c>
      <c r="C2020" t="s">
        <v>15</v>
      </c>
      <c r="D2020" t="s">
        <v>258</v>
      </c>
      <c r="E2020" t="s">
        <v>23</v>
      </c>
      <c r="F2020" s="3">
        <v>42799</v>
      </c>
      <c r="G2020" s="3">
        <v>42881</v>
      </c>
      <c r="H2020">
        <v>0</v>
      </c>
    </row>
    <row r="2021" spans="1:8" x14ac:dyDescent="0.3">
      <c r="A2021" t="s">
        <v>8620</v>
      </c>
      <c r="B2021" t="s">
        <v>80</v>
      </c>
      <c r="C2021" t="s">
        <v>21</v>
      </c>
      <c r="D2021" t="s">
        <v>67</v>
      </c>
      <c r="E2021" t="s">
        <v>12</v>
      </c>
      <c r="F2021" s="3">
        <v>42791</v>
      </c>
      <c r="G2021" s="3">
        <v>42904</v>
      </c>
      <c r="H2021">
        <v>542</v>
      </c>
    </row>
    <row r="2022" spans="1:8" x14ac:dyDescent="0.3">
      <c r="A2022" t="s">
        <v>8621</v>
      </c>
      <c r="B2022" t="s">
        <v>9</v>
      </c>
      <c r="C2022" t="s">
        <v>10</v>
      </c>
      <c r="D2022" t="s">
        <v>131</v>
      </c>
      <c r="E2022" t="s">
        <v>12</v>
      </c>
      <c r="F2022" s="3">
        <v>42780</v>
      </c>
      <c r="G2022" s="3">
        <v>42898</v>
      </c>
      <c r="H2022">
        <v>4650</v>
      </c>
    </row>
    <row r="2023" spans="1:8" x14ac:dyDescent="0.3">
      <c r="A2023" t="s">
        <v>8622</v>
      </c>
      <c r="B2023" t="s">
        <v>34</v>
      </c>
      <c r="C2023" t="s">
        <v>10</v>
      </c>
      <c r="D2023" t="s">
        <v>161</v>
      </c>
      <c r="E2023" t="s">
        <v>12</v>
      </c>
      <c r="F2023" s="3">
        <v>42855</v>
      </c>
      <c r="G2023" s="3">
        <v>42868</v>
      </c>
      <c r="H2023">
        <v>5311</v>
      </c>
    </row>
    <row r="2024" spans="1:8" x14ac:dyDescent="0.3">
      <c r="A2024" t="s">
        <v>3191</v>
      </c>
      <c r="B2024" t="s">
        <v>133</v>
      </c>
      <c r="C2024" t="s">
        <v>43</v>
      </c>
      <c r="D2024" t="s">
        <v>362</v>
      </c>
      <c r="E2024" t="s">
        <v>12</v>
      </c>
      <c r="F2024" s="3">
        <v>42911</v>
      </c>
      <c r="G2024" s="3">
        <v>42919</v>
      </c>
      <c r="H2024">
        <v>5536</v>
      </c>
    </row>
    <row r="2025" spans="1:8" x14ac:dyDescent="0.3">
      <c r="A2025" t="s">
        <v>8623</v>
      </c>
      <c r="B2025" t="s">
        <v>84</v>
      </c>
      <c r="C2025" t="s">
        <v>72</v>
      </c>
      <c r="D2025" t="s">
        <v>131</v>
      </c>
      <c r="E2025" t="s">
        <v>23</v>
      </c>
      <c r="F2025" s="3">
        <v>43010</v>
      </c>
      <c r="G2025" s="3">
        <v>43086</v>
      </c>
      <c r="H2025">
        <v>0</v>
      </c>
    </row>
    <row r="2026" spans="1:8" x14ac:dyDescent="0.3">
      <c r="A2026" t="s">
        <v>8624</v>
      </c>
      <c r="B2026" t="s">
        <v>146</v>
      </c>
      <c r="C2026" t="s">
        <v>21</v>
      </c>
      <c r="D2026" t="s">
        <v>233</v>
      </c>
      <c r="E2026" t="s">
        <v>23</v>
      </c>
      <c r="F2026" s="3">
        <v>42800</v>
      </c>
      <c r="G2026" s="3">
        <v>42884</v>
      </c>
      <c r="H2026">
        <v>0</v>
      </c>
    </row>
    <row r="2027" spans="1:8" x14ac:dyDescent="0.3">
      <c r="A2027" t="s">
        <v>8625</v>
      </c>
      <c r="B2027" t="s">
        <v>9</v>
      </c>
      <c r="C2027" t="s">
        <v>10</v>
      </c>
      <c r="D2027" t="s">
        <v>296</v>
      </c>
      <c r="E2027" t="s">
        <v>23</v>
      </c>
      <c r="F2027" s="3">
        <v>43009</v>
      </c>
      <c r="G2027" s="3">
        <v>43016</v>
      </c>
      <c r="H2027">
        <v>0</v>
      </c>
    </row>
    <row r="2028" spans="1:8" x14ac:dyDescent="0.3">
      <c r="A2028" t="s">
        <v>8626</v>
      </c>
      <c r="B2028" t="s">
        <v>75</v>
      </c>
      <c r="C2028" t="s">
        <v>36</v>
      </c>
      <c r="D2028" t="s">
        <v>32</v>
      </c>
      <c r="E2028" t="s">
        <v>12</v>
      </c>
      <c r="F2028" s="3">
        <v>42775</v>
      </c>
      <c r="G2028" s="3">
        <v>42796</v>
      </c>
      <c r="H2028">
        <v>3249</v>
      </c>
    </row>
    <row r="2029" spans="1:8" x14ac:dyDescent="0.3">
      <c r="A2029" t="s">
        <v>8629</v>
      </c>
      <c r="B2029" t="s">
        <v>31</v>
      </c>
      <c r="C2029" t="s">
        <v>21</v>
      </c>
      <c r="D2029" t="s">
        <v>304</v>
      </c>
      <c r="E2029" t="s">
        <v>12</v>
      </c>
      <c r="F2029" s="3">
        <v>42906</v>
      </c>
      <c r="G2029" s="3">
        <v>42990</v>
      </c>
      <c r="H2029">
        <v>592</v>
      </c>
    </row>
    <row r="2030" spans="1:8" x14ac:dyDescent="0.3">
      <c r="A2030" t="s">
        <v>8630</v>
      </c>
      <c r="B2030" t="s">
        <v>86</v>
      </c>
      <c r="C2030" t="s">
        <v>15</v>
      </c>
      <c r="D2030" t="s">
        <v>50</v>
      </c>
      <c r="E2030" t="s">
        <v>12</v>
      </c>
      <c r="F2030" s="3">
        <v>42712</v>
      </c>
      <c r="G2030" s="3">
        <v>42820</v>
      </c>
      <c r="H2030">
        <v>54</v>
      </c>
    </row>
    <row r="2031" spans="1:8" x14ac:dyDescent="0.3">
      <c r="A2031" t="s">
        <v>8631</v>
      </c>
      <c r="B2031" t="s">
        <v>9</v>
      </c>
      <c r="C2031" t="s">
        <v>36</v>
      </c>
      <c r="D2031" t="s">
        <v>344</v>
      </c>
      <c r="E2031" t="s">
        <v>12</v>
      </c>
      <c r="F2031" s="3">
        <v>42767</v>
      </c>
      <c r="G2031" s="3">
        <v>42903</v>
      </c>
      <c r="H2031">
        <v>3822</v>
      </c>
    </row>
    <row r="2032" spans="1:8" x14ac:dyDescent="0.3">
      <c r="A2032" t="s">
        <v>1194</v>
      </c>
      <c r="B2032" t="s">
        <v>34</v>
      </c>
      <c r="C2032" t="s">
        <v>21</v>
      </c>
      <c r="E2032" t="s">
        <v>26</v>
      </c>
      <c r="F2032" s="3">
        <v>42781</v>
      </c>
      <c r="G2032" s="3"/>
    </row>
    <row r="2033" spans="1:8" x14ac:dyDescent="0.3">
      <c r="A2033" t="s">
        <v>8635</v>
      </c>
      <c r="B2033" t="s">
        <v>39</v>
      </c>
      <c r="C2033" t="s">
        <v>10</v>
      </c>
      <c r="D2033" t="s">
        <v>155</v>
      </c>
      <c r="E2033" t="s">
        <v>12</v>
      </c>
      <c r="F2033" s="3">
        <v>43022</v>
      </c>
      <c r="G2033" s="3">
        <v>43032</v>
      </c>
      <c r="H2033">
        <v>4521</v>
      </c>
    </row>
    <row r="2034" spans="1:8" x14ac:dyDescent="0.3">
      <c r="A2034" t="s">
        <v>8637</v>
      </c>
      <c r="B2034" t="s">
        <v>187</v>
      </c>
      <c r="C2034" t="s">
        <v>10</v>
      </c>
      <c r="D2034" t="s">
        <v>168</v>
      </c>
      <c r="E2034" t="s">
        <v>23</v>
      </c>
      <c r="F2034" s="3">
        <v>42920</v>
      </c>
      <c r="G2034" s="3">
        <v>42922</v>
      </c>
      <c r="H2034">
        <v>0</v>
      </c>
    </row>
    <row r="2035" spans="1:8" x14ac:dyDescent="0.3">
      <c r="A2035" t="s">
        <v>8638</v>
      </c>
      <c r="B2035" t="s">
        <v>101</v>
      </c>
      <c r="C2035" t="s">
        <v>15</v>
      </c>
      <c r="D2035" t="s">
        <v>11</v>
      </c>
      <c r="E2035" t="s">
        <v>12</v>
      </c>
      <c r="F2035" s="3">
        <v>42889</v>
      </c>
      <c r="G2035" s="3">
        <v>42971</v>
      </c>
      <c r="H2035">
        <v>51</v>
      </c>
    </row>
    <row r="2036" spans="1:8" x14ac:dyDescent="0.3">
      <c r="A2036" t="s">
        <v>8640</v>
      </c>
      <c r="B2036" t="s">
        <v>9</v>
      </c>
      <c r="C2036" t="s">
        <v>72</v>
      </c>
      <c r="D2036" t="s">
        <v>193</v>
      </c>
      <c r="E2036" t="s">
        <v>12</v>
      </c>
      <c r="F2036" s="3">
        <v>42964</v>
      </c>
      <c r="G2036" s="3">
        <v>43058</v>
      </c>
      <c r="H2036">
        <v>1029</v>
      </c>
    </row>
    <row r="2037" spans="1:8" x14ac:dyDescent="0.3">
      <c r="A2037" t="s">
        <v>8641</v>
      </c>
      <c r="B2037" t="s">
        <v>14</v>
      </c>
      <c r="C2037" t="s">
        <v>36</v>
      </c>
      <c r="D2037" t="s">
        <v>193</v>
      </c>
      <c r="E2037" t="s">
        <v>23</v>
      </c>
      <c r="F2037" s="3">
        <v>42796</v>
      </c>
      <c r="G2037" s="3">
        <v>42886</v>
      </c>
      <c r="H2037">
        <v>0</v>
      </c>
    </row>
    <row r="2038" spans="1:8" x14ac:dyDescent="0.3">
      <c r="A2038" t="s">
        <v>3202</v>
      </c>
      <c r="B2038" t="s">
        <v>9</v>
      </c>
      <c r="C2038" t="s">
        <v>10</v>
      </c>
      <c r="D2038" t="s">
        <v>221</v>
      </c>
      <c r="E2038" t="s">
        <v>12</v>
      </c>
      <c r="F2038" s="3">
        <v>42839</v>
      </c>
      <c r="G2038" s="3">
        <v>42961</v>
      </c>
      <c r="H2038">
        <v>4359</v>
      </c>
    </row>
    <row r="2039" spans="1:8" x14ac:dyDescent="0.3">
      <c r="A2039" t="s">
        <v>8642</v>
      </c>
      <c r="B2039" t="s">
        <v>187</v>
      </c>
      <c r="C2039" t="s">
        <v>72</v>
      </c>
      <c r="D2039" t="s">
        <v>54</v>
      </c>
      <c r="E2039" t="s">
        <v>12</v>
      </c>
      <c r="F2039" s="3">
        <v>42972</v>
      </c>
      <c r="G2039" s="3">
        <v>43052</v>
      </c>
      <c r="H2039">
        <v>994</v>
      </c>
    </row>
    <row r="2040" spans="1:8" x14ac:dyDescent="0.3">
      <c r="A2040" t="s">
        <v>8643</v>
      </c>
      <c r="B2040" t="s">
        <v>172</v>
      </c>
      <c r="C2040" t="s">
        <v>21</v>
      </c>
      <c r="D2040" t="s">
        <v>344</v>
      </c>
      <c r="E2040" t="s">
        <v>23</v>
      </c>
      <c r="F2040" s="3">
        <v>42793</v>
      </c>
      <c r="G2040" s="3">
        <v>42863</v>
      </c>
      <c r="H2040">
        <v>0</v>
      </c>
    </row>
    <row r="2041" spans="1:8" x14ac:dyDescent="0.3">
      <c r="A2041" t="s">
        <v>3206</v>
      </c>
      <c r="B2041" t="s">
        <v>9</v>
      </c>
      <c r="C2041" t="s">
        <v>15</v>
      </c>
      <c r="D2041" t="s">
        <v>52</v>
      </c>
      <c r="E2041" t="s">
        <v>23</v>
      </c>
      <c r="F2041" s="3">
        <v>43024</v>
      </c>
      <c r="G2041" s="3">
        <v>43025</v>
      </c>
      <c r="H2041">
        <v>0</v>
      </c>
    </row>
    <row r="2042" spans="1:8" x14ac:dyDescent="0.3">
      <c r="A2042" t="s">
        <v>3317</v>
      </c>
      <c r="B2042" t="s">
        <v>80</v>
      </c>
      <c r="C2042" t="s">
        <v>36</v>
      </c>
      <c r="E2042" t="s">
        <v>26</v>
      </c>
      <c r="F2042" s="3">
        <v>42962</v>
      </c>
      <c r="G2042" s="3"/>
    </row>
    <row r="2043" spans="1:8" x14ac:dyDescent="0.3">
      <c r="A2043" t="s">
        <v>8644</v>
      </c>
      <c r="B2043" t="s">
        <v>143</v>
      </c>
      <c r="C2043" t="s">
        <v>36</v>
      </c>
      <c r="D2043" t="s">
        <v>258</v>
      </c>
      <c r="E2043" t="s">
        <v>12</v>
      </c>
      <c r="F2043" s="3">
        <v>42988</v>
      </c>
      <c r="G2043" s="3">
        <v>43094</v>
      </c>
      <c r="H2043">
        <v>3748</v>
      </c>
    </row>
    <row r="2044" spans="1:8" x14ac:dyDescent="0.3">
      <c r="A2044" t="s">
        <v>8646</v>
      </c>
      <c r="B2044" t="s">
        <v>242</v>
      </c>
      <c r="C2044" t="s">
        <v>10</v>
      </c>
      <c r="D2044" t="s">
        <v>164</v>
      </c>
      <c r="E2044" t="s">
        <v>12</v>
      </c>
      <c r="F2044" s="3">
        <v>43012</v>
      </c>
      <c r="G2044" s="3">
        <v>43089</v>
      </c>
      <c r="H2044">
        <v>5026</v>
      </c>
    </row>
    <row r="2045" spans="1:8" x14ac:dyDescent="0.3">
      <c r="A2045" t="s">
        <v>8647</v>
      </c>
      <c r="B2045" t="s">
        <v>133</v>
      </c>
      <c r="C2045" t="s">
        <v>21</v>
      </c>
      <c r="D2045" t="s">
        <v>176</v>
      </c>
      <c r="E2045" t="s">
        <v>12</v>
      </c>
      <c r="F2045" s="3">
        <v>42948</v>
      </c>
      <c r="G2045" s="3">
        <v>42997</v>
      </c>
      <c r="H2045">
        <v>454</v>
      </c>
    </row>
    <row r="2046" spans="1:8" x14ac:dyDescent="0.3">
      <c r="A2046" t="s">
        <v>8648</v>
      </c>
      <c r="B2046" t="s">
        <v>28</v>
      </c>
      <c r="C2046" t="s">
        <v>43</v>
      </c>
      <c r="D2046" t="s">
        <v>64</v>
      </c>
      <c r="E2046" t="s">
        <v>12</v>
      </c>
      <c r="F2046" s="3">
        <v>42930</v>
      </c>
      <c r="G2046" s="3">
        <v>43001</v>
      </c>
      <c r="H2046">
        <v>4989</v>
      </c>
    </row>
    <row r="2047" spans="1:8" x14ac:dyDescent="0.3">
      <c r="A2047" t="s">
        <v>8649</v>
      </c>
      <c r="B2047" t="s">
        <v>39</v>
      </c>
      <c r="C2047" t="s">
        <v>43</v>
      </c>
      <c r="D2047" t="s">
        <v>29</v>
      </c>
      <c r="E2047" t="s">
        <v>23</v>
      </c>
      <c r="F2047" s="3">
        <v>42996</v>
      </c>
      <c r="G2047" s="3">
        <v>43065</v>
      </c>
      <c r="H2047">
        <v>0</v>
      </c>
    </row>
    <row r="2048" spans="1:8" x14ac:dyDescent="0.3">
      <c r="A2048" t="s">
        <v>8650</v>
      </c>
      <c r="B2048" t="s">
        <v>34</v>
      </c>
      <c r="C2048" t="s">
        <v>21</v>
      </c>
      <c r="D2048" t="s">
        <v>212</v>
      </c>
      <c r="E2048" t="s">
        <v>23</v>
      </c>
      <c r="F2048" s="3">
        <v>43019</v>
      </c>
      <c r="G2048" s="3">
        <v>43028</v>
      </c>
      <c r="H2048">
        <v>0</v>
      </c>
    </row>
    <row r="2049" spans="1:8" x14ac:dyDescent="0.3">
      <c r="A2049" t="s">
        <v>8651</v>
      </c>
      <c r="B2049" t="s">
        <v>80</v>
      </c>
      <c r="C2049" t="s">
        <v>43</v>
      </c>
      <c r="D2049" t="s">
        <v>40</v>
      </c>
      <c r="E2049" t="s">
        <v>23</v>
      </c>
      <c r="F2049" s="3">
        <v>42930</v>
      </c>
      <c r="G2049" s="3">
        <v>42931</v>
      </c>
      <c r="H2049">
        <v>0</v>
      </c>
    </row>
    <row r="2050" spans="1:8" x14ac:dyDescent="0.3">
      <c r="A2050" t="s">
        <v>8653</v>
      </c>
      <c r="B2050" t="s">
        <v>28</v>
      </c>
      <c r="C2050" t="s">
        <v>21</v>
      </c>
      <c r="D2050" t="s">
        <v>155</v>
      </c>
      <c r="E2050" t="s">
        <v>23</v>
      </c>
      <c r="F2050" s="3">
        <v>42916</v>
      </c>
      <c r="G2050" s="3">
        <v>42928</v>
      </c>
      <c r="H2050">
        <v>0</v>
      </c>
    </row>
    <row r="2051" spans="1:8" x14ac:dyDescent="0.3">
      <c r="A2051" t="s">
        <v>8655</v>
      </c>
      <c r="B2051" t="s">
        <v>31</v>
      </c>
      <c r="C2051" t="s">
        <v>21</v>
      </c>
      <c r="D2051" t="s">
        <v>102</v>
      </c>
      <c r="E2051" t="s">
        <v>12</v>
      </c>
      <c r="F2051" s="3">
        <v>42818</v>
      </c>
      <c r="G2051" s="3">
        <v>42820</v>
      </c>
      <c r="H2051">
        <v>499</v>
      </c>
    </row>
    <row r="2052" spans="1:8" x14ac:dyDescent="0.3">
      <c r="A2052" t="s">
        <v>8656</v>
      </c>
      <c r="B2052" t="s">
        <v>86</v>
      </c>
      <c r="C2052" t="s">
        <v>21</v>
      </c>
      <c r="D2052" t="s">
        <v>261</v>
      </c>
      <c r="E2052" t="s">
        <v>23</v>
      </c>
      <c r="F2052" s="3">
        <v>42849</v>
      </c>
      <c r="G2052" s="3">
        <v>42957</v>
      </c>
      <c r="H2052">
        <v>0</v>
      </c>
    </row>
    <row r="2053" spans="1:8" x14ac:dyDescent="0.3">
      <c r="A2053" t="s">
        <v>8657</v>
      </c>
      <c r="B2053" t="s">
        <v>63</v>
      </c>
      <c r="C2053" t="s">
        <v>36</v>
      </c>
      <c r="D2053" t="s">
        <v>304</v>
      </c>
      <c r="E2053" t="s">
        <v>23</v>
      </c>
      <c r="F2053" s="3">
        <v>43051</v>
      </c>
      <c r="G2053" s="3">
        <v>43060</v>
      </c>
      <c r="H2053">
        <v>0</v>
      </c>
    </row>
    <row r="2054" spans="1:8" x14ac:dyDescent="0.3">
      <c r="A2054" t="s">
        <v>8658</v>
      </c>
      <c r="B2054" t="s">
        <v>242</v>
      </c>
      <c r="C2054" t="s">
        <v>72</v>
      </c>
      <c r="D2054" t="s">
        <v>50</v>
      </c>
      <c r="E2054" t="s">
        <v>12</v>
      </c>
      <c r="F2054" s="3">
        <v>42977</v>
      </c>
      <c r="G2054" s="3">
        <v>43082</v>
      </c>
      <c r="H2054">
        <v>942</v>
      </c>
    </row>
    <row r="2055" spans="1:8" x14ac:dyDescent="0.3">
      <c r="A2055" t="s">
        <v>4826</v>
      </c>
      <c r="B2055" t="s">
        <v>31</v>
      </c>
      <c r="C2055" t="s">
        <v>15</v>
      </c>
      <c r="E2055" t="s">
        <v>26</v>
      </c>
      <c r="F2055" s="3">
        <v>42811</v>
      </c>
      <c r="G2055" s="3"/>
    </row>
    <row r="2056" spans="1:8" x14ac:dyDescent="0.3">
      <c r="A2056" t="s">
        <v>8661</v>
      </c>
      <c r="B2056" t="s">
        <v>49</v>
      </c>
      <c r="C2056" t="s">
        <v>43</v>
      </c>
      <c r="D2056" t="s">
        <v>164</v>
      </c>
      <c r="E2056" t="s">
        <v>23</v>
      </c>
      <c r="F2056" s="3">
        <v>42829</v>
      </c>
      <c r="G2056" s="3">
        <v>42865</v>
      </c>
      <c r="H2056">
        <v>0</v>
      </c>
    </row>
    <row r="2057" spans="1:8" x14ac:dyDescent="0.3">
      <c r="A2057" t="s">
        <v>8662</v>
      </c>
      <c r="B2057" t="s">
        <v>216</v>
      </c>
      <c r="C2057" t="s">
        <v>36</v>
      </c>
      <c r="D2057" t="s">
        <v>37</v>
      </c>
      <c r="E2057" t="s">
        <v>12</v>
      </c>
      <c r="F2057" s="3">
        <v>42825</v>
      </c>
      <c r="G2057" s="3">
        <v>42827</v>
      </c>
      <c r="H2057">
        <v>4080</v>
      </c>
    </row>
    <row r="2058" spans="1:8" x14ac:dyDescent="0.3">
      <c r="A2058" t="s">
        <v>3228</v>
      </c>
      <c r="B2058" t="s">
        <v>20</v>
      </c>
      <c r="C2058" t="s">
        <v>21</v>
      </c>
      <c r="D2058" t="s">
        <v>362</v>
      </c>
      <c r="E2058" t="s">
        <v>23</v>
      </c>
      <c r="F2058" s="3">
        <v>42724</v>
      </c>
      <c r="G2058" s="3">
        <v>42819</v>
      </c>
      <c r="H2058">
        <v>0</v>
      </c>
    </row>
    <row r="2059" spans="1:8" x14ac:dyDescent="0.3">
      <c r="A2059" t="s">
        <v>3227</v>
      </c>
      <c r="B2059" t="s">
        <v>14</v>
      </c>
      <c r="C2059" t="s">
        <v>15</v>
      </c>
      <c r="E2059" t="s">
        <v>57</v>
      </c>
      <c r="F2059" s="3"/>
      <c r="G2059" s="3"/>
    </row>
    <row r="2060" spans="1:8" x14ac:dyDescent="0.3">
      <c r="A2060" t="s">
        <v>8767</v>
      </c>
      <c r="B2060" t="s">
        <v>71</v>
      </c>
      <c r="C2060" t="s">
        <v>72</v>
      </c>
      <c r="E2060" t="s">
        <v>26</v>
      </c>
      <c r="F2060" s="3">
        <v>42828</v>
      </c>
      <c r="G2060" s="3"/>
    </row>
    <row r="2061" spans="1:8" x14ac:dyDescent="0.3">
      <c r="A2061" t="s">
        <v>8664</v>
      </c>
      <c r="B2061" t="s">
        <v>97</v>
      </c>
      <c r="C2061" t="s">
        <v>43</v>
      </c>
      <c r="D2061" t="s">
        <v>261</v>
      </c>
      <c r="E2061" t="s">
        <v>12</v>
      </c>
      <c r="F2061" s="3">
        <v>42908</v>
      </c>
      <c r="G2061" s="3">
        <v>42982</v>
      </c>
      <c r="H2061">
        <v>4916</v>
      </c>
    </row>
    <row r="2062" spans="1:8" x14ac:dyDescent="0.3">
      <c r="A2062" t="s">
        <v>8665</v>
      </c>
      <c r="B2062" t="s">
        <v>20</v>
      </c>
      <c r="C2062" t="s">
        <v>36</v>
      </c>
      <c r="D2062" t="s">
        <v>54</v>
      </c>
      <c r="E2062" t="s">
        <v>12</v>
      </c>
      <c r="F2062" s="3">
        <v>42934</v>
      </c>
      <c r="G2062" s="3">
        <v>43005</v>
      </c>
      <c r="H2062">
        <v>3139</v>
      </c>
    </row>
    <row r="2063" spans="1:8" x14ac:dyDescent="0.3">
      <c r="A2063" t="s">
        <v>8667</v>
      </c>
      <c r="B2063" t="s">
        <v>20</v>
      </c>
      <c r="C2063" t="s">
        <v>10</v>
      </c>
      <c r="D2063" t="s">
        <v>239</v>
      </c>
      <c r="E2063" t="s">
        <v>23</v>
      </c>
      <c r="F2063" s="3">
        <v>42792</v>
      </c>
      <c r="G2063" s="3">
        <v>42884</v>
      </c>
      <c r="H2063">
        <v>0</v>
      </c>
    </row>
    <row r="2064" spans="1:8" x14ac:dyDescent="0.3">
      <c r="A2064" t="s">
        <v>6082</v>
      </c>
      <c r="B2064" t="s">
        <v>9</v>
      </c>
      <c r="C2064" t="s">
        <v>10</v>
      </c>
      <c r="D2064" t="s">
        <v>47</v>
      </c>
      <c r="E2064" t="s">
        <v>57</v>
      </c>
      <c r="F2064" s="3"/>
      <c r="G2064" s="3"/>
    </row>
    <row r="2065" spans="1:8" x14ac:dyDescent="0.3">
      <c r="A2065" t="s">
        <v>8668</v>
      </c>
      <c r="B2065" t="s">
        <v>97</v>
      </c>
      <c r="C2065" t="s">
        <v>21</v>
      </c>
      <c r="D2065" t="s">
        <v>54</v>
      </c>
      <c r="E2065" t="s">
        <v>12</v>
      </c>
      <c r="F2065" s="3">
        <v>43033</v>
      </c>
      <c r="G2065" s="3">
        <v>43034</v>
      </c>
      <c r="H2065">
        <v>566</v>
      </c>
    </row>
    <row r="2066" spans="1:8" x14ac:dyDescent="0.3">
      <c r="A2066" t="s">
        <v>8669</v>
      </c>
      <c r="B2066" t="s">
        <v>9</v>
      </c>
      <c r="C2066" t="s">
        <v>15</v>
      </c>
      <c r="D2066" t="s">
        <v>11</v>
      </c>
      <c r="E2066" t="s">
        <v>12</v>
      </c>
      <c r="F2066" s="3">
        <v>42828</v>
      </c>
      <c r="G2066" s="3">
        <v>42834</v>
      </c>
      <c r="H2066">
        <v>53</v>
      </c>
    </row>
    <row r="2067" spans="1:8" x14ac:dyDescent="0.3">
      <c r="A2067" t="s">
        <v>8670</v>
      </c>
      <c r="B2067" t="s">
        <v>143</v>
      </c>
      <c r="C2067" t="s">
        <v>72</v>
      </c>
      <c r="D2067" t="s">
        <v>239</v>
      </c>
      <c r="E2067" t="s">
        <v>12</v>
      </c>
      <c r="F2067" s="3">
        <v>42988</v>
      </c>
      <c r="G2067" s="3">
        <v>43068</v>
      </c>
      <c r="H2067">
        <v>1151</v>
      </c>
    </row>
    <row r="2068" spans="1:8" x14ac:dyDescent="0.3">
      <c r="A2068" t="s">
        <v>8671</v>
      </c>
      <c r="B2068" t="s">
        <v>14</v>
      </c>
      <c r="C2068" t="s">
        <v>21</v>
      </c>
      <c r="D2068" t="s">
        <v>59</v>
      </c>
      <c r="E2068" t="s">
        <v>12</v>
      </c>
      <c r="F2068" s="3">
        <v>42803</v>
      </c>
      <c r="G2068" s="3">
        <v>42897</v>
      </c>
      <c r="H2068">
        <v>595</v>
      </c>
    </row>
    <row r="2069" spans="1:8" x14ac:dyDescent="0.3">
      <c r="A2069" t="s">
        <v>8672</v>
      </c>
      <c r="B2069" t="s">
        <v>154</v>
      </c>
      <c r="C2069" t="s">
        <v>36</v>
      </c>
      <c r="D2069" t="s">
        <v>129</v>
      </c>
      <c r="E2069" t="s">
        <v>12</v>
      </c>
      <c r="F2069" s="3">
        <v>42882</v>
      </c>
      <c r="G2069" s="3">
        <v>42970</v>
      </c>
      <c r="H2069">
        <v>3407</v>
      </c>
    </row>
    <row r="2070" spans="1:8" x14ac:dyDescent="0.3">
      <c r="A2070" t="s">
        <v>8673</v>
      </c>
      <c r="B2070" t="s">
        <v>14</v>
      </c>
      <c r="C2070" t="s">
        <v>43</v>
      </c>
      <c r="D2070" t="s">
        <v>159</v>
      </c>
      <c r="E2070" t="s">
        <v>12</v>
      </c>
      <c r="F2070" s="3">
        <v>42964</v>
      </c>
      <c r="G2070" s="3">
        <v>43061</v>
      </c>
      <c r="H2070">
        <v>5468</v>
      </c>
    </row>
    <row r="2071" spans="1:8" x14ac:dyDescent="0.3">
      <c r="A2071" t="s">
        <v>8674</v>
      </c>
      <c r="B2071" t="s">
        <v>20</v>
      </c>
      <c r="C2071" t="s">
        <v>72</v>
      </c>
      <c r="D2071" t="s">
        <v>159</v>
      </c>
      <c r="E2071" t="s">
        <v>12</v>
      </c>
      <c r="F2071" s="3">
        <v>43080</v>
      </c>
      <c r="G2071" s="3">
        <v>43087</v>
      </c>
      <c r="H2071">
        <v>1220</v>
      </c>
    </row>
    <row r="2072" spans="1:8" x14ac:dyDescent="0.3">
      <c r="A2072" t="s">
        <v>8675</v>
      </c>
      <c r="B2072" t="s">
        <v>86</v>
      </c>
      <c r="C2072" t="s">
        <v>36</v>
      </c>
      <c r="D2072" t="s">
        <v>365</v>
      </c>
      <c r="E2072" t="s">
        <v>23</v>
      </c>
      <c r="F2072" s="3">
        <v>42864</v>
      </c>
      <c r="G2072" s="3">
        <v>42951</v>
      </c>
      <c r="H2072">
        <v>0</v>
      </c>
    </row>
    <row r="2073" spans="1:8" x14ac:dyDescent="0.3">
      <c r="A2073" t="s">
        <v>3237</v>
      </c>
      <c r="B2073" t="s">
        <v>101</v>
      </c>
      <c r="C2073" t="s">
        <v>36</v>
      </c>
      <c r="E2073" t="s">
        <v>57</v>
      </c>
      <c r="F2073" s="3"/>
      <c r="G2073" s="3"/>
    </row>
    <row r="2074" spans="1:8" x14ac:dyDescent="0.3">
      <c r="A2074" t="s">
        <v>8676</v>
      </c>
      <c r="B2074" t="s">
        <v>9</v>
      </c>
      <c r="C2074" t="s">
        <v>10</v>
      </c>
      <c r="D2074" t="s">
        <v>131</v>
      </c>
      <c r="E2074" t="s">
        <v>12</v>
      </c>
      <c r="F2074" s="3">
        <v>42943</v>
      </c>
      <c r="G2074" s="3">
        <v>42956</v>
      </c>
      <c r="H2074">
        <v>4790</v>
      </c>
    </row>
    <row r="2075" spans="1:8" x14ac:dyDescent="0.3">
      <c r="A2075" t="s">
        <v>8677</v>
      </c>
      <c r="B2075" t="s">
        <v>46</v>
      </c>
      <c r="C2075" t="s">
        <v>43</v>
      </c>
      <c r="D2075" t="s">
        <v>47</v>
      </c>
      <c r="E2075" t="s">
        <v>23</v>
      </c>
      <c r="F2075" s="3">
        <v>42905</v>
      </c>
      <c r="G2075" s="3">
        <v>42914</v>
      </c>
      <c r="H2075">
        <v>0</v>
      </c>
    </row>
    <row r="2076" spans="1:8" x14ac:dyDescent="0.3">
      <c r="A2076" t="s">
        <v>8679</v>
      </c>
      <c r="B2076" t="s">
        <v>28</v>
      </c>
      <c r="C2076" t="s">
        <v>43</v>
      </c>
      <c r="D2076" t="s">
        <v>419</v>
      </c>
      <c r="E2076" t="s">
        <v>12</v>
      </c>
      <c r="F2076" s="3">
        <v>43009</v>
      </c>
      <c r="G2076" s="3">
        <v>43087</v>
      </c>
      <c r="H2076">
        <v>5528</v>
      </c>
    </row>
    <row r="2077" spans="1:8" x14ac:dyDescent="0.3">
      <c r="A2077" t="s">
        <v>8680</v>
      </c>
      <c r="B2077" t="s">
        <v>216</v>
      </c>
      <c r="C2077" t="s">
        <v>15</v>
      </c>
      <c r="D2077" t="s">
        <v>328</v>
      </c>
      <c r="E2077" t="s">
        <v>12</v>
      </c>
      <c r="F2077" s="3">
        <v>42807</v>
      </c>
      <c r="G2077" s="3">
        <v>42875</v>
      </c>
      <c r="H2077">
        <v>66</v>
      </c>
    </row>
    <row r="2078" spans="1:8" x14ac:dyDescent="0.3">
      <c r="A2078" t="s">
        <v>1827</v>
      </c>
      <c r="B2078" t="s">
        <v>9</v>
      </c>
      <c r="C2078" t="s">
        <v>10</v>
      </c>
      <c r="E2078" t="s">
        <v>26</v>
      </c>
      <c r="F2078" s="3">
        <v>42942</v>
      </c>
      <c r="G2078" s="3"/>
    </row>
    <row r="2079" spans="1:8" x14ac:dyDescent="0.3">
      <c r="A2079" t="s">
        <v>8681</v>
      </c>
      <c r="B2079" t="s">
        <v>71</v>
      </c>
      <c r="C2079" t="s">
        <v>43</v>
      </c>
      <c r="D2079" t="s">
        <v>50</v>
      </c>
      <c r="E2079" t="s">
        <v>12</v>
      </c>
      <c r="F2079" s="3">
        <v>42900</v>
      </c>
      <c r="G2079" s="3">
        <v>42989</v>
      </c>
      <c r="H2079">
        <v>5053</v>
      </c>
    </row>
    <row r="2080" spans="1:8" x14ac:dyDescent="0.3">
      <c r="A2080" t="s">
        <v>8685</v>
      </c>
      <c r="B2080" t="s">
        <v>75</v>
      </c>
      <c r="C2080" t="s">
        <v>72</v>
      </c>
      <c r="D2080" t="s">
        <v>44</v>
      </c>
      <c r="E2080" t="s">
        <v>12</v>
      </c>
      <c r="F2080" s="3">
        <v>43052</v>
      </c>
      <c r="G2080" s="3">
        <v>43059</v>
      </c>
      <c r="H2080">
        <v>1224</v>
      </c>
    </row>
    <row r="2081" spans="1:8" x14ac:dyDescent="0.3">
      <c r="A2081" t="s">
        <v>8686</v>
      </c>
      <c r="B2081" t="s">
        <v>115</v>
      </c>
      <c r="C2081" t="s">
        <v>43</v>
      </c>
      <c r="D2081" t="s">
        <v>32</v>
      </c>
      <c r="E2081" t="s">
        <v>12</v>
      </c>
      <c r="F2081" s="3">
        <v>42912</v>
      </c>
      <c r="G2081" s="3">
        <v>42920</v>
      </c>
      <c r="H2081">
        <v>5201</v>
      </c>
    </row>
    <row r="2082" spans="1:8" x14ac:dyDescent="0.3">
      <c r="A2082" t="s">
        <v>6105</v>
      </c>
      <c r="B2082" t="s">
        <v>46</v>
      </c>
      <c r="C2082" t="s">
        <v>36</v>
      </c>
      <c r="D2082" t="s">
        <v>174</v>
      </c>
      <c r="E2082" t="s">
        <v>57</v>
      </c>
      <c r="F2082" s="3"/>
      <c r="G2082" s="3"/>
    </row>
    <row r="2083" spans="1:8" x14ac:dyDescent="0.3">
      <c r="A2083" t="s">
        <v>8688</v>
      </c>
      <c r="B2083" t="s">
        <v>46</v>
      </c>
      <c r="C2083" t="s">
        <v>15</v>
      </c>
      <c r="D2083" t="s">
        <v>99</v>
      </c>
      <c r="E2083" t="s">
        <v>12</v>
      </c>
      <c r="F2083" s="3">
        <v>42795</v>
      </c>
      <c r="G2083" s="3">
        <v>42900</v>
      </c>
      <c r="H2083">
        <v>50</v>
      </c>
    </row>
    <row r="2084" spans="1:8" x14ac:dyDescent="0.3">
      <c r="A2084" t="s">
        <v>8689</v>
      </c>
      <c r="B2084" t="s">
        <v>63</v>
      </c>
      <c r="C2084" t="s">
        <v>72</v>
      </c>
      <c r="D2084" t="s">
        <v>67</v>
      </c>
      <c r="E2084" t="s">
        <v>12</v>
      </c>
      <c r="F2084" s="3">
        <v>42819</v>
      </c>
      <c r="G2084" s="3">
        <v>42822</v>
      </c>
      <c r="H2084">
        <v>1026</v>
      </c>
    </row>
    <row r="2085" spans="1:8" x14ac:dyDescent="0.3">
      <c r="A2085" t="s">
        <v>6106</v>
      </c>
      <c r="B2085" t="s">
        <v>9</v>
      </c>
      <c r="C2085" t="s">
        <v>10</v>
      </c>
      <c r="D2085" t="s">
        <v>67</v>
      </c>
      <c r="E2085" t="s">
        <v>57</v>
      </c>
      <c r="F2085" s="3"/>
      <c r="G2085" s="3"/>
    </row>
    <row r="2086" spans="1:8" x14ac:dyDescent="0.3">
      <c r="A2086" t="s">
        <v>8691</v>
      </c>
      <c r="B2086" t="s">
        <v>46</v>
      </c>
      <c r="C2086" t="s">
        <v>21</v>
      </c>
      <c r="D2086" t="s">
        <v>16</v>
      </c>
      <c r="E2086" t="s">
        <v>12</v>
      </c>
      <c r="F2086" s="3">
        <v>42785</v>
      </c>
      <c r="G2086" s="3">
        <v>42883</v>
      </c>
      <c r="H2086">
        <v>404</v>
      </c>
    </row>
    <row r="2087" spans="1:8" x14ac:dyDescent="0.3">
      <c r="A2087" t="s">
        <v>5936</v>
      </c>
      <c r="B2087" t="s">
        <v>71</v>
      </c>
      <c r="C2087" t="s">
        <v>36</v>
      </c>
      <c r="D2087" t="s">
        <v>125</v>
      </c>
      <c r="E2087" t="s">
        <v>26</v>
      </c>
      <c r="F2087" s="3">
        <v>42868</v>
      </c>
      <c r="G2087" s="3"/>
    </row>
    <row r="2088" spans="1:8" x14ac:dyDescent="0.3">
      <c r="A2088" t="s">
        <v>8694</v>
      </c>
      <c r="B2088" t="s">
        <v>25</v>
      </c>
      <c r="C2088" t="s">
        <v>15</v>
      </c>
      <c r="D2088" t="s">
        <v>50</v>
      </c>
      <c r="E2088" t="s">
        <v>12</v>
      </c>
      <c r="F2088" s="3">
        <v>42899</v>
      </c>
      <c r="G2088" s="3">
        <v>42913</v>
      </c>
      <c r="H2088">
        <v>68</v>
      </c>
    </row>
    <row r="2089" spans="1:8" x14ac:dyDescent="0.3">
      <c r="A2089" t="s">
        <v>8695</v>
      </c>
      <c r="B2089" t="s">
        <v>9</v>
      </c>
      <c r="C2089" t="s">
        <v>36</v>
      </c>
      <c r="D2089" t="s">
        <v>437</v>
      </c>
      <c r="E2089" t="s">
        <v>23</v>
      </c>
      <c r="F2089" s="3">
        <v>42831</v>
      </c>
      <c r="G2089" s="3">
        <v>42833</v>
      </c>
      <c r="H2089">
        <v>0</v>
      </c>
    </row>
    <row r="2090" spans="1:8" x14ac:dyDescent="0.3">
      <c r="A2090" t="s">
        <v>5184</v>
      </c>
      <c r="B2090" t="s">
        <v>84</v>
      </c>
      <c r="C2090" t="s">
        <v>15</v>
      </c>
      <c r="E2090" t="s">
        <v>26</v>
      </c>
      <c r="F2090" s="3">
        <v>42945</v>
      </c>
      <c r="G2090" s="3"/>
    </row>
    <row r="2091" spans="1:8" x14ac:dyDescent="0.3">
      <c r="A2091" t="s">
        <v>8697</v>
      </c>
      <c r="B2091" t="s">
        <v>71</v>
      </c>
      <c r="C2091" t="s">
        <v>36</v>
      </c>
      <c r="D2091" t="s">
        <v>64</v>
      </c>
      <c r="E2091" t="s">
        <v>12</v>
      </c>
      <c r="F2091" s="3">
        <v>42933</v>
      </c>
      <c r="G2091" s="3">
        <v>43042</v>
      </c>
      <c r="H2091">
        <v>3700</v>
      </c>
    </row>
    <row r="2092" spans="1:8" x14ac:dyDescent="0.3">
      <c r="A2092" t="s">
        <v>8698</v>
      </c>
      <c r="B2092" t="s">
        <v>14</v>
      </c>
      <c r="C2092" t="s">
        <v>72</v>
      </c>
      <c r="D2092" t="s">
        <v>129</v>
      </c>
      <c r="E2092" t="s">
        <v>12</v>
      </c>
      <c r="F2092" s="3">
        <v>42857</v>
      </c>
      <c r="G2092" s="3">
        <v>42866</v>
      </c>
      <c r="H2092">
        <v>1300</v>
      </c>
    </row>
    <row r="2093" spans="1:8" x14ac:dyDescent="0.3">
      <c r="A2093" t="s">
        <v>3385</v>
      </c>
      <c r="B2093" t="s">
        <v>101</v>
      </c>
      <c r="C2093" t="s">
        <v>15</v>
      </c>
      <c r="E2093" t="s">
        <v>26</v>
      </c>
      <c r="F2093" s="3">
        <v>42938</v>
      </c>
      <c r="G2093" s="3"/>
    </row>
    <row r="2094" spans="1:8" x14ac:dyDescent="0.3">
      <c r="A2094" t="s">
        <v>8700</v>
      </c>
      <c r="B2094" t="s">
        <v>28</v>
      </c>
      <c r="C2094" t="s">
        <v>10</v>
      </c>
      <c r="D2094" t="s">
        <v>384</v>
      </c>
      <c r="E2094" t="s">
        <v>12</v>
      </c>
      <c r="F2094" s="3">
        <v>42962</v>
      </c>
      <c r="G2094" s="3">
        <v>43048</v>
      </c>
      <c r="H2094">
        <v>5868</v>
      </c>
    </row>
    <row r="2095" spans="1:8" x14ac:dyDescent="0.3">
      <c r="A2095" t="s">
        <v>8701</v>
      </c>
      <c r="B2095" t="s">
        <v>25</v>
      </c>
      <c r="C2095" t="s">
        <v>72</v>
      </c>
      <c r="D2095" t="s">
        <v>365</v>
      </c>
      <c r="E2095" t="s">
        <v>12</v>
      </c>
      <c r="F2095" s="3">
        <v>42764</v>
      </c>
      <c r="G2095" s="3">
        <v>42858</v>
      </c>
      <c r="H2095">
        <v>1170</v>
      </c>
    </row>
    <row r="2096" spans="1:8" x14ac:dyDescent="0.3">
      <c r="A2096" t="s">
        <v>3258</v>
      </c>
      <c r="B2096" t="s">
        <v>9</v>
      </c>
      <c r="C2096" t="s">
        <v>72</v>
      </c>
      <c r="D2096" t="s">
        <v>134</v>
      </c>
      <c r="E2096" t="s">
        <v>12</v>
      </c>
      <c r="F2096" s="3">
        <v>42813</v>
      </c>
      <c r="G2096" s="3">
        <v>42815</v>
      </c>
      <c r="H2096">
        <v>929</v>
      </c>
    </row>
    <row r="2097" spans="1:8" x14ac:dyDescent="0.3">
      <c r="A2097" t="s">
        <v>8702</v>
      </c>
      <c r="B2097" t="s">
        <v>46</v>
      </c>
      <c r="C2097" t="s">
        <v>21</v>
      </c>
      <c r="D2097" t="s">
        <v>239</v>
      </c>
      <c r="E2097" t="s">
        <v>12</v>
      </c>
      <c r="F2097" s="3">
        <v>42866</v>
      </c>
      <c r="G2097" s="3">
        <v>42880</v>
      </c>
      <c r="H2097">
        <v>472</v>
      </c>
    </row>
    <row r="2098" spans="1:8" x14ac:dyDescent="0.3">
      <c r="A2098" t="s">
        <v>8703</v>
      </c>
      <c r="B2098" t="s">
        <v>20</v>
      </c>
      <c r="C2098" t="s">
        <v>36</v>
      </c>
      <c r="D2098" t="s">
        <v>78</v>
      </c>
      <c r="E2098" t="s">
        <v>12</v>
      </c>
      <c r="F2098" s="3">
        <v>42942</v>
      </c>
      <c r="G2098" s="3">
        <v>42944</v>
      </c>
      <c r="H2098">
        <v>3809</v>
      </c>
    </row>
    <row r="2099" spans="1:8" x14ac:dyDescent="0.3">
      <c r="A2099" t="s">
        <v>8090</v>
      </c>
      <c r="B2099" t="s">
        <v>242</v>
      </c>
      <c r="C2099" t="s">
        <v>72</v>
      </c>
      <c r="E2099" t="s">
        <v>26</v>
      </c>
      <c r="F2099" s="3">
        <v>42937</v>
      </c>
      <c r="G2099" s="3"/>
    </row>
    <row r="2100" spans="1:8" x14ac:dyDescent="0.3">
      <c r="A2100" t="s">
        <v>8706</v>
      </c>
      <c r="B2100" t="s">
        <v>216</v>
      </c>
      <c r="C2100" t="s">
        <v>36</v>
      </c>
      <c r="D2100" t="s">
        <v>365</v>
      </c>
      <c r="E2100" t="s">
        <v>23</v>
      </c>
      <c r="F2100" s="3">
        <v>42810</v>
      </c>
      <c r="G2100" s="3">
        <v>42891</v>
      </c>
      <c r="H2100">
        <v>0</v>
      </c>
    </row>
    <row r="2101" spans="1:8" x14ac:dyDescent="0.3">
      <c r="A2101" t="s">
        <v>3261</v>
      </c>
      <c r="B2101" t="s">
        <v>84</v>
      </c>
      <c r="C2101" t="s">
        <v>10</v>
      </c>
      <c r="D2101" t="s">
        <v>94</v>
      </c>
      <c r="E2101" t="s">
        <v>23</v>
      </c>
      <c r="F2101" s="3">
        <v>42882</v>
      </c>
      <c r="G2101" s="3">
        <v>42953</v>
      </c>
      <c r="H2101">
        <v>0</v>
      </c>
    </row>
    <row r="2102" spans="1:8" x14ac:dyDescent="0.3">
      <c r="A2102" t="s">
        <v>8707</v>
      </c>
      <c r="B2102" t="s">
        <v>28</v>
      </c>
      <c r="C2102" t="s">
        <v>21</v>
      </c>
      <c r="D2102" t="s">
        <v>29</v>
      </c>
      <c r="E2102" t="s">
        <v>23</v>
      </c>
      <c r="F2102" s="3">
        <v>42906</v>
      </c>
      <c r="G2102" s="3">
        <v>42999</v>
      </c>
      <c r="H2102">
        <v>0</v>
      </c>
    </row>
    <row r="2103" spans="1:8" x14ac:dyDescent="0.3">
      <c r="A2103" t="s">
        <v>8709</v>
      </c>
      <c r="B2103" t="s">
        <v>84</v>
      </c>
      <c r="C2103" t="s">
        <v>21</v>
      </c>
      <c r="D2103" t="s">
        <v>144</v>
      </c>
      <c r="E2103" t="s">
        <v>23</v>
      </c>
      <c r="F2103" s="3">
        <v>42984</v>
      </c>
      <c r="G2103" s="3">
        <v>43058</v>
      </c>
      <c r="H2103">
        <v>0</v>
      </c>
    </row>
    <row r="2104" spans="1:8" x14ac:dyDescent="0.3">
      <c r="A2104" t="s">
        <v>8710</v>
      </c>
      <c r="B2104" t="s">
        <v>20</v>
      </c>
      <c r="C2104" t="s">
        <v>15</v>
      </c>
      <c r="D2104" t="s">
        <v>99</v>
      </c>
      <c r="E2104" t="s">
        <v>12</v>
      </c>
      <c r="F2104" s="3">
        <v>43045</v>
      </c>
      <c r="G2104" s="3">
        <v>43088</v>
      </c>
      <c r="H2104">
        <v>48</v>
      </c>
    </row>
    <row r="2105" spans="1:8" x14ac:dyDescent="0.3">
      <c r="A2105" t="s">
        <v>8711</v>
      </c>
      <c r="B2105" t="s">
        <v>84</v>
      </c>
      <c r="C2105" t="s">
        <v>10</v>
      </c>
      <c r="D2105" t="s">
        <v>159</v>
      </c>
      <c r="E2105" t="s">
        <v>12</v>
      </c>
      <c r="F2105" s="3">
        <v>42755</v>
      </c>
      <c r="G2105" s="3">
        <v>42860</v>
      </c>
      <c r="H2105">
        <v>5008</v>
      </c>
    </row>
    <row r="2106" spans="1:8" x14ac:dyDescent="0.3">
      <c r="A2106" t="s">
        <v>5946</v>
      </c>
      <c r="B2106" t="s">
        <v>216</v>
      </c>
      <c r="C2106" t="s">
        <v>21</v>
      </c>
      <c r="D2106" t="s">
        <v>67</v>
      </c>
      <c r="E2106" t="s">
        <v>26</v>
      </c>
      <c r="F2106" s="3">
        <v>42743</v>
      </c>
      <c r="G2106" s="3"/>
    </row>
    <row r="2107" spans="1:8" x14ac:dyDescent="0.3">
      <c r="A2107" t="s">
        <v>3267</v>
      </c>
      <c r="B2107" t="s">
        <v>101</v>
      </c>
      <c r="C2107" t="s">
        <v>15</v>
      </c>
      <c r="D2107" t="s">
        <v>94</v>
      </c>
      <c r="E2107" t="s">
        <v>23</v>
      </c>
      <c r="F2107" s="3">
        <v>42833</v>
      </c>
      <c r="G2107" s="3">
        <v>42882</v>
      </c>
      <c r="H2107">
        <v>0</v>
      </c>
    </row>
    <row r="2108" spans="1:8" x14ac:dyDescent="0.3">
      <c r="A2108" t="s">
        <v>8715</v>
      </c>
      <c r="B2108" t="s">
        <v>49</v>
      </c>
      <c r="C2108" t="s">
        <v>36</v>
      </c>
      <c r="D2108" t="s">
        <v>164</v>
      </c>
      <c r="E2108" t="s">
        <v>23</v>
      </c>
      <c r="F2108" s="3">
        <v>42834</v>
      </c>
      <c r="G2108" s="3">
        <v>42841</v>
      </c>
      <c r="H2108">
        <v>0</v>
      </c>
    </row>
    <row r="2109" spans="1:8" x14ac:dyDescent="0.3">
      <c r="A2109" t="s">
        <v>8718</v>
      </c>
      <c r="B2109" t="s">
        <v>9</v>
      </c>
      <c r="C2109" t="s">
        <v>43</v>
      </c>
      <c r="D2109" t="s">
        <v>78</v>
      </c>
      <c r="E2109" t="s">
        <v>23</v>
      </c>
      <c r="F2109" s="3">
        <v>42746</v>
      </c>
      <c r="G2109" s="3">
        <v>42804</v>
      </c>
      <c r="H2109">
        <v>0</v>
      </c>
    </row>
    <row r="2110" spans="1:8" x14ac:dyDescent="0.3">
      <c r="A2110" t="s">
        <v>5956</v>
      </c>
      <c r="B2110" t="s">
        <v>20</v>
      </c>
      <c r="C2110" t="s">
        <v>15</v>
      </c>
      <c r="D2110" t="s">
        <v>344</v>
      </c>
      <c r="E2110" t="s">
        <v>26</v>
      </c>
      <c r="F2110" s="3">
        <v>42950</v>
      </c>
      <c r="G2110" s="3"/>
    </row>
    <row r="2111" spans="1:8" x14ac:dyDescent="0.3">
      <c r="A2111" t="s">
        <v>8721</v>
      </c>
      <c r="B2111" t="s">
        <v>242</v>
      </c>
      <c r="C2111" t="s">
        <v>10</v>
      </c>
      <c r="D2111" t="s">
        <v>37</v>
      </c>
      <c r="E2111" t="s">
        <v>23</v>
      </c>
      <c r="F2111" s="3">
        <v>42894</v>
      </c>
      <c r="G2111" s="3">
        <v>42973</v>
      </c>
      <c r="H2111">
        <v>0</v>
      </c>
    </row>
    <row r="2112" spans="1:8" x14ac:dyDescent="0.3">
      <c r="A2112" t="s">
        <v>8722</v>
      </c>
      <c r="B2112" t="s">
        <v>84</v>
      </c>
      <c r="C2112" t="s">
        <v>21</v>
      </c>
      <c r="D2112" t="s">
        <v>16</v>
      </c>
      <c r="E2112" t="s">
        <v>23</v>
      </c>
      <c r="F2112" s="3">
        <v>42994</v>
      </c>
      <c r="G2112" s="3">
        <v>43058</v>
      </c>
      <c r="H2112">
        <v>0</v>
      </c>
    </row>
    <row r="2113" spans="1:8" x14ac:dyDescent="0.3">
      <c r="A2113" t="s">
        <v>8723</v>
      </c>
      <c r="B2113" t="s">
        <v>133</v>
      </c>
      <c r="C2113" t="s">
        <v>21</v>
      </c>
      <c r="D2113" t="s">
        <v>22</v>
      </c>
      <c r="E2113" t="s">
        <v>12</v>
      </c>
      <c r="F2113" s="3">
        <v>43014</v>
      </c>
      <c r="G2113" s="3">
        <v>43090</v>
      </c>
      <c r="H2113">
        <v>453</v>
      </c>
    </row>
    <row r="2114" spans="1:8" x14ac:dyDescent="0.3">
      <c r="A2114" t="s">
        <v>8724</v>
      </c>
      <c r="B2114" t="s">
        <v>28</v>
      </c>
      <c r="C2114" t="s">
        <v>10</v>
      </c>
      <c r="D2114" t="s">
        <v>304</v>
      </c>
      <c r="E2114" t="s">
        <v>23</v>
      </c>
      <c r="F2114" s="3">
        <v>42817</v>
      </c>
      <c r="G2114" s="3">
        <v>42897</v>
      </c>
      <c r="H2114">
        <v>0</v>
      </c>
    </row>
    <row r="2115" spans="1:8" x14ac:dyDescent="0.3">
      <c r="A2115" t="s">
        <v>8725</v>
      </c>
      <c r="B2115" t="s">
        <v>172</v>
      </c>
      <c r="C2115" t="s">
        <v>72</v>
      </c>
      <c r="D2115" t="s">
        <v>144</v>
      </c>
      <c r="E2115" t="s">
        <v>12</v>
      </c>
      <c r="F2115" s="3">
        <v>42933</v>
      </c>
      <c r="G2115" s="3">
        <v>42943</v>
      </c>
      <c r="H2115">
        <v>1114</v>
      </c>
    </row>
    <row r="2116" spans="1:8" x14ac:dyDescent="0.3">
      <c r="A2116" t="s">
        <v>8473</v>
      </c>
      <c r="B2116" t="s">
        <v>20</v>
      </c>
      <c r="C2116" t="s">
        <v>72</v>
      </c>
      <c r="E2116" t="s">
        <v>26</v>
      </c>
      <c r="F2116" s="3">
        <v>42948</v>
      </c>
      <c r="G2116" s="3"/>
    </row>
    <row r="2117" spans="1:8" x14ac:dyDescent="0.3">
      <c r="A2117" t="s">
        <v>8726</v>
      </c>
      <c r="B2117" t="s">
        <v>86</v>
      </c>
      <c r="C2117" t="s">
        <v>36</v>
      </c>
      <c r="D2117" t="s">
        <v>64</v>
      </c>
      <c r="E2117" t="s">
        <v>12</v>
      </c>
      <c r="F2117" s="3">
        <v>42698</v>
      </c>
      <c r="G2117" s="3">
        <v>42821</v>
      </c>
      <c r="H2117">
        <v>3671</v>
      </c>
    </row>
    <row r="2118" spans="1:8" x14ac:dyDescent="0.3">
      <c r="A2118" t="s">
        <v>8727</v>
      </c>
      <c r="B2118" t="s">
        <v>46</v>
      </c>
      <c r="C2118" t="s">
        <v>36</v>
      </c>
      <c r="D2118" t="s">
        <v>18</v>
      </c>
      <c r="E2118" t="s">
        <v>12</v>
      </c>
      <c r="F2118" s="3">
        <v>42812</v>
      </c>
      <c r="G2118" s="3">
        <v>42897</v>
      </c>
      <c r="H2118">
        <v>3619</v>
      </c>
    </row>
    <row r="2119" spans="1:8" x14ac:dyDescent="0.3">
      <c r="A2119" t="s">
        <v>8728</v>
      </c>
      <c r="B2119" t="s">
        <v>39</v>
      </c>
      <c r="C2119" t="s">
        <v>21</v>
      </c>
      <c r="D2119" t="s">
        <v>252</v>
      </c>
      <c r="E2119" t="s">
        <v>12</v>
      </c>
      <c r="F2119" s="3">
        <v>42919</v>
      </c>
      <c r="G2119" s="3">
        <v>42928</v>
      </c>
      <c r="H2119">
        <v>540</v>
      </c>
    </row>
    <row r="2120" spans="1:8" x14ac:dyDescent="0.3">
      <c r="A2120" t="s">
        <v>3277</v>
      </c>
      <c r="B2120" t="s">
        <v>14</v>
      </c>
      <c r="C2120" t="s">
        <v>36</v>
      </c>
      <c r="D2120" t="s">
        <v>362</v>
      </c>
      <c r="E2120" t="s">
        <v>23</v>
      </c>
      <c r="F2120" s="3">
        <v>42724</v>
      </c>
      <c r="G2120" s="3">
        <v>42795</v>
      </c>
      <c r="H2120">
        <v>0</v>
      </c>
    </row>
    <row r="2121" spans="1:8" x14ac:dyDescent="0.3">
      <c r="A2121" t="s">
        <v>8729</v>
      </c>
      <c r="B2121" t="s">
        <v>49</v>
      </c>
      <c r="C2121" t="s">
        <v>43</v>
      </c>
      <c r="D2121" t="s">
        <v>61</v>
      </c>
      <c r="E2121" t="s">
        <v>23</v>
      </c>
      <c r="F2121" s="3">
        <v>42842</v>
      </c>
      <c r="G2121" s="3">
        <v>42850</v>
      </c>
      <c r="H2121">
        <v>0</v>
      </c>
    </row>
    <row r="2122" spans="1:8" x14ac:dyDescent="0.3">
      <c r="A2122" t="s">
        <v>8730</v>
      </c>
      <c r="B2122" t="s">
        <v>75</v>
      </c>
      <c r="C2122" t="s">
        <v>43</v>
      </c>
      <c r="D2122" t="s">
        <v>67</v>
      </c>
      <c r="E2122" t="s">
        <v>12</v>
      </c>
      <c r="F2122" s="3">
        <v>42927</v>
      </c>
      <c r="G2122" s="3">
        <v>42935</v>
      </c>
      <c r="H2122">
        <v>4881</v>
      </c>
    </row>
    <row r="2123" spans="1:8" x14ac:dyDescent="0.3">
      <c r="A2123" t="s">
        <v>8732</v>
      </c>
      <c r="B2123" t="s">
        <v>101</v>
      </c>
      <c r="C2123" t="s">
        <v>21</v>
      </c>
      <c r="D2123" t="s">
        <v>129</v>
      </c>
      <c r="E2123" t="s">
        <v>12</v>
      </c>
      <c r="F2123" s="3">
        <v>42805</v>
      </c>
      <c r="G2123" s="3">
        <v>42865</v>
      </c>
      <c r="H2123">
        <v>589</v>
      </c>
    </row>
    <row r="2124" spans="1:8" x14ac:dyDescent="0.3">
      <c r="A2124" t="s">
        <v>3279</v>
      </c>
      <c r="B2124" t="s">
        <v>9</v>
      </c>
      <c r="C2124" t="s">
        <v>10</v>
      </c>
      <c r="D2124" t="s">
        <v>134</v>
      </c>
      <c r="E2124" t="s">
        <v>23</v>
      </c>
      <c r="F2124" s="3">
        <v>43005</v>
      </c>
      <c r="G2124" s="3">
        <v>43010</v>
      </c>
      <c r="H2124">
        <v>0</v>
      </c>
    </row>
    <row r="2125" spans="1:8" x14ac:dyDescent="0.3">
      <c r="A2125" t="s">
        <v>8733</v>
      </c>
      <c r="B2125" t="s">
        <v>187</v>
      </c>
      <c r="C2125" t="s">
        <v>21</v>
      </c>
      <c r="D2125" t="s">
        <v>37</v>
      </c>
      <c r="E2125" t="s">
        <v>12</v>
      </c>
      <c r="F2125" s="3">
        <v>42711</v>
      </c>
      <c r="G2125" s="3">
        <v>42814</v>
      </c>
      <c r="H2125">
        <v>564</v>
      </c>
    </row>
    <row r="2126" spans="1:8" x14ac:dyDescent="0.3">
      <c r="A2126" t="s">
        <v>8734</v>
      </c>
      <c r="B2126" t="s">
        <v>242</v>
      </c>
      <c r="C2126" t="s">
        <v>21</v>
      </c>
      <c r="D2126" t="s">
        <v>73</v>
      </c>
      <c r="E2126" t="s">
        <v>12</v>
      </c>
      <c r="F2126" s="3">
        <v>42936</v>
      </c>
      <c r="G2126" s="3">
        <v>42943</v>
      </c>
      <c r="H2126">
        <v>523</v>
      </c>
    </row>
    <row r="2127" spans="1:8" x14ac:dyDescent="0.3">
      <c r="A2127" t="s">
        <v>7514</v>
      </c>
      <c r="B2127" t="s">
        <v>49</v>
      </c>
      <c r="C2127" t="s">
        <v>15</v>
      </c>
      <c r="E2127" t="s">
        <v>26</v>
      </c>
      <c r="F2127" s="3">
        <v>42800</v>
      </c>
      <c r="G2127" s="3"/>
    </row>
    <row r="2128" spans="1:8" x14ac:dyDescent="0.3">
      <c r="A2128" t="s">
        <v>8735</v>
      </c>
      <c r="B2128" t="s">
        <v>146</v>
      </c>
      <c r="C2128" t="s">
        <v>10</v>
      </c>
      <c r="D2128" t="s">
        <v>152</v>
      </c>
      <c r="E2128" t="s">
        <v>23</v>
      </c>
      <c r="F2128" s="3">
        <v>42863</v>
      </c>
      <c r="G2128" s="3">
        <v>42872</v>
      </c>
      <c r="H2128">
        <v>0</v>
      </c>
    </row>
    <row r="2129" spans="1:8" x14ac:dyDescent="0.3">
      <c r="A2129" t="s">
        <v>8736</v>
      </c>
      <c r="B2129" t="s">
        <v>242</v>
      </c>
      <c r="C2129" t="s">
        <v>72</v>
      </c>
      <c r="D2129" t="s">
        <v>161</v>
      </c>
      <c r="E2129" t="s">
        <v>12</v>
      </c>
      <c r="F2129" s="3">
        <v>42894</v>
      </c>
      <c r="G2129" s="3">
        <v>42980</v>
      </c>
      <c r="H2129">
        <v>805</v>
      </c>
    </row>
    <row r="2130" spans="1:8" x14ac:dyDescent="0.3">
      <c r="A2130" t="s">
        <v>8737</v>
      </c>
      <c r="B2130" t="s">
        <v>71</v>
      </c>
      <c r="C2130" t="s">
        <v>36</v>
      </c>
      <c r="D2130" t="s">
        <v>73</v>
      </c>
      <c r="E2130" t="s">
        <v>12</v>
      </c>
      <c r="F2130" s="3">
        <v>42973</v>
      </c>
      <c r="G2130" s="3">
        <v>42988</v>
      </c>
      <c r="H2130">
        <v>3462</v>
      </c>
    </row>
    <row r="2131" spans="1:8" x14ac:dyDescent="0.3">
      <c r="A2131" t="s">
        <v>8740</v>
      </c>
      <c r="B2131" t="s">
        <v>133</v>
      </c>
      <c r="C2131" t="s">
        <v>21</v>
      </c>
      <c r="D2131" t="s">
        <v>239</v>
      </c>
      <c r="E2131" t="s">
        <v>23</v>
      </c>
      <c r="F2131" s="3">
        <v>42715</v>
      </c>
      <c r="G2131" s="3">
        <v>42803</v>
      </c>
      <c r="H2131">
        <v>0</v>
      </c>
    </row>
    <row r="2132" spans="1:8" x14ac:dyDescent="0.3">
      <c r="A2132" t="s">
        <v>8741</v>
      </c>
      <c r="B2132" t="s">
        <v>154</v>
      </c>
      <c r="C2132" t="s">
        <v>15</v>
      </c>
      <c r="D2132" t="s">
        <v>258</v>
      </c>
      <c r="E2132" t="s">
        <v>12</v>
      </c>
      <c r="F2132" s="3">
        <v>42891</v>
      </c>
      <c r="G2132" s="3">
        <v>42908</v>
      </c>
      <c r="H2132">
        <v>60</v>
      </c>
    </row>
    <row r="2133" spans="1:8" x14ac:dyDescent="0.3">
      <c r="A2133" t="s">
        <v>3286</v>
      </c>
      <c r="B2133" t="s">
        <v>9</v>
      </c>
      <c r="C2133" t="s">
        <v>10</v>
      </c>
      <c r="E2133" t="s">
        <v>57</v>
      </c>
      <c r="F2133" s="3"/>
      <c r="G2133" s="3"/>
    </row>
    <row r="2134" spans="1:8" x14ac:dyDescent="0.3">
      <c r="A2134" t="s">
        <v>6136</v>
      </c>
      <c r="B2134" t="s">
        <v>172</v>
      </c>
      <c r="C2134" t="s">
        <v>15</v>
      </c>
      <c r="D2134" t="s">
        <v>159</v>
      </c>
      <c r="E2134" t="s">
        <v>57</v>
      </c>
      <c r="F2134" s="3"/>
      <c r="G2134" s="3"/>
    </row>
    <row r="2135" spans="1:8" x14ac:dyDescent="0.3">
      <c r="A2135" t="s">
        <v>5538</v>
      </c>
      <c r="B2135" t="s">
        <v>80</v>
      </c>
      <c r="C2135" t="s">
        <v>21</v>
      </c>
      <c r="E2135" t="s">
        <v>26</v>
      </c>
      <c r="F2135" s="3">
        <v>42956</v>
      </c>
      <c r="G2135" s="3"/>
    </row>
    <row r="2136" spans="1:8" x14ac:dyDescent="0.3">
      <c r="A2136" t="s">
        <v>4540</v>
      </c>
      <c r="B2136" t="s">
        <v>80</v>
      </c>
      <c r="C2136" t="s">
        <v>10</v>
      </c>
      <c r="E2136" t="s">
        <v>26</v>
      </c>
      <c r="F2136" s="3">
        <v>42773</v>
      </c>
      <c r="G2136" s="3"/>
    </row>
    <row r="2137" spans="1:8" x14ac:dyDescent="0.3">
      <c r="A2137" t="s">
        <v>8743</v>
      </c>
      <c r="B2137" t="s">
        <v>97</v>
      </c>
      <c r="C2137" t="s">
        <v>36</v>
      </c>
      <c r="D2137" t="s">
        <v>328</v>
      </c>
      <c r="E2137" t="s">
        <v>12</v>
      </c>
      <c r="F2137" s="3">
        <v>42947</v>
      </c>
      <c r="G2137" s="3">
        <v>42957</v>
      </c>
      <c r="H2137">
        <v>3187</v>
      </c>
    </row>
    <row r="2138" spans="1:8" x14ac:dyDescent="0.3">
      <c r="A2138" t="s">
        <v>8744</v>
      </c>
      <c r="B2138" t="s">
        <v>84</v>
      </c>
      <c r="C2138" t="s">
        <v>10</v>
      </c>
      <c r="D2138" t="s">
        <v>112</v>
      </c>
      <c r="E2138" t="s">
        <v>12</v>
      </c>
      <c r="F2138" s="3">
        <v>42904</v>
      </c>
      <c r="G2138" s="3">
        <v>42993</v>
      </c>
      <c r="H2138">
        <v>5220</v>
      </c>
    </row>
    <row r="2139" spans="1:8" x14ac:dyDescent="0.3">
      <c r="A2139" t="s">
        <v>8746</v>
      </c>
      <c r="B2139" t="s">
        <v>49</v>
      </c>
      <c r="C2139" t="s">
        <v>10</v>
      </c>
      <c r="D2139" t="s">
        <v>365</v>
      </c>
      <c r="E2139" t="s">
        <v>12</v>
      </c>
      <c r="F2139" s="3">
        <v>42843</v>
      </c>
      <c r="G2139" s="3">
        <v>42849</v>
      </c>
      <c r="H2139">
        <v>5078</v>
      </c>
    </row>
    <row r="2140" spans="1:8" x14ac:dyDescent="0.3">
      <c r="A2140" t="s">
        <v>3288</v>
      </c>
      <c r="B2140" t="s">
        <v>133</v>
      </c>
      <c r="C2140" t="s">
        <v>43</v>
      </c>
      <c r="E2140" t="s">
        <v>57</v>
      </c>
      <c r="F2140" s="3"/>
      <c r="G2140" s="3"/>
    </row>
    <row r="2141" spans="1:8" x14ac:dyDescent="0.3">
      <c r="A2141" t="s">
        <v>8747</v>
      </c>
      <c r="B2141" t="s">
        <v>28</v>
      </c>
      <c r="C2141" t="s">
        <v>36</v>
      </c>
      <c r="D2141" t="s">
        <v>102</v>
      </c>
      <c r="E2141" t="s">
        <v>12</v>
      </c>
      <c r="F2141" s="3">
        <v>42733</v>
      </c>
      <c r="G2141" s="3">
        <v>42797</v>
      </c>
      <c r="H2141">
        <v>3351</v>
      </c>
    </row>
    <row r="2142" spans="1:8" x14ac:dyDescent="0.3">
      <c r="A2142" t="s">
        <v>8748</v>
      </c>
      <c r="B2142" t="s">
        <v>49</v>
      </c>
      <c r="C2142" t="s">
        <v>15</v>
      </c>
      <c r="D2142" t="s">
        <v>668</v>
      </c>
      <c r="E2142" t="s">
        <v>23</v>
      </c>
      <c r="F2142" s="3">
        <v>42837</v>
      </c>
      <c r="G2142" s="3">
        <v>42841</v>
      </c>
      <c r="H2142">
        <v>0</v>
      </c>
    </row>
    <row r="2143" spans="1:8" x14ac:dyDescent="0.3">
      <c r="A2143" t="s">
        <v>3291</v>
      </c>
      <c r="B2143" t="s">
        <v>14</v>
      </c>
      <c r="C2143" t="s">
        <v>21</v>
      </c>
      <c r="E2143" t="s">
        <v>57</v>
      </c>
      <c r="F2143" s="3"/>
      <c r="G2143" s="3"/>
    </row>
    <row r="2144" spans="1:8" x14ac:dyDescent="0.3">
      <c r="A2144" t="s">
        <v>8751</v>
      </c>
      <c r="B2144" t="s">
        <v>71</v>
      </c>
      <c r="C2144" t="s">
        <v>72</v>
      </c>
      <c r="D2144" t="s">
        <v>127</v>
      </c>
      <c r="E2144" t="s">
        <v>12</v>
      </c>
      <c r="F2144" s="3">
        <v>42874</v>
      </c>
      <c r="G2144" s="3">
        <v>42887</v>
      </c>
      <c r="H2144">
        <v>964</v>
      </c>
    </row>
    <row r="2145" spans="1:8" x14ac:dyDescent="0.3">
      <c r="A2145" t="s">
        <v>3554</v>
      </c>
      <c r="B2145" t="s">
        <v>31</v>
      </c>
      <c r="C2145" t="s">
        <v>36</v>
      </c>
      <c r="E2145" t="s">
        <v>26</v>
      </c>
      <c r="F2145" s="3">
        <v>42874</v>
      </c>
      <c r="G2145" s="3"/>
    </row>
    <row r="2146" spans="1:8" x14ac:dyDescent="0.3">
      <c r="A2146" t="s">
        <v>8753</v>
      </c>
      <c r="B2146" t="s">
        <v>216</v>
      </c>
      <c r="C2146" t="s">
        <v>15</v>
      </c>
      <c r="D2146" t="s">
        <v>37</v>
      </c>
      <c r="E2146" t="s">
        <v>12</v>
      </c>
      <c r="F2146" s="3">
        <v>42726</v>
      </c>
      <c r="G2146" s="3">
        <v>42825</v>
      </c>
      <c r="H2146">
        <v>45</v>
      </c>
    </row>
    <row r="2147" spans="1:8" x14ac:dyDescent="0.3">
      <c r="A2147" t="s">
        <v>3295</v>
      </c>
      <c r="B2147" t="s">
        <v>49</v>
      </c>
      <c r="C2147" t="s">
        <v>72</v>
      </c>
      <c r="D2147" t="s">
        <v>352</v>
      </c>
      <c r="E2147" t="s">
        <v>23</v>
      </c>
      <c r="F2147" s="3">
        <v>42970</v>
      </c>
      <c r="G2147" s="3">
        <v>42991</v>
      </c>
      <c r="H2147">
        <v>0</v>
      </c>
    </row>
    <row r="2148" spans="1:8" x14ac:dyDescent="0.3">
      <c r="A2148" t="s">
        <v>8754</v>
      </c>
      <c r="B2148" t="s">
        <v>25</v>
      </c>
      <c r="C2148" t="s">
        <v>21</v>
      </c>
      <c r="D2148" t="s">
        <v>168</v>
      </c>
      <c r="E2148" t="s">
        <v>12</v>
      </c>
      <c r="F2148" s="3">
        <v>42892</v>
      </c>
      <c r="G2148" s="3">
        <v>42963</v>
      </c>
      <c r="H2148">
        <v>431</v>
      </c>
    </row>
    <row r="2149" spans="1:8" x14ac:dyDescent="0.3">
      <c r="A2149" t="s">
        <v>469</v>
      </c>
      <c r="B2149" t="s">
        <v>216</v>
      </c>
      <c r="C2149" t="s">
        <v>36</v>
      </c>
      <c r="D2149" t="s">
        <v>470</v>
      </c>
      <c r="E2149" t="s">
        <v>26</v>
      </c>
      <c r="F2149" s="3">
        <v>42778</v>
      </c>
      <c r="G2149" s="3"/>
    </row>
    <row r="2150" spans="1:8" x14ac:dyDescent="0.3">
      <c r="A2150" t="s">
        <v>8756</v>
      </c>
      <c r="B2150" t="s">
        <v>63</v>
      </c>
      <c r="C2150" t="s">
        <v>72</v>
      </c>
      <c r="D2150" t="s">
        <v>174</v>
      </c>
      <c r="E2150" t="s">
        <v>23</v>
      </c>
      <c r="F2150" s="3">
        <v>43022</v>
      </c>
      <c r="G2150" s="3">
        <v>43023</v>
      </c>
      <c r="H2150">
        <v>0</v>
      </c>
    </row>
    <row r="2151" spans="1:8" x14ac:dyDescent="0.3">
      <c r="A2151" t="s">
        <v>8757</v>
      </c>
      <c r="B2151" t="s">
        <v>124</v>
      </c>
      <c r="C2151" t="s">
        <v>15</v>
      </c>
      <c r="D2151" t="s">
        <v>261</v>
      </c>
      <c r="E2151" t="s">
        <v>23</v>
      </c>
      <c r="F2151" s="3">
        <v>42792</v>
      </c>
      <c r="G2151" s="3">
        <v>42879</v>
      </c>
      <c r="H2151">
        <v>0</v>
      </c>
    </row>
    <row r="2152" spans="1:8" x14ac:dyDescent="0.3">
      <c r="A2152" t="s">
        <v>3300</v>
      </c>
      <c r="B2152" t="s">
        <v>86</v>
      </c>
      <c r="C2152" t="s">
        <v>10</v>
      </c>
      <c r="D2152" t="s">
        <v>69</v>
      </c>
      <c r="E2152" t="s">
        <v>12</v>
      </c>
      <c r="F2152" s="3">
        <v>42882</v>
      </c>
      <c r="G2152" s="3">
        <v>42888</v>
      </c>
      <c r="H2152">
        <v>4644</v>
      </c>
    </row>
    <row r="2153" spans="1:8" x14ac:dyDescent="0.3">
      <c r="A2153" t="s">
        <v>3302</v>
      </c>
      <c r="B2153" t="s">
        <v>14</v>
      </c>
      <c r="C2153" t="s">
        <v>15</v>
      </c>
      <c r="D2153" t="s">
        <v>221</v>
      </c>
      <c r="E2153" t="s">
        <v>23</v>
      </c>
      <c r="F2153" s="3">
        <v>43004</v>
      </c>
      <c r="G2153" s="3">
        <v>43014</v>
      </c>
      <c r="H2153">
        <v>0</v>
      </c>
    </row>
    <row r="2154" spans="1:8" x14ac:dyDescent="0.3">
      <c r="A2154" t="s">
        <v>8758</v>
      </c>
      <c r="B2154" t="s">
        <v>66</v>
      </c>
      <c r="C2154" t="s">
        <v>15</v>
      </c>
      <c r="D2154" t="s">
        <v>54</v>
      </c>
      <c r="E2154" t="s">
        <v>23</v>
      </c>
      <c r="F2154" s="3">
        <v>42773</v>
      </c>
      <c r="G2154" s="3">
        <v>42890</v>
      </c>
      <c r="H2154">
        <v>0</v>
      </c>
    </row>
    <row r="2155" spans="1:8" x14ac:dyDescent="0.3">
      <c r="A2155" t="s">
        <v>8759</v>
      </c>
      <c r="B2155" t="s">
        <v>9</v>
      </c>
      <c r="C2155" t="s">
        <v>43</v>
      </c>
      <c r="D2155" t="s">
        <v>131</v>
      </c>
      <c r="E2155" t="s">
        <v>12</v>
      </c>
      <c r="F2155" s="3">
        <v>42888</v>
      </c>
      <c r="G2155" s="3">
        <v>42949</v>
      </c>
      <c r="H2155">
        <v>6026</v>
      </c>
    </row>
    <row r="2156" spans="1:8" x14ac:dyDescent="0.3">
      <c r="A2156" t="s">
        <v>8766</v>
      </c>
      <c r="B2156" t="s">
        <v>34</v>
      </c>
      <c r="C2156" t="s">
        <v>72</v>
      </c>
      <c r="D2156" t="s">
        <v>54</v>
      </c>
      <c r="E2156" t="s">
        <v>12</v>
      </c>
      <c r="F2156" s="3">
        <v>42818</v>
      </c>
      <c r="G2156" s="3">
        <v>42823</v>
      </c>
      <c r="H2156">
        <v>1159</v>
      </c>
    </row>
    <row r="2157" spans="1:8" x14ac:dyDescent="0.3">
      <c r="A2157" t="s">
        <v>3308</v>
      </c>
      <c r="B2157" t="s">
        <v>9</v>
      </c>
      <c r="C2157" t="s">
        <v>10</v>
      </c>
      <c r="D2157" t="s">
        <v>221</v>
      </c>
      <c r="E2157" t="s">
        <v>12</v>
      </c>
      <c r="F2157" s="3">
        <v>42884</v>
      </c>
      <c r="G2157" s="3">
        <v>42949</v>
      </c>
      <c r="H2157">
        <v>3985</v>
      </c>
    </row>
    <row r="2158" spans="1:8" x14ac:dyDescent="0.3">
      <c r="A2158" t="s">
        <v>6156</v>
      </c>
      <c r="B2158" t="s">
        <v>101</v>
      </c>
      <c r="C2158" t="s">
        <v>15</v>
      </c>
      <c r="D2158" t="s">
        <v>164</v>
      </c>
      <c r="E2158" t="s">
        <v>57</v>
      </c>
      <c r="F2158" s="3"/>
      <c r="G2158" s="3"/>
    </row>
    <row r="2159" spans="1:8" x14ac:dyDescent="0.3">
      <c r="A2159" t="s">
        <v>8768</v>
      </c>
      <c r="B2159" t="s">
        <v>66</v>
      </c>
      <c r="C2159" t="s">
        <v>10</v>
      </c>
      <c r="D2159" t="s">
        <v>88</v>
      </c>
      <c r="E2159" t="s">
        <v>23</v>
      </c>
      <c r="F2159" s="3">
        <v>42906</v>
      </c>
      <c r="G2159" s="3">
        <v>42962</v>
      </c>
      <c r="H2159">
        <v>0</v>
      </c>
    </row>
    <row r="2160" spans="1:8" x14ac:dyDescent="0.3">
      <c r="A2160" t="s">
        <v>5944</v>
      </c>
      <c r="B2160" t="s">
        <v>71</v>
      </c>
      <c r="C2160" t="s">
        <v>72</v>
      </c>
      <c r="E2160" t="s">
        <v>26</v>
      </c>
      <c r="F2160" s="3">
        <v>42943</v>
      </c>
      <c r="G2160" s="3"/>
    </row>
    <row r="2161" spans="1:8" x14ac:dyDescent="0.3">
      <c r="A2161" t="s">
        <v>8771</v>
      </c>
      <c r="B2161" t="s">
        <v>154</v>
      </c>
      <c r="C2161" t="s">
        <v>15</v>
      </c>
      <c r="D2161" t="s">
        <v>344</v>
      </c>
      <c r="E2161" t="s">
        <v>12</v>
      </c>
      <c r="F2161" s="3">
        <v>42756</v>
      </c>
      <c r="G2161" s="3">
        <v>42892</v>
      </c>
      <c r="H2161">
        <v>41</v>
      </c>
    </row>
    <row r="2162" spans="1:8" x14ac:dyDescent="0.3">
      <c r="A2162" t="s">
        <v>3310</v>
      </c>
      <c r="B2162" t="s">
        <v>9</v>
      </c>
      <c r="C2162" t="s">
        <v>21</v>
      </c>
      <c r="E2162" t="s">
        <v>57</v>
      </c>
      <c r="F2162" s="3"/>
      <c r="G2162" s="3"/>
    </row>
    <row r="2163" spans="1:8" x14ac:dyDescent="0.3">
      <c r="A2163" t="s">
        <v>446</v>
      </c>
      <c r="B2163" t="s">
        <v>80</v>
      </c>
      <c r="C2163" t="s">
        <v>72</v>
      </c>
      <c r="E2163" t="s">
        <v>26</v>
      </c>
      <c r="F2163" s="3">
        <v>42946</v>
      </c>
      <c r="G2163" s="3"/>
    </row>
    <row r="2164" spans="1:8" x14ac:dyDescent="0.3">
      <c r="A2164" t="s">
        <v>8773</v>
      </c>
      <c r="B2164" t="s">
        <v>39</v>
      </c>
      <c r="C2164" t="s">
        <v>72</v>
      </c>
      <c r="D2164" t="s">
        <v>252</v>
      </c>
      <c r="E2164" t="s">
        <v>23</v>
      </c>
      <c r="F2164" s="3">
        <v>42974</v>
      </c>
      <c r="G2164" s="3">
        <v>43059</v>
      </c>
      <c r="H2164">
        <v>0</v>
      </c>
    </row>
    <row r="2165" spans="1:8" x14ac:dyDescent="0.3">
      <c r="A2165" t="s">
        <v>6162</v>
      </c>
      <c r="B2165" t="s">
        <v>84</v>
      </c>
      <c r="C2165" t="s">
        <v>21</v>
      </c>
      <c r="D2165" t="s">
        <v>161</v>
      </c>
      <c r="E2165" t="s">
        <v>57</v>
      </c>
      <c r="F2165" s="3"/>
      <c r="G2165" s="3"/>
    </row>
    <row r="2166" spans="1:8" x14ac:dyDescent="0.3">
      <c r="A2166" t="s">
        <v>8774</v>
      </c>
      <c r="B2166" t="s">
        <v>20</v>
      </c>
      <c r="C2166" t="s">
        <v>21</v>
      </c>
      <c r="D2166" t="s">
        <v>99</v>
      </c>
      <c r="E2166" t="s">
        <v>23</v>
      </c>
      <c r="F2166" s="3">
        <v>43017</v>
      </c>
      <c r="G2166" s="3">
        <v>43066</v>
      </c>
      <c r="H2166">
        <v>0</v>
      </c>
    </row>
    <row r="2167" spans="1:8" x14ac:dyDescent="0.3">
      <c r="A2167" t="s">
        <v>8775</v>
      </c>
      <c r="B2167" t="s">
        <v>34</v>
      </c>
      <c r="C2167" t="s">
        <v>72</v>
      </c>
      <c r="D2167" t="s">
        <v>159</v>
      </c>
      <c r="E2167" t="s">
        <v>23</v>
      </c>
      <c r="F2167" s="3">
        <v>42826</v>
      </c>
      <c r="G2167" s="3">
        <v>42827</v>
      </c>
      <c r="H2167">
        <v>0</v>
      </c>
    </row>
    <row r="2168" spans="1:8" x14ac:dyDescent="0.3">
      <c r="A2168" t="s">
        <v>8776</v>
      </c>
      <c r="B2168" t="s">
        <v>66</v>
      </c>
      <c r="C2168" t="s">
        <v>43</v>
      </c>
      <c r="D2168" t="s">
        <v>29</v>
      </c>
      <c r="E2168" t="s">
        <v>23</v>
      </c>
      <c r="F2168" s="3">
        <v>43039</v>
      </c>
      <c r="G2168" s="3">
        <v>43046</v>
      </c>
      <c r="H2168">
        <v>0</v>
      </c>
    </row>
    <row r="2169" spans="1:8" x14ac:dyDescent="0.3">
      <c r="A2169" t="s">
        <v>8777</v>
      </c>
      <c r="B2169" t="s">
        <v>133</v>
      </c>
      <c r="C2169" t="s">
        <v>21</v>
      </c>
      <c r="D2169" t="s">
        <v>112</v>
      </c>
      <c r="E2169" t="s">
        <v>23</v>
      </c>
      <c r="F2169" s="3">
        <v>42788</v>
      </c>
      <c r="G2169" s="3">
        <v>42877</v>
      </c>
      <c r="H2169">
        <v>0</v>
      </c>
    </row>
    <row r="2170" spans="1:8" x14ac:dyDescent="0.3">
      <c r="A2170" t="s">
        <v>8778</v>
      </c>
      <c r="B2170" t="s">
        <v>28</v>
      </c>
      <c r="C2170" t="s">
        <v>21</v>
      </c>
      <c r="D2170" t="s">
        <v>202</v>
      </c>
      <c r="E2170" t="s">
        <v>12</v>
      </c>
      <c r="F2170" s="3">
        <v>42940</v>
      </c>
      <c r="G2170" s="3">
        <v>42942</v>
      </c>
      <c r="H2170">
        <v>458</v>
      </c>
    </row>
    <row r="2171" spans="1:8" x14ac:dyDescent="0.3">
      <c r="A2171" t="s">
        <v>3320</v>
      </c>
      <c r="B2171" t="s">
        <v>20</v>
      </c>
      <c r="C2171" t="s">
        <v>15</v>
      </c>
      <c r="D2171" t="s">
        <v>52</v>
      </c>
      <c r="E2171" t="s">
        <v>12</v>
      </c>
      <c r="F2171" s="3">
        <v>42747</v>
      </c>
      <c r="G2171" s="3">
        <v>42814</v>
      </c>
      <c r="H2171">
        <v>49</v>
      </c>
    </row>
    <row r="2172" spans="1:8" x14ac:dyDescent="0.3">
      <c r="A2172" t="s">
        <v>8780</v>
      </c>
      <c r="B2172" t="s">
        <v>242</v>
      </c>
      <c r="C2172" t="s">
        <v>43</v>
      </c>
      <c r="D2172" t="s">
        <v>668</v>
      </c>
      <c r="E2172" t="s">
        <v>12</v>
      </c>
      <c r="F2172" s="3">
        <v>42977</v>
      </c>
      <c r="G2172" s="3">
        <v>43077</v>
      </c>
      <c r="H2172">
        <v>6489</v>
      </c>
    </row>
    <row r="2173" spans="1:8" x14ac:dyDescent="0.3">
      <c r="A2173" t="s">
        <v>8781</v>
      </c>
      <c r="B2173" t="s">
        <v>9</v>
      </c>
      <c r="C2173" t="s">
        <v>21</v>
      </c>
      <c r="D2173" t="s">
        <v>54</v>
      </c>
      <c r="E2173" t="s">
        <v>23</v>
      </c>
      <c r="F2173" s="3">
        <v>42913</v>
      </c>
      <c r="G2173" s="3">
        <v>42922</v>
      </c>
      <c r="H2173">
        <v>0</v>
      </c>
    </row>
    <row r="2174" spans="1:8" x14ac:dyDescent="0.3">
      <c r="A2174" t="s">
        <v>8782</v>
      </c>
      <c r="B2174" t="s">
        <v>242</v>
      </c>
      <c r="C2174" t="s">
        <v>43</v>
      </c>
      <c r="D2174" t="s">
        <v>365</v>
      </c>
      <c r="E2174" t="s">
        <v>23</v>
      </c>
      <c r="F2174" s="3">
        <v>42938</v>
      </c>
      <c r="G2174" s="3">
        <v>42939</v>
      </c>
      <c r="H2174">
        <v>0</v>
      </c>
    </row>
    <row r="2175" spans="1:8" x14ac:dyDescent="0.3">
      <c r="A2175" t="s">
        <v>8783</v>
      </c>
      <c r="B2175" t="s">
        <v>9</v>
      </c>
      <c r="C2175" t="s">
        <v>36</v>
      </c>
      <c r="D2175" t="s">
        <v>239</v>
      </c>
      <c r="E2175" t="s">
        <v>23</v>
      </c>
      <c r="F2175" s="3">
        <v>42795</v>
      </c>
      <c r="G2175" s="3">
        <v>42863</v>
      </c>
      <c r="H2175">
        <v>0</v>
      </c>
    </row>
    <row r="2176" spans="1:8" x14ac:dyDescent="0.3">
      <c r="A2176" t="s">
        <v>8784</v>
      </c>
      <c r="B2176" t="s">
        <v>14</v>
      </c>
      <c r="C2176" t="s">
        <v>43</v>
      </c>
      <c r="D2176" t="s">
        <v>239</v>
      </c>
      <c r="E2176" t="s">
        <v>23</v>
      </c>
      <c r="F2176" s="3">
        <v>42922</v>
      </c>
      <c r="G2176" s="3">
        <v>42932</v>
      </c>
      <c r="H2176">
        <v>0</v>
      </c>
    </row>
    <row r="2177" spans="1:8" x14ac:dyDescent="0.3">
      <c r="A2177" t="s">
        <v>8785</v>
      </c>
      <c r="B2177" t="s">
        <v>14</v>
      </c>
      <c r="C2177" t="s">
        <v>15</v>
      </c>
      <c r="D2177" t="s">
        <v>112</v>
      </c>
      <c r="E2177" t="s">
        <v>12</v>
      </c>
      <c r="F2177" s="3">
        <v>42678</v>
      </c>
      <c r="G2177" s="3">
        <v>42804</v>
      </c>
      <c r="H2177">
        <v>53</v>
      </c>
    </row>
    <row r="2178" spans="1:8" x14ac:dyDescent="0.3">
      <c r="A2178" t="s">
        <v>3327</v>
      </c>
      <c r="B2178" t="s">
        <v>187</v>
      </c>
      <c r="C2178" t="s">
        <v>43</v>
      </c>
      <c r="D2178" t="s">
        <v>69</v>
      </c>
      <c r="E2178" t="s">
        <v>12</v>
      </c>
      <c r="F2178" s="3">
        <v>42926</v>
      </c>
      <c r="G2178" s="3">
        <v>43000</v>
      </c>
      <c r="H2178">
        <v>5848</v>
      </c>
    </row>
    <row r="2179" spans="1:8" x14ac:dyDescent="0.3">
      <c r="A2179" t="s">
        <v>8787</v>
      </c>
      <c r="B2179" t="s">
        <v>31</v>
      </c>
      <c r="C2179" t="s">
        <v>15</v>
      </c>
      <c r="D2179" t="s">
        <v>414</v>
      </c>
      <c r="E2179" t="s">
        <v>12</v>
      </c>
      <c r="F2179" s="3">
        <v>42936</v>
      </c>
      <c r="G2179" s="3">
        <v>42944</v>
      </c>
      <c r="H2179">
        <v>55</v>
      </c>
    </row>
    <row r="2180" spans="1:8" x14ac:dyDescent="0.3">
      <c r="A2180" t="s">
        <v>8788</v>
      </c>
      <c r="B2180" t="s">
        <v>63</v>
      </c>
      <c r="C2180" t="s">
        <v>21</v>
      </c>
      <c r="D2180" t="s">
        <v>252</v>
      </c>
      <c r="E2180" t="s">
        <v>12</v>
      </c>
      <c r="F2180" s="3">
        <v>42953</v>
      </c>
      <c r="G2180" s="3">
        <v>42974</v>
      </c>
      <c r="H2180">
        <v>422</v>
      </c>
    </row>
    <row r="2181" spans="1:8" x14ac:dyDescent="0.3">
      <c r="A2181" t="s">
        <v>8789</v>
      </c>
      <c r="B2181" t="s">
        <v>75</v>
      </c>
      <c r="C2181" t="s">
        <v>72</v>
      </c>
      <c r="D2181" t="s">
        <v>174</v>
      </c>
      <c r="E2181" t="s">
        <v>12</v>
      </c>
      <c r="F2181" s="3">
        <v>42725</v>
      </c>
      <c r="G2181" s="3">
        <v>42801</v>
      </c>
      <c r="H2181">
        <v>1020</v>
      </c>
    </row>
    <row r="2182" spans="1:8" x14ac:dyDescent="0.3">
      <c r="A2182" t="s">
        <v>8790</v>
      </c>
      <c r="B2182" t="s">
        <v>34</v>
      </c>
      <c r="C2182" t="s">
        <v>72</v>
      </c>
      <c r="D2182" t="s">
        <v>64</v>
      </c>
      <c r="E2182" t="s">
        <v>12</v>
      </c>
      <c r="F2182" s="3">
        <v>42905</v>
      </c>
      <c r="G2182" s="3">
        <v>42998</v>
      </c>
      <c r="H2182">
        <v>1213</v>
      </c>
    </row>
    <row r="2183" spans="1:8" x14ac:dyDescent="0.3">
      <c r="A2183" t="s">
        <v>8791</v>
      </c>
      <c r="B2183" t="s">
        <v>97</v>
      </c>
      <c r="C2183" t="s">
        <v>72</v>
      </c>
      <c r="D2183" t="s">
        <v>164</v>
      </c>
      <c r="E2183" t="s">
        <v>23</v>
      </c>
      <c r="F2183" s="3">
        <v>42941</v>
      </c>
      <c r="G2183" s="3">
        <v>43066</v>
      </c>
      <c r="H2183">
        <v>0</v>
      </c>
    </row>
    <row r="2184" spans="1:8" x14ac:dyDescent="0.3">
      <c r="A2184" t="s">
        <v>8793</v>
      </c>
      <c r="B2184" t="s">
        <v>84</v>
      </c>
      <c r="C2184" t="s">
        <v>21</v>
      </c>
      <c r="D2184" t="s">
        <v>224</v>
      </c>
      <c r="E2184" t="s">
        <v>12</v>
      </c>
      <c r="F2184" s="3">
        <v>42908</v>
      </c>
      <c r="G2184" s="3">
        <v>42974</v>
      </c>
      <c r="H2184">
        <v>612</v>
      </c>
    </row>
    <row r="2185" spans="1:8" x14ac:dyDescent="0.3">
      <c r="A2185" t="s">
        <v>8795</v>
      </c>
      <c r="B2185" t="s">
        <v>80</v>
      </c>
      <c r="C2185" t="s">
        <v>36</v>
      </c>
      <c r="D2185" t="s">
        <v>174</v>
      </c>
      <c r="E2185" t="s">
        <v>12</v>
      </c>
      <c r="F2185" s="3">
        <v>42850</v>
      </c>
      <c r="G2185" s="3">
        <v>42865</v>
      </c>
      <c r="H2185">
        <v>3844</v>
      </c>
    </row>
    <row r="2186" spans="1:8" x14ac:dyDescent="0.3">
      <c r="A2186" t="s">
        <v>6009</v>
      </c>
      <c r="B2186" t="s">
        <v>14</v>
      </c>
      <c r="C2186" t="s">
        <v>15</v>
      </c>
      <c r="D2186" t="s">
        <v>99</v>
      </c>
      <c r="E2186" t="s">
        <v>26</v>
      </c>
      <c r="F2186" s="3">
        <v>42942</v>
      </c>
      <c r="G2186" s="3"/>
    </row>
    <row r="2187" spans="1:8" x14ac:dyDescent="0.3">
      <c r="A2187" t="s">
        <v>7434</v>
      </c>
      <c r="B2187" t="s">
        <v>86</v>
      </c>
      <c r="C2187" t="s">
        <v>36</v>
      </c>
      <c r="E2187" t="s">
        <v>26</v>
      </c>
      <c r="F2187" s="3">
        <v>42915</v>
      </c>
      <c r="G2187" s="3"/>
    </row>
    <row r="2188" spans="1:8" x14ac:dyDescent="0.3">
      <c r="A2188" t="s">
        <v>8797</v>
      </c>
      <c r="B2188" t="s">
        <v>39</v>
      </c>
      <c r="C2188" t="s">
        <v>72</v>
      </c>
      <c r="D2188" t="s">
        <v>118</v>
      </c>
      <c r="E2188" t="s">
        <v>23</v>
      </c>
      <c r="F2188" s="3">
        <v>43071</v>
      </c>
      <c r="G2188" s="3">
        <v>43081</v>
      </c>
      <c r="H2188">
        <v>0</v>
      </c>
    </row>
    <row r="2189" spans="1:8" x14ac:dyDescent="0.3">
      <c r="A2189" t="s">
        <v>8798</v>
      </c>
      <c r="B2189" t="s">
        <v>46</v>
      </c>
      <c r="C2189" t="s">
        <v>21</v>
      </c>
      <c r="D2189" t="s">
        <v>193</v>
      </c>
      <c r="E2189" t="s">
        <v>12</v>
      </c>
      <c r="F2189" s="3">
        <v>42792</v>
      </c>
      <c r="G2189" s="3">
        <v>42809</v>
      </c>
      <c r="H2189">
        <v>660</v>
      </c>
    </row>
    <row r="2190" spans="1:8" x14ac:dyDescent="0.3">
      <c r="A2190" t="s">
        <v>8799</v>
      </c>
      <c r="B2190" t="s">
        <v>86</v>
      </c>
      <c r="C2190" t="s">
        <v>43</v>
      </c>
      <c r="D2190" t="s">
        <v>252</v>
      </c>
      <c r="E2190" t="s">
        <v>23</v>
      </c>
      <c r="F2190" s="3">
        <v>43064</v>
      </c>
      <c r="G2190" s="3">
        <v>43074</v>
      </c>
      <c r="H2190">
        <v>0</v>
      </c>
    </row>
    <row r="2191" spans="1:8" x14ac:dyDescent="0.3">
      <c r="A2191" t="s">
        <v>8800</v>
      </c>
      <c r="B2191" t="s">
        <v>49</v>
      </c>
      <c r="C2191" t="s">
        <v>21</v>
      </c>
      <c r="D2191" t="s">
        <v>668</v>
      </c>
      <c r="E2191" t="s">
        <v>12</v>
      </c>
      <c r="F2191" s="3">
        <v>42770</v>
      </c>
      <c r="G2191" s="3">
        <v>42872</v>
      </c>
      <c r="H2191">
        <v>582</v>
      </c>
    </row>
    <row r="2192" spans="1:8" x14ac:dyDescent="0.3">
      <c r="A2192" t="s">
        <v>8801</v>
      </c>
      <c r="B2192" t="s">
        <v>187</v>
      </c>
      <c r="C2192" t="s">
        <v>10</v>
      </c>
      <c r="D2192" t="s">
        <v>261</v>
      </c>
      <c r="E2192" t="s">
        <v>12</v>
      </c>
      <c r="F2192" s="3">
        <v>43071</v>
      </c>
      <c r="G2192" s="3">
        <v>43084</v>
      </c>
      <c r="H2192">
        <v>4899</v>
      </c>
    </row>
    <row r="2193" spans="1:8" x14ac:dyDescent="0.3">
      <c r="A2193" t="s">
        <v>3344</v>
      </c>
      <c r="B2193" t="s">
        <v>97</v>
      </c>
      <c r="C2193" t="s">
        <v>21</v>
      </c>
      <c r="D2193" t="s">
        <v>352</v>
      </c>
      <c r="E2193" t="s">
        <v>23</v>
      </c>
      <c r="F2193" s="3">
        <v>42760</v>
      </c>
      <c r="G2193" s="3">
        <v>42877</v>
      </c>
      <c r="H2193">
        <v>0</v>
      </c>
    </row>
    <row r="2194" spans="1:8" x14ac:dyDescent="0.3">
      <c r="A2194" t="s">
        <v>8802</v>
      </c>
      <c r="B2194" t="s">
        <v>34</v>
      </c>
      <c r="C2194" t="s">
        <v>43</v>
      </c>
      <c r="D2194" t="s">
        <v>272</v>
      </c>
      <c r="E2194" t="s">
        <v>12</v>
      </c>
      <c r="F2194" s="3">
        <v>43023</v>
      </c>
      <c r="G2194" s="3">
        <v>43031</v>
      </c>
      <c r="H2194">
        <v>6637</v>
      </c>
    </row>
    <row r="2195" spans="1:8" x14ac:dyDescent="0.3">
      <c r="A2195" t="s">
        <v>8803</v>
      </c>
      <c r="B2195" t="s">
        <v>46</v>
      </c>
      <c r="C2195" t="s">
        <v>43</v>
      </c>
      <c r="D2195" t="s">
        <v>290</v>
      </c>
      <c r="E2195" t="s">
        <v>12</v>
      </c>
      <c r="F2195" s="3">
        <v>42832</v>
      </c>
      <c r="G2195" s="3">
        <v>42838</v>
      </c>
      <c r="H2195">
        <v>4659</v>
      </c>
    </row>
    <row r="2196" spans="1:8" x14ac:dyDescent="0.3">
      <c r="A2196" t="s">
        <v>6019</v>
      </c>
      <c r="B2196" t="s">
        <v>101</v>
      </c>
      <c r="C2196" t="s">
        <v>15</v>
      </c>
      <c r="D2196" t="s">
        <v>32</v>
      </c>
      <c r="E2196" t="s">
        <v>26</v>
      </c>
      <c r="F2196" s="3">
        <v>42945</v>
      </c>
      <c r="G2196" s="3"/>
    </row>
    <row r="2197" spans="1:8" x14ac:dyDescent="0.3">
      <c r="A2197" t="s">
        <v>8809</v>
      </c>
      <c r="B2197" t="s">
        <v>75</v>
      </c>
      <c r="C2197" t="s">
        <v>10</v>
      </c>
      <c r="D2197" t="s">
        <v>150</v>
      </c>
      <c r="E2197" t="s">
        <v>12</v>
      </c>
      <c r="F2197" s="3">
        <v>43027</v>
      </c>
      <c r="G2197" s="3">
        <v>43032</v>
      </c>
      <c r="H2197">
        <v>4353</v>
      </c>
    </row>
    <row r="2198" spans="1:8" x14ac:dyDescent="0.3">
      <c r="A2198" t="s">
        <v>8810</v>
      </c>
      <c r="B2198" t="s">
        <v>31</v>
      </c>
      <c r="C2198" t="s">
        <v>15</v>
      </c>
      <c r="D2198" t="s">
        <v>122</v>
      </c>
      <c r="E2198" t="s">
        <v>12</v>
      </c>
      <c r="F2198" s="3">
        <v>42965</v>
      </c>
      <c r="G2198" s="3">
        <v>43076</v>
      </c>
      <c r="H2198">
        <v>49</v>
      </c>
    </row>
    <row r="2199" spans="1:8" x14ac:dyDescent="0.3">
      <c r="A2199" t="s">
        <v>8811</v>
      </c>
      <c r="B2199" t="s">
        <v>242</v>
      </c>
      <c r="C2199" t="s">
        <v>10</v>
      </c>
      <c r="D2199" t="s">
        <v>272</v>
      </c>
      <c r="E2199" t="s">
        <v>12</v>
      </c>
      <c r="F2199" s="3">
        <v>42803</v>
      </c>
      <c r="G2199" s="3">
        <v>42895</v>
      </c>
      <c r="H2199">
        <v>4342</v>
      </c>
    </row>
    <row r="2200" spans="1:8" x14ac:dyDescent="0.3">
      <c r="A2200" t="s">
        <v>8812</v>
      </c>
      <c r="B2200" t="s">
        <v>187</v>
      </c>
      <c r="C2200" t="s">
        <v>21</v>
      </c>
      <c r="D2200" t="s">
        <v>127</v>
      </c>
      <c r="E2200" t="s">
        <v>12</v>
      </c>
      <c r="F2200" s="3">
        <v>42848</v>
      </c>
      <c r="G2200" s="3">
        <v>42849</v>
      </c>
      <c r="H2200">
        <v>592</v>
      </c>
    </row>
    <row r="2201" spans="1:8" x14ac:dyDescent="0.3">
      <c r="A2201" t="s">
        <v>8813</v>
      </c>
      <c r="B2201" t="s">
        <v>9</v>
      </c>
      <c r="C2201" t="s">
        <v>10</v>
      </c>
      <c r="D2201" t="s">
        <v>59</v>
      </c>
      <c r="E2201" t="s">
        <v>23</v>
      </c>
      <c r="F2201" s="3">
        <v>42799</v>
      </c>
      <c r="G2201" s="3">
        <v>42879</v>
      </c>
      <c r="H2201">
        <v>0</v>
      </c>
    </row>
    <row r="2202" spans="1:8" x14ac:dyDescent="0.3">
      <c r="A2202" t="s">
        <v>8814</v>
      </c>
      <c r="B2202" t="s">
        <v>34</v>
      </c>
      <c r="C2202" t="s">
        <v>43</v>
      </c>
      <c r="D2202" t="s">
        <v>252</v>
      </c>
      <c r="E2202" t="s">
        <v>12</v>
      </c>
      <c r="F2202" s="3">
        <v>42803</v>
      </c>
      <c r="G2202" s="3">
        <v>42873</v>
      </c>
      <c r="H2202">
        <v>5215</v>
      </c>
    </row>
    <row r="2203" spans="1:8" x14ac:dyDescent="0.3">
      <c r="A2203" t="s">
        <v>8816</v>
      </c>
      <c r="B2203" t="s">
        <v>86</v>
      </c>
      <c r="C2203" t="s">
        <v>72</v>
      </c>
      <c r="D2203" t="s">
        <v>125</v>
      </c>
      <c r="E2203" t="s">
        <v>23</v>
      </c>
      <c r="F2203" s="3">
        <v>42781</v>
      </c>
      <c r="G2203" s="3">
        <v>42872</v>
      </c>
      <c r="H2203">
        <v>0</v>
      </c>
    </row>
    <row r="2204" spans="1:8" x14ac:dyDescent="0.3">
      <c r="A2204" t="s">
        <v>8817</v>
      </c>
      <c r="B2204" t="s">
        <v>80</v>
      </c>
      <c r="C2204" t="s">
        <v>36</v>
      </c>
      <c r="D2204" t="s">
        <v>206</v>
      </c>
      <c r="E2204" t="s">
        <v>23</v>
      </c>
      <c r="F2204" s="3">
        <v>42911</v>
      </c>
      <c r="G2204" s="3">
        <v>42920</v>
      </c>
      <c r="H2204">
        <v>0</v>
      </c>
    </row>
    <row r="2205" spans="1:8" x14ac:dyDescent="0.3">
      <c r="A2205" t="s">
        <v>8819</v>
      </c>
      <c r="B2205" t="s">
        <v>216</v>
      </c>
      <c r="C2205" t="s">
        <v>15</v>
      </c>
      <c r="D2205" t="s">
        <v>218</v>
      </c>
      <c r="E2205" t="s">
        <v>23</v>
      </c>
      <c r="F2205" s="3">
        <v>42758</v>
      </c>
      <c r="G2205" s="3">
        <v>42878</v>
      </c>
      <c r="H2205">
        <v>0</v>
      </c>
    </row>
    <row r="2206" spans="1:8" x14ac:dyDescent="0.3">
      <c r="A2206" t="s">
        <v>8820</v>
      </c>
      <c r="B2206" t="s">
        <v>86</v>
      </c>
      <c r="C2206" t="s">
        <v>10</v>
      </c>
      <c r="D2206" t="s">
        <v>212</v>
      </c>
      <c r="E2206" t="s">
        <v>12</v>
      </c>
      <c r="F2206" s="3">
        <v>42722</v>
      </c>
      <c r="G2206" s="3">
        <v>42815</v>
      </c>
      <c r="H2206">
        <v>3742</v>
      </c>
    </row>
    <row r="2207" spans="1:8" x14ac:dyDescent="0.3">
      <c r="A2207" t="s">
        <v>1987</v>
      </c>
      <c r="B2207" t="s">
        <v>28</v>
      </c>
      <c r="C2207" t="s">
        <v>10</v>
      </c>
      <c r="E2207" t="s">
        <v>26</v>
      </c>
      <c r="F2207" s="3">
        <v>42918</v>
      </c>
      <c r="G2207" s="3"/>
    </row>
    <row r="2208" spans="1:8" x14ac:dyDescent="0.3">
      <c r="A2208" t="s">
        <v>8822</v>
      </c>
      <c r="B2208" t="s">
        <v>34</v>
      </c>
      <c r="C2208" t="s">
        <v>72</v>
      </c>
      <c r="D2208" t="s">
        <v>168</v>
      </c>
      <c r="E2208" t="s">
        <v>23</v>
      </c>
      <c r="F2208" s="3">
        <v>42922</v>
      </c>
      <c r="G2208" s="3">
        <v>42929</v>
      </c>
      <c r="H2208">
        <v>0</v>
      </c>
    </row>
    <row r="2209" spans="1:8" x14ac:dyDescent="0.3">
      <c r="A2209" t="s">
        <v>8823</v>
      </c>
      <c r="B2209" t="s">
        <v>28</v>
      </c>
      <c r="C2209" t="s">
        <v>72</v>
      </c>
      <c r="D2209" t="s">
        <v>64</v>
      </c>
      <c r="E2209" t="s">
        <v>23</v>
      </c>
      <c r="F2209" s="3">
        <v>43026</v>
      </c>
      <c r="G2209" s="3">
        <v>43033</v>
      </c>
      <c r="H2209">
        <v>0</v>
      </c>
    </row>
    <row r="2210" spans="1:8" x14ac:dyDescent="0.3">
      <c r="A2210" t="s">
        <v>3368</v>
      </c>
      <c r="B2210" t="s">
        <v>14</v>
      </c>
      <c r="C2210" t="s">
        <v>43</v>
      </c>
      <c r="D2210" t="s">
        <v>94</v>
      </c>
      <c r="E2210" t="s">
        <v>12</v>
      </c>
      <c r="F2210" s="3">
        <v>42736</v>
      </c>
      <c r="G2210" s="3">
        <v>42795</v>
      </c>
      <c r="H2210">
        <v>5087</v>
      </c>
    </row>
    <row r="2211" spans="1:8" x14ac:dyDescent="0.3">
      <c r="A2211" t="s">
        <v>8825</v>
      </c>
      <c r="B2211" t="s">
        <v>9</v>
      </c>
      <c r="C2211" t="s">
        <v>10</v>
      </c>
      <c r="D2211" t="s">
        <v>54</v>
      </c>
      <c r="E2211" t="s">
        <v>12</v>
      </c>
      <c r="F2211" s="3">
        <v>42836</v>
      </c>
      <c r="G2211" s="3">
        <v>42843</v>
      </c>
      <c r="H2211">
        <v>4837</v>
      </c>
    </row>
    <row r="2212" spans="1:8" x14ac:dyDescent="0.3">
      <c r="A2212" t="s">
        <v>6048</v>
      </c>
      <c r="B2212" t="s">
        <v>25</v>
      </c>
      <c r="C2212" t="s">
        <v>72</v>
      </c>
      <c r="D2212" t="s">
        <v>67</v>
      </c>
      <c r="E2212" t="s">
        <v>26</v>
      </c>
      <c r="F2212" s="3">
        <v>42987</v>
      </c>
      <c r="G2212" s="3"/>
    </row>
    <row r="2213" spans="1:8" x14ac:dyDescent="0.3">
      <c r="A2213" t="s">
        <v>8827</v>
      </c>
      <c r="B2213" t="s">
        <v>28</v>
      </c>
      <c r="C2213" t="s">
        <v>21</v>
      </c>
      <c r="D2213" t="s">
        <v>174</v>
      </c>
      <c r="E2213" t="s">
        <v>23</v>
      </c>
      <c r="F2213" s="3">
        <v>43062</v>
      </c>
      <c r="G2213" s="3">
        <v>43071</v>
      </c>
      <c r="H2213">
        <v>0</v>
      </c>
    </row>
    <row r="2214" spans="1:8" x14ac:dyDescent="0.3">
      <c r="A2214" t="s">
        <v>8828</v>
      </c>
      <c r="B2214" t="s">
        <v>97</v>
      </c>
      <c r="C2214" t="s">
        <v>36</v>
      </c>
      <c r="D2214" t="s">
        <v>125</v>
      </c>
      <c r="E2214" t="s">
        <v>23</v>
      </c>
      <c r="F2214" s="3">
        <v>42931</v>
      </c>
      <c r="G2214" s="3">
        <v>42933</v>
      </c>
      <c r="H2214">
        <v>0</v>
      </c>
    </row>
    <row r="2215" spans="1:8" x14ac:dyDescent="0.3">
      <c r="A2215" t="s">
        <v>8832</v>
      </c>
      <c r="B2215" t="s">
        <v>34</v>
      </c>
      <c r="C2215" t="s">
        <v>10</v>
      </c>
      <c r="D2215" t="s">
        <v>261</v>
      </c>
      <c r="E2215" t="s">
        <v>12</v>
      </c>
      <c r="F2215" s="3">
        <v>43011</v>
      </c>
      <c r="G2215" s="3">
        <v>43045</v>
      </c>
      <c r="H2215">
        <v>4194</v>
      </c>
    </row>
    <row r="2216" spans="1:8" x14ac:dyDescent="0.3">
      <c r="A2216" t="s">
        <v>8833</v>
      </c>
      <c r="B2216" t="s">
        <v>84</v>
      </c>
      <c r="C2216" t="s">
        <v>21</v>
      </c>
      <c r="D2216" t="s">
        <v>290</v>
      </c>
      <c r="E2216" t="s">
        <v>23</v>
      </c>
      <c r="F2216" s="3">
        <v>43029</v>
      </c>
      <c r="G2216" s="3">
        <v>43030</v>
      </c>
      <c r="H2216">
        <v>0</v>
      </c>
    </row>
    <row r="2217" spans="1:8" x14ac:dyDescent="0.3">
      <c r="A2217" t="s">
        <v>8835</v>
      </c>
      <c r="B2217" t="s">
        <v>46</v>
      </c>
      <c r="C2217" t="s">
        <v>21</v>
      </c>
      <c r="D2217" t="s">
        <v>437</v>
      </c>
      <c r="E2217" t="s">
        <v>12</v>
      </c>
      <c r="F2217" s="3">
        <v>42920</v>
      </c>
      <c r="G2217" s="3">
        <v>43003</v>
      </c>
      <c r="H2217">
        <v>475</v>
      </c>
    </row>
    <row r="2218" spans="1:8" x14ac:dyDescent="0.3">
      <c r="A2218" t="s">
        <v>8836</v>
      </c>
      <c r="B2218" t="s">
        <v>46</v>
      </c>
      <c r="C2218" t="s">
        <v>36</v>
      </c>
      <c r="D2218" t="s">
        <v>22</v>
      </c>
      <c r="E2218" t="s">
        <v>23</v>
      </c>
      <c r="F2218" s="3">
        <v>42857</v>
      </c>
      <c r="G2218" s="3">
        <v>42865</v>
      </c>
      <c r="H2218">
        <v>0</v>
      </c>
    </row>
    <row r="2219" spans="1:8" x14ac:dyDescent="0.3">
      <c r="A2219" t="s">
        <v>8838</v>
      </c>
      <c r="B2219" t="s">
        <v>75</v>
      </c>
      <c r="C2219" t="s">
        <v>15</v>
      </c>
      <c r="D2219" t="s">
        <v>139</v>
      </c>
      <c r="E2219" t="s">
        <v>12</v>
      </c>
      <c r="F2219" s="3">
        <v>43017</v>
      </c>
      <c r="G2219" s="3">
        <v>43026</v>
      </c>
      <c r="H2219">
        <v>58</v>
      </c>
    </row>
    <row r="2220" spans="1:8" x14ac:dyDescent="0.3">
      <c r="A2220" t="s">
        <v>8840</v>
      </c>
      <c r="B2220" t="s">
        <v>86</v>
      </c>
      <c r="C2220" t="s">
        <v>36</v>
      </c>
      <c r="D2220" t="s">
        <v>328</v>
      </c>
      <c r="E2220" t="s">
        <v>12</v>
      </c>
      <c r="F2220" s="3">
        <v>42825</v>
      </c>
      <c r="G2220" s="3">
        <v>42837</v>
      </c>
      <c r="H2220">
        <v>3367</v>
      </c>
    </row>
    <row r="2221" spans="1:8" x14ac:dyDescent="0.3">
      <c r="A2221" t="s">
        <v>8841</v>
      </c>
      <c r="B2221" t="s">
        <v>115</v>
      </c>
      <c r="C2221" t="s">
        <v>72</v>
      </c>
      <c r="D2221" t="s">
        <v>88</v>
      </c>
      <c r="E2221" t="s">
        <v>12</v>
      </c>
      <c r="F2221" s="3">
        <v>42957</v>
      </c>
      <c r="G2221" s="3">
        <v>42969</v>
      </c>
      <c r="H2221">
        <v>1171</v>
      </c>
    </row>
    <row r="2222" spans="1:8" x14ac:dyDescent="0.3">
      <c r="A2222" t="s">
        <v>8842</v>
      </c>
      <c r="B2222" t="s">
        <v>46</v>
      </c>
      <c r="C2222" t="s">
        <v>21</v>
      </c>
      <c r="D2222" t="s">
        <v>11</v>
      </c>
      <c r="E2222" t="s">
        <v>23</v>
      </c>
      <c r="F2222" s="3">
        <v>42887</v>
      </c>
      <c r="G2222" s="3">
        <v>42948</v>
      </c>
      <c r="H2222">
        <v>0</v>
      </c>
    </row>
    <row r="2223" spans="1:8" x14ac:dyDescent="0.3">
      <c r="A2223" t="s">
        <v>8844</v>
      </c>
      <c r="B2223" t="s">
        <v>242</v>
      </c>
      <c r="C2223" t="s">
        <v>15</v>
      </c>
      <c r="D2223" t="s">
        <v>390</v>
      </c>
      <c r="E2223" t="s">
        <v>23</v>
      </c>
      <c r="F2223" s="3">
        <v>43000</v>
      </c>
      <c r="G2223" s="3">
        <v>43067</v>
      </c>
      <c r="H2223">
        <v>0</v>
      </c>
    </row>
    <row r="2224" spans="1:8" x14ac:dyDescent="0.3">
      <c r="A2224" t="s">
        <v>8378</v>
      </c>
      <c r="B2224" t="s">
        <v>75</v>
      </c>
      <c r="C2224" t="s">
        <v>21</v>
      </c>
      <c r="E2224" t="s">
        <v>26</v>
      </c>
      <c r="F2224" s="3">
        <v>42798</v>
      </c>
      <c r="G2224" s="3"/>
    </row>
    <row r="2225" spans="1:8" x14ac:dyDescent="0.3">
      <c r="A2225" t="s">
        <v>8845</v>
      </c>
      <c r="B2225" t="s">
        <v>9</v>
      </c>
      <c r="C2225" t="s">
        <v>10</v>
      </c>
      <c r="D2225" t="s">
        <v>54</v>
      </c>
      <c r="E2225" t="s">
        <v>12</v>
      </c>
      <c r="F2225" s="3">
        <v>42771</v>
      </c>
      <c r="G2225" s="3">
        <v>42819</v>
      </c>
      <c r="H2225">
        <v>5559</v>
      </c>
    </row>
    <row r="2226" spans="1:8" x14ac:dyDescent="0.3">
      <c r="A2226" t="s">
        <v>8846</v>
      </c>
      <c r="B2226" t="s">
        <v>34</v>
      </c>
      <c r="C2226" t="s">
        <v>21</v>
      </c>
      <c r="D2226" t="s">
        <v>73</v>
      </c>
      <c r="E2226" t="s">
        <v>23</v>
      </c>
      <c r="F2226" s="3">
        <v>42886</v>
      </c>
      <c r="G2226" s="3">
        <v>42967</v>
      </c>
      <c r="H2226">
        <v>0</v>
      </c>
    </row>
    <row r="2227" spans="1:8" x14ac:dyDescent="0.3">
      <c r="A2227" t="s">
        <v>8848</v>
      </c>
      <c r="B2227" t="s">
        <v>187</v>
      </c>
      <c r="C2227" t="s">
        <v>72</v>
      </c>
      <c r="D2227" t="s">
        <v>164</v>
      </c>
      <c r="E2227" t="s">
        <v>23</v>
      </c>
      <c r="F2227" s="3">
        <v>42882</v>
      </c>
      <c r="G2227" s="3">
        <v>42961</v>
      </c>
      <c r="H2227">
        <v>0</v>
      </c>
    </row>
    <row r="2228" spans="1:8" x14ac:dyDescent="0.3">
      <c r="A2228" t="s">
        <v>8849</v>
      </c>
      <c r="B2228" t="s">
        <v>86</v>
      </c>
      <c r="C2228" t="s">
        <v>15</v>
      </c>
      <c r="D2228" t="s">
        <v>161</v>
      </c>
      <c r="E2228" t="s">
        <v>12</v>
      </c>
      <c r="F2228" s="3">
        <v>43024</v>
      </c>
      <c r="G2228" s="3">
        <v>43026</v>
      </c>
      <c r="H2228">
        <v>56</v>
      </c>
    </row>
    <row r="2229" spans="1:8" x14ac:dyDescent="0.3">
      <c r="A2229" t="s">
        <v>8850</v>
      </c>
      <c r="B2229" t="s">
        <v>146</v>
      </c>
      <c r="C2229" t="s">
        <v>10</v>
      </c>
      <c r="D2229" t="s">
        <v>180</v>
      </c>
      <c r="E2229" t="s">
        <v>12</v>
      </c>
      <c r="F2229" s="3">
        <v>42769</v>
      </c>
      <c r="G2229" s="3">
        <v>42864</v>
      </c>
      <c r="H2229">
        <v>4671</v>
      </c>
    </row>
    <row r="2230" spans="1:8" x14ac:dyDescent="0.3">
      <c r="A2230" t="s">
        <v>8851</v>
      </c>
      <c r="B2230" t="s">
        <v>143</v>
      </c>
      <c r="C2230" t="s">
        <v>43</v>
      </c>
      <c r="D2230" t="s">
        <v>144</v>
      </c>
      <c r="E2230" t="s">
        <v>12</v>
      </c>
      <c r="F2230" s="3">
        <v>42786</v>
      </c>
      <c r="G2230" s="3">
        <v>42912</v>
      </c>
      <c r="H2230">
        <v>5154</v>
      </c>
    </row>
    <row r="2231" spans="1:8" x14ac:dyDescent="0.3">
      <c r="A2231" t="s">
        <v>8853</v>
      </c>
      <c r="B2231" t="s">
        <v>80</v>
      </c>
      <c r="C2231" t="s">
        <v>10</v>
      </c>
      <c r="D2231" t="s">
        <v>147</v>
      </c>
      <c r="E2231" t="s">
        <v>12</v>
      </c>
      <c r="F2231" s="3">
        <v>43003</v>
      </c>
      <c r="G2231" s="3">
        <v>43005</v>
      </c>
      <c r="H2231">
        <v>5727</v>
      </c>
    </row>
    <row r="2232" spans="1:8" x14ac:dyDescent="0.3">
      <c r="A2232" t="s">
        <v>8854</v>
      </c>
      <c r="B2232" t="s">
        <v>9</v>
      </c>
      <c r="C2232" t="s">
        <v>10</v>
      </c>
      <c r="D2232" t="s">
        <v>193</v>
      </c>
      <c r="E2232" t="s">
        <v>12</v>
      </c>
      <c r="F2232" s="3">
        <v>42859</v>
      </c>
      <c r="G2232" s="3">
        <v>42959</v>
      </c>
      <c r="H2232">
        <v>4935</v>
      </c>
    </row>
    <row r="2233" spans="1:8" x14ac:dyDescent="0.3">
      <c r="A2233" t="s">
        <v>8856</v>
      </c>
      <c r="B2233" t="s">
        <v>39</v>
      </c>
      <c r="C2233" t="s">
        <v>43</v>
      </c>
      <c r="D2233" t="s">
        <v>29</v>
      </c>
      <c r="E2233" t="s">
        <v>23</v>
      </c>
      <c r="F2233" s="3">
        <v>42868</v>
      </c>
      <c r="G2233" s="3">
        <v>42956</v>
      </c>
      <c r="H2233">
        <v>0</v>
      </c>
    </row>
    <row r="2234" spans="1:8" x14ac:dyDescent="0.3">
      <c r="A2234" t="s">
        <v>8857</v>
      </c>
      <c r="B2234" t="s">
        <v>28</v>
      </c>
      <c r="C2234" t="s">
        <v>10</v>
      </c>
      <c r="D2234" t="s">
        <v>29</v>
      </c>
      <c r="E2234" t="s">
        <v>12</v>
      </c>
      <c r="F2234" s="3">
        <v>42885</v>
      </c>
      <c r="G2234" s="3">
        <v>42892</v>
      </c>
      <c r="H2234">
        <v>4687</v>
      </c>
    </row>
    <row r="2235" spans="1:8" x14ac:dyDescent="0.3">
      <c r="A2235" t="s">
        <v>2953</v>
      </c>
      <c r="B2235" t="s">
        <v>25</v>
      </c>
      <c r="C2235" t="s">
        <v>72</v>
      </c>
      <c r="E2235" t="s">
        <v>26</v>
      </c>
      <c r="F2235" s="3">
        <v>42801</v>
      </c>
      <c r="G2235" s="3"/>
    </row>
    <row r="2236" spans="1:8" x14ac:dyDescent="0.3">
      <c r="A2236" t="s">
        <v>8859</v>
      </c>
      <c r="B2236" t="s">
        <v>9</v>
      </c>
      <c r="C2236" t="s">
        <v>43</v>
      </c>
      <c r="D2236" t="s">
        <v>11</v>
      </c>
      <c r="E2236" t="s">
        <v>23</v>
      </c>
      <c r="F2236" s="3">
        <v>42791</v>
      </c>
      <c r="G2236" s="3">
        <v>42903</v>
      </c>
      <c r="H2236">
        <v>0</v>
      </c>
    </row>
    <row r="2237" spans="1:8" x14ac:dyDescent="0.3">
      <c r="A2237" t="s">
        <v>8860</v>
      </c>
      <c r="B2237" t="s">
        <v>84</v>
      </c>
      <c r="C2237" t="s">
        <v>21</v>
      </c>
      <c r="D2237" t="s">
        <v>224</v>
      </c>
      <c r="E2237" t="s">
        <v>23</v>
      </c>
      <c r="F2237" s="3">
        <v>42845</v>
      </c>
      <c r="G2237" s="3">
        <v>42847</v>
      </c>
      <c r="H2237">
        <v>0</v>
      </c>
    </row>
    <row r="2238" spans="1:8" x14ac:dyDescent="0.3">
      <c r="A2238" t="s">
        <v>2764</v>
      </c>
      <c r="B2238" t="s">
        <v>34</v>
      </c>
      <c r="C2238" t="s">
        <v>72</v>
      </c>
      <c r="E2238" t="s">
        <v>26</v>
      </c>
      <c r="F2238" s="3">
        <v>43067</v>
      </c>
      <c r="G2238" s="3"/>
    </row>
    <row r="2239" spans="1:8" x14ac:dyDescent="0.3">
      <c r="A2239" t="s">
        <v>8864</v>
      </c>
      <c r="B2239" t="s">
        <v>14</v>
      </c>
      <c r="C2239" t="s">
        <v>43</v>
      </c>
      <c r="D2239" t="s">
        <v>193</v>
      </c>
      <c r="E2239" t="s">
        <v>12</v>
      </c>
      <c r="F2239" s="3">
        <v>42861</v>
      </c>
      <c r="G2239" s="3">
        <v>42864</v>
      </c>
      <c r="H2239">
        <v>4784</v>
      </c>
    </row>
    <row r="2240" spans="1:8" x14ac:dyDescent="0.3">
      <c r="A2240" t="s">
        <v>8865</v>
      </c>
      <c r="B2240" t="s">
        <v>84</v>
      </c>
      <c r="C2240" t="s">
        <v>10</v>
      </c>
      <c r="D2240" t="s">
        <v>11</v>
      </c>
      <c r="E2240" t="s">
        <v>12</v>
      </c>
      <c r="F2240" s="3">
        <v>42946</v>
      </c>
      <c r="G2240" s="3">
        <v>42947</v>
      </c>
      <c r="H2240">
        <v>5741</v>
      </c>
    </row>
    <row r="2241" spans="1:8" x14ac:dyDescent="0.3">
      <c r="A2241" t="s">
        <v>8869</v>
      </c>
      <c r="B2241" t="s">
        <v>154</v>
      </c>
      <c r="C2241" t="s">
        <v>10</v>
      </c>
      <c r="D2241" t="s">
        <v>59</v>
      </c>
      <c r="E2241" t="s">
        <v>23</v>
      </c>
      <c r="F2241" s="3">
        <v>43022</v>
      </c>
      <c r="G2241" s="3">
        <v>43026</v>
      </c>
      <c r="H2241">
        <v>0</v>
      </c>
    </row>
    <row r="2242" spans="1:8" x14ac:dyDescent="0.3">
      <c r="A2242" t="s">
        <v>3397</v>
      </c>
      <c r="B2242" t="s">
        <v>172</v>
      </c>
      <c r="C2242" t="s">
        <v>15</v>
      </c>
      <c r="E2242" t="s">
        <v>57</v>
      </c>
      <c r="F2242" s="3"/>
      <c r="G2242" s="3"/>
    </row>
    <row r="2243" spans="1:8" x14ac:dyDescent="0.3">
      <c r="A2243" t="s">
        <v>8871</v>
      </c>
      <c r="B2243" t="s">
        <v>9</v>
      </c>
      <c r="C2243" t="s">
        <v>36</v>
      </c>
      <c r="D2243" t="s">
        <v>129</v>
      </c>
      <c r="E2243" t="s">
        <v>12</v>
      </c>
      <c r="F2243" s="3">
        <v>43024</v>
      </c>
      <c r="G2243" s="3">
        <v>43025</v>
      </c>
      <c r="H2243">
        <v>3490</v>
      </c>
    </row>
    <row r="2244" spans="1:8" x14ac:dyDescent="0.3">
      <c r="A2244" t="s">
        <v>8872</v>
      </c>
      <c r="B2244" t="s">
        <v>90</v>
      </c>
      <c r="C2244" t="s">
        <v>21</v>
      </c>
      <c r="D2244" t="s">
        <v>202</v>
      </c>
      <c r="E2244" t="s">
        <v>12</v>
      </c>
      <c r="F2244" s="3">
        <v>42906</v>
      </c>
      <c r="G2244" s="3">
        <v>42998</v>
      </c>
      <c r="H2244">
        <v>506</v>
      </c>
    </row>
    <row r="2245" spans="1:8" x14ac:dyDescent="0.3">
      <c r="A2245" t="s">
        <v>8873</v>
      </c>
      <c r="B2245" t="s">
        <v>71</v>
      </c>
      <c r="C2245" t="s">
        <v>36</v>
      </c>
      <c r="D2245" t="s">
        <v>715</v>
      </c>
      <c r="E2245" t="s">
        <v>12</v>
      </c>
      <c r="F2245" s="3">
        <v>42972</v>
      </c>
      <c r="G2245" s="3">
        <v>43070</v>
      </c>
      <c r="H2245">
        <v>3331</v>
      </c>
    </row>
    <row r="2246" spans="1:8" x14ac:dyDescent="0.3">
      <c r="A2246" t="s">
        <v>8874</v>
      </c>
      <c r="B2246" t="s">
        <v>80</v>
      </c>
      <c r="C2246" t="s">
        <v>21</v>
      </c>
      <c r="D2246" t="s">
        <v>76</v>
      </c>
      <c r="E2246" t="s">
        <v>23</v>
      </c>
      <c r="F2246" s="3">
        <v>42793</v>
      </c>
      <c r="G2246" s="3">
        <v>42904</v>
      </c>
      <c r="H2246">
        <v>0</v>
      </c>
    </row>
    <row r="2247" spans="1:8" x14ac:dyDescent="0.3">
      <c r="A2247" t="s">
        <v>8875</v>
      </c>
      <c r="B2247" t="s">
        <v>143</v>
      </c>
      <c r="C2247" t="s">
        <v>36</v>
      </c>
      <c r="D2247" t="s">
        <v>290</v>
      </c>
      <c r="E2247" t="s">
        <v>23</v>
      </c>
      <c r="F2247" s="3">
        <v>43029</v>
      </c>
      <c r="G2247" s="3">
        <v>43035</v>
      </c>
      <c r="H2247">
        <v>0</v>
      </c>
    </row>
    <row r="2248" spans="1:8" x14ac:dyDescent="0.3">
      <c r="A2248" t="s">
        <v>6087</v>
      </c>
      <c r="B2248" t="s">
        <v>66</v>
      </c>
      <c r="C2248" t="s">
        <v>10</v>
      </c>
      <c r="D2248" t="s">
        <v>64</v>
      </c>
      <c r="E2248" t="s">
        <v>26</v>
      </c>
      <c r="F2248" s="3">
        <v>43028</v>
      </c>
      <c r="G2248" s="3"/>
    </row>
    <row r="2249" spans="1:8" x14ac:dyDescent="0.3">
      <c r="A2249" t="s">
        <v>6800</v>
      </c>
      <c r="B2249" t="s">
        <v>80</v>
      </c>
      <c r="C2249" t="s">
        <v>43</v>
      </c>
      <c r="E2249" t="s">
        <v>26</v>
      </c>
      <c r="F2249" s="3">
        <v>42818</v>
      </c>
      <c r="G2249" s="3"/>
    </row>
    <row r="2250" spans="1:8" x14ac:dyDescent="0.3">
      <c r="A2250" t="s">
        <v>6371</v>
      </c>
      <c r="B2250" t="s">
        <v>187</v>
      </c>
      <c r="C2250" t="s">
        <v>21</v>
      </c>
      <c r="E2250" t="s">
        <v>26</v>
      </c>
      <c r="F2250" s="3">
        <v>42823</v>
      </c>
      <c r="G2250" s="3"/>
    </row>
    <row r="2251" spans="1:8" x14ac:dyDescent="0.3">
      <c r="A2251" t="s">
        <v>6100</v>
      </c>
      <c r="B2251" t="s">
        <v>86</v>
      </c>
      <c r="C2251" t="s">
        <v>10</v>
      </c>
      <c r="D2251" t="s">
        <v>384</v>
      </c>
      <c r="E2251" t="s">
        <v>26</v>
      </c>
      <c r="F2251" s="3">
        <v>42937</v>
      </c>
      <c r="G2251" s="3"/>
    </row>
    <row r="2252" spans="1:8" x14ac:dyDescent="0.3">
      <c r="A2252" t="s">
        <v>8879</v>
      </c>
      <c r="B2252" t="s">
        <v>75</v>
      </c>
      <c r="C2252" t="s">
        <v>15</v>
      </c>
      <c r="D2252" t="s">
        <v>155</v>
      </c>
      <c r="E2252" t="s">
        <v>12</v>
      </c>
      <c r="F2252" s="3">
        <v>42941</v>
      </c>
      <c r="G2252" s="3">
        <v>42948</v>
      </c>
      <c r="H2252">
        <v>61</v>
      </c>
    </row>
    <row r="2253" spans="1:8" x14ac:dyDescent="0.3">
      <c r="A2253" t="s">
        <v>8880</v>
      </c>
      <c r="B2253" t="s">
        <v>49</v>
      </c>
      <c r="C2253" t="s">
        <v>15</v>
      </c>
      <c r="D2253" t="s">
        <v>328</v>
      </c>
      <c r="E2253" t="s">
        <v>12</v>
      </c>
      <c r="F2253" s="3">
        <v>43004</v>
      </c>
      <c r="G2253" s="3">
        <v>43010</v>
      </c>
      <c r="H2253">
        <v>65</v>
      </c>
    </row>
    <row r="2254" spans="1:8" x14ac:dyDescent="0.3">
      <c r="A2254" t="s">
        <v>8882</v>
      </c>
      <c r="B2254" t="s">
        <v>80</v>
      </c>
      <c r="C2254" t="s">
        <v>36</v>
      </c>
      <c r="D2254" t="s">
        <v>122</v>
      </c>
      <c r="E2254" t="s">
        <v>12</v>
      </c>
      <c r="F2254" s="3">
        <v>42802</v>
      </c>
      <c r="G2254" s="3">
        <v>42877</v>
      </c>
      <c r="H2254">
        <v>3087</v>
      </c>
    </row>
    <row r="2255" spans="1:8" x14ac:dyDescent="0.3">
      <c r="A2255" t="s">
        <v>8883</v>
      </c>
      <c r="B2255" t="s">
        <v>133</v>
      </c>
      <c r="C2255" t="s">
        <v>15</v>
      </c>
      <c r="D2255" t="s">
        <v>176</v>
      </c>
      <c r="E2255" t="s">
        <v>12</v>
      </c>
      <c r="F2255" s="3">
        <v>42903</v>
      </c>
      <c r="G2255" s="3">
        <v>42997</v>
      </c>
      <c r="H2255">
        <v>60</v>
      </c>
    </row>
    <row r="2256" spans="1:8" x14ac:dyDescent="0.3">
      <c r="A2256" t="s">
        <v>1611</v>
      </c>
      <c r="B2256" t="s">
        <v>25</v>
      </c>
      <c r="C2256" t="s">
        <v>43</v>
      </c>
      <c r="E2256" t="s">
        <v>26</v>
      </c>
      <c r="F2256" s="3">
        <v>42979</v>
      </c>
      <c r="G2256" s="3"/>
    </row>
    <row r="2257" spans="1:8" x14ac:dyDescent="0.3">
      <c r="A2257" t="s">
        <v>8884</v>
      </c>
      <c r="B2257" t="s">
        <v>80</v>
      </c>
      <c r="C2257" t="s">
        <v>72</v>
      </c>
      <c r="D2257" t="s">
        <v>174</v>
      </c>
      <c r="E2257" t="s">
        <v>23</v>
      </c>
      <c r="F2257" s="3">
        <v>42986</v>
      </c>
      <c r="G2257" s="3">
        <v>43064</v>
      </c>
      <c r="H2257">
        <v>0</v>
      </c>
    </row>
    <row r="2258" spans="1:8" x14ac:dyDescent="0.3">
      <c r="A2258" t="s">
        <v>8885</v>
      </c>
      <c r="B2258" t="s">
        <v>115</v>
      </c>
      <c r="C2258" t="s">
        <v>10</v>
      </c>
      <c r="D2258" t="s">
        <v>102</v>
      </c>
      <c r="E2258" t="s">
        <v>12</v>
      </c>
      <c r="F2258" s="3">
        <v>42937</v>
      </c>
      <c r="G2258" s="3">
        <v>43059</v>
      </c>
      <c r="H2258">
        <v>4197</v>
      </c>
    </row>
    <row r="2259" spans="1:8" x14ac:dyDescent="0.3">
      <c r="A2259" t="s">
        <v>8886</v>
      </c>
      <c r="B2259" t="s">
        <v>80</v>
      </c>
      <c r="C2259" t="s">
        <v>36</v>
      </c>
      <c r="D2259" t="s">
        <v>202</v>
      </c>
      <c r="E2259" t="s">
        <v>12</v>
      </c>
      <c r="F2259" s="3">
        <v>42704</v>
      </c>
      <c r="G2259" s="3">
        <v>42809</v>
      </c>
      <c r="H2259">
        <v>3665</v>
      </c>
    </row>
    <row r="2260" spans="1:8" x14ac:dyDescent="0.3">
      <c r="A2260" t="s">
        <v>3420</v>
      </c>
      <c r="B2260" t="s">
        <v>46</v>
      </c>
      <c r="C2260" t="s">
        <v>36</v>
      </c>
      <c r="D2260" t="s">
        <v>134</v>
      </c>
      <c r="E2260" t="s">
        <v>23</v>
      </c>
      <c r="F2260" s="3">
        <v>42964</v>
      </c>
      <c r="G2260" s="3">
        <v>42975</v>
      </c>
      <c r="H2260">
        <v>0</v>
      </c>
    </row>
    <row r="2261" spans="1:8" x14ac:dyDescent="0.3">
      <c r="A2261" t="s">
        <v>1421</v>
      </c>
      <c r="B2261" t="s">
        <v>49</v>
      </c>
      <c r="C2261" t="s">
        <v>21</v>
      </c>
      <c r="E2261" t="s">
        <v>26</v>
      </c>
      <c r="F2261" s="3">
        <v>43011</v>
      </c>
      <c r="G2261" s="3"/>
    </row>
    <row r="2262" spans="1:8" x14ac:dyDescent="0.3">
      <c r="A2262" t="s">
        <v>8890</v>
      </c>
      <c r="B2262" t="s">
        <v>124</v>
      </c>
      <c r="C2262" t="s">
        <v>36</v>
      </c>
      <c r="D2262" t="s">
        <v>164</v>
      </c>
      <c r="E2262" t="s">
        <v>23</v>
      </c>
      <c r="F2262" s="3">
        <v>42886</v>
      </c>
      <c r="G2262" s="3">
        <v>42973</v>
      </c>
      <c r="H2262">
        <v>0</v>
      </c>
    </row>
    <row r="2263" spans="1:8" x14ac:dyDescent="0.3">
      <c r="A2263" t="s">
        <v>85</v>
      </c>
      <c r="B2263" t="s">
        <v>86</v>
      </c>
      <c r="C2263" t="s">
        <v>15</v>
      </c>
      <c r="E2263" t="s">
        <v>26</v>
      </c>
      <c r="F2263" s="3">
        <v>42828</v>
      </c>
      <c r="G2263" s="3"/>
    </row>
    <row r="2264" spans="1:8" x14ac:dyDescent="0.3">
      <c r="A2264" t="s">
        <v>8892</v>
      </c>
      <c r="B2264" t="s">
        <v>14</v>
      </c>
      <c r="C2264" t="s">
        <v>15</v>
      </c>
      <c r="D2264" t="s">
        <v>290</v>
      </c>
      <c r="E2264" t="s">
        <v>12</v>
      </c>
      <c r="F2264" s="3">
        <v>42899</v>
      </c>
      <c r="G2264" s="3">
        <v>43003</v>
      </c>
      <c r="H2264">
        <v>64</v>
      </c>
    </row>
    <row r="2265" spans="1:8" x14ac:dyDescent="0.3">
      <c r="A2265" t="s">
        <v>8895</v>
      </c>
      <c r="B2265" t="s">
        <v>28</v>
      </c>
      <c r="C2265" t="s">
        <v>21</v>
      </c>
      <c r="D2265" t="s">
        <v>174</v>
      </c>
      <c r="E2265" t="s">
        <v>23</v>
      </c>
      <c r="F2265" s="3">
        <v>42838</v>
      </c>
      <c r="G2265" s="3">
        <v>42848</v>
      </c>
      <c r="H2265">
        <v>0</v>
      </c>
    </row>
    <row r="2266" spans="1:8" x14ac:dyDescent="0.3">
      <c r="A2266" t="s">
        <v>8896</v>
      </c>
      <c r="B2266" t="s">
        <v>97</v>
      </c>
      <c r="C2266" t="s">
        <v>36</v>
      </c>
      <c r="D2266" t="s">
        <v>50</v>
      </c>
      <c r="E2266" t="s">
        <v>12</v>
      </c>
      <c r="F2266" s="3">
        <v>42971</v>
      </c>
      <c r="G2266" s="3">
        <v>43077</v>
      </c>
      <c r="H2266">
        <v>4139</v>
      </c>
    </row>
    <row r="2267" spans="1:8" x14ac:dyDescent="0.3">
      <c r="A2267" t="s">
        <v>8899</v>
      </c>
      <c r="B2267" t="s">
        <v>71</v>
      </c>
      <c r="C2267" t="s">
        <v>72</v>
      </c>
      <c r="D2267" t="s">
        <v>159</v>
      </c>
      <c r="E2267" t="s">
        <v>12</v>
      </c>
      <c r="F2267" s="3">
        <v>43027</v>
      </c>
      <c r="G2267" s="3">
        <v>43036</v>
      </c>
      <c r="H2267">
        <v>1226</v>
      </c>
    </row>
    <row r="2268" spans="1:8" x14ac:dyDescent="0.3">
      <c r="A2268" t="s">
        <v>8901</v>
      </c>
      <c r="B2268" t="s">
        <v>20</v>
      </c>
      <c r="C2268" t="s">
        <v>15</v>
      </c>
      <c r="D2268" t="s">
        <v>59</v>
      </c>
      <c r="E2268" t="s">
        <v>12</v>
      </c>
      <c r="F2268" s="3">
        <v>42884</v>
      </c>
      <c r="G2268" s="3">
        <v>42955</v>
      </c>
      <c r="H2268">
        <v>56</v>
      </c>
    </row>
    <row r="2269" spans="1:8" x14ac:dyDescent="0.3">
      <c r="A2269" t="s">
        <v>6769</v>
      </c>
      <c r="B2269" t="s">
        <v>9</v>
      </c>
      <c r="C2269" t="s">
        <v>36</v>
      </c>
      <c r="E2269" t="s">
        <v>26</v>
      </c>
      <c r="F2269" s="3">
        <v>42941</v>
      </c>
      <c r="G2269" s="3"/>
    </row>
    <row r="2270" spans="1:8" x14ac:dyDescent="0.3">
      <c r="A2270" t="s">
        <v>8902</v>
      </c>
      <c r="B2270" t="s">
        <v>146</v>
      </c>
      <c r="C2270" t="s">
        <v>43</v>
      </c>
      <c r="D2270" t="s">
        <v>29</v>
      </c>
      <c r="E2270" t="s">
        <v>23</v>
      </c>
      <c r="F2270" s="3">
        <v>42859</v>
      </c>
      <c r="G2270" s="3">
        <v>42993</v>
      </c>
      <c r="H2270">
        <v>0</v>
      </c>
    </row>
    <row r="2271" spans="1:8" x14ac:dyDescent="0.3">
      <c r="A2271" t="s">
        <v>8903</v>
      </c>
      <c r="B2271" t="s">
        <v>133</v>
      </c>
      <c r="C2271" t="s">
        <v>21</v>
      </c>
      <c r="D2271" t="s">
        <v>11</v>
      </c>
      <c r="E2271" t="s">
        <v>12</v>
      </c>
      <c r="F2271" s="3">
        <v>42997</v>
      </c>
      <c r="G2271" s="3">
        <v>43085</v>
      </c>
      <c r="H2271">
        <v>492</v>
      </c>
    </row>
    <row r="2272" spans="1:8" x14ac:dyDescent="0.3">
      <c r="A2272" t="s">
        <v>8905</v>
      </c>
      <c r="B2272" t="s">
        <v>146</v>
      </c>
      <c r="C2272" t="s">
        <v>72</v>
      </c>
      <c r="D2272" t="s">
        <v>419</v>
      </c>
      <c r="E2272" t="s">
        <v>12</v>
      </c>
      <c r="F2272" s="3">
        <v>43055</v>
      </c>
      <c r="G2272" s="3">
        <v>43063</v>
      </c>
      <c r="H2272">
        <v>1035</v>
      </c>
    </row>
    <row r="2273" spans="1:8" x14ac:dyDescent="0.3">
      <c r="A2273" t="s">
        <v>8907</v>
      </c>
      <c r="B2273" t="s">
        <v>31</v>
      </c>
      <c r="C2273" t="s">
        <v>21</v>
      </c>
      <c r="D2273" t="s">
        <v>150</v>
      </c>
      <c r="E2273" t="s">
        <v>12</v>
      </c>
      <c r="F2273" s="3">
        <v>42941</v>
      </c>
      <c r="G2273" s="3">
        <v>42942</v>
      </c>
      <c r="H2273">
        <v>491</v>
      </c>
    </row>
    <row r="2274" spans="1:8" x14ac:dyDescent="0.3">
      <c r="A2274" t="s">
        <v>8908</v>
      </c>
      <c r="B2274" t="s">
        <v>124</v>
      </c>
      <c r="C2274" t="s">
        <v>15</v>
      </c>
      <c r="D2274" t="s">
        <v>212</v>
      </c>
      <c r="E2274" t="s">
        <v>23</v>
      </c>
      <c r="F2274" s="3">
        <v>42819</v>
      </c>
      <c r="G2274" s="3">
        <v>42880</v>
      </c>
      <c r="H2274">
        <v>0</v>
      </c>
    </row>
    <row r="2275" spans="1:8" x14ac:dyDescent="0.3">
      <c r="A2275" t="s">
        <v>8909</v>
      </c>
      <c r="B2275" t="s">
        <v>115</v>
      </c>
      <c r="C2275" t="s">
        <v>10</v>
      </c>
      <c r="D2275" t="s">
        <v>102</v>
      </c>
      <c r="E2275" t="s">
        <v>12</v>
      </c>
      <c r="F2275" s="3">
        <v>42909</v>
      </c>
      <c r="G2275" s="3">
        <v>42999</v>
      </c>
      <c r="H2275">
        <v>5301</v>
      </c>
    </row>
    <row r="2276" spans="1:8" x14ac:dyDescent="0.3">
      <c r="A2276" t="s">
        <v>1235</v>
      </c>
      <c r="B2276" t="s">
        <v>187</v>
      </c>
      <c r="C2276" t="s">
        <v>21</v>
      </c>
      <c r="E2276" t="s">
        <v>26</v>
      </c>
      <c r="F2276" s="3">
        <v>42759</v>
      </c>
      <c r="G2276" s="3"/>
    </row>
    <row r="2277" spans="1:8" x14ac:dyDescent="0.3">
      <c r="A2277" t="s">
        <v>8910</v>
      </c>
      <c r="B2277" t="s">
        <v>66</v>
      </c>
      <c r="C2277" t="s">
        <v>15</v>
      </c>
      <c r="D2277" t="s">
        <v>384</v>
      </c>
      <c r="E2277" t="s">
        <v>23</v>
      </c>
      <c r="F2277" s="3">
        <v>42872</v>
      </c>
      <c r="G2277" s="3">
        <v>42884</v>
      </c>
      <c r="H2277">
        <v>0</v>
      </c>
    </row>
    <row r="2278" spans="1:8" x14ac:dyDescent="0.3">
      <c r="A2278" t="s">
        <v>3438</v>
      </c>
      <c r="B2278" t="s">
        <v>84</v>
      </c>
      <c r="C2278" t="s">
        <v>21</v>
      </c>
      <c r="E2278" t="s">
        <v>57</v>
      </c>
      <c r="F2278" s="3"/>
      <c r="G2278" s="3"/>
    </row>
    <row r="2279" spans="1:8" x14ac:dyDescent="0.3">
      <c r="A2279" t="s">
        <v>3441</v>
      </c>
      <c r="B2279" t="s">
        <v>20</v>
      </c>
      <c r="C2279" t="s">
        <v>10</v>
      </c>
      <c r="D2279" t="s">
        <v>94</v>
      </c>
      <c r="E2279" t="s">
        <v>12</v>
      </c>
      <c r="F2279" s="3">
        <v>42697</v>
      </c>
      <c r="G2279" s="3">
        <v>42797</v>
      </c>
      <c r="H2279">
        <v>4438</v>
      </c>
    </row>
    <row r="2280" spans="1:8" x14ac:dyDescent="0.3">
      <c r="A2280" t="s">
        <v>8911</v>
      </c>
      <c r="B2280" t="s">
        <v>46</v>
      </c>
      <c r="C2280" t="s">
        <v>15</v>
      </c>
      <c r="D2280" t="s">
        <v>59</v>
      </c>
      <c r="E2280" t="s">
        <v>12</v>
      </c>
      <c r="F2280" s="3">
        <v>42886</v>
      </c>
      <c r="G2280" s="3">
        <v>42974</v>
      </c>
      <c r="H2280">
        <v>53</v>
      </c>
    </row>
    <row r="2281" spans="1:8" x14ac:dyDescent="0.3">
      <c r="A2281" t="s">
        <v>8912</v>
      </c>
      <c r="B2281" t="s">
        <v>80</v>
      </c>
      <c r="C2281" t="s">
        <v>21</v>
      </c>
      <c r="D2281" t="s">
        <v>139</v>
      </c>
      <c r="E2281" t="s">
        <v>12</v>
      </c>
      <c r="F2281" s="3">
        <v>42994</v>
      </c>
      <c r="G2281" s="3">
        <v>43005</v>
      </c>
      <c r="H2281">
        <v>512</v>
      </c>
    </row>
    <row r="2282" spans="1:8" x14ac:dyDescent="0.3">
      <c r="A2282" t="s">
        <v>6125</v>
      </c>
      <c r="B2282" t="s">
        <v>124</v>
      </c>
      <c r="C2282" t="s">
        <v>21</v>
      </c>
      <c r="D2282" t="s">
        <v>218</v>
      </c>
      <c r="E2282" t="s">
        <v>26</v>
      </c>
      <c r="F2282" s="3">
        <v>42903</v>
      </c>
      <c r="G2282" s="3"/>
    </row>
    <row r="2283" spans="1:8" x14ac:dyDescent="0.3">
      <c r="A2283" t="s">
        <v>6126</v>
      </c>
      <c r="B2283" t="s">
        <v>46</v>
      </c>
      <c r="C2283" t="s">
        <v>15</v>
      </c>
      <c r="D2283" t="s">
        <v>390</v>
      </c>
      <c r="E2283" t="s">
        <v>26</v>
      </c>
      <c r="F2283" s="3">
        <v>42946</v>
      </c>
      <c r="G2283" s="3"/>
    </row>
    <row r="2284" spans="1:8" x14ac:dyDescent="0.3">
      <c r="A2284" t="s">
        <v>8913</v>
      </c>
      <c r="B2284" t="s">
        <v>101</v>
      </c>
      <c r="C2284" t="s">
        <v>21</v>
      </c>
      <c r="D2284" t="s">
        <v>99</v>
      </c>
      <c r="E2284" t="s">
        <v>12</v>
      </c>
      <c r="F2284" s="3">
        <v>42915</v>
      </c>
      <c r="G2284" s="3">
        <v>42926</v>
      </c>
      <c r="H2284">
        <v>466</v>
      </c>
    </row>
    <row r="2285" spans="1:8" x14ac:dyDescent="0.3">
      <c r="A2285" t="s">
        <v>5705</v>
      </c>
      <c r="B2285" t="s">
        <v>84</v>
      </c>
      <c r="C2285" t="s">
        <v>21</v>
      </c>
      <c r="E2285" t="s">
        <v>26</v>
      </c>
      <c r="F2285" s="3">
        <v>42956</v>
      </c>
      <c r="G2285" s="3"/>
    </row>
    <row r="2286" spans="1:8" x14ac:dyDescent="0.3">
      <c r="A2286" t="s">
        <v>3445</v>
      </c>
      <c r="B2286" t="s">
        <v>154</v>
      </c>
      <c r="C2286" t="s">
        <v>15</v>
      </c>
      <c r="E2286" t="s">
        <v>57</v>
      </c>
      <c r="F2286" s="3"/>
      <c r="G2286" s="3"/>
    </row>
    <row r="2287" spans="1:8" x14ac:dyDescent="0.3">
      <c r="A2287" t="s">
        <v>3449</v>
      </c>
      <c r="B2287" t="s">
        <v>14</v>
      </c>
      <c r="C2287" t="s">
        <v>36</v>
      </c>
      <c r="D2287" t="s">
        <v>362</v>
      </c>
      <c r="E2287" t="s">
        <v>12</v>
      </c>
      <c r="F2287" s="3">
        <v>42722</v>
      </c>
      <c r="G2287" s="3">
        <v>42796</v>
      </c>
      <c r="H2287">
        <v>3246</v>
      </c>
    </row>
    <row r="2288" spans="1:8" x14ac:dyDescent="0.3">
      <c r="A2288" t="s">
        <v>4308</v>
      </c>
      <c r="B2288" t="s">
        <v>9</v>
      </c>
      <c r="C2288" t="s">
        <v>72</v>
      </c>
      <c r="E2288" t="s">
        <v>26</v>
      </c>
      <c r="F2288" s="3">
        <v>42936</v>
      </c>
      <c r="G2288" s="3"/>
    </row>
    <row r="2289" spans="1:8" x14ac:dyDescent="0.3">
      <c r="A2289" t="s">
        <v>8914</v>
      </c>
      <c r="B2289" t="s">
        <v>154</v>
      </c>
      <c r="C2289" t="s">
        <v>15</v>
      </c>
      <c r="D2289" t="s">
        <v>112</v>
      </c>
      <c r="E2289" t="s">
        <v>12</v>
      </c>
      <c r="F2289" s="3">
        <v>43026</v>
      </c>
      <c r="G2289" s="3">
        <v>43038</v>
      </c>
      <c r="H2289">
        <v>43</v>
      </c>
    </row>
    <row r="2290" spans="1:8" x14ac:dyDescent="0.3">
      <c r="A2290" t="s">
        <v>8916</v>
      </c>
      <c r="B2290" t="s">
        <v>146</v>
      </c>
      <c r="C2290" t="s">
        <v>72</v>
      </c>
      <c r="D2290" t="s">
        <v>267</v>
      </c>
      <c r="E2290" t="s">
        <v>12</v>
      </c>
      <c r="F2290" s="3">
        <v>42712</v>
      </c>
      <c r="G2290" s="3">
        <v>42822</v>
      </c>
      <c r="H2290">
        <v>978</v>
      </c>
    </row>
    <row r="2291" spans="1:8" x14ac:dyDescent="0.3">
      <c r="A2291" t="s">
        <v>8917</v>
      </c>
      <c r="B2291" t="s">
        <v>216</v>
      </c>
      <c r="C2291" t="s">
        <v>15</v>
      </c>
      <c r="D2291" t="s">
        <v>127</v>
      </c>
      <c r="E2291" t="s">
        <v>12</v>
      </c>
      <c r="F2291" s="3">
        <v>42991</v>
      </c>
      <c r="G2291" s="3">
        <v>43069</v>
      </c>
      <c r="H2291">
        <v>54</v>
      </c>
    </row>
    <row r="2292" spans="1:8" x14ac:dyDescent="0.3">
      <c r="A2292" t="s">
        <v>2198</v>
      </c>
      <c r="B2292" t="s">
        <v>80</v>
      </c>
      <c r="C2292" t="s">
        <v>15</v>
      </c>
      <c r="E2292" t="s">
        <v>26</v>
      </c>
      <c r="F2292" s="3">
        <v>42878</v>
      </c>
      <c r="G2292" s="3"/>
    </row>
    <row r="2293" spans="1:8" x14ac:dyDescent="0.3">
      <c r="A2293" t="s">
        <v>8918</v>
      </c>
      <c r="B2293" t="s">
        <v>9</v>
      </c>
      <c r="C2293" t="s">
        <v>10</v>
      </c>
      <c r="D2293" t="s">
        <v>159</v>
      </c>
      <c r="E2293" t="s">
        <v>12</v>
      </c>
      <c r="F2293" s="3">
        <v>42905</v>
      </c>
      <c r="G2293" s="3">
        <v>42969</v>
      </c>
      <c r="H2293">
        <v>5195</v>
      </c>
    </row>
    <row r="2294" spans="1:8" x14ac:dyDescent="0.3">
      <c r="A2294" t="s">
        <v>8919</v>
      </c>
      <c r="B2294" t="s">
        <v>39</v>
      </c>
      <c r="C2294" t="s">
        <v>21</v>
      </c>
      <c r="D2294" t="s">
        <v>155</v>
      </c>
      <c r="E2294" t="s">
        <v>23</v>
      </c>
      <c r="F2294" s="3">
        <v>42805</v>
      </c>
      <c r="G2294" s="3">
        <v>42874</v>
      </c>
      <c r="H2294">
        <v>0</v>
      </c>
    </row>
    <row r="2295" spans="1:8" x14ac:dyDescent="0.3">
      <c r="A2295" t="s">
        <v>8921</v>
      </c>
      <c r="B2295" t="s">
        <v>80</v>
      </c>
      <c r="C2295" t="s">
        <v>43</v>
      </c>
      <c r="D2295" t="s">
        <v>122</v>
      </c>
      <c r="E2295" t="s">
        <v>12</v>
      </c>
      <c r="F2295" s="3">
        <v>42761</v>
      </c>
      <c r="G2295" s="3">
        <v>42868</v>
      </c>
      <c r="H2295">
        <v>6117</v>
      </c>
    </row>
    <row r="2296" spans="1:8" x14ac:dyDescent="0.3">
      <c r="A2296" t="s">
        <v>3901</v>
      </c>
      <c r="B2296" t="s">
        <v>216</v>
      </c>
      <c r="C2296" t="s">
        <v>21</v>
      </c>
      <c r="E2296" t="s">
        <v>26</v>
      </c>
      <c r="F2296" s="3">
        <v>42842</v>
      </c>
      <c r="G2296" s="3"/>
    </row>
    <row r="2297" spans="1:8" x14ac:dyDescent="0.3">
      <c r="A2297" t="s">
        <v>8922</v>
      </c>
      <c r="B2297" t="s">
        <v>9</v>
      </c>
      <c r="C2297" t="s">
        <v>10</v>
      </c>
      <c r="D2297" t="s">
        <v>176</v>
      </c>
      <c r="E2297" t="s">
        <v>12</v>
      </c>
      <c r="F2297" s="3">
        <v>43030</v>
      </c>
      <c r="G2297" s="3">
        <v>43038</v>
      </c>
      <c r="H2297">
        <v>3578</v>
      </c>
    </row>
    <row r="2298" spans="1:8" x14ac:dyDescent="0.3">
      <c r="A2298" t="s">
        <v>8923</v>
      </c>
      <c r="B2298" t="s">
        <v>75</v>
      </c>
      <c r="C2298" t="s">
        <v>10</v>
      </c>
      <c r="D2298" t="s">
        <v>44</v>
      </c>
      <c r="E2298" t="s">
        <v>12</v>
      </c>
      <c r="F2298" s="3">
        <v>42977</v>
      </c>
      <c r="G2298" s="3">
        <v>42985</v>
      </c>
      <c r="H2298">
        <v>5544</v>
      </c>
    </row>
    <row r="2299" spans="1:8" x14ac:dyDescent="0.3">
      <c r="A2299" t="s">
        <v>8924</v>
      </c>
      <c r="B2299" t="s">
        <v>63</v>
      </c>
      <c r="C2299" t="s">
        <v>43</v>
      </c>
      <c r="D2299" t="s">
        <v>139</v>
      </c>
      <c r="E2299" t="s">
        <v>12</v>
      </c>
      <c r="F2299" s="3">
        <v>43039</v>
      </c>
      <c r="G2299" s="3">
        <v>43047</v>
      </c>
      <c r="H2299">
        <v>6818</v>
      </c>
    </row>
    <row r="2300" spans="1:8" x14ac:dyDescent="0.3">
      <c r="A2300" t="s">
        <v>6142</v>
      </c>
      <c r="B2300" t="s">
        <v>46</v>
      </c>
      <c r="C2300" t="s">
        <v>36</v>
      </c>
      <c r="D2300" t="s">
        <v>384</v>
      </c>
      <c r="E2300" t="s">
        <v>26</v>
      </c>
      <c r="F2300" s="3">
        <v>42950</v>
      </c>
      <c r="G2300" s="3"/>
    </row>
    <row r="2301" spans="1:8" x14ac:dyDescent="0.3">
      <c r="A2301" t="s">
        <v>8925</v>
      </c>
      <c r="B2301" t="s">
        <v>9</v>
      </c>
      <c r="C2301" t="s">
        <v>10</v>
      </c>
      <c r="D2301" t="s">
        <v>437</v>
      </c>
      <c r="E2301" t="s">
        <v>12</v>
      </c>
      <c r="F2301" s="3">
        <v>43083</v>
      </c>
      <c r="G2301" s="3">
        <v>43088</v>
      </c>
      <c r="H2301">
        <v>5052</v>
      </c>
    </row>
    <row r="2302" spans="1:8" x14ac:dyDescent="0.3">
      <c r="A2302" t="s">
        <v>1267</v>
      </c>
      <c r="B2302" t="s">
        <v>86</v>
      </c>
      <c r="C2302" t="s">
        <v>21</v>
      </c>
      <c r="E2302" t="s">
        <v>26</v>
      </c>
      <c r="F2302" s="3">
        <v>42759</v>
      </c>
      <c r="G2302" s="3"/>
    </row>
    <row r="2303" spans="1:8" x14ac:dyDescent="0.3">
      <c r="A2303" t="s">
        <v>8927</v>
      </c>
      <c r="B2303" t="s">
        <v>31</v>
      </c>
      <c r="C2303" t="s">
        <v>15</v>
      </c>
      <c r="D2303" t="s">
        <v>233</v>
      </c>
      <c r="E2303" t="s">
        <v>23</v>
      </c>
      <c r="F2303" s="3">
        <v>42891</v>
      </c>
      <c r="G2303" s="3">
        <v>42948</v>
      </c>
      <c r="H2303">
        <v>0</v>
      </c>
    </row>
    <row r="2304" spans="1:8" x14ac:dyDescent="0.3">
      <c r="A2304" t="s">
        <v>8928</v>
      </c>
      <c r="B2304" t="s">
        <v>154</v>
      </c>
      <c r="C2304" t="s">
        <v>36</v>
      </c>
      <c r="D2304" t="s">
        <v>22</v>
      </c>
      <c r="E2304" t="s">
        <v>12</v>
      </c>
      <c r="F2304" s="3">
        <v>43018</v>
      </c>
      <c r="G2304" s="3">
        <v>43025</v>
      </c>
      <c r="H2304">
        <v>3578</v>
      </c>
    </row>
    <row r="2305" spans="1:8" x14ac:dyDescent="0.3">
      <c r="A2305" t="s">
        <v>8930</v>
      </c>
      <c r="B2305" t="s">
        <v>49</v>
      </c>
      <c r="C2305" t="s">
        <v>10</v>
      </c>
      <c r="D2305" t="s">
        <v>61</v>
      </c>
      <c r="E2305" t="s">
        <v>23</v>
      </c>
      <c r="F2305" s="3">
        <v>42838</v>
      </c>
      <c r="G2305" s="3">
        <v>42846</v>
      </c>
      <c r="H2305">
        <v>0</v>
      </c>
    </row>
    <row r="2306" spans="1:8" x14ac:dyDescent="0.3">
      <c r="A2306" t="s">
        <v>8931</v>
      </c>
      <c r="B2306" t="s">
        <v>84</v>
      </c>
      <c r="C2306" t="s">
        <v>10</v>
      </c>
      <c r="D2306" t="s">
        <v>144</v>
      </c>
      <c r="E2306" t="s">
        <v>23</v>
      </c>
      <c r="F2306" s="3">
        <v>42859</v>
      </c>
      <c r="G2306" s="3">
        <v>42972</v>
      </c>
      <c r="H2306">
        <v>0</v>
      </c>
    </row>
    <row r="2307" spans="1:8" x14ac:dyDescent="0.3">
      <c r="A2307" t="s">
        <v>3465</v>
      </c>
      <c r="B2307" t="s">
        <v>242</v>
      </c>
      <c r="C2307" t="s">
        <v>72</v>
      </c>
      <c r="D2307" t="s">
        <v>470</v>
      </c>
      <c r="E2307" t="s">
        <v>12</v>
      </c>
      <c r="F2307" s="3">
        <v>42818</v>
      </c>
      <c r="G2307" s="3">
        <v>42916</v>
      </c>
      <c r="H2307">
        <v>1021</v>
      </c>
    </row>
    <row r="2308" spans="1:8" x14ac:dyDescent="0.3">
      <c r="A2308" t="s">
        <v>8932</v>
      </c>
      <c r="B2308" t="s">
        <v>187</v>
      </c>
      <c r="C2308" t="s">
        <v>21</v>
      </c>
      <c r="D2308" t="s">
        <v>73</v>
      </c>
      <c r="E2308" t="s">
        <v>23</v>
      </c>
      <c r="F2308" s="3">
        <v>42891</v>
      </c>
      <c r="G2308" s="3">
        <v>42981</v>
      </c>
      <c r="H2308">
        <v>0</v>
      </c>
    </row>
    <row r="2309" spans="1:8" x14ac:dyDescent="0.3">
      <c r="A2309" t="s">
        <v>8933</v>
      </c>
      <c r="B2309" t="s">
        <v>124</v>
      </c>
      <c r="C2309" t="s">
        <v>15</v>
      </c>
      <c r="D2309" t="s">
        <v>54</v>
      </c>
      <c r="E2309" t="s">
        <v>23</v>
      </c>
      <c r="F2309" s="3">
        <v>43011</v>
      </c>
      <c r="G2309" s="3">
        <v>43021</v>
      </c>
      <c r="H2309">
        <v>0</v>
      </c>
    </row>
    <row r="2310" spans="1:8" x14ac:dyDescent="0.3">
      <c r="A2310" t="s">
        <v>8</v>
      </c>
      <c r="B2310" t="s">
        <v>9</v>
      </c>
      <c r="C2310" t="s">
        <v>10</v>
      </c>
      <c r="D2310" t="s">
        <v>11</v>
      </c>
      <c r="E2310" t="s">
        <v>12</v>
      </c>
      <c r="F2310" s="3">
        <v>42917</v>
      </c>
      <c r="G2310" s="3">
        <v>43001</v>
      </c>
      <c r="H2310">
        <v>4888</v>
      </c>
    </row>
    <row r="2311" spans="1:8" x14ac:dyDescent="0.3">
      <c r="A2311" t="s">
        <v>6824</v>
      </c>
      <c r="B2311" t="s">
        <v>71</v>
      </c>
      <c r="C2311" t="s">
        <v>72</v>
      </c>
      <c r="E2311" t="s">
        <v>26</v>
      </c>
      <c r="F2311" s="3">
        <v>42917</v>
      </c>
      <c r="G2311" s="3"/>
    </row>
    <row r="2312" spans="1:8" x14ac:dyDescent="0.3">
      <c r="A2312" t="s">
        <v>13</v>
      </c>
      <c r="B2312" t="s">
        <v>14</v>
      </c>
      <c r="C2312" t="s">
        <v>15</v>
      </c>
      <c r="D2312" t="s">
        <v>16</v>
      </c>
      <c r="E2312" t="s">
        <v>12</v>
      </c>
      <c r="F2312" s="3">
        <v>42910</v>
      </c>
      <c r="G2312" s="3">
        <v>42918</v>
      </c>
      <c r="H2312">
        <v>64</v>
      </c>
    </row>
    <row r="2313" spans="1:8" x14ac:dyDescent="0.3">
      <c r="A2313" t="s">
        <v>17</v>
      </c>
      <c r="B2313" t="s">
        <v>9</v>
      </c>
      <c r="C2313" t="s">
        <v>15</v>
      </c>
      <c r="D2313" t="s">
        <v>18</v>
      </c>
      <c r="E2313" t="s">
        <v>12</v>
      </c>
      <c r="F2313" s="3">
        <v>43035</v>
      </c>
      <c r="G2313" s="3">
        <v>43098</v>
      </c>
      <c r="H2313">
        <v>53</v>
      </c>
    </row>
    <row r="2314" spans="1:8" x14ac:dyDescent="0.3">
      <c r="A2314" t="s">
        <v>19</v>
      </c>
      <c r="B2314" t="s">
        <v>20</v>
      </c>
      <c r="C2314" t="s">
        <v>21</v>
      </c>
      <c r="D2314" t="s">
        <v>22</v>
      </c>
      <c r="E2314" t="s">
        <v>23</v>
      </c>
      <c r="F2314" s="3">
        <v>42839</v>
      </c>
      <c r="G2314" s="3">
        <v>42902</v>
      </c>
      <c r="H2314">
        <v>0</v>
      </c>
    </row>
    <row r="2315" spans="1:8" x14ac:dyDescent="0.3">
      <c r="A2315" t="s">
        <v>609</v>
      </c>
      <c r="B2315" t="s">
        <v>20</v>
      </c>
      <c r="C2315" t="s">
        <v>72</v>
      </c>
      <c r="E2315" t="s">
        <v>26</v>
      </c>
      <c r="F2315" s="3">
        <v>42946</v>
      </c>
      <c r="G2315" s="3"/>
    </row>
    <row r="2316" spans="1:8" x14ac:dyDescent="0.3">
      <c r="A2316" t="s">
        <v>27</v>
      </c>
      <c r="B2316" t="s">
        <v>28</v>
      </c>
      <c r="C2316" t="s">
        <v>21</v>
      </c>
      <c r="D2316" t="s">
        <v>29</v>
      </c>
      <c r="E2316" t="s">
        <v>12</v>
      </c>
      <c r="F2316" s="3">
        <v>42894</v>
      </c>
      <c r="G2316" s="3">
        <v>42959</v>
      </c>
      <c r="H2316">
        <v>515</v>
      </c>
    </row>
    <row r="2317" spans="1:8" x14ac:dyDescent="0.3">
      <c r="A2317" t="s">
        <v>6157</v>
      </c>
      <c r="B2317" t="s">
        <v>75</v>
      </c>
      <c r="C2317" t="s">
        <v>21</v>
      </c>
      <c r="D2317" t="s">
        <v>40</v>
      </c>
      <c r="E2317" t="s">
        <v>26</v>
      </c>
      <c r="F2317" s="3">
        <v>43044</v>
      </c>
      <c r="G2317" s="3"/>
    </row>
    <row r="2318" spans="1:8" x14ac:dyDescent="0.3">
      <c r="A2318" t="s">
        <v>30</v>
      </c>
      <c r="B2318" t="s">
        <v>31</v>
      </c>
      <c r="C2318" t="s">
        <v>15</v>
      </c>
      <c r="D2318" t="s">
        <v>32</v>
      </c>
      <c r="E2318" t="s">
        <v>12</v>
      </c>
      <c r="F2318" s="3">
        <v>42978</v>
      </c>
      <c r="G2318" s="3">
        <v>43000</v>
      </c>
      <c r="H2318">
        <v>60</v>
      </c>
    </row>
    <row r="2319" spans="1:8" x14ac:dyDescent="0.3">
      <c r="A2319" t="s">
        <v>3473</v>
      </c>
      <c r="B2319" t="s">
        <v>20</v>
      </c>
      <c r="C2319" t="s">
        <v>21</v>
      </c>
      <c r="D2319" t="s">
        <v>94</v>
      </c>
      <c r="E2319" t="s">
        <v>12</v>
      </c>
      <c r="F2319" s="3">
        <v>42827</v>
      </c>
      <c r="G2319" s="3">
        <v>42836</v>
      </c>
      <c r="H2319">
        <v>507</v>
      </c>
    </row>
    <row r="2320" spans="1:8" x14ac:dyDescent="0.3">
      <c r="A2320" t="s">
        <v>6158</v>
      </c>
      <c r="B2320" t="s">
        <v>20</v>
      </c>
      <c r="C2320" t="s">
        <v>10</v>
      </c>
      <c r="D2320" t="s">
        <v>390</v>
      </c>
      <c r="E2320" t="s">
        <v>26</v>
      </c>
      <c r="F2320" s="3">
        <v>42953</v>
      </c>
      <c r="G2320" s="3"/>
    </row>
    <row r="2321" spans="1:8" x14ac:dyDescent="0.3">
      <c r="A2321" t="s">
        <v>35</v>
      </c>
      <c r="B2321" t="s">
        <v>25</v>
      </c>
      <c r="C2321" t="s">
        <v>36</v>
      </c>
      <c r="D2321" t="s">
        <v>37</v>
      </c>
      <c r="E2321" t="s">
        <v>12</v>
      </c>
      <c r="F2321" s="3">
        <v>43032</v>
      </c>
      <c r="G2321" s="3">
        <v>43100</v>
      </c>
      <c r="H2321">
        <v>3296</v>
      </c>
    </row>
    <row r="2322" spans="1:8" x14ac:dyDescent="0.3">
      <c r="A2322" t="s">
        <v>38</v>
      </c>
      <c r="B2322" t="s">
        <v>39</v>
      </c>
      <c r="C2322" t="s">
        <v>21</v>
      </c>
      <c r="D2322" t="s">
        <v>40</v>
      </c>
      <c r="E2322" t="s">
        <v>23</v>
      </c>
      <c r="F2322" s="3">
        <v>42792</v>
      </c>
      <c r="G2322" s="3">
        <v>42887</v>
      </c>
      <c r="H2322">
        <v>0</v>
      </c>
    </row>
    <row r="2323" spans="1:8" x14ac:dyDescent="0.3">
      <c r="A2323" t="s">
        <v>6337</v>
      </c>
      <c r="B2323" t="s">
        <v>9</v>
      </c>
      <c r="C2323" t="s">
        <v>10</v>
      </c>
      <c r="D2323" t="s">
        <v>390</v>
      </c>
      <c r="E2323" t="s">
        <v>57</v>
      </c>
      <c r="F2323" s="3"/>
      <c r="G2323" s="3"/>
    </row>
    <row r="2324" spans="1:8" x14ac:dyDescent="0.3">
      <c r="A2324" t="s">
        <v>41</v>
      </c>
      <c r="B2324" t="s">
        <v>39</v>
      </c>
      <c r="C2324" t="s">
        <v>36</v>
      </c>
      <c r="D2324" t="s">
        <v>29</v>
      </c>
      <c r="E2324" t="s">
        <v>12</v>
      </c>
      <c r="F2324" s="3">
        <v>42984</v>
      </c>
      <c r="G2324" s="3">
        <v>42998</v>
      </c>
      <c r="H2324">
        <v>3206</v>
      </c>
    </row>
    <row r="2325" spans="1:8" x14ac:dyDescent="0.3">
      <c r="A2325" t="s">
        <v>42</v>
      </c>
      <c r="B2325" t="s">
        <v>28</v>
      </c>
      <c r="C2325" t="s">
        <v>43</v>
      </c>
      <c r="D2325" t="s">
        <v>44</v>
      </c>
      <c r="E2325" t="s">
        <v>12</v>
      </c>
      <c r="F2325" s="3">
        <v>43017</v>
      </c>
      <c r="G2325" s="3">
        <v>43023</v>
      </c>
      <c r="H2325">
        <v>5711</v>
      </c>
    </row>
    <row r="2326" spans="1:8" x14ac:dyDescent="0.3">
      <c r="A2326" t="s">
        <v>45</v>
      </c>
      <c r="B2326" t="s">
        <v>46</v>
      </c>
      <c r="C2326" t="s">
        <v>15</v>
      </c>
      <c r="D2326" t="s">
        <v>47</v>
      </c>
      <c r="E2326" t="s">
        <v>12</v>
      </c>
      <c r="F2326" s="3">
        <v>43048</v>
      </c>
      <c r="G2326" s="3">
        <v>43060</v>
      </c>
      <c r="H2326">
        <v>54</v>
      </c>
    </row>
    <row r="2327" spans="1:8" x14ac:dyDescent="0.3">
      <c r="A2327" t="s">
        <v>48</v>
      </c>
      <c r="B2327" t="s">
        <v>49</v>
      </c>
      <c r="C2327" t="s">
        <v>43</v>
      </c>
      <c r="D2327" t="s">
        <v>50</v>
      </c>
      <c r="E2327" t="s">
        <v>12</v>
      </c>
      <c r="F2327" s="3">
        <v>42867</v>
      </c>
      <c r="G2327" s="3">
        <v>42908</v>
      </c>
      <c r="H2327">
        <v>5698</v>
      </c>
    </row>
    <row r="2328" spans="1:8" x14ac:dyDescent="0.3">
      <c r="A2328" t="s">
        <v>7985</v>
      </c>
      <c r="B2328" t="s">
        <v>31</v>
      </c>
      <c r="C2328" t="s">
        <v>15</v>
      </c>
      <c r="E2328" t="s">
        <v>26</v>
      </c>
      <c r="F2328" s="3">
        <v>42902</v>
      </c>
      <c r="G2328" s="3"/>
    </row>
    <row r="2329" spans="1:8" x14ac:dyDescent="0.3">
      <c r="A2329" t="s">
        <v>3485</v>
      </c>
      <c r="B2329" t="s">
        <v>14</v>
      </c>
      <c r="C2329" t="s">
        <v>15</v>
      </c>
      <c r="D2329" t="s">
        <v>134</v>
      </c>
      <c r="E2329" t="s">
        <v>12</v>
      </c>
      <c r="F2329" s="3">
        <v>42849</v>
      </c>
      <c r="G2329" s="3">
        <v>42850</v>
      </c>
      <c r="H2329">
        <v>62</v>
      </c>
    </row>
    <row r="2330" spans="1:8" x14ac:dyDescent="0.3">
      <c r="A2330" t="s">
        <v>53</v>
      </c>
      <c r="B2330" t="s">
        <v>14</v>
      </c>
      <c r="C2330" t="s">
        <v>15</v>
      </c>
      <c r="D2330" t="s">
        <v>54</v>
      </c>
      <c r="E2330" t="s">
        <v>12</v>
      </c>
      <c r="F2330" s="3">
        <v>42825</v>
      </c>
      <c r="G2330" s="3">
        <v>42901</v>
      </c>
      <c r="H2330">
        <v>58</v>
      </c>
    </row>
    <row r="2331" spans="1:8" x14ac:dyDescent="0.3">
      <c r="A2331" t="s">
        <v>6168</v>
      </c>
      <c r="B2331" t="s">
        <v>133</v>
      </c>
      <c r="C2331" t="s">
        <v>15</v>
      </c>
      <c r="D2331" t="s">
        <v>159</v>
      </c>
      <c r="E2331" t="s">
        <v>26</v>
      </c>
      <c r="F2331" s="3">
        <v>42941</v>
      </c>
      <c r="G2331" s="3"/>
    </row>
    <row r="2332" spans="1:8" x14ac:dyDescent="0.3">
      <c r="A2332" t="s">
        <v>55</v>
      </c>
      <c r="B2332" t="s">
        <v>46</v>
      </c>
      <c r="C2332" t="s">
        <v>15</v>
      </c>
      <c r="D2332" t="s">
        <v>16</v>
      </c>
      <c r="E2332" t="s">
        <v>12</v>
      </c>
      <c r="F2332" s="3">
        <v>43013</v>
      </c>
      <c r="G2332" s="3">
        <v>43097</v>
      </c>
      <c r="H2332">
        <v>50</v>
      </c>
    </row>
    <row r="2333" spans="1:8" x14ac:dyDescent="0.3">
      <c r="A2333" t="s">
        <v>58</v>
      </c>
      <c r="B2333" t="s">
        <v>14</v>
      </c>
      <c r="C2333" t="s">
        <v>15</v>
      </c>
      <c r="D2333" t="s">
        <v>59</v>
      </c>
      <c r="E2333" t="s">
        <v>12</v>
      </c>
      <c r="F2333" s="3">
        <v>42942</v>
      </c>
      <c r="G2333" s="3">
        <v>43071</v>
      </c>
      <c r="H2333">
        <v>53</v>
      </c>
    </row>
    <row r="2334" spans="1:8" x14ac:dyDescent="0.3">
      <c r="A2334" t="s">
        <v>5472</v>
      </c>
      <c r="B2334" t="s">
        <v>86</v>
      </c>
      <c r="C2334" t="s">
        <v>43</v>
      </c>
      <c r="E2334" t="s">
        <v>26</v>
      </c>
      <c r="F2334" s="3">
        <v>43031</v>
      </c>
      <c r="G2334" s="3"/>
    </row>
    <row r="2335" spans="1:8" x14ac:dyDescent="0.3">
      <c r="A2335" t="s">
        <v>4344</v>
      </c>
      <c r="B2335" t="s">
        <v>9</v>
      </c>
      <c r="C2335" t="s">
        <v>72</v>
      </c>
      <c r="E2335" t="s">
        <v>26</v>
      </c>
      <c r="F2335" s="3">
        <v>42960</v>
      </c>
      <c r="G2335" s="3"/>
    </row>
    <row r="2336" spans="1:8" x14ac:dyDescent="0.3">
      <c r="A2336" t="s">
        <v>60</v>
      </c>
      <c r="B2336" t="s">
        <v>49</v>
      </c>
      <c r="C2336" t="s">
        <v>36</v>
      </c>
      <c r="D2336" t="s">
        <v>61</v>
      </c>
      <c r="E2336" t="s">
        <v>12</v>
      </c>
      <c r="F2336" s="3">
        <v>42988</v>
      </c>
      <c r="G2336" s="3">
        <v>43081</v>
      </c>
      <c r="H2336">
        <v>3021</v>
      </c>
    </row>
    <row r="2337" spans="1:8" x14ac:dyDescent="0.3">
      <c r="A2337" t="s">
        <v>62</v>
      </c>
      <c r="B2337" t="s">
        <v>63</v>
      </c>
      <c r="C2337" t="s">
        <v>36</v>
      </c>
      <c r="D2337" t="s">
        <v>64</v>
      </c>
      <c r="E2337" t="s">
        <v>12</v>
      </c>
      <c r="F2337" s="3">
        <v>42990</v>
      </c>
      <c r="G2337" s="3">
        <v>43074</v>
      </c>
      <c r="H2337">
        <v>3497</v>
      </c>
    </row>
    <row r="2338" spans="1:8" x14ac:dyDescent="0.3">
      <c r="A2338" t="s">
        <v>65</v>
      </c>
      <c r="B2338" t="s">
        <v>66</v>
      </c>
      <c r="C2338" t="s">
        <v>43</v>
      </c>
      <c r="D2338" t="s">
        <v>67</v>
      </c>
      <c r="E2338" t="s">
        <v>23</v>
      </c>
      <c r="F2338" s="3">
        <v>42785</v>
      </c>
      <c r="G2338" s="3">
        <v>42894</v>
      </c>
      <c r="H2338">
        <v>0</v>
      </c>
    </row>
    <row r="2339" spans="1:8" x14ac:dyDescent="0.3">
      <c r="A2339" t="s">
        <v>70</v>
      </c>
      <c r="B2339" t="s">
        <v>71</v>
      </c>
      <c r="C2339" t="s">
        <v>72</v>
      </c>
      <c r="D2339" t="s">
        <v>73</v>
      </c>
      <c r="E2339" t="s">
        <v>12</v>
      </c>
      <c r="F2339" s="3">
        <v>42833</v>
      </c>
      <c r="G2339" s="3">
        <v>42880</v>
      </c>
      <c r="H2339">
        <v>935</v>
      </c>
    </row>
    <row r="2340" spans="1:8" x14ac:dyDescent="0.3">
      <c r="A2340" t="s">
        <v>6971</v>
      </c>
      <c r="B2340" t="s">
        <v>71</v>
      </c>
      <c r="C2340" t="s">
        <v>36</v>
      </c>
      <c r="E2340" t="s">
        <v>26</v>
      </c>
      <c r="F2340" s="3">
        <v>42877</v>
      </c>
      <c r="G2340" s="3"/>
    </row>
    <row r="2341" spans="1:8" x14ac:dyDescent="0.3">
      <c r="A2341" t="s">
        <v>74</v>
      </c>
      <c r="B2341" t="s">
        <v>75</v>
      </c>
      <c r="C2341" t="s">
        <v>36</v>
      </c>
      <c r="D2341" t="s">
        <v>76</v>
      </c>
      <c r="E2341" t="s">
        <v>12</v>
      </c>
      <c r="F2341" s="3">
        <v>42814</v>
      </c>
      <c r="G2341" s="3">
        <v>42888</v>
      </c>
      <c r="H2341">
        <v>3780</v>
      </c>
    </row>
    <row r="2342" spans="1:8" x14ac:dyDescent="0.3">
      <c r="A2342" t="s">
        <v>77</v>
      </c>
      <c r="B2342" t="s">
        <v>9</v>
      </c>
      <c r="C2342" t="s">
        <v>43</v>
      </c>
      <c r="D2342" t="s">
        <v>78</v>
      </c>
      <c r="E2342" t="s">
        <v>12</v>
      </c>
      <c r="F2342" s="3">
        <v>42773</v>
      </c>
      <c r="G2342" s="3">
        <v>42860</v>
      </c>
      <c r="H2342">
        <v>5786</v>
      </c>
    </row>
    <row r="2343" spans="1:8" x14ac:dyDescent="0.3">
      <c r="A2343" t="s">
        <v>5404</v>
      </c>
      <c r="B2343" t="s">
        <v>9</v>
      </c>
      <c r="C2343" t="s">
        <v>10</v>
      </c>
      <c r="E2343" t="s">
        <v>26</v>
      </c>
      <c r="F2343" s="3">
        <v>42945</v>
      </c>
      <c r="G2343" s="3"/>
    </row>
    <row r="2344" spans="1:8" x14ac:dyDescent="0.3">
      <c r="A2344" t="s">
        <v>83</v>
      </c>
      <c r="B2344" t="s">
        <v>84</v>
      </c>
      <c r="C2344" t="s">
        <v>21</v>
      </c>
      <c r="D2344" t="s">
        <v>54</v>
      </c>
      <c r="E2344" t="s">
        <v>23</v>
      </c>
      <c r="F2344" s="3">
        <v>42861</v>
      </c>
      <c r="G2344" s="3">
        <v>42878</v>
      </c>
      <c r="H2344">
        <v>0</v>
      </c>
    </row>
    <row r="2345" spans="1:8" x14ac:dyDescent="0.3">
      <c r="A2345" t="s">
        <v>87</v>
      </c>
      <c r="B2345" t="s">
        <v>75</v>
      </c>
      <c r="C2345" t="s">
        <v>72</v>
      </c>
      <c r="D2345" t="s">
        <v>88</v>
      </c>
      <c r="E2345" t="s">
        <v>12</v>
      </c>
      <c r="F2345" s="3">
        <v>43011</v>
      </c>
      <c r="G2345" s="3">
        <v>43016</v>
      </c>
      <c r="H2345">
        <v>1050</v>
      </c>
    </row>
    <row r="2346" spans="1:8" x14ac:dyDescent="0.3">
      <c r="A2346" t="s">
        <v>3507</v>
      </c>
      <c r="B2346" t="s">
        <v>133</v>
      </c>
      <c r="C2346" t="s">
        <v>21</v>
      </c>
      <c r="D2346" t="s">
        <v>134</v>
      </c>
      <c r="E2346" t="s">
        <v>12</v>
      </c>
      <c r="F2346" s="3">
        <v>43027</v>
      </c>
      <c r="G2346" s="3">
        <v>43034</v>
      </c>
      <c r="H2346">
        <v>451</v>
      </c>
    </row>
    <row r="2347" spans="1:8" x14ac:dyDescent="0.3">
      <c r="A2347" t="s">
        <v>5731</v>
      </c>
      <c r="B2347" t="s">
        <v>187</v>
      </c>
      <c r="C2347" t="s">
        <v>72</v>
      </c>
      <c r="E2347" t="s">
        <v>26</v>
      </c>
      <c r="F2347" s="3">
        <v>42849</v>
      </c>
      <c r="G2347" s="3"/>
    </row>
    <row r="2348" spans="1:8" x14ac:dyDescent="0.3">
      <c r="A2348" t="s">
        <v>89</v>
      </c>
      <c r="B2348" t="s">
        <v>90</v>
      </c>
      <c r="C2348" t="s">
        <v>21</v>
      </c>
      <c r="D2348" t="s">
        <v>67</v>
      </c>
      <c r="E2348" t="s">
        <v>12</v>
      </c>
      <c r="F2348" s="3">
        <v>42766</v>
      </c>
      <c r="G2348" s="3">
        <v>42881</v>
      </c>
      <c r="H2348">
        <v>592</v>
      </c>
    </row>
    <row r="2349" spans="1:8" x14ac:dyDescent="0.3">
      <c r="A2349" t="s">
        <v>91</v>
      </c>
      <c r="B2349" t="s">
        <v>71</v>
      </c>
      <c r="C2349" t="s">
        <v>15</v>
      </c>
      <c r="D2349" t="s">
        <v>92</v>
      </c>
      <c r="E2349" t="s">
        <v>12</v>
      </c>
      <c r="F2349" s="3">
        <v>42725</v>
      </c>
      <c r="G2349" s="3">
        <v>42817</v>
      </c>
      <c r="H2349">
        <v>53</v>
      </c>
    </row>
    <row r="2350" spans="1:8" x14ac:dyDescent="0.3">
      <c r="A2350" t="s">
        <v>98</v>
      </c>
      <c r="B2350" t="s">
        <v>46</v>
      </c>
      <c r="C2350" t="s">
        <v>36</v>
      </c>
      <c r="D2350" t="s">
        <v>99</v>
      </c>
      <c r="E2350" t="s">
        <v>12</v>
      </c>
      <c r="F2350" s="3">
        <v>42805</v>
      </c>
      <c r="G2350" s="3">
        <v>42890</v>
      </c>
      <c r="H2350">
        <v>3330</v>
      </c>
    </row>
    <row r="2351" spans="1:8" x14ac:dyDescent="0.3">
      <c r="A2351" t="s">
        <v>3515</v>
      </c>
      <c r="B2351" t="s">
        <v>133</v>
      </c>
      <c r="C2351" t="s">
        <v>72</v>
      </c>
      <c r="D2351" t="s">
        <v>94</v>
      </c>
      <c r="E2351" t="s">
        <v>12</v>
      </c>
      <c r="F2351" s="3">
        <v>42835</v>
      </c>
      <c r="G2351" s="3">
        <v>42888</v>
      </c>
      <c r="H2351">
        <v>1047</v>
      </c>
    </row>
    <row r="2352" spans="1:8" x14ac:dyDescent="0.3">
      <c r="A2352" t="s">
        <v>3513</v>
      </c>
      <c r="B2352" t="s">
        <v>154</v>
      </c>
      <c r="C2352" t="s">
        <v>21</v>
      </c>
      <c r="E2352" t="s">
        <v>57</v>
      </c>
      <c r="F2352" s="3"/>
      <c r="G2352" s="3"/>
    </row>
    <row r="2353" spans="1:8" x14ac:dyDescent="0.3">
      <c r="A2353" t="s">
        <v>3518</v>
      </c>
      <c r="B2353" t="s">
        <v>133</v>
      </c>
      <c r="C2353" t="s">
        <v>72</v>
      </c>
      <c r="E2353" t="s">
        <v>57</v>
      </c>
      <c r="F2353" s="3"/>
      <c r="G2353" s="3"/>
    </row>
    <row r="2354" spans="1:8" x14ac:dyDescent="0.3">
      <c r="A2354" t="s">
        <v>104</v>
      </c>
      <c r="B2354" t="s">
        <v>20</v>
      </c>
      <c r="C2354" t="s">
        <v>15</v>
      </c>
      <c r="D2354" t="s">
        <v>18</v>
      </c>
      <c r="E2354" t="s">
        <v>12</v>
      </c>
      <c r="F2354" s="3">
        <v>42808</v>
      </c>
      <c r="G2354" s="3">
        <v>42873</v>
      </c>
      <c r="H2354">
        <v>55</v>
      </c>
    </row>
    <row r="2355" spans="1:8" x14ac:dyDescent="0.3">
      <c r="A2355" t="s">
        <v>3522</v>
      </c>
      <c r="B2355" t="s">
        <v>25</v>
      </c>
      <c r="C2355" t="s">
        <v>10</v>
      </c>
      <c r="D2355" t="s">
        <v>470</v>
      </c>
      <c r="E2355" t="s">
        <v>12</v>
      </c>
      <c r="F2355" s="3">
        <v>42946</v>
      </c>
      <c r="G2355" s="3">
        <v>42988</v>
      </c>
      <c r="H2355">
        <v>5031</v>
      </c>
    </row>
    <row r="2356" spans="1:8" x14ac:dyDescent="0.3">
      <c r="A2356" t="s">
        <v>107</v>
      </c>
      <c r="B2356" t="s">
        <v>46</v>
      </c>
      <c r="C2356" t="s">
        <v>72</v>
      </c>
      <c r="D2356" t="s">
        <v>54</v>
      </c>
      <c r="E2356" t="s">
        <v>12</v>
      </c>
      <c r="F2356" s="3">
        <v>42985</v>
      </c>
      <c r="G2356" s="3">
        <v>43080</v>
      </c>
      <c r="H2356">
        <v>1033</v>
      </c>
    </row>
    <row r="2357" spans="1:8" x14ac:dyDescent="0.3">
      <c r="A2357" t="s">
        <v>113</v>
      </c>
      <c r="B2357" t="s">
        <v>9</v>
      </c>
      <c r="C2357" t="s">
        <v>43</v>
      </c>
      <c r="D2357" t="s">
        <v>54</v>
      </c>
      <c r="E2357" t="s">
        <v>12</v>
      </c>
      <c r="F2357" s="3">
        <v>43013</v>
      </c>
      <c r="G2357" s="3">
        <v>43083</v>
      </c>
      <c r="H2357">
        <v>5422</v>
      </c>
    </row>
    <row r="2358" spans="1:8" x14ac:dyDescent="0.3">
      <c r="A2358" t="s">
        <v>114</v>
      </c>
      <c r="B2358" t="s">
        <v>115</v>
      </c>
      <c r="C2358" t="s">
        <v>15</v>
      </c>
      <c r="D2358" t="s">
        <v>40</v>
      </c>
      <c r="E2358" t="s">
        <v>12</v>
      </c>
      <c r="F2358" s="3">
        <v>42941</v>
      </c>
      <c r="G2358" s="3">
        <v>42948</v>
      </c>
      <c r="H2358">
        <v>48</v>
      </c>
    </row>
    <row r="2359" spans="1:8" x14ac:dyDescent="0.3">
      <c r="A2359" t="s">
        <v>116</v>
      </c>
      <c r="B2359" t="s">
        <v>80</v>
      </c>
      <c r="C2359" t="s">
        <v>10</v>
      </c>
      <c r="D2359" t="s">
        <v>64</v>
      </c>
      <c r="E2359" t="s">
        <v>23</v>
      </c>
      <c r="F2359" s="3">
        <v>42882</v>
      </c>
      <c r="G2359" s="3">
        <v>42961</v>
      </c>
      <c r="H2359">
        <v>0</v>
      </c>
    </row>
    <row r="2360" spans="1:8" x14ac:dyDescent="0.3">
      <c r="A2360" t="s">
        <v>121</v>
      </c>
      <c r="B2360" t="s">
        <v>28</v>
      </c>
      <c r="C2360" t="s">
        <v>21</v>
      </c>
      <c r="D2360" t="s">
        <v>122</v>
      </c>
      <c r="E2360" t="s">
        <v>23</v>
      </c>
      <c r="F2360" s="3">
        <v>42909</v>
      </c>
      <c r="G2360" s="3">
        <v>42919</v>
      </c>
      <c r="H2360">
        <v>0</v>
      </c>
    </row>
    <row r="2361" spans="1:8" x14ac:dyDescent="0.3">
      <c r="A2361" t="s">
        <v>7252</v>
      </c>
      <c r="B2361" t="s">
        <v>115</v>
      </c>
      <c r="C2361" t="s">
        <v>10</v>
      </c>
      <c r="E2361" t="s">
        <v>26</v>
      </c>
      <c r="F2361" s="3">
        <v>42952</v>
      </c>
      <c r="G2361" s="3"/>
    </row>
    <row r="2362" spans="1:8" x14ac:dyDescent="0.3">
      <c r="A2362" t="s">
        <v>123</v>
      </c>
      <c r="B2362" t="s">
        <v>124</v>
      </c>
      <c r="C2362" t="s">
        <v>15</v>
      </c>
      <c r="D2362" t="s">
        <v>125</v>
      </c>
      <c r="E2362" t="s">
        <v>12</v>
      </c>
      <c r="F2362" s="3">
        <v>42851</v>
      </c>
      <c r="G2362" s="3">
        <v>42853</v>
      </c>
      <c r="H2362">
        <v>43</v>
      </c>
    </row>
    <row r="2363" spans="1:8" x14ac:dyDescent="0.3">
      <c r="A2363" t="s">
        <v>126</v>
      </c>
      <c r="B2363" t="s">
        <v>97</v>
      </c>
      <c r="C2363" t="s">
        <v>36</v>
      </c>
      <c r="D2363" t="s">
        <v>127</v>
      </c>
      <c r="E2363" t="s">
        <v>12</v>
      </c>
      <c r="F2363" s="3">
        <v>42912</v>
      </c>
      <c r="G2363" s="3">
        <v>42971</v>
      </c>
      <c r="H2363">
        <v>3838</v>
      </c>
    </row>
    <row r="2364" spans="1:8" x14ac:dyDescent="0.3">
      <c r="A2364" t="s">
        <v>5769</v>
      </c>
      <c r="B2364" t="s">
        <v>28</v>
      </c>
      <c r="C2364" t="s">
        <v>36</v>
      </c>
      <c r="E2364" t="s">
        <v>26</v>
      </c>
      <c r="F2364" s="3">
        <v>42849</v>
      </c>
      <c r="G2364" s="3"/>
    </row>
    <row r="2365" spans="1:8" x14ac:dyDescent="0.3">
      <c r="A2365" t="s">
        <v>128</v>
      </c>
      <c r="B2365" t="s">
        <v>9</v>
      </c>
      <c r="C2365" t="s">
        <v>10</v>
      </c>
      <c r="D2365" t="s">
        <v>129</v>
      </c>
      <c r="E2365" t="s">
        <v>12</v>
      </c>
      <c r="F2365" s="3">
        <v>42937</v>
      </c>
      <c r="G2365" s="3">
        <v>42942</v>
      </c>
      <c r="H2365">
        <v>5347</v>
      </c>
    </row>
    <row r="2366" spans="1:8" x14ac:dyDescent="0.3">
      <c r="A2366" t="s">
        <v>3546</v>
      </c>
      <c r="B2366" t="s">
        <v>20</v>
      </c>
      <c r="C2366" t="s">
        <v>10</v>
      </c>
      <c r="D2366" t="s">
        <v>221</v>
      </c>
      <c r="E2366" t="s">
        <v>12</v>
      </c>
      <c r="F2366" s="3">
        <v>42865</v>
      </c>
      <c r="G2366" s="3">
        <v>42957</v>
      </c>
      <c r="H2366">
        <v>5361</v>
      </c>
    </row>
    <row r="2367" spans="1:8" x14ac:dyDescent="0.3">
      <c r="A2367" t="s">
        <v>3547</v>
      </c>
      <c r="B2367" t="s">
        <v>9</v>
      </c>
      <c r="C2367" t="s">
        <v>10</v>
      </c>
      <c r="D2367" t="s">
        <v>134</v>
      </c>
      <c r="E2367" t="s">
        <v>12</v>
      </c>
      <c r="F2367" s="3">
        <v>43024</v>
      </c>
      <c r="G2367" s="3">
        <v>43033</v>
      </c>
      <c r="H2367">
        <v>4834</v>
      </c>
    </row>
    <row r="2368" spans="1:8" x14ac:dyDescent="0.3">
      <c r="A2368" t="s">
        <v>6395</v>
      </c>
      <c r="B2368" t="s">
        <v>14</v>
      </c>
      <c r="C2368" t="s">
        <v>21</v>
      </c>
      <c r="D2368" t="s">
        <v>261</v>
      </c>
      <c r="E2368" t="s">
        <v>57</v>
      </c>
      <c r="F2368" s="3"/>
      <c r="G2368" s="3"/>
    </row>
    <row r="2369" spans="1:8" x14ac:dyDescent="0.3">
      <c r="A2369" t="s">
        <v>130</v>
      </c>
      <c r="B2369" t="s">
        <v>9</v>
      </c>
      <c r="C2369" t="s">
        <v>15</v>
      </c>
      <c r="D2369" t="s">
        <v>131</v>
      </c>
      <c r="E2369" t="s">
        <v>23</v>
      </c>
      <c r="F2369" s="3">
        <v>42934</v>
      </c>
      <c r="G2369" s="3">
        <v>42942</v>
      </c>
      <c r="H2369">
        <v>0</v>
      </c>
    </row>
    <row r="2370" spans="1:8" x14ac:dyDescent="0.3">
      <c r="A2370" t="s">
        <v>6917</v>
      </c>
      <c r="B2370" t="s">
        <v>28</v>
      </c>
      <c r="C2370" t="s">
        <v>36</v>
      </c>
      <c r="E2370" t="s">
        <v>26</v>
      </c>
      <c r="F2370" s="3">
        <v>42917</v>
      </c>
      <c r="G2370" s="3"/>
    </row>
    <row r="2371" spans="1:8" x14ac:dyDescent="0.3">
      <c r="A2371" t="s">
        <v>136</v>
      </c>
      <c r="B2371" t="s">
        <v>9</v>
      </c>
      <c r="C2371" t="s">
        <v>21</v>
      </c>
      <c r="D2371" t="s">
        <v>137</v>
      </c>
      <c r="E2371" t="s">
        <v>12</v>
      </c>
      <c r="F2371" s="3">
        <v>42736</v>
      </c>
      <c r="G2371" s="3">
        <v>42814</v>
      </c>
      <c r="H2371">
        <v>510</v>
      </c>
    </row>
    <row r="2372" spans="1:8" x14ac:dyDescent="0.3">
      <c r="A2372" t="s">
        <v>141</v>
      </c>
      <c r="B2372" t="s">
        <v>133</v>
      </c>
      <c r="C2372" t="s">
        <v>21</v>
      </c>
      <c r="D2372" t="s">
        <v>18</v>
      </c>
      <c r="E2372" t="s">
        <v>23</v>
      </c>
      <c r="F2372" s="3">
        <v>42955</v>
      </c>
      <c r="G2372" s="3">
        <v>43052</v>
      </c>
      <c r="H2372">
        <v>0</v>
      </c>
    </row>
    <row r="2373" spans="1:8" x14ac:dyDescent="0.3">
      <c r="A2373" t="s">
        <v>6398</v>
      </c>
      <c r="B2373" t="s">
        <v>84</v>
      </c>
      <c r="C2373" t="s">
        <v>21</v>
      </c>
      <c r="D2373" t="s">
        <v>193</v>
      </c>
      <c r="E2373" t="s">
        <v>57</v>
      </c>
      <c r="F2373" s="3"/>
      <c r="G2373" s="3"/>
    </row>
    <row r="2374" spans="1:8" x14ac:dyDescent="0.3">
      <c r="A2374" t="s">
        <v>142</v>
      </c>
      <c r="B2374" t="s">
        <v>143</v>
      </c>
      <c r="C2374" t="s">
        <v>72</v>
      </c>
      <c r="D2374" t="s">
        <v>144</v>
      </c>
      <c r="E2374" t="s">
        <v>12</v>
      </c>
      <c r="F2374" s="3">
        <v>43024</v>
      </c>
      <c r="G2374" s="3">
        <v>43042</v>
      </c>
      <c r="H2374">
        <v>990</v>
      </c>
    </row>
    <row r="2375" spans="1:8" x14ac:dyDescent="0.3">
      <c r="A2375" t="s">
        <v>145</v>
      </c>
      <c r="B2375" t="s">
        <v>146</v>
      </c>
      <c r="C2375" t="s">
        <v>36</v>
      </c>
      <c r="D2375" t="s">
        <v>147</v>
      </c>
      <c r="E2375" t="s">
        <v>12</v>
      </c>
      <c r="F2375" s="3">
        <v>42786</v>
      </c>
      <c r="G2375" s="3">
        <v>42799</v>
      </c>
      <c r="H2375">
        <v>3315</v>
      </c>
    </row>
    <row r="2376" spans="1:8" x14ac:dyDescent="0.3">
      <c r="A2376" t="s">
        <v>6234</v>
      </c>
      <c r="B2376" t="s">
        <v>154</v>
      </c>
      <c r="C2376" t="s">
        <v>15</v>
      </c>
      <c r="D2376" t="s">
        <v>239</v>
      </c>
      <c r="E2376" t="s">
        <v>26</v>
      </c>
      <c r="F2376" s="3">
        <v>42941</v>
      </c>
      <c r="G2376" s="3"/>
    </row>
    <row r="2377" spans="1:8" x14ac:dyDescent="0.3">
      <c r="A2377" t="s">
        <v>149</v>
      </c>
      <c r="B2377" t="s">
        <v>146</v>
      </c>
      <c r="C2377" t="s">
        <v>15</v>
      </c>
      <c r="D2377" t="s">
        <v>150</v>
      </c>
      <c r="E2377" t="s">
        <v>12</v>
      </c>
      <c r="F2377" s="3">
        <v>42901</v>
      </c>
      <c r="G2377" s="3">
        <v>42951</v>
      </c>
      <c r="H2377">
        <v>50</v>
      </c>
    </row>
    <row r="2378" spans="1:8" x14ac:dyDescent="0.3">
      <c r="A2378" t="s">
        <v>3555</v>
      </c>
      <c r="B2378" t="s">
        <v>84</v>
      </c>
      <c r="C2378" t="s">
        <v>21</v>
      </c>
      <c r="E2378" t="s">
        <v>57</v>
      </c>
      <c r="F2378" s="3"/>
      <c r="G2378" s="3"/>
    </row>
    <row r="2379" spans="1:8" x14ac:dyDescent="0.3">
      <c r="A2379" t="s">
        <v>156</v>
      </c>
      <c r="B2379" t="s">
        <v>14</v>
      </c>
      <c r="C2379" t="s">
        <v>15</v>
      </c>
      <c r="D2379" t="s">
        <v>99</v>
      </c>
      <c r="E2379" t="s">
        <v>12</v>
      </c>
      <c r="F2379" s="3">
        <v>42859</v>
      </c>
      <c r="G2379" s="3">
        <v>42895</v>
      </c>
      <c r="H2379">
        <v>52</v>
      </c>
    </row>
    <row r="2380" spans="1:8" x14ac:dyDescent="0.3">
      <c r="A2380" t="s">
        <v>158</v>
      </c>
      <c r="B2380" t="s">
        <v>84</v>
      </c>
      <c r="C2380" t="s">
        <v>36</v>
      </c>
      <c r="D2380" t="s">
        <v>159</v>
      </c>
      <c r="E2380" t="s">
        <v>12</v>
      </c>
      <c r="F2380" s="3">
        <v>42919</v>
      </c>
      <c r="G2380" s="3">
        <v>42921</v>
      </c>
      <c r="H2380">
        <v>3101</v>
      </c>
    </row>
    <row r="2381" spans="1:8" x14ac:dyDescent="0.3">
      <c r="A2381" t="s">
        <v>160</v>
      </c>
      <c r="B2381" t="s">
        <v>86</v>
      </c>
      <c r="C2381" t="s">
        <v>36</v>
      </c>
      <c r="D2381" t="s">
        <v>161</v>
      </c>
      <c r="E2381" t="s">
        <v>23</v>
      </c>
      <c r="F2381" s="3">
        <v>42853</v>
      </c>
      <c r="G2381" s="3">
        <v>42869</v>
      </c>
      <c r="H2381">
        <v>0</v>
      </c>
    </row>
    <row r="2382" spans="1:8" x14ac:dyDescent="0.3">
      <c r="A2382" t="s">
        <v>162</v>
      </c>
      <c r="B2382" t="s">
        <v>28</v>
      </c>
      <c r="C2382" t="s">
        <v>72</v>
      </c>
      <c r="D2382" t="s">
        <v>81</v>
      </c>
      <c r="E2382" t="s">
        <v>12</v>
      </c>
      <c r="F2382" s="3">
        <v>42868</v>
      </c>
      <c r="G2382" s="3">
        <v>42967</v>
      </c>
      <c r="H2382">
        <v>866</v>
      </c>
    </row>
    <row r="2383" spans="1:8" x14ac:dyDescent="0.3">
      <c r="A2383" t="s">
        <v>163</v>
      </c>
      <c r="B2383" t="s">
        <v>124</v>
      </c>
      <c r="C2383" t="s">
        <v>15</v>
      </c>
      <c r="D2383" t="s">
        <v>164</v>
      </c>
      <c r="E2383" t="s">
        <v>12</v>
      </c>
      <c r="F2383" s="3">
        <v>42938</v>
      </c>
      <c r="G2383" s="3">
        <v>42939</v>
      </c>
      <c r="H2383">
        <v>51</v>
      </c>
    </row>
    <row r="2384" spans="1:8" x14ac:dyDescent="0.3">
      <c r="A2384" t="s">
        <v>166</v>
      </c>
      <c r="B2384" t="s">
        <v>63</v>
      </c>
      <c r="C2384" t="s">
        <v>21</v>
      </c>
      <c r="D2384" t="s">
        <v>122</v>
      </c>
      <c r="E2384" t="s">
        <v>23</v>
      </c>
      <c r="F2384" s="3">
        <v>43007</v>
      </c>
      <c r="G2384" s="3">
        <v>43011</v>
      </c>
      <c r="H2384">
        <v>0</v>
      </c>
    </row>
    <row r="2385" spans="1:8" x14ac:dyDescent="0.3">
      <c r="A2385" t="s">
        <v>167</v>
      </c>
      <c r="B2385" t="s">
        <v>49</v>
      </c>
      <c r="C2385" t="s">
        <v>21</v>
      </c>
      <c r="D2385" t="s">
        <v>168</v>
      </c>
      <c r="E2385" t="s">
        <v>23</v>
      </c>
      <c r="F2385" s="3">
        <v>43056</v>
      </c>
      <c r="G2385" s="3">
        <v>43066</v>
      </c>
      <c r="H2385">
        <v>0</v>
      </c>
    </row>
    <row r="2386" spans="1:8" x14ac:dyDescent="0.3">
      <c r="A2386" t="s">
        <v>169</v>
      </c>
      <c r="B2386" t="s">
        <v>133</v>
      </c>
      <c r="C2386" t="s">
        <v>21</v>
      </c>
      <c r="D2386" t="s">
        <v>129</v>
      </c>
      <c r="E2386" t="s">
        <v>12</v>
      </c>
      <c r="F2386" s="3">
        <v>43093</v>
      </c>
      <c r="G2386" s="3">
        <v>43095</v>
      </c>
      <c r="H2386">
        <v>622</v>
      </c>
    </row>
    <row r="2387" spans="1:8" x14ac:dyDescent="0.3">
      <c r="A2387" t="s">
        <v>170</v>
      </c>
      <c r="B2387" t="s">
        <v>49</v>
      </c>
      <c r="C2387" t="s">
        <v>36</v>
      </c>
      <c r="D2387" t="s">
        <v>61</v>
      </c>
      <c r="E2387" t="s">
        <v>23</v>
      </c>
      <c r="F2387" s="3">
        <v>42924</v>
      </c>
      <c r="G2387" s="3">
        <v>43006</v>
      </c>
      <c r="H2387">
        <v>0</v>
      </c>
    </row>
    <row r="2388" spans="1:8" x14ac:dyDescent="0.3">
      <c r="A2388" t="s">
        <v>175</v>
      </c>
      <c r="B2388" t="s">
        <v>143</v>
      </c>
      <c r="C2388" t="s">
        <v>21</v>
      </c>
      <c r="D2388" t="s">
        <v>176</v>
      </c>
      <c r="E2388" t="s">
        <v>12</v>
      </c>
      <c r="F2388" s="3">
        <v>42922</v>
      </c>
      <c r="G2388" s="3">
        <v>42924</v>
      </c>
      <c r="H2388">
        <v>590</v>
      </c>
    </row>
    <row r="2389" spans="1:8" x14ac:dyDescent="0.3">
      <c r="A2389" t="s">
        <v>3563</v>
      </c>
      <c r="B2389" t="s">
        <v>187</v>
      </c>
      <c r="C2389" t="s">
        <v>72</v>
      </c>
      <c r="D2389" t="s">
        <v>352</v>
      </c>
      <c r="E2389" t="s">
        <v>12</v>
      </c>
      <c r="F2389" s="3">
        <v>43011</v>
      </c>
      <c r="G2389" s="3">
        <v>43016</v>
      </c>
      <c r="H2389">
        <v>1028</v>
      </c>
    </row>
    <row r="2390" spans="1:8" x14ac:dyDescent="0.3">
      <c r="A2390" t="s">
        <v>6245</v>
      </c>
      <c r="B2390" t="s">
        <v>75</v>
      </c>
      <c r="C2390" t="s">
        <v>72</v>
      </c>
      <c r="D2390" t="s">
        <v>202</v>
      </c>
      <c r="E2390" t="s">
        <v>26</v>
      </c>
      <c r="F2390" s="3">
        <v>42895</v>
      </c>
      <c r="G2390" s="3"/>
    </row>
    <row r="2391" spans="1:8" x14ac:dyDescent="0.3">
      <c r="A2391" t="s">
        <v>8043</v>
      </c>
      <c r="B2391" t="s">
        <v>66</v>
      </c>
      <c r="C2391" t="s">
        <v>10</v>
      </c>
      <c r="E2391" t="s">
        <v>26</v>
      </c>
      <c r="F2391" s="3">
        <v>42926</v>
      </c>
      <c r="G2391" s="3"/>
    </row>
    <row r="2392" spans="1:8" x14ac:dyDescent="0.3">
      <c r="A2392" t="s">
        <v>6248</v>
      </c>
      <c r="B2392" t="s">
        <v>28</v>
      </c>
      <c r="C2392" t="s">
        <v>21</v>
      </c>
      <c r="D2392" t="s">
        <v>193</v>
      </c>
      <c r="E2392" t="s">
        <v>26</v>
      </c>
      <c r="F2392" s="3">
        <v>42770</v>
      </c>
      <c r="G2392" s="3"/>
    </row>
    <row r="2393" spans="1:8" x14ac:dyDescent="0.3">
      <c r="A2393" t="s">
        <v>178</v>
      </c>
      <c r="B2393" t="s">
        <v>9</v>
      </c>
      <c r="C2393" t="s">
        <v>15</v>
      </c>
      <c r="D2393" t="s">
        <v>131</v>
      </c>
      <c r="E2393" t="s">
        <v>12</v>
      </c>
      <c r="F2393" s="3">
        <v>42808</v>
      </c>
      <c r="G2393" s="3">
        <v>42861</v>
      </c>
      <c r="H2393">
        <v>62</v>
      </c>
    </row>
    <row r="2394" spans="1:8" x14ac:dyDescent="0.3">
      <c r="A2394" t="s">
        <v>179</v>
      </c>
      <c r="B2394" t="s">
        <v>39</v>
      </c>
      <c r="C2394" t="s">
        <v>21</v>
      </c>
      <c r="D2394" t="s">
        <v>180</v>
      </c>
      <c r="E2394" t="s">
        <v>23</v>
      </c>
      <c r="F2394" s="3">
        <v>42897</v>
      </c>
      <c r="G2394" s="3">
        <v>42976</v>
      </c>
      <c r="H2394">
        <v>0</v>
      </c>
    </row>
    <row r="2395" spans="1:8" x14ac:dyDescent="0.3">
      <c r="A2395" t="s">
        <v>182</v>
      </c>
      <c r="B2395" t="s">
        <v>86</v>
      </c>
      <c r="C2395" t="s">
        <v>10</v>
      </c>
      <c r="D2395" t="s">
        <v>159</v>
      </c>
      <c r="E2395" t="s">
        <v>12</v>
      </c>
      <c r="F2395" s="3">
        <v>43001</v>
      </c>
      <c r="G2395" s="3">
        <v>43086</v>
      </c>
      <c r="H2395">
        <v>4415</v>
      </c>
    </row>
    <row r="2396" spans="1:8" x14ac:dyDescent="0.3">
      <c r="A2396" t="s">
        <v>6412</v>
      </c>
      <c r="B2396" t="s">
        <v>172</v>
      </c>
      <c r="C2396" t="s">
        <v>72</v>
      </c>
      <c r="D2396" t="s">
        <v>92</v>
      </c>
      <c r="E2396" t="s">
        <v>57</v>
      </c>
      <c r="F2396" s="3"/>
      <c r="G2396" s="3"/>
    </row>
    <row r="2397" spans="1:8" x14ac:dyDescent="0.3">
      <c r="A2397" t="s">
        <v>184</v>
      </c>
      <c r="B2397" t="s">
        <v>146</v>
      </c>
      <c r="C2397" t="s">
        <v>10</v>
      </c>
      <c r="D2397" t="s">
        <v>102</v>
      </c>
      <c r="E2397" t="s">
        <v>12</v>
      </c>
      <c r="F2397" s="3">
        <v>43013</v>
      </c>
      <c r="G2397" s="3">
        <v>43100</v>
      </c>
      <c r="H2397">
        <v>4651</v>
      </c>
    </row>
    <row r="2398" spans="1:8" x14ac:dyDescent="0.3">
      <c r="A2398" t="s">
        <v>185</v>
      </c>
      <c r="B2398" t="s">
        <v>97</v>
      </c>
      <c r="C2398" t="s">
        <v>72</v>
      </c>
      <c r="D2398" t="s">
        <v>50</v>
      </c>
      <c r="E2398" t="s">
        <v>23</v>
      </c>
      <c r="F2398" s="3">
        <v>42786</v>
      </c>
      <c r="G2398" s="3">
        <v>42913</v>
      </c>
      <c r="H2398">
        <v>0</v>
      </c>
    </row>
    <row r="2399" spans="1:8" x14ac:dyDescent="0.3">
      <c r="A2399" t="s">
        <v>186</v>
      </c>
      <c r="B2399" t="s">
        <v>187</v>
      </c>
      <c r="C2399" t="s">
        <v>10</v>
      </c>
      <c r="D2399" t="s">
        <v>188</v>
      </c>
      <c r="E2399" t="s">
        <v>12</v>
      </c>
      <c r="F2399" s="3">
        <v>42860</v>
      </c>
      <c r="G2399" s="3">
        <v>42963</v>
      </c>
      <c r="H2399">
        <v>4352</v>
      </c>
    </row>
    <row r="2400" spans="1:8" x14ac:dyDescent="0.3">
      <c r="A2400" t="s">
        <v>190</v>
      </c>
      <c r="B2400" t="s">
        <v>63</v>
      </c>
      <c r="C2400" t="s">
        <v>15</v>
      </c>
      <c r="D2400" t="s">
        <v>29</v>
      </c>
      <c r="E2400" t="s">
        <v>12</v>
      </c>
      <c r="F2400" s="3">
        <v>42915</v>
      </c>
      <c r="G2400" s="3">
        <v>42924</v>
      </c>
      <c r="H2400">
        <v>62</v>
      </c>
    </row>
    <row r="2401" spans="1:8" x14ac:dyDescent="0.3">
      <c r="A2401" t="s">
        <v>191</v>
      </c>
      <c r="B2401" t="s">
        <v>187</v>
      </c>
      <c r="C2401" t="s">
        <v>43</v>
      </c>
      <c r="D2401" t="s">
        <v>168</v>
      </c>
      <c r="E2401" t="s">
        <v>12</v>
      </c>
      <c r="F2401" s="3">
        <v>42961</v>
      </c>
      <c r="G2401" s="3">
        <v>43049</v>
      </c>
      <c r="H2401">
        <v>6186</v>
      </c>
    </row>
    <row r="2402" spans="1:8" x14ac:dyDescent="0.3">
      <c r="A2402" t="s">
        <v>192</v>
      </c>
      <c r="B2402" t="s">
        <v>84</v>
      </c>
      <c r="C2402" t="s">
        <v>21</v>
      </c>
      <c r="D2402" t="s">
        <v>193</v>
      </c>
      <c r="E2402" t="s">
        <v>12</v>
      </c>
      <c r="F2402" s="3">
        <v>42826</v>
      </c>
      <c r="G2402" s="3">
        <v>42833</v>
      </c>
      <c r="H2402">
        <v>565</v>
      </c>
    </row>
    <row r="2403" spans="1:8" x14ac:dyDescent="0.3">
      <c r="A2403" t="s">
        <v>3575</v>
      </c>
      <c r="B2403" t="s">
        <v>172</v>
      </c>
      <c r="C2403" t="s">
        <v>21</v>
      </c>
      <c r="E2403" t="s">
        <v>57</v>
      </c>
      <c r="F2403" s="3"/>
      <c r="G2403" s="3"/>
    </row>
    <row r="2404" spans="1:8" x14ac:dyDescent="0.3">
      <c r="A2404" t="s">
        <v>195</v>
      </c>
      <c r="B2404" t="s">
        <v>34</v>
      </c>
      <c r="C2404" t="s">
        <v>10</v>
      </c>
      <c r="D2404" t="s">
        <v>50</v>
      </c>
      <c r="E2404" t="s">
        <v>23</v>
      </c>
      <c r="F2404" s="3">
        <v>42846</v>
      </c>
      <c r="G2404" s="3">
        <v>42857</v>
      </c>
      <c r="H2404">
        <v>0</v>
      </c>
    </row>
    <row r="2405" spans="1:8" x14ac:dyDescent="0.3">
      <c r="A2405" t="s">
        <v>197</v>
      </c>
      <c r="B2405" t="s">
        <v>9</v>
      </c>
      <c r="C2405" t="s">
        <v>10</v>
      </c>
      <c r="D2405" t="s">
        <v>18</v>
      </c>
      <c r="E2405" t="s">
        <v>12</v>
      </c>
      <c r="F2405" s="3">
        <v>42852</v>
      </c>
      <c r="G2405" s="3">
        <v>42861</v>
      </c>
      <c r="H2405">
        <v>4727</v>
      </c>
    </row>
    <row r="2406" spans="1:8" x14ac:dyDescent="0.3">
      <c r="A2406" t="s">
        <v>199</v>
      </c>
      <c r="B2406" t="s">
        <v>101</v>
      </c>
      <c r="C2406" t="s">
        <v>36</v>
      </c>
      <c r="D2406" t="s">
        <v>193</v>
      </c>
      <c r="E2406" t="s">
        <v>23</v>
      </c>
      <c r="F2406" s="3">
        <v>43007</v>
      </c>
      <c r="G2406" s="3">
        <v>43011</v>
      </c>
      <c r="H2406">
        <v>0</v>
      </c>
    </row>
    <row r="2407" spans="1:8" x14ac:dyDescent="0.3">
      <c r="A2407" t="s">
        <v>3578</v>
      </c>
      <c r="B2407" t="s">
        <v>154</v>
      </c>
      <c r="C2407" t="s">
        <v>36</v>
      </c>
      <c r="E2407" t="s">
        <v>57</v>
      </c>
      <c r="F2407" s="3"/>
      <c r="G2407" s="3"/>
    </row>
    <row r="2408" spans="1:8" x14ac:dyDescent="0.3">
      <c r="A2408" t="s">
        <v>201</v>
      </c>
      <c r="B2408" t="s">
        <v>28</v>
      </c>
      <c r="C2408" t="s">
        <v>10</v>
      </c>
      <c r="D2408" t="s">
        <v>202</v>
      </c>
      <c r="E2408" t="s">
        <v>12</v>
      </c>
      <c r="F2408" s="3">
        <v>42910</v>
      </c>
      <c r="G2408" s="3">
        <v>42918</v>
      </c>
      <c r="H2408">
        <v>5088</v>
      </c>
    </row>
    <row r="2409" spans="1:8" x14ac:dyDescent="0.3">
      <c r="A2409" t="s">
        <v>203</v>
      </c>
      <c r="B2409" t="s">
        <v>31</v>
      </c>
      <c r="C2409" t="s">
        <v>72</v>
      </c>
      <c r="D2409" t="s">
        <v>102</v>
      </c>
      <c r="E2409" t="s">
        <v>12</v>
      </c>
      <c r="F2409" s="3">
        <v>43020</v>
      </c>
      <c r="G2409" s="3">
        <v>43025</v>
      </c>
      <c r="H2409">
        <v>1004</v>
      </c>
    </row>
    <row r="2410" spans="1:8" x14ac:dyDescent="0.3">
      <c r="A2410" t="s">
        <v>204</v>
      </c>
      <c r="B2410" t="s">
        <v>39</v>
      </c>
      <c r="C2410" t="s">
        <v>10</v>
      </c>
      <c r="D2410" t="s">
        <v>64</v>
      </c>
      <c r="E2410" t="s">
        <v>23</v>
      </c>
      <c r="F2410" s="3">
        <v>42862</v>
      </c>
      <c r="G2410" s="3">
        <v>42864</v>
      </c>
      <c r="H2410">
        <v>0</v>
      </c>
    </row>
    <row r="2411" spans="1:8" x14ac:dyDescent="0.3">
      <c r="A2411" t="s">
        <v>6278</v>
      </c>
      <c r="B2411" t="s">
        <v>97</v>
      </c>
      <c r="C2411" t="s">
        <v>72</v>
      </c>
      <c r="D2411" t="s">
        <v>92</v>
      </c>
      <c r="E2411" t="s">
        <v>26</v>
      </c>
      <c r="F2411" s="3">
        <v>43042</v>
      </c>
      <c r="G2411" s="3"/>
    </row>
    <row r="2412" spans="1:8" x14ac:dyDescent="0.3">
      <c r="A2412" t="s">
        <v>3969</v>
      </c>
      <c r="B2412" t="s">
        <v>97</v>
      </c>
      <c r="C2412" t="s">
        <v>10</v>
      </c>
      <c r="E2412" t="s">
        <v>26</v>
      </c>
      <c r="F2412" s="3">
        <v>43043</v>
      </c>
      <c r="G2412" s="3"/>
    </row>
    <row r="2413" spans="1:8" x14ac:dyDescent="0.3">
      <c r="A2413" t="s">
        <v>205</v>
      </c>
      <c r="B2413" t="s">
        <v>66</v>
      </c>
      <c r="C2413" t="s">
        <v>43</v>
      </c>
      <c r="D2413" t="s">
        <v>206</v>
      </c>
      <c r="E2413" t="s">
        <v>12</v>
      </c>
      <c r="F2413" s="3">
        <v>42809</v>
      </c>
      <c r="G2413" s="3">
        <v>42865</v>
      </c>
      <c r="H2413">
        <v>4983</v>
      </c>
    </row>
    <row r="2414" spans="1:8" x14ac:dyDescent="0.3">
      <c r="A2414" t="s">
        <v>1034</v>
      </c>
      <c r="B2414" t="s">
        <v>71</v>
      </c>
      <c r="C2414" t="s">
        <v>72</v>
      </c>
      <c r="E2414" t="s">
        <v>26</v>
      </c>
      <c r="F2414" s="3">
        <v>42850</v>
      </c>
      <c r="G2414" s="3"/>
    </row>
    <row r="2415" spans="1:8" x14ac:dyDescent="0.3">
      <c r="A2415" t="s">
        <v>3585</v>
      </c>
      <c r="B2415" t="s">
        <v>242</v>
      </c>
      <c r="C2415" t="s">
        <v>72</v>
      </c>
      <c r="D2415" t="s">
        <v>69</v>
      </c>
      <c r="E2415" t="s">
        <v>12</v>
      </c>
      <c r="F2415" s="3">
        <v>42808</v>
      </c>
      <c r="G2415" s="3">
        <v>42819</v>
      </c>
      <c r="H2415">
        <v>1019</v>
      </c>
    </row>
    <row r="2416" spans="1:8" x14ac:dyDescent="0.3">
      <c r="A2416" t="s">
        <v>209</v>
      </c>
      <c r="B2416" t="s">
        <v>97</v>
      </c>
      <c r="C2416" t="s">
        <v>15</v>
      </c>
      <c r="D2416" t="s">
        <v>164</v>
      </c>
      <c r="E2416" t="s">
        <v>12</v>
      </c>
      <c r="F2416" s="3">
        <v>42910</v>
      </c>
      <c r="G2416" s="3">
        <v>42918</v>
      </c>
      <c r="H2416">
        <v>59</v>
      </c>
    </row>
    <row r="2417" spans="1:8" x14ac:dyDescent="0.3">
      <c r="A2417" t="s">
        <v>211</v>
      </c>
      <c r="B2417" t="s">
        <v>25</v>
      </c>
      <c r="C2417" t="s">
        <v>10</v>
      </c>
      <c r="D2417" t="s">
        <v>212</v>
      </c>
      <c r="E2417" t="s">
        <v>12</v>
      </c>
      <c r="F2417" s="3">
        <v>42827</v>
      </c>
      <c r="G2417" s="3">
        <v>42834</v>
      </c>
      <c r="H2417">
        <v>5693</v>
      </c>
    </row>
    <row r="2418" spans="1:8" x14ac:dyDescent="0.3">
      <c r="A2418" t="s">
        <v>213</v>
      </c>
      <c r="B2418" t="s">
        <v>146</v>
      </c>
      <c r="C2418" t="s">
        <v>10</v>
      </c>
      <c r="D2418" t="s">
        <v>54</v>
      </c>
      <c r="E2418" t="s">
        <v>23</v>
      </c>
      <c r="F2418" s="3">
        <v>42877</v>
      </c>
      <c r="G2418" s="3">
        <v>42880</v>
      </c>
      <c r="H2418">
        <v>0</v>
      </c>
    </row>
    <row r="2419" spans="1:8" x14ac:dyDescent="0.3">
      <c r="A2419" t="s">
        <v>6289</v>
      </c>
      <c r="B2419" t="s">
        <v>34</v>
      </c>
      <c r="C2419" t="s">
        <v>10</v>
      </c>
      <c r="D2419" t="s">
        <v>233</v>
      </c>
      <c r="E2419" t="s">
        <v>26</v>
      </c>
      <c r="F2419" s="3">
        <v>42798</v>
      </c>
      <c r="G2419" s="3"/>
    </row>
    <row r="2420" spans="1:8" x14ac:dyDescent="0.3">
      <c r="A2420" t="s">
        <v>3596</v>
      </c>
      <c r="B2420" t="s">
        <v>133</v>
      </c>
      <c r="C2420" t="s">
        <v>43</v>
      </c>
      <c r="D2420" t="s">
        <v>362</v>
      </c>
      <c r="E2420" t="s">
        <v>23</v>
      </c>
      <c r="F2420" s="3">
        <v>42842</v>
      </c>
      <c r="G2420" s="3">
        <v>42849</v>
      </c>
      <c r="H2420">
        <v>0</v>
      </c>
    </row>
    <row r="2421" spans="1:8" x14ac:dyDescent="0.3">
      <c r="A2421" t="s">
        <v>215</v>
      </c>
      <c r="B2421" t="s">
        <v>216</v>
      </c>
      <c r="C2421" t="s">
        <v>217</v>
      </c>
      <c r="D2421" t="s">
        <v>218</v>
      </c>
      <c r="E2421" t="s">
        <v>12</v>
      </c>
      <c r="F2421" s="3">
        <v>42883</v>
      </c>
      <c r="G2421" s="3">
        <v>42975</v>
      </c>
      <c r="H2421">
        <v>24899</v>
      </c>
    </row>
    <row r="2422" spans="1:8" x14ac:dyDescent="0.3">
      <c r="A2422" t="s">
        <v>219</v>
      </c>
      <c r="B2422" t="s">
        <v>115</v>
      </c>
      <c r="C2422" t="s">
        <v>72</v>
      </c>
      <c r="D2422" t="s">
        <v>102</v>
      </c>
      <c r="E2422" t="s">
        <v>12</v>
      </c>
      <c r="F2422" s="3">
        <v>42950</v>
      </c>
      <c r="G2422" s="3">
        <v>42969</v>
      </c>
      <c r="H2422">
        <v>938</v>
      </c>
    </row>
    <row r="2423" spans="1:8" x14ac:dyDescent="0.3">
      <c r="A2423" t="s">
        <v>3598</v>
      </c>
      <c r="B2423" t="s">
        <v>9</v>
      </c>
      <c r="C2423" t="s">
        <v>43</v>
      </c>
      <c r="D2423" t="s">
        <v>134</v>
      </c>
      <c r="E2423" t="s">
        <v>12</v>
      </c>
      <c r="F2423" s="3">
        <v>42911</v>
      </c>
      <c r="G2423" s="3">
        <v>42924</v>
      </c>
      <c r="H2423">
        <v>5536</v>
      </c>
    </row>
    <row r="2424" spans="1:8" x14ac:dyDescent="0.3">
      <c r="A2424" t="s">
        <v>2027</v>
      </c>
      <c r="B2424" t="s">
        <v>242</v>
      </c>
      <c r="C2424" t="s">
        <v>72</v>
      </c>
      <c r="E2424" t="s">
        <v>26</v>
      </c>
      <c r="F2424" s="3">
        <v>42792</v>
      </c>
      <c r="G2424" s="3"/>
    </row>
    <row r="2425" spans="1:8" x14ac:dyDescent="0.3">
      <c r="A2425" t="s">
        <v>222</v>
      </c>
      <c r="B2425" t="s">
        <v>49</v>
      </c>
      <c r="C2425" t="s">
        <v>21</v>
      </c>
      <c r="D2425" t="s">
        <v>64</v>
      </c>
      <c r="E2425" t="s">
        <v>12</v>
      </c>
      <c r="F2425" s="3">
        <v>42825</v>
      </c>
      <c r="G2425" s="3">
        <v>42827</v>
      </c>
      <c r="H2425">
        <v>609</v>
      </c>
    </row>
    <row r="2426" spans="1:8" x14ac:dyDescent="0.3">
      <c r="A2426" t="s">
        <v>3604</v>
      </c>
      <c r="B2426" t="s">
        <v>84</v>
      </c>
      <c r="C2426" t="s">
        <v>36</v>
      </c>
      <c r="D2426" t="s">
        <v>134</v>
      </c>
      <c r="E2426" t="s">
        <v>23</v>
      </c>
      <c r="F2426" s="3">
        <v>43020</v>
      </c>
      <c r="G2426" s="3">
        <v>43021</v>
      </c>
      <c r="H2426">
        <v>0</v>
      </c>
    </row>
    <row r="2427" spans="1:8" x14ac:dyDescent="0.3">
      <c r="A2427" t="s">
        <v>3605</v>
      </c>
      <c r="B2427" t="s">
        <v>9</v>
      </c>
      <c r="C2427" t="s">
        <v>36</v>
      </c>
      <c r="D2427" t="s">
        <v>94</v>
      </c>
      <c r="E2427" t="s">
        <v>12</v>
      </c>
      <c r="F2427" s="3">
        <v>42724</v>
      </c>
      <c r="G2427" s="3">
        <v>42819</v>
      </c>
      <c r="H2427">
        <v>3269</v>
      </c>
    </row>
    <row r="2428" spans="1:8" x14ac:dyDescent="0.3">
      <c r="A2428" t="s">
        <v>223</v>
      </c>
      <c r="B2428" t="s">
        <v>154</v>
      </c>
      <c r="C2428" t="s">
        <v>72</v>
      </c>
      <c r="D2428" t="s">
        <v>224</v>
      </c>
      <c r="E2428" t="s">
        <v>12</v>
      </c>
      <c r="F2428" s="3">
        <v>42939</v>
      </c>
      <c r="G2428" s="3">
        <v>42954</v>
      </c>
      <c r="H2428">
        <v>1006</v>
      </c>
    </row>
    <row r="2429" spans="1:8" x14ac:dyDescent="0.3">
      <c r="A2429" t="s">
        <v>225</v>
      </c>
      <c r="B2429" t="s">
        <v>216</v>
      </c>
      <c r="C2429" t="s">
        <v>15</v>
      </c>
      <c r="D2429" t="s">
        <v>188</v>
      </c>
      <c r="E2429" t="s">
        <v>23</v>
      </c>
      <c r="F2429" s="3">
        <v>42983</v>
      </c>
      <c r="G2429" s="3">
        <v>42992</v>
      </c>
      <c r="H2429">
        <v>0</v>
      </c>
    </row>
    <row r="2430" spans="1:8" x14ac:dyDescent="0.3">
      <c r="A2430" t="s">
        <v>226</v>
      </c>
      <c r="B2430" t="s">
        <v>71</v>
      </c>
      <c r="C2430" t="s">
        <v>36</v>
      </c>
      <c r="D2430" t="s">
        <v>164</v>
      </c>
      <c r="E2430" t="s">
        <v>23</v>
      </c>
      <c r="F2430" s="3">
        <v>42841</v>
      </c>
      <c r="G2430" s="3">
        <v>42847</v>
      </c>
      <c r="H2430">
        <v>0</v>
      </c>
    </row>
    <row r="2431" spans="1:8" x14ac:dyDescent="0.3">
      <c r="A2431" t="s">
        <v>227</v>
      </c>
      <c r="B2431" t="s">
        <v>28</v>
      </c>
      <c r="C2431" t="s">
        <v>36</v>
      </c>
      <c r="D2431" t="s">
        <v>81</v>
      </c>
      <c r="E2431" t="s">
        <v>23</v>
      </c>
      <c r="F2431" s="3">
        <v>42978</v>
      </c>
      <c r="G2431" s="3">
        <v>43052</v>
      </c>
      <c r="H2431">
        <v>0</v>
      </c>
    </row>
    <row r="2432" spans="1:8" x14ac:dyDescent="0.3">
      <c r="A2432" t="s">
        <v>5238</v>
      </c>
      <c r="B2432" t="s">
        <v>49</v>
      </c>
      <c r="C2432" t="s">
        <v>43</v>
      </c>
      <c r="E2432" t="s">
        <v>26</v>
      </c>
      <c r="F2432" s="3">
        <v>42811</v>
      </c>
      <c r="G2432" s="3"/>
    </row>
    <row r="2433" spans="1:8" x14ac:dyDescent="0.3">
      <c r="A2433" t="s">
        <v>229</v>
      </c>
      <c r="B2433" t="s">
        <v>63</v>
      </c>
      <c r="C2433" t="s">
        <v>15</v>
      </c>
      <c r="D2433" t="s">
        <v>44</v>
      </c>
      <c r="E2433" t="s">
        <v>12</v>
      </c>
      <c r="F2433" s="3">
        <v>42761</v>
      </c>
      <c r="G2433" s="3">
        <v>42877</v>
      </c>
      <c r="H2433">
        <v>59</v>
      </c>
    </row>
    <row r="2434" spans="1:8" x14ac:dyDescent="0.3">
      <c r="A2434" t="s">
        <v>230</v>
      </c>
      <c r="B2434" t="s">
        <v>39</v>
      </c>
      <c r="C2434" t="s">
        <v>36</v>
      </c>
      <c r="D2434" t="s">
        <v>118</v>
      </c>
      <c r="E2434" t="s">
        <v>23</v>
      </c>
      <c r="F2434" s="3">
        <v>42902</v>
      </c>
      <c r="G2434" s="3">
        <v>42978</v>
      </c>
      <c r="H2434">
        <v>0</v>
      </c>
    </row>
    <row r="2435" spans="1:8" x14ac:dyDescent="0.3">
      <c r="A2435" t="s">
        <v>231</v>
      </c>
      <c r="B2435" t="s">
        <v>101</v>
      </c>
      <c r="C2435" t="s">
        <v>43</v>
      </c>
      <c r="D2435" t="s">
        <v>144</v>
      </c>
      <c r="E2435" t="s">
        <v>12</v>
      </c>
      <c r="F2435" s="3">
        <v>42997</v>
      </c>
      <c r="G2435" s="3">
        <v>43100</v>
      </c>
      <c r="H2435">
        <v>6000</v>
      </c>
    </row>
    <row r="2436" spans="1:8" x14ac:dyDescent="0.3">
      <c r="A2436" t="s">
        <v>788</v>
      </c>
      <c r="B2436" t="s">
        <v>31</v>
      </c>
      <c r="C2436" t="s">
        <v>15</v>
      </c>
      <c r="D2436" t="s">
        <v>69</v>
      </c>
      <c r="E2436" t="s">
        <v>26</v>
      </c>
      <c r="F2436" s="3">
        <v>42964</v>
      </c>
      <c r="G2436" s="3"/>
    </row>
    <row r="2437" spans="1:8" x14ac:dyDescent="0.3">
      <c r="A2437" t="s">
        <v>232</v>
      </c>
      <c r="B2437" t="s">
        <v>80</v>
      </c>
      <c r="C2437" t="s">
        <v>21</v>
      </c>
      <c r="D2437" t="s">
        <v>233</v>
      </c>
      <c r="E2437" t="s">
        <v>23</v>
      </c>
      <c r="F2437" s="3">
        <v>42858</v>
      </c>
      <c r="G2437" s="3">
        <v>42948</v>
      </c>
      <c r="H2437">
        <v>0</v>
      </c>
    </row>
    <row r="2438" spans="1:8" x14ac:dyDescent="0.3">
      <c r="A2438" t="s">
        <v>235</v>
      </c>
      <c r="B2438" t="s">
        <v>101</v>
      </c>
      <c r="C2438" t="s">
        <v>15</v>
      </c>
      <c r="D2438" t="s">
        <v>131</v>
      </c>
      <c r="E2438" t="s">
        <v>12</v>
      </c>
      <c r="F2438" s="3">
        <v>43003</v>
      </c>
      <c r="G2438" s="3">
        <v>43012</v>
      </c>
      <c r="H2438">
        <v>53</v>
      </c>
    </row>
    <row r="2439" spans="1:8" x14ac:dyDescent="0.3">
      <c r="A2439" t="s">
        <v>236</v>
      </c>
      <c r="B2439" t="s">
        <v>49</v>
      </c>
      <c r="C2439" t="s">
        <v>21</v>
      </c>
      <c r="D2439" t="s">
        <v>159</v>
      </c>
      <c r="E2439" t="s">
        <v>23</v>
      </c>
      <c r="F2439" s="3">
        <v>42835</v>
      </c>
      <c r="G2439" s="3">
        <v>42837</v>
      </c>
      <c r="H2439">
        <v>0</v>
      </c>
    </row>
    <row r="2440" spans="1:8" x14ac:dyDescent="0.3">
      <c r="A2440" t="s">
        <v>237</v>
      </c>
      <c r="B2440" t="s">
        <v>28</v>
      </c>
      <c r="C2440" t="s">
        <v>21</v>
      </c>
      <c r="D2440" t="s">
        <v>233</v>
      </c>
      <c r="E2440" t="s">
        <v>12</v>
      </c>
      <c r="F2440" s="3">
        <v>43049</v>
      </c>
      <c r="G2440" s="3">
        <v>43057</v>
      </c>
      <c r="H2440">
        <v>577</v>
      </c>
    </row>
    <row r="2441" spans="1:8" x14ac:dyDescent="0.3">
      <c r="A2441" t="s">
        <v>238</v>
      </c>
      <c r="B2441" t="s">
        <v>154</v>
      </c>
      <c r="C2441" t="s">
        <v>72</v>
      </c>
      <c r="D2441" t="s">
        <v>239</v>
      </c>
      <c r="E2441" t="s">
        <v>12</v>
      </c>
      <c r="F2441" s="3">
        <v>42818</v>
      </c>
      <c r="G2441" s="3">
        <v>42916</v>
      </c>
      <c r="H2441">
        <v>1185</v>
      </c>
    </row>
    <row r="2442" spans="1:8" x14ac:dyDescent="0.3">
      <c r="A2442" t="s">
        <v>240</v>
      </c>
      <c r="B2442" t="s">
        <v>31</v>
      </c>
      <c r="C2442" t="s">
        <v>72</v>
      </c>
      <c r="D2442" t="s">
        <v>122</v>
      </c>
      <c r="E2442" t="s">
        <v>12</v>
      </c>
      <c r="F2442" s="3">
        <v>42681</v>
      </c>
      <c r="G2442" s="3">
        <v>42805</v>
      </c>
      <c r="H2442">
        <v>1014</v>
      </c>
    </row>
    <row r="2443" spans="1:8" x14ac:dyDescent="0.3">
      <c r="A2443" t="s">
        <v>241</v>
      </c>
      <c r="B2443" t="s">
        <v>242</v>
      </c>
      <c r="C2443" t="s">
        <v>21</v>
      </c>
      <c r="D2443" t="s">
        <v>54</v>
      </c>
      <c r="E2443" t="s">
        <v>12</v>
      </c>
      <c r="F2443" s="3">
        <v>43015</v>
      </c>
      <c r="G2443" s="3">
        <v>43074</v>
      </c>
      <c r="H2443">
        <v>610</v>
      </c>
    </row>
    <row r="2444" spans="1:8" x14ac:dyDescent="0.3">
      <c r="A2444" t="s">
        <v>243</v>
      </c>
      <c r="B2444" t="s">
        <v>9</v>
      </c>
      <c r="C2444" t="s">
        <v>21</v>
      </c>
      <c r="D2444" t="s">
        <v>176</v>
      </c>
      <c r="E2444" t="s">
        <v>12</v>
      </c>
      <c r="F2444" s="3">
        <v>42887</v>
      </c>
      <c r="G2444" s="3">
        <v>42900</v>
      </c>
      <c r="H2444">
        <v>565</v>
      </c>
    </row>
    <row r="2445" spans="1:8" x14ac:dyDescent="0.3">
      <c r="A2445" t="s">
        <v>244</v>
      </c>
      <c r="B2445" t="s">
        <v>28</v>
      </c>
      <c r="C2445" t="s">
        <v>10</v>
      </c>
      <c r="D2445" t="s">
        <v>202</v>
      </c>
      <c r="E2445" t="s">
        <v>12</v>
      </c>
      <c r="F2445" s="3">
        <v>42960</v>
      </c>
      <c r="G2445" s="3">
        <v>42969</v>
      </c>
      <c r="H2445">
        <v>4498</v>
      </c>
    </row>
    <row r="2446" spans="1:8" x14ac:dyDescent="0.3">
      <c r="A2446" t="s">
        <v>245</v>
      </c>
      <c r="B2446" t="s">
        <v>14</v>
      </c>
      <c r="C2446" t="s">
        <v>36</v>
      </c>
      <c r="D2446" t="s">
        <v>78</v>
      </c>
      <c r="E2446" t="s">
        <v>23</v>
      </c>
      <c r="F2446" s="3">
        <v>42932</v>
      </c>
      <c r="G2446" s="3">
        <v>42933</v>
      </c>
      <c r="H2446">
        <v>0</v>
      </c>
    </row>
    <row r="2447" spans="1:8" x14ac:dyDescent="0.3">
      <c r="A2447" t="s">
        <v>2244</v>
      </c>
      <c r="B2447" t="s">
        <v>14</v>
      </c>
      <c r="C2447" t="s">
        <v>15</v>
      </c>
      <c r="E2447" t="s">
        <v>26</v>
      </c>
      <c r="F2447" s="3">
        <v>42942</v>
      </c>
      <c r="G2447" s="3"/>
    </row>
    <row r="2448" spans="1:8" x14ac:dyDescent="0.3">
      <c r="A2448" t="s">
        <v>246</v>
      </c>
      <c r="B2448" t="s">
        <v>71</v>
      </c>
      <c r="C2448" t="s">
        <v>36</v>
      </c>
      <c r="D2448" t="s">
        <v>164</v>
      </c>
      <c r="E2448" t="s">
        <v>23</v>
      </c>
      <c r="F2448" s="3">
        <v>42842</v>
      </c>
      <c r="G2448" s="3">
        <v>42844</v>
      </c>
      <c r="H2448">
        <v>0</v>
      </c>
    </row>
    <row r="2449" spans="1:8" x14ac:dyDescent="0.3">
      <c r="A2449" t="s">
        <v>249</v>
      </c>
      <c r="B2449" t="s">
        <v>115</v>
      </c>
      <c r="C2449" t="s">
        <v>43</v>
      </c>
      <c r="D2449" t="s">
        <v>174</v>
      </c>
      <c r="E2449" t="s">
        <v>12</v>
      </c>
      <c r="F2449" s="3">
        <v>42744</v>
      </c>
      <c r="G2449" s="3">
        <v>42813</v>
      </c>
      <c r="H2449">
        <v>5743</v>
      </c>
    </row>
    <row r="2450" spans="1:8" x14ac:dyDescent="0.3">
      <c r="A2450" t="s">
        <v>6942</v>
      </c>
      <c r="B2450" t="s">
        <v>216</v>
      </c>
      <c r="C2450" t="s">
        <v>15</v>
      </c>
      <c r="E2450" t="s">
        <v>26</v>
      </c>
      <c r="F2450" s="3">
        <v>42989</v>
      </c>
      <c r="G2450" s="3"/>
    </row>
    <row r="2451" spans="1:8" x14ac:dyDescent="0.3">
      <c r="A2451" t="s">
        <v>250</v>
      </c>
      <c r="B2451" t="s">
        <v>25</v>
      </c>
      <c r="C2451" t="s">
        <v>43</v>
      </c>
      <c r="D2451" t="s">
        <v>73</v>
      </c>
      <c r="E2451" t="s">
        <v>12</v>
      </c>
      <c r="F2451" s="3">
        <v>42869</v>
      </c>
      <c r="G2451" s="3">
        <v>42949</v>
      </c>
      <c r="H2451">
        <v>5525</v>
      </c>
    </row>
    <row r="2452" spans="1:8" x14ac:dyDescent="0.3">
      <c r="A2452" t="s">
        <v>251</v>
      </c>
      <c r="B2452" t="s">
        <v>39</v>
      </c>
      <c r="C2452" t="s">
        <v>10</v>
      </c>
      <c r="D2452" t="s">
        <v>252</v>
      </c>
      <c r="E2452" t="s">
        <v>23</v>
      </c>
      <c r="F2452" s="3">
        <v>42966</v>
      </c>
      <c r="G2452" s="3">
        <v>43050</v>
      </c>
      <c r="H2452">
        <v>0</v>
      </c>
    </row>
    <row r="2453" spans="1:8" x14ac:dyDescent="0.3">
      <c r="A2453" t="s">
        <v>4134</v>
      </c>
      <c r="B2453" t="s">
        <v>124</v>
      </c>
      <c r="C2453" t="s">
        <v>72</v>
      </c>
      <c r="E2453" t="s">
        <v>26</v>
      </c>
      <c r="F2453" s="3">
        <v>42925</v>
      </c>
      <c r="G2453" s="3"/>
    </row>
    <row r="2454" spans="1:8" x14ac:dyDescent="0.3">
      <c r="A2454" t="s">
        <v>256</v>
      </c>
      <c r="B2454" t="s">
        <v>75</v>
      </c>
      <c r="C2454" t="s">
        <v>43</v>
      </c>
      <c r="D2454" t="s">
        <v>32</v>
      </c>
      <c r="E2454" t="s">
        <v>23</v>
      </c>
      <c r="F2454" s="3">
        <v>42935</v>
      </c>
      <c r="G2454" s="3">
        <v>42946</v>
      </c>
      <c r="H2454">
        <v>0</v>
      </c>
    </row>
    <row r="2455" spans="1:8" x14ac:dyDescent="0.3">
      <c r="A2455" t="s">
        <v>257</v>
      </c>
      <c r="B2455" t="s">
        <v>9</v>
      </c>
      <c r="C2455" t="s">
        <v>72</v>
      </c>
      <c r="D2455" t="s">
        <v>258</v>
      </c>
      <c r="E2455" t="s">
        <v>12</v>
      </c>
      <c r="F2455" s="3">
        <v>42946</v>
      </c>
      <c r="G2455" s="3">
        <v>42951</v>
      </c>
      <c r="H2455">
        <v>1160</v>
      </c>
    </row>
    <row r="2456" spans="1:8" x14ac:dyDescent="0.3">
      <c r="A2456" t="s">
        <v>259</v>
      </c>
      <c r="B2456" t="s">
        <v>25</v>
      </c>
      <c r="C2456" t="s">
        <v>43</v>
      </c>
      <c r="D2456" t="s">
        <v>218</v>
      </c>
      <c r="E2456" t="s">
        <v>12</v>
      </c>
      <c r="F2456" s="3">
        <v>42895</v>
      </c>
      <c r="G2456" s="3">
        <v>42963</v>
      </c>
      <c r="H2456">
        <v>5125</v>
      </c>
    </row>
    <row r="2457" spans="1:8" x14ac:dyDescent="0.3">
      <c r="A2457" t="s">
        <v>260</v>
      </c>
      <c r="B2457" t="s">
        <v>49</v>
      </c>
      <c r="C2457" t="s">
        <v>10</v>
      </c>
      <c r="D2457" t="s">
        <v>261</v>
      </c>
      <c r="E2457" t="s">
        <v>23</v>
      </c>
      <c r="F2457" s="3">
        <v>42805</v>
      </c>
      <c r="G2457" s="3">
        <v>42862</v>
      </c>
      <c r="H2457">
        <v>0</v>
      </c>
    </row>
    <row r="2458" spans="1:8" x14ac:dyDescent="0.3">
      <c r="A2458" t="s">
        <v>262</v>
      </c>
      <c r="B2458" t="s">
        <v>14</v>
      </c>
      <c r="C2458" t="s">
        <v>15</v>
      </c>
      <c r="D2458" t="s">
        <v>11</v>
      </c>
      <c r="E2458" t="s">
        <v>12</v>
      </c>
      <c r="F2458" s="3">
        <v>42897</v>
      </c>
      <c r="G2458" s="3">
        <v>42991</v>
      </c>
      <c r="H2458">
        <v>49</v>
      </c>
    </row>
    <row r="2459" spans="1:8" x14ac:dyDescent="0.3">
      <c r="A2459" t="s">
        <v>760</v>
      </c>
      <c r="B2459" t="s">
        <v>187</v>
      </c>
      <c r="C2459" t="s">
        <v>15</v>
      </c>
      <c r="E2459" t="s">
        <v>26</v>
      </c>
      <c r="F2459" s="3">
        <v>42946</v>
      </c>
      <c r="G2459" s="3"/>
    </row>
    <row r="2460" spans="1:8" x14ac:dyDescent="0.3">
      <c r="A2460" t="s">
        <v>263</v>
      </c>
      <c r="B2460" t="s">
        <v>242</v>
      </c>
      <c r="C2460" t="s">
        <v>43</v>
      </c>
      <c r="D2460" t="s">
        <v>264</v>
      </c>
      <c r="E2460" t="s">
        <v>12</v>
      </c>
      <c r="F2460" s="3">
        <v>42825</v>
      </c>
      <c r="G2460" s="3">
        <v>42836</v>
      </c>
      <c r="H2460">
        <v>5793</v>
      </c>
    </row>
    <row r="2461" spans="1:8" x14ac:dyDescent="0.3">
      <c r="A2461" t="s">
        <v>4446</v>
      </c>
      <c r="B2461" t="s">
        <v>31</v>
      </c>
      <c r="C2461" t="s">
        <v>15</v>
      </c>
      <c r="E2461" t="s">
        <v>26</v>
      </c>
      <c r="F2461" s="3">
        <v>42984</v>
      </c>
      <c r="G2461" s="3"/>
    </row>
    <row r="2462" spans="1:8" x14ac:dyDescent="0.3">
      <c r="A2462" t="s">
        <v>266</v>
      </c>
      <c r="B2462" t="s">
        <v>146</v>
      </c>
      <c r="C2462" t="s">
        <v>72</v>
      </c>
      <c r="D2462" t="s">
        <v>267</v>
      </c>
      <c r="E2462" t="s">
        <v>12</v>
      </c>
      <c r="F2462" s="3">
        <v>42930</v>
      </c>
      <c r="G2462" s="3">
        <v>42931</v>
      </c>
      <c r="H2462">
        <v>1029</v>
      </c>
    </row>
    <row r="2463" spans="1:8" x14ac:dyDescent="0.3">
      <c r="A2463" t="s">
        <v>6487</v>
      </c>
      <c r="B2463" t="s">
        <v>14</v>
      </c>
      <c r="C2463" t="s">
        <v>36</v>
      </c>
      <c r="D2463" t="s">
        <v>150</v>
      </c>
      <c r="E2463" t="s">
        <v>57</v>
      </c>
      <c r="F2463" s="3"/>
      <c r="G2463" s="3"/>
    </row>
    <row r="2464" spans="1:8" x14ac:dyDescent="0.3">
      <c r="A2464" t="s">
        <v>3636</v>
      </c>
      <c r="B2464" t="s">
        <v>143</v>
      </c>
      <c r="C2464" t="s">
        <v>36</v>
      </c>
      <c r="E2464" t="s">
        <v>57</v>
      </c>
      <c r="F2464" s="3"/>
      <c r="G2464" s="3"/>
    </row>
    <row r="2465" spans="1:8" x14ac:dyDescent="0.3">
      <c r="A2465" t="s">
        <v>6326</v>
      </c>
      <c r="B2465" t="s">
        <v>97</v>
      </c>
      <c r="C2465" t="s">
        <v>21</v>
      </c>
      <c r="D2465" t="s">
        <v>152</v>
      </c>
      <c r="E2465" t="s">
        <v>26</v>
      </c>
      <c r="F2465" s="3">
        <v>42808</v>
      </c>
      <c r="G2465" s="3"/>
    </row>
    <row r="2466" spans="1:8" x14ac:dyDescent="0.3">
      <c r="A2466" t="s">
        <v>270</v>
      </c>
      <c r="B2466" t="s">
        <v>187</v>
      </c>
      <c r="C2466" t="s">
        <v>72</v>
      </c>
      <c r="D2466" t="s">
        <v>92</v>
      </c>
      <c r="E2466" t="s">
        <v>12</v>
      </c>
      <c r="F2466" s="3">
        <v>42932</v>
      </c>
      <c r="G2466" s="3">
        <v>42939</v>
      </c>
      <c r="H2466">
        <v>1106</v>
      </c>
    </row>
    <row r="2467" spans="1:8" x14ac:dyDescent="0.3">
      <c r="A2467" t="s">
        <v>271</v>
      </c>
      <c r="B2467" t="s">
        <v>49</v>
      </c>
      <c r="C2467" t="s">
        <v>21</v>
      </c>
      <c r="D2467" t="s">
        <v>272</v>
      </c>
      <c r="E2467" t="s">
        <v>12</v>
      </c>
      <c r="F2467" s="3">
        <v>42917</v>
      </c>
      <c r="G2467" s="3">
        <v>42923</v>
      </c>
      <c r="H2467">
        <v>576</v>
      </c>
    </row>
    <row r="2468" spans="1:8" x14ac:dyDescent="0.3">
      <c r="A2468" t="s">
        <v>273</v>
      </c>
      <c r="B2468" t="s">
        <v>242</v>
      </c>
      <c r="C2468" t="s">
        <v>72</v>
      </c>
      <c r="D2468" t="s">
        <v>64</v>
      </c>
      <c r="E2468" t="s">
        <v>23</v>
      </c>
      <c r="F2468" s="3">
        <v>42969</v>
      </c>
      <c r="G2468" s="3">
        <v>43070</v>
      </c>
      <c r="H2468">
        <v>0</v>
      </c>
    </row>
    <row r="2469" spans="1:8" x14ac:dyDescent="0.3">
      <c r="A2469" t="s">
        <v>3640</v>
      </c>
      <c r="B2469" t="s">
        <v>84</v>
      </c>
      <c r="C2469" t="s">
        <v>10</v>
      </c>
      <c r="E2469" t="s">
        <v>57</v>
      </c>
      <c r="F2469" s="3"/>
      <c r="G2469" s="3"/>
    </row>
    <row r="2470" spans="1:8" x14ac:dyDescent="0.3">
      <c r="A2470" t="s">
        <v>277</v>
      </c>
      <c r="B2470" t="s">
        <v>31</v>
      </c>
      <c r="C2470" t="s">
        <v>21</v>
      </c>
      <c r="D2470" t="s">
        <v>102</v>
      </c>
      <c r="E2470" t="s">
        <v>12</v>
      </c>
      <c r="F2470" s="3">
        <v>42704</v>
      </c>
      <c r="G2470" s="3">
        <v>42818</v>
      </c>
      <c r="H2470">
        <v>564</v>
      </c>
    </row>
    <row r="2471" spans="1:8" x14ac:dyDescent="0.3">
      <c r="A2471" t="s">
        <v>278</v>
      </c>
      <c r="B2471" t="s">
        <v>242</v>
      </c>
      <c r="C2471" t="s">
        <v>36</v>
      </c>
      <c r="D2471" t="s">
        <v>164</v>
      </c>
      <c r="E2471" t="s">
        <v>23</v>
      </c>
      <c r="F2471" s="3">
        <v>42839</v>
      </c>
      <c r="G2471" s="3">
        <v>42841</v>
      </c>
      <c r="H2471">
        <v>0</v>
      </c>
    </row>
    <row r="2472" spans="1:8" x14ac:dyDescent="0.3">
      <c r="A2472" t="s">
        <v>279</v>
      </c>
      <c r="B2472" t="s">
        <v>86</v>
      </c>
      <c r="C2472" t="s">
        <v>15</v>
      </c>
      <c r="D2472" t="s">
        <v>92</v>
      </c>
      <c r="E2472" t="s">
        <v>23</v>
      </c>
      <c r="F2472" s="3">
        <v>43013</v>
      </c>
      <c r="G2472" s="3">
        <v>43016</v>
      </c>
      <c r="H2472">
        <v>0</v>
      </c>
    </row>
    <row r="2473" spans="1:8" x14ac:dyDescent="0.3">
      <c r="A2473" t="s">
        <v>3644</v>
      </c>
      <c r="B2473" t="s">
        <v>14</v>
      </c>
      <c r="C2473" t="s">
        <v>15</v>
      </c>
      <c r="D2473" t="s">
        <v>362</v>
      </c>
      <c r="E2473" t="s">
        <v>23</v>
      </c>
      <c r="F2473" s="3">
        <v>43023</v>
      </c>
      <c r="G2473" s="3">
        <v>43032</v>
      </c>
      <c r="H2473">
        <v>0</v>
      </c>
    </row>
    <row r="2474" spans="1:8" x14ac:dyDescent="0.3">
      <c r="A2474" t="s">
        <v>281</v>
      </c>
      <c r="B2474" t="s">
        <v>101</v>
      </c>
      <c r="C2474" t="s">
        <v>15</v>
      </c>
      <c r="D2474" t="s">
        <v>18</v>
      </c>
      <c r="E2474" t="s">
        <v>23</v>
      </c>
      <c r="F2474" s="3">
        <v>42909</v>
      </c>
      <c r="G2474" s="3">
        <v>42921</v>
      </c>
      <c r="H2474">
        <v>0</v>
      </c>
    </row>
    <row r="2475" spans="1:8" x14ac:dyDescent="0.3">
      <c r="A2475" t="s">
        <v>282</v>
      </c>
      <c r="B2475" t="s">
        <v>31</v>
      </c>
      <c r="C2475" t="s">
        <v>15</v>
      </c>
      <c r="D2475" t="s">
        <v>180</v>
      </c>
      <c r="E2475" t="s">
        <v>12</v>
      </c>
      <c r="F2475" s="3">
        <v>42954</v>
      </c>
      <c r="G2475" s="3">
        <v>43048</v>
      </c>
      <c r="H2475">
        <v>51</v>
      </c>
    </row>
    <row r="2476" spans="1:8" x14ac:dyDescent="0.3">
      <c r="A2476" t="s">
        <v>283</v>
      </c>
      <c r="B2476" t="s">
        <v>146</v>
      </c>
      <c r="C2476" t="s">
        <v>10</v>
      </c>
      <c r="D2476" t="s">
        <v>76</v>
      </c>
      <c r="E2476" t="s">
        <v>12</v>
      </c>
      <c r="F2476" s="3">
        <v>42818</v>
      </c>
      <c r="G2476" s="3">
        <v>42828</v>
      </c>
      <c r="H2476">
        <v>4440</v>
      </c>
    </row>
    <row r="2477" spans="1:8" x14ac:dyDescent="0.3">
      <c r="A2477" t="s">
        <v>284</v>
      </c>
      <c r="B2477" t="s">
        <v>101</v>
      </c>
      <c r="C2477" t="s">
        <v>15</v>
      </c>
      <c r="D2477" t="s">
        <v>224</v>
      </c>
      <c r="E2477" t="s">
        <v>23</v>
      </c>
      <c r="F2477" s="3">
        <v>42964</v>
      </c>
      <c r="G2477" s="3">
        <v>42967</v>
      </c>
      <c r="H2477">
        <v>0</v>
      </c>
    </row>
    <row r="2478" spans="1:8" x14ac:dyDescent="0.3">
      <c r="A2478" t="s">
        <v>287</v>
      </c>
      <c r="B2478" t="s">
        <v>75</v>
      </c>
      <c r="C2478" t="s">
        <v>72</v>
      </c>
      <c r="D2478" t="s">
        <v>64</v>
      </c>
      <c r="E2478" t="s">
        <v>12</v>
      </c>
      <c r="F2478" s="3">
        <v>42945</v>
      </c>
      <c r="G2478" s="3">
        <v>42953</v>
      </c>
      <c r="H2478">
        <v>1189</v>
      </c>
    </row>
    <row r="2479" spans="1:8" x14ac:dyDescent="0.3">
      <c r="A2479" t="s">
        <v>288</v>
      </c>
      <c r="B2479" t="s">
        <v>49</v>
      </c>
      <c r="C2479" t="s">
        <v>43</v>
      </c>
      <c r="D2479" t="s">
        <v>54</v>
      </c>
      <c r="E2479" t="s">
        <v>12</v>
      </c>
      <c r="F2479" s="3">
        <v>42965</v>
      </c>
      <c r="G2479" s="3">
        <v>43053</v>
      </c>
      <c r="H2479">
        <v>4454</v>
      </c>
    </row>
    <row r="2480" spans="1:8" x14ac:dyDescent="0.3">
      <c r="A2480" t="s">
        <v>289</v>
      </c>
      <c r="B2480" t="s">
        <v>14</v>
      </c>
      <c r="C2480" t="s">
        <v>36</v>
      </c>
      <c r="D2480" t="s">
        <v>290</v>
      </c>
      <c r="E2480" t="s">
        <v>12</v>
      </c>
      <c r="F2480" s="3">
        <v>43064</v>
      </c>
      <c r="G2480" s="3">
        <v>43097</v>
      </c>
      <c r="H2480">
        <v>2477</v>
      </c>
    </row>
    <row r="2481" spans="1:8" x14ac:dyDescent="0.3">
      <c r="A2481" t="s">
        <v>8077</v>
      </c>
      <c r="B2481" t="s">
        <v>34</v>
      </c>
      <c r="C2481" t="s">
        <v>10</v>
      </c>
      <c r="E2481" t="s">
        <v>26</v>
      </c>
      <c r="F2481" s="3">
        <v>42998</v>
      </c>
      <c r="G2481" s="3"/>
    </row>
    <row r="2482" spans="1:8" x14ac:dyDescent="0.3">
      <c r="A2482" t="s">
        <v>3646</v>
      </c>
      <c r="B2482" t="s">
        <v>133</v>
      </c>
      <c r="C2482" t="s">
        <v>15</v>
      </c>
      <c r="E2482" t="s">
        <v>57</v>
      </c>
      <c r="F2482" s="3"/>
      <c r="G2482" s="3"/>
    </row>
    <row r="2483" spans="1:8" x14ac:dyDescent="0.3">
      <c r="A2483" t="s">
        <v>3647</v>
      </c>
      <c r="B2483" t="s">
        <v>14</v>
      </c>
      <c r="C2483" t="s">
        <v>72</v>
      </c>
      <c r="E2483" t="s">
        <v>57</v>
      </c>
      <c r="F2483" s="3"/>
      <c r="G2483" s="3"/>
    </row>
    <row r="2484" spans="1:8" x14ac:dyDescent="0.3">
      <c r="A2484" t="s">
        <v>292</v>
      </c>
      <c r="B2484" t="s">
        <v>14</v>
      </c>
      <c r="C2484" t="s">
        <v>43</v>
      </c>
      <c r="D2484" t="s">
        <v>112</v>
      </c>
      <c r="E2484" t="s">
        <v>12</v>
      </c>
      <c r="F2484" s="3">
        <v>42973</v>
      </c>
      <c r="G2484" s="3">
        <v>43041</v>
      </c>
      <c r="H2484">
        <v>6659</v>
      </c>
    </row>
    <row r="2485" spans="1:8" x14ac:dyDescent="0.3">
      <c r="A2485" t="s">
        <v>293</v>
      </c>
      <c r="B2485" t="s">
        <v>101</v>
      </c>
      <c r="C2485" t="s">
        <v>15</v>
      </c>
      <c r="D2485" t="s">
        <v>239</v>
      </c>
      <c r="E2485" t="s">
        <v>23</v>
      </c>
      <c r="F2485" s="3">
        <v>42939</v>
      </c>
      <c r="G2485" s="3">
        <v>42944</v>
      </c>
      <c r="H2485">
        <v>0</v>
      </c>
    </row>
    <row r="2486" spans="1:8" x14ac:dyDescent="0.3">
      <c r="A2486" t="s">
        <v>294</v>
      </c>
      <c r="B2486" t="s">
        <v>80</v>
      </c>
      <c r="C2486" t="s">
        <v>72</v>
      </c>
      <c r="D2486" t="s">
        <v>88</v>
      </c>
      <c r="E2486" t="s">
        <v>23</v>
      </c>
      <c r="F2486" s="3">
        <v>42924</v>
      </c>
      <c r="G2486" s="3">
        <v>42931</v>
      </c>
      <c r="H2486">
        <v>0</v>
      </c>
    </row>
    <row r="2487" spans="1:8" x14ac:dyDescent="0.3">
      <c r="A2487" t="s">
        <v>295</v>
      </c>
      <c r="B2487" t="s">
        <v>84</v>
      </c>
      <c r="C2487" t="s">
        <v>21</v>
      </c>
      <c r="D2487" t="s">
        <v>296</v>
      </c>
      <c r="E2487" t="s">
        <v>12</v>
      </c>
      <c r="F2487" s="3">
        <v>42901</v>
      </c>
      <c r="G2487" s="3">
        <v>42914</v>
      </c>
      <c r="H2487">
        <v>546</v>
      </c>
    </row>
    <row r="2488" spans="1:8" x14ac:dyDescent="0.3">
      <c r="A2488" t="s">
        <v>297</v>
      </c>
      <c r="B2488" t="s">
        <v>49</v>
      </c>
      <c r="C2488" t="s">
        <v>10</v>
      </c>
      <c r="D2488" t="s">
        <v>61</v>
      </c>
      <c r="E2488" t="s">
        <v>23</v>
      </c>
      <c r="F2488" s="3">
        <v>42957</v>
      </c>
      <c r="G2488" s="3">
        <v>43059</v>
      </c>
      <c r="H2488">
        <v>0</v>
      </c>
    </row>
    <row r="2489" spans="1:8" x14ac:dyDescent="0.3">
      <c r="A2489" t="s">
        <v>298</v>
      </c>
      <c r="B2489" t="s">
        <v>39</v>
      </c>
      <c r="C2489" t="s">
        <v>36</v>
      </c>
      <c r="D2489" t="s">
        <v>174</v>
      </c>
      <c r="E2489" t="s">
        <v>23</v>
      </c>
      <c r="F2489" s="3">
        <v>42868</v>
      </c>
      <c r="G2489" s="3">
        <v>42874</v>
      </c>
      <c r="H2489">
        <v>0</v>
      </c>
    </row>
    <row r="2490" spans="1:8" x14ac:dyDescent="0.3">
      <c r="A2490" t="s">
        <v>6340</v>
      </c>
      <c r="B2490" t="s">
        <v>86</v>
      </c>
      <c r="C2490" t="s">
        <v>21</v>
      </c>
      <c r="D2490" t="s">
        <v>218</v>
      </c>
      <c r="E2490" t="s">
        <v>26</v>
      </c>
      <c r="F2490" s="3">
        <v>42796</v>
      </c>
      <c r="G2490" s="3"/>
    </row>
    <row r="2491" spans="1:8" x14ac:dyDescent="0.3">
      <c r="A2491" t="s">
        <v>300</v>
      </c>
      <c r="B2491" t="s">
        <v>9</v>
      </c>
      <c r="C2491" t="s">
        <v>21</v>
      </c>
      <c r="D2491" t="s">
        <v>239</v>
      </c>
      <c r="E2491" t="s">
        <v>23</v>
      </c>
      <c r="F2491" s="3">
        <v>42889</v>
      </c>
      <c r="G2491" s="3">
        <v>42950</v>
      </c>
      <c r="H2491">
        <v>0</v>
      </c>
    </row>
    <row r="2492" spans="1:8" x14ac:dyDescent="0.3">
      <c r="A2492" t="s">
        <v>301</v>
      </c>
      <c r="B2492" t="s">
        <v>75</v>
      </c>
      <c r="C2492" t="s">
        <v>72</v>
      </c>
      <c r="D2492" t="s">
        <v>180</v>
      </c>
      <c r="E2492" t="s">
        <v>12</v>
      </c>
      <c r="F2492" s="3">
        <v>42923</v>
      </c>
      <c r="G2492" s="3">
        <v>42925</v>
      </c>
      <c r="H2492">
        <v>1107</v>
      </c>
    </row>
    <row r="2493" spans="1:8" x14ac:dyDescent="0.3">
      <c r="A2493" t="s">
        <v>302</v>
      </c>
      <c r="B2493" t="s">
        <v>25</v>
      </c>
      <c r="C2493" t="s">
        <v>43</v>
      </c>
      <c r="D2493" t="s">
        <v>161</v>
      </c>
      <c r="E2493" t="s">
        <v>23</v>
      </c>
      <c r="F2493" s="3">
        <v>42793</v>
      </c>
      <c r="G2493" s="3">
        <v>42890</v>
      </c>
      <c r="H2493">
        <v>0</v>
      </c>
    </row>
    <row r="2494" spans="1:8" x14ac:dyDescent="0.3">
      <c r="A2494" t="s">
        <v>305</v>
      </c>
      <c r="B2494" t="s">
        <v>146</v>
      </c>
      <c r="C2494" t="s">
        <v>10</v>
      </c>
      <c r="D2494" t="s">
        <v>81</v>
      </c>
      <c r="E2494" t="s">
        <v>12</v>
      </c>
      <c r="F2494" s="3">
        <v>42915</v>
      </c>
      <c r="G2494" s="3">
        <v>42925</v>
      </c>
      <c r="H2494">
        <v>4837</v>
      </c>
    </row>
    <row r="2495" spans="1:8" x14ac:dyDescent="0.3">
      <c r="A2495" t="s">
        <v>306</v>
      </c>
      <c r="B2495" t="s">
        <v>242</v>
      </c>
      <c r="C2495" t="s">
        <v>21</v>
      </c>
      <c r="D2495" t="s">
        <v>92</v>
      </c>
      <c r="E2495" t="s">
        <v>12</v>
      </c>
      <c r="F2495" s="3">
        <v>42869</v>
      </c>
      <c r="G2495" s="3">
        <v>42883</v>
      </c>
      <c r="H2495">
        <v>628</v>
      </c>
    </row>
    <row r="2496" spans="1:8" x14ac:dyDescent="0.3">
      <c r="A2496" t="s">
        <v>307</v>
      </c>
      <c r="B2496" t="s">
        <v>86</v>
      </c>
      <c r="C2496" t="s">
        <v>15</v>
      </c>
      <c r="D2496" t="s">
        <v>125</v>
      </c>
      <c r="E2496" t="s">
        <v>23</v>
      </c>
      <c r="F2496" s="3">
        <v>43051</v>
      </c>
      <c r="G2496" s="3">
        <v>43093</v>
      </c>
      <c r="H2496">
        <v>0</v>
      </c>
    </row>
    <row r="2497" spans="1:8" x14ac:dyDescent="0.3">
      <c r="A2497" t="s">
        <v>308</v>
      </c>
      <c r="B2497" t="s">
        <v>14</v>
      </c>
      <c r="C2497" t="s">
        <v>15</v>
      </c>
      <c r="D2497" t="s">
        <v>239</v>
      </c>
      <c r="E2497" t="s">
        <v>12</v>
      </c>
      <c r="F2497" s="3">
        <v>42930</v>
      </c>
      <c r="G2497" s="3">
        <v>42933</v>
      </c>
      <c r="H2497">
        <v>44</v>
      </c>
    </row>
    <row r="2498" spans="1:8" x14ac:dyDescent="0.3">
      <c r="A2498" t="s">
        <v>309</v>
      </c>
      <c r="B2498" t="s">
        <v>80</v>
      </c>
      <c r="C2498" t="s">
        <v>72</v>
      </c>
      <c r="D2498" t="s">
        <v>233</v>
      </c>
      <c r="E2498" t="s">
        <v>12</v>
      </c>
      <c r="F2498" s="3">
        <v>42845</v>
      </c>
      <c r="G2498" s="3">
        <v>42957</v>
      </c>
      <c r="H2498">
        <v>1161</v>
      </c>
    </row>
    <row r="2499" spans="1:8" x14ac:dyDescent="0.3">
      <c r="A2499" t="s">
        <v>311</v>
      </c>
      <c r="B2499" t="s">
        <v>143</v>
      </c>
      <c r="C2499" t="s">
        <v>15</v>
      </c>
      <c r="D2499" t="s">
        <v>11</v>
      </c>
      <c r="E2499" t="s">
        <v>23</v>
      </c>
      <c r="F2499" s="3">
        <v>42835</v>
      </c>
      <c r="G2499" s="3">
        <v>42845</v>
      </c>
      <c r="H2499">
        <v>0</v>
      </c>
    </row>
    <row r="2500" spans="1:8" x14ac:dyDescent="0.3">
      <c r="A2500" t="s">
        <v>313</v>
      </c>
      <c r="B2500" t="s">
        <v>172</v>
      </c>
      <c r="C2500" t="s">
        <v>15</v>
      </c>
      <c r="D2500" t="s">
        <v>78</v>
      </c>
      <c r="E2500" t="s">
        <v>23</v>
      </c>
      <c r="F2500" s="3">
        <v>42774</v>
      </c>
      <c r="G2500" s="3">
        <v>42911</v>
      </c>
      <c r="H2500">
        <v>0</v>
      </c>
    </row>
    <row r="2501" spans="1:8" x14ac:dyDescent="0.3">
      <c r="A2501" t="s">
        <v>3659</v>
      </c>
      <c r="B2501" t="s">
        <v>101</v>
      </c>
      <c r="C2501" t="s">
        <v>15</v>
      </c>
      <c r="E2501" t="s">
        <v>57</v>
      </c>
      <c r="F2501" s="3"/>
      <c r="G2501" s="3"/>
    </row>
    <row r="2502" spans="1:8" x14ac:dyDescent="0.3">
      <c r="A2502" t="s">
        <v>3661</v>
      </c>
      <c r="B2502" t="s">
        <v>172</v>
      </c>
      <c r="C2502" t="s">
        <v>10</v>
      </c>
      <c r="E2502" t="s">
        <v>57</v>
      </c>
      <c r="F2502" s="3"/>
      <c r="G2502" s="3"/>
    </row>
    <row r="2503" spans="1:8" x14ac:dyDescent="0.3">
      <c r="A2503" t="s">
        <v>315</v>
      </c>
      <c r="B2503" t="s">
        <v>66</v>
      </c>
      <c r="C2503" t="s">
        <v>36</v>
      </c>
      <c r="D2503" t="s">
        <v>29</v>
      </c>
      <c r="E2503" t="s">
        <v>12</v>
      </c>
      <c r="F2503" s="3">
        <v>42822</v>
      </c>
      <c r="G2503" s="3">
        <v>42884</v>
      </c>
      <c r="H2503">
        <v>3395</v>
      </c>
    </row>
    <row r="2504" spans="1:8" x14ac:dyDescent="0.3">
      <c r="A2504" t="s">
        <v>316</v>
      </c>
      <c r="B2504" t="s">
        <v>154</v>
      </c>
      <c r="C2504" t="s">
        <v>72</v>
      </c>
      <c r="D2504" t="s">
        <v>78</v>
      </c>
      <c r="E2504" t="s">
        <v>12</v>
      </c>
      <c r="F2504" s="3">
        <v>42827</v>
      </c>
      <c r="G2504" s="3">
        <v>42836</v>
      </c>
      <c r="H2504">
        <v>949</v>
      </c>
    </row>
    <row r="2505" spans="1:8" x14ac:dyDescent="0.3">
      <c r="A2505" t="s">
        <v>319</v>
      </c>
      <c r="B2505" t="s">
        <v>80</v>
      </c>
      <c r="C2505" t="s">
        <v>10</v>
      </c>
      <c r="D2505" t="s">
        <v>29</v>
      </c>
      <c r="E2505" t="s">
        <v>23</v>
      </c>
      <c r="F2505" s="3">
        <v>42825</v>
      </c>
      <c r="G2505" s="3">
        <v>42826</v>
      </c>
      <c r="H2505">
        <v>0</v>
      </c>
    </row>
    <row r="2506" spans="1:8" x14ac:dyDescent="0.3">
      <c r="A2506" t="s">
        <v>320</v>
      </c>
      <c r="B2506" t="s">
        <v>28</v>
      </c>
      <c r="C2506" t="s">
        <v>21</v>
      </c>
      <c r="D2506" t="s">
        <v>252</v>
      </c>
      <c r="E2506" t="s">
        <v>23</v>
      </c>
      <c r="F2506" s="3">
        <v>42941</v>
      </c>
      <c r="G2506" s="3">
        <v>42949</v>
      </c>
      <c r="H2506">
        <v>0</v>
      </c>
    </row>
    <row r="2507" spans="1:8" x14ac:dyDescent="0.3">
      <c r="A2507" t="s">
        <v>321</v>
      </c>
      <c r="B2507" t="s">
        <v>146</v>
      </c>
      <c r="C2507" t="s">
        <v>10</v>
      </c>
      <c r="D2507" t="s">
        <v>174</v>
      </c>
      <c r="E2507" t="s">
        <v>12</v>
      </c>
      <c r="F2507" s="3">
        <v>42950</v>
      </c>
      <c r="G2507" s="3">
        <v>42961</v>
      </c>
      <c r="H2507">
        <v>3963</v>
      </c>
    </row>
    <row r="2508" spans="1:8" x14ac:dyDescent="0.3">
      <c r="A2508" t="s">
        <v>322</v>
      </c>
      <c r="B2508" t="s">
        <v>172</v>
      </c>
      <c r="C2508" t="s">
        <v>43</v>
      </c>
      <c r="D2508" t="s">
        <v>78</v>
      </c>
      <c r="E2508" t="s">
        <v>12</v>
      </c>
      <c r="F2508" s="3">
        <v>43074</v>
      </c>
      <c r="G2508" s="3">
        <v>43088</v>
      </c>
      <c r="H2508">
        <v>6141</v>
      </c>
    </row>
    <row r="2509" spans="1:8" x14ac:dyDescent="0.3">
      <c r="A2509" t="s">
        <v>323</v>
      </c>
      <c r="B2509" t="s">
        <v>49</v>
      </c>
      <c r="C2509" t="s">
        <v>21</v>
      </c>
      <c r="D2509" t="s">
        <v>161</v>
      </c>
      <c r="E2509" t="s">
        <v>12</v>
      </c>
      <c r="F2509" s="3">
        <v>42760</v>
      </c>
      <c r="G2509" s="3">
        <v>42861</v>
      </c>
      <c r="H2509">
        <v>481</v>
      </c>
    </row>
    <row r="2510" spans="1:8" x14ac:dyDescent="0.3">
      <c r="A2510" t="s">
        <v>324</v>
      </c>
      <c r="B2510" t="s">
        <v>28</v>
      </c>
      <c r="C2510" t="s">
        <v>21</v>
      </c>
      <c r="D2510" t="s">
        <v>64</v>
      </c>
      <c r="E2510" t="s">
        <v>12</v>
      </c>
      <c r="F2510" s="3">
        <v>42880</v>
      </c>
      <c r="G2510" s="3">
        <v>43003</v>
      </c>
      <c r="H2510">
        <v>616</v>
      </c>
    </row>
    <row r="2511" spans="1:8" x14ac:dyDescent="0.3">
      <c r="A2511" t="s">
        <v>325</v>
      </c>
      <c r="B2511" t="s">
        <v>25</v>
      </c>
      <c r="C2511" t="s">
        <v>72</v>
      </c>
      <c r="D2511" t="s">
        <v>73</v>
      </c>
      <c r="E2511" t="s">
        <v>12</v>
      </c>
      <c r="F2511" s="3">
        <v>42886</v>
      </c>
      <c r="G2511" s="3">
        <v>42890</v>
      </c>
      <c r="H2511">
        <v>1056</v>
      </c>
    </row>
    <row r="2512" spans="1:8" x14ac:dyDescent="0.3">
      <c r="A2512" t="s">
        <v>326</v>
      </c>
      <c r="B2512" t="s">
        <v>84</v>
      </c>
      <c r="C2512" t="s">
        <v>15</v>
      </c>
      <c r="D2512" t="s">
        <v>159</v>
      </c>
      <c r="E2512" t="s">
        <v>12</v>
      </c>
      <c r="F2512" s="3">
        <v>42880</v>
      </c>
      <c r="G2512" s="3">
        <v>42886</v>
      </c>
      <c r="H2512">
        <v>55</v>
      </c>
    </row>
    <row r="2513" spans="1:8" x14ac:dyDescent="0.3">
      <c r="A2513" t="s">
        <v>327</v>
      </c>
      <c r="B2513" t="s">
        <v>86</v>
      </c>
      <c r="C2513" t="s">
        <v>21</v>
      </c>
      <c r="D2513" t="s">
        <v>328</v>
      </c>
      <c r="E2513" t="s">
        <v>12</v>
      </c>
      <c r="F2513" s="3">
        <v>42894</v>
      </c>
      <c r="G2513" s="3">
        <v>42901</v>
      </c>
      <c r="H2513">
        <v>507</v>
      </c>
    </row>
    <row r="2514" spans="1:8" x14ac:dyDescent="0.3">
      <c r="A2514" t="s">
        <v>329</v>
      </c>
      <c r="B2514" t="s">
        <v>20</v>
      </c>
      <c r="C2514" t="s">
        <v>72</v>
      </c>
      <c r="D2514" t="s">
        <v>258</v>
      </c>
      <c r="E2514" t="s">
        <v>12</v>
      </c>
      <c r="F2514" s="3">
        <v>42884</v>
      </c>
      <c r="G2514" s="3">
        <v>42953</v>
      </c>
      <c r="H2514">
        <v>917</v>
      </c>
    </row>
    <row r="2515" spans="1:8" x14ac:dyDescent="0.3">
      <c r="A2515" t="s">
        <v>330</v>
      </c>
      <c r="B2515" t="s">
        <v>97</v>
      </c>
      <c r="C2515" t="s">
        <v>15</v>
      </c>
      <c r="D2515" t="s">
        <v>331</v>
      </c>
      <c r="E2515" t="s">
        <v>23</v>
      </c>
      <c r="F2515" s="3">
        <v>42865</v>
      </c>
      <c r="G2515" s="3">
        <v>42877</v>
      </c>
      <c r="H2515">
        <v>0</v>
      </c>
    </row>
    <row r="2516" spans="1:8" x14ac:dyDescent="0.3">
      <c r="A2516" t="s">
        <v>332</v>
      </c>
      <c r="B2516" t="s">
        <v>25</v>
      </c>
      <c r="C2516" t="s">
        <v>36</v>
      </c>
      <c r="D2516" t="s">
        <v>127</v>
      </c>
      <c r="E2516" t="s">
        <v>23</v>
      </c>
      <c r="F2516" s="3">
        <v>42842</v>
      </c>
      <c r="G2516" s="3">
        <v>42959</v>
      </c>
      <c r="H2516">
        <v>0</v>
      </c>
    </row>
    <row r="2517" spans="1:8" x14ac:dyDescent="0.3">
      <c r="A2517" t="s">
        <v>333</v>
      </c>
      <c r="B2517" t="s">
        <v>49</v>
      </c>
      <c r="C2517" t="s">
        <v>21</v>
      </c>
      <c r="D2517" t="s">
        <v>37</v>
      </c>
      <c r="E2517" t="s">
        <v>12</v>
      </c>
      <c r="F2517" s="3">
        <v>42810</v>
      </c>
      <c r="G2517" s="3">
        <v>42878</v>
      </c>
      <c r="H2517">
        <v>468</v>
      </c>
    </row>
    <row r="2518" spans="1:8" x14ac:dyDescent="0.3">
      <c r="A2518" t="s">
        <v>334</v>
      </c>
      <c r="B2518" t="s">
        <v>14</v>
      </c>
      <c r="C2518" t="s">
        <v>72</v>
      </c>
      <c r="D2518" t="s">
        <v>144</v>
      </c>
      <c r="E2518" t="s">
        <v>12</v>
      </c>
      <c r="F2518" s="3">
        <v>42918</v>
      </c>
      <c r="G2518" s="3">
        <v>42925</v>
      </c>
      <c r="H2518">
        <v>1180</v>
      </c>
    </row>
    <row r="2519" spans="1:8" x14ac:dyDescent="0.3">
      <c r="A2519" t="s">
        <v>335</v>
      </c>
      <c r="B2519" t="s">
        <v>20</v>
      </c>
      <c r="C2519" t="s">
        <v>43</v>
      </c>
      <c r="D2519" t="s">
        <v>18</v>
      </c>
      <c r="E2519" t="s">
        <v>23</v>
      </c>
      <c r="F2519" s="3">
        <v>42804</v>
      </c>
      <c r="G2519" s="3">
        <v>42865</v>
      </c>
      <c r="H2519">
        <v>0</v>
      </c>
    </row>
    <row r="2520" spans="1:8" x14ac:dyDescent="0.3">
      <c r="A2520" t="s">
        <v>337</v>
      </c>
      <c r="B2520" t="s">
        <v>46</v>
      </c>
      <c r="C2520" t="s">
        <v>36</v>
      </c>
      <c r="D2520" t="s">
        <v>296</v>
      </c>
      <c r="E2520" t="s">
        <v>12</v>
      </c>
      <c r="F2520" s="3">
        <v>42946</v>
      </c>
      <c r="G2520" s="3">
        <v>42997</v>
      </c>
      <c r="H2520">
        <v>3457</v>
      </c>
    </row>
    <row r="2521" spans="1:8" x14ac:dyDescent="0.3">
      <c r="A2521" t="s">
        <v>338</v>
      </c>
      <c r="B2521" t="s">
        <v>71</v>
      </c>
      <c r="C2521" t="s">
        <v>36</v>
      </c>
      <c r="D2521" t="s">
        <v>339</v>
      </c>
      <c r="E2521" t="s">
        <v>23</v>
      </c>
      <c r="F2521" s="3">
        <v>42946</v>
      </c>
      <c r="G2521" s="3">
        <v>42947</v>
      </c>
      <c r="H2521">
        <v>0</v>
      </c>
    </row>
    <row r="2522" spans="1:8" x14ac:dyDescent="0.3">
      <c r="A2522" t="s">
        <v>341</v>
      </c>
      <c r="B2522" t="s">
        <v>80</v>
      </c>
      <c r="C2522" t="s">
        <v>10</v>
      </c>
      <c r="D2522" t="s">
        <v>64</v>
      </c>
      <c r="E2522" t="s">
        <v>23</v>
      </c>
      <c r="F2522" s="3">
        <v>42906</v>
      </c>
      <c r="G2522" s="3">
        <v>42955</v>
      </c>
      <c r="H2522">
        <v>0</v>
      </c>
    </row>
    <row r="2523" spans="1:8" x14ac:dyDescent="0.3">
      <c r="A2523" t="s">
        <v>343</v>
      </c>
      <c r="B2523" t="s">
        <v>133</v>
      </c>
      <c r="C2523" t="s">
        <v>43</v>
      </c>
      <c r="D2523" t="s">
        <v>344</v>
      </c>
      <c r="E2523" t="s">
        <v>12</v>
      </c>
      <c r="F2523" s="3">
        <v>43008</v>
      </c>
      <c r="G2523" s="3">
        <v>43019</v>
      </c>
      <c r="H2523">
        <v>6156</v>
      </c>
    </row>
    <row r="2524" spans="1:8" x14ac:dyDescent="0.3">
      <c r="A2524" t="s">
        <v>6364</v>
      </c>
      <c r="B2524" t="s">
        <v>28</v>
      </c>
      <c r="C2524" t="s">
        <v>72</v>
      </c>
      <c r="D2524" t="s">
        <v>81</v>
      </c>
      <c r="E2524" t="s">
        <v>26</v>
      </c>
      <c r="F2524" s="3">
        <v>42862</v>
      </c>
      <c r="G2524" s="3"/>
    </row>
    <row r="2525" spans="1:8" x14ac:dyDescent="0.3">
      <c r="A2525" t="s">
        <v>345</v>
      </c>
      <c r="B2525" t="s">
        <v>9</v>
      </c>
      <c r="C2525" t="s">
        <v>10</v>
      </c>
      <c r="D2525" t="s">
        <v>129</v>
      </c>
      <c r="E2525" t="s">
        <v>23</v>
      </c>
      <c r="F2525" s="3">
        <v>42905</v>
      </c>
      <c r="G2525" s="3">
        <v>42974</v>
      </c>
      <c r="H2525">
        <v>0</v>
      </c>
    </row>
    <row r="2526" spans="1:8" x14ac:dyDescent="0.3">
      <c r="A2526" t="s">
        <v>346</v>
      </c>
      <c r="B2526" t="s">
        <v>31</v>
      </c>
      <c r="C2526" t="s">
        <v>15</v>
      </c>
      <c r="D2526" t="s">
        <v>233</v>
      </c>
      <c r="E2526" t="s">
        <v>23</v>
      </c>
      <c r="F2526" s="3">
        <v>42758</v>
      </c>
      <c r="G2526" s="3">
        <v>42861</v>
      </c>
      <c r="H2526">
        <v>0</v>
      </c>
    </row>
    <row r="2527" spans="1:8" x14ac:dyDescent="0.3">
      <c r="A2527" t="s">
        <v>347</v>
      </c>
      <c r="B2527" t="s">
        <v>84</v>
      </c>
      <c r="C2527" t="s">
        <v>21</v>
      </c>
      <c r="D2527" t="s">
        <v>18</v>
      </c>
      <c r="E2527" t="s">
        <v>12</v>
      </c>
      <c r="F2527" s="3">
        <v>42715</v>
      </c>
      <c r="G2527" s="3">
        <v>42815</v>
      </c>
      <c r="H2527">
        <v>543</v>
      </c>
    </row>
    <row r="2528" spans="1:8" x14ac:dyDescent="0.3">
      <c r="A2528" t="s">
        <v>348</v>
      </c>
      <c r="B2528" t="s">
        <v>101</v>
      </c>
      <c r="C2528" t="s">
        <v>15</v>
      </c>
      <c r="D2528" t="s">
        <v>159</v>
      </c>
      <c r="E2528" t="s">
        <v>23</v>
      </c>
      <c r="F2528" s="3">
        <v>42980</v>
      </c>
      <c r="G2528" s="3">
        <v>43069</v>
      </c>
      <c r="H2528">
        <v>0</v>
      </c>
    </row>
    <row r="2529" spans="1:8" x14ac:dyDescent="0.3">
      <c r="A2529" t="s">
        <v>349</v>
      </c>
      <c r="B2529" t="s">
        <v>28</v>
      </c>
      <c r="C2529" t="s">
        <v>21</v>
      </c>
      <c r="D2529" t="s">
        <v>139</v>
      </c>
      <c r="E2529" t="s">
        <v>23</v>
      </c>
      <c r="F2529" s="3">
        <v>42842</v>
      </c>
      <c r="G2529" s="3">
        <v>42843</v>
      </c>
      <c r="H2529">
        <v>0</v>
      </c>
    </row>
    <row r="2530" spans="1:8" x14ac:dyDescent="0.3">
      <c r="A2530" t="s">
        <v>2737</v>
      </c>
      <c r="B2530" t="s">
        <v>49</v>
      </c>
      <c r="C2530" t="s">
        <v>72</v>
      </c>
      <c r="E2530" t="s">
        <v>26</v>
      </c>
      <c r="F2530" s="3">
        <v>42905</v>
      </c>
      <c r="G2530" s="3"/>
    </row>
    <row r="2531" spans="1:8" x14ac:dyDescent="0.3">
      <c r="A2531" t="s">
        <v>353</v>
      </c>
      <c r="B2531" t="s">
        <v>9</v>
      </c>
      <c r="C2531" t="s">
        <v>10</v>
      </c>
      <c r="D2531" t="s">
        <v>47</v>
      </c>
      <c r="E2531" t="s">
        <v>12</v>
      </c>
      <c r="F2531" s="3">
        <v>42864</v>
      </c>
      <c r="G2531" s="3">
        <v>42879</v>
      </c>
      <c r="H2531">
        <v>5033</v>
      </c>
    </row>
    <row r="2532" spans="1:8" x14ac:dyDescent="0.3">
      <c r="A2532" t="s">
        <v>354</v>
      </c>
      <c r="B2532" t="s">
        <v>172</v>
      </c>
      <c r="C2532" t="s">
        <v>72</v>
      </c>
      <c r="D2532" t="s">
        <v>296</v>
      </c>
      <c r="E2532" t="s">
        <v>23</v>
      </c>
      <c r="F2532" s="3">
        <v>42983</v>
      </c>
      <c r="G2532" s="3">
        <v>43065</v>
      </c>
      <c r="H2532">
        <v>0</v>
      </c>
    </row>
    <row r="2533" spans="1:8" x14ac:dyDescent="0.3">
      <c r="A2533" t="s">
        <v>355</v>
      </c>
      <c r="B2533" t="s">
        <v>75</v>
      </c>
      <c r="C2533" t="s">
        <v>36</v>
      </c>
      <c r="D2533" t="s">
        <v>122</v>
      </c>
      <c r="E2533" t="s">
        <v>12</v>
      </c>
      <c r="F2533" s="3">
        <v>42842</v>
      </c>
      <c r="G2533" s="3">
        <v>42905</v>
      </c>
      <c r="H2533">
        <v>3641</v>
      </c>
    </row>
    <row r="2534" spans="1:8" x14ac:dyDescent="0.3">
      <c r="A2534" t="s">
        <v>356</v>
      </c>
      <c r="B2534" t="s">
        <v>146</v>
      </c>
      <c r="C2534" t="s">
        <v>36</v>
      </c>
      <c r="D2534" t="s">
        <v>29</v>
      </c>
      <c r="E2534" t="s">
        <v>12</v>
      </c>
      <c r="F2534" s="3">
        <v>42736</v>
      </c>
      <c r="G2534" s="3">
        <v>42823</v>
      </c>
      <c r="H2534">
        <v>3962</v>
      </c>
    </row>
    <row r="2535" spans="1:8" x14ac:dyDescent="0.3">
      <c r="A2535" t="s">
        <v>6375</v>
      </c>
      <c r="B2535" t="s">
        <v>75</v>
      </c>
      <c r="C2535" t="s">
        <v>10</v>
      </c>
      <c r="D2535" t="s">
        <v>50</v>
      </c>
      <c r="E2535" t="s">
        <v>26</v>
      </c>
      <c r="F2535" s="3">
        <v>42826</v>
      </c>
      <c r="G2535" s="3"/>
    </row>
    <row r="2536" spans="1:8" x14ac:dyDescent="0.3">
      <c r="A2536" t="s">
        <v>357</v>
      </c>
      <c r="B2536" t="s">
        <v>9</v>
      </c>
      <c r="C2536" t="s">
        <v>72</v>
      </c>
      <c r="D2536" t="s">
        <v>129</v>
      </c>
      <c r="E2536" t="s">
        <v>23</v>
      </c>
      <c r="F2536" s="3">
        <v>42911</v>
      </c>
      <c r="G2536" s="3">
        <v>42917</v>
      </c>
      <c r="H2536">
        <v>0</v>
      </c>
    </row>
    <row r="2537" spans="1:8" x14ac:dyDescent="0.3">
      <c r="A2537" t="s">
        <v>1919</v>
      </c>
      <c r="B2537" t="s">
        <v>124</v>
      </c>
      <c r="C2537" t="s">
        <v>15</v>
      </c>
      <c r="E2537" t="s">
        <v>26</v>
      </c>
      <c r="F2537" s="3">
        <v>42979</v>
      </c>
      <c r="G2537" s="3"/>
    </row>
    <row r="2538" spans="1:8" x14ac:dyDescent="0.3">
      <c r="A2538" t="s">
        <v>2387</v>
      </c>
      <c r="B2538" t="s">
        <v>187</v>
      </c>
      <c r="C2538" t="s">
        <v>21</v>
      </c>
      <c r="E2538" t="s">
        <v>26</v>
      </c>
      <c r="F2538" s="3">
        <v>42819</v>
      </c>
      <c r="G2538" s="3"/>
    </row>
    <row r="2539" spans="1:8" x14ac:dyDescent="0.3">
      <c r="A2539" t="s">
        <v>4326</v>
      </c>
      <c r="B2539" t="s">
        <v>90</v>
      </c>
      <c r="C2539" t="s">
        <v>36</v>
      </c>
      <c r="E2539" t="s">
        <v>26</v>
      </c>
      <c r="F2539" s="3">
        <v>42885</v>
      </c>
      <c r="G2539" s="3"/>
    </row>
    <row r="2540" spans="1:8" x14ac:dyDescent="0.3">
      <c r="A2540" t="s">
        <v>360</v>
      </c>
      <c r="B2540" t="s">
        <v>101</v>
      </c>
      <c r="C2540" t="s">
        <v>43</v>
      </c>
      <c r="D2540" t="s">
        <v>18</v>
      </c>
      <c r="E2540" t="s">
        <v>12</v>
      </c>
      <c r="F2540" s="3">
        <v>42906</v>
      </c>
      <c r="G2540" s="3">
        <v>42917</v>
      </c>
      <c r="H2540">
        <v>4813</v>
      </c>
    </row>
    <row r="2541" spans="1:8" x14ac:dyDescent="0.3">
      <c r="A2541" t="s">
        <v>364</v>
      </c>
      <c r="B2541" t="s">
        <v>216</v>
      </c>
      <c r="C2541" t="s">
        <v>36</v>
      </c>
      <c r="D2541" t="s">
        <v>365</v>
      </c>
      <c r="E2541" t="s">
        <v>12</v>
      </c>
      <c r="F2541" s="3">
        <v>42744</v>
      </c>
      <c r="G2541" s="3">
        <v>42823</v>
      </c>
      <c r="H2541">
        <v>3145</v>
      </c>
    </row>
    <row r="2542" spans="1:8" x14ac:dyDescent="0.3">
      <c r="A2542" t="s">
        <v>367</v>
      </c>
      <c r="B2542" t="s">
        <v>39</v>
      </c>
      <c r="C2542" t="s">
        <v>10</v>
      </c>
      <c r="D2542" t="s">
        <v>206</v>
      </c>
      <c r="E2542" t="s">
        <v>12</v>
      </c>
      <c r="F2542" s="3">
        <v>43019</v>
      </c>
      <c r="G2542" s="3">
        <v>43020</v>
      </c>
      <c r="H2542">
        <v>4763</v>
      </c>
    </row>
    <row r="2543" spans="1:8" x14ac:dyDescent="0.3">
      <c r="A2543" t="s">
        <v>369</v>
      </c>
      <c r="B2543" t="s">
        <v>71</v>
      </c>
      <c r="C2543" t="s">
        <v>15</v>
      </c>
      <c r="D2543" t="s">
        <v>37</v>
      </c>
      <c r="E2543" t="s">
        <v>12</v>
      </c>
      <c r="F2543" s="3">
        <v>42938</v>
      </c>
      <c r="G2543" s="3">
        <v>42992</v>
      </c>
      <c r="H2543">
        <v>64</v>
      </c>
    </row>
    <row r="2544" spans="1:8" x14ac:dyDescent="0.3">
      <c r="A2544" t="s">
        <v>370</v>
      </c>
      <c r="B2544" t="s">
        <v>31</v>
      </c>
      <c r="C2544" t="s">
        <v>36</v>
      </c>
      <c r="D2544" t="s">
        <v>150</v>
      </c>
      <c r="E2544" t="s">
        <v>12</v>
      </c>
      <c r="F2544" s="3">
        <v>42849</v>
      </c>
      <c r="G2544" s="3">
        <v>42951</v>
      </c>
      <c r="H2544">
        <v>2981</v>
      </c>
    </row>
    <row r="2545" spans="1:8" x14ac:dyDescent="0.3">
      <c r="A2545" t="s">
        <v>372</v>
      </c>
      <c r="B2545" t="s">
        <v>187</v>
      </c>
      <c r="C2545" t="s">
        <v>72</v>
      </c>
      <c r="D2545" t="s">
        <v>73</v>
      </c>
      <c r="E2545" t="s">
        <v>12</v>
      </c>
      <c r="F2545" s="3">
        <v>42932</v>
      </c>
      <c r="G2545" s="3">
        <v>42937</v>
      </c>
      <c r="H2545">
        <v>1109</v>
      </c>
    </row>
    <row r="2546" spans="1:8" x14ac:dyDescent="0.3">
      <c r="A2546" t="s">
        <v>373</v>
      </c>
      <c r="B2546" t="s">
        <v>39</v>
      </c>
      <c r="C2546" t="s">
        <v>43</v>
      </c>
      <c r="D2546" t="s">
        <v>102</v>
      </c>
      <c r="E2546" t="s">
        <v>12</v>
      </c>
      <c r="F2546" s="3">
        <v>42933</v>
      </c>
      <c r="G2546" s="3">
        <v>42986</v>
      </c>
      <c r="H2546">
        <v>6205</v>
      </c>
    </row>
    <row r="2547" spans="1:8" x14ac:dyDescent="0.3">
      <c r="A2547" t="s">
        <v>3831</v>
      </c>
      <c r="B2547" t="s">
        <v>9</v>
      </c>
      <c r="C2547" t="s">
        <v>15</v>
      </c>
      <c r="E2547" t="s">
        <v>26</v>
      </c>
      <c r="F2547" s="3">
        <v>42938</v>
      </c>
      <c r="G2547" s="3"/>
    </row>
    <row r="2548" spans="1:8" x14ac:dyDescent="0.3">
      <c r="A2548" t="s">
        <v>374</v>
      </c>
      <c r="B2548" t="s">
        <v>154</v>
      </c>
      <c r="C2548" t="s">
        <v>43</v>
      </c>
      <c r="D2548" t="s">
        <v>159</v>
      </c>
      <c r="E2548" t="s">
        <v>23</v>
      </c>
      <c r="F2548" s="3">
        <v>42837</v>
      </c>
      <c r="G2548" s="3">
        <v>42839</v>
      </c>
      <c r="H2548">
        <v>0</v>
      </c>
    </row>
    <row r="2549" spans="1:8" x14ac:dyDescent="0.3">
      <c r="A2549" t="s">
        <v>6391</v>
      </c>
      <c r="B2549" t="s">
        <v>34</v>
      </c>
      <c r="C2549" t="s">
        <v>10</v>
      </c>
      <c r="D2549" t="s">
        <v>81</v>
      </c>
      <c r="E2549" t="s">
        <v>26</v>
      </c>
      <c r="F2549" s="3">
        <v>42912</v>
      </c>
      <c r="G2549" s="3"/>
    </row>
    <row r="2550" spans="1:8" x14ac:dyDescent="0.3">
      <c r="A2550" t="s">
        <v>375</v>
      </c>
      <c r="B2550" t="s">
        <v>39</v>
      </c>
      <c r="C2550" t="s">
        <v>36</v>
      </c>
      <c r="D2550" t="s">
        <v>122</v>
      </c>
      <c r="E2550" t="s">
        <v>12</v>
      </c>
      <c r="F2550" s="3">
        <v>42950</v>
      </c>
      <c r="G2550" s="3">
        <v>42958</v>
      </c>
      <c r="H2550">
        <v>3440</v>
      </c>
    </row>
    <row r="2551" spans="1:8" x14ac:dyDescent="0.3">
      <c r="A2551" t="s">
        <v>376</v>
      </c>
      <c r="B2551" t="s">
        <v>146</v>
      </c>
      <c r="C2551" t="s">
        <v>36</v>
      </c>
      <c r="D2551" t="s">
        <v>32</v>
      </c>
      <c r="E2551" t="s">
        <v>23</v>
      </c>
      <c r="F2551" s="3">
        <v>42996</v>
      </c>
      <c r="G2551" s="3">
        <v>43089</v>
      </c>
      <c r="H2551">
        <v>0</v>
      </c>
    </row>
    <row r="2552" spans="1:8" x14ac:dyDescent="0.3">
      <c r="A2552" t="s">
        <v>6393</v>
      </c>
      <c r="B2552" t="s">
        <v>90</v>
      </c>
      <c r="C2552" t="s">
        <v>10</v>
      </c>
      <c r="D2552" t="s">
        <v>137</v>
      </c>
      <c r="E2552" t="s">
        <v>26</v>
      </c>
      <c r="F2552" s="3">
        <v>43012</v>
      </c>
      <c r="G2552" s="3"/>
    </row>
    <row r="2553" spans="1:8" x14ac:dyDescent="0.3">
      <c r="A2553" t="s">
        <v>3707</v>
      </c>
      <c r="B2553" t="s">
        <v>154</v>
      </c>
      <c r="C2553" t="s">
        <v>10</v>
      </c>
      <c r="E2553" t="s">
        <v>57</v>
      </c>
      <c r="F2553" s="3"/>
      <c r="G2553" s="3"/>
    </row>
    <row r="2554" spans="1:8" x14ac:dyDescent="0.3">
      <c r="A2554" t="s">
        <v>378</v>
      </c>
      <c r="B2554" t="s">
        <v>187</v>
      </c>
      <c r="C2554" t="s">
        <v>10</v>
      </c>
      <c r="D2554" t="s">
        <v>339</v>
      </c>
      <c r="E2554" t="s">
        <v>12</v>
      </c>
      <c r="F2554" s="3">
        <v>42806</v>
      </c>
      <c r="G2554" s="3">
        <v>42888</v>
      </c>
      <c r="H2554">
        <v>4865</v>
      </c>
    </row>
    <row r="2555" spans="1:8" x14ac:dyDescent="0.3">
      <c r="A2555" t="s">
        <v>3710</v>
      </c>
      <c r="B2555" t="s">
        <v>101</v>
      </c>
      <c r="C2555" t="s">
        <v>15</v>
      </c>
      <c r="D2555" t="s">
        <v>221</v>
      </c>
      <c r="E2555" t="s">
        <v>12</v>
      </c>
      <c r="F2555" s="3">
        <v>42857</v>
      </c>
      <c r="G2555" s="3">
        <v>42956</v>
      </c>
      <c r="H2555">
        <v>54</v>
      </c>
    </row>
    <row r="2556" spans="1:8" x14ac:dyDescent="0.3">
      <c r="A2556" t="s">
        <v>380</v>
      </c>
      <c r="B2556" t="s">
        <v>115</v>
      </c>
      <c r="C2556" t="s">
        <v>21</v>
      </c>
      <c r="D2556" t="s">
        <v>155</v>
      </c>
      <c r="E2556" t="s">
        <v>12</v>
      </c>
      <c r="F2556" s="3">
        <v>42881</v>
      </c>
      <c r="G2556" s="3">
        <v>42993</v>
      </c>
      <c r="H2556">
        <v>561</v>
      </c>
    </row>
    <row r="2557" spans="1:8" x14ac:dyDescent="0.3">
      <c r="A2557" t="s">
        <v>4898</v>
      </c>
      <c r="B2557" t="s">
        <v>86</v>
      </c>
      <c r="C2557" t="s">
        <v>43</v>
      </c>
      <c r="E2557" t="s">
        <v>26</v>
      </c>
      <c r="F2557" s="3">
        <v>43022</v>
      </c>
      <c r="G2557" s="3"/>
    </row>
    <row r="2558" spans="1:8" x14ac:dyDescent="0.3">
      <c r="A2558" t="s">
        <v>381</v>
      </c>
      <c r="B2558" t="s">
        <v>154</v>
      </c>
      <c r="C2558" t="s">
        <v>15</v>
      </c>
      <c r="D2558" t="s">
        <v>11</v>
      </c>
      <c r="E2558" t="s">
        <v>12</v>
      </c>
      <c r="F2558" s="3">
        <v>42896</v>
      </c>
      <c r="G2558" s="3">
        <v>42905</v>
      </c>
      <c r="H2558">
        <v>54</v>
      </c>
    </row>
    <row r="2559" spans="1:8" x14ac:dyDescent="0.3">
      <c r="A2559" t="s">
        <v>383</v>
      </c>
      <c r="B2559" t="s">
        <v>115</v>
      </c>
      <c r="C2559" t="s">
        <v>72</v>
      </c>
      <c r="D2559" t="s">
        <v>384</v>
      </c>
      <c r="E2559" t="s">
        <v>12</v>
      </c>
      <c r="F2559" s="3">
        <v>43015</v>
      </c>
      <c r="G2559" s="3">
        <v>43058</v>
      </c>
      <c r="H2559">
        <v>1148</v>
      </c>
    </row>
    <row r="2560" spans="1:8" x14ac:dyDescent="0.3">
      <c r="A2560" t="s">
        <v>388</v>
      </c>
      <c r="B2560" t="s">
        <v>80</v>
      </c>
      <c r="C2560" t="s">
        <v>21</v>
      </c>
      <c r="D2560" t="s">
        <v>155</v>
      </c>
      <c r="E2560" t="s">
        <v>12</v>
      </c>
      <c r="F2560" s="3">
        <v>42769</v>
      </c>
      <c r="G2560" s="3">
        <v>42890</v>
      </c>
      <c r="H2560">
        <v>477</v>
      </c>
    </row>
    <row r="2561" spans="1:8" x14ac:dyDescent="0.3">
      <c r="A2561" t="s">
        <v>389</v>
      </c>
      <c r="B2561" t="s">
        <v>187</v>
      </c>
      <c r="C2561" t="s">
        <v>72</v>
      </c>
      <c r="D2561" t="s">
        <v>390</v>
      </c>
      <c r="E2561" t="s">
        <v>12</v>
      </c>
      <c r="F2561" s="3">
        <v>42946</v>
      </c>
      <c r="G2561" s="3">
        <v>42956</v>
      </c>
      <c r="H2561">
        <v>1038</v>
      </c>
    </row>
    <row r="2562" spans="1:8" x14ac:dyDescent="0.3">
      <c r="A2562" t="s">
        <v>7446</v>
      </c>
      <c r="B2562" t="s">
        <v>9</v>
      </c>
      <c r="C2562" t="s">
        <v>43</v>
      </c>
      <c r="E2562" t="s">
        <v>26</v>
      </c>
      <c r="F2562" s="3">
        <v>42952</v>
      </c>
      <c r="G2562" s="3"/>
    </row>
    <row r="2563" spans="1:8" x14ac:dyDescent="0.3">
      <c r="A2563" t="s">
        <v>391</v>
      </c>
      <c r="B2563" t="s">
        <v>154</v>
      </c>
      <c r="C2563" t="s">
        <v>72</v>
      </c>
      <c r="D2563" t="s">
        <v>159</v>
      </c>
      <c r="E2563" t="s">
        <v>23</v>
      </c>
      <c r="F2563" s="3">
        <v>43024</v>
      </c>
      <c r="G2563" s="3">
        <v>43029</v>
      </c>
      <c r="H2563">
        <v>0</v>
      </c>
    </row>
    <row r="2564" spans="1:8" x14ac:dyDescent="0.3">
      <c r="A2564" t="s">
        <v>3723</v>
      </c>
      <c r="B2564" t="s">
        <v>9</v>
      </c>
      <c r="C2564" t="s">
        <v>10</v>
      </c>
      <c r="D2564" t="s">
        <v>94</v>
      </c>
      <c r="E2564" t="s">
        <v>12</v>
      </c>
      <c r="F2564" s="3">
        <v>43037</v>
      </c>
      <c r="G2564" s="3">
        <v>43038</v>
      </c>
      <c r="H2564">
        <v>4733</v>
      </c>
    </row>
    <row r="2565" spans="1:8" x14ac:dyDescent="0.3">
      <c r="A2565" t="s">
        <v>2715</v>
      </c>
      <c r="B2565" t="s">
        <v>9</v>
      </c>
      <c r="C2565" t="s">
        <v>15</v>
      </c>
      <c r="D2565" t="s">
        <v>221</v>
      </c>
      <c r="E2565" t="s">
        <v>12</v>
      </c>
      <c r="F2565" s="3">
        <v>42668</v>
      </c>
      <c r="G2565" s="3">
        <v>42801</v>
      </c>
      <c r="H2565">
        <v>50</v>
      </c>
    </row>
    <row r="2566" spans="1:8" x14ac:dyDescent="0.3">
      <c r="A2566" t="s">
        <v>3724</v>
      </c>
      <c r="B2566" t="s">
        <v>242</v>
      </c>
      <c r="C2566" t="s">
        <v>36</v>
      </c>
      <c r="D2566" t="s">
        <v>470</v>
      </c>
      <c r="E2566" t="s">
        <v>12</v>
      </c>
      <c r="F2566" s="3">
        <v>42935</v>
      </c>
      <c r="G2566" s="3">
        <v>43007</v>
      </c>
      <c r="H2566">
        <v>3535</v>
      </c>
    </row>
    <row r="2567" spans="1:8" x14ac:dyDescent="0.3">
      <c r="A2567" t="s">
        <v>3726</v>
      </c>
      <c r="B2567" t="s">
        <v>84</v>
      </c>
      <c r="C2567" t="s">
        <v>36</v>
      </c>
      <c r="D2567" t="s">
        <v>134</v>
      </c>
      <c r="E2567" t="s">
        <v>12</v>
      </c>
      <c r="F2567" s="3">
        <v>42802</v>
      </c>
      <c r="G2567" s="3">
        <v>42812</v>
      </c>
      <c r="H2567">
        <v>3217</v>
      </c>
    </row>
    <row r="2568" spans="1:8" x14ac:dyDescent="0.3">
      <c r="A2568" t="s">
        <v>392</v>
      </c>
      <c r="B2568" t="s">
        <v>9</v>
      </c>
      <c r="C2568" t="s">
        <v>43</v>
      </c>
      <c r="D2568" t="s">
        <v>99</v>
      </c>
      <c r="E2568" t="s">
        <v>23</v>
      </c>
      <c r="F2568" s="3">
        <v>42887</v>
      </c>
      <c r="G2568" s="3">
        <v>42897</v>
      </c>
      <c r="H2568">
        <v>0</v>
      </c>
    </row>
    <row r="2569" spans="1:8" x14ac:dyDescent="0.3">
      <c r="A2569" t="s">
        <v>393</v>
      </c>
      <c r="B2569" t="s">
        <v>84</v>
      </c>
      <c r="C2569" t="s">
        <v>72</v>
      </c>
      <c r="D2569" t="s">
        <v>296</v>
      </c>
      <c r="E2569" t="s">
        <v>12</v>
      </c>
      <c r="F2569" s="3">
        <v>42954</v>
      </c>
      <c r="G2569" s="3">
        <v>43040</v>
      </c>
      <c r="H2569">
        <v>1080</v>
      </c>
    </row>
    <row r="2570" spans="1:8" x14ac:dyDescent="0.3">
      <c r="A2570" t="s">
        <v>6408</v>
      </c>
      <c r="B2570" t="s">
        <v>49</v>
      </c>
      <c r="C2570" t="s">
        <v>43</v>
      </c>
      <c r="D2570" t="s">
        <v>129</v>
      </c>
      <c r="E2570" t="s">
        <v>26</v>
      </c>
      <c r="F2570" s="3">
        <v>42923</v>
      </c>
      <c r="G2570" s="3"/>
    </row>
    <row r="2571" spans="1:8" x14ac:dyDescent="0.3">
      <c r="A2571" t="s">
        <v>396</v>
      </c>
      <c r="B2571" t="s">
        <v>63</v>
      </c>
      <c r="C2571" t="s">
        <v>10</v>
      </c>
      <c r="D2571" t="s">
        <v>252</v>
      </c>
      <c r="E2571" t="s">
        <v>23</v>
      </c>
      <c r="F2571" s="3">
        <v>42865</v>
      </c>
      <c r="G2571" s="3">
        <v>42971</v>
      </c>
      <c r="H2571">
        <v>0</v>
      </c>
    </row>
    <row r="2572" spans="1:8" x14ac:dyDescent="0.3">
      <c r="A2572" t="s">
        <v>397</v>
      </c>
      <c r="B2572" t="s">
        <v>86</v>
      </c>
      <c r="C2572" t="s">
        <v>36</v>
      </c>
      <c r="D2572" t="s">
        <v>252</v>
      </c>
      <c r="E2572" t="s">
        <v>23</v>
      </c>
      <c r="F2572" s="3">
        <v>42929</v>
      </c>
      <c r="G2572" s="3">
        <v>42975</v>
      </c>
      <c r="H2572">
        <v>0</v>
      </c>
    </row>
    <row r="2573" spans="1:8" x14ac:dyDescent="0.3">
      <c r="A2573" t="s">
        <v>398</v>
      </c>
      <c r="B2573" t="s">
        <v>75</v>
      </c>
      <c r="C2573" t="s">
        <v>36</v>
      </c>
      <c r="D2573" t="s">
        <v>155</v>
      </c>
      <c r="E2573" t="s">
        <v>12</v>
      </c>
      <c r="F2573" s="3">
        <v>42789</v>
      </c>
      <c r="G2573" s="3">
        <v>42877</v>
      </c>
      <c r="H2573">
        <v>3509</v>
      </c>
    </row>
    <row r="2574" spans="1:8" x14ac:dyDescent="0.3">
      <c r="A2574" t="s">
        <v>6411</v>
      </c>
      <c r="B2574" t="s">
        <v>34</v>
      </c>
      <c r="C2574" t="s">
        <v>10</v>
      </c>
      <c r="D2574" t="s">
        <v>252</v>
      </c>
      <c r="E2574" t="s">
        <v>26</v>
      </c>
      <c r="F2574" s="3">
        <v>42909</v>
      </c>
      <c r="G2574" s="3"/>
    </row>
    <row r="2575" spans="1:8" x14ac:dyDescent="0.3">
      <c r="A2575" t="s">
        <v>401</v>
      </c>
      <c r="B2575" t="s">
        <v>39</v>
      </c>
      <c r="C2575" t="s">
        <v>21</v>
      </c>
      <c r="D2575" t="s">
        <v>67</v>
      </c>
      <c r="E2575" t="s">
        <v>23</v>
      </c>
      <c r="F2575" s="3">
        <v>43021</v>
      </c>
      <c r="G2575" s="3">
        <v>43023</v>
      </c>
      <c r="H2575">
        <v>0</v>
      </c>
    </row>
    <row r="2576" spans="1:8" x14ac:dyDescent="0.3">
      <c r="A2576" t="s">
        <v>3730</v>
      </c>
      <c r="B2576" t="s">
        <v>20</v>
      </c>
      <c r="C2576" t="s">
        <v>36</v>
      </c>
      <c r="E2576" t="s">
        <v>57</v>
      </c>
      <c r="F2576" s="3"/>
      <c r="G2576" s="3"/>
    </row>
    <row r="2577" spans="1:8" x14ac:dyDescent="0.3">
      <c r="A2577" t="s">
        <v>402</v>
      </c>
      <c r="B2577" t="s">
        <v>34</v>
      </c>
      <c r="C2577" t="s">
        <v>10</v>
      </c>
      <c r="D2577" t="s">
        <v>73</v>
      </c>
      <c r="E2577" t="s">
        <v>23</v>
      </c>
      <c r="F2577" s="3">
        <v>42796</v>
      </c>
      <c r="G2577" s="3">
        <v>42878</v>
      </c>
      <c r="H2577">
        <v>0</v>
      </c>
    </row>
    <row r="2578" spans="1:8" x14ac:dyDescent="0.3">
      <c r="A2578" t="s">
        <v>403</v>
      </c>
      <c r="B2578" t="s">
        <v>133</v>
      </c>
      <c r="C2578" t="s">
        <v>21</v>
      </c>
      <c r="D2578" t="s">
        <v>131</v>
      </c>
      <c r="E2578" t="s">
        <v>23</v>
      </c>
      <c r="F2578" s="3">
        <v>42861</v>
      </c>
      <c r="G2578" s="3">
        <v>42875</v>
      </c>
      <c r="H2578">
        <v>0</v>
      </c>
    </row>
    <row r="2579" spans="1:8" x14ac:dyDescent="0.3">
      <c r="A2579" t="s">
        <v>404</v>
      </c>
      <c r="B2579" t="s">
        <v>101</v>
      </c>
      <c r="C2579" t="s">
        <v>15</v>
      </c>
      <c r="D2579" t="s">
        <v>296</v>
      </c>
      <c r="E2579" t="s">
        <v>12</v>
      </c>
      <c r="F2579" s="3">
        <v>42987</v>
      </c>
      <c r="G2579" s="3">
        <v>43076</v>
      </c>
      <c r="H2579">
        <v>53</v>
      </c>
    </row>
    <row r="2580" spans="1:8" x14ac:dyDescent="0.3">
      <c r="A2580" t="s">
        <v>405</v>
      </c>
      <c r="B2580" t="s">
        <v>20</v>
      </c>
      <c r="C2580" t="s">
        <v>21</v>
      </c>
      <c r="D2580" t="s">
        <v>16</v>
      </c>
      <c r="E2580" t="s">
        <v>12</v>
      </c>
      <c r="F2580" s="3">
        <v>42819</v>
      </c>
      <c r="G2580" s="3">
        <v>42828</v>
      </c>
      <c r="H2580">
        <v>503</v>
      </c>
    </row>
    <row r="2581" spans="1:8" x14ac:dyDescent="0.3">
      <c r="A2581" t="s">
        <v>1606</v>
      </c>
      <c r="B2581" t="s">
        <v>154</v>
      </c>
      <c r="C2581" t="s">
        <v>72</v>
      </c>
      <c r="E2581" t="s">
        <v>26</v>
      </c>
      <c r="F2581" s="3">
        <v>42944</v>
      </c>
      <c r="G2581" s="3"/>
    </row>
    <row r="2582" spans="1:8" x14ac:dyDescent="0.3">
      <c r="A2582" t="s">
        <v>409</v>
      </c>
      <c r="B2582" t="s">
        <v>154</v>
      </c>
      <c r="C2582" t="s">
        <v>21</v>
      </c>
      <c r="D2582" t="s">
        <v>47</v>
      </c>
      <c r="E2582" t="s">
        <v>12</v>
      </c>
      <c r="F2582" s="3">
        <v>43013</v>
      </c>
      <c r="G2582" s="3">
        <v>43093</v>
      </c>
      <c r="H2582">
        <v>550</v>
      </c>
    </row>
    <row r="2583" spans="1:8" x14ac:dyDescent="0.3">
      <c r="A2583" t="s">
        <v>410</v>
      </c>
      <c r="B2583" t="s">
        <v>71</v>
      </c>
      <c r="C2583" t="s">
        <v>72</v>
      </c>
      <c r="D2583" t="s">
        <v>339</v>
      </c>
      <c r="E2583" t="s">
        <v>23</v>
      </c>
      <c r="F2583" s="3">
        <v>42978</v>
      </c>
      <c r="G2583" s="3">
        <v>43057</v>
      </c>
      <c r="H2583">
        <v>0</v>
      </c>
    </row>
    <row r="2584" spans="1:8" x14ac:dyDescent="0.3">
      <c r="A2584" t="s">
        <v>411</v>
      </c>
      <c r="B2584" t="s">
        <v>143</v>
      </c>
      <c r="C2584" t="s">
        <v>72</v>
      </c>
      <c r="D2584" t="s">
        <v>11</v>
      </c>
      <c r="E2584" t="s">
        <v>12</v>
      </c>
      <c r="F2584" s="3">
        <v>43022</v>
      </c>
      <c r="G2584" s="3">
        <v>43034</v>
      </c>
      <c r="H2584">
        <v>1168</v>
      </c>
    </row>
    <row r="2585" spans="1:8" x14ac:dyDescent="0.3">
      <c r="A2585" t="s">
        <v>412</v>
      </c>
      <c r="B2585" t="s">
        <v>80</v>
      </c>
      <c r="C2585" t="s">
        <v>21</v>
      </c>
      <c r="D2585" t="s">
        <v>206</v>
      </c>
      <c r="E2585" t="s">
        <v>12</v>
      </c>
      <c r="F2585" s="3">
        <v>42713</v>
      </c>
      <c r="G2585" s="3">
        <v>42808</v>
      </c>
      <c r="H2585">
        <v>549</v>
      </c>
    </row>
    <row r="2586" spans="1:8" x14ac:dyDescent="0.3">
      <c r="A2586" t="s">
        <v>413</v>
      </c>
      <c r="B2586" t="s">
        <v>115</v>
      </c>
      <c r="C2586" t="s">
        <v>21</v>
      </c>
      <c r="D2586" t="s">
        <v>414</v>
      </c>
      <c r="E2586" t="s">
        <v>12</v>
      </c>
      <c r="F2586" s="3">
        <v>42850</v>
      </c>
      <c r="G2586" s="3">
        <v>42852</v>
      </c>
      <c r="H2586">
        <v>560</v>
      </c>
    </row>
    <row r="2587" spans="1:8" x14ac:dyDescent="0.3">
      <c r="A2587" t="s">
        <v>415</v>
      </c>
      <c r="B2587" t="s">
        <v>28</v>
      </c>
      <c r="C2587" t="s">
        <v>43</v>
      </c>
      <c r="D2587" t="s">
        <v>64</v>
      </c>
      <c r="E2587" t="s">
        <v>12</v>
      </c>
      <c r="F2587" s="3">
        <v>42832</v>
      </c>
      <c r="G2587" s="3">
        <v>42840</v>
      </c>
      <c r="H2587">
        <v>5684</v>
      </c>
    </row>
    <row r="2588" spans="1:8" x14ac:dyDescent="0.3">
      <c r="A2588" t="s">
        <v>416</v>
      </c>
      <c r="B2588" t="s">
        <v>39</v>
      </c>
      <c r="C2588" t="s">
        <v>21</v>
      </c>
      <c r="D2588" t="s">
        <v>384</v>
      </c>
      <c r="E2588" t="s">
        <v>23</v>
      </c>
      <c r="F2588" s="3">
        <v>42969</v>
      </c>
      <c r="G2588" s="3">
        <v>42979</v>
      </c>
      <c r="H2588">
        <v>0</v>
      </c>
    </row>
    <row r="2589" spans="1:8" x14ac:dyDescent="0.3">
      <c r="A2589" t="s">
        <v>7169</v>
      </c>
      <c r="B2589" t="s">
        <v>34</v>
      </c>
      <c r="C2589" t="s">
        <v>43</v>
      </c>
      <c r="E2589" t="s">
        <v>26</v>
      </c>
      <c r="F2589" s="3">
        <v>42818</v>
      </c>
      <c r="G2589" s="3"/>
    </row>
    <row r="2590" spans="1:8" x14ac:dyDescent="0.3">
      <c r="A2590" t="s">
        <v>420</v>
      </c>
      <c r="B2590" t="s">
        <v>14</v>
      </c>
      <c r="C2590" t="s">
        <v>15</v>
      </c>
      <c r="D2590" t="s">
        <v>344</v>
      </c>
      <c r="E2590" t="s">
        <v>23</v>
      </c>
      <c r="F2590" s="3">
        <v>42953</v>
      </c>
      <c r="G2590" s="3">
        <v>43068</v>
      </c>
      <c r="H2590">
        <v>0</v>
      </c>
    </row>
    <row r="2591" spans="1:8" x14ac:dyDescent="0.3">
      <c r="A2591" t="s">
        <v>421</v>
      </c>
      <c r="B2591" t="s">
        <v>146</v>
      </c>
      <c r="C2591" t="s">
        <v>36</v>
      </c>
      <c r="D2591" t="s">
        <v>180</v>
      </c>
      <c r="E2591" t="s">
        <v>23</v>
      </c>
      <c r="F2591" s="3">
        <v>42900</v>
      </c>
      <c r="G2591" s="3">
        <v>42913</v>
      </c>
      <c r="H2591">
        <v>0</v>
      </c>
    </row>
    <row r="2592" spans="1:8" x14ac:dyDescent="0.3">
      <c r="A2592" t="s">
        <v>423</v>
      </c>
      <c r="B2592" t="s">
        <v>49</v>
      </c>
      <c r="C2592" t="s">
        <v>43</v>
      </c>
      <c r="D2592" t="s">
        <v>264</v>
      </c>
      <c r="E2592" t="s">
        <v>23</v>
      </c>
      <c r="F2592" s="3">
        <v>42886</v>
      </c>
      <c r="G2592" s="3">
        <v>42950</v>
      </c>
      <c r="H2592">
        <v>0</v>
      </c>
    </row>
    <row r="2593" spans="1:8" x14ac:dyDescent="0.3">
      <c r="A2593" t="s">
        <v>6612</v>
      </c>
      <c r="B2593" t="s">
        <v>172</v>
      </c>
      <c r="C2593" t="s">
        <v>15</v>
      </c>
      <c r="D2593" t="s">
        <v>64</v>
      </c>
      <c r="E2593" t="s">
        <v>57</v>
      </c>
      <c r="F2593" s="3"/>
      <c r="G2593" s="3"/>
    </row>
    <row r="2594" spans="1:8" x14ac:dyDescent="0.3">
      <c r="A2594" t="s">
        <v>424</v>
      </c>
      <c r="B2594" t="s">
        <v>143</v>
      </c>
      <c r="C2594" t="s">
        <v>15</v>
      </c>
      <c r="D2594" t="s">
        <v>78</v>
      </c>
      <c r="E2594" t="s">
        <v>12</v>
      </c>
      <c r="F2594" s="3">
        <v>42933</v>
      </c>
      <c r="G2594" s="3">
        <v>43042</v>
      </c>
      <c r="H2594">
        <v>51</v>
      </c>
    </row>
    <row r="2595" spans="1:8" x14ac:dyDescent="0.3">
      <c r="A2595" t="s">
        <v>944</v>
      </c>
      <c r="B2595" t="s">
        <v>86</v>
      </c>
      <c r="C2595" t="s">
        <v>15</v>
      </c>
      <c r="D2595" t="s">
        <v>362</v>
      </c>
      <c r="E2595" t="s">
        <v>26</v>
      </c>
      <c r="F2595" s="3">
        <v>42970</v>
      </c>
      <c r="G2595" s="3"/>
    </row>
    <row r="2596" spans="1:8" x14ac:dyDescent="0.3">
      <c r="A2596" t="s">
        <v>426</v>
      </c>
      <c r="B2596" t="s">
        <v>97</v>
      </c>
      <c r="C2596" t="s">
        <v>72</v>
      </c>
      <c r="D2596" t="s">
        <v>50</v>
      </c>
      <c r="E2596" t="s">
        <v>12</v>
      </c>
      <c r="F2596" s="3">
        <v>42984</v>
      </c>
      <c r="G2596" s="3">
        <v>43078</v>
      </c>
      <c r="H2596">
        <v>1182</v>
      </c>
    </row>
    <row r="2597" spans="1:8" x14ac:dyDescent="0.3">
      <c r="A2597" t="s">
        <v>6425</v>
      </c>
      <c r="B2597" t="s">
        <v>25</v>
      </c>
      <c r="C2597" t="s">
        <v>43</v>
      </c>
      <c r="D2597" t="s">
        <v>174</v>
      </c>
      <c r="E2597" t="s">
        <v>26</v>
      </c>
      <c r="F2597" s="3">
        <v>42873</v>
      </c>
      <c r="G2597" s="3"/>
    </row>
    <row r="2598" spans="1:8" x14ac:dyDescent="0.3">
      <c r="A2598" t="s">
        <v>429</v>
      </c>
      <c r="B2598" t="s">
        <v>28</v>
      </c>
      <c r="C2598" t="s">
        <v>10</v>
      </c>
      <c r="D2598" t="s">
        <v>88</v>
      </c>
      <c r="E2598" t="s">
        <v>23</v>
      </c>
      <c r="F2598" s="3">
        <v>42938</v>
      </c>
      <c r="G2598" s="3">
        <v>42949</v>
      </c>
      <c r="H2598">
        <v>0</v>
      </c>
    </row>
    <row r="2599" spans="1:8" x14ac:dyDescent="0.3">
      <c r="A2599" t="s">
        <v>430</v>
      </c>
      <c r="B2599" t="s">
        <v>39</v>
      </c>
      <c r="C2599" t="s">
        <v>10</v>
      </c>
      <c r="D2599" t="s">
        <v>206</v>
      </c>
      <c r="E2599" t="s">
        <v>12</v>
      </c>
      <c r="F2599" s="3">
        <v>42920</v>
      </c>
      <c r="G2599" s="3">
        <v>42929</v>
      </c>
      <c r="H2599">
        <v>4669</v>
      </c>
    </row>
    <row r="2600" spans="1:8" x14ac:dyDescent="0.3">
      <c r="A2600" t="s">
        <v>3753</v>
      </c>
      <c r="B2600" t="s">
        <v>133</v>
      </c>
      <c r="C2600" t="s">
        <v>36</v>
      </c>
      <c r="D2600" t="s">
        <v>94</v>
      </c>
      <c r="E2600" t="s">
        <v>12</v>
      </c>
      <c r="F2600" s="3">
        <v>42767</v>
      </c>
      <c r="G2600" s="3">
        <v>42904</v>
      </c>
      <c r="H2600">
        <v>2525</v>
      </c>
    </row>
    <row r="2601" spans="1:8" x14ac:dyDescent="0.3">
      <c r="A2601" t="s">
        <v>6620</v>
      </c>
      <c r="B2601" t="s">
        <v>9</v>
      </c>
      <c r="C2601" t="s">
        <v>36</v>
      </c>
      <c r="D2601" t="s">
        <v>206</v>
      </c>
      <c r="E2601" t="s">
        <v>57</v>
      </c>
      <c r="F2601" s="3"/>
      <c r="G2601" s="3"/>
    </row>
    <row r="2602" spans="1:8" x14ac:dyDescent="0.3">
      <c r="A2602" t="s">
        <v>6438</v>
      </c>
      <c r="B2602" t="s">
        <v>49</v>
      </c>
      <c r="C2602" t="s">
        <v>72</v>
      </c>
      <c r="D2602" t="s">
        <v>47</v>
      </c>
      <c r="E2602" t="s">
        <v>26</v>
      </c>
      <c r="F2602" s="3">
        <v>43062</v>
      </c>
      <c r="G2602" s="3"/>
    </row>
    <row r="2603" spans="1:8" x14ac:dyDescent="0.3">
      <c r="A2603" t="s">
        <v>431</v>
      </c>
      <c r="B2603" t="s">
        <v>101</v>
      </c>
      <c r="C2603" t="s">
        <v>15</v>
      </c>
      <c r="D2603" t="s">
        <v>18</v>
      </c>
      <c r="E2603" t="s">
        <v>12</v>
      </c>
      <c r="F2603" s="3">
        <v>42768</v>
      </c>
      <c r="G2603" s="3">
        <v>42824</v>
      </c>
      <c r="H2603">
        <v>54</v>
      </c>
    </row>
    <row r="2604" spans="1:8" x14ac:dyDescent="0.3">
      <c r="A2604" t="s">
        <v>432</v>
      </c>
      <c r="B2604" t="s">
        <v>216</v>
      </c>
      <c r="C2604" t="s">
        <v>15</v>
      </c>
      <c r="D2604" t="s">
        <v>61</v>
      </c>
      <c r="E2604" t="s">
        <v>23</v>
      </c>
      <c r="F2604" s="3">
        <v>42924</v>
      </c>
      <c r="G2604" s="3">
        <v>42926</v>
      </c>
      <c r="H2604">
        <v>0</v>
      </c>
    </row>
    <row r="2605" spans="1:8" x14ac:dyDescent="0.3">
      <c r="A2605" t="s">
        <v>434</v>
      </c>
      <c r="B2605" t="s">
        <v>31</v>
      </c>
      <c r="C2605" t="s">
        <v>72</v>
      </c>
      <c r="D2605" t="s">
        <v>29</v>
      </c>
      <c r="E2605" t="s">
        <v>23</v>
      </c>
      <c r="F2605" s="3">
        <v>42878</v>
      </c>
      <c r="G2605" s="3">
        <v>42976</v>
      </c>
      <c r="H2605">
        <v>0</v>
      </c>
    </row>
    <row r="2606" spans="1:8" x14ac:dyDescent="0.3">
      <c r="A2606" t="s">
        <v>435</v>
      </c>
      <c r="B2606" t="s">
        <v>9</v>
      </c>
      <c r="C2606" t="s">
        <v>10</v>
      </c>
      <c r="D2606" t="s">
        <v>16</v>
      </c>
      <c r="E2606" t="s">
        <v>23</v>
      </c>
      <c r="F2606" s="3">
        <v>42846</v>
      </c>
      <c r="G2606" s="3">
        <v>42852</v>
      </c>
      <c r="H2606">
        <v>0</v>
      </c>
    </row>
    <row r="2607" spans="1:8" x14ac:dyDescent="0.3">
      <c r="A2607" t="s">
        <v>436</v>
      </c>
      <c r="B2607" t="s">
        <v>9</v>
      </c>
      <c r="C2607" t="s">
        <v>10</v>
      </c>
      <c r="D2607" t="s">
        <v>437</v>
      </c>
      <c r="E2607" t="s">
        <v>12</v>
      </c>
      <c r="F2607" s="3">
        <v>42997</v>
      </c>
      <c r="G2607" s="3">
        <v>43007</v>
      </c>
      <c r="H2607">
        <v>5450</v>
      </c>
    </row>
    <row r="2608" spans="1:8" x14ac:dyDescent="0.3">
      <c r="A2608" t="s">
        <v>438</v>
      </c>
      <c r="B2608" t="s">
        <v>101</v>
      </c>
      <c r="C2608" t="s">
        <v>15</v>
      </c>
      <c r="D2608" t="s">
        <v>18</v>
      </c>
      <c r="E2608" t="s">
        <v>12</v>
      </c>
      <c r="F2608" s="3">
        <v>42972</v>
      </c>
      <c r="G2608" s="3">
        <v>43073</v>
      </c>
      <c r="H2608">
        <v>54</v>
      </c>
    </row>
    <row r="2609" spans="1:8" x14ac:dyDescent="0.3">
      <c r="A2609" t="s">
        <v>3762</v>
      </c>
      <c r="B2609" t="s">
        <v>9</v>
      </c>
      <c r="C2609" t="s">
        <v>43</v>
      </c>
      <c r="E2609" t="s">
        <v>57</v>
      </c>
      <c r="F2609" s="3"/>
      <c r="G2609" s="3"/>
    </row>
    <row r="2610" spans="1:8" x14ac:dyDescent="0.3">
      <c r="A2610" t="s">
        <v>3763</v>
      </c>
      <c r="B2610" t="s">
        <v>101</v>
      </c>
      <c r="C2610" t="s">
        <v>15</v>
      </c>
      <c r="E2610" t="s">
        <v>57</v>
      </c>
      <c r="F2610" s="3"/>
      <c r="G2610" s="3"/>
    </row>
    <row r="2611" spans="1:8" x14ac:dyDescent="0.3">
      <c r="A2611" t="s">
        <v>6451</v>
      </c>
      <c r="B2611" t="s">
        <v>84</v>
      </c>
      <c r="C2611" t="s">
        <v>10</v>
      </c>
      <c r="D2611" t="s">
        <v>176</v>
      </c>
      <c r="E2611" t="s">
        <v>26</v>
      </c>
      <c r="F2611" s="3">
        <v>42935</v>
      </c>
      <c r="G2611" s="3"/>
    </row>
    <row r="2612" spans="1:8" x14ac:dyDescent="0.3">
      <c r="A2612" t="s">
        <v>440</v>
      </c>
      <c r="B2612" t="s">
        <v>242</v>
      </c>
      <c r="C2612" t="s">
        <v>10</v>
      </c>
      <c r="D2612" t="s">
        <v>252</v>
      </c>
      <c r="E2612" t="s">
        <v>12</v>
      </c>
      <c r="F2612" s="3">
        <v>42964</v>
      </c>
      <c r="G2612" s="3">
        <v>43056</v>
      </c>
      <c r="H2612">
        <v>5316</v>
      </c>
    </row>
    <row r="2613" spans="1:8" x14ac:dyDescent="0.3">
      <c r="A2613" t="s">
        <v>442</v>
      </c>
      <c r="B2613" t="s">
        <v>146</v>
      </c>
      <c r="C2613" t="s">
        <v>10</v>
      </c>
      <c r="D2613" t="s">
        <v>419</v>
      </c>
      <c r="E2613" t="s">
        <v>12</v>
      </c>
      <c r="F2613" s="3">
        <v>42962</v>
      </c>
      <c r="G2613" s="3">
        <v>42970</v>
      </c>
      <c r="H2613">
        <v>4545</v>
      </c>
    </row>
    <row r="2614" spans="1:8" x14ac:dyDescent="0.3">
      <c r="A2614" t="s">
        <v>3772</v>
      </c>
      <c r="B2614" t="s">
        <v>9</v>
      </c>
      <c r="C2614" t="s">
        <v>72</v>
      </c>
      <c r="E2614" t="s">
        <v>57</v>
      </c>
      <c r="F2614" s="3"/>
      <c r="G2614" s="3"/>
    </row>
    <row r="2615" spans="1:8" x14ac:dyDescent="0.3">
      <c r="A2615" t="s">
        <v>447</v>
      </c>
      <c r="B2615" t="s">
        <v>146</v>
      </c>
      <c r="C2615" t="s">
        <v>43</v>
      </c>
      <c r="D2615" t="s">
        <v>387</v>
      </c>
      <c r="E2615" t="s">
        <v>12</v>
      </c>
      <c r="F2615" s="3">
        <v>42946</v>
      </c>
      <c r="G2615" s="3">
        <v>42955</v>
      </c>
      <c r="H2615">
        <v>5204</v>
      </c>
    </row>
    <row r="2616" spans="1:8" x14ac:dyDescent="0.3">
      <c r="A2616" t="s">
        <v>1628</v>
      </c>
      <c r="B2616" t="s">
        <v>97</v>
      </c>
      <c r="C2616" t="s">
        <v>15</v>
      </c>
      <c r="E2616" t="s">
        <v>26</v>
      </c>
      <c r="F2616" s="3">
        <v>42968</v>
      </c>
      <c r="G2616" s="3"/>
    </row>
    <row r="2617" spans="1:8" x14ac:dyDescent="0.3">
      <c r="A2617" t="s">
        <v>448</v>
      </c>
      <c r="B2617" t="s">
        <v>49</v>
      </c>
      <c r="C2617" t="s">
        <v>21</v>
      </c>
      <c r="D2617" t="s">
        <v>272</v>
      </c>
      <c r="E2617" t="s">
        <v>23</v>
      </c>
      <c r="F2617" s="3">
        <v>42724</v>
      </c>
      <c r="G2617" s="3">
        <v>42801</v>
      </c>
      <c r="H2617">
        <v>0</v>
      </c>
    </row>
    <row r="2618" spans="1:8" x14ac:dyDescent="0.3">
      <c r="A2618" t="s">
        <v>449</v>
      </c>
      <c r="B2618" t="s">
        <v>84</v>
      </c>
      <c r="C2618" t="s">
        <v>36</v>
      </c>
      <c r="D2618" t="s">
        <v>193</v>
      </c>
      <c r="E2618" t="s">
        <v>12</v>
      </c>
      <c r="F2618" s="3">
        <v>42791</v>
      </c>
      <c r="G2618" s="3">
        <v>42861</v>
      </c>
      <c r="H2618">
        <v>3281</v>
      </c>
    </row>
    <row r="2619" spans="1:8" x14ac:dyDescent="0.3">
      <c r="A2619" t="s">
        <v>451</v>
      </c>
      <c r="B2619" t="s">
        <v>31</v>
      </c>
      <c r="C2619" t="s">
        <v>15</v>
      </c>
      <c r="D2619" t="s">
        <v>174</v>
      </c>
      <c r="E2619" t="s">
        <v>12</v>
      </c>
      <c r="F2619" s="3">
        <v>42962</v>
      </c>
      <c r="G2619" s="3">
        <v>43062</v>
      </c>
      <c r="H2619">
        <v>55</v>
      </c>
    </row>
    <row r="2620" spans="1:8" x14ac:dyDescent="0.3">
      <c r="A2620" t="s">
        <v>7906</v>
      </c>
      <c r="B2620" t="s">
        <v>80</v>
      </c>
      <c r="C2620" t="s">
        <v>43</v>
      </c>
      <c r="E2620" t="s">
        <v>26</v>
      </c>
      <c r="F2620" s="3">
        <v>42939</v>
      </c>
      <c r="G2620" s="3"/>
    </row>
    <row r="2621" spans="1:8" x14ac:dyDescent="0.3">
      <c r="A2621" t="s">
        <v>454</v>
      </c>
      <c r="B2621" t="s">
        <v>86</v>
      </c>
      <c r="C2621" t="s">
        <v>43</v>
      </c>
      <c r="D2621" t="s">
        <v>261</v>
      </c>
      <c r="E2621" t="s">
        <v>12</v>
      </c>
      <c r="F2621" s="3">
        <v>42983</v>
      </c>
      <c r="G2621" s="3">
        <v>43046</v>
      </c>
      <c r="H2621">
        <v>5532</v>
      </c>
    </row>
    <row r="2622" spans="1:8" x14ac:dyDescent="0.3">
      <c r="A2622" t="s">
        <v>3905</v>
      </c>
      <c r="B2622" t="s">
        <v>133</v>
      </c>
      <c r="C2622" t="s">
        <v>21</v>
      </c>
      <c r="E2622" t="s">
        <v>26</v>
      </c>
      <c r="F2622" s="3">
        <v>42962</v>
      </c>
      <c r="G2622" s="3"/>
    </row>
    <row r="2623" spans="1:8" x14ac:dyDescent="0.3">
      <c r="A2623" t="s">
        <v>457</v>
      </c>
      <c r="B2623" t="s">
        <v>80</v>
      </c>
      <c r="C2623" t="s">
        <v>21</v>
      </c>
      <c r="D2623" t="s">
        <v>384</v>
      </c>
      <c r="E2623" t="s">
        <v>12</v>
      </c>
      <c r="F2623" s="3">
        <v>42809</v>
      </c>
      <c r="G2623" s="3">
        <v>42825</v>
      </c>
      <c r="H2623">
        <v>538</v>
      </c>
    </row>
    <row r="2624" spans="1:8" x14ac:dyDescent="0.3">
      <c r="A2624" t="s">
        <v>458</v>
      </c>
      <c r="B2624" t="s">
        <v>101</v>
      </c>
      <c r="C2624" t="s">
        <v>72</v>
      </c>
      <c r="D2624" t="s">
        <v>176</v>
      </c>
      <c r="E2624" t="s">
        <v>12</v>
      </c>
      <c r="F2624" s="3">
        <v>42867</v>
      </c>
      <c r="G2624" s="3">
        <v>42958</v>
      </c>
      <c r="H2624">
        <v>1083</v>
      </c>
    </row>
    <row r="2625" spans="1:8" x14ac:dyDescent="0.3">
      <c r="A2625" t="s">
        <v>459</v>
      </c>
      <c r="B2625" t="s">
        <v>84</v>
      </c>
      <c r="C2625" t="s">
        <v>21</v>
      </c>
      <c r="D2625" t="s">
        <v>129</v>
      </c>
      <c r="E2625" t="s">
        <v>12</v>
      </c>
      <c r="F2625" s="3">
        <v>42990</v>
      </c>
      <c r="G2625" s="3">
        <v>42997</v>
      </c>
      <c r="H2625">
        <v>530</v>
      </c>
    </row>
    <row r="2626" spans="1:8" x14ac:dyDescent="0.3">
      <c r="A2626" t="s">
        <v>460</v>
      </c>
      <c r="B2626" t="s">
        <v>115</v>
      </c>
      <c r="C2626" t="s">
        <v>72</v>
      </c>
      <c r="D2626" t="s">
        <v>202</v>
      </c>
      <c r="E2626" t="s">
        <v>12</v>
      </c>
      <c r="F2626" s="3">
        <v>42986</v>
      </c>
      <c r="G2626" s="3">
        <v>43086</v>
      </c>
      <c r="H2626">
        <v>1259</v>
      </c>
    </row>
    <row r="2627" spans="1:8" x14ac:dyDescent="0.3">
      <c r="A2627" t="s">
        <v>462</v>
      </c>
      <c r="B2627" t="s">
        <v>216</v>
      </c>
      <c r="C2627" t="s">
        <v>15</v>
      </c>
      <c r="D2627" t="s">
        <v>261</v>
      </c>
      <c r="E2627" t="s">
        <v>12</v>
      </c>
      <c r="F2627" s="3">
        <v>42830</v>
      </c>
      <c r="G2627" s="3">
        <v>42905</v>
      </c>
      <c r="H2627">
        <v>62</v>
      </c>
    </row>
    <row r="2628" spans="1:8" x14ac:dyDescent="0.3">
      <c r="A2628" t="s">
        <v>463</v>
      </c>
      <c r="B2628" t="s">
        <v>31</v>
      </c>
      <c r="C2628" t="s">
        <v>36</v>
      </c>
      <c r="D2628" t="s">
        <v>147</v>
      </c>
      <c r="E2628" t="s">
        <v>12</v>
      </c>
      <c r="F2628" s="3">
        <v>43010</v>
      </c>
      <c r="G2628" s="3">
        <v>43100</v>
      </c>
      <c r="H2628">
        <v>3629</v>
      </c>
    </row>
    <row r="2629" spans="1:8" x14ac:dyDescent="0.3">
      <c r="A2629" t="s">
        <v>2812</v>
      </c>
      <c r="B2629" t="s">
        <v>86</v>
      </c>
      <c r="C2629" t="s">
        <v>15</v>
      </c>
      <c r="E2629" t="s">
        <v>26</v>
      </c>
      <c r="F2629" s="3">
        <v>42822</v>
      </c>
      <c r="G2629" s="3"/>
    </row>
    <row r="2630" spans="1:8" x14ac:dyDescent="0.3">
      <c r="A2630" t="s">
        <v>465</v>
      </c>
      <c r="B2630" t="s">
        <v>124</v>
      </c>
      <c r="C2630" t="s">
        <v>15</v>
      </c>
      <c r="D2630" t="s">
        <v>37</v>
      </c>
      <c r="E2630" t="s">
        <v>23</v>
      </c>
      <c r="F2630" s="3">
        <v>43039</v>
      </c>
      <c r="G2630" s="3">
        <v>43048</v>
      </c>
      <c r="H2630">
        <v>0</v>
      </c>
    </row>
    <row r="2631" spans="1:8" x14ac:dyDescent="0.3">
      <c r="A2631" t="s">
        <v>466</v>
      </c>
      <c r="B2631" t="s">
        <v>34</v>
      </c>
      <c r="C2631" t="s">
        <v>21</v>
      </c>
      <c r="D2631" t="s">
        <v>339</v>
      </c>
      <c r="E2631" t="s">
        <v>12</v>
      </c>
      <c r="F2631" s="3">
        <v>43056</v>
      </c>
      <c r="G2631" s="3">
        <v>43074</v>
      </c>
      <c r="H2631">
        <v>497</v>
      </c>
    </row>
    <row r="2632" spans="1:8" x14ac:dyDescent="0.3">
      <c r="A2632" t="s">
        <v>6482</v>
      </c>
      <c r="B2632" t="s">
        <v>124</v>
      </c>
      <c r="C2632" t="s">
        <v>21</v>
      </c>
      <c r="D2632" t="s">
        <v>164</v>
      </c>
      <c r="E2632" t="s">
        <v>26</v>
      </c>
      <c r="F2632" s="3">
        <v>42809</v>
      </c>
      <c r="G2632" s="3"/>
    </row>
    <row r="2633" spans="1:8" x14ac:dyDescent="0.3">
      <c r="A2633" t="s">
        <v>4978</v>
      </c>
      <c r="B2633" t="s">
        <v>49</v>
      </c>
      <c r="C2633" t="s">
        <v>21</v>
      </c>
      <c r="E2633" t="s">
        <v>26</v>
      </c>
      <c r="F2633" s="3">
        <v>42840</v>
      </c>
      <c r="G2633" s="3"/>
    </row>
    <row r="2634" spans="1:8" x14ac:dyDescent="0.3">
      <c r="A2634" t="s">
        <v>467</v>
      </c>
      <c r="B2634" t="s">
        <v>84</v>
      </c>
      <c r="C2634" t="s">
        <v>21</v>
      </c>
      <c r="D2634" t="s">
        <v>47</v>
      </c>
      <c r="E2634" t="s">
        <v>23</v>
      </c>
      <c r="F2634" s="3">
        <v>42916</v>
      </c>
      <c r="G2634" s="3">
        <v>42923</v>
      </c>
      <c r="H2634">
        <v>0</v>
      </c>
    </row>
    <row r="2635" spans="1:8" x14ac:dyDescent="0.3">
      <c r="A2635" t="s">
        <v>1678</v>
      </c>
      <c r="B2635" t="s">
        <v>31</v>
      </c>
      <c r="C2635" t="s">
        <v>15</v>
      </c>
      <c r="E2635" t="s">
        <v>26</v>
      </c>
      <c r="F2635" s="3">
        <v>43074</v>
      </c>
      <c r="G2635" s="3"/>
    </row>
    <row r="2636" spans="1:8" x14ac:dyDescent="0.3">
      <c r="A2636" t="s">
        <v>468</v>
      </c>
      <c r="B2636" t="s">
        <v>34</v>
      </c>
      <c r="C2636" t="s">
        <v>21</v>
      </c>
      <c r="D2636" t="s">
        <v>168</v>
      </c>
      <c r="E2636" t="s">
        <v>12</v>
      </c>
      <c r="F2636" s="3">
        <v>42915</v>
      </c>
      <c r="G2636" s="3">
        <v>42926</v>
      </c>
      <c r="H2636">
        <v>595</v>
      </c>
    </row>
    <row r="2637" spans="1:8" x14ac:dyDescent="0.3">
      <c r="A2637" t="s">
        <v>181</v>
      </c>
      <c r="B2637" t="s">
        <v>20</v>
      </c>
      <c r="C2637" t="s">
        <v>21</v>
      </c>
      <c r="E2637" t="s">
        <v>26</v>
      </c>
      <c r="F2637" s="3">
        <v>42948</v>
      </c>
      <c r="G2637" s="3"/>
    </row>
    <row r="2638" spans="1:8" x14ac:dyDescent="0.3">
      <c r="A2638" t="s">
        <v>471</v>
      </c>
      <c r="B2638" t="s">
        <v>187</v>
      </c>
      <c r="C2638" t="s">
        <v>36</v>
      </c>
      <c r="D2638" t="s">
        <v>188</v>
      </c>
      <c r="E2638" t="s">
        <v>23</v>
      </c>
      <c r="F2638" s="3">
        <v>42997</v>
      </c>
      <c r="G2638" s="3">
        <v>43066</v>
      </c>
      <c r="H2638">
        <v>0</v>
      </c>
    </row>
    <row r="2639" spans="1:8" x14ac:dyDescent="0.3">
      <c r="A2639" t="s">
        <v>472</v>
      </c>
      <c r="B2639" t="s">
        <v>242</v>
      </c>
      <c r="C2639" t="s">
        <v>72</v>
      </c>
      <c r="D2639" t="s">
        <v>61</v>
      </c>
      <c r="E2639" t="s">
        <v>23</v>
      </c>
      <c r="F2639" s="3">
        <v>42763</v>
      </c>
      <c r="G2639" s="3">
        <v>42863</v>
      </c>
      <c r="H2639">
        <v>0</v>
      </c>
    </row>
    <row r="2640" spans="1:8" x14ac:dyDescent="0.3">
      <c r="A2640" t="s">
        <v>473</v>
      </c>
      <c r="B2640" t="s">
        <v>28</v>
      </c>
      <c r="C2640" t="s">
        <v>72</v>
      </c>
      <c r="D2640" t="s">
        <v>206</v>
      </c>
      <c r="E2640" t="s">
        <v>12</v>
      </c>
      <c r="F2640" s="3">
        <v>42830</v>
      </c>
      <c r="G2640" s="3">
        <v>42835</v>
      </c>
      <c r="H2640">
        <v>1083</v>
      </c>
    </row>
    <row r="2641" spans="1:8" x14ac:dyDescent="0.3">
      <c r="A2641" t="s">
        <v>474</v>
      </c>
      <c r="B2641" t="s">
        <v>49</v>
      </c>
      <c r="C2641" t="s">
        <v>21</v>
      </c>
      <c r="D2641" t="s">
        <v>264</v>
      </c>
      <c r="E2641" t="s">
        <v>12</v>
      </c>
      <c r="F2641" s="3">
        <v>42985</v>
      </c>
      <c r="G2641" s="3">
        <v>43086</v>
      </c>
      <c r="H2641">
        <v>566</v>
      </c>
    </row>
    <row r="2642" spans="1:8" x14ac:dyDescent="0.3">
      <c r="A2642" t="s">
        <v>475</v>
      </c>
      <c r="B2642" t="s">
        <v>242</v>
      </c>
      <c r="C2642" t="s">
        <v>10</v>
      </c>
      <c r="D2642" t="s">
        <v>37</v>
      </c>
      <c r="E2642" t="s">
        <v>12</v>
      </c>
      <c r="F2642" s="3">
        <v>42997</v>
      </c>
      <c r="G2642" s="3">
        <v>43078</v>
      </c>
      <c r="H2642">
        <v>4709</v>
      </c>
    </row>
    <row r="2643" spans="1:8" x14ac:dyDescent="0.3">
      <c r="A2643" t="s">
        <v>476</v>
      </c>
      <c r="B2643" t="s">
        <v>14</v>
      </c>
      <c r="C2643" t="s">
        <v>15</v>
      </c>
      <c r="D2643" t="s">
        <v>78</v>
      </c>
      <c r="E2643" t="s">
        <v>23</v>
      </c>
      <c r="F2643" s="3">
        <v>42814</v>
      </c>
      <c r="G2643" s="3">
        <v>42874</v>
      </c>
      <c r="H2643">
        <v>0</v>
      </c>
    </row>
    <row r="2644" spans="1:8" x14ac:dyDescent="0.3">
      <c r="A2644" t="s">
        <v>3801</v>
      </c>
      <c r="B2644" t="s">
        <v>46</v>
      </c>
      <c r="C2644" t="s">
        <v>15</v>
      </c>
      <c r="D2644" t="s">
        <v>221</v>
      </c>
      <c r="E2644" t="s">
        <v>23</v>
      </c>
      <c r="F2644" s="3">
        <v>42926</v>
      </c>
      <c r="G2644" s="3">
        <v>42937</v>
      </c>
      <c r="H2644">
        <v>0</v>
      </c>
    </row>
    <row r="2645" spans="1:8" x14ac:dyDescent="0.3">
      <c r="A2645" t="s">
        <v>2845</v>
      </c>
      <c r="B2645" t="s">
        <v>115</v>
      </c>
      <c r="C2645" t="s">
        <v>43</v>
      </c>
      <c r="E2645" t="s">
        <v>26</v>
      </c>
      <c r="F2645" s="3">
        <v>42953</v>
      </c>
      <c r="G2645" s="3"/>
    </row>
    <row r="2646" spans="1:8" x14ac:dyDescent="0.3">
      <c r="A2646" t="s">
        <v>477</v>
      </c>
      <c r="B2646" t="s">
        <v>9</v>
      </c>
      <c r="C2646" t="s">
        <v>43</v>
      </c>
      <c r="D2646" t="s">
        <v>18</v>
      </c>
      <c r="E2646" t="s">
        <v>12</v>
      </c>
      <c r="F2646" s="3">
        <v>42978</v>
      </c>
      <c r="G2646" s="3">
        <v>42988</v>
      </c>
      <c r="H2646">
        <v>5293</v>
      </c>
    </row>
    <row r="2647" spans="1:8" x14ac:dyDescent="0.3">
      <c r="A2647" t="s">
        <v>478</v>
      </c>
      <c r="B2647" t="s">
        <v>242</v>
      </c>
      <c r="C2647" t="s">
        <v>43</v>
      </c>
      <c r="D2647" t="s">
        <v>365</v>
      </c>
      <c r="E2647" t="s">
        <v>12</v>
      </c>
      <c r="F2647" s="3">
        <v>43067</v>
      </c>
      <c r="G2647" s="3">
        <v>43080</v>
      </c>
      <c r="H2647">
        <v>5886</v>
      </c>
    </row>
    <row r="2648" spans="1:8" x14ac:dyDescent="0.3">
      <c r="A2648" t="s">
        <v>479</v>
      </c>
      <c r="B2648" t="s">
        <v>133</v>
      </c>
      <c r="C2648" t="s">
        <v>15</v>
      </c>
      <c r="D2648" t="s">
        <v>344</v>
      </c>
      <c r="E2648" t="s">
        <v>12</v>
      </c>
      <c r="F2648" s="3">
        <v>42729</v>
      </c>
      <c r="G2648" s="3">
        <v>42804</v>
      </c>
      <c r="H2648">
        <v>56</v>
      </c>
    </row>
    <row r="2649" spans="1:8" x14ac:dyDescent="0.3">
      <c r="A2649" t="s">
        <v>480</v>
      </c>
      <c r="B2649" t="s">
        <v>49</v>
      </c>
      <c r="C2649" t="s">
        <v>21</v>
      </c>
      <c r="D2649" t="s">
        <v>61</v>
      </c>
      <c r="E2649" t="s">
        <v>12</v>
      </c>
      <c r="F2649" s="3">
        <v>42908</v>
      </c>
      <c r="G2649" s="3">
        <v>43000</v>
      </c>
      <c r="H2649">
        <v>628</v>
      </c>
    </row>
    <row r="2650" spans="1:8" x14ac:dyDescent="0.3">
      <c r="A2650" t="s">
        <v>481</v>
      </c>
      <c r="B2650" t="s">
        <v>97</v>
      </c>
      <c r="C2650" t="s">
        <v>15</v>
      </c>
      <c r="D2650" t="s">
        <v>328</v>
      </c>
      <c r="E2650" t="s">
        <v>23</v>
      </c>
      <c r="F2650" s="3">
        <v>42754</v>
      </c>
      <c r="G2650" s="3">
        <v>42860</v>
      </c>
      <c r="H2650">
        <v>0</v>
      </c>
    </row>
    <row r="2651" spans="1:8" x14ac:dyDescent="0.3">
      <c r="A2651" t="s">
        <v>6660</v>
      </c>
      <c r="B2651" t="s">
        <v>101</v>
      </c>
      <c r="C2651" t="s">
        <v>36</v>
      </c>
      <c r="D2651" t="s">
        <v>155</v>
      </c>
      <c r="E2651" t="s">
        <v>57</v>
      </c>
      <c r="F2651" s="3"/>
      <c r="G2651" s="3"/>
    </row>
    <row r="2652" spans="1:8" x14ac:dyDescent="0.3">
      <c r="A2652" t="s">
        <v>482</v>
      </c>
      <c r="B2652" t="s">
        <v>14</v>
      </c>
      <c r="C2652" t="s">
        <v>72</v>
      </c>
      <c r="D2652" t="s">
        <v>112</v>
      </c>
      <c r="E2652" t="s">
        <v>23</v>
      </c>
      <c r="F2652" s="3">
        <v>42838</v>
      </c>
      <c r="G2652" s="3">
        <v>42840</v>
      </c>
      <c r="H2652">
        <v>0</v>
      </c>
    </row>
    <row r="2653" spans="1:8" x14ac:dyDescent="0.3">
      <c r="A2653" t="s">
        <v>4309</v>
      </c>
      <c r="B2653" t="s">
        <v>86</v>
      </c>
      <c r="C2653" t="s">
        <v>36</v>
      </c>
      <c r="E2653" t="s">
        <v>26</v>
      </c>
      <c r="F2653" s="3">
        <v>42949</v>
      </c>
      <c r="G2653" s="3"/>
    </row>
    <row r="2654" spans="1:8" x14ac:dyDescent="0.3">
      <c r="A2654" t="s">
        <v>485</v>
      </c>
      <c r="B2654" t="s">
        <v>115</v>
      </c>
      <c r="C2654" t="s">
        <v>21</v>
      </c>
      <c r="D2654" t="s">
        <v>414</v>
      </c>
      <c r="E2654" t="s">
        <v>12</v>
      </c>
      <c r="F2654" s="3">
        <v>42875</v>
      </c>
      <c r="G2654" s="3">
        <v>42882</v>
      </c>
      <c r="H2654">
        <v>529</v>
      </c>
    </row>
    <row r="2655" spans="1:8" x14ac:dyDescent="0.3">
      <c r="A2655" t="s">
        <v>3812</v>
      </c>
      <c r="B2655" t="s">
        <v>20</v>
      </c>
      <c r="C2655" t="s">
        <v>10</v>
      </c>
      <c r="D2655" t="s">
        <v>362</v>
      </c>
      <c r="E2655" t="s">
        <v>23</v>
      </c>
      <c r="F2655" s="3">
        <v>42941</v>
      </c>
      <c r="G2655" s="3">
        <v>43044</v>
      </c>
      <c r="H2655">
        <v>0</v>
      </c>
    </row>
    <row r="2656" spans="1:8" x14ac:dyDescent="0.3">
      <c r="A2656" t="s">
        <v>486</v>
      </c>
      <c r="B2656" t="s">
        <v>63</v>
      </c>
      <c r="C2656" t="s">
        <v>36</v>
      </c>
      <c r="D2656" t="s">
        <v>64</v>
      </c>
      <c r="E2656" t="s">
        <v>12</v>
      </c>
      <c r="F2656" s="3">
        <v>42953</v>
      </c>
      <c r="G2656" s="3">
        <v>42998</v>
      </c>
      <c r="H2656">
        <v>3971</v>
      </c>
    </row>
    <row r="2657" spans="1:8" x14ac:dyDescent="0.3">
      <c r="A2657" t="s">
        <v>487</v>
      </c>
      <c r="B2657" t="s">
        <v>115</v>
      </c>
      <c r="C2657" t="s">
        <v>43</v>
      </c>
      <c r="D2657" t="s">
        <v>419</v>
      </c>
      <c r="E2657" t="s">
        <v>12</v>
      </c>
      <c r="F2657" s="3">
        <v>42966</v>
      </c>
      <c r="G2657" s="3">
        <v>43072</v>
      </c>
      <c r="H2657">
        <v>5703</v>
      </c>
    </row>
    <row r="2658" spans="1:8" x14ac:dyDescent="0.3">
      <c r="A2658" t="s">
        <v>488</v>
      </c>
      <c r="B2658" t="s">
        <v>80</v>
      </c>
      <c r="C2658" t="s">
        <v>21</v>
      </c>
      <c r="D2658" t="s">
        <v>174</v>
      </c>
      <c r="E2658" t="s">
        <v>12</v>
      </c>
      <c r="F2658" s="3">
        <v>43043</v>
      </c>
      <c r="G2658" s="3">
        <v>43045</v>
      </c>
      <c r="H2658">
        <v>583</v>
      </c>
    </row>
    <row r="2659" spans="1:8" x14ac:dyDescent="0.3">
      <c r="A2659" t="s">
        <v>489</v>
      </c>
      <c r="B2659" t="s">
        <v>146</v>
      </c>
      <c r="C2659" t="s">
        <v>10</v>
      </c>
      <c r="D2659" t="s">
        <v>29</v>
      </c>
      <c r="E2659" t="s">
        <v>12</v>
      </c>
      <c r="F2659" s="3">
        <v>42888</v>
      </c>
      <c r="G2659" s="3">
        <v>42959</v>
      </c>
      <c r="H2659">
        <v>4933</v>
      </c>
    </row>
    <row r="2660" spans="1:8" x14ac:dyDescent="0.3">
      <c r="A2660" t="s">
        <v>3817</v>
      </c>
      <c r="B2660" t="s">
        <v>9</v>
      </c>
      <c r="C2660" t="s">
        <v>10</v>
      </c>
      <c r="D2660" t="s">
        <v>94</v>
      </c>
      <c r="E2660" t="s">
        <v>23</v>
      </c>
      <c r="F2660" s="3">
        <v>42741</v>
      </c>
      <c r="G2660" s="3">
        <v>42812</v>
      </c>
      <c r="H2660">
        <v>0</v>
      </c>
    </row>
    <row r="2661" spans="1:8" x14ac:dyDescent="0.3">
      <c r="A2661" t="s">
        <v>491</v>
      </c>
      <c r="B2661" t="s">
        <v>20</v>
      </c>
      <c r="C2661" t="s">
        <v>21</v>
      </c>
      <c r="D2661" t="s">
        <v>159</v>
      </c>
      <c r="E2661" t="s">
        <v>23</v>
      </c>
      <c r="F2661" s="3">
        <v>43011</v>
      </c>
      <c r="G2661" s="3">
        <v>43012</v>
      </c>
      <c r="H2661">
        <v>0</v>
      </c>
    </row>
    <row r="2662" spans="1:8" x14ac:dyDescent="0.3">
      <c r="A2662" t="s">
        <v>3819</v>
      </c>
      <c r="B2662" t="s">
        <v>20</v>
      </c>
      <c r="C2662" t="s">
        <v>36</v>
      </c>
      <c r="D2662" t="s">
        <v>362</v>
      </c>
      <c r="E2662" t="s">
        <v>12</v>
      </c>
      <c r="F2662" s="3">
        <v>42926</v>
      </c>
      <c r="G2662" s="3">
        <v>42935</v>
      </c>
      <c r="H2662">
        <v>3230</v>
      </c>
    </row>
    <row r="2663" spans="1:8" x14ac:dyDescent="0.3">
      <c r="A2663" t="s">
        <v>3608</v>
      </c>
      <c r="B2663" t="s">
        <v>49</v>
      </c>
      <c r="C2663" t="s">
        <v>43</v>
      </c>
      <c r="E2663" t="s">
        <v>26</v>
      </c>
      <c r="F2663" s="3">
        <v>42927</v>
      </c>
      <c r="G2663" s="3"/>
    </row>
    <row r="2664" spans="1:8" x14ac:dyDescent="0.3">
      <c r="A2664" t="s">
        <v>499</v>
      </c>
      <c r="B2664" t="s">
        <v>216</v>
      </c>
      <c r="C2664" t="s">
        <v>15</v>
      </c>
      <c r="E2664" t="s">
        <v>26</v>
      </c>
      <c r="F2664" s="3">
        <v>43026</v>
      </c>
      <c r="G2664" s="3"/>
    </row>
    <row r="2665" spans="1:8" x14ac:dyDescent="0.3">
      <c r="A2665" t="s">
        <v>493</v>
      </c>
      <c r="B2665" t="s">
        <v>86</v>
      </c>
      <c r="C2665" t="s">
        <v>10</v>
      </c>
      <c r="D2665" t="s">
        <v>54</v>
      </c>
      <c r="E2665" t="s">
        <v>12</v>
      </c>
      <c r="F2665" s="3">
        <v>43024</v>
      </c>
      <c r="G2665" s="3">
        <v>43033</v>
      </c>
      <c r="H2665">
        <v>4580</v>
      </c>
    </row>
    <row r="2666" spans="1:8" x14ac:dyDescent="0.3">
      <c r="A2666" t="s">
        <v>494</v>
      </c>
      <c r="B2666" t="s">
        <v>146</v>
      </c>
      <c r="C2666" t="s">
        <v>72</v>
      </c>
      <c r="D2666" t="s">
        <v>29</v>
      </c>
      <c r="E2666" t="s">
        <v>12</v>
      </c>
      <c r="F2666" s="3">
        <v>42830</v>
      </c>
      <c r="G2666" s="3">
        <v>42949</v>
      </c>
      <c r="H2666">
        <v>1091</v>
      </c>
    </row>
    <row r="2667" spans="1:8" x14ac:dyDescent="0.3">
      <c r="A2667" t="s">
        <v>495</v>
      </c>
      <c r="B2667" t="s">
        <v>101</v>
      </c>
      <c r="C2667" t="s">
        <v>36</v>
      </c>
      <c r="D2667" t="s">
        <v>78</v>
      </c>
      <c r="E2667" t="s">
        <v>23</v>
      </c>
      <c r="F2667" s="3">
        <v>43084</v>
      </c>
      <c r="G2667" s="3">
        <v>43095</v>
      </c>
      <c r="H2667">
        <v>0</v>
      </c>
    </row>
    <row r="2668" spans="1:8" x14ac:dyDescent="0.3">
      <c r="A2668" t="s">
        <v>496</v>
      </c>
      <c r="B2668" t="s">
        <v>39</v>
      </c>
      <c r="C2668" t="s">
        <v>36</v>
      </c>
      <c r="D2668" t="s">
        <v>387</v>
      </c>
      <c r="E2668" t="s">
        <v>23</v>
      </c>
      <c r="F2668" s="3">
        <v>42832</v>
      </c>
      <c r="G2668" s="3">
        <v>42842</v>
      </c>
      <c r="H2668">
        <v>0</v>
      </c>
    </row>
    <row r="2669" spans="1:8" x14ac:dyDescent="0.3">
      <c r="A2669" t="s">
        <v>840</v>
      </c>
      <c r="B2669" t="s">
        <v>216</v>
      </c>
      <c r="C2669" t="s">
        <v>21</v>
      </c>
      <c r="E2669" t="s">
        <v>26</v>
      </c>
      <c r="F2669" s="3">
        <v>42855</v>
      </c>
      <c r="G2669" s="3"/>
    </row>
    <row r="2670" spans="1:8" x14ac:dyDescent="0.3">
      <c r="A2670" t="s">
        <v>497</v>
      </c>
      <c r="B2670" t="s">
        <v>75</v>
      </c>
      <c r="C2670" t="s">
        <v>72</v>
      </c>
      <c r="D2670" t="s">
        <v>76</v>
      </c>
      <c r="E2670" t="s">
        <v>12</v>
      </c>
      <c r="F2670" s="3">
        <v>42970</v>
      </c>
      <c r="G2670" s="3">
        <v>43072</v>
      </c>
      <c r="H2670">
        <v>1054</v>
      </c>
    </row>
    <row r="2671" spans="1:8" x14ac:dyDescent="0.3">
      <c r="A2671" t="s">
        <v>6510</v>
      </c>
      <c r="B2671" t="s">
        <v>97</v>
      </c>
      <c r="C2671" t="s">
        <v>15</v>
      </c>
      <c r="D2671" t="s">
        <v>164</v>
      </c>
      <c r="E2671" t="s">
        <v>26</v>
      </c>
      <c r="F2671" s="3">
        <v>42799</v>
      </c>
      <c r="G2671" s="3"/>
    </row>
    <row r="2672" spans="1:8" x14ac:dyDescent="0.3">
      <c r="A2672" t="s">
        <v>500</v>
      </c>
      <c r="B2672" t="s">
        <v>86</v>
      </c>
      <c r="C2672" t="s">
        <v>21</v>
      </c>
      <c r="D2672" t="s">
        <v>159</v>
      </c>
      <c r="E2672" t="s">
        <v>12</v>
      </c>
      <c r="F2672" s="3">
        <v>42837</v>
      </c>
      <c r="G2672" s="3">
        <v>42892</v>
      </c>
      <c r="H2672">
        <v>638</v>
      </c>
    </row>
    <row r="2673" spans="1:8" x14ac:dyDescent="0.3">
      <c r="A2673" t="s">
        <v>501</v>
      </c>
      <c r="B2673" t="s">
        <v>86</v>
      </c>
      <c r="C2673" t="s">
        <v>36</v>
      </c>
      <c r="D2673" t="s">
        <v>365</v>
      </c>
      <c r="E2673" t="s">
        <v>23</v>
      </c>
      <c r="F2673" s="3">
        <v>42825</v>
      </c>
      <c r="G2673" s="3">
        <v>42834</v>
      </c>
      <c r="H2673">
        <v>0</v>
      </c>
    </row>
    <row r="2674" spans="1:8" x14ac:dyDescent="0.3">
      <c r="A2674" t="s">
        <v>504</v>
      </c>
      <c r="B2674" t="s">
        <v>9</v>
      </c>
      <c r="C2674" t="s">
        <v>10</v>
      </c>
      <c r="D2674" t="s">
        <v>344</v>
      </c>
      <c r="E2674" t="s">
        <v>23</v>
      </c>
      <c r="F2674" s="3">
        <v>42983</v>
      </c>
      <c r="G2674" s="3">
        <v>42991</v>
      </c>
      <c r="H2674">
        <v>0</v>
      </c>
    </row>
    <row r="2675" spans="1:8" x14ac:dyDescent="0.3">
      <c r="A2675" t="s">
        <v>3826</v>
      </c>
      <c r="B2675" t="s">
        <v>143</v>
      </c>
      <c r="C2675" t="s">
        <v>72</v>
      </c>
      <c r="D2675" t="s">
        <v>134</v>
      </c>
      <c r="E2675" t="s">
        <v>12</v>
      </c>
      <c r="F2675" s="3">
        <v>42782</v>
      </c>
      <c r="G2675" s="3">
        <v>42873</v>
      </c>
      <c r="H2675">
        <v>1079</v>
      </c>
    </row>
    <row r="2676" spans="1:8" x14ac:dyDescent="0.3">
      <c r="A2676" t="s">
        <v>7984</v>
      </c>
      <c r="B2676" t="s">
        <v>34</v>
      </c>
      <c r="C2676" t="s">
        <v>15</v>
      </c>
      <c r="E2676" t="s">
        <v>26</v>
      </c>
      <c r="F2676" s="3">
        <v>42891</v>
      </c>
      <c r="G2676" s="3"/>
    </row>
    <row r="2677" spans="1:8" x14ac:dyDescent="0.3">
      <c r="A2677" t="s">
        <v>505</v>
      </c>
      <c r="B2677" t="s">
        <v>9</v>
      </c>
      <c r="C2677" t="s">
        <v>36</v>
      </c>
      <c r="D2677" t="s">
        <v>176</v>
      </c>
      <c r="E2677" t="s">
        <v>23</v>
      </c>
      <c r="F2677" s="3">
        <v>42950</v>
      </c>
      <c r="G2677" s="3">
        <v>42955</v>
      </c>
      <c r="H2677">
        <v>0</v>
      </c>
    </row>
    <row r="2678" spans="1:8" x14ac:dyDescent="0.3">
      <c r="A2678" t="s">
        <v>506</v>
      </c>
      <c r="B2678" t="s">
        <v>146</v>
      </c>
      <c r="C2678" t="s">
        <v>10</v>
      </c>
      <c r="D2678" t="s">
        <v>44</v>
      </c>
      <c r="E2678" t="s">
        <v>12</v>
      </c>
      <c r="F2678" s="3">
        <v>42950</v>
      </c>
      <c r="G2678" s="3">
        <v>42958</v>
      </c>
      <c r="H2678">
        <v>5401</v>
      </c>
    </row>
    <row r="2679" spans="1:8" x14ac:dyDescent="0.3">
      <c r="A2679" t="s">
        <v>5740</v>
      </c>
      <c r="B2679" t="s">
        <v>80</v>
      </c>
      <c r="C2679" t="s">
        <v>36</v>
      </c>
      <c r="E2679" t="s">
        <v>26</v>
      </c>
      <c r="F2679" s="3">
        <v>42969</v>
      </c>
      <c r="G2679" s="3"/>
    </row>
    <row r="2680" spans="1:8" x14ac:dyDescent="0.3">
      <c r="A2680" t="s">
        <v>508</v>
      </c>
      <c r="B2680" t="s">
        <v>154</v>
      </c>
      <c r="C2680" t="s">
        <v>43</v>
      </c>
      <c r="D2680" t="s">
        <v>112</v>
      </c>
      <c r="E2680" t="s">
        <v>12</v>
      </c>
      <c r="F2680" s="3">
        <v>43019</v>
      </c>
      <c r="G2680" s="3">
        <v>43084</v>
      </c>
      <c r="H2680">
        <v>5271</v>
      </c>
    </row>
    <row r="2681" spans="1:8" x14ac:dyDescent="0.3">
      <c r="A2681" t="s">
        <v>6679</v>
      </c>
      <c r="B2681" t="s">
        <v>14</v>
      </c>
      <c r="C2681" t="s">
        <v>36</v>
      </c>
      <c r="D2681" t="s">
        <v>59</v>
      </c>
      <c r="E2681" t="s">
        <v>57</v>
      </c>
      <c r="F2681" s="3"/>
      <c r="G2681" s="3"/>
    </row>
    <row r="2682" spans="1:8" x14ac:dyDescent="0.3">
      <c r="A2682" t="s">
        <v>2664</v>
      </c>
      <c r="B2682" t="s">
        <v>31</v>
      </c>
      <c r="C2682" t="s">
        <v>15</v>
      </c>
      <c r="E2682" t="s">
        <v>26</v>
      </c>
      <c r="F2682" s="3">
        <v>43086</v>
      </c>
      <c r="G2682" s="3"/>
    </row>
    <row r="2683" spans="1:8" x14ac:dyDescent="0.3">
      <c r="A2683" t="s">
        <v>509</v>
      </c>
      <c r="B2683" t="s">
        <v>133</v>
      </c>
      <c r="C2683" t="s">
        <v>21</v>
      </c>
      <c r="D2683" t="s">
        <v>290</v>
      </c>
      <c r="E2683" t="s">
        <v>12</v>
      </c>
      <c r="F2683" s="3">
        <v>42797</v>
      </c>
      <c r="G2683" s="3">
        <v>42803</v>
      </c>
      <c r="H2683">
        <v>542</v>
      </c>
    </row>
    <row r="2684" spans="1:8" x14ac:dyDescent="0.3">
      <c r="A2684" t="s">
        <v>510</v>
      </c>
      <c r="B2684" t="s">
        <v>14</v>
      </c>
      <c r="C2684" t="s">
        <v>21</v>
      </c>
      <c r="D2684" t="s">
        <v>78</v>
      </c>
      <c r="E2684" t="s">
        <v>23</v>
      </c>
      <c r="F2684" s="3">
        <v>42905</v>
      </c>
      <c r="G2684" s="3">
        <v>42975</v>
      </c>
      <c r="H2684">
        <v>0</v>
      </c>
    </row>
    <row r="2685" spans="1:8" x14ac:dyDescent="0.3">
      <c r="A2685" t="s">
        <v>6521</v>
      </c>
      <c r="B2685" t="s">
        <v>75</v>
      </c>
      <c r="C2685" t="s">
        <v>72</v>
      </c>
      <c r="D2685" t="s">
        <v>54</v>
      </c>
      <c r="E2685" t="s">
        <v>26</v>
      </c>
      <c r="F2685" s="3">
        <v>42918</v>
      </c>
      <c r="G2685" s="3"/>
    </row>
    <row r="2686" spans="1:8" x14ac:dyDescent="0.3">
      <c r="A2686" t="s">
        <v>511</v>
      </c>
      <c r="B2686" t="s">
        <v>49</v>
      </c>
      <c r="C2686" t="s">
        <v>10</v>
      </c>
      <c r="D2686" t="s">
        <v>64</v>
      </c>
      <c r="E2686" t="s">
        <v>23</v>
      </c>
      <c r="F2686" s="3">
        <v>42867</v>
      </c>
      <c r="G2686" s="3">
        <v>42950</v>
      </c>
      <c r="H2686">
        <v>0</v>
      </c>
    </row>
    <row r="2687" spans="1:8" x14ac:dyDescent="0.3">
      <c r="A2687" t="s">
        <v>513</v>
      </c>
      <c r="B2687" t="s">
        <v>31</v>
      </c>
      <c r="C2687" t="s">
        <v>36</v>
      </c>
      <c r="D2687" t="s">
        <v>304</v>
      </c>
      <c r="E2687" t="s">
        <v>23</v>
      </c>
      <c r="F2687" s="3">
        <v>42748</v>
      </c>
      <c r="G2687" s="3">
        <v>42825</v>
      </c>
      <c r="H2687">
        <v>0</v>
      </c>
    </row>
    <row r="2688" spans="1:8" x14ac:dyDescent="0.3">
      <c r="A2688" t="s">
        <v>514</v>
      </c>
      <c r="B2688" t="s">
        <v>80</v>
      </c>
      <c r="C2688" t="s">
        <v>10</v>
      </c>
      <c r="D2688" t="s">
        <v>304</v>
      </c>
      <c r="E2688" t="s">
        <v>12</v>
      </c>
      <c r="F2688" s="3">
        <v>42788</v>
      </c>
      <c r="G2688" s="3">
        <v>42796</v>
      </c>
      <c r="H2688">
        <v>4711</v>
      </c>
    </row>
    <row r="2689" spans="1:8" x14ac:dyDescent="0.3">
      <c r="A2689" t="s">
        <v>515</v>
      </c>
      <c r="B2689" t="s">
        <v>63</v>
      </c>
      <c r="C2689" t="s">
        <v>43</v>
      </c>
      <c r="D2689" t="s">
        <v>304</v>
      </c>
      <c r="E2689" t="s">
        <v>23</v>
      </c>
      <c r="F2689" s="3">
        <v>42841</v>
      </c>
      <c r="G2689" s="3">
        <v>42847</v>
      </c>
      <c r="H2689">
        <v>0</v>
      </c>
    </row>
    <row r="2690" spans="1:8" x14ac:dyDescent="0.3">
      <c r="A2690" t="s">
        <v>516</v>
      </c>
      <c r="B2690" t="s">
        <v>75</v>
      </c>
      <c r="C2690" t="s">
        <v>72</v>
      </c>
      <c r="D2690" t="s">
        <v>64</v>
      </c>
      <c r="E2690" t="s">
        <v>12</v>
      </c>
      <c r="F2690" s="3">
        <v>42902</v>
      </c>
      <c r="G2690" s="3">
        <v>42911</v>
      </c>
      <c r="H2690">
        <v>985</v>
      </c>
    </row>
    <row r="2691" spans="1:8" x14ac:dyDescent="0.3">
      <c r="A2691" t="s">
        <v>517</v>
      </c>
      <c r="B2691" t="s">
        <v>34</v>
      </c>
      <c r="C2691" t="s">
        <v>43</v>
      </c>
      <c r="D2691" t="s">
        <v>168</v>
      </c>
      <c r="E2691" t="s">
        <v>12</v>
      </c>
      <c r="F2691" s="3">
        <v>42864</v>
      </c>
      <c r="G2691" s="3">
        <v>42875</v>
      </c>
      <c r="H2691">
        <v>5042</v>
      </c>
    </row>
    <row r="2692" spans="1:8" x14ac:dyDescent="0.3">
      <c r="A2692" t="s">
        <v>6528</v>
      </c>
      <c r="B2692" t="s">
        <v>31</v>
      </c>
      <c r="C2692" t="s">
        <v>10</v>
      </c>
      <c r="D2692" t="s">
        <v>267</v>
      </c>
      <c r="E2692" t="s">
        <v>26</v>
      </c>
      <c r="F2692" s="3">
        <v>42888</v>
      </c>
      <c r="G2692" s="3"/>
    </row>
    <row r="2693" spans="1:8" x14ac:dyDescent="0.3">
      <c r="A2693" t="s">
        <v>518</v>
      </c>
      <c r="B2693" t="s">
        <v>154</v>
      </c>
      <c r="C2693" t="s">
        <v>36</v>
      </c>
      <c r="D2693" t="s">
        <v>99</v>
      </c>
      <c r="E2693" t="s">
        <v>23</v>
      </c>
      <c r="F2693" s="3">
        <v>42850</v>
      </c>
      <c r="G2693" s="3">
        <v>42857</v>
      </c>
      <c r="H2693">
        <v>0</v>
      </c>
    </row>
    <row r="2694" spans="1:8" x14ac:dyDescent="0.3">
      <c r="A2694" t="s">
        <v>2111</v>
      </c>
      <c r="B2694" t="s">
        <v>66</v>
      </c>
      <c r="C2694" t="s">
        <v>36</v>
      </c>
      <c r="E2694" t="s">
        <v>26</v>
      </c>
      <c r="F2694" s="3">
        <v>42955</v>
      </c>
      <c r="G2694" s="3"/>
    </row>
    <row r="2695" spans="1:8" x14ac:dyDescent="0.3">
      <c r="A2695" t="s">
        <v>5682</v>
      </c>
      <c r="B2695" t="s">
        <v>90</v>
      </c>
      <c r="C2695" t="s">
        <v>43</v>
      </c>
      <c r="E2695" t="s">
        <v>26</v>
      </c>
      <c r="F2695" s="3">
        <v>43039</v>
      </c>
      <c r="G2695" s="3"/>
    </row>
    <row r="2696" spans="1:8" x14ac:dyDescent="0.3">
      <c r="A2696" t="s">
        <v>3843</v>
      </c>
      <c r="B2696" t="s">
        <v>84</v>
      </c>
      <c r="C2696" t="s">
        <v>21</v>
      </c>
      <c r="D2696" t="s">
        <v>94</v>
      </c>
      <c r="E2696" t="s">
        <v>12</v>
      </c>
      <c r="F2696" s="3">
        <v>42774</v>
      </c>
      <c r="G2696" s="3">
        <v>42859</v>
      </c>
      <c r="H2696">
        <v>612</v>
      </c>
    </row>
    <row r="2697" spans="1:8" x14ac:dyDescent="0.3">
      <c r="A2697" t="s">
        <v>519</v>
      </c>
      <c r="B2697" t="s">
        <v>242</v>
      </c>
      <c r="C2697" t="s">
        <v>15</v>
      </c>
      <c r="D2697" t="s">
        <v>50</v>
      </c>
      <c r="E2697" t="s">
        <v>12</v>
      </c>
      <c r="F2697" s="3">
        <v>42876</v>
      </c>
      <c r="G2697" s="3">
        <v>42958</v>
      </c>
      <c r="H2697">
        <v>49</v>
      </c>
    </row>
    <row r="2698" spans="1:8" x14ac:dyDescent="0.3">
      <c r="A2698" t="s">
        <v>6533</v>
      </c>
      <c r="B2698" t="s">
        <v>115</v>
      </c>
      <c r="C2698" t="s">
        <v>72</v>
      </c>
      <c r="D2698" t="s">
        <v>290</v>
      </c>
      <c r="E2698" t="s">
        <v>26</v>
      </c>
      <c r="F2698" s="3">
        <v>42837</v>
      </c>
      <c r="G2698" s="3"/>
    </row>
    <row r="2699" spans="1:8" x14ac:dyDescent="0.3">
      <c r="A2699" t="s">
        <v>522</v>
      </c>
      <c r="B2699" t="s">
        <v>187</v>
      </c>
      <c r="C2699" t="s">
        <v>21</v>
      </c>
      <c r="D2699" t="s">
        <v>168</v>
      </c>
      <c r="E2699" t="s">
        <v>12</v>
      </c>
      <c r="F2699" s="3">
        <v>43048</v>
      </c>
      <c r="G2699" s="3">
        <v>43062</v>
      </c>
      <c r="H2699">
        <v>562</v>
      </c>
    </row>
    <row r="2700" spans="1:8" x14ac:dyDescent="0.3">
      <c r="A2700" t="s">
        <v>523</v>
      </c>
      <c r="B2700" t="s">
        <v>84</v>
      </c>
      <c r="C2700" t="s">
        <v>21</v>
      </c>
      <c r="D2700" t="s">
        <v>16</v>
      </c>
      <c r="E2700" t="s">
        <v>23</v>
      </c>
      <c r="F2700" s="3">
        <v>42863</v>
      </c>
      <c r="G2700" s="3">
        <v>42968</v>
      </c>
      <c r="H2700">
        <v>0</v>
      </c>
    </row>
    <row r="2701" spans="1:8" x14ac:dyDescent="0.3">
      <c r="A2701" t="s">
        <v>526</v>
      </c>
      <c r="B2701" t="s">
        <v>31</v>
      </c>
      <c r="C2701" t="s">
        <v>21</v>
      </c>
      <c r="D2701" t="s">
        <v>76</v>
      </c>
      <c r="E2701" t="s">
        <v>12</v>
      </c>
      <c r="F2701" s="3">
        <v>42968</v>
      </c>
      <c r="G2701" s="3">
        <v>42973</v>
      </c>
      <c r="H2701">
        <v>592</v>
      </c>
    </row>
    <row r="2702" spans="1:8" x14ac:dyDescent="0.3">
      <c r="A2702" t="s">
        <v>528</v>
      </c>
      <c r="B2702" t="s">
        <v>172</v>
      </c>
      <c r="C2702" t="s">
        <v>72</v>
      </c>
      <c r="D2702" t="s">
        <v>258</v>
      </c>
      <c r="E2702" t="s">
        <v>12</v>
      </c>
      <c r="F2702" s="3">
        <v>43047</v>
      </c>
      <c r="G2702" s="3">
        <v>43059</v>
      </c>
      <c r="H2702">
        <v>1133</v>
      </c>
    </row>
    <row r="2703" spans="1:8" x14ac:dyDescent="0.3">
      <c r="A2703" t="s">
        <v>3660</v>
      </c>
      <c r="B2703" t="s">
        <v>187</v>
      </c>
      <c r="C2703" t="s">
        <v>10</v>
      </c>
      <c r="E2703" t="s">
        <v>26</v>
      </c>
      <c r="F2703" s="3">
        <v>42903</v>
      </c>
      <c r="G2703" s="3"/>
    </row>
    <row r="2704" spans="1:8" x14ac:dyDescent="0.3">
      <c r="A2704" t="s">
        <v>299</v>
      </c>
      <c r="B2704" t="s">
        <v>28</v>
      </c>
      <c r="C2704" t="s">
        <v>72</v>
      </c>
      <c r="E2704" t="s">
        <v>26</v>
      </c>
      <c r="F2704" s="3">
        <v>42900</v>
      </c>
      <c r="G2704" s="3"/>
    </row>
    <row r="2705" spans="1:8" x14ac:dyDescent="0.3">
      <c r="A2705" t="s">
        <v>5076</v>
      </c>
      <c r="B2705" t="s">
        <v>133</v>
      </c>
      <c r="C2705" t="s">
        <v>72</v>
      </c>
      <c r="E2705" t="s">
        <v>26</v>
      </c>
      <c r="F2705" s="3">
        <v>42947</v>
      </c>
      <c r="G2705" s="3"/>
    </row>
    <row r="2706" spans="1:8" x14ac:dyDescent="0.3">
      <c r="A2706" t="s">
        <v>3856</v>
      </c>
      <c r="B2706" t="s">
        <v>14</v>
      </c>
      <c r="C2706" t="s">
        <v>15</v>
      </c>
      <c r="D2706" t="s">
        <v>134</v>
      </c>
      <c r="E2706" t="s">
        <v>23</v>
      </c>
      <c r="F2706" s="3">
        <v>43029</v>
      </c>
      <c r="G2706" s="3">
        <v>43035</v>
      </c>
      <c r="H2706">
        <v>0</v>
      </c>
    </row>
    <row r="2707" spans="1:8" x14ac:dyDescent="0.3">
      <c r="A2707" t="s">
        <v>531</v>
      </c>
      <c r="B2707" t="s">
        <v>80</v>
      </c>
      <c r="C2707" t="s">
        <v>15</v>
      </c>
      <c r="D2707" t="s">
        <v>387</v>
      </c>
      <c r="E2707" t="s">
        <v>12</v>
      </c>
      <c r="F2707" s="3">
        <v>42923</v>
      </c>
      <c r="G2707" s="3">
        <v>42985</v>
      </c>
      <c r="H2707">
        <v>48</v>
      </c>
    </row>
    <row r="2708" spans="1:8" x14ac:dyDescent="0.3">
      <c r="A2708" t="s">
        <v>532</v>
      </c>
      <c r="B2708" t="s">
        <v>34</v>
      </c>
      <c r="C2708" t="s">
        <v>43</v>
      </c>
      <c r="D2708" t="s">
        <v>168</v>
      </c>
      <c r="E2708" t="s">
        <v>12</v>
      </c>
      <c r="F2708" s="3">
        <v>43024</v>
      </c>
      <c r="G2708" s="3">
        <v>43031</v>
      </c>
      <c r="H2708">
        <v>4942</v>
      </c>
    </row>
    <row r="2709" spans="1:8" x14ac:dyDescent="0.3">
      <c r="A2709" t="s">
        <v>533</v>
      </c>
      <c r="B2709" t="s">
        <v>28</v>
      </c>
      <c r="C2709" t="s">
        <v>43</v>
      </c>
      <c r="D2709" t="s">
        <v>152</v>
      </c>
      <c r="E2709" t="s">
        <v>12</v>
      </c>
      <c r="F2709" s="3">
        <v>42969</v>
      </c>
      <c r="G2709" s="3">
        <v>43045</v>
      </c>
      <c r="H2709">
        <v>5529</v>
      </c>
    </row>
    <row r="2710" spans="1:8" x14ac:dyDescent="0.3">
      <c r="A2710" t="s">
        <v>534</v>
      </c>
      <c r="B2710" t="s">
        <v>84</v>
      </c>
      <c r="C2710" t="s">
        <v>21</v>
      </c>
      <c r="D2710" t="s">
        <v>224</v>
      </c>
      <c r="E2710" t="s">
        <v>23</v>
      </c>
      <c r="F2710" s="3">
        <v>43058</v>
      </c>
      <c r="G2710" s="3">
        <v>43060</v>
      </c>
      <c r="H2710">
        <v>0</v>
      </c>
    </row>
    <row r="2711" spans="1:8" x14ac:dyDescent="0.3">
      <c r="A2711" t="s">
        <v>535</v>
      </c>
      <c r="B2711" t="s">
        <v>242</v>
      </c>
      <c r="C2711" t="s">
        <v>21</v>
      </c>
      <c r="D2711" t="s">
        <v>61</v>
      </c>
      <c r="E2711" t="s">
        <v>23</v>
      </c>
      <c r="F2711" s="3">
        <v>43003</v>
      </c>
      <c r="G2711" s="3">
        <v>43011</v>
      </c>
      <c r="H2711">
        <v>0</v>
      </c>
    </row>
    <row r="2712" spans="1:8" x14ac:dyDescent="0.3">
      <c r="A2712" t="s">
        <v>536</v>
      </c>
      <c r="B2712" t="s">
        <v>28</v>
      </c>
      <c r="C2712" t="s">
        <v>21</v>
      </c>
      <c r="D2712" t="s">
        <v>76</v>
      </c>
      <c r="E2712" t="s">
        <v>12</v>
      </c>
      <c r="F2712" s="3">
        <v>42944</v>
      </c>
      <c r="G2712" s="3">
        <v>43050</v>
      </c>
      <c r="H2712">
        <v>550</v>
      </c>
    </row>
    <row r="2713" spans="1:8" x14ac:dyDescent="0.3">
      <c r="A2713" t="s">
        <v>538</v>
      </c>
      <c r="B2713" t="s">
        <v>84</v>
      </c>
      <c r="C2713" t="s">
        <v>21</v>
      </c>
      <c r="D2713" t="s">
        <v>296</v>
      </c>
      <c r="E2713" t="s">
        <v>12</v>
      </c>
      <c r="F2713" s="3">
        <v>42857</v>
      </c>
      <c r="G2713" s="3">
        <v>42861</v>
      </c>
      <c r="H2713">
        <v>526</v>
      </c>
    </row>
    <row r="2714" spans="1:8" x14ac:dyDescent="0.3">
      <c r="A2714" t="s">
        <v>539</v>
      </c>
      <c r="B2714" t="s">
        <v>14</v>
      </c>
      <c r="C2714" t="s">
        <v>15</v>
      </c>
      <c r="D2714" t="s">
        <v>344</v>
      </c>
      <c r="E2714" t="s">
        <v>23</v>
      </c>
      <c r="F2714" s="3">
        <v>42843</v>
      </c>
      <c r="G2714" s="3">
        <v>42849</v>
      </c>
      <c r="H2714">
        <v>0</v>
      </c>
    </row>
    <row r="2715" spans="1:8" x14ac:dyDescent="0.3">
      <c r="A2715" t="s">
        <v>540</v>
      </c>
      <c r="B2715" t="s">
        <v>63</v>
      </c>
      <c r="C2715" t="s">
        <v>21</v>
      </c>
      <c r="D2715" t="s">
        <v>304</v>
      </c>
      <c r="E2715" t="s">
        <v>12</v>
      </c>
      <c r="F2715" s="3">
        <v>42985</v>
      </c>
      <c r="G2715" s="3">
        <v>42991</v>
      </c>
      <c r="H2715">
        <v>558</v>
      </c>
    </row>
    <row r="2716" spans="1:8" x14ac:dyDescent="0.3">
      <c r="A2716" t="s">
        <v>541</v>
      </c>
      <c r="B2716" t="s">
        <v>242</v>
      </c>
      <c r="C2716" t="s">
        <v>21</v>
      </c>
      <c r="D2716" t="s">
        <v>261</v>
      </c>
      <c r="E2716" t="s">
        <v>23</v>
      </c>
      <c r="F2716" s="3">
        <v>43029</v>
      </c>
      <c r="G2716" s="3">
        <v>43038</v>
      </c>
      <c r="H2716">
        <v>0</v>
      </c>
    </row>
    <row r="2717" spans="1:8" x14ac:dyDescent="0.3">
      <c r="A2717" t="s">
        <v>3865</v>
      </c>
      <c r="B2717" t="s">
        <v>97</v>
      </c>
      <c r="C2717" t="s">
        <v>10</v>
      </c>
      <c r="D2717" t="s">
        <v>69</v>
      </c>
      <c r="E2717" t="s">
        <v>12</v>
      </c>
      <c r="F2717" s="3">
        <v>42864</v>
      </c>
      <c r="G2717" s="3">
        <v>42888</v>
      </c>
      <c r="H2717">
        <v>4815</v>
      </c>
    </row>
    <row r="2718" spans="1:8" x14ac:dyDescent="0.3">
      <c r="A2718" t="s">
        <v>542</v>
      </c>
      <c r="B2718" t="s">
        <v>242</v>
      </c>
      <c r="C2718" t="s">
        <v>21</v>
      </c>
      <c r="D2718" t="s">
        <v>543</v>
      </c>
      <c r="E2718" t="s">
        <v>12</v>
      </c>
      <c r="F2718" s="3">
        <v>42806</v>
      </c>
      <c r="G2718" s="3">
        <v>42821</v>
      </c>
      <c r="H2718">
        <v>491</v>
      </c>
    </row>
    <row r="2719" spans="1:8" x14ac:dyDescent="0.3">
      <c r="A2719" t="s">
        <v>7271</v>
      </c>
      <c r="B2719" t="s">
        <v>66</v>
      </c>
      <c r="C2719" t="s">
        <v>36</v>
      </c>
      <c r="E2719" t="s">
        <v>26</v>
      </c>
      <c r="F2719" s="3">
        <v>42917</v>
      </c>
      <c r="G2719" s="3"/>
    </row>
    <row r="2720" spans="1:8" x14ac:dyDescent="0.3">
      <c r="A2720" t="s">
        <v>544</v>
      </c>
      <c r="B2720" t="s">
        <v>34</v>
      </c>
      <c r="C2720" t="s">
        <v>15</v>
      </c>
      <c r="D2720" t="s">
        <v>331</v>
      </c>
      <c r="E2720" t="s">
        <v>23</v>
      </c>
      <c r="F2720" s="3">
        <v>42841</v>
      </c>
      <c r="G2720" s="3">
        <v>42850</v>
      </c>
      <c r="H2720">
        <v>0</v>
      </c>
    </row>
    <row r="2721" spans="1:8" x14ac:dyDescent="0.3">
      <c r="A2721" t="s">
        <v>8684</v>
      </c>
      <c r="B2721" t="s">
        <v>97</v>
      </c>
      <c r="C2721" t="s">
        <v>15</v>
      </c>
      <c r="E2721" t="s">
        <v>26</v>
      </c>
      <c r="F2721" s="3">
        <v>42830</v>
      </c>
      <c r="G2721" s="3"/>
    </row>
    <row r="2722" spans="1:8" x14ac:dyDescent="0.3">
      <c r="A2722" t="s">
        <v>546</v>
      </c>
      <c r="B2722" t="s">
        <v>34</v>
      </c>
      <c r="C2722" t="s">
        <v>43</v>
      </c>
      <c r="D2722" t="s">
        <v>365</v>
      </c>
      <c r="E2722" t="s">
        <v>23</v>
      </c>
      <c r="F2722" s="3">
        <v>42848</v>
      </c>
      <c r="G2722" s="3">
        <v>42853</v>
      </c>
      <c r="H2722">
        <v>0</v>
      </c>
    </row>
    <row r="2723" spans="1:8" x14ac:dyDescent="0.3">
      <c r="A2723" t="s">
        <v>547</v>
      </c>
      <c r="B2723" t="s">
        <v>9</v>
      </c>
      <c r="C2723" t="s">
        <v>72</v>
      </c>
      <c r="D2723" t="s">
        <v>22</v>
      </c>
      <c r="E2723" t="s">
        <v>12</v>
      </c>
      <c r="F2723" s="3">
        <v>42935</v>
      </c>
      <c r="G2723" s="3">
        <v>42950</v>
      </c>
      <c r="H2723">
        <v>1060</v>
      </c>
    </row>
    <row r="2724" spans="1:8" x14ac:dyDescent="0.3">
      <c r="A2724" t="s">
        <v>6561</v>
      </c>
      <c r="B2724" t="s">
        <v>133</v>
      </c>
      <c r="C2724" t="s">
        <v>36</v>
      </c>
      <c r="D2724" t="s">
        <v>81</v>
      </c>
      <c r="E2724" t="s">
        <v>26</v>
      </c>
      <c r="F2724" s="3">
        <v>42961</v>
      </c>
      <c r="G2724" s="3"/>
    </row>
    <row r="2725" spans="1:8" x14ac:dyDescent="0.3">
      <c r="A2725" t="s">
        <v>548</v>
      </c>
      <c r="B2725" t="s">
        <v>31</v>
      </c>
      <c r="C2725" t="s">
        <v>21</v>
      </c>
      <c r="D2725" t="s">
        <v>233</v>
      </c>
      <c r="E2725" t="s">
        <v>23</v>
      </c>
      <c r="F2725" s="3">
        <v>42916</v>
      </c>
      <c r="G2725" s="3">
        <v>43001</v>
      </c>
      <c r="H2725">
        <v>0</v>
      </c>
    </row>
    <row r="2726" spans="1:8" x14ac:dyDescent="0.3">
      <c r="A2726" t="s">
        <v>549</v>
      </c>
      <c r="B2726" t="s">
        <v>39</v>
      </c>
      <c r="C2726" t="s">
        <v>10</v>
      </c>
      <c r="D2726" t="s">
        <v>67</v>
      </c>
      <c r="E2726" t="s">
        <v>12</v>
      </c>
      <c r="F2726" s="3">
        <v>42940</v>
      </c>
      <c r="G2726" s="3">
        <v>42942</v>
      </c>
      <c r="H2726">
        <v>4490</v>
      </c>
    </row>
    <row r="2727" spans="1:8" x14ac:dyDescent="0.3">
      <c r="A2727" t="s">
        <v>3881</v>
      </c>
      <c r="B2727" t="s">
        <v>101</v>
      </c>
      <c r="C2727" t="s">
        <v>15</v>
      </c>
      <c r="E2727" t="s">
        <v>57</v>
      </c>
      <c r="F2727" s="3"/>
      <c r="G2727" s="3"/>
    </row>
    <row r="2728" spans="1:8" x14ac:dyDescent="0.3">
      <c r="A2728" t="s">
        <v>550</v>
      </c>
      <c r="B2728" t="s">
        <v>115</v>
      </c>
      <c r="C2728" t="s">
        <v>15</v>
      </c>
      <c r="D2728" t="s">
        <v>155</v>
      </c>
      <c r="E2728" t="s">
        <v>12</v>
      </c>
      <c r="F2728" s="3">
        <v>42845</v>
      </c>
      <c r="G2728" s="3">
        <v>42902</v>
      </c>
      <c r="H2728">
        <v>55</v>
      </c>
    </row>
    <row r="2729" spans="1:8" x14ac:dyDescent="0.3">
      <c r="A2729" t="s">
        <v>6574</v>
      </c>
      <c r="B2729" t="s">
        <v>216</v>
      </c>
      <c r="C2729" t="s">
        <v>15</v>
      </c>
      <c r="D2729" t="s">
        <v>193</v>
      </c>
      <c r="E2729" t="s">
        <v>26</v>
      </c>
      <c r="F2729" s="3">
        <v>42837</v>
      </c>
      <c r="G2729" s="3"/>
    </row>
    <row r="2730" spans="1:8" x14ac:dyDescent="0.3">
      <c r="A2730" t="s">
        <v>552</v>
      </c>
      <c r="B2730" t="s">
        <v>90</v>
      </c>
      <c r="C2730" t="s">
        <v>10</v>
      </c>
      <c r="D2730" t="s">
        <v>414</v>
      </c>
      <c r="E2730" t="s">
        <v>12</v>
      </c>
      <c r="F2730" s="3">
        <v>43063</v>
      </c>
      <c r="G2730" s="3">
        <v>43068</v>
      </c>
      <c r="H2730">
        <v>5106</v>
      </c>
    </row>
    <row r="2731" spans="1:8" x14ac:dyDescent="0.3">
      <c r="A2731" t="s">
        <v>6577</v>
      </c>
      <c r="B2731" t="s">
        <v>172</v>
      </c>
      <c r="C2731" t="s">
        <v>36</v>
      </c>
      <c r="D2731" t="s">
        <v>239</v>
      </c>
      <c r="E2731" t="s">
        <v>26</v>
      </c>
      <c r="F2731" s="3">
        <v>42944</v>
      </c>
      <c r="G2731" s="3"/>
    </row>
    <row r="2732" spans="1:8" x14ac:dyDescent="0.3">
      <c r="A2732" t="s">
        <v>553</v>
      </c>
      <c r="B2732" t="s">
        <v>101</v>
      </c>
      <c r="C2732" t="s">
        <v>36</v>
      </c>
      <c r="D2732" t="s">
        <v>239</v>
      </c>
      <c r="E2732" t="s">
        <v>12</v>
      </c>
      <c r="F2732" s="3">
        <v>42959</v>
      </c>
      <c r="G2732" s="3">
        <v>43068</v>
      </c>
      <c r="H2732">
        <v>3165</v>
      </c>
    </row>
    <row r="2733" spans="1:8" x14ac:dyDescent="0.3">
      <c r="A2733" t="s">
        <v>3888</v>
      </c>
      <c r="B2733" t="s">
        <v>9</v>
      </c>
      <c r="C2733" t="s">
        <v>72</v>
      </c>
      <c r="E2733" t="s">
        <v>57</v>
      </c>
      <c r="F2733" s="3"/>
      <c r="G2733" s="3"/>
    </row>
    <row r="2734" spans="1:8" x14ac:dyDescent="0.3">
      <c r="A2734" t="s">
        <v>6732</v>
      </c>
      <c r="B2734" t="s">
        <v>154</v>
      </c>
      <c r="C2734" t="s">
        <v>15</v>
      </c>
      <c r="D2734" t="s">
        <v>331</v>
      </c>
      <c r="E2734" t="s">
        <v>57</v>
      </c>
      <c r="F2734" s="3"/>
      <c r="G2734" s="3"/>
    </row>
    <row r="2735" spans="1:8" x14ac:dyDescent="0.3">
      <c r="A2735" t="s">
        <v>3890</v>
      </c>
      <c r="B2735" t="s">
        <v>133</v>
      </c>
      <c r="C2735" t="s">
        <v>36</v>
      </c>
      <c r="E2735" t="s">
        <v>57</v>
      </c>
      <c r="F2735" s="3"/>
      <c r="G2735" s="3"/>
    </row>
    <row r="2736" spans="1:8" x14ac:dyDescent="0.3">
      <c r="A2736" t="s">
        <v>555</v>
      </c>
      <c r="B2736" t="s">
        <v>31</v>
      </c>
      <c r="C2736" t="s">
        <v>36</v>
      </c>
      <c r="D2736" t="s">
        <v>155</v>
      </c>
      <c r="E2736" t="s">
        <v>12</v>
      </c>
      <c r="F2736" s="3">
        <v>42713</v>
      </c>
      <c r="G2736" s="3">
        <v>42808</v>
      </c>
      <c r="H2736">
        <v>3558</v>
      </c>
    </row>
    <row r="2737" spans="1:8" x14ac:dyDescent="0.3">
      <c r="A2737" t="s">
        <v>556</v>
      </c>
      <c r="B2737" t="s">
        <v>133</v>
      </c>
      <c r="C2737" t="s">
        <v>36</v>
      </c>
      <c r="D2737" t="s">
        <v>59</v>
      </c>
      <c r="E2737" t="s">
        <v>23</v>
      </c>
      <c r="F2737" s="3">
        <v>42844</v>
      </c>
      <c r="G2737" s="3">
        <v>42846</v>
      </c>
      <c r="H2737">
        <v>0</v>
      </c>
    </row>
    <row r="2738" spans="1:8" x14ac:dyDescent="0.3">
      <c r="A2738" t="s">
        <v>558</v>
      </c>
      <c r="B2738" t="s">
        <v>146</v>
      </c>
      <c r="C2738" t="s">
        <v>15</v>
      </c>
      <c r="D2738" t="s">
        <v>147</v>
      </c>
      <c r="E2738" t="s">
        <v>12</v>
      </c>
      <c r="F2738" s="3">
        <v>42891</v>
      </c>
      <c r="G2738" s="3">
        <v>43002</v>
      </c>
      <c r="H2738">
        <v>54</v>
      </c>
    </row>
    <row r="2739" spans="1:8" x14ac:dyDescent="0.3">
      <c r="A2739" t="s">
        <v>559</v>
      </c>
      <c r="B2739" t="s">
        <v>25</v>
      </c>
      <c r="C2739" t="s">
        <v>36</v>
      </c>
      <c r="D2739" t="s">
        <v>50</v>
      </c>
      <c r="E2739" t="s">
        <v>12</v>
      </c>
      <c r="F2739" s="3">
        <v>42849</v>
      </c>
      <c r="G2739" s="3">
        <v>42860</v>
      </c>
      <c r="H2739">
        <v>3042</v>
      </c>
    </row>
    <row r="2740" spans="1:8" x14ac:dyDescent="0.3">
      <c r="A2740" t="s">
        <v>6583</v>
      </c>
      <c r="B2740" t="s">
        <v>28</v>
      </c>
      <c r="C2740" t="s">
        <v>21</v>
      </c>
      <c r="D2740" t="s">
        <v>233</v>
      </c>
      <c r="E2740" t="s">
        <v>26</v>
      </c>
      <c r="F2740" s="3">
        <v>42924</v>
      </c>
      <c r="G2740" s="3"/>
    </row>
    <row r="2741" spans="1:8" x14ac:dyDescent="0.3">
      <c r="A2741" t="s">
        <v>561</v>
      </c>
      <c r="B2741" t="s">
        <v>20</v>
      </c>
      <c r="C2741" t="s">
        <v>10</v>
      </c>
      <c r="D2741" t="s">
        <v>239</v>
      </c>
      <c r="E2741" t="s">
        <v>23</v>
      </c>
      <c r="F2741" s="3">
        <v>42981</v>
      </c>
      <c r="G2741" s="3">
        <v>43043</v>
      </c>
      <c r="H2741">
        <v>0</v>
      </c>
    </row>
    <row r="2742" spans="1:8" x14ac:dyDescent="0.3">
      <c r="A2742" t="s">
        <v>562</v>
      </c>
      <c r="B2742" t="s">
        <v>187</v>
      </c>
      <c r="C2742" t="s">
        <v>15</v>
      </c>
      <c r="D2742" t="s">
        <v>159</v>
      </c>
      <c r="E2742" t="s">
        <v>12</v>
      </c>
      <c r="F2742" s="3">
        <v>42979</v>
      </c>
      <c r="G2742" s="3">
        <v>43082</v>
      </c>
      <c r="H2742">
        <v>50</v>
      </c>
    </row>
    <row r="2743" spans="1:8" x14ac:dyDescent="0.3">
      <c r="A2743" t="s">
        <v>563</v>
      </c>
      <c r="B2743" t="s">
        <v>9</v>
      </c>
      <c r="C2743" t="s">
        <v>15</v>
      </c>
      <c r="D2743" t="s">
        <v>137</v>
      </c>
      <c r="E2743" t="s">
        <v>12</v>
      </c>
      <c r="F2743" s="3">
        <v>42869</v>
      </c>
      <c r="G2743" s="3">
        <v>42910</v>
      </c>
      <c r="H2743">
        <v>59</v>
      </c>
    </row>
    <row r="2744" spans="1:8" x14ac:dyDescent="0.3">
      <c r="A2744" t="s">
        <v>564</v>
      </c>
      <c r="B2744" t="s">
        <v>80</v>
      </c>
      <c r="C2744" t="s">
        <v>10</v>
      </c>
      <c r="D2744" t="s">
        <v>414</v>
      </c>
      <c r="E2744" t="s">
        <v>12</v>
      </c>
      <c r="F2744" s="3">
        <v>42841</v>
      </c>
      <c r="G2744" s="3">
        <v>42852</v>
      </c>
      <c r="H2744">
        <v>4852</v>
      </c>
    </row>
    <row r="2745" spans="1:8" x14ac:dyDescent="0.3">
      <c r="A2745" t="s">
        <v>565</v>
      </c>
      <c r="B2745" t="s">
        <v>86</v>
      </c>
      <c r="C2745" t="s">
        <v>21</v>
      </c>
      <c r="D2745" t="s">
        <v>125</v>
      </c>
      <c r="E2745" t="s">
        <v>12</v>
      </c>
      <c r="F2745" s="3">
        <v>42922</v>
      </c>
      <c r="G2745" s="3">
        <v>42929</v>
      </c>
      <c r="H2745">
        <v>583</v>
      </c>
    </row>
    <row r="2746" spans="1:8" x14ac:dyDescent="0.3">
      <c r="A2746" t="s">
        <v>6589</v>
      </c>
      <c r="B2746" t="s">
        <v>34</v>
      </c>
      <c r="C2746" t="s">
        <v>10</v>
      </c>
      <c r="D2746" t="s">
        <v>224</v>
      </c>
      <c r="E2746" t="s">
        <v>26</v>
      </c>
      <c r="F2746" s="3">
        <v>42943</v>
      </c>
      <c r="G2746" s="3"/>
    </row>
    <row r="2747" spans="1:8" x14ac:dyDescent="0.3">
      <c r="A2747" t="s">
        <v>567</v>
      </c>
      <c r="B2747" t="s">
        <v>14</v>
      </c>
      <c r="C2747" t="s">
        <v>15</v>
      </c>
      <c r="D2747" t="s">
        <v>137</v>
      </c>
      <c r="E2747" t="s">
        <v>23</v>
      </c>
      <c r="F2747" s="3">
        <v>42908</v>
      </c>
      <c r="G2747" s="3">
        <v>42919</v>
      </c>
      <c r="H2747">
        <v>0</v>
      </c>
    </row>
    <row r="2748" spans="1:8" x14ac:dyDescent="0.3">
      <c r="A2748" t="s">
        <v>3908</v>
      </c>
      <c r="B2748" t="s">
        <v>9</v>
      </c>
      <c r="C2748" t="s">
        <v>15</v>
      </c>
      <c r="E2748" t="s">
        <v>57</v>
      </c>
      <c r="F2748" s="3"/>
      <c r="G2748" s="3"/>
    </row>
    <row r="2749" spans="1:8" x14ac:dyDescent="0.3">
      <c r="A2749" t="s">
        <v>6752</v>
      </c>
      <c r="B2749" t="s">
        <v>14</v>
      </c>
      <c r="C2749" t="s">
        <v>15</v>
      </c>
      <c r="D2749" t="s">
        <v>715</v>
      </c>
      <c r="E2749" t="s">
        <v>57</v>
      </c>
      <c r="F2749" s="3"/>
      <c r="G2749" s="3"/>
    </row>
    <row r="2750" spans="1:8" x14ac:dyDescent="0.3">
      <c r="A2750" t="s">
        <v>3909</v>
      </c>
      <c r="B2750" t="s">
        <v>84</v>
      </c>
      <c r="C2750" t="s">
        <v>72</v>
      </c>
      <c r="E2750" t="s">
        <v>57</v>
      </c>
      <c r="F2750" s="3"/>
      <c r="G2750" s="3"/>
    </row>
    <row r="2751" spans="1:8" x14ac:dyDescent="0.3">
      <c r="A2751" t="s">
        <v>569</v>
      </c>
      <c r="B2751" t="s">
        <v>63</v>
      </c>
      <c r="C2751" t="s">
        <v>43</v>
      </c>
      <c r="D2751" t="s">
        <v>122</v>
      </c>
      <c r="E2751" t="s">
        <v>23</v>
      </c>
      <c r="F2751" s="3">
        <v>42815</v>
      </c>
      <c r="G2751" s="3">
        <v>42826</v>
      </c>
      <c r="H2751">
        <v>0</v>
      </c>
    </row>
    <row r="2752" spans="1:8" x14ac:dyDescent="0.3">
      <c r="A2752" t="s">
        <v>570</v>
      </c>
      <c r="B2752" t="s">
        <v>39</v>
      </c>
      <c r="C2752" t="s">
        <v>21</v>
      </c>
      <c r="D2752" t="s">
        <v>139</v>
      </c>
      <c r="E2752" t="s">
        <v>12</v>
      </c>
      <c r="F2752" s="3">
        <v>42923</v>
      </c>
      <c r="G2752" s="3">
        <v>42986</v>
      </c>
      <c r="H2752">
        <v>498</v>
      </c>
    </row>
    <row r="2753" spans="1:8" x14ac:dyDescent="0.3">
      <c r="A2753" t="s">
        <v>571</v>
      </c>
      <c r="B2753" t="s">
        <v>9</v>
      </c>
      <c r="C2753" t="s">
        <v>15</v>
      </c>
      <c r="D2753" t="s">
        <v>437</v>
      </c>
      <c r="E2753" t="s">
        <v>23</v>
      </c>
      <c r="F2753" s="3">
        <v>43016</v>
      </c>
      <c r="G2753" s="3">
        <v>43018</v>
      </c>
      <c r="H2753">
        <v>0</v>
      </c>
    </row>
    <row r="2754" spans="1:8" x14ac:dyDescent="0.3">
      <c r="A2754" t="s">
        <v>3917</v>
      </c>
      <c r="B2754" t="s">
        <v>216</v>
      </c>
      <c r="C2754" t="s">
        <v>217</v>
      </c>
      <c r="D2754" t="s">
        <v>470</v>
      </c>
      <c r="E2754" t="s">
        <v>23</v>
      </c>
      <c r="F2754" s="3">
        <v>42927</v>
      </c>
      <c r="G2754" s="3">
        <v>42934</v>
      </c>
      <c r="H2754">
        <v>0</v>
      </c>
    </row>
    <row r="2755" spans="1:8" x14ac:dyDescent="0.3">
      <c r="A2755" t="s">
        <v>6603</v>
      </c>
      <c r="B2755" t="s">
        <v>20</v>
      </c>
      <c r="C2755" t="s">
        <v>72</v>
      </c>
      <c r="D2755" t="s">
        <v>78</v>
      </c>
      <c r="E2755" t="s">
        <v>26</v>
      </c>
      <c r="F2755" s="3">
        <v>42938</v>
      </c>
      <c r="G2755" s="3"/>
    </row>
    <row r="2756" spans="1:8" x14ac:dyDescent="0.3">
      <c r="A2756" t="s">
        <v>3915</v>
      </c>
      <c r="B2756" t="s">
        <v>20</v>
      </c>
      <c r="C2756" t="s">
        <v>43</v>
      </c>
      <c r="E2756" t="s">
        <v>57</v>
      </c>
      <c r="F2756" s="3"/>
      <c r="G2756" s="3"/>
    </row>
    <row r="2757" spans="1:8" x14ac:dyDescent="0.3">
      <c r="A2757" t="s">
        <v>574</v>
      </c>
      <c r="B2757" t="s">
        <v>143</v>
      </c>
      <c r="C2757" t="s">
        <v>36</v>
      </c>
      <c r="D2757" t="s">
        <v>18</v>
      </c>
      <c r="E2757" t="s">
        <v>12</v>
      </c>
      <c r="F2757" s="3">
        <v>42804</v>
      </c>
      <c r="G2757" s="3">
        <v>42814</v>
      </c>
      <c r="H2757">
        <v>3587</v>
      </c>
    </row>
    <row r="2758" spans="1:8" x14ac:dyDescent="0.3">
      <c r="A2758" t="s">
        <v>575</v>
      </c>
      <c r="B2758" t="s">
        <v>124</v>
      </c>
      <c r="C2758" t="s">
        <v>15</v>
      </c>
      <c r="D2758" t="s">
        <v>168</v>
      </c>
      <c r="E2758" t="s">
        <v>23</v>
      </c>
      <c r="F2758" s="3">
        <v>42848</v>
      </c>
      <c r="G2758" s="3">
        <v>42859</v>
      </c>
      <c r="H2758">
        <v>0</v>
      </c>
    </row>
    <row r="2759" spans="1:8" x14ac:dyDescent="0.3">
      <c r="A2759" t="s">
        <v>576</v>
      </c>
      <c r="B2759" t="s">
        <v>28</v>
      </c>
      <c r="C2759" t="s">
        <v>10</v>
      </c>
      <c r="D2759" t="s">
        <v>174</v>
      </c>
      <c r="E2759" t="s">
        <v>12</v>
      </c>
      <c r="F2759" s="3">
        <v>42881</v>
      </c>
      <c r="G2759" s="3">
        <v>42895</v>
      </c>
      <c r="H2759">
        <v>5324</v>
      </c>
    </row>
    <row r="2760" spans="1:8" x14ac:dyDescent="0.3">
      <c r="A2760" t="s">
        <v>577</v>
      </c>
      <c r="B2760" t="s">
        <v>124</v>
      </c>
      <c r="C2760" t="s">
        <v>15</v>
      </c>
      <c r="D2760" t="s">
        <v>261</v>
      </c>
      <c r="E2760" t="s">
        <v>12</v>
      </c>
      <c r="F2760" s="3">
        <v>42907</v>
      </c>
      <c r="G2760" s="3">
        <v>43008</v>
      </c>
      <c r="H2760">
        <v>58</v>
      </c>
    </row>
    <row r="2761" spans="1:8" x14ac:dyDescent="0.3">
      <c r="A2761" t="s">
        <v>3918</v>
      </c>
      <c r="B2761" t="s">
        <v>143</v>
      </c>
      <c r="C2761" t="s">
        <v>15</v>
      </c>
      <c r="D2761" t="s">
        <v>362</v>
      </c>
      <c r="E2761" t="s">
        <v>12</v>
      </c>
      <c r="F2761" s="3">
        <v>42970</v>
      </c>
      <c r="G2761" s="3">
        <v>42973</v>
      </c>
      <c r="H2761">
        <v>54</v>
      </c>
    </row>
    <row r="2762" spans="1:8" x14ac:dyDescent="0.3">
      <c r="A2762" t="s">
        <v>578</v>
      </c>
      <c r="B2762" t="s">
        <v>124</v>
      </c>
      <c r="C2762" t="s">
        <v>36</v>
      </c>
      <c r="D2762" t="s">
        <v>272</v>
      </c>
      <c r="E2762" t="s">
        <v>12</v>
      </c>
      <c r="F2762" s="3">
        <v>43030</v>
      </c>
      <c r="G2762" s="3">
        <v>43037</v>
      </c>
      <c r="H2762">
        <v>3082</v>
      </c>
    </row>
    <row r="2763" spans="1:8" x14ac:dyDescent="0.3">
      <c r="A2763" t="s">
        <v>1092</v>
      </c>
      <c r="B2763" t="s">
        <v>80</v>
      </c>
      <c r="C2763" t="s">
        <v>10</v>
      </c>
      <c r="D2763" t="s">
        <v>221</v>
      </c>
      <c r="E2763" t="s">
        <v>26</v>
      </c>
      <c r="F2763" s="3">
        <v>42825</v>
      </c>
      <c r="G2763" s="3"/>
    </row>
    <row r="2764" spans="1:8" x14ac:dyDescent="0.3">
      <c r="A2764" t="s">
        <v>579</v>
      </c>
      <c r="B2764" t="s">
        <v>14</v>
      </c>
      <c r="C2764" t="s">
        <v>36</v>
      </c>
      <c r="D2764" t="s">
        <v>99</v>
      </c>
      <c r="E2764" t="s">
        <v>12</v>
      </c>
      <c r="F2764" s="3">
        <v>42948</v>
      </c>
      <c r="G2764" s="3">
        <v>42963</v>
      </c>
      <c r="H2764">
        <v>3452</v>
      </c>
    </row>
    <row r="2765" spans="1:8" x14ac:dyDescent="0.3">
      <c r="A2765" t="s">
        <v>580</v>
      </c>
      <c r="B2765" t="s">
        <v>9</v>
      </c>
      <c r="C2765" t="s">
        <v>10</v>
      </c>
      <c r="D2765" t="s">
        <v>78</v>
      </c>
      <c r="E2765" t="s">
        <v>12</v>
      </c>
      <c r="F2765" s="3">
        <v>42905</v>
      </c>
      <c r="G2765" s="3">
        <v>42911</v>
      </c>
      <c r="H2765">
        <v>5030</v>
      </c>
    </row>
    <row r="2766" spans="1:8" x14ac:dyDescent="0.3">
      <c r="A2766" t="s">
        <v>1476</v>
      </c>
      <c r="B2766" t="s">
        <v>34</v>
      </c>
      <c r="C2766" t="s">
        <v>15</v>
      </c>
      <c r="E2766" t="s">
        <v>26</v>
      </c>
      <c r="F2766" s="3">
        <v>43016</v>
      </c>
      <c r="G2766" s="3"/>
    </row>
    <row r="2767" spans="1:8" x14ac:dyDescent="0.3">
      <c r="A2767" t="s">
        <v>581</v>
      </c>
      <c r="B2767" t="s">
        <v>133</v>
      </c>
      <c r="C2767" t="s">
        <v>21</v>
      </c>
      <c r="D2767" t="s">
        <v>296</v>
      </c>
      <c r="E2767" t="s">
        <v>23</v>
      </c>
      <c r="F2767" s="3">
        <v>42881</v>
      </c>
      <c r="G2767" s="3">
        <v>42959</v>
      </c>
      <c r="H2767">
        <v>0</v>
      </c>
    </row>
    <row r="2768" spans="1:8" x14ac:dyDescent="0.3">
      <c r="A2768" t="s">
        <v>582</v>
      </c>
      <c r="B2768" t="s">
        <v>9</v>
      </c>
      <c r="C2768" t="s">
        <v>10</v>
      </c>
      <c r="D2768" t="s">
        <v>224</v>
      </c>
      <c r="E2768" t="s">
        <v>23</v>
      </c>
      <c r="F2768" s="3">
        <v>42874</v>
      </c>
      <c r="G2768" s="3">
        <v>42974</v>
      </c>
      <c r="H2768">
        <v>0</v>
      </c>
    </row>
    <row r="2769" spans="1:8" x14ac:dyDescent="0.3">
      <c r="A2769" t="s">
        <v>6607</v>
      </c>
      <c r="B2769" t="s">
        <v>46</v>
      </c>
      <c r="C2769" t="s">
        <v>15</v>
      </c>
      <c r="D2769" t="s">
        <v>92</v>
      </c>
      <c r="E2769" t="s">
        <v>26</v>
      </c>
      <c r="F2769" s="3">
        <v>42959</v>
      </c>
      <c r="G2769" s="3"/>
    </row>
    <row r="2770" spans="1:8" x14ac:dyDescent="0.3">
      <c r="A2770" t="s">
        <v>583</v>
      </c>
      <c r="B2770" t="s">
        <v>101</v>
      </c>
      <c r="C2770" t="s">
        <v>15</v>
      </c>
      <c r="D2770" t="s">
        <v>99</v>
      </c>
      <c r="E2770" t="s">
        <v>23</v>
      </c>
      <c r="F2770" s="3">
        <v>42983</v>
      </c>
      <c r="G2770" s="3">
        <v>42993</v>
      </c>
      <c r="H2770">
        <v>0</v>
      </c>
    </row>
    <row r="2771" spans="1:8" x14ac:dyDescent="0.3">
      <c r="A2771" t="s">
        <v>586</v>
      </c>
      <c r="B2771" t="s">
        <v>133</v>
      </c>
      <c r="C2771" t="s">
        <v>15</v>
      </c>
      <c r="D2771" t="s">
        <v>159</v>
      </c>
      <c r="E2771" t="s">
        <v>12</v>
      </c>
      <c r="F2771" s="3">
        <v>42923</v>
      </c>
      <c r="G2771" s="3">
        <v>42989</v>
      </c>
      <c r="H2771">
        <v>56</v>
      </c>
    </row>
    <row r="2772" spans="1:8" x14ac:dyDescent="0.3">
      <c r="A2772" t="s">
        <v>587</v>
      </c>
      <c r="B2772" t="s">
        <v>143</v>
      </c>
      <c r="C2772" t="s">
        <v>36</v>
      </c>
      <c r="D2772" t="s">
        <v>176</v>
      </c>
      <c r="E2772" t="s">
        <v>12</v>
      </c>
      <c r="F2772" s="3">
        <v>42823</v>
      </c>
      <c r="G2772" s="3">
        <v>42889</v>
      </c>
      <c r="H2772">
        <v>3670</v>
      </c>
    </row>
    <row r="2773" spans="1:8" x14ac:dyDescent="0.3">
      <c r="A2773" t="s">
        <v>589</v>
      </c>
      <c r="B2773" t="s">
        <v>146</v>
      </c>
      <c r="C2773" t="s">
        <v>72</v>
      </c>
      <c r="D2773" t="s">
        <v>387</v>
      </c>
      <c r="E2773" t="s">
        <v>12</v>
      </c>
      <c r="F2773" s="3">
        <v>42781</v>
      </c>
      <c r="G2773" s="3">
        <v>42798</v>
      </c>
      <c r="H2773">
        <v>1090</v>
      </c>
    </row>
    <row r="2774" spans="1:8" x14ac:dyDescent="0.3">
      <c r="A2774" t="s">
        <v>592</v>
      </c>
      <c r="B2774" t="s">
        <v>39</v>
      </c>
      <c r="C2774" t="s">
        <v>10</v>
      </c>
      <c r="D2774" t="s">
        <v>122</v>
      </c>
      <c r="E2774" t="s">
        <v>12</v>
      </c>
      <c r="F2774" s="3">
        <v>42713</v>
      </c>
      <c r="G2774" s="3">
        <v>42797</v>
      </c>
      <c r="H2774">
        <v>4998</v>
      </c>
    </row>
    <row r="2775" spans="1:8" x14ac:dyDescent="0.3">
      <c r="A2775" t="s">
        <v>593</v>
      </c>
      <c r="B2775" t="s">
        <v>115</v>
      </c>
      <c r="C2775" t="s">
        <v>10</v>
      </c>
      <c r="D2775" t="s">
        <v>81</v>
      </c>
      <c r="E2775" t="s">
        <v>23</v>
      </c>
      <c r="F2775" s="3">
        <v>42848</v>
      </c>
      <c r="G2775" s="3">
        <v>42849</v>
      </c>
      <c r="H2775">
        <v>0</v>
      </c>
    </row>
    <row r="2776" spans="1:8" x14ac:dyDescent="0.3">
      <c r="A2776" t="s">
        <v>594</v>
      </c>
      <c r="B2776" t="s">
        <v>25</v>
      </c>
      <c r="C2776" t="s">
        <v>21</v>
      </c>
      <c r="D2776" t="s">
        <v>37</v>
      </c>
      <c r="E2776" t="s">
        <v>12</v>
      </c>
      <c r="F2776" s="3">
        <v>42831</v>
      </c>
      <c r="G2776" s="3">
        <v>42876</v>
      </c>
      <c r="H2776">
        <v>561</v>
      </c>
    </row>
    <row r="2777" spans="1:8" x14ac:dyDescent="0.3">
      <c r="A2777" t="s">
        <v>7598</v>
      </c>
      <c r="B2777" t="s">
        <v>75</v>
      </c>
      <c r="C2777" t="s">
        <v>43</v>
      </c>
      <c r="E2777" t="s">
        <v>26</v>
      </c>
      <c r="F2777" s="3">
        <v>42740</v>
      </c>
      <c r="G2777" s="3"/>
    </row>
    <row r="2778" spans="1:8" x14ac:dyDescent="0.3">
      <c r="A2778" t="s">
        <v>3927</v>
      </c>
      <c r="B2778" t="s">
        <v>46</v>
      </c>
      <c r="C2778" t="s">
        <v>36</v>
      </c>
      <c r="E2778" t="s">
        <v>57</v>
      </c>
      <c r="F2778" s="3"/>
      <c r="G2778" s="3"/>
    </row>
    <row r="2779" spans="1:8" x14ac:dyDescent="0.3">
      <c r="A2779" t="s">
        <v>595</v>
      </c>
      <c r="B2779" t="s">
        <v>187</v>
      </c>
      <c r="C2779" t="s">
        <v>21</v>
      </c>
      <c r="D2779" t="s">
        <v>261</v>
      </c>
      <c r="E2779" t="s">
        <v>12</v>
      </c>
      <c r="F2779" s="3">
        <v>42974</v>
      </c>
      <c r="G2779" s="3">
        <v>42987</v>
      </c>
      <c r="H2779">
        <v>596</v>
      </c>
    </row>
    <row r="2780" spans="1:8" x14ac:dyDescent="0.3">
      <c r="A2780" t="s">
        <v>597</v>
      </c>
      <c r="B2780" t="s">
        <v>84</v>
      </c>
      <c r="C2780" t="s">
        <v>10</v>
      </c>
      <c r="D2780" t="s">
        <v>239</v>
      </c>
      <c r="E2780" t="s">
        <v>12</v>
      </c>
      <c r="F2780" s="3">
        <v>42740</v>
      </c>
      <c r="G2780" s="3">
        <v>42813</v>
      </c>
      <c r="H2780">
        <v>4716</v>
      </c>
    </row>
    <row r="2781" spans="1:8" x14ac:dyDescent="0.3">
      <c r="A2781" t="s">
        <v>598</v>
      </c>
      <c r="B2781" t="s">
        <v>71</v>
      </c>
      <c r="C2781" t="s">
        <v>36</v>
      </c>
      <c r="D2781" t="s">
        <v>125</v>
      </c>
      <c r="E2781" t="s">
        <v>12</v>
      </c>
      <c r="F2781" s="3">
        <v>42782</v>
      </c>
      <c r="G2781" s="3">
        <v>42888</v>
      </c>
      <c r="H2781">
        <v>3281</v>
      </c>
    </row>
    <row r="2782" spans="1:8" x14ac:dyDescent="0.3">
      <c r="A2782" t="s">
        <v>600</v>
      </c>
      <c r="B2782" t="s">
        <v>9</v>
      </c>
      <c r="C2782" t="s">
        <v>10</v>
      </c>
      <c r="D2782" t="s">
        <v>344</v>
      </c>
      <c r="E2782" t="s">
        <v>23</v>
      </c>
      <c r="F2782" s="3">
        <v>42935</v>
      </c>
      <c r="G2782" s="3">
        <v>42938</v>
      </c>
      <c r="H2782">
        <v>0</v>
      </c>
    </row>
    <row r="2783" spans="1:8" x14ac:dyDescent="0.3">
      <c r="A2783" t="s">
        <v>6774</v>
      </c>
      <c r="B2783" t="s">
        <v>84</v>
      </c>
      <c r="C2783" t="s">
        <v>10</v>
      </c>
      <c r="D2783" t="s">
        <v>67</v>
      </c>
      <c r="E2783" t="s">
        <v>57</v>
      </c>
      <c r="F2783" s="3"/>
      <c r="G2783" s="3"/>
    </row>
    <row r="2784" spans="1:8" x14ac:dyDescent="0.3">
      <c r="A2784" t="s">
        <v>601</v>
      </c>
      <c r="B2784" t="s">
        <v>86</v>
      </c>
      <c r="C2784" t="s">
        <v>10</v>
      </c>
      <c r="D2784" t="s">
        <v>331</v>
      </c>
      <c r="E2784" t="s">
        <v>23</v>
      </c>
      <c r="F2784" s="3">
        <v>42909</v>
      </c>
      <c r="G2784" s="3">
        <v>42922</v>
      </c>
      <c r="H2784">
        <v>0</v>
      </c>
    </row>
    <row r="2785" spans="1:8" x14ac:dyDescent="0.3">
      <c r="A2785" t="s">
        <v>3935</v>
      </c>
      <c r="B2785" t="s">
        <v>133</v>
      </c>
      <c r="C2785" t="s">
        <v>21</v>
      </c>
      <c r="E2785" t="s">
        <v>57</v>
      </c>
      <c r="F2785" s="3"/>
      <c r="G2785" s="3"/>
    </row>
    <row r="2786" spans="1:8" x14ac:dyDescent="0.3">
      <c r="A2786" t="s">
        <v>602</v>
      </c>
      <c r="B2786" t="s">
        <v>9</v>
      </c>
      <c r="C2786" t="s">
        <v>43</v>
      </c>
      <c r="D2786" t="s">
        <v>159</v>
      </c>
      <c r="E2786" t="s">
        <v>23</v>
      </c>
      <c r="F2786" s="3">
        <v>43003</v>
      </c>
      <c r="G2786" s="3">
        <v>43012</v>
      </c>
      <c r="H2786">
        <v>0</v>
      </c>
    </row>
    <row r="2787" spans="1:8" x14ac:dyDescent="0.3">
      <c r="A2787" t="s">
        <v>603</v>
      </c>
      <c r="B2787" t="s">
        <v>172</v>
      </c>
      <c r="C2787" t="s">
        <v>15</v>
      </c>
      <c r="D2787" t="s">
        <v>59</v>
      </c>
      <c r="E2787" t="s">
        <v>23</v>
      </c>
      <c r="F2787" s="3">
        <v>42881</v>
      </c>
      <c r="G2787" s="3">
        <v>42886</v>
      </c>
      <c r="H2787">
        <v>0</v>
      </c>
    </row>
    <row r="2788" spans="1:8" x14ac:dyDescent="0.3">
      <c r="A2788" t="s">
        <v>604</v>
      </c>
      <c r="B2788" t="s">
        <v>25</v>
      </c>
      <c r="C2788" t="s">
        <v>43</v>
      </c>
      <c r="D2788" t="s">
        <v>218</v>
      </c>
      <c r="E2788" t="s">
        <v>23</v>
      </c>
      <c r="F2788" s="3">
        <v>42919</v>
      </c>
      <c r="G2788" s="3">
        <v>42920</v>
      </c>
      <c r="H2788">
        <v>0</v>
      </c>
    </row>
    <row r="2789" spans="1:8" x14ac:dyDescent="0.3">
      <c r="A2789" t="s">
        <v>7313</v>
      </c>
      <c r="B2789" t="s">
        <v>84</v>
      </c>
      <c r="C2789" t="s">
        <v>21</v>
      </c>
      <c r="E2789" t="s">
        <v>26</v>
      </c>
      <c r="F2789" s="3">
        <v>42941</v>
      </c>
      <c r="G2789" s="3"/>
    </row>
    <row r="2790" spans="1:8" x14ac:dyDescent="0.3">
      <c r="A2790" t="s">
        <v>2553</v>
      </c>
      <c r="B2790" t="s">
        <v>31</v>
      </c>
      <c r="C2790" t="s">
        <v>36</v>
      </c>
      <c r="E2790" t="s">
        <v>26</v>
      </c>
      <c r="F2790" s="3">
        <v>42990</v>
      </c>
      <c r="G2790" s="3"/>
    </row>
    <row r="2791" spans="1:8" x14ac:dyDescent="0.3">
      <c r="A2791" t="s">
        <v>610</v>
      </c>
      <c r="B2791" t="s">
        <v>242</v>
      </c>
      <c r="C2791" t="s">
        <v>72</v>
      </c>
      <c r="D2791" t="s">
        <v>127</v>
      </c>
      <c r="E2791" t="s">
        <v>12</v>
      </c>
      <c r="F2791" s="3">
        <v>42888</v>
      </c>
      <c r="G2791" s="3">
        <v>42976</v>
      </c>
      <c r="H2791">
        <v>1046</v>
      </c>
    </row>
    <row r="2792" spans="1:8" x14ac:dyDescent="0.3">
      <c r="A2792" t="s">
        <v>611</v>
      </c>
      <c r="B2792" t="s">
        <v>25</v>
      </c>
      <c r="C2792" t="s">
        <v>43</v>
      </c>
      <c r="D2792" t="s">
        <v>50</v>
      </c>
      <c r="E2792" t="s">
        <v>12</v>
      </c>
      <c r="F2792" s="3">
        <v>43078</v>
      </c>
      <c r="G2792" s="3">
        <v>43092</v>
      </c>
      <c r="H2792">
        <v>5576</v>
      </c>
    </row>
    <row r="2793" spans="1:8" x14ac:dyDescent="0.3">
      <c r="A2793" t="s">
        <v>612</v>
      </c>
      <c r="B2793" t="s">
        <v>39</v>
      </c>
      <c r="C2793" t="s">
        <v>43</v>
      </c>
      <c r="D2793" t="s">
        <v>419</v>
      </c>
      <c r="E2793" t="s">
        <v>23</v>
      </c>
      <c r="F2793" s="3">
        <v>42996</v>
      </c>
      <c r="G2793" s="3">
        <v>43006</v>
      </c>
      <c r="H2793">
        <v>0</v>
      </c>
    </row>
    <row r="2794" spans="1:8" x14ac:dyDescent="0.3">
      <c r="A2794" t="s">
        <v>613</v>
      </c>
      <c r="B2794" t="s">
        <v>84</v>
      </c>
      <c r="C2794" t="s">
        <v>21</v>
      </c>
      <c r="D2794" t="s">
        <v>11</v>
      </c>
      <c r="E2794" t="s">
        <v>12</v>
      </c>
      <c r="F2794" s="3">
        <v>42830</v>
      </c>
      <c r="G2794" s="3">
        <v>42867</v>
      </c>
      <c r="H2794">
        <v>505</v>
      </c>
    </row>
    <row r="2795" spans="1:8" x14ac:dyDescent="0.3">
      <c r="A2795" t="s">
        <v>615</v>
      </c>
      <c r="B2795" t="s">
        <v>9</v>
      </c>
      <c r="C2795" t="s">
        <v>10</v>
      </c>
      <c r="D2795" t="s">
        <v>78</v>
      </c>
      <c r="E2795" t="s">
        <v>23</v>
      </c>
      <c r="F2795" s="3">
        <v>42907</v>
      </c>
      <c r="G2795" s="3">
        <v>42917</v>
      </c>
      <c r="H2795">
        <v>0</v>
      </c>
    </row>
    <row r="2796" spans="1:8" x14ac:dyDescent="0.3">
      <c r="A2796" t="s">
        <v>3947</v>
      </c>
      <c r="B2796" t="s">
        <v>101</v>
      </c>
      <c r="C2796" t="s">
        <v>21</v>
      </c>
      <c r="E2796" t="s">
        <v>57</v>
      </c>
      <c r="F2796" s="3"/>
      <c r="G2796" s="3"/>
    </row>
    <row r="2797" spans="1:8" x14ac:dyDescent="0.3">
      <c r="A2797" t="s">
        <v>616</v>
      </c>
      <c r="B2797" t="s">
        <v>90</v>
      </c>
      <c r="C2797" t="s">
        <v>15</v>
      </c>
      <c r="D2797" t="s">
        <v>304</v>
      </c>
      <c r="E2797" t="s">
        <v>12</v>
      </c>
      <c r="F2797" s="3">
        <v>43023</v>
      </c>
      <c r="G2797" s="3">
        <v>43031</v>
      </c>
      <c r="H2797">
        <v>51</v>
      </c>
    </row>
    <row r="2798" spans="1:8" x14ac:dyDescent="0.3">
      <c r="A2798" t="s">
        <v>6972</v>
      </c>
      <c r="B2798" t="s">
        <v>25</v>
      </c>
      <c r="C2798" t="s">
        <v>15</v>
      </c>
      <c r="E2798" t="s">
        <v>26</v>
      </c>
      <c r="F2798" s="3">
        <v>42906</v>
      </c>
      <c r="G2798" s="3"/>
    </row>
    <row r="2799" spans="1:8" x14ac:dyDescent="0.3">
      <c r="A2799" t="s">
        <v>2922</v>
      </c>
      <c r="B2799" t="s">
        <v>90</v>
      </c>
      <c r="C2799" t="s">
        <v>72</v>
      </c>
      <c r="E2799" t="s">
        <v>26</v>
      </c>
      <c r="F2799" s="3">
        <v>43047</v>
      </c>
      <c r="G2799" s="3"/>
    </row>
    <row r="2800" spans="1:8" x14ac:dyDescent="0.3">
      <c r="A2800" t="s">
        <v>3950</v>
      </c>
      <c r="B2800" t="s">
        <v>9</v>
      </c>
      <c r="C2800" t="s">
        <v>10</v>
      </c>
      <c r="E2800" t="s">
        <v>57</v>
      </c>
      <c r="F2800" s="3"/>
      <c r="G2800" s="3"/>
    </row>
    <row r="2801" spans="1:8" x14ac:dyDescent="0.3">
      <c r="A2801" t="s">
        <v>617</v>
      </c>
      <c r="B2801" t="s">
        <v>101</v>
      </c>
      <c r="C2801" t="s">
        <v>15</v>
      </c>
      <c r="D2801" t="s">
        <v>22</v>
      </c>
      <c r="E2801" t="s">
        <v>12</v>
      </c>
      <c r="F2801" s="3">
        <v>42793</v>
      </c>
      <c r="G2801" s="3">
        <v>42869</v>
      </c>
      <c r="H2801">
        <v>47</v>
      </c>
    </row>
    <row r="2802" spans="1:8" x14ac:dyDescent="0.3">
      <c r="A2802" t="s">
        <v>618</v>
      </c>
      <c r="B2802" t="s">
        <v>31</v>
      </c>
      <c r="C2802" t="s">
        <v>15</v>
      </c>
      <c r="D2802" t="s">
        <v>32</v>
      </c>
      <c r="E2802" t="s">
        <v>12</v>
      </c>
      <c r="F2802" s="3">
        <v>42819</v>
      </c>
      <c r="G2802" s="3">
        <v>42827</v>
      </c>
      <c r="H2802">
        <v>68</v>
      </c>
    </row>
    <row r="2803" spans="1:8" x14ac:dyDescent="0.3">
      <c r="A2803" t="s">
        <v>619</v>
      </c>
      <c r="B2803" t="s">
        <v>80</v>
      </c>
      <c r="C2803" t="s">
        <v>21</v>
      </c>
      <c r="D2803" t="s">
        <v>29</v>
      </c>
      <c r="E2803" t="s">
        <v>12</v>
      </c>
      <c r="F2803" s="3">
        <v>42955</v>
      </c>
      <c r="G2803" s="3">
        <v>42974</v>
      </c>
      <c r="H2803">
        <v>582</v>
      </c>
    </row>
    <row r="2804" spans="1:8" x14ac:dyDescent="0.3">
      <c r="A2804" t="s">
        <v>621</v>
      </c>
      <c r="B2804" t="s">
        <v>49</v>
      </c>
      <c r="C2804" t="s">
        <v>21</v>
      </c>
      <c r="D2804" t="s">
        <v>73</v>
      </c>
      <c r="E2804" t="s">
        <v>23</v>
      </c>
      <c r="F2804" s="3">
        <v>43024</v>
      </c>
      <c r="G2804" s="3">
        <v>43029</v>
      </c>
      <c r="H2804">
        <v>0</v>
      </c>
    </row>
    <row r="2805" spans="1:8" x14ac:dyDescent="0.3">
      <c r="A2805" t="s">
        <v>622</v>
      </c>
      <c r="B2805" t="s">
        <v>46</v>
      </c>
      <c r="C2805" t="s">
        <v>21</v>
      </c>
      <c r="D2805" t="s">
        <v>112</v>
      </c>
      <c r="E2805" t="s">
        <v>12</v>
      </c>
      <c r="F2805" s="3">
        <v>42876</v>
      </c>
      <c r="G2805" s="3">
        <v>42993</v>
      </c>
      <c r="H2805">
        <v>547</v>
      </c>
    </row>
    <row r="2806" spans="1:8" x14ac:dyDescent="0.3">
      <c r="A2806" t="s">
        <v>623</v>
      </c>
      <c r="B2806" t="s">
        <v>25</v>
      </c>
      <c r="C2806" t="s">
        <v>10</v>
      </c>
      <c r="D2806" t="s">
        <v>127</v>
      </c>
      <c r="E2806" t="s">
        <v>23</v>
      </c>
      <c r="F2806" s="3">
        <v>42867</v>
      </c>
      <c r="G2806" s="3">
        <v>42948</v>
      </c>
      <c r="H2806">
        <v>0</v>
      </c>
    </row>
    <row r="2807" spans="1:8" x14ac:dyDescent="0.3">
      <c r="A2807" t="s">
        <v>624</v>
      </c>
      <c r="B2807" t="s">
        <v>25</v>
      </c>
      <c r="C2807" t="s">
        <v>43</v>
      </c>
      <c r="D2807" t="s">
        <v>168</v>
      </c>
      <c r="E2807" t="s">
        <v>12</v>
      </c>
      <c r="F2807" s="3">
        <v>42930</v>
      </c>
      <c r="G2807" s="3">
        <v>42937</v>
      </c>
      <c r="H2807">
        <v>5013</v>
      </c>
    </row>
    <row r="2808" spans="1:8" x14ac:dyDescent="0.3">
      <c r="A2808" t="s">
        <v>626</v>
      </c>
      <c r="B2808" t="s">
        <v>216</v>
      </c>
      <c r="C2808" t="s">
        <v>36</v>
      </c>
      <c r="D2808" t="s">
        <v>543</v>
      </c>
      <c r="E2808" t="s">
        <v>12</v>
      </c>
      <c r="F2808" s="3">
        <v>42869</v>
      </c>
      <c r="G2808" s="3">
        <v>42873</v>
      </c>
      <c r="H2808">
        <v>3484</v>
      </c>
    </row>
    <row r="2809" spans="1:8" x14ac:dyDescent="0.3">
      <c r="A2809" t="s">
        <v>627</v>
      </c>
      <c r="B2809" t="s">
        <v>143</v>
      </c>
      <c r="C2809" t="s">
        <v>36</v>
      </c>
      <c r="D2809" t="s">
        <v>239</v>
      </c>
      <c r="E2809" t="s">
        <v>12</v>
      </c>
      <c r="F2809" s="3">
        <v>42699</v>
      </c>
      <c r="G2809" s="3">
        <v>42800</v>
      </c>
      <c r="H2809">
        <v>3956</v>
      </c>
    </row>
    <row r="2810" spans="1:8" x14ac:dyDescent="0.3">
      <c r="A2810" t="s">
        <v>629</v>
      </c>
      <c r="B2810" t="s">
        <v>80</v>
      </c>
      <c r="C2810" t="s">
        <v>72</v>
      </c>
      <c r="D2810" t="s">
        <v>233</v>
      </c>
      <c r="E2810" t="s">
        <v>12</v>
      </c>
      <c r="F2810" s="3">
        <v>42813</v>
      </c>
      <c r="G2810" s="3">
        <v>42818</v>
      </c>
      <c r="H2810">
        <v>1161</v>
      </c>
    </row>
    <row r="2811" spans="1:8" x14ac:dyDescent="0.3">
      <c r="A2811" t="s">
        <v>630</v>
      </c>
      <c r="B2811" t="s">
        <v>97</v>
      </c>
      <c r="C2811" t="s">
        <v>21</v>
      </c>
      <c r="D2811" t="s">
        <v>159</v>
      </c>
      <c r="E2811" t="s">
        <v>12</v>
      </c>
      <c r="F2811" s="3">
        <v>42857</v>
      </c>
      <c r="G2811" s="3">
        <v>42908</v>
      </c>
      <c r="H2811">
        <v>569</v>
      </c>
    </row>
    <row r="2812" spans="1:8" x14ac:dyDescent="0.3">
      <c r="A2812" t="s">
        <v>631</v>
      </c>
      <c r="B2812" t="s">
        <v>25</v>
      </c>
      <c r="C2812" t="s">
        <v>72</v>
      </c>
      <c r="D2812" t="s">
        <v>543</v>
      </c>
      <c r="E2812" t="s">
        <v>12</v>
      </c>
      <c r="F2812" s="3">
        <v>42832</v>
      </c>
      <c r="G2812" s="3">
        <v>42873</v>
      </c>
      <c r="H2812">
        <v>1103</v>
      </c>
    </row>
    <row r="2813" spans="1:8" x14ac:dyDescent="0.3">
      <c r="A2813" t="s">
        <v>632</v>
      </c>
      <c r="B2813" t="s">
        <v>86</v>
      </c>
      <c r="C2813" t="s">
        <v>15</v>
      </c>
      <c r="D2813" t="s">
        <v>261</v>
      </c>
      <c r="E2813" t="s">
        <v>23</v>
      </c>
      <c r="F2813" s="3">
        <v>43028</v>
      </c>
      <c r="G2813" s="3">
        <v>43035</v>
      </c>
      <c r="H2813">
        <v>0</v>
      </c>
    </row>
    <row r="2814" spans="1:8" x14ac:dyDescent="0.3">
      <c r="A2814" t="s">
        <v>633</v>
      </c>
      <c r="B2814" t="s">
        <v>187</v>
      </c>
      <c r="C2814" t="s">
        <v>21</v>
      </c>
      <c r="D2814" t="s">
        <v>125</v>
      </c>
      <c r="E2814" t="s">
        <v>12</v>
      </c>
      <c r="F2814" s="3">
        <v>42842</v>
      </c>
      <c r="G2814" s="3">
        <v>42844</v>
      </c>
      <c r="H2814">
        <v>527</v>
      </c>
    </row>
    <row r="2815" spans="1:8" x14ac:dyDescent="0.3">
      <c r="A2815" t="s">
        <v>3964</v>
      </c>
      <c r="B2815" t="s">
        <v>133</v>
      </c>
      <c r="C2815" t="s">
        <v>72</v>
      </c>
      <c r="D2815" t="s">
        <v>362</v>
      </c>
      <c r="E2815" t="s">
        <v>23</v>
      </c>
      <c r="F2815" s="3">
        <v>42911</v>
      </c>
      <c r="G2815" s="3">
        <v>42974</v>
      </c>
      <c r="H2815">
        <v>0</v>
      </c>
    </row>
    <row r="2816" spans="1:8" x14ac:dyDescent="0.3">
      <c r="A2816" t="s">
        <v>635</v>
      </c>
      <c r="B2816" t="s">
        <v>146</v>
      </c>
      <c r="C2816" t="s">
        <v>36</v>
      </c>
      <c r="D2816" t="s">
        <v>252</v>
      </c>
      <c r="E2816" t="s">
        <v>12</v>
      </c>
      <c r="F2816" s="3">
        <v>42795</v>
      </c>
      <c r="G2816" s="3">
        <v>42889</v>
      </c>
      <c r="H2816">
        <v>3558</v>
      </c>
    </row>
    <row r="2817" spans="1:8" x14ac:dyDescent="0.3">
      <c r="A2817" t="s">
        <v>636</v>
      </c>
      <c r="B2817" t="s">
        <v>31</v>
      </c>
      <c r="C2817" t="s">
        <v>15</v>
      </c>
      <c r="D2817" t="s">
        <v>76</v>
      </c>
      <c r="E2817" t="s">
        <v>23</v>
      </c>
      <c r="F2817" s="3">
        <v>42842</v>
      </c>
      <c r="G2817" s="3">
        <v>42851</v>
      </c>
      <c r="H2817">
        <v>0</v>
      </c>
    </row>
    <row r="2818" spans="1:8" x14ac:dyDescent="0.3">
      <c r="A2818" t="s">
        <v>637</v>
      </c>
      <c r="B2818" t="s">
        <v>80</v>
      </c>
      <c r="C2818" t="s">
        <v>72</v>
      </c>
      <c r="D2818" t="s">
        <v>81</v>
      </c>
      <c r="E2818" t="s">
        <v>23</v>
      </c>
      <c r="F2818" s="3">
        <v>43000</v>
      </c>
      <c r="G2818" s="3">
        <v>43066</v>
      </c>
      <c r="H2818">
        <v>0</v>
      </c>
    </row>
    <row r="2819" spans="1:8" x14ac:dyDescent="0.3">
      <c r="A2819" t="s">
        <v>6823</v>
      </c>
      <c r="B2819" t="s">
        <v>9</v>
      </c>
      <c r="C2819" t="s">
        <v>10</v>
      </c>
      <c r="D2819" t="s">
        <v>176</v>
      </c>
      <c r="E2819" t="s">
        <v>57</v>
      </c>
      <c r="F2819" s="3"/>
      <c r="G2819" s="3"/>
    </row>
    <row r="2820" spans="1:8" x14ac:dyDescent="0.3">
      <c r="A2820" t="s">
        <v>640</v>
      </c>
      <c r="B2820" t="s">
        <v>187</v>
      </c>
      <c r="C2820" t="s">
        <v>21</v>
      </c>
      <c r="D2820" t="s">
        <v>161</v>
      </c>
      <c r="E2820" t="s">
        <v>12</v>
      </c>
      <c r="F2820" s="3">
        <v>42904</v>
      </c>
      <c r="G2820" s="3">
        <v>42908</v>
      </c>
      <c r="H2820">
        <v>551</v>
      </c>
    </row>
    <row r="2821" spans="1:8" x14ac:dyDescent="0.3">
      <c r="A2821" t="s">
        <v>3978</v>
      </c>
      <c r="B2821" t="s">
        <v>154</v>
      </c>
      <c r="C2821" t="s">
        <v>72</v>
      </c>
      <c r="E2821" t="s">
        <v>57</v>
      </c>
      <c r="F2821" s="3"/>
      <c r="G2821" s="3"/>
    </row>
    <row r="2822" spans="1:8" x14ac:dyDescent="0.3">
      <c r="A2822" t="s">
        <v>642</v>
      </c>
      <c r="B2822" t="s">
        <v>46</v>
      </c>
      <c r="C2822" t="s">
        <v>21</v>
      </c>
      <c r="D2822" t="s">
        <v>18</v>
      </c>
      <c r="E2822" t="s">
        <v>23</v>
      </c>
      <c r="F2822" s="3">
        <v>43003</v>
      </c>
      <c r="G2822" s="3">
        <v>43012</v>
      </c>
      <c r="H2822">
        <v>0</v>
      </c>
    </row>
    <row r="2823" spans="1:8" x14ac:dyDescent="0.3">
      <c r="A2823" t="s">
        <v>644</v>
      </c>
      <c r="B2823" t="s">
        <v>14</v>
      </c>
      <c r="C2823" t="s">
        <v>15</v>
      </c>
      <c r="D2823" t="s">
        <v>59</v>
      </c>
      <c r="E2823" t="s">
        <v>12</v>
      </c>
      <c r="F2823" s="3">
        <v>42958</v>
      </c>
      <c r="G2823" s="3">
        <v>43046</v>
      </c>
      <c r="H2823">
        <v>65</v>
      </c>
    </row>
    <row r="2824" spans="1:8" x14ac:dyDescent="0.3">
      <c r="A2824" t="s">
        <v>6663</v>
      </c>
      <c r="B2824" t="s">
        <v>133</v>
      </c>
      <c r="C2824" t="s">
        <v>36</v>
      </c>
      <c r="D2824" t="s">
        <v>384</v>
      </c>
      <c r="E2824" t="s">
        <v>26</v>
      </c>
      <c r="F2824" s="3">
        <v>42941</v>
      </c>
      <c r="G2824" s="3"/>
    </row>
    <row r="2825" spans="1:8" x14ac:dyDescent="0.3">
      <c r="A2825" t="s">
        <v>645</v>
      </c>
      <c r="B2825" t="s">
        <v>101</v>
      </c>
      <c r="C2825" t="s">
        <v>21</v>
      </c>
      <c r="D2825" t="s">
        <v>22</v>
      </c>
      <c r="E2825" t="s">
        <v>23</v>
      </c>
      <c r="F2825" s="3">
        <v>42980</v>
      </c>
      <c r="G2825" s="3">
        <v>43050</v>
      </c>
      <c r="H2825">
        <v>0</v>
      </c>
    </row>
    <row r="2826" spans="1:8" x14ac:dyDescent="0.3">
      <c r="A2826" t="s">
        <v>6240</v>
      </c>
      <c r="B2826" t="s">
        <v>86</v>
      </c>
      <c r="C2826" t="s">
        <v>10</v>
      </c>
      <c r="E2826" t="s">
        <v>26</v>
      </c>
      <c r="F2826" s="3">
        <v>42825</v>
      </c>
      <c r="G2826" s="3"/>
    </row>
    <row r="2827" spans="1:8" x14ac:dyDescent="0.3">
      <c r="A2827" t="s">
        <v>6665</v>
      </c>
      <c r="B2827" t="s">
        <v>14</v>
      </c>
      <c r="C2827" t="s">
        <v>15</v>
      </c>
      <c r="D2827" t="s">
        <v>193</v>
      </c>
      <c r="E2827" t="s">
        <v>26</v>
      </c>
      <c r="F2827" s="3">
        <v>42935</v>
      </c>
      <c r="G2827" s="3"/>
    </row>
    <row r="2828" spans="1:8" x14ac:dyDescent="0.3">
      <c r="A2828" t="s">
        <v>646</v>
      </c>
      <c r="B2828" t="s">
        <v>46</v>
      </c>
      <c r="C2828" t="s">
        <v>36</v>
      </c>
      <c r="D2828" t="s">
        <v>54</v>
      </c>
      <c r="E2828" t="s">
        <v>23</v>
      </c>
      <c r="F2828" s="3">
        <v>42938</v>
      </c>
      <c r="G2828" s="3">
        <v>42939</v>
      </c>
      <c r="H2828">
        <v>0</v>
      </c>
    </row>
    <row r="2829" spans="1:8" x14ac:dyDescent="0.3">
      <c r="A2829" t="s">
        <v>648</v>
      </c>
      <c r="B2829" t="s">
        <v>216</v>
      </c>
      <c r="C2829" t="s">
        <v>36</v>
      </c>
      <c r="D2829" t="s">
        <v>37</v>
      </c>
      <c r="E2829" t="s">
        <v>23</v>
      </c>
      <c r="F2829" s="3">
        <v>42823</v>
      </c>
      <c r="G2829" s="3">
        <v>42897</v>
      </c>
      <c r="H2829">
        <v>0</v>
      </c>
    </row>
    <row r="2830" spans="1:8" x14ac:dyDescent="0.3">
      <c r="A2830" t="s">
        <v>649</v>
      </c>
      <c r="B2830" t="s">
        <v>80</v>
      </c>
      <c r="C2830" t="s">
        <v>72</v>
      </c>
      <c r="D2830" t="s">
        <v>202</v>
      </c>
      <c r="E2830" t="s">
        <v>12</v>
      </c>
      <c r="F2830" s="3">
        <v>42895</v>
      </c>
      <c r="G2830" s="3">
        <v>42969</v>
      </c>
      <c r="H2830">
        <v>1176</v>
      </c>
    </row>
    <row r="2831" spans="1:8" x14ac:dyDescent="0.3">
      <c r="A2831" t="s">
        <v>650</v>
      </c>
      <c r="B2831" t="s">
        <v>14</v>
      </c>
      <c r="C2831" t="s">
        <v>15</v>
      </c>
      <c r="D2831" t="s">
        <v>18</v>
      </c>
      <c r="E2831" t="s">
        <v>12</v>
      </c>
      <c r="F2831" s="3">
        <v>43034</v>
      </c>
      <c r="G2831" s="3">
        <v>43097</v>
      </c>
      <c r="H2831">
        <v>57</v>
      </c>
    </row>
    <row r="2832" spans="1:8" x14ac:dyDescent="0.3">
      <c r="A2832" t="s">
        <v>651</v>
      </c>
      <c r="B2832" t="s">
        <v>86</v>
      </c>
      <c r="C2832" t="s">
        <v>21</v>
      </c>
      <c r="D2832" t="s">
        <v>212</v>
      </c>
      <c r="E2832" t="s">
        <v>23</v>
      </c>
      <c r="F2832" s="3">
        <v>42904</v>
      </c>
      <c r="G2832" s="3">
        <v>42976</v>
      </c>
      <c r="H2832">
        <v>0</v>
      </c>
    </row>
    <row r="2833" spans="1:8" x14ac:dyDescent="0.3">
      <c r="A2833" t="s">
        <v>652</v>
      </c>
      <c r="B2833" t="s">
        <v>28</v>
      </c>
      <c r="C2833" t="s">
        <v>43</v>
      </c>
      <c r="D2833" t="s">
        <v>29</v>
      </c>
      <c r="E2833" t="s">
        <v>12</v>
      </c>
      <c r="F2833" s="3">
        <v>42982</v>
      </c>
      <c r="G2833" s="3">
        <v>43095</v>
      </c>
      <c r="H2833">
        <v>4631</v>
      </c>
    </row>
    <row r="2834" spans="1:8" x14ac:dyDescent="0.3">
      <c r="A2834" t="s">
        <v>4001</v>
      </c>
      <c r="B2834" t="s">
        <v>9</v>
      </c>
      <c r="C2834" t="s">
        <v>10</v>
      </c>
      <c r="D2834" t="s">
        <v>221</v>
      </c>
      <c r="E2834" t="s">
        <v>23</v>
      </c>
      <c r="F2834" s="3">
        <v>42995</v>
      </c>
      <c r="G2834" s="3">
        <v>43071</v>
      </c>
      <c r="H2834">
        <v>0</v>
      </c>
    </row>
    <row r="2835" spans="1:8" x14ac:dyDescent="0.3">
      <c r="A2835" t="s">
        <v>653</v>
      </c>
      <c r="B2835" t="s">
        <v>14</v>
      </c>
      <c r="C2835" t="s">
        <v>36</v>
      </c>
      <c r="D2835" t="s">
        <v>78</v>
      </c>
      <c r="E2835" t="s">
        <v>23</v>
      </c>
      <c r="F2835" s="3">
        <v>42970</v>
      </c>
      <c r="G2835" s="3">
        <v>43047</v>
      </c>
      <c r="H2835">
        <v>0</v>
      </c>
    </row>
    <row r="2836" spans="1:8" x14ac:dyDescent="0.3">
      <c r="A2836" t="s">
        <v>655</v>
      </c>
      <c r="B2836" t="s">
        <v>39</v>
      </c>
      <c r="C2836" t="s">
        <v>43</v>
      </c>
      <c r="D2836" t="s">
        <v>44</v>
      </c>
      <c r="E2836" t="s">
        <v>23</v>
      </c>
      <c r="F2836" s="3">
        <v>42820</v>
      </c>
      <c r="G2836" s="3">
        <v>42883</v>
      </c>
      <c r="H2836">
        <v>0</v>
      </c>
    </row>
    <row r="2837" spans="1:8" x14ac:dyDescent="0.3">
      <c r="A2837" t="s">
        <v>656</v>
      </c>
      <c r="B2837" t="s">
        <v>34</v>
      </c>
      <c r="C2837" t="s">
        <v>15</v>
      </c>
      <c r="D2837" t="s">
        <v>188</v>
      </c>
      <c r="E2837" t="s">
        <v>12</v>
      </c>
      <c r="F2837" s="3">
        <v>43073</v>
      </c>
      <c r="G2837" s="3">
        <v>43084</v>
      </c>
      <c r="H2837">
        <v>64</v>
      </c>
    </row>
    <row r="2838" spans="1:8" x14ac:dyDescent="0.3">
      <c r="A2838" t="s">
        <v>4004</v>
      </c>
      <c r="B2838" t="s">
        <v>14</v>
      </c>
      <c r="C2838" t="s">
        <v>15</v>
      </c>
      <c r="E2838" t="s">
        <v>57</v>
      </c>
      <c r="F2838" s="3"/>
      <c r="G2838" s="3"/>
    </row>
    <row r="2839" spans="1:8" x14ac:dyDescent="0.3">
      <c r="A2839" t="s">
        <v>657</v>
      </c>
      <c r="B2839" t="s">
        <v>14</v>
      </c>
      <c r="C2839" t="s">
        <v>43</v>
      </c>
      <c r="D2839" t="s">
        <v>137</v>
      </c>
      <c r="E2839" t="s">
        <v>23</v>
      </c>
      <c r="F2839" s="3">
        <v>42869</v>
      </c>
      <c r="G2839" s="3">
        <v>42972</v>
      </c>
      <c r="H2839">
        <v>0</v>
      </c>
    </row>
    <row r="2840" spans="1:8" x14ac:dyDescent="0.3">
      <c r="A2840" t="s">
        <v>658</v>
      </c>
      <c r="B2840" t="s">
        <v>80</v>
      </c>
      <c r="C2840" t="s">
        <v>10</v>
      </c>
      <c r="D2840" t="s">
        <v>252</v>
      </c>
      <c r="E2840" t="s">
        <v>12</v>
      </c>
      <c r="F2840" s="3">
        <v>42778</v>
      </c>
      <c r="G2840" s="3">
        <v>42798</v>
      </c>
      <c r="H2840">
        <v>4705</v>
      </c>
    </row>
    <row r="2841" spans="1:8" x14ac:dyDescent="0.3">
      <c r="A2841" t="s">
        <v>659</v>
      </c>
      <c r="B2841" t="s">
        <v>86</v>
      </c>
      <c r="C2841" t="s">
        <v>43</v>
      </c>
      <c r="D2841" t="s">
        <v>261</v>
      </c>
      <c r="E2841" t="s">
        <v>12</v>
      </c>
      <c r="F2841" s="3">
        <v>42923</v>
      </c>
      <c r="G2841" s="3">
        <v>42929</v>
      </c>
      <c r="H2841">
        <v>4466</v>
      </c>
    </row>
    <row r="2842" spans="1:8" x14ac:dyDescent="0.3">
      <c r="A2842" t="s">
        <v>660</v>
      </c>
      <c r="B2842" t="s">
        <v>90</v>
      </c>
      <c r="C2842" t="s">
        <v>21</v>
      </c>
      <c r="D2842" t="s">
        <v>102</v>
      </c>
      <c r="E2842" t="s">
        <v>12</v>
      </c>
      <c r="F2842" s="3">
        <v>42814</v>
      </c>
      <c r="G2842" s="3">
        <v>42900</v>
      </c>
      <c r="H2842">
        <v>497</v>
      </c>
    </row>
    <row r="2843" spans="1:8" x14ac:dyDescent="0.3">
      <c r="A2843" t="s">
        <v>4013</v>
      </c>
      <c r="B2843" t="s">
        <v>101</v>
      </c>
      <c r="C2843" t="s">
        <v>15</v>
      </c>
      <c r="D2843" t="s">
        <v>362</v>
      </c>
      <c r="E2843" t="s">
        <v>23</v>
      </c>
      <c r="F2843" s="3">
        <v>42841</v>
      </c>
      <c r="G2843" s="3">
        <v>42842</v>
      </c>
      <c r="H2843">
        <v>0</v>
      </c>
    </row>
    <row r="2844" spans="1:8" x14ac:dyDescent="0.3">
      <c r="A2844" t="s">
        <v>661</v>
      </c>
      <c r="B2844" t="s">
        <v>216</v>
      </c>
      <c r="C2844" t="s">
        <v>15</v>
      </c>
      <c r="D2844" t="s">
        <v>252</v>
      </c>
      <c r="E2844" t="s">
        <v>12</v>
      </c>
      <c r="F2844" s="3">
        <v>42973</v>
      </c>
      <c r="G2844" s="3">
        <v>43055</v>
      </c>
      <c r="H2844">
        <v>56</v>
      </c>
    </row>
    <row r="2845" spans="1:8" x14ac:dyDescent="0.3">
      <c r="A2845" t="s">
        <v>4014</v>
      </c>
      <c r="B2845" t="s">
        <v>14</v>
      </c>
      <c r="C2845" t="s">
        <v>15</v>
      </c>
      <c r="D2845" t="s">
        <v>134</v>
      </c>
      <c r="E2845" t="s">
        <v>12</v>
      </c>
      <c r="F2845" s="3">
        <v>42816</v>
      </c>
      <c r="G2845" s="3">
        <v>42885</v>
      </c>
      <c r="H2845">
        <v>52</v>
      </c>
    </row>
    <row r="2846" spans="1:8" x14ac:dyDescent="0.3">
      <c r="A2846" t="s">
        <v>663</v>
      </c>
      <c r="B2846" t="s">
        <v>242</v>
      </c>
      <c r="C2846" t="s">
        <v>72</v>
      </c>
      <c r="D2846" t="s">
        <v>212</v>
      </c>
      <c r="E2846" t="s">
        <v>23</v>
      </c>
      <c r="F2846" s="3">
        <v>42917</v>
      </c>
      <c r="G2846" s="3">
        <v>42923</v>
      </c>
      <c r="H2846">
        <v>0</v>
      </c>
    </row>
    <row r="2847" spans="1:8" x14ac:dyDescent="0.3">
      <c r="A2847" t="s">
        <v>664</v>
      </c>
      <c r="B2847" t="s">
        <v>25</v>
      </c>
      <c r="C2847" t="s">
        <v>21</v>
      </c>
      <c r="D2847" t="s">
        <v>73</v>
      </c>
      <c r="E2847" t="s">
        <v>12</v>
      </c>
      <c r="F2847" s="3">
        <v>43093</v>
      </c>
      <c r="G2847" s="3">
        <v>43095</v>
      </c>
      <c r="H2847">
        <v>538</v>
      </c>
    </row>
    <row r="2848" spans="1:8" x14ac:dyDescent="0.3">
      <c r="A2848" t="s">
        <v>665</v>
      </c>
      <c r="B2848" t="s">
        <v>9</v>
      </c>
      <c r="C2848" t="s">
        <v>36</v>
      </c>
      <c r="D2848" t="s">
        <v>144</v>
      </c>
      <c r="E2848" t="s">
        <v>23</v>
      </c>
      <c r="F2848" s="3">
        <v>42948</v>
      </c>
      <c r="G2848" s="3">
        <v>43062</v>
      </c>
      <c r="H2848">
        <v>0</v>
      </c>
    </row>
    <row r="2849" spans="1:8" x14ac:dyDescent="0.3">
      <c r="A2849" t="s">
        <v>667</v>
      </c>
      <c r="B2849" t="s">
        <v>187</v>
      </c>
      <c r="C2849" t="s">
        <v>36</v>
      </c>
      <c r="D2849" t="s">
        <v>668</v>
      </c>
      <c r="E2849" t="s">
        <v>12</v>
      </c>
      <c r="F2849" s="3">
        <v>43026</v>
      </c>
      <c r="G2849" s="3">
        <v>43032</v>
      </c>
      <c r="H2849">
        <v>3536</v>
      </c>
    </row>
    <row r="2850" spans="1:8" x14ac:dyDescent="0.3">
      <c r="A2850" t="s">
        <v>669</v>
      </c>
      <c r="B2850" t="s">
        <v>71</v>
      </c>
      <c r="C2850" t="s">
        <v>36</v>
      </c>
      <c r="D2850" t="s">
        <v>37</v>
      </c>
      <c r="E2850" t="s">
        <v>12</v>
      </c>
      <c r="F2850" s="3">
        <v>42679</v>
      </c>
      <c r="G2850" s="3">
        <v>42805</v>
      </c>
      <c r="H2850">
        <v>3393</v>
      </c>
    </row>
    <row r="2851" spans="1:8" x14ac:dyDescent="0.3">
      <c r="A2851" t="s">
        <v>673</v>
      </c>
      <c r="B2851" t="s">
        <v>143</v>
      </c>
      <c r="C2851" t="s">
        <v>36</v>
      </c>
      <c r="D2851" t="s">
        <v>258</v>
      </c>
      <c r="E2851" t="s">
        <v>12</v>
      </c>
      <c r="F2851" s="3">
        <v>42943</v>
      </c>
      <c r="G2851" s="3">
        <v>42949</v>
      </c>
      <c r="H2851">
        <v>3025</v>
      </c>
    </row>
    <row r="2852" spans="1:8" x14ac:dyDescent="0.3">
      <c r="A2852" t="s">
        <v>674</v>
      </c>
      <c r="B2852" t="s">
        <v>84</v>
      </c>
      <c r="C2852" t="s">
        <v>10</v>
      </c>
      <c r="D2852" t="s">
        <v>258</v>
      </c>
      <c r="E2852" t="s">
        <v>23</v>
      </c>
      <c r="F2852" s="3">
        <v>42965</v>
      </c>
      <c r="G2852" s="3">
        <v>42972</v>
      </c>
      <c r="H2852">
        <v>0</v>
      </c>
    </row>
    <row r="2853" spans="1:8" x14ac:dyDescent="0.3">
      <c r="A2853" t="s">
        <v>675</v>
      </c>
      <c r="B2853" t="s">
        <v>49</v>
      </c>
      <c r="C2853" t="s">
        <v>10</v>
      </c>
      <c r="D2853" t="s">
        <v>328</v>
      </c>
      <c r="E2853" t="s">
        <v>12</v>
      </c>
      <c r="F2853" s="3">
        <v>42990</v>
      </c>
      <c r="G2853" s="3">
        <v>43060</v>
      </c>
      <c r="H2853">
        <v>4999</v>
      </c>
    </row>
    <row r="2854" spans="1:8" x14ac:dyDescent="0.3">
      <c r="A2854" t="s">
        <v>4019</v>
      </c>
      <c r="B2854" t="s">
        <v>101</v>
      </c>
      <c r="C2854" t="s">
        <v>36</v>
      </c>
      <c r="E2854" t="s">
        <v>57</v>
      </c>
      <c r="F2854" s="3"/>
      <c r="G2854" s="3"/>
    </row>
    <row r="2855" spans="1:8" x14ac:dyDescent="0.3">
      <c r="A2855" t="s">
        <v>676</v>
      </c>
      <c r="B2855" t="s">
        <v>9</v>
      </c>
      <c r="C2855" t="s">
        <v>43</v>
      </c>
      <c r="D2855" t="s">
        <v>47</v>
      </c>
      <c r="E2855" t="s">
        <v>12</v>
      </c>
      <c r="F2855" s="3">
        <v>43027</v>
      </c>
      <c r="G2855" s="3">
        <v>43035</v>
      </c>
      <c r="H2855">
        <v>6276</v>
      </c>
    </row>
    <row r="2856" spans="1:8" x14ac:dyDescent="0.3">
      <c r="A2856" t="s">
        <v>3810</v>
      </c>
      <c r="B2856" t="s">
        <v>86</v>
      </c>
      <c r="C2856" t="s">
        <v>21</v>
      </c>
      <c r="E2856" t="s">
        <v>26</v>
      </c>
      <c r="F2856" s="3">
        <v>42903</v>
      </c>
      <c r="G2856" s="3"/>
    </row>
    <row r="2857" spans="1:8" x14ac:dyDescent="0.3">
      <c r="A2857" t="s">
        <v>4022</v>
      </c>
      <c r="B2857" t="s">
        <v>187</v>
      </c>
      <c r="C2857" t="s">
        <v>10</v>
      </c>
      <c r="D2857" t="s">
        <v>352</v>
      </c>
      <c r="E2857" t="s">
        <v>23</v>
      </c>
      <c r="F2857" s="3">
        <v>42788</v>
      </c>
      <c r="G2857" s="3">
        <v>42808</v>
      </c>
      <c r="H2857">
        <v>0</v>
      </c>
    </row>
    <row r="2858" spans="1:8" x14ac:dyDescent="0.3">
      <c r="A2858" t="s">
        <v>677</v>
      </c>
      <c r="B2858" t="s">
        <v>143</v>
      </c>
      <c r="C2858" t="s">
        <v>15</v>
      </c>
      <c r="D2858" t="s">
        <v>131</v>
      </c>
      <c r="E2858" t="s">
        <v>23</v>
      </c>
      <c r="F2858" s="3">
        <v>42790</v>
      </c>
      <c r="G2858" s="3">
        <v>42891</v>
      </c>
      <c r="H2858">
        <v>0</v>
      </c>
    </row>
    <row r="2859" spans="1:8" x14ac:dyDescent="0.3">
      <c r="A2859" t="s">
        <v>678</v>
      </c>
      <c r="B2859" t="s">
        <v>86</v>
      </c>
      <c r="C2859" t="s">
        <v>10</v>
      </c>
      <c r="D2859" t="s">
        <v>331</v>
      </c>
      <c r="E2859" t="s">
        <v>23</v>
      </c>
      <c r="F2859" s="3">
        <v>42938</v>
      </c>
      <c r="G2859" s="3">
        <v>42939</v>
      </c>
      <c r="H2859">
        <v>0</v>
      </c>
    </row>
    <row r="2860" spans="1:8" x14ac:dyDescent="0.3">
      <c r="A2860" t="s">
        <v>2054</v>
      </c>
      <c r="B2860" t="s">
        <v>242</v>
      </c>
      <c r="C2860" t="s">
        <v>15</v>
      </c>
      <c r="E2860" t="s">
        <v>26</v>
      </c>
      <c r="F2860" s="3">
        <v>42751</v>
      </c>
      <c r="G2860" s="3"/>
    </row>
    <row r="2861" spans="1:8" x14ac:dyDescent="0.3">
      <c r="A2861" t="s">
        <v>3063</v>
      </c>
      <c r="B2861" t="s">
        <v>80</v>
      </c>
      <c r="C2861" t="s">
        <v>15</v>
      </c>
      <c r="E2861" t="s">
        <v>26</v>
      </c>
      <c r="F2861" s="3">
        <v>42977</v>
      </c>
      <c r="G2861" s="3"/>
    </row>
    <row r="2862" spans="1:8" x14ac:dyDescent="0.3">
      <c r="A2862" t="s">
        <v>679</v>
      </c>
      <c r="B2862" t="s">
        <v>216</v>
      </c>
      <c r="C2862" t="s">
        <v>21</v>
      </c>
      <c r="D2862" t="s">
        <v>64</v>
      </c>
      <c r="E2862" t="s">
        <v>12</v>
      </c>
      <c r="F2862" s="3">
        <v>42701</v>
      </c>
      <c r="G2862" s="3">
        <v>42820</v>
      </c>
      <c r="H2862">
        <v>538</v>
      </c>
    </row>
    <row r="2863" spans="1:8" x14ac:dyDescent="0.3">
      <c r="A2863" t="s">
        <v>680</v>
      </c>
      <c r="B2863" t="s">
        <v>80</v>
      </c>
      <c r="C2863" t="s">
        <v>72</v>
      </c>
      <c r="D2863" t="s">
        <v>384</v>
      </c>
      <c r="E2863" t="s">
        <v>23</v>
      </c>
      <c r="F2863" s="3">
        <v>42944</v>
      </c>
      <c r="G2863" s="3">
        <v>43046</v>
      </c>
      <c r="H2863">
        <v>0</v>
      </c>
    </row>
    <row r="2864" spans="1:8" x14ac:dyDescent="0.3">
      <c r="A2864" t="s">
        <v>8468</v>
      </c>
      <c r="B2864" t="s">
        <v>25</v>
      </c>
      <c r="C2864" t="s">
        <v>36</v>
      </c>
      <c r="E2864" t="s">
        <v>26</v>
      </c>
      <c r="F2864" s="3">
        <v>42843</v>
      </c>
      <c r="G2864" s="3"/>
    </row>
    <row r="2865" spans="1:8" x14ac:dyDescent="0.3">
      <c r="A2865" t="s">
        <v>682</v>
      </c>
      <c r="B2865" t="s">
        <v>25</v>
      </c>
      <c r="C2865" t="s">
        <v>21</v>
      </c>
      <c r="D2865" t="s">
        <v>61</v>
      </c>
      <c r="E2865" t="s">
        <v>12</v>
      </c>
      <c r="F2865" s="3">
        <v>42821</v>
      </c>
      <c r="G2865" s="3">
        <v>42880</v>
      </c>
      <c r="H2865">
        <v>540</v>
      </c>
    </row>
    <row r="2866" spans="1:8" x14ac:dyDescent="0.3">
      <c r="A2866" t="s">
        <v>684</v>
      </c>
      <c r="B2866" t="s">
        <v>143</v>
      </c>
      <c r="C2866" t="s">
        <v>72</v>
      </c>
      <c r="D2866" t="s">
        <v>16</v>
      </c>
      <c r="E2866" t="s">
        <v>12</v>
      </c>
      <c r="F2866" s="3">
        <v>43046</v>
      </c>
      <c r="G2866" s="3">
        <v>43057</v>
      </c>
      <c r="H2866">
        <v>1059</v>
      </c>
    </row>
    <row r="2867" spans="1:8" x14ac:dyDescent="0.3">
      <c r="A2867" t="s">
        <v>685</v>
      </c>
      <c r="B2867" t="s">
        <v>31</v>
      </c>
      <c r="C2867" t="s">
        <v>72</v>
      </c>
      <c r="D2867" t="s">
        <v>174</v>
      </c>
      <c r="E2867" t="s">
        <v>23</v>
      </c>
      <c r="F2867" s="3">
        <v>42874</v>
      </c>
      <c r="G2867" s="3">
        <v>42959</v>
      </c>
      <c r="H2867">
        <v>0</v>
      </c>
    </row>
    <row r="2868" spans="1:8" x14ac:dyDescent="0.3">
      <c r="A2868" t="s">
        <v>4035</v>
      </c>
      <c r="B2868" t="s">
        <v>9</v>
      </c>
      <c r="C2868" t="s">
        <v>72</v>
      </c>
      <c r="D2868" t="s">
        <v>94</v>
      </c>
      <c r="E2868" t="s">
        <v>12</v>
      </c>
      <c r="F2868" s="3">
        <v>42975</v>
      </c>
      <c r="G2868" s="3">
        <v>42985</v>
      </c>
      <c r="H2868">
        <v>1252</v>
      </c>
    </row>
    <row r="2869" spans="1:8" x14ac:dyDescent="0.3">
      <c r="A2869" t="s">
        <v>4034</v>
      </c>
      <c r="B2869" t="s">
        <v>20</v>
      </c>
      <c r="C2869" t="s">
        <v>72</v>
      </c>
      <c r="E2869" t="s">
        <v>57</v>
      </c>
      <c r="F2869" s="3"/>
      <c r="G2869" s="3"/>
    </row>
    <row r="2870" spans="1:8" x14ac:dyDescent="0.3">
      <c r="A2870" t="s">
        <v>688</v>
      </c>
      <c r="B2870" t="s">
        <v>172</v>
      </c>
      <c r="C2870" t="s">
        <v>10</v>
      </c>
      <c r="D2870" t="s">
        <v>129</v>
      </c>
      <c r="E2870" t="s">
        <v>23</v>
      </c>
      <c r="F2870" s="3">
        <v>42768</v>
      </c>
      <c r="G2870" s="3">
        <v>42860</v>
      </c>
      <c r="H2870">
        <v>0</v>
      </c>
    </row>
    <row r="2871" spans="1:8" x14ac:dyDescent="0.3">
      <c r="A2871" t="s">
        <v>689</v>
      </c>
      <c r="B2871" t="s">
        <v>9</v>
      </c>
      <c r="C2871" t="s">
        <v>10</v>
      </c>
      <c r="D2871" t="s">
        <v>290</v>
      </c>
      <c r="E2871" t="s">
        <v>23</v>
      </c>
      <c r="F2871" s="3">
        <v>42816</v>
      </c>
      <c r="G2871" s="3">
        <v>42883</v>
      </c>
      <c r="H2871">
        <v>0</v>
      </c>
    </row>
    <row r="2872" spans="1:8" x14ac:dyDescent="0.3">
      <c r="A2872" t="s">
        <v>4040</v>
      </c>
      <c r="B2872" t="s">
        <v>216</v>
      </c>
      <c r="C2872" t="s">
        <v>15</v>
      </c>
      <c r="D2872" t="s">
        <v>352</v>
      </c>
      <c r="E2872" t="s">
        <v>23</v>
      </c>
      <c r="F2872" s="3">
        <v>42844</v>
      </c>
      <c r="G2872" s="3">
        <v>42855</v>
      </c>
      <c r="H2872">
        <v>0</v>
      </c>
    </row>
    <row r="2873" spans="1:8" x14ac:dyDescent="0.3">
      <c r="A2873" t="s">
        <v>695</v>
      </c>
      <c r="B2873" t="s">
        <v>97</v>
      </c>
      <c r="C2873" t="s">
        <v>72</v>
      </c>
      <c r="D2873" t="s">
        <v>159</v>
      </c>
      <c r="E2873" t="s">
        <v>23</v>
      </c>
      <c r="F2873" s="3">
        <v>42983</v>
      </c>
      <c r="G2873" s="3">
        <v>43045</v>
      </c>
      <c r="H2873">
        <v>0</v>
      </c>
    </row>
    <row r="2874" spans="1:8" x14ac:dyDescent="0.3">
      <c r="A2874" t="s">
        <v>696</v>
      </c>
      <c r="B2874" t="s">
        <v>28</v>
      </c>
      <c r="C2874" t="s">
        <v>10</v>
      </c>
      <c r="D2874" t="s">
        <v>64</v>
      </c>
      <c r="E2874" t="s">
        <v>12</v>
      </c>
      <c r="F2874" s="3">
        <v>42987</v>
      </c>
      <c r="G2874" s="3">
        <v>42991</v>
      </c>
      <c r="H2874">
        <v>5067</v>
      </c>
    </row>
    <row r="2875" spans="1:8" x14ac:dyDescent="0.3">
      <c r="A2875" t="s">
        <v>697</v>
      </c>
      <c r="B2875" t="s">
        <v>172</v>
      </c>
      <c r="C2875" t="s">
        <v>21</v>
      </c>
      <c r="D2875" t="s">
        <v>193</v>
      </c>
      <c r="E2875" t="s">
        <v>12</v>
      </c>
      <c r="F2875" s="3">
        <v>42985</v>
      </c>
      <c r="G2875" s="3">
        <v>43088</v>
      </c>
      <c r="H2875">
        <v>587</v>
      </c>
    </row>
    <row r="2876" spans="1:8" x14ac:dyDescent="0.3">
      <c r="A2876" t="s">
        <v>698</v>
      </c>
      <c r="B2876" t="s">
        <v>187</v>
      </c>
      <c r="C2876" t="s">
        <v>21</v>
      </c>
      <c r="D2876" t="s">
        <v>127</v>
      </c>
      <c r="E2876" t="s">
        <v>23</v>
      </c>
      <c r="F2876" s="3">
        <v>42832</v>
      </c>
      <c r="G2876" s="3">
        <v>42867</v>
      </c>
      <c r="H2876">
        <v>0</v>
      </c>
    </row>
    <row r="2877" spans="1:8" x14ac:dyDescent="0.3">
      <c r="A2877" t="s">
        <v>699</v>
      </c>
      <c r="B2877" t="s">
        <v>9</v>
      </c>
      <c r="C2877" t="s">
        <v>10</v>
      </c>
      <c r="D2877" t="s">
        <v>344</v>
      </c>
      <c r="E2877" t="s">
        <v>12</v>
      </c>
      <c r="F2877" s="3">
        <v>42932</v>
      </c>
      <c r="G2877" s="3">
        <v>42933</v>
      </c>
      <c r="H2877">
        <v>4488</v>
      </c>
    </row>
    <row r="2878" spans="1:8" x14ac:dyDescent="0.3">
      <c r="A2878" t="s">
        <v>4046</v>
      </c>
      <c r="B2878" t="s">
        <v>9</v>
      </c>
      <c r="C2878" t="s">
        <v>36</v>
      </c>
      <c r="E2878" t="s">
        <v>57</v>
      </c>
      <c r="F2878" s="3"/>
      <c r="G2878" s="3"/>
    </row>
    <row r="2879" spans="1:8" x14ac:dyDescent="0.3">
      <c r="A2879" t="s">
        <v>4051</v>
      </c>
      <c r="B2879" t="s">
        <v>9</v>
      </c>
      <c r="C2879" t="s">
        <v>10</v>
      </c>
      <c r="D2879" t="s">
        <v>221</v>
      </c>
      <c r="E2879" t="s">
        <v>23</v>
      </c>
      <c r="F2879" s="3">
        <v>42821</v>
      </c>
      <c r="G2879" s="3">
        <v>42830</v>
      </c>
      <c r="H2879">
        <v>0</v>
      </c>
    </row>
    <row r="2880" spans="1:8" x14ac:dyDescent="0.3">
      <c r="A2880" t="s">
        <v>700</v>
      </c>
      <c r="B2880" t="s">
        <v>97</v>
      </c>
      <c r="C2880" t="s">
        <v>72</v>
      </c>
      <c r="D2880" t="s">
        <v>264</v>
      </c>
      <c r="E2880" t="s">
        <v>23</v>
      </c>
      <c r="F2880" s="3">
        <v>42947</v>
      </c>
      <c r="G2880" s="3">
        <v>42951</v>
      </c>
      <c r="H2880">
        <v>0</v>
      </c>
    </row>
    <row r="2881" spans="1:8" x14ac:dyDescent="0.3">
      <c r="A2881" t="s">
        <v>701</v>
      </c>
      <c r="B2881" t="s">
        <v>115</v>
      </c>
      <c r="C2881" t="s">
        <v>72</v>
      </c>
      <c r="D2881" t="s">
        <v>267</v>
      </c>
      <c r="E2881" t="s">
        <v>12</v>
      </c>
      <c r="F2881" s="3">
        <v>42881</v>
      </c>
      <c r="G2881" s="3">
        <v>42957</v>
      </c>
      <c r="H2881">
        <v>1354</v>
      </c>
    </row>
    <row r="2882" spans="1:8" x14ac:dyDescent="0.3">
      <c r="A2882" t="s">
        <v>6719</v>
      </c>
      <c r="B2882" t="s">
        <v>154</v>
      </c>
      <c r="C2882" t="s">
        <v>72</v>
      </c>
      <c r="D2882" t="s">
        <v>239</v>
      </c>
      <c r="E2882" t="s">
        <v>26</v>
      </c>
      <c r="F2882" s="3">
        <v>42937</v>
      </c>
      <c r="G2882" s="3"/>
    </row>
    <row r="2883" spans="1:8" x14ac:dyDescent="0.3">
      <c r="A2883" t="s">
        <v>703</v>
      </c>
      <c r="B2883" t="s">
        <v>66</v>
      </c>
      <c r="C2883" t="s">
        <v>21</v>
      </c>
      <c r="D2883" t="s">
        <v>32</v>
      </c>
      <c r="E2883" t="s">
        <v>12</v>
      </c>
      <c r="F2883" s="3">
        <v>43019</v>
      </c>
      <c r="G2883" s="3">
        <v>43079</v>
      </c>
      <c r="H2883">
        <v>472</v>
      </c>
    </row>
    <row r="2884" spans="1:8" x14ac:dyDescent="0.3">
      <c r="A2884" t="s">
        <v>704</v>
      </c>
      <c r="B2884" t="s">
        <v>80</v>
      </c>
      <c r="C2884" t="s">
        <v>72</v>
      </c>
      <c r="D2884" t="s">
        <v>414</v>
      </c>
      <c r="E2884" t="s">
        <v>23</v>
      </c>
      <c r="F2884" s="3">
        <v>42874</v>
      </c>
      <c r="G2884" s="3">
        <v>42887</v>
      </c>
      <c r="H2884">
        <v>0</v>
      </c>
    </row>
    <row r="2885" spans="1:8" x14ac:dyDescent="0.3">
      <c r="A2885" t="s">
        <v>705</v>
      </c>
      <c r="B2885" t="s">
        <v>75</v>
      </c>
      <c r="C2885" t="s">
        <v>21</v>
      </c>
      <c r="D2885" t="s">
        <v>76</v>
      </c>
      <c r="E2885" t="s">
        <v>23</v>
      </c>
      <c r="F2885" s="3">
        <v>42970</v>
      </c>
      <c r="G2885" s="3">
        <v>43040</v>
      </c>
      <c r="H2885">
        <v>0</v>
      </c>
    </row>
    <row r="2886" spans="1:8" x14ac:dyDescent="0.3">
      <c r="A2886" t="s">
        <v>2384</v>
      </c>
      <c r="B2886" t="s">
        <v>97</v>
      </c>
      <c r="C2886" t="s">
        <v>43</v>
      </c>
      <c r="E2886" t="s">
        <v>26</v>
      </c>
      <c r="F2886" s="3">
        <v>42808</v>
      </c>
      <c r="G2886" s="3"/>
    </row>
    <row r="2887" spans="1:8" x14ac:dyDescent="0.3">
      <c r="A2887" t="s">
        <v>4061</v>
      </c>
      <c r="B2887" t="s">
        <v>86</v>
      </c>
      <c r="C2887" t="s">
        <v>36</v>
      </c>
      <c r="D2887" t="s">
        <v>470</v>
      </c>
      <c r="E2887" t="s">
        <v>23</v>
      </c>
      <c r="F2887" s="3">
        <v>42828</v>
      </c>
      <c r="G2887" s="3">
        <v>42836</v>
      </c>
      <c r="H2887">
        <v>0</v>
      </c>
    </row>
    <row r="2888" spans="1:8" x14ac:dyDescent="0.3">
      <c r="A2888" t="s">
        <v>6721</v>
      </c>
      <c r="B2888" t="s">
        <v>187</v>
      </c>
      <c r="C2888" t="s">
        <v>72</v>
      </c>
      <c r="D2888" t="s">
        <v>188</v>
      </c>
      <c r="E2888" t="s">
        <v>26</v>
      </c>
      <c r="F2888" s="3">
        <v>42895</v>
      </c>
      <c r="G2888" s="3"/>
    </row>
    <row r="2889" spans="1:8" x14ac:dyDescent="0.3">
      <c r="A2889" t="s">
        <v>707</v>
      </c>
      <c r="B2889" t="s">
        <v>84</v>
      </c>
      <c r="C2889" t="s">
        <v>72</v>
      </c>
      <c r="D2889" t="s">
        <v>11</v>
      </c>
      <c r="E2889" t="s">
        <v>12</v>
      </c>
      <c r="F2889" s="3">
        <v>43038</v>
      </c>
      <c r="G2889" s="3">
        <v>43039</v>
      </c>
      <c r="H2889">
        <v>973</v>
      </c>
    </row>
    <row r="2890" spans="1:8" x14ac:dyDescent="0.3">
      <c r="A2890" t="s">
        <v>7451</v>
      </c>
      <c r="B2890" t="s">
        <v>31</v>
      </c>
      <c r="C2890" t="s">
        <v>15</v>
      </c>
      <c r="E2890" t="s">
        <v>26</v>
      </c>
      <c r="F2890" s="3">
        <v>42893</v>
      </c>
      <c r="G2890" s="3"/>
    </row>
    <row r="2891" spans="1:8" x14ac:dyDescent="0.3">
      <c r="A2891" t="s">
        <v>708</v>
      </c>
      <c r="B2891" t="s">
        <v>86</v>
      </c>
      <c r="C2891" t="s">
        <v>15</v>
      </c>
      <c r="D2891" t="s">
        <v>159</v>
      </c>
      <c r="E2891" t="s">
        <v>12</v>
      </c>
      <c r="F2891" s="3">
        <v>42901</v>
      </c>
      <c r="G2891" s="3">
        <v>42914</v>
      </c>
      <c r="H2891">
        <v>53</v>
      </c>
    </row>
    <row r="2892" spans="1:8" x14ac:dyDescent="0.3">
      <c r="A2892" t="s">
        <v>709</v>
      </c>
      <c r="B2892" t="s">
        <v>9</v>
      </c>
      <c r="C2892" t="s">
        <v>10</v>
      </c>
      <c r="D2892" t="s">
        <v>290</v>
      </c>
      <c r="E2892" t="s">
        <v>12</v>
      </c>
      <c r="F2892" s="3">
        <v>42788</v>
      </c>
      <c r="G2892" s="3">
        <v>42804</v>
      </c>
      <c r="H2892">
        <v>3763</v>
      </c>
    </row>
    <row r="2893" spans="1:8" x14ac:dyDescent="0.3">
      <c r="A2893" t="s">
        <v>1523</v>
      </c>
      <c r="B2893" t="s">
        <v>86</v>
      </c>
      <c r="C2893" t="s">
        <v>15</v>
      </c>
      <c r="E2893" t="s">
        <v>26</v>
      </c>
      <c r="F2893" s="3">
        <v>42981</v>
      </c>
      <c r="G2893" s="3"/>
    </row>
    <row r="2894" spans="1:8" x14ac:dyDescent="0.3">
      <c r="A2894" t="s">
        <v>710</v>
      </c>
      <c r="B2894" t="s">
        <v>146</v>
      </c>
      <c r="C2894" t="s">
        <v>21</v>
      </c>
      <c r="D2894" t="s">
        <v>419</v>
      </c>
      <c r="E2894" t="s">
        <v>12</v>
      </c>
      <c r="F2894" s="3">
        <v>42720</v>
      </c>
      <c r="G2894" s="3">
        <v>42808</v>
      </c>
      <c r="H2894">
        <v>493</v>
      </c>
    </row>
    <row r="2895" spans="1:8" x14ac:dyDescent="0.3">
      <c r="A2895" t="s">
        <v>2309</v>
      </c>
      <c r="B2895" t="s">
        <v>9</v>
      </c>
      <c r="C2895" t="s">
        <v>10</v>
      </c>
      <c r="E2895" t="s">
        <v>26</v>
      </c>
      <c r="F2895" s="3">
        <v>42955</v>
      </c>
      <c r="G2895" s="3"/>
    </row>
    <row r="2896" spans="1:8" x14ac:dyDescent="0.3">
      <c r="A2896" t="s">
        <v>4069</v>
      </c>
      <c r="B2896" t="s">
        <v>84</v>
      </c>
      <c r="C2896" t="s">
        <v>21</v>
      </c>
      <c r="D2896" t="s">
        <v>94</v>
      </c>
      <c r="E2896" t="s">
        <v>12</v>
      </c>
      <c r="F2896" s="3">
        <v>42728</v>
      </c>
      <c r="G2896" s="3">
        <v>42825</v>
      </c>
      <c r="H2896">
        <v>517</v>
      </c>
    </row>
    <row r="2897" spans="1:8" x14ac:dyDescent="0.3">
      <c r="A2897" t="s">
        <v>3467</v>
      </c>
      <c r="B2897" t="s">
        <v>101</v>
      </c>
      <c r="C2897" t="s">
        <v>15</v>
      </c>
      <c r="E2897" t="s">
        <v>26</v>
      </c>
      <c r="F2897" s="3">
        <v>42940</v>
      </c>
      <c r="G2897" s="3"/>
    </row>
    <row r="2898" spans="1:8" x14ac:dyDescent="0.3">
      <c r="A2898" t="s">
        <v>4889</v>
      </c>
      <c r="B2898" t="s">
        <v>20</v>
      </c>
      <c r="C2898" t="s">
        <v>21</v>
      </c>
      <c r="E2898" t="s">
        <v>26</v>
      </c>
      <c r="F2898" s="3">
        <v>42960</v>
      </c>
      <c r="G2898" s="3"/>
    </row>
    <row r="2899" spans="1:8" x14ac:dyDescent="0.3">
      <c r="A2899" t="s">
        <v>712</v>
      </c>
      <c r="B2899" t="s">
        <v>172</v>
      </c>
      <c r="C2899" t="s">
        <v>21</v>
      </c>
      <c r="D2899" t="s">
        <v>437</v>
      </c>
      <c r="E2899" t="s">
        <v>23</v>
      </c>
      <c r="F2899" s="3">
        <v>42887</v>
      </c>
      <c r="G2899" s="3">
        <v>42999</v>
      </c>
      <c r="H2899">
        <v>0</v>
      </c>
    </row>
    <row r="2900" spans="1:8" x14ac:dyDescent="0.3">
      <c r="A2900" t="s">
        <v>713</v>
      </c>
      <c r="B2900" t="s">
        <v>63</v>
      </c>
      <c r="C2900" t="s">
        <v>43</v>
      </c>
      <c r="D2900" t="s">
        <v>414</v>
      </c>
      <c r="E2900" t="s">
        <v>12</v>
      </c>
      <c r="F2900" s="3">
        <v>42779</v>
      </c>
      <c r="G2900" s="3">
        <v>42873</v>
      </c>
      <c r="H2900">
        <v>4766</v>
      </c>
    </row>
    <row r="2901" spans="1:8" x14ac:dyDescent="0.3">
      <c r="A2901" t="s">
        <v>714</v>
      </c>
      <c r="B2901" t="s">
        <v>49</v>
      </c>
      <c r="C2901" t="s">
        <v>21</v>
      </c>
      <c r="D2901" t="s">
        <v>715</v>
      </c>
      <c r="E2901" t="s">
        <v>23</v>
      </c>
      <c r="F2901" s="3">
        <v>42827</v>
      </c>
      <c r="G2901" s="3">
        <v>42828</v>
      </c>
      <c r="H2901">
        <v>0</v>
      </c>
    </row>
    <row r="2902" spans="1:8" x14ac:dyDescent="0.3">
      <c r="A2902" t="s">
        <v>716</v>
      </c>
      <c r="B2902" t="s">
        <v>187</v>
      </c>
      <c r="C2902" t="s">
        <v>15</v>
      </c>
      <c r="D2902" t="s">
        <v>272</v>
      </c>
      <c r="E2902" t="s">
        <v>12</v>
      </c>
      <c r="F2902" s="3">
        <v>43019</v>
      </c>
      <c r="G2902" s="3">
        <v>43020</v>
      </c>
      <c r="H2902">
        <v>48</v>
      </c>
    </row>
    <row r="2903" spans="1:8" x14ac:dyDescent="0.3">
      <c r="A2903" t="s">
        <v>717</v>
      </c>
      <c r="B2903" t="s">
        <v>39</v>
      </c>
      <c r="C2903" t="s">
        <v>36</v>
      </c>
      <c r="D2903" t="s">
        <v>267</v>
      </c>
      <c r="E2903" t="s">
        <v>23</v>
      </c>
      <c r="F2903" s="3">
        <v>42889</v>
      </c>
      <c r="G2903" s="3">
        <v>42974</v>
      </c>
      <c r="H2903">
        <v>0</v>
      </c>
    </row>
    <row r="2904" spans="1:8" x14ac:dyDescent="0.3">
      <c r="A2904" t="s">
        <v>718</v>
      </c>
      <c r="B2904" t="s">
        <v>9</v>
      </c>
      <c r="C2904" t="s">
        <v>10</v>
      </c>
      <c r="D2904" t="s">
        <v>137</v>
      </c>
      <c r="E2904" t="s">
        <v>12</v>
      </c>
      <c r="F2904" s="3">
        <v>42850</v>
      </c>
      <c r="G2904" s="3">
        <v>42893</v>
      </c>
      <c r="H2904">
        <v>4923</v>
      </c>
    </row>
    <row r="2905" spans="1:8" x14ac:dyDescent="0.3">
      <c r="A2905" t="s">
        <v>720</v>
      </c>
      <c r="B2905" t="s">
        <v>187</v>
      </c>
      <c r="C2905" t="s">
        <v>72</v>
      </c>
      <c r="D2905" t="s">
        <v>37</v>
      </c>
      <c r="E2905" t="s">
        <v>23</v>
      </c>
      <c r="F2905" s="3">
        <v>42820</v>
      </c>
      <c r="G2905" s="3">
        <v>42886</v>
      </c>
      <c r="H2905">
        <v>0</v>
      </c>
    </row>
    <row r="2906" spans="1:8" x14ac:dyDescent="0.3">
      <c r="A2906" t="s">
        <v>721</v>
      </c>
      <c r="B2906" t="s">
        <v>34</v>
      </c>
      <c r="C2906" t="s">
        <v>43</v>
      </c>
      <c r="D2906" t="s">
        <v>365</v>
      </c>
      <c r="E2906" t="s">
        <v>12</v>
      </c>
      <c r="F2906" s="3">
        <v>42833</v>
      </c>
      <c r="G2906" s="3">
        <v>42842</v>
      </c>
      <c r="H2906">
        <v>5884</v>
      </c>
    </row>
    <row r="2907" spans="1:8" x14ac:dyDescent="0.3">
      <c r="A2907" t="s">
        <v>722</v>
      </c>
      <c r="B2907" t="s">
        <v>80</v>
      </c>
      <c r="C2907" t="s">
        <v>10</v>
      </c>
      <c r="D2907" t="s">
        <v>44</v>
      </c>
      <c r="E2907" t="s">
        <v>23</v>
      </c>
      <c r="F2907" s="3">
        <v>42847</v>
      </c>
      <c r="G2907" s="3">
        <v>42863</v>
      </c>
      <c r="H2907">
        <v>0</v>
      </c>
    </row>
    <row r="2908" spans="1:8" x14ac:dyDescent="0.3">
      <c r="A2908" t="s">
        <v>723</v>
      </c>
      <c r="B2908" t="s">
        <v>80</v>
      </c>
      <c r="C2908" t="s">
        <v>43</v>
      </c>
      <c r="D2908" t="s">
        <v>139</v>
      </c>
      <c r="E2908" t="s">
        <v>12</v>
      </c>
      <c r="F2908" s="3">
        <v>42887</v>
      </c>
      <c r="G2908" s="3">
        <v>42895</v>
      </c>
      <c r="H2908">
        <v>5112</v>
      </c>
    </row>
    <row r="2909" spans="1:8" x14ac:dyDescent="0.3">
      <c r="A2909" t="s">
        <v>724</v>
      </c>
      <c r="B2909" t="s">
        <v>9</v>
      </c>
      <c r="C2909" t="s">
        <v>15</v>
      </c>
      <c r="D2909" t="s">
        <v>59</v>
      </c>
      <c r="E2909" t="s">
        <v>12</v>
      </c>
      <c r="F2909" s="3">
        <v>43051</v>
      </c>
      <c r="G2909" s="3">
        <v>43090</v>
      </c>
      <c r="H2909">
        <v>49</v>
      </c>
    </row>
    <row r="2910" spans="1:8" x14ac:dyDescent="0.3">
      <c r="A2910" t="s">
        <v>726</v>
      </c>
      <c r="B2910" t="s">
        <v>172</v>
      </c>
      <c r="C2910" t="s">
        <v>21</v>
      </c>
      <c r="D2910" t="s">
        <v>437</v>
      </c>
      <c r="E2910" t="s">
        <v>12</v>
      </c>
      <c r="F2910" s="3">
        <v>42987</v>
      </c>
      <c r="G2910" s="3">
        <v>43002</v>
      </c>
      <c r="H2910">
        <v>568</v>
      </c>
    </row>
    <row r="2911" spans="1:8" x14ac:dyDescent="0.3">
      <c r="A2911" t="s">
        <v>727</v>
      </c>
      <c r="B2911" t="s">
        <v>146</v>
      </c>
      <c r="C2911" t="s">
        <v>15</v>
      </c>
      <c r="D2911" t="s">
        <v>206</v>
      </c>
      <c r="E2911" t="s">
        <v>12</v>
      </c>
      <c r="F2911" s="3">
        <v>43021</v>
      </c>
      <c r="G2911" s="3">
        <v>43083</v>
      </c>
      <c r="H2911">
        <v>49</v>
      </c>
    </row>
    <row r="2912" spans="1:8" x14ac:dyDescent="0.3">
      <c r="A2912" t="s">
        <v>4077</v>
      </c>
      <c r="B2912" t="s">
        <v>9</v>
      </c>
      <c r="C2912" t="s">
        <v>10</v>
      </c>
      <c r="E2912" t="s">
        <v>57</v>
      </c>
      <c r="F2912" s="3"/>
      <c r="G2912" s="3"/>
    </row>
    <row r="2913" spans="1:8" x14ac:dyDescent="0.3">
      <c r="A2913" t="s">
        <v>728</v>
      </c>
      <c r="B2913" t="s">
        <v>28</v>
      </c>
      <c r="C2913" t="s">
        <v>10</v>
      </c>
      <c r="D2913" t="s">
        <v>384</v>
      </c>
      <c r="E2913" t="s">
        <v>12</v>
      </c>
      <c r="F2913" s="3">
        <v>42924</v>
      </c>
      <c r="G2913" s="3">
        <v>42935</v>
      </c>
      <c r="H2913">
        <v>5137</v>
      </c>
    </row>
    <row r="2914" spans="1:8" x14ac:dyDescent="0.3">
      <c r="A2914" t="s">
        <v>729</v>
      </c>
      <c r="B2914" t="s">
        <v>75</v>
      </c>
      <c r="C2914" t="s">
        <v>43</v>
      </c>
      <c r="D2914" t="s">
        <v>139</v>
      </c>
      <c r="E2914" t="s">
        <v>12</v>
      </c>
      <c r="F2914" s="3">
        <v>42779</v>
      </c>
      <c r="G2914" s="3">
        <v>42876</v>
      </c>
      <c r="H2914">
        <v>5751</v>
      </c>
    </row>
    <row r="2915" spans="1:8" x14ac:dyDescent="0.3">
      <c r="A2915" t="s">
        <v>730</v>
      </c>
      <c r="B2915" t="s">
        <v>187</v>
      </c>
      <c r="C2915" t="s">
        <v>43</v>
      </c>
      <c r="D2915" t="s">
        <v>365</v>
      </c>
      <c r="E2915" t="s">
        <v>23</v>
      </c>
      <c r="F2915" s="3">
        <v>42843</v>
      </c>
      <c r="G2915" s="3">
        <v>42849</v>
      </c>
      <c r="H2915">
        <v>0</v>
      </c>
    </row>
    <row r="2916" spans="1:8" x14ac:dyDescent="0.3">
      <c r="A2916" t="s">
        <v>731</v>
      </c>
      <c r="B2916" t="s">
        <v>97</v>
      </c>
      <c r="C2916" t="s">
        <v>217</v>
      </c>
      <c r="D2916" t="s">
        <v>37</v>
      </c>
      <c r="E2916" t="s">
        <v>12</v>
      </c>
      <c r="F2916" s="3">
        <v>42877</v>
      </c>
      <c r="G2916" s="3">
        <v>42961</v>
      </c>
      <c r="H2916">
        <v>24745</v>
      </c>
    </row>
    <row r="2917" spans="1:8" x14ac:dyDescent="0.3">
      <c r="A2917" t="s">
        <v>732</v>
      </c>
      <c r="B2917" t="s">
        <v>28</v>
      </c>
      <c r="C2917" t="s">
        <v>36</v>
      </c>
      <c r="D2917" t="s">
        <v>81</v>
      </c>
      <c r="E2917" t="s">
        <v>23</v>
      </c>
      <c r="F2917" s="3">
        <v>42924</v>
      </c>
      <c r="G2917" s="3">
        <v>42925</v>
      </c>
      <c r="H2917">
        <v>0</v>
      </c>
    </row>
    <row r="2918" spans="1:8" x14ac:dyDescent="0.3">
      <c r="A2918" t="s">
        <v>734</v>
      </c>
      <c r="B2918" t="s">
        <v>133</v>
      </c>
      <c r="C2918" t="s">
        <v>36</v>
      </c>
      <c r="D2918" t="s">
        <v>11</v>
      </c>
      <c r="E2918" t="s">
        <v>12</v>
      </c>
      <c r="F2918" s="3">
        <v>42966</v>
      </c>
      <c r="G2918" s="3">
        <v>43041</v>
      </c>
      <c r="H2918">
        <v>3024</v>
      </c>
    </row>
    <row r="2919" spans="1:8" x14ac:dyDescent="0.3">
      <c r="A2919" t="s">
        <v>2012</v>
      </c>
      <c r="B2919" t="s">
        <v>34</v>
      </c>
      <c r="C2919" t="s">
        <v>21</v>
      </c>
      <c r="E2919" t="s">
        <v>26</v>
      </c>
      <c r="F2919" s="3">
        <v>42896</v>
      </c>
      <c r="G2919" s="3"/>
    </row>
    <row r="2920" spans="1:8" x14ac:dyDescent="0.3">
      <c r="A2920" t="s">
        <v>735</v>
      </c>
      <c r="B2920" t="s">
        <v>84</v>
      </c>
      <c r="C2920" t="s">
        <v>10</v>
      </c>
      <c r="D2920" t="s">
        <v>59</v>
      </c>
      <c r="E2920" t="s">
        <v>12</v>
      </c>
      <c r="F2920" s="3">
        <v>42832</v>
      </c>
      <c r="G2920" s="3">
        <v>42913</v>
      </c>
      <c r="H2920">
        <v>4534</v>
      </c>
    </row>
    <row r="2921" spans="1:8" x14ac:dyDescent="0.3">
      <c r="A2921" t="s">
        <v>736</v>
      </c>
      <c r="B2921" t="s">
        <v>86</v>
      </c>
      <c r="C2921" t="s">
        <v>15</v>
      </c>
      <c r="D2921" t="s">
        <v>159</v>
      </c>
      <c r="E2921" t="s">
        <v>12</v>
      </c>
      <c r="F2921" s="3">
        <v>42938</v>
      </c>
      <c r="G2921" s="3">
        <v>43001</v>
      </c>
      <c r="H2921">
        <v>65</v>
      </c>
    </row>
    <row r="2922" spans="1:8" x14ac:dyDescent="0.3">
      <c r="A2922" t="s">
        <v>1242</v>
      </c>
      <c r="B2922" t="s">
        <v>34</v>
      </c>
      <c r="C2922" t="s">
        <v>72</v>
      </c>
      <c r="D2922" t="s">
        <v>352</v>
      </c>
      <c r="E2922" t="s">
        <v>26</v>
      </c>
      <c r="F2922" s="3">
        <v>42989</v>
      </c>
      <c r="G2922" s="3"/>
    </row>
    <row r="2923" spans="1:8" x14ac:dyDescent="0.3">
      <c r="A2923" t="s">
        <v>737</v>
      </c>
      <c r="B2923" t="s">
        <v>242</v>
      </c>
      <c r="C2923" t="s">
        <v>36</v>
      </c>
      <c r="D2923" t="s">
        <v>328</v>
      </c>
      <c r="E2923" t="s">
        <v>23</v>
      </c>
      <c r="F2923" s="3">
        <v>43048</v>
      </c>
      <c r="G2923" s="3">
        <v>43066</v>
      </c>
      <c r="H2923">
        <v>0</v>
      </c>
    </row>
    <row r="2924" spans="1:8" x14ac:dyDescent="0.3">
      <c r="A2924" t="s">
        <v>738</v>
      </c>
      <c r="B2924" t="s">
        <v>46</v>
      </c>
      <c r="C2924" t="s">
        <v>72</v>
      </c>
      <c r="D2924" t="s">
        <v>99</v>
      </c>
      <c r="E2924" t="s">
        <v>12</v>
      </c>
      <c r="F2924" s="3">
        <v>43064</v>
      </c>
      <c r="G2924" s="3">
        <v>43068</v>
      </c>
      <c r="H2924">
        <v>1001</v>
      </c>
    </row>
    <row r="2925" spans="1:8" x14ac:dyDescent="0.3">
      <c r="A2925" t="s">
        <v>739</v>
      </c>
      <c r="B2925" t="s">
        <v>9</v>
      </c>
      <c r="C2925" t="s">
        <v>72</v>
      </c>
      <c r="D2925" t="s">
        <v>54</v>
      </c>
      <c r="E2925" t="s">
        <v>12</v>
      </c>
      <c r="F2925" s="3">
        <v>42868</v>
      </c>
      <c r="G2925" s="3">
        <v>42971</v>
      </c>
      <c r="H2925">
        <v>987</v>
      </c>
    </row>
    <row r="2926" spans="1:8" x14ac:dyDescent="0.3">
      <c r="A2926" t="s">
        <v>740</v>
      </c>
      <c r="B2926" t="s">
        <v>124</v>
      </c>
      <c r="C2926" t="s">
        <v>10</v>
      </c>
      <c r="D2926" t="s">
        <v>159</v>
      </c>
      <c r="E2926" t="s">
        <v>12</v>
      </c>
      <c r="F2926" s="3">
        <v>42892</v>
      </c>
      <c r="G2926" s="3">
        <v>42953</v>
      </c>
      <c r="H2926">
        <v>4330</v>
      </c>
    </row>
    <row r="2927" spans="1:8" x14ac:dyDescent="0.3">
      <c r="A2927" t="s">
        <v>742</v>
      </c>
      <c r="B2927" t="s">
        <v>84</v>
      </c>
      <c r="C2927" t="s">
        <v>10</v>
      </c>
      <c r="D2927" t="s">
        <v>344</v>
      </c>
      <c r="E2927" t="s">
        <v>23</v>
      </c>
      <c r="F2927" s="3">
        <v>42859</v>
      </c>
      <c r="G2927" s="3">
        <v>42875</v>
      </c>
      <c r="H2927">
        <v>0</v>
      </c>
    </row>
    <row r="2928" spans="1:8" x14ac:dyDescent="0.3">
      <c r="A2928" t="s">
        <v>743</v>
      </c>
      <c r="B2928" t="s">
        <v>75</v>
      </c>
      <c r="C2928" t="s">
        <v>72</v>
      </c>
      <c r="D2928" t="s">
        <v>387</v>
      </c>
      <c r="E2928" t="s">
        <v>12</v>
      </c>
      <c r="F2928" s="3">
        <v>42736</v>
      </c>
      <c r="G2928" s="3">
        <v>42813</v>
      </c>
      <c r="H2928">
        <v>1116</v>
      </c>
    </row>
    <row r="2929" spans="1:8" x14ac:dyDescent="0.3">
      <c r="A2929" t="s">
        <v>744</v>
      </c>
      <c r="B2929" t="s">
        <v>49</v>
      </c>
      <c r="C2929" t="s">
        <v>36</v>
      </c>
      <c r="D2929" t="s">
        <v>212</v>
      </c>
      <c r="E2929" t="s">
        <v>23</v>
      </c>
      <c r="F2929" s="3">
        <v>42847</v>
      </c>
      <c r="G2929" s="3">
        <v>42854</v>
      </c>
      <c r="H2929">
        <v>0</v>
      </c>
    </row>
    <row r="2930" spans="1:8" x14ac:dyDescent="0.3">
      <c r="A2930" t="s">
        <v>745</v>
      </c>
      <c r="B2930" t="s">
        <v>25</v>
      </c>
      <c r="C2930" t="s">
        <v>43</v>
      </c>
      <c r="D2930" t="s">
        <v>73</v>
      </c>
      <c r="E2930" t="s">
        <v>23</v>
      </c>
      <c r="F2930" s="3">
        <v>43021</v>
      </c>
      <c r="G2930" s="3">
        <v>43072</v>
      </c>
      <c r="H2930">
        <v>0</v>
      </c>
    </row>
    <row r="2931" spans="1:8" x14ac:dyDescent="0.3">
      <c r="A2931" t="s">
        <v>4097</v>
      </c>
      <c r="B2931" t="s">
        <v>101</v>
      </c>
      <c r="C2931" t="s">
        <v>43</v>
      </c>
      <c r="E2931" t="s">
        <v>57</v>
      </c>
      <c r="F2931" s="3"/>
      <c r="G2931" s="3"/>
    </row>
    <row r="2932" spans="1:8" x14ac:dyDescent="0.3">
      <c r="A2932" t="s">
        <v>748</v>
      </c>
      <c r="B2932" t="s">
        <v>187</v>
      </c>
      <c r="C2932" t="s">
        <v>15</v>
      </c>
      <c r="D2932" t="s">
        <v>54</v>
      </c>
      <c r="E2932" t="s">
        <v>12</v>
      </c>
      <c r="F2932" s="3">
        <v>42892</v>
      </c>
      <c r="G2932" s="3">
        <v>42995</v>
      </c>
      <c r="H2932">
        <v>62</v>
      </c>
    </row>
    <row r="2933" spans="1:8" x14ac:dyDescent="0.3">
      <c r="A2933" t="s">
        <v>7423</v>
      </c>
      <c r="B2933" t="s">
        <v>25</v>
      </c>
      <c r="C2933" t="s">
        <v>43</v>
      </c>
      <c r="E2933" t="s">
        <v>26</v>
      </c>
      <c r="F2933" s="3">
        <v>42989</v>
      </c>
      <c r="G2933" s="3"/>
    </row>
    <row r="2934" spans="1:8" x14ac:dyDescent="0.3">
      <c r="A2934" t="s">
        <v>4101</v>
      </c>
      <c r="B2934" t="s">
        <v>46</v>
      </c>
      <c r="C2934" t="s">
        <v>21</v>
      </c>
      <c r="E2934" t="s">
        <v>57</v>
      </c>
      <c r="F2934" s="3"/>
      <c r="G2934" s="3"/>
    </row>
    <row r="2935" spans="1:8" x14ac:dyDescent="0.3">
      <c r="A2935" t="s">
        <v>749</v>
      </c>
      <c r="B2935" t="s">
        <v>242</v>
      </c>
      <c r="C2935" t="s">
        <v>10</v>
      </c>
      <c r="D2935" t="s">
        <v>73</v>
      </c>
      <c r="E2935" t="s">
        <v>12</v>
      </c>
      <c r="F2935" s="3">
        <v>42819</v>
      </c>
      <c r="G2935" s="3">
        <v>42916</v>
      </c>
      <c r="H2935">
        <v>3959</v>
      </c>
    </row>
    <row r="2936" spans="1:8" x14ac:dyDescent="0.3">
      <c r="A2936" t="s">
        <v>750</v>
      </c>
      <c r="B2936" t="s">
        <v>9</v>
      </c>
      <c r="C2936" t="s">
        <v>36</v>
      </c>
      <c r="D2936" t="s">
        <v>137</v>
      </c>
      <c r="E2936" t="s">
        <v>12</v>
      </c>
      <c r="F2936" s="3">
        <v>42693</v>
      </c>
      <c r="G2936" s="3">
        <v>42812</v>
      </c>
      <c r="H2936">
        <v>3563</v>
      </c>
    </row>
    <row r="2937" spans="1:8" x14ac:dyDescent="0.3">
      <c r="A2937" t="s">
        <v>751</v>
      </c>
      <c r="B2937" t="s">
        <v>86</v>
      </c>
      <c r="C2937" t="s">
        <v>36</v>
      </c>
      <c r="D2937" t="s">
        <v>328</v>
      </c>
      <c r="E2937" t="s">
        <v>12</v>
      </c>
      <c r="F2937" s="3">
        <v>42911</v>
      </c>
      <c r="G2937" s="3">
        <v>42913</v>
      </c>
      <c r="H2937">
        <v>2753</v>
      </c>
    </row>
    <row r="2938" spans="1:8" x14ac:dyDescent="0.3">
      <c r="A2938" t="s">
        <v>4226</v>
      </c>
      <c r="B2938" t="s">
        <v>9</v>
      </c>
      <c r="C2938" t="s">
        <v>10</v>
      </c>
      <c r="E2938" t="s">
        <v>26</v>
      </c>
      <c r="F2938" s="3">
        <v>42938</v>
      </c>
      <c r="G2938" s="3"/>
    </row>
    <row r="2939" spans="1:8" x14ac:dyDescent="0.3">
      <c r="A2939" t="s">
        <v>752</v>
      </c>
      <c r="B2939" t="s">
        <v>80</v>
      </c>
      <c r="C2939" t="s">
        <v>15</v>
      </c>
      <c r="D2939" t="s">
        <v>267</v>
      </c>
      <c r="E2939" t="s">
        <v>12</v>
      </c>
      <c r="F2939" s="3">
        <v>42904</v>
      </c>
      <c r="G2939" s="3">
        <v>43001</v>
      </c>
      <c r="H2939">
        <v>59</v>
      </c>
    </row>
    <row r="2940" spans="1:8" x14ac:dyDescent="0.3">
      <c r="A2940" t="s">
        <v>1271</v>
      </c>
      <c r="B2940" t="s">
        <v>71</v>
      </c>
      <c r="C2940" t="s">
        <v>15</v>
      </c>
      <c r="D2940" t="s">
        <v>69</v>
      </c>
      <c r="E2940" t="s">
        <v>26</v>
      </c>
      <c r="F2940" s="3">
        <v>42806</v>
      </c>
      <c r="G2940" s="3"/>
    </row>
    <row r="2941" spans="1:8" x14ac:dyDescent="0.3">
      <c r="A2941" t="s">
        <v>753</v>
      </c>
      <c r="B2941" t="s">
        <v>14</v>
      </c>
      <c r="C2941" t="s">
        <v>36</v>
      </c>
      <c r="D2941" t="s">
        <v>144</v>
      </c>
      <c r="E2941" t="s">
        <v>23</v>
      </c>
      <c r="F2941" s="3">
        <v>43019</v>
      </c>
      <c r="G2941" s="3">
        <v>43021</v>
      </c>
      <c r="H2941">
        <v>0</v>
      </c>
    </row>
    <row r="2942" spans="1:8" x14ac:dyDescent="0.3">
      <c r="A2942" t="s">
        <v>754</v>
      </c>
      <c r="B2942" t="s">
        <v>39</v>
      </c>
      <c r="C2942" t="s">
        <v>10</v>
      </c>
      <c r="D2942" t="s">
        <v>155</v>
      </c>
      <c r="E2942" t="s">
        <v>12</v>
      </c>
      <c r="F2942" s="3">
        <v>42830</v>
      </c>
      <c r="G2942" s="3">
        <v>42905</v>
      </c>
      <c r="H2942">
        <v>4648</v>
      </c>
    </row>
    <row r="2943" spans="1:8" x14ac:dyDescent="0.3">
      <c r="A2943" t="s">
        <v>755</v>
      </c>
      <c r="B2943" t="s">
        <v>101</v>
      </c>
      <c r="C2943" t="s">
        <v>15</v>
      </c>
      <c r="D2943" t="s">
        <v>16</v>
      </c>
      <c r="E2943" t="s">
        <v>12</v>
      </c>
      <c r="F2943" s="3">
        <v>42897</v>
      </c>
      <c r="G2943" s="3">
        <v>42967</v>
      </c>
      <c r="H2943">
        <v>43</v>
      </c>
    </row>
    <row r="2944" spans="1:8" x14ac:dyDescent="0.3">
      <c r="A2944" t="s">
        <v>756</v>
      </c>
      <c r="B2944" t="s">
        <v>49</v>
      </c>
      <c r="C2944" t="s">
        <v>21</v>
      </c>
      <c r="D2944" t="s">
        <v>390</v>
      </c>
      <c r="E2944" t="s">
        <v>12</v>
      </c>
      <c r="F2944" s="3">
        <v>42980</v>
      </c>
      <c r="G2944" s="3">
        <v>43047</v>
      </c>
      <c r="H2944">
        <v>505</v>
      </c>
    </row>
    <row r="2945" spans="1:8" x14ac:dyDescent="0.3">
      <c r="A2945" t="s">
        <v>757</v>
      </c>
      <c r="B2945" t="s">
        <v>49</v>
      </c>
      <c r="C2945" t="s">
        <v>21</v>
      </c>
      <c r="D2945" t="s">
        <v>64</v>
      </c>
      <c r="E2945" t="s">
        <v>23</v>
      </c>
      <c r="F2945" s="3">
        <v>43019</v>
      </c>
      <c r="G2945" s="3">
        <v>43021</v>
      </c>
      <c r="H2945">
        <v>0</v>
      </c>
    </row>
    <row r="2946" spans="1:8" x14ac:dyDescent="0.3">
      <c r="A2946" t="s">
        <v>758</v>
      </c>
      <c r="B2946" t="s">
        <v>97</v>
      </c>
      <c r="C2946" t="s">
        <v>36</v>
      </c>
      <c r="D2946" t="s">
        <v>159</v>
      </c>
      <c r="E2946" t="s">
        <v>23</v>
      </c>
      <c r="F2946" s="3">
        <v>42917</v>
      </c>
      <c r="G2946" s="3">
        <v>42924</v>
      </c>
      <c r="H2946">
        <v>0</v>
      </c>
    </row>
    <row r="2947" spans="1:8" x14ac:dyDescent="0.3">
      <c r="A2947" t="s">
        <v>759</v>
      </c>
      <c r="B2947" t="s">
        <v>39</v>
      </c>
      <c r="C2947" t="s">
        <v>10</v>
      </c>
      <c r="D2947" t="s">
        <v>29</v>
      </c>
      <c r="E2947" t="s">
        <v>23</v>
      </c>
      <c r="F2947" s="3">
        <v>42921</v>
      </c>
      <c r="G2947" s="3">
        <v>42925</v>
      </c>
      <c r="H2947">
        <v>0</v>
      </c>
    </row>
    <row r="2948" spans="1:8" x14ac:dyDescent="0.3">
      <c r="A2948" t="s">
        <v>761</v>
      </c>
      <c r="B2948" t="s">
        <v>133</v>
      </c>
      <c r="C2948" t="s">
        <v>15</v>
      </c>
      <c r="D2948" t="s">
        <v>437</v>
      </c>
      <c r="E2948" t="s">
        <v>12</v>
      </c>
      <c r="F2948" s="3">
        <v>42755</v>
      </c>
      <c r="G2948" s="3">
        <v>42800</v>
      </c>
      <c r="H2948">
        <v>56</v>
      </c>
    </row>
    <row r="2949" spans="1:8" x14ac:dyDescent="0.3">
      <c r="A2949" t="s">
        <v>762</v>
      </c>
      <c r="B2949" t="s">
        <v>25</v>
      </c>
      <c r="C2949" t="s">
        <v>15</v>
      </c>
      <c r="D2949" t="s">
        <v>188</v>
      </c>
      <c r="E2949" t="s">
        <v>12</v>
      </c>
      <c r="F2949" s="3">
        <v>42981</v>
      </c>
      <c r="G2949" s="3">
        <v>43075</v>
      </c>
      <c r="H2949">
        <v>54</v>
      </c>
    </row>
    <row r="2950" spans="1:8" x14ac:dyDescent="0.3">
      <c r="A2950" t="s">
        <v>1563</v>
      </c>
      <c r="B2950" t="s">
        <v>242</v>
      </c>
      <c r="C2950" t="s">
        <v>10</v>
      </c>
      <c r="E2950" t="s">
        <v>26</v>
      </c>
      <c r="F2950" s="3">
        <v>42850</v>
      </c>
      <c r="G2950" s="3"/>
    </row>
    <row r="2951" spans="1:8" x14ac:dyDescent="0.3">
      <c r="A2951" t="s">
        <v>763</v>
      </c>
      <c r="B2951" t="s">
        <v>97</v>
      </c>
      <c r="C2951" t="s">
        <v>72</v>
      </c>
      <c r="D2951" t="s">
        <v>543</v>
      </c>
      <c r="E2951" t="s">
        <v>23</v>
      </c>
      <c r="F2951" s="3">
        <v>42790</v>
      </c>
      <c r="G2951" s="3">
        <v>42906</v>
      </c>
      <c r="H2951">
        <v>0</v>
      </c>
    </row>
    <row r="2952" spans="1:8" x14ac:dyDescent="0.3">
      <c r="A2952" t="s">
        <v>764</v>
      </c>
      <c r="B2952" t="s">
        <v>31</v>
      </c>
      <c r="C2952" t="s">
        <v>21</v>
      </c>
      <c r="D2952" t="s">
        <v>252</v>
      </c>
      <c r="E2952" t="s">
        <v>12</v>
      </c>
      <c r="F2952" s="3">
        <v>42989</v>
      </c>
      <c r="G2952" s="3">
        <v>43087</v>
      </c>
      <c r="H2952">
        <v>644</v>
      </c>
    </row>
    <row r="2953" spans="1:8" x14ac:dyDescent="0.3">
      <c r="A2953" t="s">
        <v>766</v>
      </c>
      <c r="B2953" t="s">
        <v>14</v>
      </c>
      <c r="C2953" t="s">
        <v>21</v>
      </c>
      <c r="D2953" t="s">
        <v>112</v>
      </c>
      <c r="E2953" t="s">
        <v>12</v>
      </c>
      <c r="F2953" s="3">
        <v>42876</v>
      </c>
      <c r="G2953" s="3">
        <v>42958</v>
      </c>
      <c r="H2953">
        <v>475</v>
      </c>
    </row>
    <row r="2954" spans="1:8" x14ac:dyDescent="0.3">
      <c r="A2954" t="s">
        <v>886</v>
      </c>
      <c r="B2954" t="s">
        <v>86</v>
      </c>
      <c r="C2954" t="s">
        <v>43</v>
      </c>
      <c r="E2954" t="s">
        <v>26</v>
      </c>
      <c r="F2954" s="3">
        <v>42959</v>
      </c>
      <c r="G2954" s="3"/>
    </row>
    <row r="2955" spans="1:8" x14ac:dyDescent="0.3">
      <c r="A2955" t="s">
        <v>768</v>
      </c>
      <c r="B2955" t="s">
        <v>14</v>
      </c>
      <c r="C2955" t="s">
        <v>21</v>
      </c>
      <c r="D2955" t="s">
        <v>59</v>
      </c>
      <c r="E2955" t="s">
        <v>12</v>
      </c>
      <c r="F2955" s="3">
        <v>42827</v>
      </c>
      <c r="G2955" s="3">
        <v>42906</v>
      </c>
      <c r="H2955">
        <v>460</v>
      </c>
    </row>
    <row r="2956" spans="1:8" x14ac:dyDescent="0.3">
      <c r="A2956" t="s">
        <v>770</v>
      </c>
      <c r="B2956" t="s">
        <v>115</v>
      </c>
      <c r="C2956" t="s">
        <v>36</v>
      </c>
      <c r="D2956" t="s">
        <v>419</v>
      </c>
      <c r="E2956" t="s">
        <v>12</v>
      </c>
      <c r="F2956" s="3">
        <v>42937</v>
      </c>
      <c r="G2956" s="3">
        <v>42996</v>
      </c>
      <c r="H2956">
        <v>3830</v>
      </c>
    </row>
    <row r="2957" spans="1:8" x14ac:dyDescent="0.3">
      <c r="A2957" t="s">
        <v>771</v>
      </c>
      <c r="B2957" t="s">
        <v>49</v>
      </c>
      <c r="C2957" t="s">
        <v>43</v>
      </c>
      <c r="D2957" t="s">
        <v>161</v>
      </c>
      <c r="E2957" t="s">
        <v>12</v>
      </c>
      <c r="F2957" s="3">
        <v>43049</v>
      </c>
      <c r="G2957" s="3">
        <v>43091</v>
      </c>
      <c r="H2957">
        <v>6299</v>
      </c>
    </row>
    <row r="2958" spans="1:8" x14ac:dyDescent="0.3">
      <c r="A2958" t="s">
        <v>772</v>
      </c>
      <c r="B2958" t="s">
        <v>14</v>
      </c>
      <c r="C2958" t="s">
        <v>21</v>
      </c>
      <c r="D2958" t="s">
        <v>239</v>
      </c>
      <c r="E2958" t="s">
        <v>23</v>
      </c>
      <c r="F2958" s="3">
        <v>42937</v>
      </c>
      <c r="G2958" s="3">
        <v>43045</v>
      </c>
      <c r="H2958">
        <v>0</v>
      </c>
    </row>
    <row r="2959" spans="1:8" x14ac:dyDescent="0.3">
      <c r="A2959" t="s">
        <v>774</v>
      </c>
      <c r="B2959" t="s">
        <v>97</v>
      </c>
      <c r="C2959" t="s">
        <v>10</v>
      </c>
      <c r="D2959" t="s">
        <v>73</v>
      </c>
      <c r="E2959" t="s">
        <v>12</v>
      </c>
      <c r="F2959" s="3">
        <v>43017</v>
      </c>
      <c r="G2959" s="3">
        <v>43094</v>
      </c>
      <c r="H2959">
        <v>4753</v>
      </c>
    </row>
    <row r="2960" spans="1:8" x14ac:dyDescent="0.3">
      <c r="A2960" t="s">
        <v>775</v>
      </c>
      <c r="B2960" t="s">
        <v>97</v>
      </c>
      <c r="C2960" t="s">
        <v>72</v>
      </c>
      <c r="D2960" t="s">
        <v>272</v>
      </c>
      <c r="E2960" t="s">
        <v>12</v>
      </c>
      <c r="F2960" s="3">
        <v>42893</v>
      </c>
      <c r="G2960" s="3">
        <v>42963</v>
      </c>
      <c r="H2960">
        <v>1101</v>
      </c>
    </row>
    <row r="2961" spans="1:8" x14ac:dyDescent="0.3">
      <c r="A2961" t="s">
        <v>6258</v>
      </c>
      <c r="B2961" t="s">
        <v>187</v>
      </c>
      <c r="C2961" t="s">
        <v>21</v>
      </c>
      <c r="E2961" t="s">
        <v>26</v>
      </c>
      <c r="F2961" s="3">
        <v>42865</v>
      </c>
      <c r="G2961" s="3"/>
    </row>
    <row r="2962" spans="1:8" x14ac:dyDescent="0.3">
      <c r="A2962" t="s">
        <v>777</v>
      </c>
      <c r="B2962" t="s">
        <v>80</v>
      </c>
      <c r="C2962" t="s">
        <v>10</v>
      </c>
      <c r="D2962" t="s">
        <v>54</v>
      </c>
      <c r="E2962" t="s">
        <v>23</v>
      </c>
      <c r="F2962" s="3">
        <v>42871</v>
      </c>
      <c r="G2962" s="3">
        <v>42960</v>
      </c>
      <c r="H2962">
        <v>0</v>
      </c>
    </row>
    <row r="2963" spans="1:8" x14ac:dyDescent="0.3">
      <c r="A2963" t="s">
        <v>779</v>
      </c>
      <c r="B2963" t="s">
        <v>115</v>
      </c>
      <c r="C2963" t="s">
        <v>36</v>
      </c>
      <c r="D2963" t="s">
        <v>64</v>
      </c>
      <c r="E2963" t="s">
        <v>12</v>
      </c>
      <c r="F2963" s="3">
        <v>42837</v>
      </c>
      <c r="G2963" s="3">
        <v>42847</v>
      </c>
      <c r="H2963">
        <v>3223</v>
      </c>
    </row>
    <row r="2964" spans="1:8" x14ac:dyDescent="0.3">
      <c r="A2964" t="s">
        <v>780</v>
      </c>
      <c r="B2964" t="s">
        <v>49</v>
      </c>
      <c r="C2964" t="s">
        <v>21</v>
      </c>
      <c r="D2964" t="s">
        <v>715</v>
      </c>
      <c r="E2964" t="s">
        <v>12</v>
      </c>
      <c r="F2964" s="3">
        <v>43018</v>
      </c>
      <c r="G2964" s="3">
        <v>43030</v>
      </c>
      <c r="H2964">
        <v>528</v>
      </c>
    </row>
    <row r="2965" spans="1:8" x14ac:dyDescent="0.3">
      <c r="A2965" t="s">
        <v>781</v>
      </c>
      <c r="B2965" t="s">
        <v>242</v>
      </c>
      <c r="C2965" t="s">
        <v>10</v>
      </c>
      <c r="D2965" t="s">
        <v>252</v>
      </c>
      <c r="E2965" t="s">
        <v>23</v>
      </c>
      <c r="F2965" s="3">
        <v>42942</v>
      </c>
      <c r="G2965" s="3">
        <v>42946</v>
      </c>
      <c r="H2965">
        <v>0</v>
      </c>
    </row>
    <row r="2966" spans="1:8" x14ac:dyDescent="0.3">
      <c r="A2966" t="s">
        <v>3789</v>
      </c>
      <c r="B2966" t="s">
        <v>31</v>
      </c>
      <c r="C2966" t="s">
        <v>15</v>
      </c>
      <c r="E2966" t="s">
        <v>26</v>
      </c>
      <c r="F2966" s="3">
        <v>43045</v>
      </c>
      <c r="G2966" s="3"/>
    </row>
    <row r="2967" spans="1:8" x14ac:dyDescent="0.3">
      <c r="A2967" t="s">
        <v>783</v>
      </c>
      <c r="B2967" t="s">
        <v>20</v>
      </c>
      <c r="C2967" t="s">
        <v>36</v>
      </c>
      <c r="D2967" t="s">
        <v>11</v>
      </c>
      <c r="E2967" t="s">
        <v>12</v>
      </c>
      <c r="F2967" s="3">
        <v>42940</v>
      </c>
      <c r="G2967" s="3">
        <v>42954</v>
      </c>
      <c r="H2967">
        <v>3271</v>
      </c>
    </row>
    <row r="2968" spans="1:8" x14ac:dyDescent="0.3">
      <c r="A2968" t="s">
        <v>1249</v>
      </c>
      <c r="B2968" t="s">
        <v>49</v>
      </c>
      <c r="C2968" t="s">
        <v>21</v>
      </c>
      <c r="E2968" t="s">
        <v>26</v>
      </c>
      <c r="F2968" s="3">
        <v>42946</v>
      </c>
      <c r="G2968" s="3"/>
    </row>
    <row r="2969" spans="1:8" x14ac:dyDescent="0.3">
      <c r="A2969" t="s">
        <v>784</v>
      </c>
      <c r="B2969" t="s">
        <v>187</v>
      </c>
      <c r="C2969" t="s">
        <v>21</v>
      </c>
      <c r="D2969" t="s">
        <v>328</v>
      </c>
      <c r="E2969" t="s">
        <v>12</v>
      </c>
      <c r="F2969" s="3">
        <v>42752</v>
      </c>
      <c r="G2969" s="3">
        <v>42863</v>
      </c>
      <c r="H2969">
        <v>511</v>
      </c>
    </row>
    <row r="2970" spans="1:8" x14ac:dyDescent="0.3">
      <c r="A2970" t="s">
        <v>785</v>
      </c>
      <c r="B2970" t="s">
        <v>84</v>
      </c>
      <c r="C2970" t="s">
        <v>72</v>
      </c>
      <c r="D2970" t="s">
        <v>47</v>
      </c>
      <c r="E2970" t="s">
        <v>12</v>
      </c>
      <c r="F2970" s="3">
        <v>42832</v>
      </c>
      <c r="G2970" s="3">
        <v>42834</v>
      </c>
      <c r="H2970">
        <v>1091</v>
      </c>
    </row>
    <row r="2971" spans="1:8" x14ac:dyDescent="0.3">
      <c r="A2971" t="s">
        <v>4131</v>
      </c>
      <c r="B2971" t="s">
        <v>172</v>
      </c>
      <c r="C2971" t="s">
        <v>10</v>
      </c>
      <c r="D2971" t="s">
        <v>221</v>
      </c>
      <c r="E2971" t="s">
        <v>23</v>
      </c>
      <c r="F2971" s="3">
        <v>42977</v>
      </c>
      <c r="G2971" s="3">
        <v>43059</v>
      </c>
      <c r="H2971">
        <v>0</v>
      </c>
    </row>
    <row r="2972" spans="1:8" x14ac:dyDescent="0.3">
      <c r="A2972" t="s">
        <v>4133</v>
      </c>
      <c r="B2972" t="s">
        <v>14</v>
      </c>
      <c r="C2972" t="s">
        <v>15</v>
      </c>
      <c r="D2972" t="s">
        <v>221</v>
      </c>
      <c r="E2972" t="s">
        <v>12</v>
      </c>
      <c r="F2972" s="3">
        <v>43077</v>
      </c>
      <c r="G2972" s="3">
        <v>43087</v>
      </c>
      <c r="H2972">
        <v>60</v>
      </c>
    </row>
    <row r="2973" spans="1:8" x14ac:dyDescent="0.3">
      <c r="A2973" t="s">
        <v>1056</v>
      </c>
      <c r="B2973" t="s">
        <v>86</v>
      </c>
      <c r="C2973" t="s">
        <v>21</v>
      </c>
      <c r="E2973" t="s">
        <v>26</v>
      </c>
      <c r="F2973" s="3">
        <v>42796</v>
      </c>
      <c r="G2973" s="3"/>
    </row>
    <row r="2974" spans="1:8" x14ac:dyDescent="0.3">
      <c r="A2974" t="s">
        <v>790</v>
      </c>
      <c r="B2974" t="s">
        <v>63</v>
      </c>
      <c r="C2974" t="s">
        <v>15</v>
      </c>
      <c r="D2974" t="s">
        <v>202</v>
      </c>
      <c r="E2974" t="s">
        <v>12</v>
      </c>
      <c r="F2974" s="3">
        <v>42972</v>
      </c>
      <c r="G2974" s="3">
        <v>43098</v>
      </c>
      <c r="H2974">
        <v>54</v>
      </c>
    </row>
    <row r="2975" spans="1:8" x14ac:dyDescent="0.3">
      <c r="A2975" t="s">
        <v>791</v>
      </c>
      <c r="B2975" t="s">
        <v>97</v>
      </c>
      <c r="C2975" t="s">
        <v>10</v>
      </c>
      <c r="D2975" t="s">
        <v>328</v>
      </c>
      <c r="E2975" t="s">
        <v>12</v>
      </c>
      <c r="F2975" s="3">
        <v>42821</v>
      </c>
      <c r="G2975" s="3">
        <v>42912</v>
      </c>
      <c r="H2975">
        <v>4968</v>
      </c>
    </row>
    <row r="2976" spans="1:8" x14ac:dyDescent="0.3">
      <c r="A2976" t="s">
        <v>792</v>
      </c>
      <c r="B2976" t="s">
        <v>75</v>
      </c>
      <c r="C2976" t="s">
        <v>72</v>
      </c>
      <c r="D2976" t="s">
        <v>67</v>
      </c>
      <c r="E2976" t="s">
        <v>12</v>
      </c>
      <c r="F2976" s="3">
        <v>43015</v>
      </c>
      <c r="G2976" s="3">
        <v>43021</v>
      </c>
      <c r="H2976">
        <v>1096</v>
      </c>
    </row>
    <row r="2977" spans="1:8" x14ac:dyDescent="0.3">
      <c r="A2977" t="s">
        <v>794</v>
      </c>
      <c r="B2977" t="s">
        <v>80</v>
      </c>
      <c r="C2977" t="s">
        <v>36</v>
      </c>
      <c r="D2977" t="s">
        <v>32</v>
      </c>
      <c r="E2977" t="s">
        <v>23</v>
      </c>
      <c r="F2977" s="3">
        <v>42771</v>
      </c>
      <c r="G2977" s="3">
        <v>42857</v>
      </c>
      <c r="H2977">
        <v>0</v>
      </c>
    </row>
    <row r="2978" spans="1:8" x14ac:dyDescent="0.3">
      <c r="A2978" t="s">
        <v>795</v>
      </c>
      <c r="B2978" t="s">
        <v>187</v>
      </c>
      <c r="C2978" t="s">
        <v>21</v>
      </c>
      <c r="D2978" t="s">
        <v>543</v>
      </c>
      <c r="E2978" t="s">
        <v>23</v>
      </c>
      <c r="F2978" s="3">
        <v>42925</v>
      </c>
      <c r="G2978" s="3">
        <v>42930</v>
      </c>
      <c r="H2978">
        <v>0</v>
      </c>
    </row>
    <row r="2979" spans="1:8" x14ac:dyDescent="0.3">
      <c r="A2979" t="s">
        <v>797</v>
      </c>
      <c r="B2979" t="s">
        <v>49</v>
      </c>
      <c r="C2979" t="s">
        <v>21</v>
      </c>
      <c r="D2979" t="s">
        <v>390</v>
      </c>
      <c r="E2979" t="s">
        <v>12</v>
      </c>
      <c r="F2979" s="3">
        <v>42930</v>
      </c>
      <c r="G2979" s="3">
        <v>42974</v>
      </c>
      <c r="H2979">
        <v>431</v>
      </c>
    </row>
    <row r="2980" spans="1:8" x14ac:dyDescent="0.3">
      <c r="A2980" t="s">
        <v>799</v>
      </c>
      <c r="B2980" t="s">
        <v>31</v>
      </c>
      <c r="C2980" t="s">
        <v>21</v>
      </c>
      <c r="D2980" t="s">
        <v>384</v>
      </c>
      <c r="E2980" t="s">
        <v>23</v>
      </c>
      <c r="F2980" s="3">
        <v>42988</v>
      </c>
      <c r="G2980" s="3">
        <v>43063</v>
      </c>
      <c r="H2980">
        <v>0</v>
      </c>
    </row>
    <row r="2981" spans="1:8" x14ac:dyDescent="0.3">
      <c r="A2981" t="s">
        <v>800</v>
      </c>
      <c r="B2981" t="s">
        <v>46</v>
      </c>
      <c r="C2981" t="s">
        <v>15</v>
      </c>
      <c r="D2981" t="s">
        <v>176</v>
      </c>
      <c r="E2981" t="s">
        <v>23</v>
      </c>
      <c r="F2981" s="3">
        <v>42771</v>
      </c>
      <c r="G2981" s="3">
        <v>42863</v>
      </c>
      <c r="H2981">
        <v>0</v>
      </c>
    </row>
    <row r="2982" spans="1:8" x14ac:dyDescent="0.3">
      <c r="A2982" t="s">
        <v>801</v>
      </c>
      <c r="B2982" t="s">
        <v>90</v>
      </c>
      <c r="C2982" t="s">
        <v>43</v>
      </c>
      <c r="D2982" t="s">
        <v>202</v>
      </c>
      <c r="E2982" t="s">
        <v>23</v>
      </c>
      <c r="F2982" s="3">
        <v>42826</v>
      </c>
      <c r="G2982" s="3">
        <v>42834</v>
      </c>
      <c r="H2982">
        <v>0</v>
      </c>
    </row>
    <row r="2983" spans="1:8" x14ac:dyDescent="0.3">
      <c r="A2983" t="s">
        <v>802</v>
      </c>
      <c r="B2983" t="s">
        <v>216</v>
      </c>
      <c r="C2983" t="s">
        <v>72</v>
      </c>
      <c r="D2983" t="s">
        <v>365</v>
      </c>
      <c r="E2983" t="s">
        <v>12</v>
      </c>
      <c r="F2983" s="3">
        <v>42800</v>
      </c>
      <c r="G2983" s="3">
        <v>42884</v>
      </c>
      <c r="H2983">
        <v>987</v>
      </c>
    </row>
    <row r="2984" spans="1:8" x14ac:dyDescent="0.3">
      <c r="A2984" t="s">
        <v>803</v>
      </c>
      <c r="B2984" t="s">
        <v>86</v>
      </c>
      <c r="C2984" t="s">
        <v>21</v>
      </c>
      <c r="D2984" t="s">
        <v>125</v>
      </c>
      <c r="E2984" t="s">
        <v>23</v>
      </c>
      <c r="F2984" s="3">
        <v>42845</v>
      </c>
      <c r="G2984" s="3">
        <v>42853</v>
      </c>
      <c r="H2984">
        <v>0</v>
      </c>
    </row>
    <row r="2985" spans="1:8" x14ac:dyDescent="0.3">
      <c r="A2985" t="s">
        <v>804</v>
      </c>
      <c r="B2985" t="s">
        <v>80</v>
      </c>
      <c r="C2985" t="s">
        <v>15</v>
      </c>
      <c r="D2985" t="s">
        <v>267</v>
      </c>
      <c r="E2985" t="s">
        <v>12</v>
      </c>
      <c r="F2985" s="3">
        <v>43014</v>
      </c>
      <c r="G2985" s="3">
        <v>43095</v>
      </c>
      <c r="H2985">
        <v>50</v>
      </c>
    </row>
    <row r="2986" spans="1:8" x14ac:dyDescent="0.3">
      <c r="A2986" t="s">
        <v>5042</v>
      </c>
      <c r="B2986" t="s">
        <v>75</v>
      </c>
      <c r="C2986" t="s">
        <v>72</v>
      </c>
      <c r="E2986" t="s">
        <v>26</v>
      </c>
      <c r="F2986" s="3">
        <v>42813</v>
      </c>
      <c r="G2986" s="3"/>
    </row>
    <row r="2987" spans="1:8" x14ac:dyDescent="0.3">
      <c r="A2987" t="s">
        <v>805</v>
      </c>
      <c r="B2987" t="s">
        <v>66</v>
      </c>
      <c r="C2987" t="s">
        <v>10</v>
      </c>
      <c r="D2987" t="s">
        <v>122</v>
      </c>
      <c r="E2987" t="s">
        <v>23</v>
      </c>
      <c r="F2987" s="3">
        <v>43024</v>
      </c>
      <c r="G2987" s="3">
        <v>43026</v>
      </c>
      <c r="H2987">
        <v>0</v>
      </c>
    </row>
    <row r="2988" spans="1:8" x14ac:dyDescent="0.3">
      <c r="A2988" t="s">
        <v>806</v>
      </c>
      <c r="B2988" t="s">
        <v>242</v>
      </c>
      <c r="C2988" t="s">
        <v>72</v>
      </c>
      <c r="D2988" t="s">
        <v>37</v>
      </c>
      <c r="E2988" t="s">
        <v>12</v>
      </c>
      <c r="F2988" s="3">
        <v>42886</v>
      </c>
      <c r="G2988" s="3">
        <v>42949</v>
      </c>
      <c r="H2988">
        <v>1145</v>
      </c>
    </row>
    <row r="2989" spans="1:8" x14ac:dyDescent="0.3">
      <c r="A2989" t="s">
        <v>807</v>
      </c>
      <c r="B2989" t="s">
        <v>9</v>
      </c>
      <c r="C2989" t="s">
        <v>72</v>
      </c>
      <c r="D2989" t="s">
        <v>239</v>
      </c>
      <c r="E2989" t="s">
        <v>23</v>
      </c>
      <c r="F2989" s="3">
        <v>42895</v>
      </c>
      <c r="G2989" s="3">
        <v>42973</v>
      </c>
      <c r="H2989">
        <v>0</v>
      </c>
    </row>
    <row r="2990" spans="1:8" x14ac:dyDescent="0.3">
      <c r="A2990" t="s">
        <v>808</v>
      </c>
      <c r="B2990" t="s">
        <v>34</v>
      </c>
      <c r="C2990" t="s">
        <v>21</v>
      </c>
      <c r="D2990" t="s">
        <v>159</v>
      </c>
      <c r="E2990" t="s">
        <v>12</v>
      </c>
      <c r="F2990" s="3">
        <v>42964</v>
      </c>
      <c r="G2990" s="3">
        <v>42981</v>
      </c>
      <c r="H2990">
        <v>655</v>
      </c>
    </row>
    <row r="2991" spans="1:8" x14ac:dyDescent="0.3">
      <c r="A2991" t="s">
        <v>809</v>
      </c>
      <c r="B2991" t="s">
        <v>216</v>
      </c>
      <c r="C2991" t="s">
        <v>10</v>
      </c>
      <c r="D2991" t="s">
        <v>668</v>
      </c>
      <c r="E2991" t="s">
        <v>12</v>
      </c>
      <c r="F2991" s="3">
        <v>42933</v>
      </c>
      <c r="G2991" s="3">
        <v>42985</v>
      </c>
      <c r="H2991">
        <v>5561</v>
      </c>
    </row>
    <row r="2992" spans="1:8" x14ac:dyDescent="0.3">
      <c r="A2992" t="s">
        <v>810</v>
      </c>
      <c r="B2992" t="s">
        <v>90</v>
      </c>
      <c r="C2992" t="s">
        <v>43</v>
      </c>
      <c r="D2992" t="s">
        <v>384</v>
      </c>
      <c r="E2992" t="s">
        <v>12</v>
      </c>
      <c r="F2992" s="3">
        <v>43059</v>
      </c>
      <c r="G2992" s="3">
        <v>43077</v>
      </c>
      <c r="H2992">
        <v>5209</v>
      </c>
    </row>
    <row r="2993" spans="1:8" x14ac:dyDescent="0.3">
      <c r="A2993" t="s">
        <v>811</v>
      </c>
      <c r="B2993" t="s">
        <v>101</v>
      </c>
      <c r="C2993" t="s">
        <v>15</v>
      </c>
      <c r="D2993" t="s">
        <v>290</v>
      </c>
      <c r="E2993" t="s">
        <v>12</v>
      </c>
      <c r="F2993" s="3">
        <v>42781</v>
      </c>
      <c r="G2993" s="3">
        <v>42811</v>
      </c>
      <c r="H2993">
        <v>60</v>
      </c>
    </row>
    <row r="2994" spans="1:8" x14ac:dyDescent="0.3">
      <c r="A2994" t="s">
        <v>4151</v>
      </c>
      <c r="B2994" t="s">
        <v>187</v>
      </c>
      <c r="C2994" t="s">
        <v>21</v>
      </c>
      <c r="D2994" t="s">
        <v>352</v>
      </c>
      <c r="E2994" t="s">
        <v>23</v>
      </c>
      <c r="F2994" s="3">
        <v>42839</v>
      </c>
      <c r="G2994" s="3">
        <v>42840</v>
      </c>
      <c r="H2994">
        <v>0</v>
      </c>
    </row>
    <row r="2995" spans="1:8" x14ac:dyDescent="0.3">
      <c r="A2995" t="s">
        <v>814</v>
      </c>
      <c r="B2995" t="s">
        <v>242</v>
      </c>
      <c r="C2995" t="s">
        <v>21</v>
      </c>
      <c r="D2995" t="s">
        <v>37</v>
      </c>
      <c r="E2995" t="s">
        <v>23</v>
      </c>
      <c r="F2995" s="3">
        <v>42866</v>
      </c>
      <c r="G2995" s="3">
        <v>42877</v>
      </c>
      <c r="H2995">
        <v>0</v>
      </c>
    </row>
    <row r="2996" spans="1:8" x14ac:dyDescent="0.3">
      <c r="A2996" t="s">
        <v>6811</v>
      </c>
      <c r="B2996" t="s">
        <v>172</v>
      </c>
      <c r="C2996" t="s">
        <v>43</v>
      </c>
      <c r="D2996" t="s">
        <v>164</v>
      </c>
      <c r="E2996" t="s">
        <v>26</v>
      </c>
      <c r="F2996" s="3">
        <v>42936</v>
      </c>
      <c r="G2996" s="3"/>
    </row>
    <row r="2997" spans="1:8" x14ac:dyDescent="0.3">
      <c r="A2997" t="s">
        <v>815</v>
      </c>
      <c r="B2997" t="s">
        <v>9</v>
      </c>
      <c r="C2997" t="s">
        <v>43</v>
      </c>
      <c r="D2997" t="s">
        <v>47</v>
      </c>
      <c r="E2997" t="s">
        <v>12</v>
      </c>
      <c r="F2997" s="3">
        <v>42993</v>
      </c>
      <c r="G2997" s="3">
        <v>43078</v>
      </c>
      <c r="H2997">
        <v>5669</v>
      </c>
    </row>
    <row r="2998" spans="1:8" x14ac:dyDescent="0.3">
      <c r="A2998" t="s">
        <v>816</v>
      </c>
      <c r="B2998" t="s">
        <v>49</v>
      </c>
      <c r="C2998" t="s">
        <v>21</v>
      </c>
      <c r="D2998" t="s">
        <v>164</v>
      </c>
      <c r="E2998" t="s">
        <v>23</v>
      </c>
      <c r="F2998" s="3">
        <v>42740</v>
      </c>
      <c r="G2998" s="3">
        <v>42824</v>
      </c>
      <c r="H2998">
        <v>0</v>
      </c>
    </row>
    <row r="2999" spans="1:8" x14ac:dyDescent="0.3">
      <c r="A2999" t="s">
        <v>817</v>
      </c>
      <c r="B2999" t="s">
        <v>75</v>
      </c>
      <c r="C2999" t="s">
        <v>36</v>
      </c>
      <c r="D2999" t="s">
        <v>81</v>
      </c>
      <c r="E2999" t="s">
        <v>23</v>
      </c>
      <c r="F2999" s="3">
        <v>42752</v>
      </c>
      <c r="G2999" s="3">
        <v>42813</v>
      </c>
      <c r="H2999">
        <v>0</v>
      </c>
    </row>
    <row r="3000" spans="1:8" x14ac:dyDescent="0.3">
      <c r="A3000" t="s">
        <v>818</v>
      </c>
      <c r="B3000" t="s">
        <v>97</v>
      </c>
      <c r="C3000" t="s">
        <v>36</v>
      </c>
      <c r="D3000" t="s">
        <v>125</v>
      </c>
      <c r="E3000" t="s">
        <v>12</v>
      </c>
      <c r="F3000" s="3">
        <v>42802</v>
      </c>
      <c r="G3000" s="3">
        <v>42886</v>
      </c>
      <c r="H3000">
        <v>3470</v>
      </c>
    </row>
    <row r="3001" spans="1:8" x14ac:dyDescent="0.3">
      <c r="A3001" t="s">
        <v>4154</v>
      </c>
      <c r="B3001" t="s">
        <v>84</v>
      </c>
      <c r="C3001" t="s">
        <v>21</v>
      </c>
      <c r="D3001" t="s">
        <v>94</v>
      </c>
      <c r="E3001" t="s">
        <v>12</v>
      </c>
      <c r="F3001" s="3">
        <v>42933</v>
      </c>
      <c r="G3001" s="3">
        <v>43001</v>
      </c>
      <c r="H3001">
        <v>546</v>
      </c>
    </row>
    <row r="3002" spans="1:8" x14ac:dyDescent="0.3">
      <c r="A3002" t="s">
        <v>820</v>
      </c>
      <c r="B3002" t="s">
        <v>28</v>
      </c>
      <c r="C3002" t="s">
        <v>72</v>
      </c>
      <c r="D3002" t="s">
        <v>54</v>
      </c>
      <c r="E3002" t="s">
        <v>12</v>
      </c>
      <c r="F3002" s="3">
        <v>42949</v>
      </c>
      <c r="G3002" s="3">
        <v>43048</v>
      </c>
      <c r="H3002">
        <v>1123</v>
      </c>
    </row>
    <row r="3003" spans="1:8" x14ac:dyDescent="0.3">
      <c r="A3003" t="s">
        <v>5674</v>
      </c>
      <c r="B3003" t="s">
        <v>31</v>
      </c>
      <c r="C3003" t="s">
        <v>72</v>
      </c>
      <c r="E3003" t="s">
        <v>26</v>
      </c>
      <c r="F3003" s="3">
        <v>42982</v>
      </c>
      <c r="G3003" s="3"/>
    </row>
    <row r="3004" spans="1:8" x14ac:dyDescent="0.3">
      <c r="A3004" t="s">
        <v>821</v>
      </c>
      <c r="B3004" t="s">
        <v>9</v>
      </c>
      <c r="C3004" t="s">
        <v>10</v>
      </c>
      <c r="D3004" t="s">
        <v>22</v>
      </c>
      <c r="E3004" t="s">
        <v>23</v>
      </c>
      <c r="F3004" s="3">
        <v>42838</v>
      </c>
      <c r="G3004" s="3">
        <v>42839</v>
      </c>
      <c r="H3004">
        <v>0</v>
      </c>
    </row>
    <row r="3005" spans="1:8" x14ac:dyDescent="0.3">
      <c r="A3005" t="s">
        <v>8585</v>
      </c>
      <c r="B3005" t="s">
        <v>86</v>
      </c>
      <c r="C3005" t="s">
        <v>15</v>
      </c>
      <c r="E3005" t="s">
        <v>26</v>
      </c>
      <c r="F3005" s="3">
        <v>42843</v>
      </c>
      <c r="G3005" s="3"/>
    </row>
    <row r="3006" spans="1:8" x14ac:dyDescent="0.3">
      <c r="A3006" t="s">
        <v>822</v>
      </c>
      <c r="B3006" t="s">
        <v>133</v>
      </c>
      <c r="C3006" t="s">
        <v>72</v>
      </c>
      <c r="D3006" t="s">
        <v>344</v>
      </c>
      <c r="E3006" t="s">
        <v>23</v>
      </c>
      <c r="F3006" s="3">
        <v>42859</v>
      </c>
      <c r="G3006" s="3">
        <v>42967</v>
      </c>
      <c r="H3006">
        <v>0</v>
      </c>
    </row>
    <row r="3007" spans="1:8" x14ac:dyDescent="0.3">
      <c r="A3007" t="s">
        <v>823</v>
      </c>
      <c r="B3007" t="s">
        <v>20</v>
      </c>
      <c r="C3007" t="s">
        <v>36</v>
      </c>
      <c r="D3007" t="s">
        <v>18</v>
      </c>
      <c r="E3007" t="s">
        <v>12</v>
      </c>
      <c r="F3007" s="3">
        <v>42697</v>
      </c>
      <c r="G3007" s="3">
        <v>42811</v>
      </c>
      <c r="H3007">
        <v>2972</v>
      </c>
    </row>
    <row r="3008" spans="1:8" x14ac:dyDescent="0.3">
      <c r="A3008" t="s">
        <v>824</v>
      </c>
      <c r="B3008" t="s">
        <v>187</v>
      </c>
      <c r="C3008" t="s">
        <v>72</v>
      </c>
      <c r="D3008" t="s">
        <v>390</v>
      </c>
      <c r="E3008" t="s">
        <v>12</v>
      </c>
      <c r="F3008" s="3">
        <v>42875</v>
      </c>
      <c r="G3008" s="3">
        <v>42991</v>
      </c>
      <c r="H3008">
        <v>1082</v>
      </c>
    </row>
    <row r="3009" spans="1:8" x14ac:dyDescent="0.3">
      <c r="A3009" t="s">
        <v>828</v>
      </c>
      <c r="B3009" t="s">
        <v>101</v>
      </c>
      <c r="C3009" t="s">
        <v>15</v>
      </c>
      <c r="D3009" t="s">
        <v>11</v>
      </c>
      <c r="E3009" t="s">
        <v>23</v>
      </c>
      <c r="F3009" s="3">
        <v>42997</v>
      </c>
      <c r="G3009" s="3">
        <v>43000</v>
      </c>
      <c r="H3009">
        <v>0</v>
      </c>
    </row>
    <row r="3010" spans="1:8" x14ac:dyDescent="0.3">
      <c r="A3010" t="s">
        <v>830</v>
      </c>
      <c r="B3010" t="s">
        <v>146</v>
      </c>
      <c r="C3010" t="s">
        <v>43</v>
      </c>
      <c r="D3010" t="s">
        <v>155</v>
      </c>
      <c r="E3010" t="s">
        <v>23</v>
      </c>
      <c r="F3010" s="3">
        <v>42985</v>
      </c>
      <c r="G3010" s="3">
        <v>43066</v>
      </c>
      <c r="H3010">
        <v>0</v>
      </c>
    </row>
    <row r="3011" spans="1:8" x14ac:dyDescent="0.3">
      <c r="A3011" t="s">
        <v>831</v>
      </c>
      <c r="B3011" t="s">
        <v>146</v>
      </c>
      <c r="C3011" t="s">
        <v>15</v>
      </c>
      <c r="D3011" t="s">
        <v>147</v>
      </c>
      <c r="E3011" t="s">
        <v>12</v>
      </c>
      <c r="F3011" s="3">
        <v>42944</v>
      </c>
      <c r="G3011" s="3">
        <v>42957</v>
      </c>
      <c r="H3011">
        <v>53</v>
      </c>
    </row>
    <row r="3012" spans="1:8" x14ac:dyDescent="0.3">
      <c r="A3012" t="s">
        <v>2875</v>
      </c>
      <c r="B3012" t="s">
        <v>115</v>
      </c>
      <c r="C3012" t="s">
        <v>10</v>
      </c>
      <c r="E3012" t="s">
        <v>26</v>
      </c>
      <c r="F3012" s="3">
        <v>42918</v>
      </c>
      <c r="G3012" s="3"/>
    </row>
    <row r="3013" spans="1:8" x14ac:dyDescent="0.3">
      <c r="A3013" t="s">
        <v>8445</v>
      </c>
      <c r="B3013" t="s">
        <v>66</v>
      </c>
      <c r="C3013" t="s">
        <v>72</v>
      </c>
      <c r="E3013" t="s">
        <v>26</v>
      </c>
      <c r="F3013" s="3">
        <v>42800</v>
      </c>
      <c r="G3013" s="3"/>
    </row>
    <row r="3014" spans="1:8" x14ac:dyDescent="0.3">
      <c r="A3014" t="s">
        <v>832</v>
      </c>
      <c r="B3014" t="s">
        <v>28</v>
      </c>
      <c r="C3014" t="s">
        <v>36</v>
      </c>
      <c r="D3014" t="s">
        <v>384</v>
      </c>
      <c r="E3014" t="s">
        <v>12</v>
      </c>
      <c r="F3014" s="3">
        <v>42946</v>
      </c>
      <c r="G3014" s="3">
        <v>43057</v>
      </c>
      <c r="H3014">
        <v>3113</v>
      </c>
    </row>
    <row r="3015" spans="1:8" x14ac:dyDescent="0.3">
      <c r="A3015" t="s">
        <v>833</v>
      </c>
      <c r="B3015" t="s">
        <v>101</v>
      </c>
      <c r="C3015" t="s">
        <v>15</v>
      </c>
      <c r="D3015" t="s">
        <v>18</v>
      </c>
      <c r="E3015" t="s">
        <v>23</v>
      </c>
      <c r="F3015" s="3">
        <v>42873</v>
      </c>
      <c r="G3015" s="3">
        <v>42879</v>
      </c>
      <c r="H3015">
        <v>0</v>
      </c>
    </row>
    <row r="3016" spans="1:8" x14ac:dyDescent="0.3">
      <c r="A3016" t="s">
        <v>834</v>
      </c>
      <c r="B3016" t="s">
        <v>97</v>
      </c>
      <c r="C3016" t="s">
        <v>10</v>
      </c>
      <c r="D3016" t="s">
        <v>212</v>
      </c>
      <c r="E3016" t="s">
        <v>12</v>
      </c>
      <c r="F3016" s="3">
        <v>42898</v>
      </c>
      <c r="G3016" s="3">
        <v>42911</v>
      </c>
      <c r="H3016">
        <v>4733</v>
      </c>
    </row>
    <row r="3017" spans="1:8" x14ac:dyDescent="0.3">
      <c r="A3017" t="s">
        <v>835</v>
      </c>
      <c r="B3017" t="s">
        <v>101</v>
      </c>
      <c r="C3017" t="s">
        <v>36</v>
      </c>
      <c r="D3017" t="s">
        <v>344</v>
      </c>
      <c r="E3017" t="s">
        <v>12</v>
      </c>
      <c r="F3017" s="3">
        <v>42978</v>
      </c>
      <c r="G3017" s="3">
        <v>43008</v>
      </c>
      <c r="H3017">
        <v>4011</v>
      </c>
    </row>
    <row r="3018" spans="1:8" x14ac:dyDescent="0.3">
      <c r="A3018" t="s">
        <v>836</v>
      </c>
      <c r="B3018" t="s">
        <v>20</v>
      </c>
      <c r="C3018" t="s">
        <v>10</v>
      </c>
      <c r="D3018" t="s">
        <v>239</v>
      </c>
      <c r="E3018" t="s">
        <v>12</v>
      </c>
      <c r="F3018" s="3">
        <v>42880</v>
      </c>
      <c r="G3018" s="3">
        <v>42969</v>
      </c>
      <c r="H3018">
        <v>4787</v>
      </c>
    </row>
    <row r="3019" spans="1:8" x14ac:dyDescent="0.3">
      <c r="A3019" t="s">
        <v>6841</v>
      </c>
      <c r="B3019" t="s">
        <v>86</v>
      </c>
      <c r="C3019" t="s">
        <v>10</v>
      </c>
      <c r="D3019" t="s">
        <v>261</v>
      </c>
      <c r="E3019" t="s">
        <v>26</v>
      </c>
      <c r="F3019" s="3">
        <v>42935</v>
      </c>
      <c r="G3019" s="3"/>
    </row>
    <row r="3020" spans="1:8" x14ac:dyDescent="0.3">
      <c r="A3020" t="s">
        <v>8289</v>
      </c>
      <c r="B3020" t="s">
        <v>14</v>
      </c>
      <c r="C3020" t="s">
        <v>36</v>
      </c>
      <c r="E3020" t="s">
        <v>26</v>
      </c>
      <c r="F3020" s="3">
        <v>42939</v>
      </c>
      <c r="G3020" s="3"/>
    </row>
    <row r="3021" spans="1:8" x14ac:dyDescent="0.3">
      <c r="A3021" t="s">
        <v>837</v>
      </c>
      <c r="B3021" t="s">
        <v>154</v>
      </c>
      <c r="C3021" t="s">
        <v>36</v>
      </c>
      <c r="D3021" t="s">
        <v>11</v>
      </c>
      <c r="E3021" t="s">
        <v>23</v>
      </c>
      <c r="F3021" s="3">
        <v>43004</v>
      </c>
      <c r="G3021" s="3">
        <v>43012</v>
      </c>
      <c r="H3021">
        <v>0</v>
      </c>
    </row>
    <row r="3022" spans="1:8" x14ac:dyDescent="0.3">
      <c r="A3022" t="s">
        <v>838</v>
      </c>
      <c r="B3022" t="s">
        <v>71</v>
      </c>
      <c r="C3022" t="s">
        <v>15</v>
      </c>
      <c r="D3022" t="s">
        <v>261</v>
      </c>
      <c r="E3022" t="s">
        <v>12</v>
      </c>
      <c r="F3022" s="3">
        <v>42893</v>
      </c>
      <c r="G3022" s="3">
        <v>42907</v>
      </c>
      <c r="H3022">
        <v>56</v>
      </c>
    </row>
    <row r="3023" spans="1:8" x14ac:dyDescent="0.3">
      <c r="A3023" t="s">
        <v>839</v>
      </c>
      <c r="B3023" t="s">
        <v>172</v>
      </c>
      <c r="C3023" t="s">
        <v>21</v>
      </c>
      <c r="D3023" t="s">
        <v>239</v>
      </c>
      <c r="E3023" t="s">
        <v>12</v>
      </c>
      <c r="F3023" s="3">
        <v>42994</v>
      </c>
      <c r="G3023" s="3">
        <v>43058</v>
      </c>
      <c r="H3023">
        <v>637</v>
      </c>
    </row>
    <row r="3024" spans="1:8" x14ac:dyDescent="0.3">
      <c r="A3024" t="s">
        <v>6845</v>
      </c>
      <c r="B3024" t="s">
        <v>49</v>
      </c>
      <c r="C3024" t="s">
        <v>15</v>
      </c>
      <c r="D3024" t="s">
        <v>414</v>
      </c>
      <c r="E3024" t="s">
        <v>26</v>
      </c>
      <c r="F3024" s="3">
        <v>42890</v>
      </c>
      <c r="G3024" s="3"/>
    </row>
    <row r="3025" spans="1:8" x14ac:dyDescent="0.3">
      <c r="A3025" t="s">
        <v>1209</v>
      </c>
      <c r="B3025" t="s">
        <v>31</v>
      </c>
      <c r="C3025" t="s">
        <v>15</v>
      </c>
      <c r="E3025" t="s">
        <v>26</v>
      </c>
      <c r="F3025" s="3">
        <v>43040</v>
      </c>
      <c r="G3025" s="3"/>
    </row>
    <row r="3026" spans="1:8" x14ac:dyDescent="0.3">
      <c r="A3026" t="s">
        <v>841</v>
      </c>
      <c r="B3026" t="s">
        <v>9</v>
      </c>
      <c r="C3026" t="s">
        <v>10</v>
      </c>
      <c r="D3026" t="s">
        <v>22</v>
      </c>
      <c r="E3026" t="s">
        <v>12</v>
      </c>
      <c r="F3026" s="3">
        <v>42866</v>
      </c>
      <c r="G3026" s="3">
        <v>42915</v>
      </c>
      <c r="H3026">
        <v>4709</v>
      </c>
    </row>
    <row r="3027" spans="1:8" x14ac:dyDescent="0.3">
      <c r="A3027" t="s">
        <v>843</v>
      </c>
      <c r="B3027" t="s">
        <v>20</v>
      </c>
      <c r="C3027" t="s">
        <v>10</v>
      </c>
      <c r="D3027" t="s">
        <v>54</v>
      </c>
      <c r="E3027" t="s">
        <v>12</v>
      </c>
      <c r="F3027" s="3">
        <v>42940</v>
      </c>
      <c r="G3027" s="3">
        <v>43005</v>
      </c>
      <c r="H3027">
        <v>4868</v>
      </c>
    </row>
    <row r="3028" spans="1:8" x14ac:dyDescent="0.3">
      <c r="A3028" t="s">
        <v>844</v>
      </c>
      <c r="B3028" t="s">
        <v>49</v>
      </c>
      <c r="C3028" t="s">
        <v>43</v>
      </c>
      <c r="D3028" t="s">
        <v>715</v>
      </c>
      <c r="E3028" t="s">
        <v>12</v>
      </c>
      <c r="F3028" s="3">
        <v>42991</v>
      </c>
      <c r="G3028" s="3">
        <v>43081</v>
      </c>
      <c r="H3028">
        <v>5158</v>
      </c>
    </row>
    <row r="3029" spans="1:8" x14ac:dyDescent="0.3">
      <c r="A3029" t="s">
        <v>845</v>
      </c>
      <c r="B3029" t="s">
        <v>90</v>
      </c>
      <c r="C3029" t="s">
        <v>15</v>
      </c>
      <c r="D3029" t="s">
        <v>147</v>
      </c>
      <c r="E3029" t="s">
        <v>12</v>
      </c>
      <c r="F3029" s="3">
        <v>42950</v>
      </c>
      <c r="G3029" s="3">
        <v>43060</v>
      </c>
      <c r="H3029">
        <v>50</v>
      </c>
    </row>
    <row r="3030" spans="1:8" x14ac:dyDescent="0.3">
      <c r="A3030" t="s">
        <v>4178</v>
      </c>
      <c r="B3030" t="s">
        <v>46</v>
      </c>
      <c r="C3030" t="s">
        <v>15</v>
      </c>
      <c r="D3030" t="s">
        <v>362</v>
      </c>
      <c r="E3030" t="s">
        <v>12</v>
      </c>
      <c r="F3030" s="3">
        <v>42727</v>
      </c>
      <c r="G3030" s="3">
        <v>42801</v>
      </c>
      <c r="H3030">
        <v>58</v>
      </c>
    </row>
    <row r="3031" spans="1:8" x14ac:dyDescent="0.3">
      <c r="A3031" t="s">
        <v>847</v>
      </c>
      <c r="B3031" t="s">
        <v>154</v>
      </c>
      <c r="C3031" t="s">
        <v>43</v>
      </c>
      <c r="D3031" t="s">
        <v>47</v>
      </c>
      <c r="E3031" t="s">
        <v>12</v>
      </c>
      <c r="F3031" s="3">
        <v>42955</v>
      </c>
      <c r="G3031" s="3">
        <v>42966</v>
      </c>
      <c r="H3031">
        <v>5572</v>
      </c>
    </row>
    <row r="3032" spans="1:8" x14ac:dyDescent="0.3">
      <c r="A3032" t="s">
        <v>848</v>
      </c>
      <c r="B3032" t="s">
        <v>25</v>
      </c>
      <c r="C3032" t="s">
        <v>21</v>
      </c>
      <c r="D3032" t="s">
        <v>212</v>
      </c>
      <c r="E3032" t="s">
        <v>12</v>
      </c>
      <c r="F3032" s="3">
        <v>42769</v>
      </c>
      <c r="G3032" s="3">
        <v>42806</v>
      </c>
      <c r="H3032">
        <v>458</v>
      </c>
    </row>
    <row r="3033" spans="1:8" x14ac:dyDescent="0.3">
      <c r="A3033" t="s">
        <v>849</v>
      </c>
      <c r="B3033" t="s">
        <v>25</v>
      </c>
      <c r="C3033" t="s">
        <v>15</v>
      </c>
      <c r="D3033" t="s">
        <v>328</v>
      </c>
      <c r="E3033" t="s">
        <v>23</v>
      </c>
      <c r="F3033" s="3">
        <v>42799</v>
      </c>
      <c r="G3033" s="3">
        <v>42869</v>
      </c>
      <c r="H3033">
        <v>0</v>
      </c>
    </row>
    <row r="3034" spans="1:8" x14ac:dyDescent="0.3">
      <c r="A3034" t="s">
        <v>851</v>
      </c>
      <c r="B3034" t="s">
        <v>49</v>
      </c>
      <c r="C3034" t="s">
        <v>36</v>
      </c>
      <c r="D3034" t="s">
        <v>252</v>
      </c>
      <c r="E3034" t="s">
        <v>12</v>
      </c>
      <c r="F3034" s="3">
        <v>42847</v>
      </c>
      <c r="G3034" s="3">
        <v>42848</v>
      </c>
      <c r="H3034">
        <v>3546</v>
      </c>
    </row>
    <row r="3035" spans="1:8" x14ac:dyDescent="0.3">
      <c r="A3035" t="s">
        <v>4182</v>
      </c>
      <c r="B3035" t="s">
        <v>9</v>
      </c>
      <c r="C3035" t="s">
        <v>10</v>
      </c>
      <c r="E3035" t="s">
        <v>57</v>
      </c>
      <c r="F3035" s="3"/>
      <c r="G3035" s="3"/>
    </row>
    <row r="3036" spans="1:8" x14ac:dyDescent="0.3">
      <c r="A3036" t="s">
        <v>852</v>
      </c>
      <c r="B3036" t="s">
        <v>101</v>
      </c>
      <c r="C3036" t="s">
        <v>15</v>
      </c>
      <c r="D3036" t="s">
        <v>193</v>
      </c>
      <c r="E3036" t="s">
        <v>12</v>
      </c>
      <c r="F3036" s="3">
        <v>42916</v>
      </c>
      <c r="G3036" s="3">
        <v>42917</v>
      </c>
      <c r="H3036">
        <v>53</v>
      </c>
    </row>
    <row r="3037" spans="1:8" x14ac:dyDescent="0.3">
      <c r="A3037" t="s">
        <v>3133</v>
      </c>
      <c r="B3037" t="s">
        <v>25</v>
      </c>
      <c r="C3037" t="s">
        <v>21</v>
      </c>
      <c r="E3037" t="s">
        <v>26</v>
      </c>
      <c r="F3037" s="3">
        <v>42709</v>
      </c>
      <c r="G3037" s="3"/>
    </row>
    <row r="3038" spans="1:8" x14ac:dyDescent="0.3">
      <c r="A3038" t="s">
        <v>853</v>
      </c>
      <c r="B3038" t="s">
        <v>28</v>
      </c>
      <c r="C3038" t="s">
        <v>10</v>
      </c>
      <c r="D3038" t="s">
        <v>81</v>
      </c>
      <c r="E3038" t="s">
        <v>12</v>
      </c>
      <c r="F3038" s="3">
        <v>42849</v>
      </c>
      <c r="G3038" s="3">
        <v>42951</v>
      </c>
      <c r="H3038">
        <v>4505</v>
      </c>
    </row>
    <row r="3039" spans="1:8" x14ac:dyDescent="0.3">
      <c r="A3039" t="s">
        <v>854</v>
      </c>
      <c r="B3039" t="s">
        <v>86</v>
      </c>
      <c r="C3039" t="s">
        <v>21</v>
      </c>
      <c r="D3039" t="s">
        <v>668</v>
      </c>
      <c r="E3039" t="s">
        <v>12</v>
      </c>
      <c r="F3039" s="3">
        <v>42943</v>
      </c>
      <c r="G3039" s="3">
        <v>42953</v>
      </c>
      <c r="H3039">
        <v>651</v>
      </c>
    </row>
    <row r="3040" spans="1:8" x14ac:dyDescent="0.3">
      <c r="A3040" t="s">
        <v>6856</v>
      </c>
      <c r="B3040" t="s">
        <v>28</v>
      </c>
      <c r="C3040" t="s">
        <v>43</v>
      </c>
      <c r="D3040" t="s">
        <v>76</v>
      </c>
      <c r="E3040" t="s">
        <v>26</v>
      </c>
      <c r="F3040" s="3">
        <v>42861</v>
      </c>
      <c r="G3040" s="3"/>
    </row>
    <row r="3041" spans="1:8" x14ac:dyDescent="0.3">
      <c r="A3041" t="s">
        <v>855</v>
      </c>
      <c r="B3041" t="s">
        <v>49</v>
      </c>
      <c r="C3041" t="s">
        <v>72</v>
      </c>
      <c r="D3041" t="s">
        <v>188</v>
      </c>
      <c r="E3041" t="s">
        <v>12</v>
      </c>
      <c r="F3041" s="3">
        <v>42929</v>
      </c>
      <c r="G3041" s="3">
        <v>42956</v>
      </c>
      <c r="H3041">
        <v>1014</v>
      </c>
    </row>
    <row r="3042" spans="1:8" x14ac:dyDescent="0.3">
      <c r="A3042" t="s">
        <v>856</v>
      </c>
      <c r="B3042" t="s">
        <v>115</v>
      </c>
      <c r="C3042" t="s">
        <v>21</v>
      </c>
      <c r="D3042" t="s">
        <v>414</v>
      </c>
      <c r="E3042" t="s">
        <v>12</v>
      </c>
      <c r="F3042" s="3">
        <v>42785</v>
      </c>
      <c r="G3042" s="3">
        <v>42857</v>
      </c>
      <c r="H3042">
        <v>550</v>
      </c>
    </row>
    <row r="3043" spans="1:8" x14ac:dyDescent="0.3">
      <c r="A3043" t="s">
        <v>857</v>
      </c>
      <c r="B3043" t="s">
        <v>146</v>
      </c>
      <c r="C3043" t="s">
        <v>43</v>
      </c>
      <c r="D3043" t="s">
        <v>152</v>
      </c>
      <c r="E3043" t="s">
        <v>23</v>
      </c>
      <c r="F3043" s="3">
        <v>42826</v>
      </c>
      <c r="G3043" s="3">
        <v>42829</v>
      </c>
      <c r="H3043">
        <v>0</v>
      </c>
    </row>
    <row r="3044" spans="1:8" x14ac:dyDescent="0.3">
      <c r="A3044" t="s">
        <v>4708</v>
      </c>
      <c r="B3044" t="s">
        <v>216</v>
      </c>
      <c r="C3044" t="s">
        <v>15</v>
      </c>
      <c r="E3044" t="s">
        <v>26</v>
      </c>
      <c r="F3044" s="3">
        <v>42901</v>
      </c>
      <c r="G3044" s="3"/>
    </row>
    <row r="3045" spans="1:8" x14ac:dyDescent="0.3">
      <c r="A3045" t="s">
        <v>7936</v>
      </c>
      <c r="B3045" t="s">
        <v>101</v>
      </c>
      <c r="C3045" t="s">
        <v>15</v>
      </c>
      <c r="E3045" t="s">
        <v>26</v>
      </c>
      <c r="F3045" s="3">
        <v>42952</v>
      </c>
      <c r="G3045" s="3"/>
    </row>
    <row r="3046" spans="1:8" x14ac:dyDescent="0.3">
      <c r="A3046" t="s">
        <v>858</v>
      </c>
      <c r="B3046" t="s">
        <v>31</v>
      </c>
      <c r="C3046" t="s">
        <v>15</v>
      </c>
      <c r="D3046" t="s">
        <v>44</v>
      </c>
      <c r="E3046" t="s">
        <v>12</v>
      </c>
      <c r="F3046" s="3">
        <v>42801</v>
      </c>
      <c r="G3046" s="3">
        <v>42861</v>
      </c>
      <c r="H3046">
        <v>53</v>
      </c>
    </row>
    <row r="3047" spans="1:8" x14ac:dyDescent="0.3">
      <c r="A3047" t="s">
        <v>859</v>
      </c>
      <c r="B3047" t="s">
        <v>9</v>
      </c>
      <c r="C3047" t="s">
        <v>36</v>
      </c>
      <c r="D3047" t="s">
        <v>437</v>
      </c>
      <c r="E3047" t="s">
        <v>12</v>
      </c>
      <c r="F3047" s="3">
        <v>42926</v>
      </c>
      <c r="G3047" s="3">
        <v>42981</v>
      </c>
      <c r="H3047">
        <v>2572</v>
      </c>
    </row>
    <row r="3048" spans="1:8" x14ac:dyDescent="0.3">
      <c r="A3048" t="s">
        <v>863</v>
      </c>
      <c r="B3048" t="s">
        <v>84</v>
      </c>
      <c r="C3048" t="s">
        <v>21</v>
      </c>
      <c r="D3048" t="s">
        <v>290</v>
      </c>
      <c r="E3048" t="s">
        <v>23</v>
      </c>
      <c r="F3048" s="3">
        <v>42872</v>
      </c>
      <c r="G3048" s="3">
        <v>42886</v>
      </c>
      <c r="H3048">
        <v>0</v>
      </c>
    </row>
    <row r="3049" spans="1:8" x14ac:dyDescent="0.3">
      <c r="A3049" t="s">
        <v>4197</v>
      </c>
      <c r="B3049" t="s">
        <v>101</v>
      </c>
      <c r="C3049" t="s">
        <v>21</v>
      </c>
      <c r="D3049" t="s">
        <v>52</v>
      </c>
      <c r="E3049" t="s">
        <v>23</v>
      </c>
      <c r="F3049" s="3">
        <v>42964</v>
      </c>
      <c r="G3049" s="3">
        <v>42971</v>
      </c>
      <c r="H3049">
        <v>0</v>
      </c>
    </row>
    <row r="3050" spans="1:8" x14ac:dyDescent="0.3">
      <c r="A3050" t="s">
        <v>866</v>
      </c>
      <c r="B3050" t="s">
        <v>216</v>
      </c>
      <c r="C3050" t="s">
        <v>36</v>
      </c>
      <c r="D3050" t="s">
        <v>365</v>
      </c>
      <c r="E3050" t="s">
        <v>23</v>
      </c>
      <c r="F3050" s="3">
        <v>43003</v>
      </c>
      <c r="G3050" s="3">
        <v>43011</v>
      </c>
      <c r="H3050">
        <v>0</v>
      </c>
    </row>
    <row r="3051" spans="1:8" x14ac:dyDescent="0.3">
      <c r="A3051" t="s">
        <v>867</v>
      </c>
      <c r="B3051" t="s">
        <v>34</v>
      </c>
      <c r="C3051" t="s">
        <v>72</v>
      </c>
      <c r="D3051" t="s">
        <v>252</v>
      </c>
      <c r="E3051" t="s">
        <v>12</v>
      </c>
      <c r="F3051" s="3">
        <v>42789</v>
      </c>
      <c r="G3051" s="3">
        <v>42808</v>
      </c>
      <c r="H3051">
        <v>929</v>
      </c>
    </row>
    <row r="3052" spans="1:8" x14ac:dyDescent="0.3">
      <c r="A3052" t="s">
        <v>868</v>
      </c>
      <c r="B3052" t="s">
        <v>115</v>
      </c>
      <c r="C3052" t="s">
        <v>36</v>
      </c>
      <c r="D3052" t="s">
        <v>233</v>
      </c>
      <c r="E3052" t="s">
        <v>12</v>
      </c>
      <c r="F3052" s="3">
        <v>42861</v>
      </c>
      <c r="G3052" s="3">
        <v>42877</v>
      </c>
      <c r="H3052">
        <v>3370</v>
      </c>
    </row>
    <row r="3053" spans="1:8" x14ac:dyDescent="0.3">
      <c r="A3053" t="s">
        <v>869</v>
      </c>
      <c r="B3053" t="s">
        <v>14</v>
      </c>
      <c r="C3053" t="s">
        <v>21</v>
      </c>
      <c r="D3053" t="s">
        <v>22</v>
      </c>
      <c r="E3053" t="s">
        <v>23</v>
      </c>
      <c r="F3053" s="3">
        <v>42897</v>
      </c>
      <c r="G3053" s="3">
        <v>42994</v>
      </c>
      <c r="H3053">
        <v>0</v>
      </c>
    </row>
    <row r="3054" spans="1:8" x14ac:dyDescent="0.3">
      <c r="A3054" t="s">
        <v>873</v>
      </c>
      <c r="B3054" t="s">
        <v>133</v>
      </c>
      <c r="C3054" t="s">
        <v>36</v>
      </c>
      <c r="D3054" t="s">
        <v>159</v>
      </c>
      <c r="E3054" t="s">
        <v>23</v>
      </c>
      <c r="F3054" s="3">
        <v>43010</v>
      </c>
      <c r="G3054" s="3">
        <v>43021</v>
      </c>
      <c r="H3054">
        <v>0</v>
      </c>
    </row>
    <row r="3055" spans="1:8" x14ac:dyDescent="0.3">
      <c r="A3055" t="s">
        <v>874</v>
      </c>
      <c r="B3055" t="s">
        <v>9</v>
      </c>
      <c r="C3055" t="s">
        <v>10</v>
      </c>
      <c r="D3055" t="s">
        <v>239</v>
      </c>
      <c r="E3055" t="s">
        <v>12</v>
      </c>
      <c r="F3055" s="3">
        <v>42984</v>
      </c>
      <c r="G3055" s="3">
        <v>43099</v>
      </c>
      <c r="H3055">
        <v>5141</v>
      </c>
    </row>
    <row r="3056" spans="1:8" x14ac:dyDescent="0.3">
      <c r="A3056" t="s">
        <v>876</v>
      </c>
      <c r="B3056" t="s">
        <v>143</v>
      </c>
      <c r="C3056" t="s">
        <v>36</v>
      </c>
      <c r="D3056" t="s">
        <v>47</v>
      </c>
      <c r="E3056" t="s">
        <v>23</v>
      </c>
      <c r="F3056" s="3">
        <v>43021</v>
      </c>
      <c r="G3056" s="3">
        <v>43026</v>
      </c>
      <c r="H3056">
        <v>0</v>
      </c>
    </row>
    <row r="3057" spans="1:8" x14ac:dyDescent="0.3">
      <c r="A3057" t="s">
        <v>4205</v>
      </c>
      <c r="B3057" t="s">
        <v>9</v>
      </c>
      <c r="C3057" t="s">
        <v>21</v>
      </c>
      <c r="E3057" t="s">
        <v>57</v>
      </c>
      <c r="F3057" s="3"/>
      <c r="G3057" s="3"/>
    </row>
    <row r="3058" spans="1:8" x14ac:dyDescent="0.3">
      <c r="A3058" t="s">
        <v>877</v>
      </c>
      <c r="B3058" t="s">
        <v>14</v>
      </c>
      <c r="C3058" t="s">
        <v>15</v>
      </c>
      <c r="D3058" t="s">
        <v>258</v>
      </c>
      <c r="E3058" t="s">
        <v>12</v>
      </c>
      <c r="F3058" s="3">
        <v>42982</v>
      </c>
      <c r="G3058" s="3">
        <v>43060</v>
      </c>
      <c r="H3058">
        <v>58</v>
      </c>
    </row>
    <row r="3059" spans="1:8" x14ac:dyDescent="0.3">
      <c r="A3059" t="s">
        <v>879</v>
      </c>
      <c r="B3059" t="s">
        <v>14</v>
      </c>
      <c r="C3059" t="s">
        <v>21</v>
      </c>
      <c r="D3059" t="s">
        <v>129</v>
      </c>
      <c r="E3059" t="s">
        <v>12</v>
      </c>
      <c r="F3059" s="3">
        <v>42732</v>
      </c>
      <c r="G3059" s="3">
        <v>42795</v>
      </c>
      <c r="H3059">
        <v>625</v>
      </c>
    </row>
    <row r="3060" spans="1:8" x14ac:dyDescent="0.3">
      <c r="A3060" t="s">
        <v>4215</v>
      </c>
      <c r="B3060" t="s">
        <v>172</v>
      </c>
      <c r="C3060" t="s">
        <v>21</v>
      </c>
      <c r="D3060" t="s">
        <v>134</v>
      </c>
      <c r="E3060" t="s">
        <v>12</v>
      </c>
      <c r="F3060" s="3">
        <v>42929</v>
      </c>
      <c r="G3060" s="3">
        <v>42930</v>
      </c>
      <c r="H3060">
        <v>585</v>
      </c>
    </row>
    <row r="3061" spans="1:8" x14ac:dyDescent="0.3">
      <c r="A3061" t="s">
        <v>881</v>
      </c>
      <c r="B3061" t="s">
        <v>187</v>
      </c>
      <c r="C3061" t="s">
        <v>21</v>
      </c>
      <c r="D3061" t="s">
        <v>188</v>
      </c>
      <c r="E3061" t="s">
        <v>23</v>
      </c>
      <c r="F3061" s="3">
        <v>42933</v>
      </c>
      <c r="G3061" s="3">
        <v>42937</v>
      </c>
      <c r="H3061">
        <v>0</v>
      </c>
    </row>
    <row r="3062" spans="1:8" x14ac:dyDescent="0.3">
      <c r="A3062" t="s">
        <v>6888</v>
      </c>
      <c r="B3062" t="s">
        <v>80</v>
      </c>
      <c r="C3062" t="s">
        <v>15</v>
      </c>
      <c r="D3062" t="s">
        <v>344</v>
      </c>
      <c r="E3062" t="s">
        <v>26</v>
      </c>
      <c r="F3062" s="3">
        <v>42774</v>
      </c>
      <c r="G3062" s="3"/>
    </row>
    <row r="3063" spans="1:8" x14ac:dyDescent="0.3">
      <c r="A3063" t="s">
        <v>882</v>
      </c>
      <c r="B3063" t="s">
        <v>90</v>
      </c>
      <c r="C3063" t="s">
        <v>10</v>
      </c>
      <c r="D3063" t="s">
        <v>387</v>
      </c>
      <c r="E3063" t="s">
        <v>12</v>
      </c>
      <c r="F3063" s="3">
        <v>42848</v>
      </c>
      <c r="G3063" s="3">
        <v>42856</v>
      </c>
      <c r="H3063">
        <v>5414</v>
      </c>
    </row>
    <row r="3064" spans="1:8" x14ac:dyDescent="0.3">
      <c r="A3064" t="s">
        <v>6889</v>
      </c>
      <c r="B3064" t="s">
        <v>14</v>
      </c>
      <c r="C3064" t="s">
        <v>36</v>
      </c>
      <c r="D3064" t="s">
        <v>272</v>
      </c>
      <c r="E3064" t="s">
        <v>26</v>
      </c>
      <c r="F3064" s="3">
        <v>42941</v>
      </c>
      <c r="G3064" s="3"/>
    </row>
    <row r="3065" spans="1:8" x14ac:dyDescent="0.3">
      <c r="A3065" t="s">
        <v>883</v>
      </c>
      <c r="B3065" t="s">
        <v>75</v>
      </c>
      <c r="C3065" t="s">
        <v>10</v>
      </c>
      <c r="D3065" t="s">
        <v>64</v>
      </c>
      <c r="E3065" t="s">
        <v>23</v>
      </c>
      <c r="F3065" s="3">
        <v>43021</v>
      </c>
      <c r="G3065" s="3">
        <v>43030</v>
      </c>
      <c r="H3065">
        <v>0</v>
      </c>
    </row>
    <row r="3066" spans="1:8" x14ac:dyDescent="0.3">
      <c r="A3066" t="s">
        <v>884</v>
      </c>
      <c r="B3066" t="s">
        <v>97</v>
      </c>
      <c r="C3066" t="s">
        <v>72</v>
      </c>
      <c r="D3066" t="s">
        <v>264</v>
      </c>
      <c r="E3066" t="s">
        <v>23</v>
      </c>
      <c r="F3066" s="3">
        <v>42792</v>
      </c>
      <c r="G3066" s="3">
        <v>42902</v>
      </c>
      <c r="H3066">
        <v>0</v>
      </c>
    </row>
    <row r="3067" spans="1:8" x14ac:dyDescent="0.3">
      <c r="A3067" t="s">
        <v>885</v>
      </c>
      <c r="B3067" t="s">
        <v>46</v>
      </c>
      <c r="C3067" t="s">
        <v>15</v>
      </c>
      <c r="D3067" t="s">
        <v>224</v>
      </c>
      <c r="E3067" t="s">
        <v>23</v>
      </c>
      <c r="F3067" s="3">
        <v>42922</v>
      </c>
      <c r="G3067" s="3">
        <v>42933</v>
      </c>
      <c r="H3067">
        <v>0</v>
      </c>
    </row>
    <row r="3068" spans="1:8" x14ac:dyDescent="0.3">
      <c r="A3068" t="s">
        <v>887</v>
      </c>
      <c r="B3068" t="s">
        <v>97</v>
      </c>
      <c r="C3068" t="s">
        <v>36</v>
      </c>
      <c r="D3068" t="s">
        <v>125</v>
      </c>
      <c r="E3068" t="s">
        <v>12</v>
      </c>
      <c r="F3068" s="3">
        <v>43082</v>
      </c>
      <c r="G3068" s="3">
        <v>43096</v>
      </c>
      <c r="H3068">
        <v>3442</v>
      </c>
    </row>
    <row r="3069" spans="1:8" x14ac:dyDescent="0.3">
      <c r="A3069" t="s">
        <v>889</v>
      </c>
      <c r="B3069" t="s">
        <v>84</v>
      </c>
      <c r="C3069" t="s">
        <v>21</v>
      </c>
      <c r="D3069" t="s">
        <v>11</v>
      </c>
      <c r="E3069" t="s">
        <v>12</v>
      </c>
      <c r="F3069" s="3">
        <v>42837</v>
      </c>
      <c r="G3069" s="3">
        <v>42902</v>
      </c>
      <c r="H3069">
        <v>544</v>
      </c>
    </row>
    <row r="3070" spans="1:8" x14ac:dyDescent="0.3">
      <c r="A3070" t="s">
        <v>6897</v>
      </c>
      <c r="B3070" t="s">
        <v>86</v>
      </c>
      <c r="C3070" t="s">
        <v>72</v>
      </c>
      <c r="D3070" t="s">
        <v>92</v>
      </c>
      <c r="E3070" t="s">
        <v>26</v>
      </c>
      <c r="F3070" s="3">
        <v>42990</v>
      </c>
      <c r="G3070" s="3"/>
    </row>
    <row r="3071" spans="1:8" x14ac:dyDescent="0.3">
      <c r="A3071" t="s">
        <v>890</v>
      </c>
      <c r="B3071" t="s">
        <v>49</v>
      </c>
      <c r="C3071" t="s">
        <v>21</v>
      </c>
      <c r="D3071" t="s">
        <v>365</v>
      </c>
      <c r="E3071" t="s">
        <v>12</v>
      </c>
      <c r="F3071" s="3">
        <v>42796</v>
      </c>
      <c r="G3071" s="3">
        <v>42813</v>
      </c>
      <c r="H3071">
        <v>599</v>
      </c>
    </row>
    <row r="3072" spans="1:8" x14ac:dyDescent="0.3">
      <c r="A3072" t="s">
        <v>891</v>
      </c>
      <c r="B3072" t="s">
        <v>187</v>
      </c>
      <c r="C3072" t="s">
        <v>10</v>
      </c>
      <c r="D3072" t="s">
        <v>328</v>
      </c>
      <c r="E3072" t="s">
        <v>12</v>
      </c>
      <c r="F3072" s="3">
        <v>42839</v>
      </c>
      <c r="G3072" s="3">
        <v>42846</v>
      </c>
      <c r="H3072">
        <v>4991</v>
      </c>
    </row>
    <row r="3073" spans="1:8" x14ac:dyDescent="0.3">
      <c r="A3073" t="s">
        <v>893</v>
      </c>
      <c r="B3073" t="s">
        <v>49</v>
      </c>
      <c r="C3073" t="s">
        <v>10</v>
      </c>
      <c r="D3073" t="s">
        <v>328</v>
      </c>
      <c r="E3073" t="s">
        <v>12</v>
      </c>
      <c r="F3073" s="3">
        <v>42725</v>
      </c>
      <c r="G3073" s="3">
        <v>42802</v>
      </c>
      <c r="H3073">
        <v>4719</v>
      </c>
    </row>
    <row r="3074" spans="1:8" x14ac:dyDescent="0.3">
      <c r="A3074" t="s">
        <v>7292</v>
      </c>
      <c r="B3074" t="s">
        <v>80</v>
      </c>
      <c r="C3074" t="s">
        <v>36</v>
      </c>
      <c r="E3074" t="s">
        <v>26</v>
      </c>
      <c r="F3074" s="3">
        <v>42807</v>
      </c>
      <c r="G3074" s="3"/>
    </row>
    <row r="3075" spans="1:8" x14ac:dyDescent="0.3">
      <c r="A3075" t="s">
        <v>895</v>
      </c>
      <c r="B3075" t="s">
        <v>31</v>
      </c>
      <c r="C3075" t="s">
        <v>21</v>
      </c>
      <c r="D3075" t="s">
        <v>44</v>
      </c>
      <c r="E3075" t="s">
        <v>23</v>
      </c>
      <c r="F3075" s="3">
        <v>42923</v>
      </c>
      <c r="G3075" s="3">
        <v>42930</v>
      </c>
      <c r="H3075">
        <v>0</v>
      </c>
    </row>
    <row r="3076" spans="1:8" x14ac:dyDescent="0.3">
      <c r="A3076" t="s">
        <v>896</v>
      </c>
      <c r="B3076" t="s">
        <v>9</v>
      </c>
      <c r="C3076" t="s">
        <v>43</v>
      </c>
      <c r="D3076" t="s">
        <v>176</v>
      </c>
      <c r="E3076" t="s">
        <v>23</v>
      </c>
      <c r="F3076" s="3">
        <v>42989</v>
      </c>
      <c r="G3076" s="3">
        <v>43058</v>
      </c>
      <c r="H3076">
        <v>0</v>
      </c>
    </row>
    <row r="3077" spans="1:8" x14ac:dyDescent="0.3">
      <c r="A3077" t="s">
        <v>897</v>
      </c>
      <c r="B3077" t="s">
        <v>90</v>
      </c>
      <c r="C3077" t="s">
        <v>36</v>
      </c>
      <c r="D3077" t="s">
        <v>174</v>
      </c>
      <c r="E3077" t="s">
        <v>12</v>
      </c>
      <c r="F3077" s="3">
        <v>42919</v>
      </c>
      <c r="G3077" s="3">
        <v>42985</v>
      </c>
      <c r="H3077">
        <v>3101</v>
      </c>
    </row>
    <row r="3078" spans="1:8" x14ac:dyDescent="0.3">
      <c r="A3078" t="s">
        <v>899</v>
      </c>
      <c r="B3078" t="s">
        <v>216</v>
      </c>
      <c r="C3078" t="s">
        <v>36</v>
      </c>
      <c r="D3078" t="s">
        <v>218</v>
      </c>
      <c r="E3078" t="s">
        <v>12</v>
      </c>
      <c r="F3078" s="3">
        <v>42883</v>
      </c>
      <c r="G3078" s="3">
        <v>42999</v>
      </c>
      <c r="H3078">
        <v>3418</v>
      </c>
    </row>
    <row r="3079" spans="1:8" x14ac:dyDescent="0.3">
      <c r="A3079" t="s">
        <v>900</v>
      </c>
      <c r="B3079" t="s">
        <v>66</v>
      </c>
      <c r="C3079" t="s">
        <v>10</v>
      </c>
      <c r="D3079" t="s">
        <v>174</v>
      </c>
      <c r="E3079" t="s">
        <v>12</v>
      </c>
      <c r="F3079" s="3">
        <v>42996</v>
      </c>
      <c r="G3079" s="3">
        <v>43054</v>
      </c>
      <c r="H3079">
        <v>4205</v>
      </c>
    </row>
    <row r="3080" spans="1:8" x14ac:dyDescent="0.3">
      <c r="A3080" t="s">
        <v>901</v>
      </c>
      <c r="B3080" t="s">
        <v>39</v>
      </c>
      <c r="C3080" t="s">
        <v>10</v>
      </c>
      <c r="D3080" t="s">
        <v>233</v>
      </c>
      <c r="E3080" t="s">
        <v>23</v>
      </c>
      <c r="F3080" s="3">
        <v>42894</v>
      </c>
      <c r="G3080" s="3">
        <v>42974</v>
      </c>
      <c r="H3080">
        <v>0</v>
      </c>
    </row>
    <row r="3081" spans="1:8" x14ac:dyDescent="0.3">
      <c r="A3081" t="s">
        <v>4229</v>
      </c>
      <c r="B3081" t="s">
        <v>124</v>
      </c>
      <c r="C3081" t="s">
        <v>217</v>
      </c>
      <c r="D3081" t="s">
        <v>470</v>
      </c>
      <c r="E3081" t="s">
        <v>23</v>
      </c>
      <c r="F3081" s="3">
        <v>42768</v>
      </c>
      <c r="G3081" s="3">
        <v>42864</v>
      </c>
      <c r="H3081">
        <v>0</v>
      </c>
    </row>
    <row r="3082" spans="1:8" x14ac:dyDescent="0.3">
      <c r="A3082" t="s">
        <v>1362</v>
      </c>
      <c r="B3082" t="s">
        <v>9</v>
      </c>
      <c r="C3082" t="s">
        <v>72</v>
      </c>
      <c r="E3082" t="s">
        <v>26</v>
      </c>
      <c r="F3082" s="3">
        <v>42946</v>
      </c>
      <c r="G3082" s="3"/>
    </row>
    <row r="3083" spans="1:8" x14ac:dyDescent="0.3">
      <c r="A3083" t="s">
        <v>4233</v>
      </c>
      <c r="B3083" t="s">
        <v>101</v>
      </c>
      <c r="C3083" t="s">
        <v>21</v>
      </c>
      <c r="D3083" t="s">
        <v>52</v>
      </c>
      <c r="E3083" t="s">
        <v>12</v>
      </c>
      <c r="F3083" s="3">
        <v>42978</v>
      </c>
      <c r="G3083" s="3">
        <v>42993</v>
      </c>
      <c r="H3083">
        <v>552</v>
      </c>
    </row>
    <row r="3084" spans="1:8" x14ac:dyDescent="0.3">
      <c r="A3084" t="s">
        <v>904</v>
      </c>
      <c r="B3084" t="s">
        <v>187</v>
      </c>
      <c r="C3084" t="s">
        <v>72</v>
      </c>
      <c r="D3084" t="s">
        <v>125</v>
      </c>
      <c r="E3084" t="s">
        <v>23</v>
      </c>
      <c r="F3084" s="3">
        <v>43065</v>
      </c>
      <c r="G3084" s="3">
        <v>43094</v>
      </c>
      <c r="H3084">
        <v>0</v>
      </c>
    </row>
    <row r="3085" spans="1:8" x14ac:dyDescent="0.3">
      <c r="A3085" t="s">
        <v>905</v>
      </c>
      <c r="B3085" t="s">
        <v>71</v>
      </c>
      <c r="C3085" t="s">
        <v>36</v>
      </c>
      <c r="D3085" t="s">
        <v>715</v>
      </c>
      <c r="E3085" t="s">
        <v>23</v>
      </c>
      <c r="F3085" s="3">
        <v>42949</v>
      </c>
      <c r="G3085" s="3">
        <v>42957</v>
      </c>
      <c r="H3085">
        <v>0</v>
      </c>
    </row>
    <row r="3086" spans="1:8" x14ac:dyDescent="0.3">
      <c r="A3086" t="s">
        <v>906</v>
      </c>
      <c r="B3086" t="s">
        <v>14</v>
      </c>
      <c r="C3086" t="s">
        <v>15</v>
      </c>
      <c r="D3086" t="s">
        <v>193</v>
      </c>
      <c r="E3086" t="s">
        <v>12</v>
      </c>
      <c r="F3086" s="3">
        <v>42920</v>
      </c>
      <c r="G3086" s="3">
        <v>42922</v>
      </c>
      <c r="H3086">
        <v>56</v>
      </c>
    </row>
    <row r="3087" spans="1:8" x14ac:dyDescent="0.3">
      <c r="A3087" t="s">
        <v>907</v>
      </c>
      <c r="B3087" t="s">
        <v>46</v>
      </c>
      <c r="C3087" t="s">
        <v>21</v>
      </c>
      <c r="D3087" t="s">
        <v>193</v>
      </c>
      <c r="E3087" t="s">
        <v>23</v>
      </c>
      <c r="F3087" s="3">
        <v>42817</v>
      </c>
      <c r="G3087" s="3">
        <v>42826</v>
      </c>
      <c r="H3087">
        <v>0</v>
      </c>
    </row>
    <row r="3088" spans="1:8" x14ac:dyDescent="0.3">
      <c r="A3088" t="s">
        <v>910</v>
      </c>
      <c r="B3088" t="s">
        <v>14</v>
      </c>
      <c r="C3088" t="s">
        <v>15</v>
      </c>
      <c r="D3088" t="s">
        <v>193</v>
      </c>
      <c r="E3088" t="s">
        <v>12</v>
      </c>
      <c r="F3088" s="3">
        <v>42866</v>
      </c>
      <c r="G3088" s="3">
        <v>42881</v>
      </c>
      <c r="H3088">
        <v>52</v>
      </c>
    </row>
    <row r="3089" spans="1:8" x14ac:dyDescent="0.3">
      <c r="A3089" t="s">
        <v>4242</v>
      </c>
      <c r="B3089" t="s">
        <v>101</v>
      </c>
      <c r="C3089" t="s">
        <v>15</v>
      </c>
      <c r="D3089" t="s">
        <v>52</v>
      </c>
      <c r="E3089" t="s">
        <v>23</v>
      </c>
      <c r="F3089" s="3">
        <v>42970</v>
      </c>
      <c r="G3089" s="3">
        <v>42983</v>
      </c>
      <c r="H3089">
        <v>0</v>
      </c>
    </row>
    <row r="3090" spans="1:8" x14ac:dyDescent="0.3">
      <c r="A3090" t="s">
        <v>6918</v>
      </c>
      <c r="B3090" t="s">
        <v>34</v>
      </c>
      <c r="C3090" t="s">
        <v>21</v>
      </c>
      <c r="D3090" t="s">
        <v>168</v>
      </c>
      <c r="E3090" t="s">
        <v>26</v>
      </c>
      <c r="F3090" s="3">
        <v>43061</v>
      </c>
      <c r="G3090" s="3"/>
    </row>
    <row r="3091" spans="1:8" x14ac:dyDescent="0.3">
      <c r="A3091" t="s">
        <v>911</v>
      </c>
      <c r="B3091" t="s">
        <v>242</v>
      </c>
      <c r="C3091" t="s">
        <v>21</v>
      </c>
      <c r="D3091" t="s">
        <v>127</v>
      </c>
      <c r="E3091" t="s">
        <v>12</v>
      </c>
      <c r="F3091" s="3">
        <v>42891</v>
      </c>
      <c r="G3091" s="3">
        <v>42986</v>
      </c>
      <c r="H3091">
        <v>595</v>
      </c>
    </row>
    <row r="3092" spans="1:8" x14ac:dyDescent="0.3">
      <c r="A3092" t="s">
        <v>912</v>
      </c>
      <c r="B3092" t="s">
        <v>71</v>
      </c>
      <c r="C3092" t="s">
        <v>36</v>
      </c>
      <c r="D3092" t="s">
        <v>264</v>
      </c>
      <c r="E3092" t="s">
        <v>12</v>
      </c>
      <c r="F3092" s="3">
        <v>43071</v>
      </c>
      <c r="G3092" s="3">
        <v>43089</v>
      </c>
      <c r="H3092">
        <v>3547</v>
      </c>
    </row>
    <row r="3093" spans="1:8" x14ac:dyDescent="0.3">
      <c r="A3093" t="s">
        <v>913</v>
      </c>
      <c r="B3093" t="s">
        <v>25</v>
      </c>
      <c r="C3093" t="s">
        <v>10</v>
      </c>
      <c r="D3093" t="s">
        <v>61</v>
      </c>
      <c r="E3093" t="s">
        <v>23</v>
      </c>
      <c r="F3093" s="3">
        <v>42916</v>
      </c>
      <c r="G3093" s="3">
        <v>42924</v>
      </c>
      <c r="H3093">
        <v>0</v>
      </c>
    </row>
    <row r="3094" spans="1:8" x14ac:dyDescent="0.3">
      <c r="A3094" t="s">
        <v>914</v>
      </c>
      <c r="B3094" t="s">
        <v>97</v>
      </c>
      <c r="C3094" t="s">
        <v>72</v>
      </c>
      <c r="D3094" t="s">
        <v>161</v>
      </c>
      <c r="E3094" t="s">
        <v>23</v>
      </c>
      <c r="F3094" s="3">
        <v>42853</v>
      </c>
      <c r="G3094" s="3">
        <v>42854</v>
      </c>
      <c r="H3094">
        <v>0</v>
      </c>
    </row>
    <row r="3095" spans="1:8" x14ac:dyDescent="0.3">
      <c r="A3095" t="s">
        <v>248</v>
      </c>
      <c r="B3095" t="s">
        <v>9</v>
      </c>
      <c r="C3095" t="s">
        <v>10</v>
      </c>
      <c r="E3095" t="s">
        <v>26</v>
      </c>
      <c r="F3095" s="3">
        <v>42961</v>
      </c>
      <c r="G3095" s="3"/>
    </row>
    <row r="3096" spans="1:8" x14ac:dyDescent="0.3">
      <c r="A3096" t="s">
        <v>915</v>
      </c>
      <c r="B3096" t="s">
        <v>9</v>
      </c>
      <c r="C3096" t="s">
        <v>72</v>
      </c>
      <c r="D3096" t="s">
        <v>296</v>
      </c>
      <c r="E3096" t="s">
        <v>12</v>
      </c>
      <c r="F3096" s="3">
        <v>43030</v>
      </c>
      <c r="G3096" s="3">
        <v>43098</v>
      </c>
      <c r="H3096">
        <v>1087</v>
      </c>
    </row>
    <row r="3097" spans="1:8" x14ac:dyDescent="0.3">
      <c r="A3097" t="s">
        <v>916</v>
      </c>
      <c r="B3097" t="s">
        <v>25</v>
      </c>
      <c r="C3097" t="s">
        <v>43</v>
      </c>
      <c r="D3097" t="s">
        <v>161</v>
      </c>
      <c r="E3097" t="s">
        <v>12</v>
      </c>
      <c r="F3097" s="3">
        <v>42879</v>
      </c>
      <c r="G3097" s="3">
        <v>42996</v>
      </c>
      <c r="H3097">
        <v>5190</v>
      </c>
    </row>
    <row r="3098" spans="1:8" x14ac:dyDescent="0.3">
      <c r="A3098" t="s">
        <v>917</v>
      </c>
      <c r="B3098" t="s">
        <v>101</v>
      </c>
      <c r="C3098" t="s">
        <v>21</v>
      </c>
      <c r="D3098" t="s">
        <v>137</v>
      </c>
      <c r="E3098" t="s">
        <v>12</v>
      </c>
      <c r="F3098" s="3">
        <v>42780</v>
      </c>
      <c r="G3098" s="3">
        <v>42889</v>
      </c>
      <c r="H3098">
        <v>528</v>
      </c>
    </row>
    <row r="3099" spans="1:8" x14ac:dyDescent="0.3">
      <c r="A3099" t="s">
        <v>1601</v>
      </c>
      <c r="B3099" t="s">
        <v>187</v>
      </c>
      <c r="C3099" t="s">
        <v>21</v>
      </c>
      <c r="E3099" t="s">
        <v>26</v>
      </c>
      <c r="F3099" s="3">
        <v>42866</v>
      </c>
      <c r="G3099" s="3"/>
    </row>
    <row r="3100" spans="1:8" x14ac:dyDescent="0.3">
      <c r="A3100" t="s">
        <v>920</v>
      </c>
      <c r="B3100" t="s">
        <v>39</v>
      </c>
      <c r="C3100" t="s">
        <v>72</v>
      </c>
      <c r="D3100" t="s">
        <v>267</v>
      </c>
      <c r="E3100" t="s">
        <v>12</v>
      </c>
      <c r="F3100" s="3">
        <v>42994</v>
      </c>
      <c r="G3100" s="3">
        <v>43061</v>
      </c>
      <c r="H3100">
        <v>1231</v>
      </c>
    </row>
    <row r="3101" spans="1:8" x14ac:dyDescent="0.3">
      <c r="A3101" t="s">
        <v>829</v>
      </c>
      <c r="B3101" t="s">
        <v>34</v>
      </c>
      <c r="C3101" t="s">
        <v>21</v>
      </c>
      <c r="E3101" t="s">
        <v>26</v>
      </c>
      <c r="F3101" s="3">
        <v>42785</v>
      </c>
      <c r="G3101" s="3"/>
    </row>
    <row r="3102" spans="1:8" x14ac:dyDescent="0.3">
      <c r="A3102" t="s">
        <v>4257</v>
      </c>
      <c r="B3102" t="s">
        <v>9</v>
      </c>
      <c r="C3102" t="s">
        <v>72</v>
      </c>
      <c r="D3102" t="s">
        <v>94</v>
      </c>
      <c r="E3102" t="s">
        <v>23</v>
      </c>
      <c r="F3102" s="3">
        <v>43032</v>
      </c>
      <c r="G3102" s="3">
        <v>43047</v>
      </c>
      <c r="H3102">
        <v>0</v>
      </c>
    </row>
    <row r="3103" spans="1:8" x14ac:dyDescent="0.3">
      <c r="A3103" t="s">
        <v>922</v>
      </c>
      <c r="B3103" t="s">
        <v>66</v>
      </c>
      <c r="C3103" t="s">
        <v>10</v>
      </c>
      <c r="D3103" t="s">
        <v>122</v>
      </c>
      <c r="E3103" t="s">
        <v>12</v>
      </c>
      <c r="F3103" s="3">
        <v>42976</v>
      </c>
      <c r="G3103" s="3">
        <v>42983</v>
      </c>
      <c r="H3103">
        <v>5688</v>
      </c>
    </row>
    <row r="3104" spans="1:8" x14ac:dyDescent="0.3">
      <c r="A3104" t="s">
        <v>923</v>
      </c>
      <c r="B3104" t="s">
        <v>124</v>
      </c>
      <c r="C3104" t="s">
        <v>10</v>
      </c>
      <c r="D3104" t="s">
        <v>73</v>
      </c>
      <c r="E3104" t="s">
        <v>12</v>
      </c>
      <c r="F3104" s="3">
        <v>42800</v>
      </c>
      <c r="G3104" s="3">
        <v>42807</v>
      </c>
      <c r="H3104">
        <v>4987</v>
      </c>
    </row>
    <row r="3105" spans="1:8" x14ac:dyDescent="0.3">
      <c r="A3105" t="s">
        <v>924</v>
      </c>
      <c r="B3105" t="s">
        <v>34</v>
      </c>
      <c r="C3105" t="s">
        <v>72</v>
      </c>
      <c r="D3105" t="s">
        <v>339</v>
      </c>
      <c r="E3105" t="s">
        <v>12</v>
      </c>
      <c r="F3105" s="3">
        <v>42866</v>
      </c>
      <c r="G3105" s="3">
        <v>42964</v>
      </c>
      <c r="H3105">
        <v>776</v>
      </c>
    </row>
    <row r="3106" spans="1:8" x14ac:dyDescent="0.3">
      <c r="A3106" t="s">
        <v>925</v>
      </c>
      <c r="B3106" t="s">
        <v>20</v>
      </c>
      <c r="C3106" t="s">
        <v>10</v>
      </c>
      <c r="D3106" t="s">
        <v>296</v>
      </c>
      <c r="E3106" t="s">
        <v>23</v>
      </c>
      <c r="F3106" s="3">
        <v>42950</v>
      </c>
      <c r="G3106" s="3">
        <v>42962</v>
      </c>
      <c r="H3106">
        <v>0</v>
      </c>
    </row>
    <row r="3107" spans="1:8" x14ac:dyDescent="0.3">
      <c r="A3107" t="s">
        <v>4262</v>
      </c>
      <c r="B3107" t="s">
        <v>14</v>
      </c>
      <c r="C3107" t="s">
        <v>36</v>
      </c>
      <c r="E3107" t="s">
        <v>57</v>
      </c>
      <c r="F3107" s="3"/>
      <c r="G3107" s="3"/>
    </row>
    <row r="3108" spans="1:8" x14ac:dyDescent="0.3">
      <c r="A3108" t="s">
        <v>926</v>
      </c>
      <c r="B3108" t="s">
        <v>49</v>
      </c>
      <c r="C3108" t="s">
        <v>10</v>
      </c>
      <c r="D3108" t="s">
        <v>125</v>
      </c>
      <c r="E3108" t="s">
        <v>23</v>
      </c>
      <c r="F3108" s="3">
        <v>43075</v>
      </c>
      <c r="G3108" s="3">
        <v>43091</v>
      </c>
      <c r="H3108">
        <v>0</v>
      </c>
    </row>
    <row r="3109" spans="1:8" x14ac:dyDescent="0.3">
      <c r="A3109" t="s">
        <v>927</v>
      </c>
      <c r="B3109" t="s">
        <v>80</v>
      </c>
      <c r="C3109" t="s">
        <v>72</v>
      </c>
      <c r="D3109" t="s">
        <v>81</v>
      </c>
      <c r="E3109" t="s">
        <v>12</v>
      </c>
      <c r="F3109" s="3">
        <v>42933</v>
      </c>
      <c r="G3109" s="3">
        <v>42936</v>
      </c>
      <c r="H3109">
        <v>1202</v>
      </c>
    </row>
    <row r="3110" spans="1:8" x14ac:dyDescent="0.3">
      <c r="A3110" t="s">
        <v>2613</v>
      </c>
      <c r="B3110" t="s">
        <v>124</v>
      </c>
      <c r="C3110" t="s">
        <v>15</v>
      </c>
      <c r="E3110" t="s">
        <v>26</v>
      </c>
      <c r="F3110" s="3">
        <v>43091</v>
      </c>
      <c r="G3110" s="3"/>
    </row>
    <row r="3111" spans="1:8" x14ac:dyDescent="0.3">
      <c r="A3111" t="s">
        <v>929</v>
      </c>
      <c r="B3111" t="s">
        <v>154</v>
      </c>
      <c r="C3111" t="s">
        <v>21</v>
      </c>
      <c r="D3111" t="s">
        <v>11</v>
      </c>
      <c r="E3111" t="s">
        <v>12</v>
      </c>
      <c r="F3111" s="3">
        <v>42935</v>
      </c>
      <c r="G3111" s="3">
        <v>43003</v>
      </c>
      <c r="H3111">
        <v>571</v>
      </c>
    </row>
    <row r="3112" spans="1:8" x14ac:dyDescent="0.3">
      <c r="A3112" t="s">
        <v>930</v>
      </c>
      <c r="B3112" t="s">
        <v>84</v>
      </c>
      <c r="C3112" t="s">
        <v>72</v>
      </c>
      <c r="D3112" t="s">
        <v>344</v>
      </c>
      <c r="E3112" t="s">
        <v>12</v>
      </c>
      <c r="F3112" s="3">
        <v>43032</v>
      </c>
      <c r="G3112" s="3">
        <v>43033</v>
      </c>
      <c r="H3112">
        <v>1243</v>
      </c>
    </row>
    <row r="3113" spans="1:8" x14ac:dyDescent="0.3">
      <c r="A3113" t="s">
        <v>932</v>
      </c>
      <c r="B3113" t="s">
        <v>9</v>
      </c>
      <c r="C3113" t="s">
        <v>72</v>
      </c>
      <c r="D3113" t="s">
        <v>296</v>
      </c>
      <c r="E3113" t="s">
        <v>12</v>
      </c>
      <c r="F3113" s="3">
        <v>42851</v>
      </c>
      <c r="G3113" s="3">
        <v>42866</v>
      </c>
      <c r="H3113">
        <v>1055</v>
      </c>
    </row>
    <row r="3114" spans="1:8" x14ac:dyDescent="0.3">
      <c r="A3114" t="s">
        <v>4265</v>
      </c>
      <c r="B3114" t="s">
        <v>14</v>
      </c>
      <c r="C3114" t="s">
        <v>15</v>
      </c>
      <c r="D3114" t="s">
        <v>221</v>
      </c>
      <c r="E3114" t="s">
        <v>12</v>
      </c>
      <c r="F3114" s="3">
        <v>42950</v>
      </c>
      <c r="G3114" s="3">
        <v>42963</v>
      </c>
      <c r="H3114">
        <v>52</v>
      </c>
    </row>
    <row r="3115" spans="1:8" x14ac:dyDescent="0.3">
      <c r="A3115" t="s">
        <v>933</v>
      </c>
      <c r="B3115" t="s">
        <v>9</v>
      </c>
      <c r="C3115" t="s">
        <v>72</v>
      </c>
      <c r="D3115" t="s">
        <v>11</v>
      </c>
      <c r="E3115" t="s">
        <v>12</v>
      </c>
      <c r="F3115" s="3">
        <v>43013</v>
      </c>
      <c r="G3115" s="3">
        <v>43018</v>
      </c>
      <c r="H3115">
        <v>1132</v>
      </c>
    </row>
    <row r="3116" spans="1:8" x14ac:dyDescent="0.3">
      <c r="A3116" t="s">
        <v>934</v>
      </c>
      <c r="B3116" t="s">
        <v>242</v>
      </c>
      <c r="C3116" t="s">
        <v>72</v>
      </c>
      <c r="D3116" t="s">
        <v>54</v>
      </c>
      <c r="E3116" t="s">
        <v>23</v>
      </c>
      <c r="F3116" s="3">
        <v>42891</v>
      </c>
      <c r="G3116" s="3">
        <v>42974</v>
      </c>
      <c r="H3116">
        <v>0</v>
      </c>
    </row>
    <row r="3117" spans="1:8" x14ac:dyDescent="0.3">
      <c r="A3117" t="s">
        <v>935</v>
      </c>
      <c r="B3117" t="s">
        <v>9</v>
      </c>
      <c r="C3117" t="s">
        <v>21</v>
      </c>
      <c r="D3117" t="s">
        <v>16</v>
      </c>
      <c r="E3117" t="s">
        <v>23</v>
      </c>
      <c r="F3117" s="3">
        <v>42688</v>
      </c>
      <c r="G3117" s="3">
        <v>42802</v>
      </c>
      <c r="H3117">
        <v>0</v>
      </c>
    </row>
    <row r="3118" spans="1:8" x14ac:dyDescent="0.3">
      <c r="A3118" t="s">
        <v>936</v>
      </c>
      <c r="B3118" t="s">
        <v>80</v>
      </c>
      <c r="C3118" t="s">
        <v>36</v>
      </c>
      <c r="D3118" t="s">
        <v>44</v>
      </c>
      <c r="E3118" t="s">
        <v>12</v>
      </c>
      <c r="F3118" s="3">
        <v>43032</v>
      </c>
      <c r="G3118" s="3">
        <v>43041</v>
      </c>
      <c r="H3118">
        <v>3588</v>
      </c>
    </row>
    <row r="3119" spans="1:8" x14ac:dyDescent="0.3">
      <c r="A3119" t="s">
        <v>937</v>
      </c>
      <c r="B3119" t="s">
        <v>216</v>
      </c>
      <c r="C3119" t="s">
        <v>15</v>
      </c>
      <c r="D3119" t="s">
        <v>390</v>
      </c>
      <c r="E3119" t="s">
        <v>23</v>
      </c>
      <c r="F3119" s="3">
        <v>43026</v>
      </c>
      <c r="G3119" s="3">
        <v>43071</v>
      </c>
      <c r="H3119">
        <v>0</v>
      </c>
    </row>
    <row r="3120" spans="1:8" x14ac:dyDescent="0.3">
      <c r="A3120" t="s">
        <v>6938</v>
      </c>
      <c r="B3120" t="s">
        <v>31</v>
      </c>
      <c r="C3120" t="s">
        <v>10</v>
      </c>
      <c r="D3120" t="s">
        <v>168</v>
      </c>
      <c r="E3120" t="s">
        <v>26</v>
      </c>
      <c r="F3120" s="3">
        <v>42787</v>
      </c>
      <c r="G3120" s="3"/>
    </row>
    <row r="3121" spans="1:8" x14ac:dyDescent="0.3">
      <c r="A3121" t="s">
        <v>2160</v>
      </c>
      <c r="B3121" t="s">
        <v>133</v>
      </c>
      <c r="C3121" t="s">
        <v>21</v>
      </c>
      <c r="E3121" t="s">
        <v>26</v>
      </c>
      <c r="F3121" s="3">
        <v>42944</v>
      </c>
      <c r="G3121" s="3"/>
    </row>
    <row r="3122" spans="1:8" x14ac:dyDescent="0.3">
      <c r="A3122" t="s">
        <v>939</v>
      </c>
      <c r="B3122" t="s">
        <v>71</v>
      </c>
      <c r="C3122" t="s">
        <v>72</v>
      </c>
      <c r="D3122" t="s">
        <v>218</v>
      </c>
      <c r="E3122" t="s">
        <v>23</v>
      </c>
      <c r="F3122" s="3">
        <v>43021</v>
      </c>
      <c r="G3122" s="3">
        <v>43028</v>
      </c>
      <c r="H3122">
        <v>0</v>
      </c>
    </row>
    <row r="3123" spans="1:8" x14ac:dyDescent="0.3">
      <c r="A3123" t="s">
        <v>940</v>
      </c>
      <c r="B3123" t="s">
        <v>133</v>
      </c>
      <c r="C3123" t="s">
        <v>15</v>
      </c>
      <c r="D3123" t="s">
        <v>193</v>
      </c>
      <c r="E3123" t="s">
        <v>23</v>
      </c>
      <c r="F3123" s="3">
        <v>42835</v>
      </c>
      <c r="G3123" s="3">
        <v>42837</v>
      </c>
      <c r="H3123">
        <v>0</v>
      </c>
    </row>
    <row r="3124" spans="1:8" x14ac:dyDescent="0.3">
      <c r="A3124" t="s">
        <v>941</v>
      </c>
      <c r="B3124" t="s">
        <v>14</v>
      </c>
      <c r="C3124" t="s">
        <v>15</v>
      </c>
      <c r="D3124" t="s">
        <v>159</v>
      </c>
      <c r="E3124" t="s">
        <v>12</v>
      </c>
      <c r="F3124" s="3">
        <v>42887</v>
      </c>
      <c r="G3124" s="3">
        <v>42897</v>
      </c>
      <c r="H3124">
        <v>63</v>
      </c>
    </row>
    <row r="3125" spans="1:8" x14ac:dyDescent="0.3">
      <c r="A3125" t="s">
        <v>943</v>
      </c>
      <c r="B3125" t="s">
        <v>187</v>
      </c>
      <c r="C3125" t="s">
        <v>72</v>
      </c>
      <c r="D3125" t="s">
        <v>164</v>
      </c>
      <c r="E3125" t="s">
        <v>23</v>
      </c>
      <c r="F3125" s="3">
        <v>42862</v>
      </c>
      <c r="G3125" s="3">
        <v>42951</v>
      </c>
      <c r="H3125">
        <v>0</v>
      </c>
    </row>
    <row r="3126" spans="1:8" x14ac:dyDescent="0.3">
      <c r="A3126" t="s">
        <v>945</v>
      </c>
      <c r="B3126" t="s">
        <v>63</v>
      </c>
      <c r="C3126" t="s">
        <v>43</v>
      </c>
      <c r="D3126" t="s">
        <v>44</v>
      </c>
      <c r="E3126" t="s">
        <v>23</v>
      </c>
      <c r="F3126" s="3">
        <v>42879</v>
      </c>
      <c r="G3126" s="3">
        <v>42999</v>
      </c>
      <c r="H3126">
        <v>0</v>
      </c>
    </row>
    <row r="3127" spans="1:8" x14ac:dyDescent="0.3">
      <c r="A3127" t="s">
        <v>4282</v>
      </c>
      <c r="B3127" t="s">
        <v>101</v>
      </c>
      <c r="C3127" t="s">
        <v>15</v>
      </c>
      <c r="D3127" t="s">
        <v>94</v>
      </c>
      <c r="E3127" t="s">
        <v>12</v>
      </c>
      <c r="F3127" s="3">
        <v>42894</v>
      </c>
      <c r="G3127" s="3">
        <v>42991</v>
      </c>
      <c r="H3127">
        <v>55</v>
      </c>
    </row>
    <row r="3128" spans="1:8" x14ac:dyDescent="0.3">
      <c r="A3128" t="s">
        <v>946</v>
      </c>
      <c r="B3128" t="s">
        <v>9</v>
      </c>
      <c r="C3128" t="s">
        <v>43</v>
      </c>
      <c r="D3128" t="s">
        <v>176</v>
      </c>
      <c r="E3128" t="s">
        <v>12</v>
      </c>
      <c r="F3128" s="3">
        <v>43056</v>
      </c>
      <c r="G3128" s="3">
        <v>43063</v>
      </c>
      <c r="H3128">
        <v>4880</v>
      </c>
    </row>
    <row r="3129" spans="1:8" x14ac:dyDescent="0.3">
      <c r="A3129" t="s">
        <v>948</v>
      </c>
      <c r="B3129" t="s">
        <v>9</v>
      </c>
      <c r="C3129" t="s">
        <v>36</v>
      </c>
      <c r="D3129" t="s">
        <v>47</v>
      </c>
      <c r="E3129" t="s">
        <v>23</v>
      </c>
      <c r="F3129" s="3">
        <v>42887</v>
      </c>
      <c r="G3129" s="3">
        <v>42954</v>
      </c>
      <c r="H3129">
        <v>0</v>
      </c>
    </row>
    <row r="3130" spans="1:8" x14ac:dyDescent="0.3">
      <c r="A3130" t="s">
        <v>950</v>
      </c>
      <c r="B3130" t="s">
        <v>31</v>
      </c>
      <c r="C3130" t="s">
        <v>15</v>
      </c>
      <c r="D3130" t="s">
        <v>147</v>
      </c>
      <c r="E3130" t="s">
        <v>12</v>
      </c>
      <c r="F3130" s="3">
        <v>42836</v>
      </c>
      <c r="G3130" s="3">
        <v>42837</v>
      </c>
      <c r="H3130">
        <v>55</v>
      </c>
    </row>
    <row r="3131" spans="1:8" x14ac:dyDescent="0.3">
      <c r="A3131" t="s">
        <v>4766</v>
      </c>
      <c r="B3131" t="s">
        <v>34</v>
      </c>
      <c r="C3131" t="s">
        <v>10</v>
      </c>
      <c r="E3131" t="s">
        <v>26</v>
      </c>
      <c r="F3131" s="3">
        <v>42925</v>
      </c>
      <c r="G3131" s="3"/>
    </row>
    <row r="3132" spans="1:8" x14ac:dyDescent="0.3">
      <c r="A3132" t="s">
        <v>4289</v>
      </c>
      <c r="B3132" t="s">
        <v>143</v>
      </c>
      <c r="C3132" t="s">
        <v>36</v>
      </c>
      <c r="D3132" t="s">
        <v>362</v>
      </c>
      <c r="E3132" t="s">
        <v>12</v>
      </c>
      <c r="F3132" s="3">
        <v>42932</v>
      </c>
      <c r="G3132" s="3">
        <v>42959</v>
      </c>
      <c r="H3132">
        <v>3146</v>
      </c>
    </row>
    <row r="3133" spans="1:8" x14ac:dyDescent="0.3">
      <c r="A3133" t="s">
        <v>952</v>
      </c>
      <c r="B3133" t="s">
        <v>80</v>
      </c>
      <c r="C3133" t="s">
        <v>10</v>
      </c>
      <c r="D3133" t="s">
        <v>152</v>
      </c>
      <c r="E3133" t="s">
        <v>12</v>
      </c>
      <c r="F3133" s="3">
        <v>42824</v>
      </c>
      <c r="G3133" s="3">
        <v>42831</v>
      </c>
      <c r="H3133">
        <v>4276</v>
      </c>
    </row>
    <row r="3134" spans="1:8" x14ac:dyDescent="0.3">
      <c r="A3134" t="s">
        <v>2179</v>
      </c>
      <c r="B3134" t="s">
        <v>154</v>
      </c>
      <c r="C3134" t="s">
        <v>21</v>
      </c>
      <c r="E3134" t="s">
        <v>26</v>
      </c>
      <c r="F3134" s="3">
        <v>42944</v>
      </c>
      <c r="G3134" s="3"/>
    </row>
    <row r="3135" spans="1:8" x14ac:dyDescent="0.3">
      <c r="A3135" t="s">
        <v>954</v>
      </c>
      <c r="B3135" t="s">
        <v>97</v>
      </c>
      <c r="C3135" t="s">
        <v>21</v>
      </c>
      <c r="D3135" t="s">
        <v>54</v>
      </c>
      <c r="E3135" t="s">
        <v>23</v>
      </c>
      <c r="F3135" s="3">
        <v>42913</v>
      </c>
      <c r="G3135" s="3">
        <v>42922</v>
      </c>
      <c r="H3135">
        <v>0</v>
      </c>
    </row>
    <row r="3136" spans="1:8" x14ac:dyDescent="0.3">
      <c r="A3136" t="s">
        <v>3684</v>
      </c>
      <c r="B3136" t="s">
        <v>20</v>
      </c>
      <c r="C3136" t="s">
        <v>21</v>
      </c>
      <c r="E3136" t="s">
        <v>26</v>
      </c>
      <c r="F3136" s="3">
        <v>42940</v>
      </c>
      <c r="G3136" s="3"/>
    </row>
    <row r="3137" spans="1:8" x14ac:dyDescent="0.3">
      <c r="A3137" t="s">
        <v>4292</v>
      </c>
      <c r="B3137" t="s">
        <v>172</v>
      </c>
      <c r="C3137" t="s">
        <v>72</v>
      </c>
      <c r="D3137" t="s">
        <v>134</v>
      </c>
      <c r="E3137" t="s">
        <v>23</v>
      </c>
      <c r="F3137" s="3">
        <v>42864</v>
      </c>
      <c r="G3137" s="3">
        <v>42875</v>
      </c>
      <c r="H3137">
        <v>0</v>
      </c>
    </row>
    <row r="3138" spans="1:8" x14ac:dyDescent="0.3">
      <c r="A3138" t="s">
        <v>957</v>
      </c>
      <c r="B3138" t="s">
        <v>86</v>
      </c>
      <c r="C3138" t="s">
        <v>15</v>
      </c>
      <c r="D3138" t="s">
        <v>64</v>
      </c>
      <c r="E3138" t="s">
        <v>23</v>
      </c>
      <c r="F3138" s="3">
        <v>42947</v>
      </c>
      <c r="G3138" s="3">
        <v>42952</v>
      </c>
      <c r="H3138">
        <v>0</v>
      </c>
    </row>
    <row r="3139" spans="1:8" x14ac:dyDescent="0.3">
      <c r="A3139" t="s">
        <v>958</v>
      </c>
      <c r="B3139" t="s">
        <v>84</v>
      </c>
      <c r="C3139" t="s">
        <v>21</v>
      </c>
      <c r="D3139" t="s">
        <v>78</v>
      </c>
      <c r="E3139" t="s">
        <v>12</v>
      </c>
      <c r="F3139" s="3">
        <v>42892</v>
      </c>
      <c r="G3139" s="3">
        <v>42903</v>
      </c>
      <c r="H3139">
        <v>624</v>
      </c>
    </row>
    <row r="3140" spans="1:8" x14ac:dyDescent="0.3">
      <c r="A3140" t="s">
        <v>959</v>
      </c>
      <c r="B3140" t="s">
        <v>9</v>
      </c>
      <c r="C3140" t="s">
        <v>10</v>
      </c>
      <c r="D3140" t="s">
        <v>129</v>
      </c>
      <c r="E3140" t="s">
        <v>23</v>
      </c>
      <c r="F3140" s="3">
        <v>42992</v>
      </c>
      <c r="G3140" s="3">
        <v>43059</v>
      </c>
      <c r="H3140">
        <v>0</v>
      </c>
    </row>
    <row r="3141" spans="1:8" x14ac:dyDescent="0.3">
      <c r="A3141" t="s">
        <v>961</v>
      </c>
      <c r="B3141" t="s">
        <v>101</v>
      </c>
      <c r="C3141" t="s">
        <v>43</v>
      </c>
      <c r="D3141" t="s">
        <v>239</v>
      </c>
      <c r="E3141" t="s">
        <v>23</v>
      </c>
      <c r="F3141" s="3">
        <v>42832</v>
      </c>
      <c r="G3141" s="3">
        <v>42834</v>
      </c>
      <c r="H3141">
        <v>0</v>
      </c>
    </row>
    <row r="3142" spans="1:8" x14ac:dyDescent="0.3">
      <c r="A3142" t="s">
        <v>7702</v>
      </c>
      <c r="B3142" t="s">
        <v>86</v>
      </c>
      <c r="C3142" t="s">
        <v>21</v>
      </c>
      <c r="E3142" t="s">
        <v>26</v>
      </c>
      <c r="F3142" s="3">
        <v>42917</v>
      </c>
      <c r="G3142" s="3"/>
    </row>
    <row r="3143" spans="1:8" x14ac:dyDescent="0.3">
      <c r="A3143" t="s">
        <v>4305</v>
      </c>
      <c r="B3143" t="s">
        <v>20</v>
      </c>
      <c r="C3143" t="s">
        <v>36</v>
      </c>
      <c r="D3143" t="s">
        <v>94</v>
      </c>
      <c r="E3143" t="s">
        <v>23</v>
      </c>
      <c r="F3143" s="3">
        <v>42918</v>
      </c>
      <c r="G3143" s="3">
        <v>42919</v>
      </c>
      <c r="H3143">
        <v>0</v>
      </c>
    </row>
    <row r="3144" spans="1:8" x14ac:dyDescent="0.3">
      <c r="A3144" t="s">
        <v>966</v>
      </c>
      <c r="B3144" t="s">
        <v>34</v>
      </c>
      <c r="C3144" t="s">
        <v>21</v>
      </c>
      <c r="D3144" t="s">
        <v>50</v>
      </c>
      <c r="E3144" t="s">
        <v>12</v>
      </c>
      <c r="F3144" s="3">
        <v>42785</v>
      </c>
      <c r="G3144" s="3">
        <v>42911</v>
      </c>
      <c r="H3144">
        <v>598</v>
      </c>
    </row>
    <row r="3145" spans="1:8" x14ac:dyDescent="0.3">
      <c r="A3145" t="s">
        <v>969</v>
      </c>
      <c r="B3145" t="s">
        <v>31</v>
      </c>
      <c r="C3145" t="s">
        <v>15</v>
      </c>
      <c r="D3145" t="s">
        <v>76</v>
      </c>
      <c r="E3145" t="s">
        <v>12</v>
      </c>
      <c r="F3145" s="3">
        <v>42981</v>
      </c>
      <c r="G3145" s="3">
        <v>42989</v>
      </c>
      <c r="H3145">
        <v>51</v>
      </c>
    </row>
    <row r="3146" spans="1:8" x14ac:dyDescent="0.3">
      <c r="A3146" t="s">
        <v>7158</v>
      </c>
      <c r="B3146" t="s">
        <v>133</v>
      </c>
      <c r="C3146" t="s">
        <v>21</v>
      </c>
      <c r="D3146" t="s">
        <v>64</v>
      </c>
      <c r="E3146" t="s">
        <v>57</v>
      </c>
      <c r="F3146" s="3"/>
      <c r="G3146" s="3"/>
    </row>
    <row r="3147" spans="1:8" x14ac:dyDescent="0.3">
      <c r="A3147" t="s">
        <v>6980</v>
      </c>
      <c r="B3147" t="s">
        <v>46</v>
      </c>
      <c r="C3147" t="s">
        <v>36</v>
      </c>
      <c r="D3147" t="s">
        <v>78</v>
      </c>
      <c r="E3147" t="s">
        <v>26</v>
      </c>
      <c r="F3147" s="3">
        <v>42951</v>
      </c>
      <c r="G3147" s="3"/>
    </row>
    <row r="3148" spans="1:8" x14ac:dyDescent="0.3">
      <c r="A3148" t="s">
        <v>972</v>
      </c>
      <c r="B3148" t="s">
        <v>34</v>
      </c>
      <c r="C3148" t="s">
        <v>21</v>
      </c>
      <c r="D3148" t="s">
        <v>125</v>
      </c>
      <c r="E3148" t="s">
        <v>12</v>
      </c>
      <c r="F3148" s="3">
        <v>42985</v>
      </c>
      <c r="G3148" s="3">
        <v>43065</v>
      </c>
      <c r="H3148">
        <v>458</v>
      </c>
    </row>
    <row r="3149" spans="1:8" x14ac:dyDescent="0.3">
      <c r="A3149" t="s">
        <v>973</v>
      </c>
      <c r="B3149" t="s">
        <v>39</v>
      </c>
      <c r="C3149" t="s">
        <v>36</v>
      </c>
      <c r="D3149" t="s">
        <v>202</v>
      </c>
      <c r="E3149" t="s">
        <v>12</v>
      </c>
      <c r="F3149" s="3">
        <v>42911</v>
      </c>
      <c r="G3149" s="3">
        <v>42921</v>
      </c>
      <c r="H3149">
        <v>3423</v>
      </c>
    </row>
    <row r="3150" spans="1:8" x14ac:dyDescent="0.3">
      <c r="A3150" t="s">
        <v>974</v>
      </c>
      <c r="B3150" t="s">
        <v>49</v>
      </c>
      <c r="C3150" t="s">
        <v>21</v>
      </c>
      <c r="D3150" t="s">
        <v>50</v>
      </c>
      <c r="E3150" t="s">
        <v>12</v>
      </c>
      <c r="F3150" s="3">
        <v>42811</v>
      </c>
      <c r="G3150" s="3">
        <v>42897</v>
      </c>
      <c r="H3150">
        <v>478</v>
      </c>
    </row>
    <row r="3151" spans="1:8" x14ac:dyDescent="0.3">
      <c r="A3151" t="s">
        <v>975</v>
      </c>
      <c r="B3151" t="s">
        <v>39</v>
      </c>
      <c r="C3151" t="s">
        <v>36</v>
      </c>
      <c r="D3151" t="s">
        <v>29</v>
      </c>
      <c r="E3151" t="s">
        <v>23</v>
      </c>
      <c r="F3151" s="3">
        <v>43089</v>
      </c>
      <c r="G3151" s="3">
        <v>43097</v>
      </c>
      <c r="H3151">
        <v>0</v>
      </c>
    </row>
    <row r="3152" spans="1:8" x14ac:dyDescent="0.3">
      <c r="A3152" t="s">
        <v>976</v>
      </c>
      <c r="B3152" t="s">
        <v>86</v>
      </c>
      <c r="C3152" t="s">
        <v>72</v>
      </c>
      <c r="D3152" t="s">
        <v>252</v>
      </c>
      <c r="E3152" t="s">
        <v>23</v>
      </c>
      <c r="F3152" s="3">
        <v>42785</v>
      </c>
      <c r="G3152" s="3">
        <v>42801</v>
      </c>
      <c r="H3152">
        <v>0</v>
      </c>
    </row>
    <row r="3153" spans="1:8" x14ac:dyDescent="0.3">
      <c r="A3153" t="s">
        <v>977</v>
      </c>
      <c r="B3153" t="s">
        <v>146</v>
      </c>
      <c r="C3153" t="s">
        <v>10</v>
      </c>
      <c r="D3153" t="s">
        <v>81</v>
      </c>
      <c r="E3153" t="s">
        <v>12</v>
      </c>
      <c r="F3153" s="3">
        <v>43043</v>
      </c>
      <c r="G3153" s="3">
        <v>43060</v>
      </c>
      <c r="H3153">
        <v>4237</v>
      </c>
    </row>
    <row r="3154" spans="1:8" x14ac:dyDescent="0.3">
      <c r="A3154" t="s">
        <v>371</v>
      </c>
      <c r="B3154" t="s">
        <v>9</v>
      </c>
      <c r="C3154" t="s">
        <v>10</v>
      </c>
      <c r="E3154" t="s">
        <v>26</v>
      </c>
      <c r="F3154" s="3">
        <v>42937</v>
      </c>
      <c r="G3154" s="3"/>
    </row>
    <row r="3155" spans="1:8" x14ac:dyDescent="0.3">
      <c r="A3155" t="s">
        <v>4324</v>
      </c>
      <c r="B3155" t="s">
        <v>86</v>
      </c>
      <c r="C3155" t="s">
        <v>15</v>
      </c>
      <c r="D3155" t="s">
        <v>352</v>
      </c>
      <c r="E3155" t="s">
        <v>23</v>
      </c>
      <c r="F3155" s="3">
        <v>42954</v>
      </c>
      <c r="G3155" s="3">
        <v>42960</v>
      </c>
      <c r="H3155">
        <v>0</v>
      </c>
    </row>
    <row r="3156" spans="1:8" x14ac:dyDescent="0.3">
      <c r="A3156" t="s">
        <v>983</v>
      </c>
      <c r="B3156" t="s">
        <v>133</v>
      </c>
      <c r="C3156" t="s">
        <v>21</v>
      </c>
      <c r="D3156" t="s">
        <v>22</v>
      </c>
      <c r="E3156" t="s">
        <v>23</v>
      </c>
      <c r="F3156" s="3">
        <v>43020</v>
      </c>
      <c r="G3156" s="3">
        <v>43030</v>
      </c>
      <c r="H3156">
        <v>0</v>
      </c>
    </row>
    <row r="3157" spans="1:8" x14ac:dyDescent="0.3">
      <c r="A3157" t="s">
        <v>986</v>
      </c>
      <c r="B3157" t="s">
        <v>66</v>
      </c>
      <c r="C3157" t="s">
        <v>10</v>
      </c>
      <c r="D3157" t="s">
        <v>419</v>
      </c>
      <c r="E3157" t="s">
        <v>12</v>
      </c>
      <c r="F3157" s="3">
        <v>42887</v>
      </c>
      <c r="G3157" s="3">
        <v>42950</v>
      </c>
      <c r="H3157">
        <v>4686</v>
      </c>
    </row>
    <row r="3158" spans="1:8" x14ac:dyDescent="0.3">
      <c r="A3158" t="s">
        <v>988</v>
      </c>
      <c r="B3158" t="s">
        <v>86</v>
      </c>
      <c r="C3158" t="s">
        <v>36</v>
      </c>
      <c r="D3158" t="s">
        <v>50</v>
      </c>
      <c r="E3158" t="s">
        <v>23</v>
      </c>
      <c r="F3158" s="3">
        <v>42814</v>
      </c>
      <c r="G3158" s="3">
        <v>42898</v>
      </c>
      <c r="H3158">
        <v>0</v>
      </c>
    </row>
    <row r="3159" spans="1:8" x14ac:dyDescent="0.3">
      <c r="A3159" t="s">
        <v>989</v>
      </c>
      <c r="B3159" t="s">
        <v>39</v>
      </c>
      <c r="C3159" t="s">
        <v>43</v>
      </c>
      <c r="D3159" t="s">
        <v>32</v>
      </c>
      <c r="E3159" t="s">
        <v>12</v>
      </c>
      <c r="F3159" s="3">
        <v>42925</v>
      </c>
      <c r="G3159" s="3">
        <v>42994</v>
      </c>
      <c r="H3159">
        <v>5861</v>
      </c>
    </row>
    <row r="3160" spans="1:8" x14ac:dyDescent="0.3">
      <c r="A3160" t="s">
        <v>4332</v>
      </c>
      <c r="B3160" t="s">
        <v>84</v>
      </c>
      <c r="C3160" t="s">
        <v>10</v>
      </c>
      <c r="D3160" t="s">
        <v>134</v>
      </c>
      <c r="E3160" t="s">
        <v>12</v>
      </c>
      <c r="F3160" s="3">
        <v>42998</v>
      </c>
      <c r="G3160" s="3">
        <v>43008</v>
      </c>
      <c r="H3160">
        <v>4361</v>
      </c>
    </row>
    <row r="3161" spans="1:8" x14ac:dyDescent="0.3">
      <c r="A3161" t="s">
        <v>4337</v>
      </c>
      <c r="B3161" t="s">
        <v>86</v>
      </c>
      <c r="C3161" t="s">
        <v>15</v>
      </c>
      <c r="D3161" t="s">
        <v>352</v>
      </c>
      <c r="E3161" t="s">
        <v>12</v>
      </c>
      <c r="F3161" s="3">
        <v>42837</v>
      </c>
      <c r="G3161" s="3">
        <v>42848</v>
      </c>
      <c r="H3161">
        <v>50</v>
      </c>
    </row>
    <row r="3162" spans="1:8" x14ac:dyDescent="0.3">
      <c r="A3162" t="s">
        <v>990</v>
      </c>
      <c r="B3162" t="s">
        <v>49</v>
      </c>
      <c r="C3162" t="s">
        <v>15</v>
      </c>
      <c r="D3162" t="s">
        <v>37</v>
      </c>
      <c r="E3162" t="s">
        <v>12</v>
      </c>
      <c r="F3162" s="3">
        <v>42905</v>
      </c>
      <c r="G3162" s="3">
        <v>42910</v>
      </c>
      <c r="H3162">
        <v>52</v>
      </c>
    </row>
    <row r="3163" spans="1:8" x14ac:dyDescent="0.3">
      <c r="A3163" t="s">
        <v>4334</v>
      </c>
      <c r="B3163" t="s">
        <v>14</v>
      </c>
      <c r="C3163" t="s">
        <v>43</v>
      </c>
      <c r="E3163" t="s">
        <v>57</v>
      </c>
      <c r="F3163" s="3"/>
      <c r="G3163" s="3"/>
    </row>
    <row r="3164" spans="1:8" x14ac:dyDescent="0.3">
      <c r="A3164" t="s">
        <v>991</v>
      </c>
      <c r="B3164" t="s">
        <v>86</v>
      </c>
      <c r="C3164" t="s">
        <v>21</v>
      </c>
      <c r="D3164" t="s">
        <v>264</v>
      </c>
      <c r="E3164" t="s">
        <v>23</v>
      </c>
      <c r="F3164" s="3">
        <v>42994</v>
      </c>
      <c r="G3164" s="3">
        <v>43058</v>
      </c>
      <c r="H3164">
        <v>0</v>
      </c>
    </row>
    <row r="3165" spans="1:8" x14ac:dyDescent="0.3">
      <c r="A3165" t="s">
        <v>992</v>
      </c>
      <c r="B3165" t="s">
        <v>172</v>
      </c>
      <c r="C3165" t="s">
        <v>36</v>
      </c>
      <c r="D3165" t="s">
        <v>239</v>
      </c>
      <c r="E3165" t="s">
        <v>12</v>
      </c>
      <c r="F3165" s="3">
        <v>42991</v>
      </c>
      <c r="G3165" s="3">
        <v>43069</v>
      </c>
      <c r="H3165">
        <v>3902</v>
      </c>
    </row>
    <row r="3166" spans="1:8" x14ac:dyDescent="0.3">
      <c r="A3166" t="s">
        <v>993</v>
      </c>
      <c r="B3166" t="s">
        <v>146</v>
      </c>
      <c r="C3166" t="s">
        <v>21</v>
      </c>
      <c r="D3166" t="s">
        <v>233</v>
      </c>
      <c r="E3166" t="s">
        <v>12</v>
      </c>
      <c r="F3166" s="3">
        <v>42686</v>
      </c>
      <c r="G3166" s="3">
        <v>42795</v>
      </c>
      <c r="H3166">
        <v>556</v>
      </c>
    </row>
    <row r="3167" spans="1:8" x14ac:dyDescent="0.3">
      <c r="A3167" t="s">
        <v>7003</v>
      </c>
      <c r="B3167" t="s">
        <v>115</v>
      </c>
      <c r="C3167" t="s">
        <v>15</v>
      </c>
      <c r="D3167" t="s">
        <v>233</v>
      </c>
      <c r="E3167" t="s">
        <v>26</v>
      </c>
      <c r="F3167" s="3">
        <v>42946</v>
      </c>
      <c r="G3167" s="3"/>
    </row>
    <row r="3168" spans="1:8" x14ac:dyDescent="0.3">
      <c r="A3168" t="s">
        <v>994</v>
      </c>
      <c r="B3168" t="s">
        <v>25</v>
      </c>
      <c r="C3168" t="s">
        <v>10</v>
      </c>
      <c r="D3168" t="s">
        <v>264</v>
      </c>
      <c r="E3168" t="s">
        <v>23</v>
      </c>
      <c r="F3168" s="3">
        <v>42914</v>
      </c>
      <c r="G3168" s="3">
        <v>42920</v>
      </c>
      <c r="H3168">
        <v>0</v>
      </c>
    </row>
    <row r="3169" spans="1:8" x14ac:dyDescent="0.3">
      <c r="A3169" t="s">
        <v>996</v>
      </c>
      <c r="B3169" t="s">
        <v>75</v>
      </c>
      <c r="C3169" t="s">
        <v>21</v>
      </c>
      <c r="D3169" t="s">
        <v>102</v>
      </c>
      <c r="E3169" t="s">
        <v>23</v>
      </c>
      <c r="F3169" s="3">
        <v>42948</v>
      </c>
      <c r="G3169" s="3">
        <v>42961</v>
      </c>
      <c r="H3169">
        <v>0</v>
      </c>
    </row>
    <row r="3170" spans="1:8" x14ac:dyDescent="0.3">
      <c r="A3170" t="s">
        <v>997</v>
      </c>
      <c r="B3170" t="s">
        <v>172</v>
      </c>
      <c r="C3170" t="s">
        <v>72</v>
      </c>
      <c r="D3170" t="s">
        <v>176</v>
      </c>
      <c r="E3170" t="s">
        <v>12</v>
      </c>
      <c r="F3170" s="3">
        <v>42950</v>
      </c>
      <c r="G3170" s="3">
        <v>42968</v>
      </c>
      <c r="H3170">
        <v>1126</v>
      </c>
    </row>
    <row r="3171" spans="1:8" x14ac:dyDescent="0.3">
      <c r="A3171" t="s">
        <v>998</v>
      </c>
      <c r="B3171" t="s">
        <v>25</v>
      </c>
      <c r="C3171" t="s">
        <v>10</v>
      </c>
      <c r="D3171" t="s">
        <v>125</v>
      </c>
      <c r="E3171" t="s">
        <v>12</v>
      </c>
      <c r="F3171" s="3">
        <v>42913</v>
      </c>
      <c r="G3171" s="3">
        <v>42994</v>
      </c>
      <c r="H3171">
        <v>4277</v>
      </c>
    </row>
    <row r="3172" spans="1:8" x14ac:dyDescent="0.3">
      <c r="A3172" t="s">
        <v>999</v>
      </c>
      <c r="B3172" t="s">
        <v>133</v>
      </c>
      <c r="C3172" t="s">
        <v>36</v>
      </c>
      <c r="D3172" t="s">
        <v>193</v>
      </c>
      <c r="E3172" t="s">
        <v>12</v>
      </c>
      <c r="F3172" s="3">
        <v>42818</v>
      </c>
      <c r="G3172" s="3">
        <v>42916</v>
      </c>
      <c r="H3172">
        <v>3040</v>
      </c>
    </row>
    <row r="3173" spans="1:8" x14ac:dyDescent="0.3">
      <c r="A3173" t="s">
        <v>1000</v>
      </c>
      <c r="B3173" t="s">
        <v>86</v>
      </c>
      <c r="C3173" t="s">
        <v>10</v>
      </c>
      <c r="D3173" t="s">
        <v>64</v>
      </c>
      <c r="E3173" t="s">
        <v>12</v>
      </c>
      <c r="F3173" s="3">
        <v>42948</v>
      </c>
      <c r="G3173" s="3">
        <v>42966</v>
      </c>
      <c r="H3173">
        <v>5300</v>
      </c>
    </row>
    <row r="3174" spans="1:8" x14ac:dyDescent="0.3">
      <c r="A3174" t="s">
        <v>1002</v>
      </c>
      <c r="B3174" t="s">
        <v>115</v>
      </c>
      <c r="C3174" t="s">
        <v>15</v>
      </c>
      <c r="D3174" t="s">
        <v>139</v>
      </c>
      <c r="E3174" t="s">
        <v>12</v>
      </c>
      <c r="F3174" s="3">
        <v>42876</v>
      </c>
      <c r="G3174" s="3">
        <v>42956</v>
      </c>
      <c r="H3174">
        <v>53</v>
      </c>
    </row>
    <row r="3175" spans="1:8" x14ac:dyDescent="0.3">
      <c r="A3175" t="s">
        <v>1003</v>
      </c>
      <c r="B3175" t="s">
        <v>25</v>
      </c>
      <c r="C3175" t="s">
        <v>36</v>
      </c>
      <c r="D3175" t="s">
        <v>328</v>
      </c>
      <c r="E3175" t="s">
        <v>12</v>
      </c>
      <c r="F3175" s="3">
        <v>42954</v>
      </c>
      <c r="G3175" s="3">
        <v>42964</v>
      </c>
      <c r="H3175">
        <v>3039</v>
      </c>
    </row>
    <row r="3176" spans="1:8" x14ac:dyDescent="0.3">
      <c r="A3176" t="s">
        <v>1004</v>
      </c>
      <c r="B3176" t="s">
        <v>172</v>
      </c>
      <c r="C3176" t="s">
        <v>21</v>
      </c>
      <c r="D3176" t="s">
        <v>437</v>
      </c>
      <c r="E3176" t="s">
        <v>23</v>
      </c>
      <c r="F3176" s="3">
        <v>42728</v>
      </c>
      <c r="G3176" s="3">
        <v>42804</v>
      </c>
      <c r="H3176">
        <v>0</v>
      </c>
    </row>
    <row r="3177" spans="1:8" x14ac:dyDescent="0.3">
      <c r="A3177" t="s">
        <v>1005</v>
      </c>
      <c r="B3177" t="s">
        <v>71</v>
      </c>
      <c r="C3177" t="s">
        <v>72</v>
      </c>
      <c r="D3177" t="s">
        <v>50</v>
      </c>
      <c r="E3177" t="s">
        <v>23</v>
      </c>
      <c r="F3177" s="3">
        <v>42890</v>
      </c>
      <c r="G3177" s="3">
        <v>43007</v>
      </c>
      <c r="H3177">
        <v>0</v>
      </c>
    </row>
    <row r="3178" spans="1:8" x14ac:dyDescent="0.3">
      <c r="A3178" t="s">
        <v>1006</v>
      </c>
      <c r="B3178" t="s">
        <v>14</v>
      </c>
      <c r="C3178" t="s">
        <v>15</v>
      </c>
      <c r="D3178" t="s">
        <v>296</v>
      </c>
      <c r="E3178" t="s">
        <v>12</v>
      </c>
      <c r="F3178" s="3">
        <v>42869</v>
      </c>
      <c r="G3178" s="3">
        <v>42877</v>
      </c>
      <c r="H3178">
        <v>50</v>
      </c>
    </row>
    <row r="3179" spans="1:8" x14ac:dyDescent="0.3">
      <c r="A3179" t="s">
        <v>5871</v>
      </c>
      <c r="B3179" t="s">
        <v>187</v>
      </c>
      <c r="C3179" t="s">
        <v>10</v>
      </c>
      <c r="E3179" t="s">
        <v>26</v>
      </c>
      <c r="F3179" s="3">
        <v>42827</v>
      </c>
      <c r="G3179" s="3"/>
    </row>
    <row r="3180" spans="1:8" x14ac:dyDescent="0.3">
      <c r="A3180" t="s">
        <v>1007</v>
      </c>
      <c r="B3180" t="s">
        <v>63</v>
      </c>
      <c r="C3180" t="s">
        <v>36</v>
      </c>
      <c r="D3180" t="s">
        <v>81</v>
      </c>
      <c r="E3180" t="s">
        <v>12</v>
      </c>
      <c r="F3180" s="3">
        <v>42956</v>
      </c>
      <c r="G3180" s="3">
        <v>43046</v>
      </c>
      <c r="H3180">
        <v>2715</v>
      </c>
    </row>
    <row r="3181" spans="1:8" x14ac:dyDescent="0.3">
      <c r="A3181" t="s">
        <v>1008</v>
      </c>
      <c r="B3181" t="s">
        <v>101</v>
      </c>
      <c r="C3181" t="s">
        <v>15</v>
      </c>
      <c r="D3181" t="s">
        <v>290</v>
      </c>
      <c r="E3181" t="s">
        <v>12</v>
      </c>
      <c r="F3181" s="3">
        <v>43005</v>
      </c>
      <c r="G3181" s="3">
        <v>43007</v>
      </c>
      <c r="H3181">
        <v>59</v>
      </c>
    </row>
    <row r="3182" spans="1:8" x14ac:dyDescent="0.3">
      <c r="A3182" t="s">
        <v>1009</v>
      </c>
      <c r="B3182" t="s">
        <v>31</v>
      </c>
      <c r="C3182" t="s">
        <v>15</v>
      </c>
      <c r="D3182" t="s">
        <v>150</v>
      </c>
      <c r="E3182" t="s">
        <v>12</v>
      </c>
      <c r="F3182" s="3">
        <v>42813</v>
      </c>
      <c r="G3182" s="3">
        <v>42890</v>
      </c>
      <c r="H3182">
        <v>52</v>
      </c>
    </row>
    <row r="3183" spans="1:8" x14ac:dyDescent="0.3">
      <c r="A3183" t="s">
        <v>5529</v>
      </c>
      <c r="B3183" t="s">
        <v>115</v>
      </c>
      <c r="C3183" t="s">
        <v>10</v>
      </c>
      <c r="E3183" t="s">
        <v>26</v>
      </c>
      <c r="F3183" s="3">
        <v>42923</v>
      </c>
      <c r="G3183" s="3"/>
    </row>
    <row r="3184" spans="1:8" x14ac:dyDescent="0.3">
      <c r="A3184" t="s">
        <v>4355</v>
      </c>
      <c r="B3184" t="s">
        <v>14</v>
      </c>
      <c r="C3184" t="s">
        <v>72</v>
      </c>
      <c r="D3184" t="s">
        <v>134</v>
      </c>
      <c r="E3184" t="s">
        <v>12</v>
      </c>
      <c r="F3184" s="3">
        <v>42985</v>
      </c>
      <c r="G3184" s="3">
        <v>43081</v>
      </c>
      <c r="H3184">
        <v>1249</v>
      </c>
    </row>
    <row r="3185" spans="1:8" x14ac:dyDescent="0.3">
      <c r="A3185" t="s">
        <v>1011</v>
      </c>
      <c r="B3185" t="s">
        <v>97</v>
      </c>
      <c r="C3185" t="s">
        <v>10</v>
      </c>
      <c r="D3185" t="s">
        <v>64</v>
      </c>
      <c r="E3185" t="s">
        <v>23</v>
      </c>
      <c r="F3185" s="3">
        <v>42872</v>
      </c>
      <c r="G3185" s="3">
        <v>42959</v>
      </c>
      <c r="H3185">
        <v>0</v>
      </c>
    </row>
    <row r="3186" spans="1:8" x14ac:dyDescent="0.3">
      <c r="A3186" t="s">
        <v>4356</v>
      </c>
      <c r="B3186" t="s">
        <v>84</v>
      </c>
      <c r="C3186" t="s">
        <v>21</v>
      </c>
      <c r="E3186" t="s">
        <v>57</v>
      </c>
      <c r="F3186" s="3"/>
      <c r="G3186" s="3"/>
    </row>
    <row r="3187" spans="1:8" x14ac:dyDescent="0.3">
      <c r="A3187" t="s">
        <v>1012</v>
      </c>
      <c r="B3187" t="s">
        <v>14</v>
      </c>
      <c r="C3187" t="s">
        <v>15</v>
      </c>
      <c r="D3187" t="s">
        <v>59</v>
      </c>
      <c r="E3187" t="s">
        <v>12</v>
      </c>
      <c r="F3187" s="3">
        <v>42892</v>
      </c>
      <c r="G3187" s="3">
        <v>43005</v>
      </c>
      <c r="H3187">
        <v>55</v>
      </c>
    </row>
    <row r="3188" spans="1:8" x14ac:dyDescent="0.3">
      <c r="A3188" t="s">
        <v>1013</v>
      </c>
      <c r="B3188" t="s">
        <v>28</v>
      </c>
      <c r="C3188" t="s">
        <v>10</v>
      </c>
      <c r="D3188" t="s">
        <v>122</v>
      </c>
      <c r="E3188" t="s">
        <v>23</v>
      </c>
      <c r="F3188" s="3">
        <v>42922</v>
      </c>
      <c r="G3188" s="3">
        <v>42931</v>
      </c>
      <c r="H3188">
        <v>0</v>
      </c>
    </row>
    <row r="3189" spans="1:8" x14ac:dyDescent="0.3">
      <c r="A3189" t="s">
        <v>1015</v>
      </c>
      <c r="B3189" t="s">
        <v>14</v>
      </c>
      <c r="C3189" t="s">
        <v>36</v>
      </c>
      <c r="D3189" t="s">
        <v>112</v>
      </c>
      <c r="E3189" t="s">
        <v>23</v>
      </c>
      <c r="F3189" s="3">
        <v>42860</v>
      </c>
      <c r="G3189" s="3">
        <v>42962</v>
      </c>
      <c r="H3189">
        <v>0</v>
      </c>
    </row>
    <row r="3190" spans="1:8" x14ac:dyDescent="0.3">
      <c r="A3190" t="s">
        <v>1016</v>
      </c>
      <c r="B3190" t="s">
        <v>20</v>
      </c>
      <c r="C3190" t="s">
        <v>43</v>
      </c>
      <c r="D3190" t="s">
        <v>176</v>
      </c>
      <c r="E3190" t="s">
        <v>12</v>
      </c>
      <c r="F3190" s="3">
        <v>42794</v>
      </c>
      <c r="G3190" s="3">
        <v>42870</v>
      </c>
      <c r="H3190">
        <v>5331</v>
      </c>
    </row>
    <row r="3191" spans="1:8" x14ac:dyDescent="0.3">
      <c r="A3191" t="s">
        <v>1017</v>
      </c>
      <c r="B3191" t="s">
        <v>146</v>
      </c>
      <c r="C3191" t="s">
        <v>36</v>
      </c>
      <c r="D3191" t="s">
        <v>29</v>
      </c>
      <c r="E3191" t="s">
        <v>12</v>
      </c>
      <c r="F3191" s="3">
        <v>42869</v>
      </c>
      <c r="G3191" s="3">
        <v>42879</v>
      </c>
      <c r="H3191">
        <v>3089</v>
      </c>
    </row>
    <row r="3192" spans="1:8" x14ac:dyDescent="0.3">
      <c r="A3192" t="s">
        <v>1018</v>
      </c>
      <c r="B3192" t="s">
        <v>146</v>
      </c>
      <c r="C3192" t="s">
        <v>36</v>
      </c>
      <c r="D3192" t="s">
        <v>180</v>
      </c>
      <c r="E3192" t="s">
        <v>23</v>
      </c>
      <c r="F3192" s="3">
        <v>43066</v>
      </c>
      <c r="G3192" s="3">
        <v>43081</v>
      </c>
      <c r="H3192">
        <v>0</v>
      </c>
    </row>
    <row r="3193" spans="1:8" x14ac:dyDescent="0.3">
      <c r="A3193" t="s">
        <v>1019</v>
      </c>
      <c r="B3193" t="s">
        <v>75</v>
      </c>
      <c r="C3193" t="s">
        <v>72</v>
      </c>
      <c r="D3193" t="s">
        <v>67</v>
      </c>
      <c r="E3193" t="s">
        <v>23</v>
      </c>
      <c r="F3193" s="3">
        <v>42823</v>
      </c>
      <c r="G3193" s="3">
        <v>42827</v>
      </c>
      <c r="H3193">
        <v>0</v>
      </c>
    </row>
    <row r="3194" spans="1:8" x14ac:dyDescent="0.3">
      <c r="A3194" t="s">
        <v>7210</v>
      </c>
      <c r="B3194" t="s">
        <v>20</v>
      </c>
      <c r="C3194" t="s">
        <v>10</v>
      </c>
      <c r="D3194" t="s">
        <v>290</v>
      </c>
      <c r="E3194" t="s">
        <v>57</v>
      </c>
      <c r="F3194" s="3"/>
      <c r="G3194" s="3"/>
    </row>
    <row r="3195" spans="1:8" x14ac:dyDescent="0.3">
      <c r="A3195" t="s">
        <v>1020</v>
      </c>
      <c r="B3195" t="s">
        <v>39</v>
      </c>
      <c r="C3195" t="s">
        <v>10</v>
      </c>
      <c r="D3195" t="s">
        <v>174</v>
      </c>
      <c r="E3195" t="s">
        <v>12</v>
      </c>
      <c r="F3195" s="3">
        <v>42799</v>
      </c>
      <c r="G3195" s="3">
        <v>42817</v>
      </c>
      <c r="H3195">
        <v>4443</v>
      </c>
    </row>
    <row r="3196" spans="1:8" x14ac:dyDescent="0.3">
      <c r="A3196" t="s">
        <v>1021</v>
      </c>
      <c r="B3196" t="s">
        <v>154</v>
      </c>
      <c r="C3196" t="s">
        <v>72</v>
      </c>
      <c r="D3196" t="s">
        <v>99</v>
      </c>
      <c r="E3196" t="s">
        <v>12</v>
      </c>
      <c r="F3196" s="3">
        <v>42773</v>
      </c>
      <c r="G3196" s="3">
        <v>42822</v>
      </c>
      <c r="H3196">
        <v>1062</v>
      </c>
    </row>
    <row r="3197" spans="1:8" x14ac:dyDescent="0.3">
      <c r="A3197" t="s">
        <v>7037</v>
      </c>
      <c r="B3197" t="s">
        <v>242</v>
      </c>
      <c r="C3197" t="s">
        <v>72</v>
      </c>
      <c r="D3197" t="s">
        <v>92</v>
      </c>
      <c r="E3197" t="s">
        <v>26</v>
      </c>
      <c r="F3197" s="3">
        <v>42899</v>
      </c>
      <c r="G3197" s="3"/>
    </row>
    <row r="3198" spans="1:8" x14ac:dyDescent="0.3">
      <c r="A3198" t="s">
        <v>1022</v>
      </c>
      <c r="B3198" t="s">
        <v>124</v>
      </c>
      <c r="C3198" t="s">
        <v>21</v>
      </c>
      <c r="D3198" t="s">
        <v>264</v>
      </c>
      <c r="E3198" t="s">
        <v>12</v>
      </c>
      <c r="F3198" s="3">
        <v>42826</v>
      </c>
      <c r="G3198" s="3">
        <v>42908</v>
      </c>
      <c r="H3198">
        <v>452</v>
      </c>
    </row>
    <row r="3199" spans="1:8" x14ac:dyDescent="0.3">
      <c r="A3199" t="s">
        <v>1024</v>
      </c>
      <c r="B3199" t="s">
        <v>187</v>
      </c>
      <c r="C3199" t="s">
        <v>43</v>
      </c>
      <c r="D3199" t="s">
        <v>168</v>
      </c>
      <c r="E3199" t="s">
        <v>12</v>
      </c>
      <c r="F3199" s="3">
        <v>42945</v>
      </c>
      <c r="G3199" s="3">
        <v>42947</v>
      </c>
      <c r="H3199">
        <v>4842</v>
      </c>
    </row>
    <row r="3200" spans="1:8" x14ac:dyDescent="0.3">
      <c r="A3200" t="s">
        <v>1026</v>
      </c>
      <c r="B3200" t="s">
        <v>86</v>
      </c>
      <c r="C3200" t="s">
        <v>10</v>
      </c>
      <c r="D3200" t="s">
        <v>37</v>
      </c>
      <c r="E3200" t="s">
        <v>12</v>
      </c>
      <c r="F3200" s="3">
        <v>43058</v>
      </c>
      <c r="G3200" s="3">
        <v>43063</v>
      </c>
      <c r="H3200">
        <v>4540</v>
      </c>
    </row>
    <row r="3201" spans="1:8" x14ac:dyDescent="0.3">
      <c r="A3201" t="s">
        <v>1027</v>
      </c>
      <c r="B3201" t="s">
        <v>34</v>
      </c>
      <c r="C3201" t="s">
        <v>43</v>
      </c>
      <c r="D3201" t="s">
        <v>264</v>
      </c>
      <c r="E3201" t="s">
        <v>12</v>
      </c>
      <c r="F3201" s="3">
        <v>42812</v>
      </c>
      <c r="G3201" s="3">
        <v>42868</v>
      </c>
      <c r="H3201">
        <v>6262</v>
      </c>
    </row>
    <row r="3202" spans="1:8" x14ac:dyDescent="0.3">
      <c r="A3202" t="s">
        <v>4490</v>
      </c>
      <c r="B3202" t="s">
        <v>14</v>
      </c>
      <c r="C3202" t="s">
        <v>15</v>
      </c>
      <c r="E3202" t="s">
        <v>26</v>
      </c>
      <c r="F3202" s="3">
        <v>42938</v>
      </c>
      <c r="G3202" s="3"/>
    </row>
    <row r="3203" spans="1:8" x14ac:dyDescent="0.3">
      <c r="A3203" t="s">
        <v>1028</v>
      </c>
      <c r="B3203" t="s">
        <v>86</v>
      </c>
      <c r="C3203" t="s">
        <v>36</v>
      </c>
      <c r="D3203" t="s">
        <v>54</v>
      </c>
      <c r="E3203" t="s">
        <v>23</v>
      </c>
      <c r="F3203" s="3">
        <v>42964</v>
      </c>
      <c r="G3203" s="3">
        <v>42965</v>
      </c>
      <c r="H3203">
        <v>0</v>
      </c>
    </row>
    <row r="3204" spans="1:8" x14ac:dyDescent="0.3">
      <c r="A3204" t="s">
        <v>1029</v>
      </c>
      <c r="B3204" t="s">
        <v>9</v>
      </c>
      <c r="C3204" t="s">
        <v>15</v>
      </c>
      <c r="D3204" t="s">
        <v>11</v>
      </c>
      <c r="E3204" t="s">
        <v>12</v>
      </c>
      <c r="F3204" s="3">
        <v>42809</v>
      </c>
      <c r="G3204" s="3">
        <v>42814</v>
      </c>
      <c r="H3204">
        <v>60</v>
      </c>
    </row>
    <row r="3205" spans="1:8" x14ac:dyDescent="0.3">
      <c r="A3205" t="s">
        <v>1030</v>
      </c>
      <c r="B3205" t="s">
        <v>172</v>
      </c>
      <c r="C3205" t="s">
        <v>21</v>
      </c>
      <c r="D3205" t="s">
        <v>22</v>
      </c>
      <c r="E3205" t="s">
        <v>12</v>
      </c>
      <c r="F3205" s="3">
        <v>42878</v>
      </c>
      <c r="G3205" s="3">
        <v>42986</v>
      </c>
      <c r="H3205">
        <v>578</v>
      </c>
    </row>
    <row r="3206" spans="1:8" x14ac:dyDescent="0.3">
      <c r="A3206" t="s">
        <v>4381</v>
      </c>
      <c r="B3206" t="s">
        <v>172</v>
      </c>
      <c r="C3206" t="s">
        <v>36</v>
      </c>
      <c r="D3206" t="s">
        <v>134</v>
      </c>
      <c r="E3206" t="s">
        <v>23</v>
      </c>
      <c r="F3206" s="3">
        <v>42930</v>
      </c>
      <c r="G3206" s="3">
        <v>43048</v>
      </c>
      <c r="H3206">
        <v>0</v>
      </c>
    </row>
    <row r="3207" spans="1:8" x14ac:dyDescent="0.3">
      <c r="A3207" t="s">
        <v>4383</v>
      </c>
      <c r="B3207" t="s">
        <v>97</v>
      </c>
      <c r="C3207" t="s">
        <v>21</v>
      </c>
      <c r="D3207" t="s">
        <v>470</v>
      </c>
      <c r="E3207" t="s">
        <v>12</v>
      </c>
      <c r="F3207" s="3">
        <v>42843</v>
      </c>
      <c r="G3207" s="3">
        <v>42890</v>
      </c>
      <c r="H3207">
        <v>561</v>
      </c>
    </row>
    <row r="3208" spans="1:8" x14ac:dyDescent="0.3">
      <c r="A3208" t="s">
        <v>1032</v>
      </c>
      <c r="B3208" t="s">
        <v>39</v>
      </c>
      <c r="C3208" t="s">
        <v>10</v>
      </c>
      <c r="D3208" t="s">
        <v>118</v>
      </c>
      <c r="E3208" t="s">
        <v>12</v>
      </c>
      <c r="F3208" s="3">
        <v>42848</v>
      </c>
      <c r="G3208" s="3">
        <v>42889</v>
      </c>
      <c r="H3208">
        <v>5100</v>
      </c>
    </row>
    <row r="3209" spans="1:8" x14ac:dyDescent="0.3">
      <c r="A3209" t="s">
        <v>1033</v>
      </c>
      <c r="B3209" t="s">
        <v>31</v>
      </c>
      <c r="C3209" t="s">
        <v>15</v>
      </c>
      <c r="D3209" t="s">
        <v>29</v>
      </c>
      <c r="E3209" t="s">
        <v>23</v>
      </c>
      <c r="F3209" s="3">
        <v>43011</v>
      </c>
      <c r="G3209" s="3">
        <v>43092</v>
      </c>
      <c r="H3209">
        <v>0</v>
      </c>
    </row>
    <row r="3210" spans="1:8" x14ac:dyDescent="0.3">
      <c r="A3210" t="s">
        <v>4082</v>
      </c>
      <c r="B3210" t="s">
        <v>25</v>
      </c>
      <c r="C3210" t="s">
        <v>36</v>
      </c>
      <c r="E3210" t="s">
        <v>26</v>
      </c>
      <c r="F3210" s="3">
        <v>42739</v>
      </c>
      <c r="G3210" s="3"/>
    </row>
    <row r="3211" spans="1:8" x14ac:dyDescent="0.3">
      <c r="A3211" t="s">
        <v>5937</v>
      </c>
      <c r="B3211" t="s">
        <v>28</v>
      </c>
      <c r="C3211" t="s">
        <v>72</v>
      </c>
      <c r="E3211" t="s">
        <v>26</v>
      </c>
      <c r="F3211" s="3">
        <v>42934</v>
      </c>
      <c r="G3211" s="3"/>
    </row>
    <row r="3212" spans="1:8" x14ac:dyDescent="0.3">
      <c r="A3212" t="s">
        <v>1035</v>
      </c>
      <c r="B3212" t="s">
        <v>66</v>
      </c>
      <c r="C3212" t="s">
        <v>36</v>
      </c>
      <c r="D3212" t="s">
        <v>180</v>
      </c>
      <c r="E3212" t="s">
        <v>12</v>
      </c>
      <c r="F3212" s="3">
        <v>43046</v>
      </c>
      <c r="G3212" s="3">
        <v>43053</v>
      </c>
      <c r="H3212">
        <v>3426</v>
      </c>
    </row>
    <row r="3213" spans="1:8" x14ac:dyDescent="0.3">
      <c r="A3213" t="s">
        <v>4389</v>
      </c>
      <c r="B3213" t="s">
        <v>187</v>
      </c>
      <c r="C3213" t="s">
        <v>36</v>
      </c>
      <c r="D3213" t="s">
        <v>470</v>
      </c>
      <c r="E3213" t="s">
        <v>23</v>
      </c>
      <c r="F3213" s="3">
        <v>43005</v>
      </c>
      <c r="G3213" s="3">
        <v>43072</v>
      </c>
      <c r="H3213">
        <v>0</v>
      </c>
    </row>
    <row r="3214" spans="1:8" x14ac:dyDescent="0.3">
      <c r="A3214" t="s">
        <v>1036</v>
      </c>
      <c r="B3214" t="s">
        <v>154</v>
      </c>
      <c r="C3214" t="s">
        <v>15</v>
      </c>
      <c r="D3214" t="s">
        <v>47</v>
      </c>
      <c r="E3214" t="s">
        <v>12</v>
      </c>
      <c r="F3214" s="3">
        <v>42999</v>
      </c>
      <c r="G3214" s="3">
        <v>43005</v>
      </c>
      <c r="H3214">
        <v>68</v>
      </c>
    </row>
    <row r="3215" spans="1:8" x14ac:dyDescent="0.3">
      <c r="A3215" t="s">
        <v>428</v>
      </c>
      <c r="B3215" t="s">
        <v>242</v>
      </c>
      <c r="C3215" t="s">
        <v>10</v>
      </c>
      <c r="E3215" t="s">
        <v>26</v>
      </c>
      <c r="F3215" s="3">
        <v>42961</v>
      </c>
      <c r="G3215" s="3"/>
    </row>
    <row r="3216" spans="1:8" x14ac:dyDescent="0.3">
      <c r="A3216" t="s">
        <v>7050</v>
      </c>
      <c r="B3216" t="s">
        <v>242</v>
      </c>
      <c r="C3216" t="s">
        <v>15</v>
      </c>
      <c r="D3216" t="s">
        <v>150</v>
      </c>
      <c r="E3216" t="s">
        <v>26</v>
      </c>
      <c r="F3216" s="3">
        <v>42794</v>
      </c>
      <c r="G3216" s="3"/>
    </row>
    <row r="3217" spans="1:8" x14ac:dyDescent="0.3">
      <c r="A3217" t="s">
        <v>7051</v>
      </c>
      <c r="B3217" t="s">
        <v>14</v>
      </c>
      <c r="C3217" t="s">
        <v>15</v>
      </c>
      <c r="D3217" t="s">
        <v>99</v>
      </c>
      <c r="E3217" t="s">
        <v>26</v>
      </c>
      <c r="F3217" s="3">
        <v>42935</v>
      </c>
      <c r="G3217" s="3"/>
    </row>
    <row r="3218" spans="1:8" x14ac:dyDescent="0.3">
      <c r="A3218" t="s">
        <v>7054</v>
      </c>
      <c r="B3218" t="s">
        <v>187</v>
      </c>
      <c r="C3218" t="s">
        <v>10</v>
      </c>
      <c r="D3218" t="s">
        <v>387</v>
      </c>
      <c r="E3218" t="s">
        <v>26</v>
      </c>
      <c r="F3218" s="3">
        <v>42978</v>
      </c>
      <c r="G3218" s="3"/>
    </row>
    <row r="3219" spans="1:8" x14ac:dyDescent="0.3">
      <c r="A3219" t="s">
        <v>1039</v>
      </c>
      <c r="B3219" t="s">
        <v>25</v>
      </c>
      <c r="C3219" t="s">
        <v>15</v>
      </c>
      <c r="D3219" t="s">
        <v>168</v>
      </c>
      <c r="E3219" t="s">
        <v>12</v>
      </c>
      <c r="F3219" s="3">
        <v>42927</v>
      </c>
      <c r="G3219" s="3">
        <v>42934</v>
      </c>
      <c r="H3219">
        <v>57</v>
      </c>
    </row>
    <row r="3220" spans="1:8" x14ac:dyDescent="0.3">
      <c r="A3220" t="s">
        <v>6304</v>
      </c>
      <c r="B3220" t="s">
        <v>90</v>
      </c>
      <c r="C3220" t="s">
        <v>36</v>
      </c>
      <c r="E3220" t="s">
        <v>26</v>
      </c>
      <c r="F3220" s="3">
        <v>42945</v>
      </c>
      <c r="G3220" s="3"/>
    </row>
    <row r="3221" spans="1:8" x14ac:dyDescent="0.3">
      <c r="A3221" t="s">
        <v>1041</v>
      </c>
      <c r="B3221" t="s">
        <v>34</v>
      </c>
      <c r="C3221" t="s">
        <v>21</v>
      </c>
      <c r="D3221" t="s">
        <v>54</v>
      </c>
      <c r="E3221" t="s">
        <v>12</v>
      </c>
      <c r="F3221" s="3">
        <v>43010</v>
      </c>
      <c r="G3221" s="3">
        <v>43020</v>
      </c>
      <c r="H3221">
        <v>544</v>
      </c>
    </row>
    <row r="3222" spans="1:8" x14ac:dyDescent="0.3">
      <c r="A3222" t="s">
        <v>1042</v>
      </c>
      <c r="B3222" t="s">
        <v>75</v>
      </c>
      <c r="C3222" t="s">
        <v>36</v>
      </c>
      <c r="D3222" t="s">
        <v>174</v>
      </c>
      <c r="E3222" t="s">
        <v>23</v>
      </c>
      <c r="F3222" s="3">
        <v>42953</v>
      </c>
      <c r="G3222" s="3">
        <v>43047</v>
      </c>
      <c r="H3222">
        <v>0</v>
      </c>
    </row>
    <row r="3223" spans="1:8" x14ac:dyDescent="0.3">
      <c r="A3223" t="s">
        <v>1043</v>
      </c>
      <c r="B3223" t="s">
        <v>124</v>
      </c>
      <c r="C3223" t="s">
        <v>15</v>
      </c>
      <c r="D3223" t="s">
        <v>218</v>
      </c>
      <c r="E3223" t="s">
        <v>12</v>
      </c>
      <c r="F3223" s="3">
        <v>42681</v>
      </c>
      <c r="G3223" s="3">
        <v>42802</v>
      </c>
      <c r="H3223">
        <v>46</v>
      </c>
    </row>
    <row r="3224" spans="1:8" x14ac:dyDescent="0.3">
      <c r="A3224" t="s">
        <v>1044</v>
      </c>
      <c r="B3224" t="s">
        <v>146</v>
      </c>
      <c r="C3224" t="s">
        <v>21</v>
      </c>
      <c r="D3224" t="s">
        <v>147</v>
      </c>
      <c r="E3224" t="s">
        <v>12</v>
      </c>
      <c r="F3224" s="3">
        <v>42906</v>
      </c>
      <c r="G3224" s="3">
        <v>42992</v>
      </c>
      <c r="H3224">
        <v>649</v>
      </c>
    </row>
    <row r="3225" spans="1:8" x14ac:dyDescent="0.3">
      <c r="A3225" t="s">
        <v>1045</v>
      </c>
      <c r="B3225" t="s">
        <v>154</v>
      </c>
      <c r="C3225" t="s">
        <v>72</v>
      </c>
      <c r="D3225" t="s">
        <v>176</v>
      </c>
      <c r="E3225" t="s">
        <v>12</v>
      </c>
      <c r="F3225" s="3">
        <v>42923</v>
      </c>
      <c r="G3225" s="3">
        <v>42933</v>
      </c>
      <c r="H3225">
        <v>1193</v>
      </c>
    </row>
    <row r="3226" spans="1:8" x14ac:dyDescent="0.3">
      <c r="A3226" t="s">
        <v>1046</v>
      </c>
      <c r="B3226" t="s">
        <v>80</v>
      </c>
      <c r="C3226" t="s">
        <v>36</v>
      </c>
      <c r="D3226" t="s">
        <v>206</v>
      </c>
      <c r="E3226" t="s">
        <v>12</v>
      </c>
      <c r="F3226" s="3">
        <v>43014</v>
      </c>
      <c r="G3226" s="3">
        <v>43051</v>
      </c>
      <c r="H3226">
        <v>3333</v>
      </c>
    </row>
    <row r="3227" spans="1:8" x14ac:dyDescent="0.3">
      <c r="A3227" t="s">
        <v>7065</v>
      </c>
      <c r="B3227" t="s">
        <v>97</v>
      </c>
      <c r="C3227" t="s">
        <v>36</v>
      </c>
      <c r="D3227" t="s">
        <v>437</v>
      </c>
      <c r="E3227" t="s">
        <v>26</v>
      </c>
      <c r="F3227" s="3">
        <v>42856</v>
      </c>
      <c r="G3227" s="3"/>
    </row>
    <row r="3228" spans="1:8" x14ac:dyDescent="0.3">
      <c r="A3228" t="s">
        <v>1048</v>
      </c>
      <c r="B3228" t="s">
        <v>242</v>
      </c>
      <c r="C3228" t="s">
        <v>10</v>
      </c>
      <c r="D3228" t="s">
        <v>37</v>
      </c>
      <c r="E3228" t="s">
        <v>12</v>
      </c>
      <c r="F3228" s="3">
        <v>42924</v>
      </c>
      <c r="G3228" s="3">
        <v>42997</v>
      </c>
      <c r="H3228">
        <v>4642</v>
      </c>
    </row>
    <row r="3229" spans="1:8" x14ac:dyDescent="0.3">
      <c r="A3229" t="s">
        <v>825</v>
      </c>
      <c r="B3229" t="s">
        <v>31</v>
      </c>
      <c r="C3229" t="s">
        <v>72</v>
      </c>
      <c r="E3229" t="s">
        <v>26</v>
      </c>
      <c r="F3229" s="3">
        <v>42924</v>
      </c>
      <c r="G3229" s="3"/>
    </row>
    <row r="3230" spans="1:8" x14ac:dyDescent="0.3">
      <c r="A3230" t="s">
        <v>1050</v>
      </c>
      <c r="B3230" t="s">
        <v>14</v>
      </c>
      <c r="C3230" t="s">
        <v>21</v>
      </c>
      <c r="D3230" t="s">
        <v>258</v>
      </c>
      <c r="E3230" t="s">
        <v>12</v>
      </c>
      <c r="F3230" s="3">
        <v>42791</v>
      </c>
      <c r="G3230" s="3">
        <v>42796</v>
      </c>
      <c r="H3230">
        <v>423</v>
      </c>
    </row>
    <row r="3231" spans="1:8" x14ac:dyDescent="0.3">
      <c r="A3231" t="s">
        <v>1051</v>
      </c>
      <c r="B3231" t="s">
        <v>146</v>
      </c>
      <c r="C3231" t="s">
        <v>10</v>
      </c>
      <c r="D3231" t="s">
        <v>147</v>
      </c>
      <c r="E3231" t="s">
        <v>12</v>
      </c>
      <c r="F3231" s="3">
        <v>42997</v>
      </c>
      <c r="G3231" s="3">
        <v>43002</v>
      </c>
      <c r="H3231">
        <v>4369</v>
      </c>
    </row>
    <row r="3232" spans="1:8" x14ac:dyDescent="0.3">
      <c r="A3232" t="s">
        <v>7072</v>
      </c>
      <c r="B3232" t="s">
        <v>14</v>
      </c>
      <c r="C3232" t="s">
        <v>36</v>
      </c>
      <c r="D3232" t="s">
        <v>76</v>
      </c>
      <c r="E3232" t="s">
        <v>26</v>
      </c>
      <c r="F3232" s="3">
        <v>42950</v>
      </c>
      <c r="G3232" s="3"/>
    </row>
    <row r="3233" spans="1:8" x14ac:dyDescent="0.3">
      <c r="A3233" t="s">
        <v>1052</v>
      </c>
      <c r="B3233" t="s">
        <v>39</v>
      </c>
      <c r="C3233" t="s">
        <v>21</v>
      </c>
      <c r="D3233" t="s">
        <v>139</v>
      </c>
      <c r="E3233" t="s">
        <v>12</v>
      </c>
      <c r="F3233" s="3">
        <v>42962</v>
      </c>
      <c r="G3233" s="3">
        <v>43064</v>
      </c>
      <c r="H3233">
        <v>533</v>
      </c>
    </row>
    <row r="3234" spans="1:8" x14ac:dyDescent="0.3">
      <c r="A3234" t="s">
        <v>2169</v>
      </c>
      <c r="B3234" t="s">
        <v>49</v>
      </c>
      <c r="C3234" t="s">
        <v>21</v>
      </c>
      <c r="E3234" t="s">
        <v>26</v>
      </c>
      <c r="F3234" s="3">
        <v>43008</v>
      </c>
      <c r="G3234" s="3"/>
    </row>
    <row r="3235" spans="1:8" x14ac:dyDescent="0.3">
      <c r="A3235" t="s">
        <v>1054</v>
      </c>
      <c r="B3235" t="s">
        <v>20</v>
      </c>
      <c r="C3235" t="s">
        <v>21</v>
      </c>
      <c r="D3235" t="s">
        <v>344</v>
      </c>
      <c r="E3235" t="s">
        <v>12</v>
      </c>
      <c r="F3235" s="3">
        <v>42848</v>
      </c>
      <c r="G3235" s="3">
        <v>42849</v>
      </c>
      <c r="H3235">
        <v>560</v>
      </c>
    </row>
    <row r="3236" spans="1:8" x14ac:dyDescent="0.3">
      <c r="A3236" t="s">
        <v>1055</v>
      </c>
      <c r="B3236" t="s">
        <v>25</v>
      </c>
      <c r="C3236" t="s">
        <v>43</v>
      </c>
      <c r="D3236" t="s">
        <v>365</v>
      </c>
      <c r="E3236" t="s">
        <v>12</v>
      </c>
      <c r="F3236" s="3">
        <v>43027</v>
      </c>
      <c r="G3236" s="3">
        <v>43034</v>
      </c>
      <c r="H3236">
        <v>5569</v>
      </c>
    </row>
    <row r="3237" spans="1:8" x14ac:dyDescent="0.3">
      <c r="A3237" t="s">
        <v>1059</v>
      </c>
      <c r="B3237" t="s">
        <v>39</v>
      </c>
      <c r="C3237" t="s">
        <v>10</v>
      </c>
      <c r="D3237" t="s">
        <v>81</v>
      </c>
      <c r="E3237" t="s">
        <v>12</v>
      </c>
      <c r="F3237" s="3">
        <v>42712</v>
      </c>
      <c r="G3237" s="3">
        <v>42814</v>
      </c>
      <c r="H3237">
        <v>5059</v>
      </c>
    </row>
    <row r="3238" spans="1:8" x14ac:dyDescent="0.3">
      <c r="A3238" t="s">
        <v>1061</v>
      </c>
      <c r="B3238" t="s">
        <v>97</v>
      </c>
      <c r="C3238" t="s">
        <v>15</v>
      </c>
      <c r="D3238" t="s">
        <v>668</v>
      </c>
      <c r="E3238" t="s">
        <v>23</v>
      </c>
      <c r="F3238" s="3">
        <v>42921</v>
      </c>
      <c r="G3238" s="3">
        <v>42970</v>
      </c>
      <c r="H3238">
        <v>0</v>
      </c>
    </row>
    <row r="3239" spans="1:8" x14ac:dyDescent="0.3">
      <c r="A3239" t="s">
        <v>443</v>
      </c>
      <c r="B3239" t="s">
        <v>66</v>
      </c>
      <c r="C3239" t="s">
        <v>10</v>
      </c>
      <c r="E3239" t="s">
        <v>26</v>
      </c>
      <c r="F3239" s="3">
        <v>42961</v>
      </c>
      <c r="G3239" s="3"/>
    </row>
    <row r="3240" spans="1:8" x14ac:dyDescent="0.3">
      <c r="A3240" t="s">
        <v>4409</v>
      </c>
      <c r="B3240" t="s">
        <v>143</v>
      </c>
      <c r="C3240" t="s">
        <v>15</v>
      </c>
      <c r="E3240" t="s">
        <v>57</v>
      </c>
      <c r="F3240" s="3"/>
      <c r="G3240" s="3"/>
    </row>
    <row r="3241" spans="1:8" x14ac:dyDescent="0.3">
      <c r="A3241" t="s">
        <v>1063</v>
      </c>
      <c r="B3241" t="s">
        <v>187</v>
      </c>
      <c r="C3241" t="s">
        <v>21</v>
      </c>
      <c r="D3241" t="s">
        <v>37</v>
      </c>
      <c r="E3241" t="s">
        <v>12</v>
      </c>
      <c r="F3241" s="3">
        <v>42986</v>
      </c>
      <c r="G3241" s="3">
        <v>43063</v>
      </c>
      <c r="H3241">
        <v>596</v>
      </c>
    </row>
    <row r="3242" spans="1:8" x14ac:dyDescent="0.3">
      <c r="A3242" t="s">
        <v>1064</v>
      </c>
      <c r="B3242" t="s">
        <v>49</v>
      </c>
      <c r="C3242" t="s">
        <v>10</v>
      </c>
      <c r="D3242" t="s">
        <v>212</v>
      </c>
      <c r="E3242" t="s">
        <v>12</v>
      </c>
      <c r="F3242" s="3">
        <v>43023</v>
      </c>
      <c r="G3242" s="3">
        <v>43024</v>
      </c>
      <c r="H3242">
        <v>5344</v>
      </c>
    </row>
    <row r="3243" spans="1:8" x14ac:dyDescent="0.3">
      <c r="A3243" t="s">
        <v>4412</v>
      </c>
      <c r="B3243" t="s">
        <v>84</v>
      </c>
      <c r="C3243" t="s">
        <v>72</v>
      </c>
      <c r="D3243" t="s">
        <v>362</v>
      </c>
      <c r="E3243" t="s">
        <v>12</v>
      </c>
      <c r="F3243" s="3">
        <v>42896</v>
      </c>
      <c r="G3243" s="3">
        <v>42903</v>
      </c>
      <c r="H3243">
        <v>834</v>
      </c>
    </row>
    <row r="3244" spans="1:8" x14ac:dyDescent="0.3">
      <c r="A3244" t="s">
        <v>1065</v>
      </c>
      <c r="B3244" t="s">
        <v>187</v>
      </c>
      <c r="C3244" t="s">
        <v>72</v>
      </c>
      <c r="D3244" t="s">
        <v>164</v>
      </c>
      <c r="E3244" t="s">
        <v>23</v>
      </c>
      <c r="F3244" s="3">
        <v>42972</v>
      </c>
      <c r="G3244" s="3">
        <v>42978</v>
      </c>
      <c r="H3244">
        <v>0</v>
      </c>
    </row>
    <row r="3245" spans="1:8" x14ac:dyDescent="0.3">
      <c r="A3245" t="s">
        <v>1066</v>
      </c>
      <c r="B3245" t="s">
        <v>39</v>
      </c>
      <c r="C3245" t="s">
        <v>72</v>
      </c>
      <c r="D3245" t="s">
        <v>54</v>
      </c>
      <c r="E3245" t="s">
        <v>12</v>
      </c>
      <c r="F3245" s="3">
        <v>43023</v>
      </c>
      <c r="G3245" s="3">
        <v>43036</v>
      </c>
      <c r="H3245">
        <v>1062</v>
      </c>
    </row>
    <row r="3246" spans="1:8" x14ac:dyDescent="0.3">
      <c r="A3246" t="s">
        <v>3474</v>
      </c>
      <c r="B3246" t="s">
        <v>34</v>
      </c>
      <c r="C3246" t="s">
        <v>21</v>
      </c>
      <c r="E3246" t="s">
        <v>26</v>
      </c>
      <c r="F3246" s="3">
        <v>42905</v>
      </c>
      <c r="G3246" s="3"/>
    </row>
    <row r="3247" spans="1:8" x14ac:dyDescent="0.3">
      <c r="A3247" t="s">
        <v>5583</v>
      </c>
      <c r="B3247" t="s">
        <v>133</v>
      </c>
      <c r="C3247" t="s">
        <v>21</v>
      </c>
      <c r="E3247" t="s">
        <v>26</v>
      </c>
      <c r="F3247" s="3">
        <v>42947</v>
      </c>
      <c r="G3247" s="3"/>
    </row>
    <row r="3248" spans="1:8" x14ac:dyDescent="0.3">
      <c r="A3248" t="s">
        <v>1068</v>
      </c>
      <c r="B3248" t="s">
        <v>20</v>
      </c>
      <c r="C3248" t="s">
        <v>10</v>
      </c>
      <c r="D3248" t="s">
        <v>176</v>
      </c>
      <c r="E3248" t="s">
        <v>12</v>
      </c>
      <c r="F3248" s="3">
        <v>42848</v>
      </c>
      <c r="G3248" s="3">
        <v>42857</v>
      </c>
      <c r="H3248">
        <v>4916</v>
      </c>
    </row>
    <row r="3249" spans="1:8" x14ac:dyDescent="0.3">
      <c r="A3249" t="s">
        <v>7083</v>
      </c>
      <c r="B3249" t="s">
        <v>216</v>
      </c>
      <c r="C3249" t="s">
        <v>10</v>
      </c>
      <c r="D3249" t="s">
        <v>144</v>
      </c>
      <c r="E3249" t="s">
        <v>26</v>
      </c>
      <c r="F3249" s="3">
        <v>42925</v>
      </c>
      <c r="G3249" s="3"/>
    </row>
    <row r="3250" spans="1:8" x14ac:dyDescent="0.3">
      <c r="A3250" t="s">
        <v>8023</v>
      </c>
      <c r="B3250" t="s">
        <v>86</v>
      </c>
      <c r="C3250" t="s">
        <v>10</v>
      </c>
      <c r="E3250" t="s">
        <v>26</v>
      </c>
      <c r="F3250" s="3">
        <v>42861</v>
      </c>
      <c r="G3250" s="3"/>
    </row>
    <row r="3251" spans="1:8" x14ac:dyDescent="0.3">
      <c r="A3251" t="s">
        <v>7084</v>
      </c>
      <c r="B3251" t="s">
        <v>187</v>
      </c>
      <c r="C3251" t="s">
        <v>21</v>
      </c>
      <c r="D3251" t="s">
        <v>161</v>
      </c>
      <c r="E3251" t="s">
        <v>26</v>
      </c>
      <c r="F3251" s="3">
        <v>42970</v>
      </c>
      <c r="G3251" s="3"/>
    </row>
    <row r="3252" spans="1:8" x14ac:dyDescent="0.3">
      <c r="A3252" t="s">
        <v>1069</v>
      </c>
      <c r="B3252" t="s">
        <v>39</v>
      </c>
      <c r="C3252" t="s">
        <v>21</v>
      </c>
      <c r="D3252" t="s">
        <v>414</v>
      </c>
      <c r="E3252" t="s">
        <v>23</v>
      </c>
      <c r="F3252" s="3">
        <v>43048</v>
      </c>
      <c r="G3252" s="3">
        <v>43052</v>
      </c>
      <c r="H3252">
        <v>0</v>
      </c>
    </row>
    <row r="3253" spans="1:8" x14ac:dyDescent="0.3">
      <c r="A3253" t="s">
        <v>1072</v>
      </c>
      <c r="B3253" t="s">
        <v>124</v>
      </c>
      <c r="C3253" t="s">
        <v>15</v>
      </c>
      <c r="D3253" t="s">
        <v>715</v>
      </c>
      <c r="E3253" t="s">
        <v>12</v>
      </c>
      <c r="F3253" s="3">
        <v>42984</v>
      </c>
      <c r="G3253" s="3">
        <v>43068</v>
      </c>
      <c r="H3253">
        <v>61</v>
      </c>
    </row>
    <row r="3254" spans="1:8" x14ac:dyDescent="0.3">
      <c r="A3254" t="s">
        <v>1075</v>
      </c>
      <c r="B3254" t="s">
        <v>71</v>
      </c>
      <c r="C3254" t="s">
        <v>72</v>
      </c>
      <c r="D3254" t="s">
        <v>272</v>
      </c>
      <c r="E3254" t="s">
        <v>23</v>
      </c>
      <c r="F3254" s="3">
        <v>42910</v>
      </c>
      <c r="G3254" s="3">
        <v>42920</v>
      </c>
      <c r="H3254">
        <v>0</v>
      </c>
    </row>
    <row r="3255" spans="1:8" x14ac:dyDescent="0.3">
      <c r="A3255" t="s">
        <v>1076</v>
      </c>
      <c r="B3255" t="s">
        <v>86</v>
      </c>
      <c r="C3255" t="s">
        <v>36</v>
      </c>
      <c r="D3255" t="s">
        <v>64</v>
      </c>
      <c r="E3255" t="s">
        <v>12</v>
      </c>
      <c r="F3255" s="3">
        <v>42934</v>
      </c>
      <c r="G3255" s="3">
        <v>42944</v>
      </c>
      <c r="H3255">
        <v>3405</v>
      </c>
    </row>
    <row r="3256" spans="1:8" x14ac:dyDescent="0.3">
      <c r="A3256" t="s">
        <v>1079</v>
      </c>
      <c r="B3256" t="s">
        <v>9</v>
      </c>
      <c r="C3256" t="s">
        <v>36</v>
      </c>
      <c r="D3256" t="s">
        <v>22</v>
      </c>
      <c r="E3256" t="s">
        <v>23</v>
      </c>
      <c r="F3256" s="3">
        <v>42824</v>
      </c>
      <c r="G3256" s="3">
        <v>42872</v>
      </c>
      <c r="H3256">
        <v>0</v>
      </c>
    </row>
    <row r="3257" spans="1:8" x14ac:dyDescent="0.3">
      <c r="A3257" t="s">
        <v>1080</v>
      </c>
      <c r="B3257" t="s">
        <v>63</v>
      </c>
      <c r="C3257" t="s">
        <v>72</v>
      </c>
      <c r="D3257" t="s">
        <v>252</v>
      </c>
      <c r="E3257" t="s">
        <v>12</v>
      </c>
      <c r="F3257" s="3">
        <v>42915</v>
      </c>
      <c r="G3257" s="3">
        <v>42924</v>
      </c>
      <c r="H3257">
        <v>950</v>
      </c>
    </row>
    <row r="3258" spans="1:8" x14ac:dyDescent="0.3">
      <c r="A3258" t="s">
        <v>7774</v>
      </c>
      <c r="B3258" t="s">
        <v>97</v>
      </c>
      <c r="C3258" t="s">
        <v>21</v>
      </c>
      <c r="E3258" t="s">
        <v>26</v>
      </c>
      <c r="F3258" s="3">
        <v>42756</v>
      </c>
      <c r="G3258" s="3"/>
    </row>
    <row r="3259" spans="1:8" x14ac:dyDescent="0.3">
      <c r="A3259" t="s">
        <v>1081</v>
      </c>
      <c r="B3259" t="s">
        <v>25</v>
      </c>
      <c r="C3259" t="s">
        <v>15</v>
      </c>
      <c r="D3259" t="s">
        <v>715</v>
      </c>
      <c r="E3259" t="s">
        <v>23</v>
      </c>
      <c r="F3259" s="3">
        <v>42994</v>
      </c>
      <c r="G3259" s="3">
        <v>43052</v>
      </c>
      <c r="H3259">
        <v>0</v>
      </c>
    </row>
    <row r="3260" spans="1:8" x14ac:dyDescent="0.3">
      <c r="A3260" t="s">
        <v>7102</v>
      </c>
      <c r="B3260" t="s">
        <v>97</v>
      </c>
      <c r="C3260" t="s">
        <v>15</v>
      </c>
      <c r="D3260" t="s">
        <v>161</v>
      </c>
      <c r="E3260" t="s">
        <v>26</v>
      </c>
      <c r="F3260" s="3">
        <v>42697</v>
      </c>
      <c r="G3260" s="3"/>
    </row>
    <row r="3261" spans="1:8" x14ac:dyDescent="0.3">
      <c r="A3261" t="s">
        <v>1915</v>
      </c>
      <c r="B3261" t="s">
        <v>80</v>
      </c>
      <c r="C3261" t="s">
        <v>15</v>
      </c>
      <c r="E3261" t="s">
        <v>26</v>
      </c>
      <c r="F3261" s="3">
        <v>42826</v>
      </c>
      <c r="G3261" s="3"/>
    </row>
    <row r="3262" spans="1:8" x14ac:dyDescent="0.3">
      <c r="A3262" t="s">
        <v>1084</v>
      </c>
      <c r="B3262" t="s">
        <v>34</v>
      </c>
      <c r="C3262" t="s">
        <v>43</v>
      </c>
      <c r="D3262" t="s">
        <v>61</v>
      </c>
      <c r="E3262" t="s">
        <v>12</v>
      </c>
      <c r="F3262" s="3">
        <v>42792</v>
      </c>
      <c r="G3262" s="3">
        <v>42808</v>
      </c>
      <c r="H3262">
        <v>4846</v>
      </c>
    </row>
    <row r="3263" spans="1:8" x14ac:dyDescent="0.3">
      <c r="A3263" t="s">
        <v>1085</v>
      </c>
      <c r="B3263" t="s">
        <v>187</v>
      </c>
      <c r="C3263" t="s">
        <v>72</v>
      </c>
      <c r="D3263" t="s">
        <v>61</v>
      </c>
      <c r="E3263" t="s">
        <v>23</v>
      </c>
      <c r="F3263" s="3">
        <v>42919</v>
      </c>
      <c r="G3263" s="3">
        <v>42962</v>
      </c>
      <c r="H3263">
        <v>0</v>
      </c>
    </row>
    <row r="3264" spans="1:8" x14ac:dyDescent="0.3">
      <c r="A3264" t="s">
        <v>7110</v>
      </c>
      <c r="B3264" t="s">
        <v>46</v>
      </c>
      <c r="C3264" t="s">
        <v>36</v>
      </c>
      <c r="D3264" t="s">
        <v>365</v>
      </c>
      <c r="E3264" t="s">
        <v>26</v>
      </c>
      <c r="F3264" s="3">
        <v>42941</v>
      </c>
      <c r="G3264" s="3"/>
    </row>
    <row r="3265" spans="1:8" x14ac:dyDescent="0.3">
      <c r="A3265" t="s">
        <v>1087</v>
      </c>
      <c r="B3265" t="s">
        <v>20</v>
      </c>
      <c r="C3265" t="s">
        <v>10</v>
      </c>
      <c r="D3265" t="s">
        <v>296</v>
      </c>
      <c r="E3265" t="s">
        <v>23</v>
      </c>
      <c r="F3265" s="3">
        <v>43025</v>
      </c>
      <c r="G3265" s="3">
        <v>43031</v>
      </c>
      <c r="H3265">
        <v>0</v>
      </c>
    </row>
    <row r="3266" spans="1:8" x14ac:dyDescent="0.3">
      <c r="A3266" t="s">
        <v>1088</v>
      </c>
      <c r="B3266" t="s">
        <v>75</v>
      </c>
      <c r="C3266" t="s">
        <v>10</v>
      </c>
      <c r="D3266" t="s">
        <v>152</v>
      </c>
      <c r="E3266" t="s">
        <v>12</v>
      </c>
      <c r="F3266" s="3">
        <v>43000</v>
      </c>
      <c r="G3266" s="3">
        <v>43092</v>
      </c>
      <c r="H3266">
        <v>4976</v>
      </c>
    </row>
    <row r="3267" spans="1:8" x14ac:dyDescent="0.3">
      <c r="A3267" t="s">
        <v>1089</v>
      </c>
      <c r="B3267" t="s">
        <v>146</v>
      </c>
      <c r="C3267" t="s">
        <v>36</v>
      </c>
      <c r="D3267" t="s">
        <v>139</v>
      </c>
      <c r="E3267" t="s">
        <v>23</v>
      </c>
      <c r="F3267" s="3">
        <v>42848</v>
      </c>
      <c r="G3267" s="3">
        <v>42849</v>
      </c>
      <c r="H3267">
        <v>0</v>
      </c>
    </row>
    <row r="3268" spans="1:8" x14ac:dyDescent="0.3">
      <c r="A3268" t="s">
        <v>1090</v>
      </c>
      <c r="B3268" t="s">
        <v>101</v>
      </c>
      <c r="C3268" t="s">
        <v>36</v>
      </c>
      <c r="D3268" t="s">
        <v>224</v>
      </c>
      <c r="E3268" t="s">
        <v>23</v>
      </c>
      <c r="F3268" s="3">
        <v>42867</v>
      </c>
      <c r="G3268" s="3">
        <v>42961</v>
      </c>
      <c r="H3268">
        <v>0</v>
      </c>
    </row>
    <row r="3269" spans="1:8" x14ac:dyDescent="0.3">
      <c r="A3269" t="s">
        <v>1091</v>
      </c>
      <c r="B3269" t="s">
        <v>86</v>
      </c>
      <c r="C3269" t="s">
        <v>15</v>
      </c>
      <c r="D3269" t="s">
        <v>188</v>
      </c>
      <c r="E3269" t="s">
        <v>23</v>
      </c>
      <c r="F3269" s="3">
        <v>43012</v>
      </c>
      <c r="G3269" s="3">
        <v>43021</v>
      </c>
      <c r="H3269">
        <v>0</v>
      </c>
    </row>
    <row r="3270" spans="1:8" x14ac:dyDescent="0.3">
      <c r="A3270" t="s">
        <v>1093</v>
      </c>
      <c r="B3270" t="s">
        <v>146</v>
      </c>
      <c r="C3270" t="s">
        <v>36</v>
      </c>
      <c r="D3270" t="s">
        <v>81</v>
      </c>
      <c r="E3270" t="s">
        <v>23</v>
      </c>
      <c r="F3270" s="3">
        <v>43027</v>
      </c>
      <c r="G3270" s="3">
        <v>43029</v>
      </c>
      <c r="H3270">
        <v>0</v>
      </c>
    </row>
    <row r="3271" spans="1:8" x14ac:dyDescent="0.3">
      <c r="A3271" t="s">
        <v>1094</v>
      </c>
      <c r="B3271" t="s">
        <v>80</v>
      </c>
      <c r="C3271" t="s">
        <v>10</v>
      </c>
      <c r="D3271" t="s">
        <v>152</v>
      </c>
      <c r="E3271" t="s">
        <v>12</v>
      </c>
      <c r="F3271" s="3">
        <v>42847</v>
      </c>
      <c r="G3271" s="3">
        <v>42853</v>
      </c>
      <c r="H3271">
        <v>4891</v>
      </c>
    </row>
    <row r="3272" spans="1:8" x14ac:dyDescent="0.3">
      <c r="A3272" t="s">
        <v>3138</v>
      </c>
      <c r="B3272" t="s">
        <v>49</v>
      </c>
      <c r="C3272" t="s">
        <v>43</v>
      </c>
      <c r="E3272" t="s">
        <v>26</v>
      </c>
      <c r="F3272" s="3">
        <v>42942</v>
      </c>
      <c r="G3272" s="3"/>
    </row>
    <row r="3273" spans="1:8" x14ac:dyDescent="0.3">
      <c r="A3273" t="s">
        <v>1095</v>
      </c>
      <c r="B3273" t="s">
        <v>115</v>
      </c>
      <c r="C3273" t="s">
        <v>10</v>
      </c>
      <c r="D3273" t="s">
        <v>202</v>
      </c>
      <c r="E3273" t="s">
        <v>12</v>
      </c>
      <c r="F3273" s="3">
        <v>42977</v>
      </c>
      <c r="G3273" s="3">
        <v>42982</v>
      </c>
      <c r="H3273">
        <v>4023</v>
      </c>
    </row>
    <row r="3274" spans="1:8" x14ac:dyDescent="0.3">
      <c r="A3274" t="s">
        <v>1096</v>
      </c>
      <c r="B3274" t="s">
        <v>90</v>
      </c>
      <c r="C3274" t="s">
        <v>21</v>
      </c>
      <c r="D3274" t="s">
        <v>414</v>
      </c>
      <c r="E3274" t="s">
        <v>12</v>
      </c>
      <c r="F3274" s="3">
        <v>42901</v>
      </c>
      <c r="G3274" s="3">
        <v>42976</v>
      </c>
      <c r="H3274">
        <v>514</v>
      </c>
    </row>
    <row r="3275" spans="1:8" x14ac:dyDescent="0.3">
      <c r="A3275" t="s">
        <v>1097</v>
      </c>
      <c r="B3275" t="s">
        <v>9</v>
      </c>
      <c r="C3275" t="s">
        <v>10</v>
      </c>
      <c r="D3275" t="s">
        <v>193</v>
      </c>
      <c r="E3275" t="s">
        <v>12</v>
      </c>
      <c r="F3275" s="3">
        <v>42767</v>
      </c>
      <c r="G3275" s="3">
        <v>42860</v>
      </c>
      <c r="H3275">
        <v>5127</v>
      </c>
    </row>
    <row r="3276" spans="1:8" x14ac:dyDescent="0.3">
      <c r="A3276" t="s">
        <v>7126</v>
      </c>
      <c r="B3276" t="s">
        <v>242</v>
      </c>
      <c r="C3276" t="s">
        <v>15</v>
      </c>
      <c r="D3276" t="s">
        <v>258</v>
      </c>
      <c r="E3276" t="s">
        <v>26</v>
      </c>
      <c r="F3276" s="3">
        <v>42822</v>
      </c>
      <c r="G3276" s="3"/>
    </row>
    <row r="3277" spans="1:8" x14ac:dyDescent="0.3">
      <c r="A3277" t="s">
        <v>1098</v>
      </c>
      <c r="B3277" t="s">
        <v>28</v>
      </c>
      <c r="C3277" t="s">
        <v>10</v>
      </c>
      <c r="D3277" t="s">
        <v>419</v>
      </c>
      <c r="E3277" t="s">
        <v>23</v>
      </c>
      <c r="F3277" s="3">
        <v>42848</v>
      </c>
      <c r="G3277" s="3">
        <v>42855</v>
      </c>
      <c r="H3277">
        <v>0</v>
      </c>
    </row>
    <row r="3278" spans="1:8" x14ac:dyDescent="0.3">
      <c r="A3278" t="s">
        <v>1101</v>
      </c>
      <c r="B3278" t="s">
        <v>80</v>
      </c>
      <c r="C3278" t="s">
        <v>43</v>
      </c>
      <c r="D3278" t="s">
        <v>81</v>
      </c>
      <c r="E3278" t="s">
        <v>12</v>
      </c>
      <c r="F3278" s="3">
        <v>43012</v>
      </c>
      <c r="G3278" s="3">
        <v>43022</v>
      </c>
      <c r="H3278">
        <v>5989</v>
      </c>
    </row>
    <row r="3279" spans="1:8" x14ac:dyDescent="0.3">
      <c r="A3279" t="s">
        <v>1102</v>
      </c>
      <c r="B3279" t="s">
        <v>31</v>
      </c>
      <c r="C3279" t="s">
        <v>43</v>
      </c>
      <c r="D3279" t="s">
        <v>67</v>
      </c>
      <c r="E3279" t="s">
        <v>12</v>
      </c>
      <c r="F3279" s="3">
        <v>42782</v>
      </c>
      <c r="G3279" s="3">
        <v>42908</v>
      </c>
      <c r="H3279">
        <v>5855</v>
      </c>
    </row>
    <row r="3280" spans="1:8" x14ac:dyDescent="0.3">
      <c r="A3280" t="s">
        <v>7131</v>
      </c>
      <c r="B3280" t="s">
        <v>66</v>
      </c>
      <c r="C3280" t="s">
        <v>36</v>
      </c>
      <c r="D3280" t="s">
        <v>44</v>
      </c>
      <c r="E3280" t="s">
        <v>26</v>
      </c>
      <c r="F3280" s="3">
        <v>42921</v>
      </c>
      <c r="G3280" s="3"/>
    </row>
    <row r="3281" spans="1:8" x14ac:dyDescent="0.3">
      <c r="A3281" t="s">
        <v>3504</v>
      </c>
      <c r="B3281" t="s">
        <v>66</v>
      </c>
      <c r="C3281" t="s">
        <v>15</v>
      </c>
      <c r="E3281" t="s">
        <v>26</v>
      </c>
      <c r="F3281" s="3">
        <v>42929</v>
      </c>
      <c r="G3281" s="3"/>
    </row>
    <row r="3282" spans="1:8" x14ac:dyDescent="0.3">
      <c r="A3282" t="s">
        <v>1104</v>
      </c>
      <c r="B3282" t="s">
        <v>115</v>
      </c>
      <c r="C3282" t="s">
        <v>21</v>
      </c>
      <c r="D3282" t="s">
        <v>267</v>
      </c>
      <c r="E3282" t="s">
        <v>12</v>
      </c>
      <c r="F3282" s="3">
        <v>42925</v>
      </c>
      <c r="G3282" s="3">
        <v>42932</v>
      </c>
      <c r="H3282">
        <v>457</v>
      </c>
    </row>
    <row r="3283" spans="1:8" x14ac:dyDescent="0.3">
      <c r="A3283" t="s">
        <v>7136</v>
      </c>
      <c r="B3283" t="s">
        <v>20</v>
      </c>
      <c r="C3283" t="s">
        <v>43</v>
      </c>
      <c r="D3283" t="s">
        <v>61</v>
      </c>
      <c r="E3283" t="s">
        <v>26</v>
      </c>
      <c r="F3283" s="3">
        <v>42940</v>
      </c>
      <c r="G3283" s="3"/>
    </row>
    <row r="3284" spans="1:8" x14ac:dyDescent="0.3">
      <c r="A3284" t="s">
        <v>1105</v>
      </c>
      <c r="B3284" t="s">
        <v>101</v>
      </c>
      <c r="C3284" t="s">
        <v>15</v>
      </c>
      <c r="D3284" t="s">
        <v>193</v>
      </c>
      <c r="E3284" t="s">
        <v>12</v>
      </c>
      <c r="F3284" s="3">
        <v>42963</v>
      </c>
      <c r="G3284" s="3">
        <v>42980</v>
      </c>
      <c r="H3284">
        <v>56</v>
      </c>
    </row>
    <row r="3285" spans="1:8" x14ac:dyDescent="0.3">
      <c r="A3285" t="s">
        <v>1106</v>
      </c>
      <c r="B3285" t="s">
        <v>46</v>
      </c>
      <c r="C3285" t="s">
        <v>15</v>
      </c>
      <c r="D3285" t="s">
        <v>131</v>
      </c>
      <c r="E3285" t="s">
        <v>23</v>
      </c>
      <c r="F3285" s="3">
        <v>42994</v>
      </c>
      <c r="G3285" s="3">
        <v>43060</v>
      </c>
      <c r="H3285">
        <v>0</v>
      </c>
    </row>
    <row r="3286" spans="1:8" x14ac:dyDescent="0.3">
      <c r="A3286" t="s">
        <v>7622</v>
      </c>
      <c r="B3286" t="s">
        <v>34</v>
      </c>
      <c r="C3286" t="s">
        <v>72</v>
      </c>
      <c r="E3286" t="s">
        <v>26</v>
      </c>
      <c r="F3286" s="3">
        <v>42791</v>
      </c>
      <c r="G3286" s="3"/>
    </row>
    <row r="3287" spans="1:8" x14ac:dyDescent="0.3">
      <c r="A3287" t="s">
        <v>1107</v>
      </c>
      <c r="B3287" t="s">
        <v>86</v>
      </c>
      <c r="C3287" t="s">
        <v>10</v>
      </c>
      <c r="D3287" t="s">
        <v>264</v>
      </c>
      <c r="E3287" t="s">
        <v>23</v>
      </c>
      <c r="F3287" s="3">
        <v>42848</v>
      </c>
      <c r="G3287" s="3">
        <v>42960</v>
      </c>
      <c r="H3287">
        <v>0</v>
      </c>
    </row>
    <row r="3288" spans="1:8" x14ac:dyDescent="0.3">
      <c r="A3288" t="s">
        <v>4447</v>
      </c>
      <c r="B3288" t="s">
        <v>46</v>
      </c>
      <c r="C3288" t="s">
        <v>72</v>
      </c>
      <c r="E3288" t="s">
        <v>57</v>
      </c>
      <c r="F3288" s="3"/>
      <c r="G3288" s="3"/>
    </row>
    <row r="3289" spans="1:8" x14ac:dyDescent="0.3">
      <c r="A3289" t="s">
        <v>1108</v>
      </c>
      <c r="B3289" t="s">
        <v>9</v>
      </c>
      <c r="C3289" t="s">
        <v>43</v>
      </c>
      <c r="D3289" t="s">
        <v>59</v>
      </c>
      <c r="E3289" t="s">
        <v>23</v>
      </c>
      <c r="F3289" s="3">
        <v>42781</v>
      </c>
      <c r="G3289" s="3">
        <v>42863</v>
      </c>
      <c r="H3289">
        <v>0</v>
      </c>
    </row>
    <row r="3290" spans="1:8" x14ac:dyDescent="0.3">
      <c r="A3290" t="s">
        <v>1109</v>
      </c>
      <c r="B3290" t="s">
        <v>75</v>
      </c>
      <c r="C3290" t="s">
        <v>21</v>
      </c>
      <c r="D3290" t="s">
        <v>81</v>
      </c>
      <c r="E3290" t="s">
        <v>23</v>
      </c>
      <c r="F3290" s="3">
        <v>42838</v>
      </c>
      <c r="G3290" s="3">
        <v>42845</v>
      </c>
      <c r="H3290">
        <v>0</v>
      </c>
    </row>
    <row r="3291" spans="1:8" x14ac:dyDescent="0.3">
      <c r="A3291" t="s">
        <v>1110</v>
      </c>
      <c r="B3291" t="s">
        <v>46</v>
      </c>
      <c r="C3291" t="s">
        <v>15</v>
      </c>
      <c r="D3291" t="s">
        <v>144</v>
      </c>
      <c r="E3291" t="s">
        <v>23</v>
      </c>
      <c r="F3291" s="3">
        <v>42939</v>
      </c>
      <c r="G3291" s="3">
        <v>42953</v>
      </c>
      <c r="H3291">
        <v>0</v>
      </c>
    </row>
    <row r="3292" spans="1:8" x14ac:dyDescent="0.3">
      <c r="A3292" t="s">
        <v>7324</v>
      </c>
      <c r="B3292" t="s">
        <v>172</v>
      </c>
      <c r="C3292" t="s">
        <v>43</v>
      </c>
      <c r="D3292" t="s">
        <v>414</v>
      </c>
      <c r="E3292" t="s">
        <v>57</v>
      </c>
      <c r="F3292" s="3"/>
      <c r="G3292" s="3"/>
    </row>
    <row r="3293" spans="1:8" x14ac:dyDescent="0.3">
      <c r="A3293" t="s">
        <v>1111</v>
      </c>
      <c r="B3293" t="s">
        <v>14</v>
      </c>
      <c r="C3293" t="s">
        <v>21</v>
      </c>
      <c r="D3293" t="s">
        <v>18</v>
      </c>
      <c r="E3293" t="s">
        <v>23</v>
      </c>
      <c r="F3293" s="3">
        <v>42989</v>
      </c>
      <c r="G3293" s="3">
        <v>42991</v>
      </c>
      <c r="H3293">
        <v>0</v>
      </c>
    </row>
    <row r="3294" spans="1:8" x14ac:dyDescent="0.3">
      <c r="A3294" t="s">
        <v>1112</v>
      </c>
      <c r="B3294" t="s">
        <v>187</v>
      </c>
      <c r="C3294" t="s">
        <v>21</v>
      </c>
      <c r="D3294" t="s">
        <v>161</v>
      </c>
      <c r="E3294" t="s">
        <v>12</v>
      </c>
      <c r="F3294" s="3">
        <v>42769</v>
      </c>
      <c r="G3294" s="3">
        <v>42895</v>
      </c>
      <c r="H3294">
        <v>441</v>
      </c>
    </row>
    <row r="3295" spans="1:8" x14ac:dyDescent="0.3">
      <c r="A3295" t="s">
        <v>1113</v>
      </c>
      <c r="B3295" t="s">
        <v>39</v>
      </c>
      <c r="C3295" t="s">
        <v>10</v>
      </c>
      <c r="D3295" t="s">
        <v>76</v>
      </c>
      <c r="E3295" t="s">
        <v>23</v>
      </c>
      <c r="F3295" s="3">
        <v>43004</v>
      </c>
      <c r="G3295" s="3">
        <v>43052</v>
      </c>
      <c r="H3295">
        <v>0</v>
      </c>
    </row>
    <row r="3296" spans="1:8" x14ac:dyDescent="0.3">
      <c r="A3296" t="s">
        <v>7148</v>
      </c>
      <c r="B3296" t="s">
        <v>187</v>
      </c>
      <c r="C3296" t="s">
        <v>15</v>
      </c>
      <c r="D3296" t="s">
        <v>50</v>
      </c>
      <c r="E3296" t="s">
        <v>26</v>
      </c>
      <c r="F3296" s="3">
        <v>43054</v>
      </c>
      <c r="G3296" s="3"/>
    </row>
    <row r="3297" spans="1:8" x14ac:dyDescent="0.3">
      <c r="A3297" t="s">
        <v>1037</v>
      </c>
      <c r="B3297" t="s">
        <v>97</v>
      </c>
      <c r="C3297" t="s">
        <v>72</v>
      </c>
      <c r="E3297" t="s">
        <v>26</v>
      </c>
      <c r="F3297" s="3">
        <v>42785</v>
      </c>
      <c r="G3297" s="3"/>
    </row>
    <row r="3298" spans="1:8" x14ac:dyDescent="0.3">
      <c r="A3298" t="s">
        <v>1114</v>
      </c>
      <c r="B3298" t="s">
        <v>63</v>
      </c>
      <c r="C3298" t="s">
        <v>72</v>
      </c>
      <c r="D3298" t="s">
        <v>419</v>
      </c>
      <c r="E3298" t="s">
        <v>12</v>
      </c>
      <c r="F3298" s="3">
        <v>42687</v>
      </c>
      <c r="G3298" s="3">
        <v>42808</v>
      </c>
      <c r="H3298">
        <v>1233</v>
      </c>
    </row>
    <row r="3299" spans="1:8" x14ac:dyDescent="0.3">
      <c r="A3299" t="s">
        <v>1115</v>
      </c>
      <c r="B3299" t="s">
        <v>86</v>
      </c>
      <c r="C3299" t="s">
        <v>21</v>
      </c>
      <c r="D3299" t="s">
        <v>50</v>
      </c>
      <c r="E3299" t="s">
        <v>12</v>
      </c>
      <c r="F3299" s="3">
        <v>42808</v>
      </c>
      <c r="G3299" s="3">
        <v>42811</v>
      </c>
      <c r="H3299">
        <v>542</v>
      </c>
    </row>
    <row r="3300" spans="1:8" x14ac:dyDescent="0.3">
      <c r="A3300" t="s">
        <v>1116</v>
      </c>
      <c r="B3300" t="s">
        <v>80</v>
      </c>
      <c r="C3300" t="s">
        <v>36</v>
      </c>
      <c r="D3300" t="s">
        <v>76</v>
      </c>
      <c r="E3300" t="s">
        <v>23</v>
      </c>
      <c r="F3300" s="3">
        <v>42961</v>
      </c>
      <c r="G3300" s="3">
        <v>42969</v>
      </c>
      <c r="H3300">
        <v>0</v>
      </c>
    </row>
    <row r="3301" spans="1:8" x14ac:dyDescent="0.3">
      <c r="A3301" t="s">
        <v>7898</v>
      </c>
      <c r="B3301" t="s">
        <v>34</v>
      </c>
      <c r="C3301" t="s">
        <v>10</v>
      </c>
      <c r="E3301" t="s">
        <v>26</v>
      </c>
      <c r="F3301" s="3">
        <v>42893</v>
      </c>
      <c r="G3301" s="3"/>
    </row>
    <row r="3302" spans="1:8" x14ac:dyDescent="0.3">
      <c r="A3302" t="s">
        <v>1118</v>
      </c>
      <c r="B3302" t="s">
        <v>84</v>
      </c>
      <c r="C3302" t="s">
        <v>10</v>
      </c>
      <c r="D3302" t="s">
        <v>239</v>
      </c>
      <c r="E3302" t="s">
        <v>23</v>
      </c>
      <c r="F3302" s="3">
        <v>43047</v>
      </c>
      <c r="G3302" s="3">
        <v>43055</v>
      </c>
      <c r="H3302">
        <v>0</v>
      </c>
    </row>
    <row r="3303" spans="1:8" x14ac:dyDescent="0.3">
      <c r="A3303" t="s">
        <v>1119</v>
      </c>
      <c r="B3303" t="s">
        <v>216</v>
      </c>
      <c r="C3303" t="s">
        <v>15</v>
      </c>
      <c r="D3303" t="s">
        <v>92</v>
      </c>
      <c r="E3303" t="s">
        <v>12</v>
      </c>
      <c r="F3303" s="3">
        <v>42927</v>
      </c>
      <c r="G3303" s="3">
        <v>42935</v>
      </c>
      <c r="H3303">
        <v>57</v>
      </c>
    </row>
    <row r="3304" spans="1:8" x14ac:dyDescent="0.3">
      <c r="A3304" t="s">
        <v>1120</v>
      </c>
      <c r="B3304" t="s">
        <v>34</v>
      </c>
      <c r="C3304" t="s">
        <v>15</v>
      </c>
      <c r="D3304" t="s">
        <v>37</v>
      </c>
      <c r="E3304" t="s">
        <v>12</v>
      </c>
      <c r="F3304" s="3">
        <v>42930</v>
      </c>
      <c r="G3304" s="3">
        <v>42941</v>
      </c>
      <c r="H3304">
        <v>57</v>
      </c>
    </row>
    <row r="3305" spans="1:8" x14ac:dyDescent="0.3">
      <c r="A3305" t="s">
        <v>1384</v>
      </c>
      <c r="B3305" t="s">
        <v>28</v>
      </c>
      <c r="C3305" t="s">
        <v>36</v>
      </c>
      <c r="E3305" t="s">
        <v>26</v>
      </c>
      <c r="F3305" s="3">
        <v>42871</v>
      </c>
      <c r="G3305" s="3"/>
    </row>
    <row r="3306" spans="1:8" x14ac:dyDescent="0.3">
      <c r="A3306" t="s">
        <v>1121</v>
      </c>
      <c r="B3306" t="s">
        <v>34</v>
      </c>
      <c r="C3306" t="s">
        <v>10</v>
      </c>
      <c r="D3306" t="s">
        <v>54</v>
      </c>
      <c r="E3306" t="s">
        <v>12</v>
      </c>
      <c r="F3306" s="3">
        <v>42885</v>
      </c>
      <c r="G3306" s="3">
        <v>42891</v>
      </c>
      <c r="H3306">
        <v>5644</v>
      </c>
    </row>
    <row r="3307" spans="1:8" x14ac:dyDescent="0.3">
      <c r="A3307" t="s">
        <v>1122</v>
      </c>
      <c r="B3307" t="s">
        <v>80</v>
      </c>
      <c r="C3307" t="s">
        <v>21</v>
      </c>
      <c r="D3307" t="s">
        <v>88</v>
      </c>
      <c r="E3307" t="s">
        <v>12</v>
      </c>
      <c r="F3307" s="3">
        <v>42879</v>
      </c>
      <c r="G3307" s="3">
        <v>43002</v>
      </c>
      <c r="H3307">
        <v>614</v>
      </c>
    </row>
    <row r="3308" spans="1:8" x14ac:dyDescent="0.3">
      <c r="A3308" t="s">
        <v>1123</v>
      </c>
      <c r="B3308" t="s">
        <v>14</v>
      </c>
      <c r="C3308" t="s">
        <v>15</v>
      </c>
      <c r="D3308" t="s">
        <v>258</v>
      </c>
      <c r="E3308" t="s">
        <v>12</v>
      </c>
      <c r="F3308" s="3">
        <v>42805</v>
      </c>
      <c r="G3308" s="3">
        <v>42811</v>
      </c>
      <c r="H3308">
        <v>57</v>
      </c>
    </row>
    <row r="3309" spans="1:8" x14ac:dyDescent="0.3">
      <c r="A3309" t="s">
        <v>4469</v>
      </c>
      <c r="B3309" t="s">
        <v>172</v>
      </c>
      <c r="C3309" t="s">
        <v>21</v>
      </c>
      <c r="E3309" t="s">
        <v>57</v>
      </c>
      <c r="F3309" s="3"/>
      <c r="G3309" s="3"/>
    </row>
    <row r="3310" spans="1:8" x14ac:dyDescent="0.3">
      <c r="A3310" t="s">
        <v>1124</v>
      </c>
      <c r="B3310" t="s">
        <v>115</v>
      </c>
      <c r="C3310" t="s">
        <v>43</v>
      </c>
      <c r="D3310" t="s">
        <v>44</v>
      </c>
      <c r="E3310" t="s">
        <v>12</v>
      </c>
      <c r="F3310" s="3">
        <v>42982</v>
      </c>
      <c r="G3310" s="3">
        <v>42991</v>
      </c>
      <c r="H3310">
        <v>4954</v>
      </c>
    </row>
    <row r="3311" spans="1:8" x14ac:dyDescent="0.3">
      <c r="A3311" t="s">
        <v>1125</v>
      </c>
      <c r="B3311" t="s">
        <v>154</v>
      </c>
      <c r="C3311" t="s">
        <v>36</v>
      </c>
      <c r="D3311" t="s">
        <v>59</v>
      </c>
      <c r="E3311" t="s">
        <v>23</v>
      </c>
      <c r="F3311" s="3">
        <v>42820</v>
      </c>
      <c r="G3311" s="3">
        <v>42828</v>
      </c>
      <c r="H3311">
        <v>0</v>
      </c>
    </row>
    <row r="3312" spans="1:8" x14ac:dyDescent="0.3">
      <c r="A3312" t="s">
        <v>1126</v>
      </c>
      <c r="B3312" t="s">
        <v>97</v>
      </c>
      <c r="C3312" t="s">
        <v>72</v>
      </c>
      <c r="D3312" t="s">
        <v>50</v>
      </c>
      <c r="E3312" t="s">
        <v>12</v>
      </c>
      <c r="F3312" s="3">
        <v>42890</v>
      </c>
      <c r="G3312" s="3">
        <v>42894</v>
      </c>
      <c r="H3312">
        <v>967</v>
      </c>
    </row>
    <row r="3313" spans="1:8" x14ac:dyDescent="0.3">
      <c r="A3313" t="s">
        <v>1127</v>
      </c>
      <c r="B3313" t="s">
        <v>97</v>
      </c>
      <c r="C3313" t="s">
        <v>15</v>
      </c>
      <c r="D3313" t="s">
        <v>261</v>
      </c>
      <c r="E3313" t="s">
        <v>12</v>
      </c>
      <c r="F3313" s="3">
        <v>42917</v>
      </c>
      <c r="G3313" s="3">
        <v>42918</v>
      </c>
      <c r="H3313">
        <v>50</v>
      </c>
    </row>
    <row r="3314" spans="1:8" x14ac:dyDescent="0.3">
      <c r="A3314" t="s">
        <v>1128</v>
      </c>
      <c r="B3314" t="s">
        <v>187</v>
      </c>
      <c r="C3314" t="s">
        <v>21</v>
      </c>
      <c r="D3314" t="s">
        <v>168</v>
      </c>
      <c r="E3314" t="s">
        <v>12</v>
      </c>
      <c r="F3314" s="3">
        <v>42911</v>
      </c>
      <c r="G3314" s="3">
        <v>43000</v>
      </c>
      <c r="H3314">
        <v>519</v>
      </c>
    </row>
    <row r="3315" spans="1:8" x14ac:dyDescent="0.3">
      <c r="A3315" t="s">
        <v>1129</v>
      </c>
      <c r="B3315" t="s">
        <v>101</v>
      </c>
      <c r="C3315" t="s">
        <v>15</v>
      </c>
      <c r="D3315" t="s">
        <v>16</v>
      </c>
      <c r="E3315" t="s">
        <v>12</v>
      </c>
      <c r="F3315" s="3">
        <v>42702</v>
      </c>
      <c r="G3315" s="3">
        <v>42801</v>
      </c>
      <c r="H3315">
        <v>43</v>
      </c>
    </row>
    <row r="3316" spans="1:8" x14ac:dyDescent="0.3">
      <c r="A3316" t="s">
        <v>1131</v>
      </c>
      <c r="B3316" t="s">
        <v>187</v>
      </c>
      <c r="C3316" t="s">
        <v>21</v>
      </c>
      <c r="D3316" t="s">
        <v>168</v>
      </c>
      <c r="E3316" t="s">
        <v>12</v>
      </c>
      <c r="F3316" s="3">
        <v>43059</v>
      </c>
      <c r="G3316" s="3">
        <v>43077</v>
      </c>
      <c r="H3316">
        <v>504</v>
      </c>
    </row>
    <row r="3317" spans="1:8" x14ac:dyDescent="0.3">
      <c r="A3317" t="s">
        <v>4472</v>
      </c>
      <c r="B3317" t="s">
        <v>154</v>
      </c>
      <c r="C3317" t="s">
        <v>36</v>
      </c>
      <c r="E3317" t="s">
        <v>57</v>
      </c>
      <c r="F3317" s="3"/>
      <c r="G3317" s="3"/>
    </row>
    <row r="3318" spans="1:8" x14ac:dyDescent="0.3">
      <c r="A3318" t="s">
        <v>1133</v>
      </c>
      <c r="B3318" t="s">
        <v>80</v>
      </c>
      <c r="C3318" t="s">
        <v>15</v>
      </c>
      <c r="D3318" t="s">
        <v>40</v>
      </c>
      <c r="E3318" t="s">
        <v>12</v>
      </c>
      <c r="F3318" s="3">
        <v>42977</v>
      </c>
      <c r="G3318" s="3">
        <v>42986</v>
      </c>
      <c r="H3318">
        <v>57</v>
      </c>
    </row>
    <row r="3319" spans="1:8" x14ac:dyDescent="0.3">
      <c r="A3319" t="s">
        <v>4602</v>
      </c>
      <c r="B3319" t="s">
        <v>9</v>
      </c>
      <c r="C3319" t="s">
        <v>72</v>
      </c>
      <c r="E3319" t="s">
        <v>26</v>
      </c>
      <c r="F3319" s="3">
        <v>42938</v>
      </c>
      <c r="G3319" s="3"/>
    </row>
    <row r="3320" spans="1:8" x14ac:dyDescent="0.3">
      <c r="A3320" t="s">
        <v>1134</v>
      </c>
      <c r="B3320" t="s">
        <v>80</v>
      </c>
      <c r="C3320" t="s">
        <v>43</v>
      </c>
      <c r="D3320" t="s">
        <v>76</v>
      </c>
      <c r="E3320" t="s">
        <v>12</v>
      </c>
      <c r="F3320" s="3">
        <v>43005</v>
      </c>
      <c r="G3320" s="3">
        <v>43098</v>
      </c>
      <c r="H3320">
        <v>5301</v>
      </c>
    </row>
    <row r="3321" spans="1:8" x14ac:dyDescent="0.3">
      <c r="A3321" t="s">
        <v>7345</v>
      </c>
      <c r="B3321" t="s">
        <v>154</v>
      </c>
      <c r="C3321" t="s">
        <v>36</v>
      </c>
      <c r="D3321" t="s">
        <v>233</v>
      </c>
      <c r="E3321" t="s">
        <v>57</v>
      </c>
      <c r="F3321" s="3"/>
      <c r="G3321" s="3"/>
    </row>
    <row r="3322" spans="1:8" x14ac:dyDescent="0.3">
      <c r="A3322" t="s">
        <v>1135</v>
      </c>
      <c r="B3322" t="s">
        <v>9</v>
      </c>
      <c r="C3322" t="s">
        <v>10</v>
      </c>
      <c r="D3322" t="s">
        <v>16</v>
      </c>
      <c r="E3322" t="s">
        <v>12</v>
      </c>
      <c r="F3322" s="3">
        <v>42820</v>
      </c>
      <c r="G3322" s="3">
        <v>42829</v>
      </c>
      <c r="H3322">
        <v>4820</v>
      </c>
    </row>
    <row r="3323" spans="1:8" x14ac:dyDescent="0.3">
      <c r="A3323" t="s">
        <v>7171</v>
      </c>
      <c r="B3323" t="s">
        <v>71</v>
      </c>
      <c r="C3323" t="s">
        <v>43</v>
      </c>
      <c r="D3323" t="s">
        <v>99</v>
      </c>
      <c r="E3323" t="s">
        <v>26</v>
      </c>
      <c r="F3323" s="3">
        <v>42983</v>
      </c>
      <c r="G3323" s="3"/>
    </row>
    <row r="3324" spans="1:8" x14ac:dyDescent="0.3">
      <c r="A3324" t="s">
        <v>1137</v>
      </c>
      <c r="B3324" t="s">
        <v>28</v>
      </c>
      <c r="C3324" t="s">
        <v>15</v>
      </c>
      <c r="D3324" t="s">
        <v>150</v>
      </c>
      <c r="E3324" t="s">
        <v>12</v>
      </c>
      <c r="F3324" s="3">
        <v>42696</v>
      </c>
      <c r="G3324" s="3">
        <v>42798</v>
      </c>
      <c r="H3324">
        <v>62</v>
      </c>
    </row>
    <row r="3325" spans="1:8" x14ac:dyDescent="0.3">
      <c r="A3325" t="s">
        <v>1138</v>
      </c>
      <c r="B3325" t="s">
        <v>9</v>
      </c>
      <c r="C3325" t="s">
        <v>36</v>
      </c>
      <c r="D3325" t="s">
        <v>193</v>
      </c>
      <c r="E3325" t="s">
        <v>12</v>
      </c>
      <c r="F3325" s="3">
        <v>42809</v>
      </c>
      <c r="G3325" s="3">
        <v>42891</v>
      </c>
      <c r="H3325">
        <v>2875</v>
      </c>
    </row>
    <row r="3326" spans="1:8" x14ac:dyDescent="0.3">
      <c r="A3326" t="s">
        <v>1139</v>
      </c>
      <c r="B3326" t="s">
        <v>75</v>
      </c>
      <c r="C3326" t="s">
        <v>15</v>
      </c>
      <c r="D3326" t="s">
        <v>29</v>
      </c>
      <c r="E3326" t="s">
        <v>23</v>
      </c>
      <c r="F3326" s="3">
        <v>42977</v>
      </c>
      <c r="G3326" s="3">
        <v>43057</v>
      </c>
      <c r="H3326">
        <v>0</v>
      </c>
    </row>
    <row r="3327" spans="1:8" x14ac:dyDescent="0.3">
      <c r="A3327" t="s">
        <v>1140</v>
      </c>
      <c r="B3327" t="s">
        <v>14</v>
      </c>
      <c r="C3327" t="s">
        <v>15</v>
      </c>
      <c r="D3327" t="s">
        <v>129</v>
      </c>
      <c r="E3327" t="s">
        <v>12</v>
      </c>
      <c r="F3327" s="3">
        <v>42843</v>
      </c>
      <c r="G3327" s="3">
        <v>42852</v>
      </c>
      <c r="H3327">
        <v>56</v>
      </c>
    </row>
    <row r="3328" spans="1:8" x14ac:dyDescent="0.3">
      <c r="A3328" t="s">
        <v>1141</v>
      </c>
      <c r="B3328" t="s">
        <v>84</v>
      </c>
      <c r="C3328" t="s">
        <v>15</v>
      </c>
      <c r="D3328" t="s">
        <v>129</v>
      </c>
      <c r="E3328" t="s">
        <v>12</v>
      </c>
      <c r="F3328" s="3">
        <v>42858</v>
      </c>
      <c r="G3328" s="3">
        <v>42869</v>
      </c>
      <c r="H3328">
        <v>60</v>
      </c>
    </row>
    <row r="3329" spans="1:8" x14ac:dyDescent="0.3">
      <c r="A3329" t="s">
        <v>1142</v>
      </c>
      <c r="B3329" t="s">
        <v>80</v>
      </c>
      <c r="C3329" t="s">
        <v>10</v>
      </c>
      <c r="D3329" t="s">
        <v>419</v>
      </c>
      <c r="E3329" t="s">
        <v>12</v>
      </c>
      <c r="F3329" s="3">
        <v>42978</v>
      </c>
      <c r="G3329" s="3">
        <v>43069</v>
      </c>
      <c r="H3329">
        <v>4201</v>
      </c>
    </row>
    <row r="3330" spans="1:8" x14ac:dyDescent="0.3">
      <c r="A3330" t="s">
        <v>1143</v>
      </c>
      <c r="B3330" t="s">
        <v>172</v>
      </c>
      <c r="C3330" t="s">
        <v>21</v>
      </c>
      <c r="D3330" t="s">
        <v>54</v>
      </c>
      <c r="E3330" t="s">
        <v>23</v>
      </c>
      <c r="F3330" s="3">
        <v>42816</v>
      </c>
      <c r="G3330" s="3">
        <v>42904</v>
      </c>
      <c r="H3330">
        <v>0</v>
      </c>
    </row>
    <row r="3331" spans="1:8" x14ac:dyDescent="0.3">
      <c r="A3331" t="s">
        <v>1144</v>
      </c>
      <c r="B3331" t="s">
        <v>49</v>
      </c>
      <c r="C3331" t="s">
        <v>43</v>
      </c>
      <c r="D3331" t="s">
        <v>715</v>
      </c>
      <c r="E3331" t="s">
        <v>23</v>
      </c>
      <c r="F3331" s="3">
        <v>42931</v>
      </c>
      <c r="G3331" s="3">
        <v>42938</v>
      </c>
      <c r="H3331">
        <v>0</v>
      </c>
    </row>
    <row r="3332" spans="1:8" x14ac:dyDescent="0.3">
      <c r="A3332" t="s">
        <v>1145</v>
      </c>
      <c r="B3332" t="s">
        <v>187</v>
      </c>
      <c r="C3332" t="s">
        <v>10</v>
      </c>
      <c r="D3332" t="s">
        <v>37</v>
      </c>
      <c r="E3332" t="s">
        <v>12</v>
      </c>
      <c r="F3332" s="3">
        <v>42837</v>
      </c>
      <c r="G3332" s="3">
        <v>42847</v>
      </c>
      <c r="H3332">
        <v>5672</v>
      </c>
    </row>
    <row r="3333" spans="1:8" x14ac:dyDescent="0.3">
      <c r="A3333" t="s">
        <v>108</v>
      </c>
      <c r="B3333" t="s">
        <v>14</v>
      </c>
      <c r="C3333" t="s">
        <v>15</v>
      </c>
      <c r="E3333" t="s">
        <v>26</v>
      </c>
      <c r="F3333" s="3">
        <v>42950</v>
      </c>
      <c r="G3333" s="3"/>
    </row>
    <row r="3334" spans="1:8" x14ac:dyDescent="0.3">
      <c r="A3334" t="s">
        <v>1147</v>
      </c>
      <c r="B3334" t="s">
        <v>39</v>
      </c>
      <c r="C3334" t="s">
        <v>10</v>
      </c>
      <c r="D3334" t="s">
        <v>118</v>
      </c>
      <c r="E3334" t="s">
        <v>12</v>
      </c>
      <c r="F3334" s="3">
        <v>42995</v>
      </c>
      <c r="G3334" s="3">
        <v>43004</v>
      </c>
      <c r="H3334">
        <v>5763</v>
      </c>
    </row>
    <row r="3335" spans="1:8" x14ac:dyDescent="0.3">
      <c r="A3335" t="s">
        <v>5970</v>
      </c>
      <c r="B3335" t="s">
        <v>187</v>
      </c>
      <c r="C3335" t="s">
        <v>10</v>
      </c>
      <c r="E3335" t="s">
        <v>26</v>
      </c>
      <c r="F3335" s="3">
        <v>42717</v>
      </c>
      <c r="G3335" s="3"/>
    </row>
    <row r="3336" spans="1:8" x14ac:dyDescent="0.3">
      <c r="A3336" t="s">
        <v>1148</v>
      </c>
      <c r="B3336" t="s">
        <v>146</v>
      </c>
      <c r="C3336" t="s">
        <v>10</v>
      </c>
      <c r="D3336" t="s">
        <v>414</v>
      </c>
      <c r="E3336" t="s">
        <v>23</v>
      </c>
      <c r="F3336" s="3">
        <v>42990</v>
      </c>
      <c r="G3336" s="3">
        <v>43087</v>
      </c>
      <c r="H3336">
        <v>0</v>
      </c>
    </row>
    <row r="3337" spans="1:8" x14ac:dyDescent="0.3">
      <c r="A3337" t="s">
        <v>1152</v>
      </c>
      <c r="B3337" t="s">
        <v>46</v>
      </c>
      <c r="C3337" t="s">
        <v>43</v>
      </c>
      <c r="D3337" t="s">
        <v>129</v>
      </c>
      <c r="E3337" t="s">
        <v>23</v>
      </c>
      <c r="F3337" s="3">
        <v>42837</v>
      </c>
      <c r="G3337" s="3">
        <v>42847</v>
      </c>
      <c r="H3337">
        <v>0</v>
      </c>
    </row>
    <row r="3338" spans="1:8" x14ac:dyDescent="0.3">
      <c r="A3338" t="s">
        <v>1153</v>
      </c>
      <c r="B3338" t="s">
        <v>115</v>
      </c>
      <c r="C3338" t="s">
        <v>43</v>
      </c>
      <c r="D3338" t="s">
        <v>122</v>
      </c>
      <c r="E3338" t="s">
        <v>23</v>
      </c>
      <c r="F3338" s="3">
        <v>42918</v>
      </c>
      <c r="G3338" s="3">
        <v>42995</v>
      </c>
      <c r="H3338">
        <v>0</v>
      </c>
    </row>
    <row r="3339" spans="1:8" x14ac:dyDescent="0.3">
      <c r="A3339" t="s">
        <v>1154</v>
      </c>
      <c r="B3339" t="s">
        <v>20</v>
      </c>
      <c r="C3339" t="s">
        <v>10</v>
      </c>
      <c r="D3339" t="s">
        <v>224</v>
      </c>
      <c r="E3339" t="s">
        <v>23</v>
      </c>
      <c r="F3339" s="3">
        <v>43016</v>
      </c>
      <c r="G3339" s="3">
        <v>43017</v>
      </c>
      <c r="H3339">
        <v>0</v>
      </c>
    </row>
    <row r="3340" spans="1:8" x14ac:dyDescent="0.3">
      <c r="A3340" t="s">
        <v>1156</v>
      </c>
      <c r="B3340" t="s">
        <v>75</v>
      </c>
      <c r="C3340" t="s">
        <v>43</v>
      </c>
      <c r="D3340" t="s">
        <v>81</v>
      </c>
      <c r="E3340" t="s">
        <v>12</v>
      </c>
      <c r="F3340" s="3">
        <v>42941</v>
      </c>
      <c r="G3340" s="3">
        <v>42943</v>
      </c>
      <c r="H3340">
        <v>6100</v>
      </c>
    </row>
    <row r="3341" spans="1:8" x14ac:dyDescent="0.3">
      <c r="A3341" t="s">
        <v>7185</v>
      </c>
      <c r="B3341" t="s">
        <v>25</v>
      </c>
      <c r="C3341" t="s">
        <v>10</v>
      </c>
      <c r="D3341" t="s">
        <v>174</v>
      </c>
      <c r="E3341" t="s">
        <v>26</v>
      </c>
      <c r="F3341" s="3">
        <v>42942</v>
      </c>
      <c r="G3341" s="3"/>
    </row>
    <row r="3342" spans="1:8" x14ac:dyDescent="0.3">
      <c r="A3342" t="s">
        <v>1157</v>
      </c>
      <c r="B3342" t="s">
        <v>97</v>
      </c>
      <c r="C3342" t="s">
        <v>72</v>
      </c>
      <c r="D3342" t="s">
        <v>64</v>
      </c>
      <c r="E3342" t="s">
        <v>23</v>
      </c>
      <c r="F3342" s="3">
        <v>43007</v>
      </c>
      <c r="G3342" s="3">
        <v>43017</v>
      </c>
      <c r="H3342">
        <v>0</v>
      </c>
    </row>
    <row r="3343" spans="1:8" x14ac:dyDescent="0.3">
      <c r="A3343" t="s">
        <v>1158</v>
      </c>
      <c r="B3343" t="s">
        <v>124</v>
      </c>
      <c r="C3343" t="s">
        <v>217</v>
      </c>
      <c r="D3343" t="s">
        <v>264</v>
      </c>
      <c r="E3343" t="s">
        <v>12</v>
      </c>
      <c r="F3343" s="3">
        <v>42845</v>
      </c>
      <c r="G3343" s="3">
        <v>42914</v>
      </c>
      <c r="H3343">
        <v>24949</v>
      </c>
    </row>
    <row r="3344" spans="1:8" x14ac:dyDescent="0.3">
      <c r="A3344" t="s">
        <v>1159</v>
      </c>
      <c r="B3344" t="s">
        <v>143</v>
      </c>
      <c r="C3344" t="s">
        <v>72</v>
      </c>
      <c r="D3344" t="s">
        <v>59</v>
      </c>
      <c r="E3344" t="s">
        <v>23</v>
      </c>
      <c r="F3344" s="3">
        <v>43029</v>
      </c>
      <c r="G3344" s="3">
        <v>43036</v>
      </c>
      <c r="H3344">
        <v>0</v>
      </c>
    </row>
    <row r="3345" spans="1:8" x14ac:dyDescent="0.3">
      <c r="A3345" t="s">
        <v>1160</v>
      </c>
      <c r="B3345" t="s">
        <v>49</v>
      </c>
      <c r="C3345" t="s">
        <v>43</v>
      </c>
      <c r="D3345" t="s">
        <v>73</v>
      </c>
      <c r="E3345" t="s">
        <v>23</v>
      </c>
      <c r="F3345" s="3">
        <v>42996</v>
      </c>
      <c r="G3345" s="3">
        <v>43060</v>
      </c>
      <c r="H3345">
        <v>0</v>
      </c>
    </row>
    <row r="3346" spans="1:8" x14ac:dyDescent="0.3">
      <c r="A3346" t="s">
        <v>1162</v>
      </c>
      <c r="B3346" t="s">
        <v>86</v>
      </c>
      <c r="C3346" t="s">
        <v>21</v>
      </c>
      <c r="D3346" t="s">
        <v>168</v>
      </c>
      <c r="E3346" t="s">
        <v>23</v>
      </c>
      <c r="F3346" s="3">
        <v>43040</v>
      </c>
      <c r="G3346" s="3">
        <v>43045</v>
      </c>
      <c r="H3346">
        <v>0</v>
      </c>
    </row>
    <row r="3347" spans="1:8" x14ac:dyDescent="0.3">
      <c r="A3347" t="s">
        <v>1165</v>
      </c>
      <c r="B3347" t="s">
        <v>172</v>
      </c>
      <c r="C3347" t="s">
        <v>72</v>
      </c>
      <c r="D3347" t="s">
        <v>258</v>
      </c>
      <c r="E3347" t="s">
        <v>12</v>
      </c>
      <c r="F3347" s="3">
        <v>42929</v>
      </c>
      <c r="G3347" s="3">
        <v>42976</v>
      </c>
      <c r="H3347">
        <v>943</v>
      </c>
    </row>
    <row r="3348" spans="1:8" x14ac:dyDescent="0.3">
      <c r="A3348" t="s">
        <v>1166</v>
      </c>
      <c r="B3348" t="s">
        <v>101</v>
      </c>
      <c r="C3348" t="s">
        <v>36</v>
      </c>
      <c r="D3348" t="s">
        <v>193</v>
      </c>
      <c r="E3348" t="s">
        <v>23</v>
      </c>
      <c r="F3348" s="3">
        <v>42848</v>
      </c>
      <c r="G3348" s="3">
        <v>42953</v>
      </c>
      <c r="H3348">
        <v>0</v>
      </c>
    </row>
    <row r="3349" spans="1:8" x14ac:dyDescent="0.3">
      <c r="A3349" t="s">
        <v>1167</v>
      </c>
      <c r="B3349" t="s">
        <v>31</v>
      </c>
      <c r="C3349" t="s">
        <v>43</v>
      </c>
      <c r="D3349" t="s">
        <v>29</v>
      </c>
      <c r="E3349" t="s">
        <v>23</v>
      </c>
      <c r="F3349" s="3">
        <v>42684</v>
      </c>
      <c r="G3349" s="3">
        <v>42805</v>
      </c>
      <c r="H3349">
        <v>0</v>
      </c>
    </row>
    <row r="3350" spans="1:8" x14ac:dyDescent="0.3">
      <c r="A3350" t="s">
        <v>1168</v>
      </c>
      <c r="B3350" t="s">
        <v>9</v>
      </c>
      <c r="C3350" t="s">
        <v>21</v>
      </c>
      <c r="D3350" t="s">
        <v>78</v>
      </c>
      <c r="E3350" t="s">
        <v>12</v>
      </c>
      <c r="F3350" s="3">
        <v>43058</v>
      </c>
      <c r="G3350" s="3">
        <v>43059</v>
      </c>
      <c r="H3350">
        <v>549</v>
      </c>
    </row>
    <row r="3351" spans="1:8" x14ac:dyDescent="0.3">
      <c r="A3351" t="s">
        <v>1169</v>
      </c>
      <c r="B3351" t="s">
        <v>80</v>
      </c>
      <c r="C3351" t="s">
        <v>15</v>
      </c>
      <c r="D3351" t="s">
        <v>174</v>
      </c>
      <c r="E3351" t="s">
        <v>23</v>
      </c>
      <c r="F3351" s="3">
        <v>43064</v>
      </c>
      <c r="G3351" s="3">
        <v>43079</v>
      </c>
      <c r="H3351">
        <v>0</v>
      </c>
    </row>
    <row r="3352" spans="1:8" x14ac:dyDescent="0.3">
      <c r="A3352" t="s">
        <v>7291</v>
      </c>
      <c r="B3352" t="s">
        <v>242</v>
      </c>
      <c r="C3352" t="s">
        <v>15</v>
      </c>
      <c r="E3352" t="s">
        <v>26</v>
      </c>
      <c r="F3352" s="3">
        <v>42879</v>
      </c>
      <c r="G3352" s="3"/>
    </row>
    <row r="3353" spans="1:8" x14ac:dyDescent="0.3">
      <c r="A3353" t="s">
        <v>4353</v>
      </c>
      <c r="B3353" t="s">
        <v>80</v>
      </c>
      <c r="C3353" t="s">
        <v>72</v>
      </c>
      <c r="E3353" t="s">
        <v>26</v>
      </c>
      <c r="F3353" s="3">
        <v>43059</v>
      </c>
      <c r="G3353" s="3"/>
    </row>
    <row r="3354" spans="1:8" x14ac:dyDescent="0.3">
      <c r="A3354" t="s">
        <v>1172</v>
      </c>
      <c r="B3354" t="s">
        <v>31</v>
      </c>
      <c r="C3354" t="s">
        <v>36</v>
      </c>
      <c r="D3354" t="s">
        <v>139</v>
      </c>
      <c r="E3354" t="s">
        <v>12</v>
      </c>
      <c r="F3354" s="3">
        <v>42793</v>
      </c>
      <c r="G3354" s="3">
        <v>42882</v>
      </c>
      <c r="H3354">
        <v>4204</v>
      </c>
    </row>
    <row r="3355" spans="1:8" x14ac:dyDescent="0.3">
      <c r="A3355" t="s">
        <v>1173</v>
      </c>
      <c r="B3355" t="s">
        <v>187</v>
      </c>
      <c r="C3355" t="s">
        <v>21</v>
      </c>
      <c r="D3355" t="s">
        <v>264</v>
      </c>
      <c r="E3355" t="s">
        <v>12</v>
      </c>
      <c r="F3355" s="3">
        <v>42783</v>
      </c>
      <c r="G3355" s="3">
        <v>42864</v>
      </c>
      <c r="H3355">
        <v>540</v>
      </c>
    </row>
    <row r="3356" spans="1:8" x14ac:dyDescent="0.3">
      <c r="A3356" t="s">
        <v>1175</v>
      </c>
      <c r="B3356" t="s">
        <v>28</v>
      </c>
      <c r="C3356" t="s">
        <v>36</v>
      </c>
      <c r="D3356" t="s">
        <v>252</v>
      </c>
      <c r="E3356" t="s">
        <v>12</v>
      </c>
      <c r="F3356" s="3">
        <v>42887</v>
      </c>
      <c r="G3356" s="3">
        <v>42981</v>
      </c>
      <c r="H3356">
        <v>3527</v>
      </c>
    </row>
    <row r="3357" spans="1:8" x14ac:dyDescent="0.3">
      <c r="A3357" t="s">
        <v>7208</v>
      </c>
      <c r="B3357" t="s">
        <v>9</v>
      </c>
      <c r="C3357" t="s">
        <v>10</v>
      </c>
      <c r="D3357" t="s">
        <v>304</v>
      </c>
      <c r="E3357" t="s">
        <v>26</v>
      </c>
      <c r="F3357" s="3">
        <v>42942</v>
      </c>
      <c r="G3357" s="3"/>
    </row>
    <row r="3358" spans="1:8" x14ac:dyDescent="0.3">
      <c r="A3358" t="s">
        <v>7209</v>
      </c>
      <c r="B3358" t="s">
        <v>216</v>
      </c>
      <c r="C3358" t="s">
        <v>43</v>
      </c>
      <c r="D3358" t="s">
        <v>18</v>
      </c>
      <c r="E3358" t="s">
        <v>26</v>
      </c>
      <c r="F3358" s="3">
        <v>42811</v>
      </c>
      <c r="G3358" s="3"/>
    </row>
    <row r="3359" spans="1:8" x14ac:dyDescent="0.3">
      <c r="A3359" t="s">
        <v>5716</v>
      </c>
      <c r="B3359" t="s">
        <v>97</v>
      </c>
      <c r="C3359" t="s">
        <v>43</v>
      </c>
      <c r="E3359" t="s">
        <v>26</v>
      </c>
      <c r="F3359" s="3">
        <v>42947</v>
      </c>
      <c r="G3359" s="3"/>
    </row>
    <row r="3360" spans="1:8" x14ac:dyDescent="0.3">
      <c r="A3360" t="s">
        <v>7382</v>
      </c>
      <c r="B3360" t="s">
        <v>154</v>
      </c>
      <c r="C3360" t="s">
        <v>15</v>
      </c>
      <c r="D3360" t="s">
        <v>11</v>
      </c>
      <c r="E3360" t="s">
        <v>57</v>
      </c>
      <c r="F3360" s="3"/>
      <c r="G3360" s="3"/>
    </row>
    <row r="3361" spans="1:8" x14ac:dyDescent="0.3">
      <c r="A3361" t="s">
        <v>1176</v>
      </c>
      <c r="B3361" t="s">
        <v>75</v>
      </c>
      <c r="C3361" t="s">
        <v>15</v>
      </c>
      <c r="D3361" t="s">
        <v>252</v>
      </c>
      <c r="E3361" t="s">
        <v>12</v>
      </c>
      <c r="F3361" s="3">
        <v>42906</v>
      </c>
      <c r="G3361" s="3">
        <v>42972</v>
      </c>
      <c r="H3361">
        <v>62</v>
      </c>
    </row>
    <row r="3362" spans="1:8" x14ac:dyDescent="0.3">
      <c r="A3362" t="s">
        <v>1177</v>
      </c>
      <c r="B3362" t="s">
        <v>39</v>
      </c>
      <c r="C3362" t="s">
        <v>72</v>
      </c>
      <c r="D3362" t="s">
        <v>147</v>
      </c>
      <c r="E3362" t="s">
        <v>23</v>
      </c>
      <c r="F3362" s="3">
        <v>43016</v>
      </c>
      <c r="G3362" s="3">
        <v>43060</v>
      </c>
      <c r="H3362">
        <v>0</v>
      </c>
    </row>
    <row r="3363" spans="1:8" x14ac:dyDescent="0.3">
      <c r="A3363" t="s">
        <v>1178</v>
      </c>
      <c r="B3363" t="s">
        <v>31</v>
      </c>
      <c r="C3363" t="s">
        <v>15</v>
      </c>
      <c r="D3363" t="s">
        <v>40</v>
      </c>
      <c r="E3363" t="s">
        <v>23</v>
      </c>
      <c r="F3363" s="3">
        <v>42774</v>
      </c>
      <c r="G3363" s="3">
        <v>42859</v>
      </c>
      <c r="H3363">
        <v>0</v>
      </c>
    </row>
    <row r="3364" spans="1:8" x14ac:dyDescent="0.3">
      <c r="A3364" t="s">
        <v>7217</v>
      </c>
      <c r="B3364" t="s">
        <v>242</v>
      </c>
      <c r="C3364" t="s">
        <v>72</v>
      </c>
      <c r="D3364" t="s">
        <v>174</v>
      </c>
      <c r="E3364" t="s">
        <v>26</v>
      </c>
      <c r="F3364" s="3">
        <v>42864</v>
      </c>
      <c r="G3364" s="3"/>
    </row>
    <row r="3365" spans="1:8" x14ac:dyDescent="0.3">
      <c r="A3365" t="s">
        <v>6794</v>
      </c>
      <c r="B3365" t="s">
        <v>71</v>
      </c>
      <c r="C3365" t="s">
        <v>43</v>
      </c>
      <c r="E3365" t="s">
        <v>26</v>
      </c>
      <c r="F3365" s="3">
        <v>42932</v>
      </c>
      <c r="G3365" s="3"/>
    </row>
    <row r="3366" spans="1:8" x14ac:dyDescent="0.3">
      <c r="A3366" t="s">
        <v>4517</v>
      </c>
      <c r="B3366" t="s">
        <v>143</v>
      </c>
      <c r="C3366" t="s">
        <v>36</v>
      </c>
      <c r="E3366" t="s">
        <v>57</v>
      </c>
      <c r="F3366" s="3"/>
      <c r="G3366" s="3"/>
    </row>
    <row r="3367" spans="1:8" x14ac:dyDescent="0.3">
      <c r="A3367" t="s">
        <v>1182</v>
      </c>
      <c r="B3367" t="s">
        <v>90</v>
      </c>
      <c r="C3367" t="s">
        <v>10</v>
      </c>
      <c r="D3367" t="s">
        <v>419</v>
      </c>
      <c r="E3367" t="s">
        <v>23</v>
      </c>
      <c r="F3367" s="3">
        <v>43014</v>
      </c>
      <c r="G3367" s="3">
        <v>43016</v>
      </c>
      <c r="H3367">
        <v>0</v>
      </c>
    </row>
    <row r="3368" spans="1:8" x14ac:dyDescent="0.3">
      <c r="A3368" t="s">
        <v>1185</v>
      </c>
      <c r="B3368" t="s">
        <v>216</v>
      </c>
      <c r="C3368" t="s">
        <v>15</v>
      </c>
      <c r="D3368" t="s">
        <v>92</v>
      </c>
      <c r="E3368" t="s">
        <v>23</v>
      </c>
      <c r="F3368" s="3">
        <v>43016</v>
      </c>
      <c r="G3368" s="3">
        <v>43028</v>
      </c>
      <c r="H3368">
        <v>0</v>
      </c>
    </row>
    <row r="3369" spans="1:8" x14ac:dyDescent="0.3">
      <c r="A3369" t="s">
        <v>1186</v>
      </c>
      <c r="B3369" t="s">
        <v>146</v>
      </c>
      <c r="C3369" t="s">
        <v>36</v>
      </c>
      <c r="D3369" t="s">
        <v>122</v>
      </c>
      <c r="E3369" t="s">
        <v>23</v>
      </c>
      <c r="F3369" s="3">
        <v>42860</v>
      </c>
      <c r="G3369" s="3">
        <v>42866</v>
      </c>
      <c r="H3369">
        <v>0</v>
      </c>
    </row>
    <row r="3370" spans="1:8" x14ac:dyDescent="0.3">
      <c r="A3370" t="s">
        <v>1187</v>
      </c>
      <c r="B3370" t="s">
        <v>124</v>
      </c>
      <c r="C3370" t="s">
        <v>15</v>
      </c>
      <c r="D3370" t="s">
        <v>339</v>
      </c>
      <c r="E3370" t="s">
        <v>12</v>
      </c>
      <c r="F3370" s="3">
        <v>42863</v>
      </c>
      <c r="G3370" s="3">
        <v>42983</v>
      </c>
      <c r="H3370">
        <v>54</v>
      </c>
    </row>
    <row r="3371" spans="1:8" x14ac:dyDescent="0.3">
      <c r="A3371" t="s">
        <v>964</v>
      </c>
      <c r="B3371" t="s">
        <v>9</v>
      </c>
      <c r="C3371" t="s">
        <v>10</v>
      </c>
      <c r="E3371" t="s">
        <v>26</v>
      </c>
      <c r="F3371" s="3">
        <v>42948</v>
      </c>
      <c r="G3371" s="3"/>
    </row>
    <row r="3372" spans="1:8" x14ac:dyDescent="0.3">
      <c r="A3372" t="s">
        <v>4521</v>
      </c>
      <c r="B3372" t="s">
        <v>84</v>
      </c>
      <c r="C3372" t="s">
        <v>10</v>
      </c>
      <c r="E3372" t="s">
        <v>57</v>
      </c>
      <c r="F3372" s="3"/>
      <c r="G3372" s="3"/>
    </row>
    <row r="3373" spans="1:8" x14ac:dyDescent="0.3">
      <c r="A3373" t="s">
        <v>7226</v>
      </c>
      <c r="B3373" t="s">
        <v>49</v>
      </c>
      <c r="C3373" t="s">
        <v>72</v>
      </c>
      <c r="D3373" t="s">
        <v>122</v>
      </c>
      <c r="E3373" t="s">
        <v>26</v>
      </c>
      <c r="F3373" s="3">
        <v>42860</v>
      </c>
      <c r="G3373" s="3"/>
    </row>
    <row r="3374" spans="1:8" x14ac:dyDescent="0.3">
      <c r="A3374" t="s">
        <v>1221</v>
      </c>
      <c r="B3374" t="s">
        <v>97</v>
      </c>
      <c r="C3374" t="s">
        <v>21</v>
      </c>
      <c r="E3374" t="s">
        <v>26</v>
      </c>
      <c r="F3374" s="3">
        <v>42718</v>
      </c>
      <c r="G3374" s="3"/>
    </row>
    <row r="3375" spans="1:8" x14ac:dyDescent="0.3">
      <c r="A3375" t="s">
        <v>4528</v>
      </c>
      <c r="B3375" t="s">
        <v>20</v>
      </c>
      <c r="C3375" t="s">
        <v>10</v>
      </c>
      <c r="D3375" t="s">
        <v>362</v>
      </c>
      <c r="E3375" t="s">
        <v>23</v>
      </c>
      <c r="F3375" s="3">
        <v>42843</v>
      </c>
      <c r="G3375" s="3">
        <v>42859</v>
      </c>
      <c r="H3375">
        <v>0</v>
      </c>
    </row>
    <row r="3376" spans="1:8" x14ac:dyDescent="0.3">
      <c r="A3376" t="s">
        <v>4529</v>
      </c>
      <c r="B3376" t="s">
        <v>133</v>
      </c>
      <c r="C3376" t="s">
        <v>21</v>
      </c>
      <c r="D3376" t="s">
        <v>134</v>
      </c>
      <c r="E3376" t="s">
        <v>23</v>
      </c>
      <c r="F3376" s="3">
        <v>42918</v>
      </c>
      <c r="G3376" s="3">
        <v>42920</v>
      </c>
      <c r="H3376">
        <v>0</v>
      </c>
    </row>
    <row r="3377" spans="1:8" x14ac:dyDescent="0.3">
      <c r="A3377" t="s">
        <v>1190</v>
      </c>
      <c r="B3377" t="s">
        <v>115</v>
      </c>
      <c r="C3377" t="s">
        <v>43</v>
      </c>
      <c r="D3377" t="s">
        <v>40</v>
      </c>
      <c r="E3377" t="s">
        <v>12</v>
      </c>
      <c r="F3377" s="3">
        <v>42840</v>
      </c>
      <c r="G3377" s="3">
        <v>42849</v>
      </c>
      <c r="H3377">
        <v>5293</v>
      </c>
    </row>
    <row r="3378" spans="1:8" x14ac:dyDescent="0.3">
      <c r="A3378" t="s">
        <v>3551</v>
      </c>
      <c r="B3378" t="s">
        <v>86</v>
      </c>
      <c r="C3378" t="s">
        <v>15</v>
      </c>
      <c r="D3378" t="s">
        <v>352</v>
      </c>
      <c r="E3378" t="s">
        <v>12</v>
      </c>
      <c r="F3378" s="3">
        <v>42673</v>
      </c>
      <c r="G3378" s="3">
        <v>42796</v>
      </c>
      <c r="H3378">
        <v>57</v>
      </c>
    </row>
    <row r="3379" spans="1:8" x14ac:dyDescent="0.3">
      <c r="A3379" t="s">
        <v>1191</v>
      </c>
      <c r="B3379" t="s">
        <v>86</v>
      </c>
      <c r="C3379" t="s">
        <v>36</v>
      </c>
      <c r="D3379" t="s">
        <v>73</v>
      </c>
      <c r="E3379" t="s">
        <v>12</v>
      </c>
      <c r="F3379" s="3">
        <v>42773</v>
      </c>
      <c r="G3379" s="3">
        <v>42899</v>
      </c>
      <c r="H3379">
        <v>2919</v>
      </c>
    </row>
    <row r="3380" spans="1:8" x14ac:dyDescent="0.3">
      <c r="A3380" t="s">
        <v>4534</v>
      </c>
      <c r="B3380" t="s">
        <v>20</v>
      </c>
      <c r="C3380" t="s">
        <v>10</v>
      </c>
      <c r="D3380" t="s">
        <v>221</v>
      </c>
      <c r="E3380" t="s">
        <v>12</v>
      </c>
      <c r="F3380" s="3">
        <v>42912</v>
      </c>
      <c r="G3380" s="3">
        <v>42918</v>
      </c>
      <c r="H3380">
        <v>5081</v>
      </c>
    </row>
    <row r="3381" spans="1:8" x14ac:dyDescent="0.3">
      <c r="A3381" t="s">
        <v>1193</v>
      </c>
      <c r="B3381" t="s">
        <v>146</v>
      </c>
      <c r="C3381" t="s">
        <v>36</v>
      </c>
      <c r="D3381" t="s">
        <v>152</v>
      </c>
      <c r="E3381" t="s">
        <v>23</v>
      </c>
      <c r="F3381" s="3">
        <v>43023</v>
      </c>
      <c r="G3381" s="3">
        <v>43096</v>
      </c>
      <c r="H3381">
        <v>0</v>
      </c>
    </row>
    <row r="3382" spans="1:8" x14ac:dyDescent="0.3">
      <c r="A3382" t="s">
        <v>4535</v>
      </c>
      <c r="B3382" t="s">
        <v>133</v>
      </c>
      <c r="C3382" t="s">
        <v>15</v>
      </c>
      <c r="E3382" t="s">
        <v>57</v>
      </c>
      <c r="F3382" s="3"/>
      <c r="G3382" s="3"/>
    </row>
    <row r="3383" spans="1:8" x14ac:dyDescent="0.3">
      <c r="A3383" t="s">
        <v>1197</v>
      </c>
      <c r="B3383" t="s">
        <v>34</v>
      </c>
      <c r="C3383" t="s">
        <v>10</v>
      </c>
      <c r="D3383" t="s">
        <v>64</v>
      </c>
      <c r="E3383" t="s">
        <v>12</v>
      </c>
      <c r="F3383" s="3">
        <v>42994</v>
      </c>
      <c r="G3383" s="3">
        <v>43005</v>
      </c>
      <c r="H3383">
        <v>5360</v>
      </c>
    </row>
    <row r="3384" spans="1:8" x14ac:dyDescent="0.3">
      <c r="A3384" t="s">
        <v>1198</v>
      </c>
      <c r="B3384" t="s">
        <v>143</v>
      </c>
      <c r="C3384" t="s">
        <v>36</v>
      </c>
      <c r="D3384" t="s">
        <v>437</v>
      </c>
      <c r="E3384" t="s">
        <v>12</v>
      </c>
      <c r="F3384" s="3">
        <v>42764</v>
      </c>
      <c r="G3384" s="3">
        <v>42815</v>
      </c>
      <c r="H3384">
        <v>3496</v>
      </c>
    </row>
    <row r="3385" spans="1:8" x14ac:dyDescent="0.3">
      <c r="A3385" t="s">
        <v>1199</v>
      </c>
      <c r="B3385" t="s">
        <v>133</v>
      </c>
      <c r="C3385" t="s">
        <v>21</v>
      </c>
      <c r="D3385" t="s">
        <v>11</v>
      </c>
      <c r="E3385" t="s">
        <v>12</v>
      </c>
      <c r="F3385" s="3">
        <v>42799</v>
      </c>
      <c r="G3385" s="3">
        <v>42892</v>
      </c>
      <c r="H3385">
        <v>494</v>
      </c>
    </row>
    <row r="3386" spans="1:8" x14ac:dyDescent="0.3">
      <c r="A3386" t="s">
        <v>1200</v>
      </c>
      <c r="B3386" t="s">
        <v>9</v>
      </c>
      <c r="C3386" t="s">
        <v>10</v>
      </c>
      <c r="D3386" t="s">
        <v>11</v>
      </c>
      <c r="E3386" t="s">
        <v>12</v>
      </c>
      <c r="F3386" s="3">
        <v>43012</v>
      </c>
      <c r="G3386" s="3">
        <v>43018</v>
      </c>
      <c r="H3386">
        <v>5055</v>
      </c>
    </row>
    <row r="3387" spans="1:8" x14ac:dyDescent="0.3">
      <c r="A3387" t="s">
        <v>1201</v>
      </c>
      <c r="B3387" t="s">
        <v>124</v>
      </c>
      <c r="C3387" t="s">
        <v>21</v>
      </c>
      <c r="D3387" t="s">
        <v>92</v>
      </c>
      <c r="E3387" t="s">
        <v>12</v>
      </c>
      <c r="F3387" s="3">
        <v>42934</v>
      </c>
      <c r="G3387" s="3">
        <v>42944</v>
      </c>
      <c r="H3387">
        <v>532</v>
      </c>
    </row>
    <row r="3388" spans="1:8" x14ac:dyDescent="0.3">
      <c r="A3388" t="s">
        <v>2068</v>
      </c>
      <c r="B3388" t="s">
        <v>49</v>
      </c>
      <c r="C3388" t="s">
        <v>43</v>
      </c>
      <c r="E3388" t="s">
        <v>26</v>
      </c>
      <c r="F3388" s="3">
        <v>42981</v>
      </c>
      <c r="G3388" s="3"/>
    </row>
    <row r="3389" spans="1:8" x14ac:dyDescent="0.3">
      <c r="A3389" t="s">
        <v>4543</v>
      </c>
      <c r="B3389" t="s">
        <v>133</v>
      </c>
      <c r="C3389" t="s">
        <v>36</v>
      </c>
      <c r="D3389" t="s">
        <v>52</v>
      </c>
      <c r="E3389" t="s">
        <v>12</v>
      </c>
      <c r="F3389" s="3">
        <v>42746</v>
      </c>
      <c r="G3389" s="3">
        <v>42806</v>
      </c>
      <c r="H3389">
        <v>3669</v>
      </c>
    </row>
    <row r="3390" spans="1:8" x14ac:dyDescent="0.3">
      <c r="A3390" t="s">
        <v>1202</v>
      </c>
      <c r="B3390" t="s">
        <v>242</v>
      </c>
      <c r="C3390" t="s">
        <v>72</v>
      </c>
      <c r="D3390" t="s">
        <v>125</v>
      </c>
      <c r="E3390" t="s">
        <v>12</v>
      </c>
      <c r="F3390" s="3">
        <v>42827</v>
      </c>
      <c r="G3390" s="3">
        <v>42829</v>
      </c>
      <c r="H3390">
        <v>882</v>
      </c>
    </row>
    <row r="3391" spans="1:8" x14ac:dyDescent="0.3">
      <c r="A3391" t="s">
        <v>1203</v>
      </c>
      <c r="B3391" t="s">
        <v>80</v>
      </c>
      <c r="C3391" t="s">
        <v>43</v>
      </c>
      <c r="D3391" t="s">
        <v>267</v>
      </c>
      <c r="E3391" t="s">
        <v>12</v>
      </c>
      <c r="F3391" s="3">
        <v>42918</v>
      </c>
      <c r="G3391" s="3">
        <v>42920</v>
      </c>
      <c r="H3391">
        <v>5274</v>
      </c>
    </row>
    <row r="3392" spans="1:8" x14ac:dyDescent="0.3">
      <c r="A3392" t="s">
        <v>1204</v>
      </c>
      <c r="B3392" t="s">
        <v>46</v>
      </c>
      <c r="C3392" t="s">
        <v>36</v>
      </c>
      <c r="D3392" t="s">
        <v>239</v>
      </c>
      <c r="E3392" t="s">
        <v>12</v>
      </c>
      <c r="F3392" s="3">
        <v>42851</v>
      </c>
      <c r="G3392" s="3">
        <v>42963</v>
      </c>
      <c r="H3392">
        <v>3025</v>
      </c>
    </row>
    <row r="3393" spans="1:8" x14ac:dyDescent="0.3">
      <c r="A3393" t="s">
        <v>1206</v>
      </c>
      <c r="B3393" t="s">
        <v>187</v>
      </c>
      <c r="C3393" t="s">
        <v>21</v>
      </c>
      <c r="D3393" t="s">
        <v>50</v>
      </c>
      <c r="E3393" t="s">
        <v>12</v>
      </c>
      <c r="F3393" s="3">
        <v>42962</v>
      </c>
      <c r="G3393" s="3">
        <v>42970</v>
      </c>
      <c r="H3393">
        <v>557</v>
      </c>
    </row>
    <row r="3394" spans="1:8" x14ac:dyDescent="0.3">
      <c r="A3394" t="s">
        <v>7254</v>
      </c>
      <c r="B3394" t="s">
        <v>49</v>
      </c>
      <c r="C3394" t="s">
        <v>72</v>
      </c>
      <c r="D3394" t="s">
        <v>118</v>
      </c>
      <c r="E3394" t="s">
        <v>26</v>
      </c>
      <c r="F3394" s="3">
        <v>42918</v>
      </c>
      <c r="G3394" s="3"/>
    </row>
    <row r="3395" spans="1:8" x14ac:dyDescent="0.3">
      <c r="A3395" t="s">
        <v>4550</v>
      </c>
      <c r="B3395" t="s">
        <v>242</v>
      </c>
      <c r="C3395" t="s">
        <v>72</v>
      </c>
      <c r="D3395" t="s">
        <v>470</v>
      </c>
      <c r="E3395" t="s">
        <v>12</v>
      </c>
      <c r="F3395" s="3">
        <v>43051</v>
      </c>
      <c r="G3395" s="3">
        <v>43061</v>
      </c>
      <c r="H3395">
        <v>938</v>
      </c>
    </row>
    <row r="3396" spans="1:8" x14ac:dyDescent="0.3">
      <c r="A3396" t="s">
        <v>7256</v>
      </c>
      <c r="B3396" t="s">
        <v>9</v>
      </c>
      <c r="C3396" t="s">
        <v>15</v>
      </c>
      <c r="D3396" t="s">
        <v>73</v>
      </c>
      <c r="E3396" t="s">
        <v>26</v>
      </c>
      <c r="F3396" s="3">
        <v>42945</v>
      </c>
      <c r="G3396" s="3"/>
    </row>
    <row r="3397" spans="1:8" x14ac:dyDescent="0.3">
      <c r="A3397" t="s">
        <v>4552</v>
      </c>
      <c r="B3397" t="s">
        <v>14</v>
      </c>
      <c r="C3397" t="s">
        <v>36</v>
      </c>
      <c r="D3397" t="s">
        <v>134</v>
      </c>
      <c r="E3397" t="s">
        <v>12</v>
      </c>
      <c r="F3397" s="3">
        <v>43017</v>
      </c>
      <c r="G3397" s="3">
        <v>43028</v>
      </c>
      <c r="H3397">
        <v>3100</v>
      </c>
    </row>
    <row r="3398" spans="1:8" x14ac:dyDescent="0.3">
      <c r="A3398" t="s">
        <v>1208</v>
      </c>
      <c r="B3398" t="s">
        <v>187</v>
      </c>
      <c r="C3398" t="s">
        <v>43</v>
      </c>
      <c r="D3398" t="s">
        <v>264</v>
      </c>
      <c r="E3398" t="s">
        <v>12</v>
      </c>
      <c r="F3398" s="3">
        <v>42905</v>
      </c>
      <c r="G3398" s="3">
        <v>43007</v>
      </c>
      <c r="H3398">
        <v>5033</v>
      </c>
    </row>
    <row r="3399" spans="1:8" x14ac:dyDescent="0.3">
      <c r="A3399" t="s">
        <v>4555</v>
      </c>
      <c r="B3399" t="s">
        <v>86</v>
      </c>
      <c r="C3399" t="s">
        <v>21</v>
      </c>
      <c r="D3399" t="s">
        <v>352</v>
      </c>
      <c r="E3399" t="s">
        <v>12</v>
      </c>
      <c r="F3399" s="3">
        <v>42828</v>
      </c>
      <c r="G3399" s="3">
        <v>42840</v>
      </c>
      <c r="H3399">
        <v>456</v>
      </c>
    </row>
    <row r="3400" spans="1:8" x14ac:dyDescent="0.3">
      <c r="A3400" t="s">
        <v>1210</v>
      </c>
      <c r="B3400" t="s">
        <v>154</v>
      </c>
      <c r="C3400" t="s">
        <v>43</v>
      </c>
      <c r="D3400" t="s">
        <v>22</v>
      </c>
      <c r="E3400" t="s">
        <v>12</v>
      </c>
      <c r="F3400" s="3">
        <v>42934</v>
      </c>
      <c r="G3400" s="3">
        <v>42942</v>
      </c>
      <c r="H3400">
        <v>5698</v>
      </c>
    </row>
    <row r="3401" spans="1:8" x14ac:dyDescent="0.3">
      <c r="A3401" t="s">
        <v>4553</v>
      </c>
      <c r="B3401" t="s">
        <v>101</v>
      </c>
      <c r="C3401" t="s">
        <v>15</v>
      </c>
      <c r="E3401" t="s">
        <v>57</v>
      </c>
      <c r="F3401" s="3"/>
      <c r="G3401" s="3"/>
    </row>
    <row r="3402" spans="1:8" x14ac:dyDescent="0.3">
      <c r="A3402" t="s">
        <v>4558</v>
      </c>
      <c r="B3402" t="s">
        <v>97</v>
      </c>
      <c r="C3402" t="s">
        <v>15</v>
      </c>
      <c r="D3402" t="s">
        <v>470</v>
      </c>
      <c r="E3402" t="s">
        <v>12</v>
      </c>
      <c r="F3402" s="3">
        <v>42810</v>
      </c>
      <c r="G3402" s="3">
        <v>42889</v>
      </c>
      <c r="H3402">
        <v>54</v>
      </c>
    </row>
    <row r="3403" spans="1:8" x14ac:dyDescent="0.3">
      <c r="A3403" t="s">
        <v>1211</v>
      </c>
      <c r="B3403" t="s">
        <v>97</v>
      </c>
      <c r="C3403" t="s">
        <v>10</v>
      </c>
      <c r="D3403" t="s">
        <v>188</v>
      </c>
      <c r="E3403" t="s">
        <v>12</v>
      </c>
      <c r="F3403" s="3">
        <v>42806</v>
      </c>
      <c r="G3403" s="3">
        <v>42858</v>
      </c>
      <c r="H3403">
        <v>5169</v>
      </c>
    </row>
    <row r="3404" spans="1:8" x14ac:dyDescent="0.3">
      <c r="A3404" t="s">
        <v>7265</v>
      </c>
      <c r="B3404" t="s">
        <v>242</v>
      </c>
      <c r="C3404" t="s">
        <v>21</v>
      </c>
      <c r="D3404" t="s">
        <v>261</v>
      </c>
      <c r="E3404" t="s">
        <v>26</v>
      </c>
      <c r="F3404" s="3">
        <v>42694</v>
      </c>
      <c r="G3404" s="3"/>
    </row>
    <row r="3405" spans="1:8" x14ac:dyDescent="0.3">
      <c r="A3405" t="s">
        <v>1213</v>
      </c>
      <c r="B3405" t="s">
        <v>97</v>
      </c>
      <c r="C3405" t="s">
        <v>36</v>
      </c>
      <c r="D3405" t="s">
        <v>92</v>
      </c>
      <c r="E3405" t="s">
        <v>12</v>
      </c>
      <c r="F3405" s="3">
        <v>42886</v>
      </c>
      <c r="G3405" s="3">
        <v>43001</v>
      </c>
      <c r="H3405">
        <v>3722</v>
      </c>
    </row>
    <row r="3406" spans="1:8" x14ac:dyDescent="0.3">
      <c r="A3406" t="s">
        <v>4564</v>
      </c>
      <c r="B3406" t="s">
        <v>143</v>
      </c>
      <c r="C3406" t="s">
        <v>15</v>
      </c>
      <c r="D3406" t="s">
        <v>94</v>
      </c>
      <c r="E3406" t="s">
        <v>12</v>
      </c>
      <c r="F3406" s="3">
        <v>42959</v>
      </c>
      <c r="G3406" s="3">
        <v>43062</v>
      </c>
      <c r="H3406">
        <v>65</v>
      </c>
    </row>
    <row r="3407" spans="1:8" x14ac:dyDescent="0.3">
      <c r="A3407" t="s">
        <v>4560</v>
      </c>
      <c r="B3407" t="s">
        <v>9</v>
      </c>
      <c r="C3407" t="s">
        <v>72</v>
      </c>
      <c r="E3407" t="s">
        <v>57</v>
      </c>
      <c r="F3407" s="3"/>
      <c r="G3407" s="3"/>
    </row>
    <row r="3408" spans="1:8" x14ac:dyDescent="0.3">
      <c r="A3408" t="s">
        <v>1214</v>
      </c>
      <c r="B3408" t="s">
        <v>216</v>
      </c>
      <c r="C3408" t="s">
        <v>15</v>
      </c>
      <c r="D3408" t="s">
        <v>264</v>
      </c>
      <c r="E3408" t="s">
        <v>12</v>
      </c>
      <c r="F3408" s="3">
        <v>42733</v>
      </c>
      <c r="G3408" s="3">
        <v>42808</v>
      </c>
      <c r="H3408">
        <v>56</v>
      </c>
    </row>
    <row r="3409" spans="1:8" x14ac:dyDescent="0.3">
      <c r="A3409" t="s">
        <v>1726</v>
      </c>
      <c r="B3409" t="s">
        <v>28</v>
      </c>
      <c r="C3409" t="s">
        <v>72</v>
      </c>
      <c r="E3409" t="s">
        <v>26</v>
      </c>
      <c r="F3409" s="3">
        <v>42922</v>
      </c>
      <c r="G3409" s="3"/>
    </row>
    <row r="3410" spans="1:8" x14ac:dyDescent="0.3">
      <c r="A3410" t="s">
        <v>1218</v>
      </c>
      <c r="B3410" t="s">
        <v>146</v>
      </c>
      <c r="C3410" t="s">
        <v>15</v>
      </c>
      <c r="D3410" t="s">
        <v>180</v>
      </c>
      <c r="E3410" t="s">
        <v>12</v>
      </c>
      <c r="F3410" s="3">
        <v>42916</v>
      </c>
      <c r="G3410" s="3">
        <v>42996</v>
      </c>
      <c r="H3410">
        <v>60</v>
      </c>
    </row>
    <row r="3411" spans="1:8" x14ac:dyDescent="0.3">
      <c r="A3411" t="s">
        <v>1220</v>
      </c>
      <c r="B3411" t="s">
        <v>84</v>
      </c>
      <c r="C3411" t="s">
        <v>15</v>
      </c>
      <c r="D3411" t="s">
        <v>11</v>
      </c>
      <c r="E3411" t="s">
        <v>12</v>
      </c>
      <c r="F3411" s="3">
        <v>42990</v>
      </c>
      <c r="G3411" s="3">
        <v>43094</v>
      </c>
      <c r="H3411">
        <v>59</v>
      </c>
    </row>
    <row r="3412" spans="1:8" x14ac:dyDescent="0.3">
      <c r="A3412" t="s">
        <v>4745</v>
      </c>
      <c r="B3412" t="s">
        <v>90</v>
      </c>
      <c r="C3412" t="s">
        <v>36</v>
      </c>
      <c r="E3412" t="s">
        <v>26</v>
      </c>
      <c r="F3412" s="3">
        <v>42815</v>
      </c>
      <c r="G3412" s="3"/>
    </row>
    <row r="3413" spans="1:8" x14ac:dyDescent="0.3">
      <c r="A3413" t="s">
        <v>7767</v>
      </c>
      <c r="B3413" t="s">
        <v>31</v>
      </c>
      <c r="C3413" t="s">
        <v>36</v>
      </c>
      <c r="E3413" t="s">
        <v>26</v>
      </c>
      <c r="F3413" s="3">
        <v>42791</v>
      </c>
      <c r="G3413" s="3"/>
    </row>
    <row r="3414" spans="1:8" x14ac:dyDescent="0.3">
      <c r="A3414" t="s">
        <v>1223</v>
      </c>
      <c r="B3414" t="s">
        <v>101</v>
      </c>
      <c r="C3414" t="s">
        <v>15</v>
      </c>
      <c r="D3414" t="s">
        <v>47</v>
      </c>
      <c r="E3414" t="s">
        <v>12</v>
      </c>
      <c r="F3414" s="3">
        <v>42813</v>
      </c>
      <c r="G3414" s="3">
        <v>42882</v>
      </c>
      <c r="H3414">
        <v>50</v>
      </c>
    </row>
    <row r="3415" spans="1:8" x14ac:dyDescent="0.3">
      <c r="A3415" t="s">
        <v>7278</v>
      </c>
      <c r="B3415" t="s">
        <v>187</v>
      </c>
      <c r="C3415" t="s">
        <v>10</v>
      </c>
      <c r="D3415" t="s">
        <v>125</v>
      </c>
      <c r="E3415" t="s">
        <v>26</v>
      </c>
      <c r="F3415" s="3">
        <v>42889</v>
      </c>
      <c r="G3415" s="3"/>
    </row>
    <row r="3416" spans="1:8" x14ac:dyDescent="0.3">
      <c r="A3416" t="s">
        <v>1224</v>
      </c>
      <c r="B3416" t="s">
        <v>216</v>
      </c>
      <c r="C3416" t="s">
        <v>72</v>
      </c>
      <c r="D3416" t="s">
        <v>668</v>
      </c>
      <c r="E3416" t="s">
        <v>12</v>
      </c>
      <c r="F3416" s="3">
        <v>42854</v>
      </c>
      <c r="G3416" s="3">
        <v>42968</v>
      </c>
      <c r="H3416">
        <v>1210</v>
      </c>
    </row>
    <row r="3417" spans="1:8" x14ac:dyDescent="0.3">
      <c r="A3417" t="s">
        <v>1226</v>
      </c>
      <c r="B3417" t="s">
        <v>90</v>
      </c>
      <c r="C3417" t="s">
        <v>36</v>
      </c>
      <c r="D3417" t="s">
        <v>180</v>
      </c>
      <c r="E3417" t="s">
        <v>12</v>
      </c>
      <c r="F3417" s="3">
        <v>42812</v>
      </c>
      <c r="G3417" s="3">
        <v>42873</v>
      </c>
      <c r="H3417">
        <v>3589</v>
      </c>
    </row>
    <row r="3418" spans="1:8" x14ac:dyDescent="0.3">
      <c r="A3418" t="s">
        <v>1227</v>
      </c>
      <c r="B3418" t="s">
        <v>9</v>
      </c>
      <c r="C3418" t="s">
        <v>10</v>
      </c>
      <c r="D3418" t="s">
        <v>16</v>
      </c>
      <c r="E3418" t="s">
        <v>12</v>
      </c>
      <c r="F3418" s="3">
        <v>43028</v>
      </c>
      <c r="G3418" s="3">
        <v>43036</v>
      </c>
      <c r="H3418">
        <v>4699</v>
      </c>
    </row>
    <row r="3419" spans="1:8" x14ac:dyDescent="0.3">
      <c r="A3419" t="s">
        <v>4577</v>
      </c>
      <c r="B3419" t="s">
        <v>154</v>
      </c>
      <c r="C3419" t="s">
        <v>36</v>
      </c>
      <c r="D3419" t="s">
        <v>52</v>
      </c>
      <c r="E3419" t="s">
        <v>12</v>
      </c>
      <c r="F3419" s="3">
        <v>42737</v>
      </c>
      <c r="G3419" s="3">
        <v>42804</v>
      </c>
      <c r="H3419">
        <v>3647</v>
      </c>
    </row>
    <row r="3420" spans="1:8" x14ac:dyDescent="0.3">
      <c r="A3420" t="s">
        <v>4579</v>
      </c>
      <c r="B3420" t="s">
        <v>154</v>
      </c>
      <c r="C3420" t="s">
        <v>36</v>
      </c>
      <c r="D3420" t="s">
        <v>362</v>
      </c>
      <c r="E3420" t="s">
        <v>12</v>
      </c>
      <c r="F3420" s="3">
        <v>43015</v>
      </c>
      <c r="G3420" s="3">
        <v>43089</v>
      </c>
      <c r="H3420">
        <v>2763</v>
      </c>
    </row>
    <row r="3421" spans="1:8" x14ac:dyDescent="0.3">
      <c r="A3421" t="s">
        <v>1231</v>
      </c>
      <c r="B3421" t="s">
        <v>49</v>
      </c>
      <c r="C3421" t="s">
        <v>10</v>
      </c>
      <c r="D3421" t="s">
        <v>159</v>
      </c>
      <c r="E3421" t="s">
        <v>23</v>
      </c>
      <c r="F3421" s="3">
        <v>42722</v>
      </c>
      <c r="G3421" s="3">
        <v>42812</v>
      </c>
      <c r="H3421">
        <v>0</v>
      </c>
    </row>
    <row r="3422" spans="1:8" x14ac:dyDescent="0.3">
      <c r="A3422" t="s">
        <v>7448</v>
      </c>
      <c r="B3422" t="s">
        <v>154</v>
      </c>
      <c r="C3422" t="s">
        <v>72</v>
      </c>
      <c r="D3422" t="s">
        <v>81</v>
      </c>
      <c r="E3422" t="s">
        <v>57</v>
      </c>
      <c r="F3422" s="3"/>
      <c r="G3422" s="3"/>
    </row>
    <row r="3423" spans="1:8" x14ac:dyDescent="0.3">
      <c r="A3423" t="s">
        <v>7352</v>
      </c>
      <c r="B3423" t="s">
        <v>86</v>
      </c>
      <c r="C3423" t="s">
        <v>21</v>
      </c>
      <c r="E3423" t="s">
        <v>26</v>
      </c>
      <c r="F3423" s="3">
        <v>42750</v>
      </c>
      <c r="G3423" s="3"/>
    </row>
    <row r="3424" spans="1:8" x14ac:dyDescent="0.3">
      <c r="A3424" t="s">
        <v>4580</v>
      </c>
      <c r="B3424" t="s">
        <v>46</v>
      </c>
      <c r="C3424" t="s">
        <v>72</v>
      </c>
      <c r="D3424" t="s">
        <v>362</v>
      </c>
      <c r="E3424" t="s">
        <v>12</v>
      </c>
      <c r="F3424" s="3">
        <v>42973</v>
      </c>
      <c r="G3424" s="3">
        <v>43052</v>
      </c>
      <c r="H3424">
        <v>1042</v>
      </c>
    </row>
    <row r="3425" spans="1:8" x14ac:dyDescent="0.3">
      <c r="A3425" t="s">
        <v>1389</v>
      </c>
      <c r="B3425" t="s">
        <v>86</v>
      </c>
      <c r="C3425" t="s">
        <v>43</v>
      </c>
      <c r="E3425" t="s">
        <v>26</v>
      </c>
      <c r="F3425" s="3">
        <v>42911</v>
      </c>
      <c r="G3425" s="3"/>
    </row>
    <row r="3426" spans="1:8" x14ac:dyDescent="0.3">
      <c r="A3426" t="s">
        <v>4582</v>
      </c>
      <c r="B3426" t="s">
        <v>20</v>
      </c>
      <c r="C3426" t="s">
        <v>36</v>
      </c>
      <c r="D3426" t="s">
        <v>221</v>
      </c>
      <c r="E3426" t="s">
        <v>12</v>
      </c>
      <c r="F3426" s="3">
        <v>43037</v>
      </c>
      <c r="G3426" s="3">
        <v>43099</v>
      </c>
      <c r="H3426">
        <v>2931</v>
      </c>
    </row>
    <row r="3427" spans="1:8" x14ac:dyDescent="0.3">
      <c r="A3427" t="s">
        <v>1232</v>
      </c>
      <c r="B3427" t="s">
        <v>9</v>
      </c>
      <c r="C3427" t="s">
        <v>10</v>
      </c>
      <c r="D3427" t="s">
        <v>144</v>
      </c>
      <c r="E3427" t="s">
        <v>23</v>
      </c>
      <c r="F3427" s="3">
        <v>43017</v>
      </c>
      <c r="G3427" s="3">
        <v>43018</v>
      </c>
      <c r="H3427">
        <v>0</v>
      </c>
    </row>
    <row r="3428" spans="1:8" x14ac:dyDescent="0.3">
      <c r="A3428" t="s">
        <v>7283</v>
      </c>
      <c r="B3428" t="s">
        <v>34</v>
      </c>
      <c r="C3428" t="s">
        <v>15</v>
      </c>
      <c r="D3428" t="s">
        <v>224</v>
      </c>
      <c r="E3428" t="s">
        <v>26</v>
      </c>
      <c r="F3428" s="3">
        <v>42996</v>
      </c>
      <c r="G3428" s="3"/>
    </row>
    <row r="3429" spans="1:8" x14ac:dyDescent="0.3">
      <c r="A3429" t="s">
        <v>1234</v>
      </c>
      <c r="B3429" t="s">
        <v>143</v>
      </c>
      <c r="C3429" t="s">
        <v>15</v>
      </c>
      <c r="D3429" t="s">
        <v>224</v>
      </c>
      <c r="E3429" t="s">
        <v>12</v>
      </c>
      <c r="F3429" s="3">
        <v>43015</v>
      </c>
      <c r="G3429" s="3">
        <v>43027</v>
      </c>
      <c r="H3429">
        <v>52</v>
      </c>
    </row>
    <row r="3430" spans="1:8" x14ac:dyDescent="0.3">
      <c r="A3430" t="s">
        <v>4583</v>
      </c>
      <c r="B3430" t="s">
        <v>46</v>
      </c>
      <c r="C3430" t="s">
        <v>15</v>
      </c>
      <c r="E3430" t="s">
        <v>57</v>
      </c>
      <c r="F3430" s="3"/>
      <c r="G3430" s="3"/>
    </row>
    <row r="3431" spans="1:8" x14ac:dyDescent="0.3">
      <c r="A3431" t="s">
        <v>1236</v>
      </c>
      <c r="B3431" t="s">
        <v>14</v>
      </c>
      <c r="C3431" t="s">
        <v>72</v>
      </c>
      <c r="D3431" t="s">
        <v>129</v>
      </c>
      <c r="E3431" t="s">
        <v>12</v>
      </c>
      <c r="F3431" s="3">
        <v>42789</v>
      </c>
      <c r="G3431" s="3">
        <v>42896</v>
      </c>
      <c r="H3431">
        <v>1056</v>
      </c>
    </row>
    <row r="3432" spans="1:8" x14ac:dyDescent="0.3">
      <c r="A3432" t="s">
        <v>1238</v>
      </c>
      <c r="B3432" t="s">
        <v>71</v>
      </c>
      <c r="C3432" t="s">
        <v>72</v>
      </c>
      <c r="D3432" t="s">
        <v>159</v>
      </c>
      <c r="E3432" t="s">
        <v>23</v>
      </c>
      <c r="F3432" s="3">
        <v>43004</v>
      </c>
      <c r="G3432" s="3">
        <v>43063</v>
      </c>
      <c r="H3432">
        <v>0</v>
      </c>
    </row>
    <row r="3433" spans="1:8" x14ac:dyDescent="0.3">
      <c r="A3433" t="s">
        <v>1240</v>
      </c>
      <c r="B3433" t="s">
        <v>34</v>
      </c>
      <c r="C3433" t="s">
        <v>72</v>
      </c>
      <c r="D3433" t="s">
        <v>390</v>
      </c>
      <c r="E3433" t="s">
        <v>23</v>
      </c>
      <c r="F3433" s="3">
        <v>42994</v>
      </c>
      <c r="G3433" s="3">
        <v>43065</v>
      </c>
      <c r="H3433">
        <v>0</v>
      </c>
    </row>
    <row r="3434" spans="1:8" x14ac:dyDescent="0.3">
      <c r="A3434" t="s">
        <v>1241</v>
      </c>
      <c r="B3434" t="s">
        <v>9</v>
      </c>
      <c r="C3434" t="s">
        <v>72</v>
      </c>
      <c r="D3434" t="s">
        <v>18</v>
      </c>
      <c r="E3434" t="s">
        <v>23</v>
      </c>
      <c r="F3434" s="3">
        <v>42933</v>
      </c>
      <c r="G3434" s="3">
        <v>42934</v>
      </c>
      <c r="H3434">
        <v>0</v>
      </c>
    </row>
    <row r="3435" spans="1:8" x14ac:dyDescent="0.3">
      <c r="A3435" t="s">
        <v>1243</v>
      </c>
      <c r="B3435" t="s">
        <v>28</v>
      </c>
      <c r="C3435" t="s">
        <v>43</v>
      </c>
      <c r="D3435" t="s">
        <v>174</v>
      </c>
      <c r="E3435" t="s">
        <v>12</v>
      </c>
      <c r="F3435" s="3">
        <v>42912</v>
      </c>
      <c r="G3435" s="3">
        <v>42989</v>
      </c>
      <c r="H3435">
        <v>4905</v>
      </c>
    </row>
    <row r="3436" spans="1:8" x14ac:dyDescent="0.3">
      <c r="A3436" t="s">
        <v>1246</v>
      </c>
      <c r="B3436" t="s">
        <v>34</v>
      </c>
      <c r="C3436" t="s">
        <v>21</v>
      </c>
      <c r="D3436" t="s">
        <v>61</v>
      </c>
      <c r="E3436" t="s">
        <v>23</v>
      </c>
      <c r="F3436" s="3">
        <v>42802</v>
      </c>
      <c r="G3436" s="3">
        <v>42891</v>
      </c>
      <c r="H3436">
        <v>0</v>
      </c>
    </row>
    <row r="3437" spans="1:8" x14ac:dyDescent="0.3">
      <c r="A3437" t="s">
        <v>1247</v>
      </c>
      <c r="B3437" t="s">
        <v>28</v>
      </c>
      <c r="C3437" t="s">
        <v>21</v>
      </c>
      <c r="D3437" t="s">
        <v>414</v>
      </c>
      <c r="E3437" t="s">
        <v>23</v>
      </c>
      <c r="F3437" s="3">
        <v>42842</v>
      </c>
      <c r="G3437" s="3">
        <v>42846</v>
      </c>
      <c r="H3437">
        <v>0</v>
      </c>
    </row>
    <row r="3438" spans="1:8" x14ac:dyDescent="0.3">
      <c r="A3438" t="s">
        <v>3639</v>
      </c>
      <c r="B3438" t="s">
        <v>9</v>
      </c>
      <c r="C3438" t="s">
        <v>10</v>
      </c>
      <c r="E3438" t="s">
        <v>26</v>
      </c>
      <c r="F3438" s="3">
        <v>42953</v>
      </c>
      <c r="G3438" s="3"/>
    </row>
    <row r="3439" spans="1:8" x14ac:dyDescent="0.3">
      <c r="A3439" t="s">
        <v>1248</v>
      </c>
      <c r="B3439" t="s">
        <v>86</v>
      </c>
      <c r="C3439" t="s">
        <v>21</v>
      </c>
      <c r="D3439" t="s">
        <v>61</v>
      </c>
      <c r="E3439" t="s">
        <v>23</v>
      </c>
      <c r="F3439" s="3">
        <v>42916</v>
      </c>
      <c r="G3439" s="3">
        <v>42928</v>
      </c>
      <c r="H3439">
        <v>0</v>
      </c>
    </row>
    <row r="3440" spans="1:8" x14ac:dyDescent="0.3">
      <c r="A3440" t="s">
        <v>7294</v>
      </c>
      <c r="B3440" t="s">
        <v>14</v>
      </c>
      <c r="C3440" t="s">
        <v>43</v>
      </c>
      <c r="D3440" t="s">
        <v>112</v>
      </c>
      <c r="E3440" t="s">
        <v>26</v>
      </c>
      <c r="F3440" s="3">
        <v>42961</v>
      </c>
      <c r="G3440" s="3"/>
    </row>
    <row r="3441" spans="1:8" x14ac:dyDescent="0.3">
      <c r="A3441" t="s">
        <v>1251</v>
      </c>
      <c r="B3441" t="s">
        <v>14</v>
      </c>
      <c r="C3441" t="s">
        <v>15</v>
      </c>
      <c r="D3441" t="s">
        <v>129</v>
      </c>
      <c r="E3441" t="s">
        <v>12</v>
      </c>
      <c r="F3441" s="3">
        <v>42795</v>
      </c>
      <c r="G3441" s="3">
        <v>42883</v>
      </c>
      <c r="H3441">
        <v>51</v>
      </c>
    </row>
    <row r="3442" spans="1:8" x14ac:dyDescent="0.3">
      <c r="A3442" t="s">
        <v>1252</v>
      </c>
      <c r="B3442" t="s">
        <v>28</v>
      </c>
      <c r="C3442" t="s">
        <v>36</v>
      </c>
      <c r="D3442" t="s">
        <v>54</v>
      </c>
      <c r="E3442" t="s">
        <v>23</v>
      </c>
      <c r="F3442" s="3">
        <v>42962</v>
      </c>
      <c r="G3442" s="3">
        <v>42975</v>
      </c>
      <c r="H3442">
        <v>0</v>
      </c>
    </row>
    <row r="3443" spans="1:8" x14ac:dyDescent="0.3">
      <c r="A3443" t="s">
        <v>1253</v>
      </c>
      <c r="B3443" t="s">
        <v>187</v>
      </c>
      <c r="C3443" t="s">
        <v>21</v>
      </c>
      <c r="D3443" t="s">
        <v>543</v>
      </c>
      <c r="E3443" t="s">
        <v>23</v>
      </c>
      <c r="F3443" s="3">
        <v>42813</v>
      </c>
      <c r="G3443" s="3">
        <v>42871</v>
      </c>
      <c r="H3443">
        <v>0</v>
      </c>
    </row>
    <row r="3444" spans="1:8" x14ac:dyDescent="0.3">
      <c r="A3444" t="s">
        <v>1257</v>
      </c>
      <c r="B3444" t="s">
        <v>84</v>
      </c>
      <c r="C3444" t="s">
        <v>43</v>
      </c>
      <c r="D3444" t="s">
        <v>193</v>
      </c>
      <c r="E3444" t="s">
        <v>23</v>
      </c>
      <c r="F3444" s="3">
        <v>43003</v>
      </c>
      <c r="G3444" s="3">
        <v>43077</v>
      </c>
      <c r="H3444">
        <v>0</v>
      </c>
    </row>
    <row r="3445" spans="1:8" x14ac:dyDescent="0.3">
      <c r="A3445" t="s">
        <v>8760</v>
      </c>
      <c r="B3445" t="s">
        <v>28</v>
      </c>
      <c r="C3445" t="s">
        <v>72</v>
      </c>
      <c r="E3445" t="s">
        <v>26</v>
      </c>
      <c r="F3445" s="3">
        <v>42915</v>
      </c>
      <c r="G3445" s="3"/>
    </row>
    <row r="3446" spans="1:8" x14ac:dyDescent="0.3">
      <c r="A3446" t="s">
        <v>7465</v>
      </c>
      <c r="B3446" t="s">
        <v>14</v>
      </c>
      <c r="C3446" t="s">
        <v>15</v>
      </c>
      <c r="D3446" t="s">
        <v>81</v>
      </c>
      <c r="E3446" t="s">
        <v>57</v>
      </c>
      <c r="F3446" s="3"/>
      <c r="G3446" s="3"/>
    </row>
    <row r="3447" spans="1:8" x14ac:dyDescent="0.3">
      <c r="A3447" t="s">
        <v>1260</v>
      </c>
      <c r="B3447" t="s">
        <v>242</v>
      </c>
      <c r="C3447" t="s">
        <v>15</v>
      </c>
      <c r="D3447" t="s">
        <v>73</v>
      </c>
      <c r="E3447" t="s">
        <v>12</v>
      </c>
      <c r="F3447" s="3">
        <v>42888</v>
      </c>
      <c r="G3447" s="3">
        <v>42964</v>
      </c>
      <c r="H3447">
        <v>54</v>
      </c>
    </row>
    <row r="3448" spans="1:8" x14ac:dyDescent="0.3">
      <c r="A3448" t="s">
        <v>1263</v>
      </c>
      <c r="B3448" t="s">
        <v>97</v>
      </c>
      <c r="C3448" t="s">
        <v>10</v>
      </c>
      <c r="D3448" t="s">
        <v>168</v>
      </c>
      <c r="E3448" t="s">
        <v>12</v>
      </c>
      <c r="F3448" s="3">
        <v>42832</v>
      </c>
      <c r="G3448" s="3">
        <v>42882</v>
      </c>
      <c r="H3448">
        <v>5012</v>
      </c>
    </row>
    <row r="3449" spans="1:8" x14ac:dyDescent="0.3">
      <c r="A3449" t="s">
        <v>1264</v>
      </c>
      <c r="B3449" t="s">
        <v>187</v>
      </c>
      <c r="C3449" t="s">
        <v>21</v>
      </c>
      <c r="D3449" t="s">
        <v>252</v>
      </c>
      <c r="E3449" t="s">
        <v>12</v>
      </c>
      <c r="F3449" s="3">
        <v>42835</v>
      </c>
      <c r="G3449" s="3">
        <v>42841</v>
      </c>
      <c r="H3449">
        <v>533</v>
      </c>
    </row>
    <row r="3450" spans="1:8" x14ac:dyDescent="0.3">
      <c r="A3450" t="s">
        <v>1265</v>
      </c>
      <c r="B3450" t="s">
        <v>9</v>
      </c>
      <c r="C3450" t="s">
        <v>10</v>
      </c>
      <c r="D3450" t="s">
        <v>290</v>
      </c>
      <c r="E3450" t="s">
        <v>12</v>
      </c>
      <c r="F3450" s="3">
        <v>43066</v>
      </c>
      <c r="G3450" s="3">
        <v>43069</v>
      </c>
      <c r="H3450">
        <v>4888</v>
      </c>
    </row>
    <row r="3451" spans="1:8" x14ac:dyDescent="0.3">
      <c r="A3451" t="s">
        <v>1266</v>
      </c>
      <c r="B3451" t="s">
        <v>63</v>
      </c>
      <c r="C3451" t="s">
        <v>15</v>
      </c>
      <c r="D3451" t="s">
        <v>233</v>
      </c>
      <c r="E3451" t="s">
        <v>12</v>
      </c>
      <c r="F3451" s="3">
        <v>42980</v>
      </c>
      <c r="G3451" s="3">
        <v>42995</v>
      </c>
      <c r="H3451">
        <v>57</v>
      </c>
    </row>
    <row r="3452" spans="1:8" x14ac:dyDescent="0.3">
      <c r="A3452" t="s">
        <v>1268</v>
      </c>
      <c r="B3452" t="s">
        <v>28</v>
      </c>
      <c r="C3452" t="s">
        <v>72</v>
      </c>
      <c r="D3452" t="s">
        <v>174</v>
      </c>
      <c r="E3452" t="s">
        <v>12</v>
      </c>
      <c r="F3452" s="3">
        <v>42976</v>
      </c>
      <c r="G3452" s="3">
        <v>43070</v>
      </c>
      <c r="H3452">
        <v>1251</v>
      </c>
    </row>
    <row r="3453" spans="1:8" x14ac:dyDescent="0.3">
      <c r="A3453" t="s">
        <v>1269</v>
      </c>
      <c r="B3453" t="s">
        <v>146</v>
      </c>
      <c r="C3453" t="s">
        <v>15</v>
      </c>
      <c r="D3453" t="s">
        <v>81</v>
      </c>
      <c r="E3453" t="s">
        <v>12</v>
      </c>
      <c r="F3453" s="3">
        <v>42700</v>
      </c>
      <c r="G3453" s="3">
        <v>42806</v>
      </c>
      <c r="H3453">
        <v>57</v>
      </c>
    </row>
    <row r="3454" spans="1:8" x14ac:dyDescent="0.3">
      <c r="A3454" t="s">
        <v>7304</v>
      </c>
      <c r="B3454" t="s">
        <v>172</v>
      </c>
      <c r="C3454" t="s">
        <v>72</v>
      </c>
      <c r="D3454" t="s">
        <v>118</v>
      </c>
      <c r="E3454" t="s">
        <v>26</v>
      </c>
      <c r="F3454" s="3">
        <v>42951</v>
      </c>
      <c r="G3454" s="3"/>
    </row>
    <row r="3455" spans="1:8" x14ac:dyDescent="0.3">
      <c r="A3455" t="s">
        <v>1270</v>
      </c>
      <c r="B3455" t="s">
        <v>80</v>
      </c>
      <c r="C3455" t="s">
        <v>21</v>
      </c>
      <c r="D3455" t="s">
        <v>252</v>
      </c>
      <c r="E3455" t="s">
        <v>23</v>
      </c>
      <c r="F3455" s="3">
        <v>42914</v>
      </c>
      <c r="G3455" s="3">
        <v>42917</v>
      </c>
      <c r="H3455">
        <v>0</v>
      </c>
    </row>
    <row r="3456" spans="1:8" x14ac:dyDescent="0.3">
      <c r="A3456" t="s">
        <v>7306</v>
      </c>
      <c r="B3456" t="s">
        <v>80</v>
      </c>
      <c r="C3456" t="s">
        <v>43</v>
      </c>
      <c r="D3456" t="s">
        <v>258</v>
      </c>
      <c r="E3456" t="s">
        <v>26</v>
      </c>
      <c r="F3456" s="3">
        <v>42920</v>
      </c>
      <c r="G3456" s="3"/>
    </row>
    <row r="3457" spans="1:8" x14ac:dyDescent="0.3">
      <c r="A3457" t="s">
        <v>1272</v>
      </c>
      <c r="B3457" t="s">
        <v>187</v>
      </c>
      <c r="C3457" t="s">
        <v>21</v>
      </c>
      <c r="D3457" t="s">
        <v>37</v>
      </c>
      <c r="E3457" t="s">
        <v>12</v>
      </c>
      <c r="F3457" s="3">
        <v>43017</v>
      </c>
      <c r="G3457" s="3">
        <v>43091</v>
      </c>
      <c r="H3457">
        <v>446</v>
      </c>
    </row>
    <row r="3458" spans="1:8" x14ac:dyDescent="0.3">
      <c r="A3458" t="s">
        <v>1273</v>
      </c>
      <c r="B3458" t="s">
        <v>14</v>
      </c>
      <c r="C3458" t="s">
        <v>15</v>
      </c>
      <c r="D3458" t="s">
        <v>59</v>
      </c>
      <c r="E3458" t="s">
        <v>23</v>
      </c>
      <c r="F3458" s="3">
        <v>42933</v>
      </c>
      <c r="G3458" s="3">
        <v>42938</v>
      </c>
      <c r="H3458">
        <v>0</v>
      </c>
    </row>
    <row r="3459" spans="1:8" x14ac:dyDescent="0.3">
      <c r="A3459" t="s">
        <v>3981</v>
      </c>
      <c r="B3459" t="s">
        <v>187</v>
      </c>
      <c r="C3459" t="s">
        <v>10</v>
      </c>
      <c r="E3459" t="s">
        <v>26</v>
      </c>
      <c r="F3459" s="3">
        <v>42988</v>
      </c>
      <c r="G3459" s="3"/>
    </row>
    <row r="3460" spans="1:8" x14ac:dyDescent="0.3">
      <c r="A3460" t="s">
        <v>1274</v>
      </c>
      <c r="B3460" t="s">
        <v>146</v>
      </c>
      <c r="C3460" t="s">
        <v>36</v>
      </c>
      <c r="D3460" t="s">
        <v>64</v>
      </c>
      <c r="E3460" t="s">
        <v>23</v>
      </c>
      <c r="F3460" s="3">
        <v>42867</v>
      </c>
      <c r="G3460" s="3">
        <v>42960</v>
      </c>
      <c r="H3460">
        <v>0</v>
      </c>
    </row>
    <row r="3461" spans="1:8" x14ac:dyDescent="0.3">
      <c r="A3461" t="s">
        <v>1275</v>
      </c>
      <c r="B3461" t="s">
        <v>242</v>
      </c>
      <c r="C3461" t="s">
        <v>15</v>
      </c>
      <c r="D3461" t="s">
        <v>54</v>
      </c>
      <c r="E3461" t="s">
        <v>12</v>
      </c>
      <c r="F3461" s="3">
        <v>42906</v>
      </c>
      <c r="G3461" s="3">
        <v>42966</v>
      </c>
      <c r="H3461">
        <v>57</v>
      </c>
    </row>
    <row r="3462" spans="1:8" x14ac:dyDescent="0.3">
      <c r="A3462" t="s">
        <v>4605</v>
      </c>
      <c r="B3462" t="s">
        <v>154</v>
      </c>
      <c r="C3462" t="s">
        <v>10</v>
      </c>
      <c r="E3462" t="s">
        <v>57</v>
      </c>
      <c r="F3462" s="3"/>
      <c r="G3462" s="3"/>
    </row>
    <row r="3463" spans="1:8" x14ac:dyDescent="0.3">
      <c r="A3463" t="s">
        <v>1276</v>
      </c>
      <c r="B3463" t="s">
        <v>28</v>
      </c>
      <c r="C3463" t="s">
        <v>21</v>
      </c>
      <c r="D3463" t="s">
        <v>102</v>
      </c>
      <c r="E3463" t="s">
        <v>12</v>
      </c>
      <c r="F3463" s="3">
        <v>42705</v>
      </c>
      <c r="G3463" s="3">
        <v>42820</v>
      </c>
      <c r="H3463">
        <v>513</v>
      </c>
    </row>
    <row r="3464" spans="1:8" x14ac:dyDescent="0.3">
      <c r="A3464" t="s">
        <v>1277</v>
      </c>
      <c r="B3464" t="s">
        <v>146</v>
      </c>
      <c r="C3464" t="s">
        <v>10</v>
      </c>
      <c r="D3464" t="s">
        <v>419</v>
      </c>
      <c r="E3464" t="s">
        <v>12</v>
      </c>
      <c r="F3464" s="3">
        <v>42945</v>
      </c>
      <c r="G3464" s="3">
        <v>42955</v>
      </c>
      <c r="H3464">
        <v>4252</v>
      </c>
    </row>
    <row r="3465" spans="1:8" x14ac:dyDescent="0.3">
      <c r="A3465" t="s">
        <v>1031</v>
      </c>
      <c r="B3465" t="s">
        <v>34</v>
      </c>
      <c r="C3465" t="s">
        <v>36</v>
      </c>
      <c r="E3465" t="s">
        <v>26</v>
      </c>
      <c r="F3465" s="3">
        <v>42948</v>
      </c>
      <c r="G3465" s="3"/>
    </row>
    <row r="3466" spans="1:8" x14ac:dyDescent="0.3">
      <c r="A3466" t="s">
        <v>1278</v>
      </c>
      <c r="B3466" t="s">
        <v>146</v>
      </c>
      <c r="C3466" t="s">
        <v>43</v>
      </c>
      <c r="D3466" t="s">
        <v>252</v>
      </c>
      <c r="E3466" t="s">
        <v>12</v>
      </c>
      <c r="F3466" s="3">
        <v>42837</v>
      </c>
      <c r="G3466" s="3">
        <v>42907</v>
      </c>
      <c r="H3466">
        <v>5393</v>
      </c>
    </row>
    <row r="3467" spans="1:8" x14ac:dyDescent="0.3">
      <c r="A3467" t="s">
        <v>1279</v>
      </c>
      <c r="B3467" t="s">
        <v>187</v>
      </c>
      <c r="C3467" t="s">
        <v>10</v>
      </c>
      <c r="D3467" t="s">
        <v>339</v>
      </c>
      <c r="E3467" t="s">
        <v>23</v>
      </c>
      <c r="F3467" s="3">
        <v>42997</v>
      </c>
      <c r="G3467" s="3">
        <v>43007</v>
      </c>
      <c r="H3467">
        <v>0</v>
      </c>
    </row>
    <row r="3468" spans="1:8" x14ac:dyDescent="0.3">
      <c r="A3468" t="s">
        <v>1280</v>
      </c>
      <c r="B3468" t="s">
        <v>86</v>
      </c>
      <c r="C3468" t="s">
        <v>15</v>
      </c>
      <c r="D3468" t="s">
        <v>61</v>
      </c>
      <c r="E3468" t="s">
        <v>12</v>
      </c>
      <c r="F3468" s="3">
        <v>42705</v>
      </c>
      <c r="G3468" s="3">
        <v>42799</v>
      </c>
      <c r="H3468">
        <v>46</v>
      </c>
    </row>
    <row r="3469" spans="1:8" x14ac:dyDescent="0.3">
      <c r="A3469" t="s">
        <v>4609</v>
      </c>
      <c r="B3469" t="s">
        <v>187</v>
      </c>
      <c r="C3469" t="s">
        <v>21</v>
      </c>
      <c r="D3469" t="s">
        <v>470</v>
      </c>
      <c r="E3469" t="s">
        <v>12</v>
      </c>
      <c r="F3469" s="3">
        <v>42863</v>
      </c>
      <c r="G3469" s="3">
        <v>42871</v>
      </c>
      <c r="H3469">
        <v>575</v>
      </c>
    </row>
    <row r="3470" spans="1:8" x14ac:dyDescent="0.3">
      <c r="A3470" t="s">
        <v>1282</v>
      </c>
      <c r="B3470" t="s">
        <v>86</v>
      </c>
      <c r="C3470" t="s">
        <v>43</v>
      </c>
      <c r="D3470" t="s">
        <v>390</v>
      </c>
      <c r="E3470" t="s">
        <v>12</v>
      </c>
      <c r="F3470" s="3">
        <v>42920</v>
      </c>
      <c r="G3470" s="3">
        <v>42930</v>
      </c>
      <c r="H3470">
        <v>5971</v>
      </c>
    </row>
    <row r="3471" spans="1:8" x14ac:dyDescent="0.3">
      <c r="A3471" t="s">
        <v>4613</v>
      </c>
      <c r="B3471" t="s">
        <v>25</v>
      </c>
      <c r="C3471" t="s">
        <v>43</v>
      </c>
      <c r="D3471" t="s">
        <v>352</v>
      </c>
      <c r="E3471" t="s">
        <v>12</v>
      </c>
      <c r="F3471" s="3">
        <v>42939</v>
      </c>
      <c r="G3471" s="3">
        <v>42941</v>
      </c>
      <c r="H3471">
        <v>4824</v>
      </c>
    </row>
    <row r="3472" spans="1:8" x14ac:dyDescent="0.3">
      <c r="A3472" t="s">
        <v>654</v>
      </c>
      <c r="B3472" t="s">
        <v>14</v>
      </c>
      <c r="C3472" t="s">
        <v>15</v>
      </c>
      <c r="E3472" t="s">
        <v>26</v>
      </c>
      <c r="F3472" s="3">
        <v>42961</v>
      </c>
      <c r="G3472" s="3"/>
    </row>
    <row r="3473" spans="1:8" x14ac:dyDescent="0.3">
      <c r="A3473" t="s">
        <v>1283</v>
      </c>
      <c r="B3473" t="s">
        <v>124</v>
      </c>
      <c r="C3473" t="s">
        <v>15</v>
      </c>
      <c r="D3473" t="s">
        <v>543</v>
      </c>
      <c r="E3473" t="s">
        <v>12</v>
      </c>
      <c r="F3473" s="3">
        <v>43068</v>
      </c>
      <c r="G3473" s="3">
        <v>43087</v>
      </c>
      <c r="H3473">
        <v>58</v>
      </c>
    </row>
    <row r="3474" spans="1:8" x14ac:dyDescent="0.3">
      <c r="A3474" t="s">
        <v>1284</v>
      </c>
      <c r="B3474" t="s">
        <v>101</v>
      </c>
      <c r="C3474" t="s">
        <v>15</v>
      </c>
      <c r="D3474" t="s">
        <v>159</v>
      </c>
      <c r="E3474" t="s">
        <v>12</v>
      </c>
      <c r="F3474" s="3">
        <v>42796</v>
      </c>
      <c r="G3474" s="3">
        <v>42811</v>
      </c>
      <c r="H3474">
        <v>62</v>
      </c>
    </row>
    <row r="3475" spans="1:8" x14ac:dyDescent="0.3">
      <c r="A3475" t="s">
        <v>1285</v>
      </c>
      <c r="B3475" t="s">
        <v>31</v>
      </c>
      <c r="C3475" t="s">
        <v>72</v>
      </c>
      <c r="D3475" t="s">
        <v>88</v>
      </c>
      <c r="E3475" t="s">
        <v>12</v>
      </c>
      <c r="F3475" s="3">
        <v>42860</v>
      </c>
      <c r="G3475" s="3">
        <v>42972</v>
      </c>
      <c r="H3475">
        <v>881</v>
      </c>
    </row>
    <row r="3476" spans="1:8" x14ac:dyDescent="0.3">
      <c r="A3476" t="s">
        <v>189</v>
      </c>
      <c r="B3476" t="s">
        <v>25</v>
      </c>
      <c r="C3476" t="s">
        <v>43</v>
      </c>
      <c r="E3476" t="s">
        <v>26</v>
      </c>
      <c r="F3476" s="3">
        <v>43044</v>
      </c>
      <c r="G3476" s="3"/>
    </row>
    <row r="3477" spans="1:8" x14ac:dyDescent="0.3">
      <c r="A3477" t="s">
        <v>5456</v>
      </c>
      <c r="B3477" t="s">
        <v>172</v>
      </c>
      <c r="C3477" t="s">
        <v>72</v>
      </c>
      <c r="E3477" t="s">
        <v>26</v>
      </c>
      <c r="F3477" s="3">
        <v>42936</v>
      </c>
      <c r="G3477" s="3"/>
    </row>
    <row r="3478" spans="1:8" x14ac:dyDescent="0.3">
      <c r="A3478" t="s">
        <v>7319</v>
      </c>
      <c r="B3478" t="s">
        <v>143</v>
      </c>
      <c r="C3478" t="s">
        <v>15</v>
      </c>
      <c r="D3478" t="s">
        <v>59</v>
      </c>
      <c r="E3478" t="s">
        <v>26</v>
      </c>
      <c r="F3478" s="3">
        <v>42953</v>
      </c>
      <c r="G3478" s="3"/>
    </row>
    <row r="3479" spans="1:8" x14ac:dyDescent="0.3">
      <c r="A3479" t="s">
        <v>1286</v>
      </c>
      <c r="B3479" t="s">
        <v>146</v>
      </c>
      <c r="C3479" t="s">
        <v>43</v>
      </c>
      <c r="D3479" t="s">
        <v>252</v>
      </c>
      <c r="E3479" t="s">
        <v>12</v>
      </c>
      <c r="F3479" s="3">
        <v>42971</v>
      </c>
      <c r="G3479" s="3">
        <v>42980</v>
      </c>
      <c r="H3479">
        <v>5415</v>
      </c>
    </row>
    <row r="3480" spans="1:8" x14ac:dyDescent="0.3">
      <c r="A3480" t="s">
        <v>4621</v>
      </c>
      <c r="B3480" t="s">
        <v>46</v>
      </c>
      <c r="C3480" t="s">
        <v>15</v>
      </c>
      <c r="D3480" t="s">
        <v>52</v>
      </c>
      <c r="E3480" t="s">
        <v>23</v>
      </c>
      <c r="F3480" s="3">
        <v>43003</v>
      </c>
      <c r="G3480" s="3">
        <v>43069</v>
      </c>
      <c r="H3480">
        <v>0</v>
      </c>
    </row>
    <row r="3481" spans="1:8" x14ac:dyDescent="0.3">
      <c r="A3481" t="s">
        <v>1287</v>
      </c>
      <c r="B3481" t="s">
        <v>20</v>
      </c>
      <c r="C3481" t="s">
        <v>15</v>
      </c>
      <c r="D3481" t="s">
        <v>54</v>
      </c>
      <c r="E3481" t="s">
        <v>12</v>
      </c>
      <c r="F3481" s="3">
        <v>42886</v>
      </c>
      <c r="G3481" s="3">
        <v>42895</v>
      </c>
      <c r="H3481">
        <v>48</v>
      </c>
    </row>
    <row r="3482" spans="1:8" x14ac:dyDescent="0.3">
      <c r="A3482" t="s">
        <v>1288</v>
      </c>
      <c r="B3482" t="s">
        <v>80</v>
      </c>
      <c r="C3482" t="s">
        <v>36</v>
      </c>
      <c r="D3482" t="s">
        <v>206</v>
      </c>
      <c r="E3482" t="s">
        <v>23</v>
      </c>
      <c r="F3482" s="3">
        <v>42893</v>
      </c>
      <c r="G3482" s="3">
        <v>42986</v>
      </c>
      <c r="H3482">
        <v>0</v>
      </c>
    </row>
    <row r="3483" spans="1:8" x14ac:dyDescent="0.3">
      <c r="A3483" t="s">
        <v>1289</v>
      </c>
      <c r="B3483" t="s">
        <v>9</v>
      </c>
      <c r="C3483" t="s">
        <v>72</v>
      </c>
      <c r="D3483" t="s">
        <v>59</v>
      </c>
      <c r="E3483" t="s">
        <v>12</v>
      </c>
      <c r="F3483" s="3">
        <v>43031</v>
      </c>
      <c r="G3483" s="3">
        <v>43037</v>
      </c>
      <c r="H3483">
        <v>965</v>
      </c>
    </row>
    <row r="3484" spans="1:8" x14ac:dyDescent="0.3">
      <c r="A3484" t="s">
        <v>1290</v>
      </c>
      <c r="B3484" t="s">
        <v>86</v>
      </c>
      <c r="C3484" t="s">
        <v>21</v>
      </c>
      <c r="D3484" t="s">
        <v>264</v>
      </c>
      <c r="E3484" t="s">
        <v>12</v>
      </c>
      <c r="F3484" s="3">
        <v>42774</v>
      </c>
      <c r="G3484" s="3">
        <v>42859</v>
      </c>
      <c r="H3484">
        <v>532</v>
      </c>
    </row>
    <row r="3485" spans="1:8" x14ac:dyDescent="0.3">
      <c r="A3485" t="s">
        <v>1292</v>
      </c>
      <c r="B3485" t="s">
        <v>14</v>
      </c>
      <c r="C3485" t="s">
        <v>72</v>
      </c>
      <c r="D3485" t="s">
        <v>47</v>
      </c>
      <c r="E3485" t="s">
        <v>23</v>
      </c>
      <c r="F3485" s="3">
        <v>42812</v>
      </c>
      <c r="G3485" s="3">
        <v>42880</v>
      </c>
      <c r="H3485">
        <v>0</v>
      </c>
    </row>
    <row r="3486" spans="1:8" x14ac:dyDescent="0.3">
      <c r="A3486" t="s">
        <v>1809</v>
      </c>
      <c r="B3486" t="s">
        <v>66</v>
      </c>
      <c r="C3486" t="s">
        <v>72</v>
      </c>
      <c r="E3486" t="s">
        <v>26</v>
      </c>
      <c r="F3486" s="3">
        <v>42898</v>
      </c>
      <c r="G3486" s="3"/>
    </row>
    <row r="3487" spans="1:8" x14ac:dyDescent="0.3">
      <c r="A3487" t="s">
        <v>1293</v>
      </c>
      <c r="B3487" t="s">
        <v>86</v>
      </c>
      <c r="C3487" t="s">
        <v>10</v>
      </c>
      <c r="D3487" t="s">
        <v>339</v>
      </c>
      <c r="E3487" t="s">
        <v>12</v>
      </c>
      <c r="F3487" s="3">
        <v>42851</v>
      </c>
      <c r="G3487" s="3">
        <v>42852</v>
      </c>
      <c r="H3487">
        <v>4735</v>
      </c>
    </row>
    <row r="3488" spans="1:8" x14ac:dyDescent="0.3">
      <c r="A3488" t="s">
        <v>4626</v>
      </c>
      <c r="B3488" t="s">
        <v>9</v>
      </c>
      <c r="C3488" t="s">
        <v>10</v>
      </c>
      <c r="D3488" t="s">
        <v>134</v>
      </c>
      <c r="E3488" t="s">
        <v>12</v>
      </c>
      <c r="F3488" s="3">
        <v>42834</v>
      </c>
      <c r="G3488" s="3">
        <v>42843</v>
      </c>
      <c r="H3488">
        <v>4978</v>
      </c>
    </row>
    <row r="3489" spans="1:8" x14ac:dyDescent="0.3">
      <c r="A3489" t="s">
        <v>1294</v>
      </c>
      <c r="B3489" t="s">
        <v>20</v>
      </c>
      <c r="C3489" t="s">
        <v>10</v>
      </c>
      <c r="D3489" t="s">
        <v>99</v>
      </c>
      <c r="E3489" t="s">
        <v>12</v>
      </c>
      <c r="F3489" s="3">
        <v>42984</v>
      </c>
      <c r="G3489" s="3">
        <v>43061</v>
      </c>
      <c r="H3489">
        <v>5078</v>
      </c>
    </row>
    <row r="3490" spans="1:8" x14ac:dyDescent="0.3">
      <c r="A3490" t="s">
        <v>7328</v>
      </c>
      <c r="B3490" t="s">
        <v>187</v>
      </c>
      <c r="C3490" t="s">
        <v>10</v>
      </c>
      <c r="D3490" t="s">
        <v>384</v>
      </c>
      <c r="E3490" t="s">
        <v>26</v>
      </c>
      <c r="F3490" s="3">
        <v>42773</v>
      </c>
      <c r="G3490" s="3"/>
    </row>
    <row r="3491" spans="1:8" x14ac:dyDescent="0.3">
      <c r="A3491" t="s">
        <v>1296</v>
      </c>
      <c r="B3491" t="s">
        <v>34</v>
      </c>
      <c r="C3491" t="s">
        <v>36</v>
      </c>
      <c r="D3491" t="s">
        <v>159</v>
      </c>
      <c r="E3491" t="s">
        <v>23</v>
      </c>
      <c r="F3491" s="3">
        <v>43020</v>
      </c>
      <c r="G3491" s="3">
        <v>43027</v>
      </c>
      <c r="H3491">
        <v>0</v>
      </c>
    </row>
    <row r="3492" spans="1:8" x14ac:dyDescent="0.3">
      <c r="A3492" t="s">
        <v>1297</v>
      </c>
      <c r="B3492" t="s">
        <v>63</v>
      </c>
      <c r="C3492" t="s">
        <v>36</v>
      </c>
      <c r="D3492" t="s">
        <v>29</v>
      </c>
      <c r="E3492" t="s">
        <v>12</v>
      </c>
      <c r="F3492" s="3">
        <v>42802</v>
      </c>
      <c r="G3492" s="3">
        <v>42812</v>
      </c>
      <c r="H3492">
        <v>4291</v>
      </c>
    </row>
    <row r="3493" spans="1:8" x14ac:dyDescent="0.3">
      <c r="A3493" t="s">
        <v>1298</v>
      </c>
      <c r="B3493" t="s">
        <v>146</v>
      </c>
      <c r="C3493" t="s">
        <v>10</v>
      </c>
      <c r="D3493" t="s">
        <v>40</v>
      </c>
      <c r="E3493" t="s">
        <v>12</v>
      </c>
      <c r="F3493" s="3">
        <v>43011</v>
      </c>
      <c r="G3493" s="3">
        <v>43097</v>
      </c>
      <c r="H3493">
        <v>5044</v>
      </c>
    </row>
    <row r="3494" spans="1:8" x14ac:dyDescent="0.3">
      <c r="A3494" t="s">
        <v>4636</v>
      </c>
      <c r="B3494" t="s">
        <v>20</v>
      </c>
      <c r="C3494" t="s">
        <v>36</v>
      </c>
      <c r="E3494" t="s">
        <v>57</v>
      </c>
      <c r="F3494" s="3"/>
      <c r="G3494" s="3"/>
    </row>
    <row r="3495" spans="1:8" x14ac:dyDescent="0.3">
      <c r="A3495" t="s">
        <v>4644</v>
      </c>
      <c r="B3495" t="s">
        <v>133</v>
      </c>
      <c r="C3495" t="s">
        <v>36</v>
      </c>
      <c r="D3495" t="s">
        <v>362</v>
      </c>
      <c r="E3495" t="s">
        <v>23</v>
      </c>
      <c r="F3495" s="3">
        <v>42917</v>
      </c>
      <c r="G3495" s="3">
        <v>42919</v>
      </c>
      <c r="H3495">
        <v>0</v>
      </c>
    </row>
    <row r="3496" spans="1:8" x14ac:dyDescent="0.3">
      <c r="A3496" t="s">
        <v>1301</v>
      </c>
      <c r="B3496" t="s">
        <v>154</v>
      </c>
      <c r="C3496" t="s">
        <v>36</v>
      </c>
      <c r="D3496" t="s">
        <v>437</v>
      </c>
      <c r="E3496" t="s">
        <v>12</v>
      </c>
      <c r="F3496" s="3">
        <v>42917</v>
      </c>
      <c r="G3496" s="3">
        <v>42927</v>
      </c>
      <c r="H3496">
        <v>3657</v>
      </c>
    </row>
    <row r="3497" spans="1:8" x14ac:dyDescent="0.3">
      <c r="A3497" t="s">
        <v>1302</v>
      </c>
      <c r="B3497" t="s">
        <v>14</v>
      </c>
      <c r="C3497" t="s">
        <v>21</v>
      </c>
      <c r="D3497" t="s">
        <v>176</v>
      </c>
      <c r="E3497" t="s">
        <v>23</v>
      </c>
      <c r="F3497" s="3">
        <v>42803</v>
      </c>
      <c r="G3497" s="3">
        <v>42877</v>
      </c>
      <c r="H3497">
        <v>0</v>
      </c>
    </row>
    <row r="3498" spans="1:8" x14ac:dyDescent="0.3">
      <c r="A3498" t="s">
        <v>1303</v>
      </c>
      <c r="B3498" t="s">
        <v>39</v>
      </c>
      <c r="C3498" t="s">
        <v>21</v>
      </c>
      <c r="D3498" t="s">
        <v>202</v>
      </c>
      <c r="E3498" t="s">
        <v>23</v>
      </c>
      <c r="F3498" s="3">
        <v>42856</v>
      </c>
      <c r="G3498" s="3">
        <v>42875</v>
      </c>
      <c r="H3498">
        <v>0</v>
      </c>
    </row>
    <row r="3499" spans="1:8" x14ac:dyDescent="0.3">
      <c r="A3499" t="s">
        <v>1304</v>
      </c>
      <c r="B3499" t="s">
        <v>84</v>
      </c>
      <c r="C3499" t="s">
        <v>10</v>
      </c>
      <c r="D3499" t="s">
        <v>22</v>
      </c>
      <c r="E3499" t="s">
        <v>23</v>
      </c>
      <c r="F3499" s="3">
        <v>42978</v>
      </c>
      <c r="G3499" s="3">
        <v>43057</v>
      </c>
      <c r="H3499">
        <v>0</v>
      </c>
    </row>
    <row r="3500" spans="1:8" x14ac:dyDescent="0.3">
      <c r="A3500" t="s">
        <v>1306</v>
      </c>
      <c r="B3500" t="s">
        <v>187</v>
      </c>
      <c r="C3500" t="s">
        <v>15</v>
      </c>
      <c r="D3500" t="s">
        <v>164</v>
      </c>
      <c r="E3500" t="s">
        <v>23</v>
      </c>
      <c r="F3500" s="3">
        <v>42866</v>
      </c>
      <c r="G3500" s="3">
        <v>42980</v>
      </c>
      <c r="H3500">
        <v>0</v>
      </c>
    </row>
    <row r="3501" spans="1:8" x14ac:dyDescent="0.3">
      <c r="A3501" t="s">
        <v>1307</v>
      </c>
      <c r="B3501" t="s">
        <v>90</v>
      </c>
      <c r="C3501" t="s">
        <v>36</v>
      </c>
      <c r="D3501" t="s">
        <v>118</v>
      </c>
      <c r="E3501" t="s">
        <v>23</v>
      </c>
      <c r="F3501" s="3">
        <v>42919</v>
      </c>
      <c r="G3501" s="3">
        <v>42928</v>
      </c>
      <c r="H3501">
        <v>0</v>
      </c>
    </row>
    <row r="3502" spans="1:8" x14ac:dyDescent="0.3">
      <c r="A3502" t="s">
        <v>1308</v>
      </c>
      <c r="B3502" t="s">
        <v>154</v>
      </c>
      <c r="C3502" t="s">
        <v>15</v>
      </c>
      <c r="D3502" t="s">
        <v>131</v>
      </c>
      <c r="E3502" t="s">
        <v>12</v>
      </c>
      <c r="F3502" s="3">
        <v>43025</v>
      </c>
      <c r="G3502" s="3">
        <v>43034</v>
      </c>
      <c r="H3502">
        <v>64</v>
      </c>
    </row>
    <row r="3503" spans="1:8" x14ac:dyDescent="0.3">
      <c r="A3503" t="s">
        <v>1309</v>
      </c>
      <c r="B3503" t="s">
        <v>14</v>
      </c>
      <c r="C3503" t="s">
        <v>15</v>
      </c>
      <c r="D3503" t="s">
        <v>144</v>
      </c>
      <c r="E3503" t="s">
        <v>12</v>
      </c>
      <c r="F3503" s="3">
        <v>42977</v>
      </c>
      <c r="G3503" s="3">
        <v>42986</v>
      </c>
      <c r="H3503">
        <v>55</v>
      </c>
    </row>
    <row r="3504" spans="1:8" x14ac:dyDescent="0.3">
      <c r="A3504" t="s">
        <v>1311</v>
      </c>
      <c r="B3504" t="s">
        <v>63</v>
      </c>
      <c r="C3504" t="s">
        <v>15</v>
      </c>
      <c r="D3504" t="s">
        <v>174</v>
      </c>
      <c r="E3504" t="s">
        <v>12</v>
      </c>
      <c r="F3504" s="3">
        <v>42840</v>
      </c>
      <c r="G3504" s="3">
        <v>42856</v>
      </c>
      <c r="H3504">
        <v>53</v>
      </c>
    </row>
    <row r="3505" spans="1:8" x14ac:dyDescent="0.3">
      <c r="A3505" t="s">
        <v>4649</v>
      </c>
      <c r="B3505" t="s">
        <v>9</v>
      </c>
      <c r="C3505" t="s">
        <v>72</v>
      </c>
      <c r="D3505" t="s">
        <v>134</v>
      </c>
      <c r="E3505" t="s">
        <v>23</v>
      </c>
      <c r="F3505" s="3">
        <v>42771</v>
      </c>
      <c r="G3505" s="3">
        <v>42906</v>
      </c>
      <c r="H3505">
        <v>0</v>
      </c>
    </row>
    <row r="3506" spans="1:8" x14ac:dyDescent="0.3">
      <c r="A3506" t="s">
        <v>7344</v>
      </c>
      <c r="B3506" t="s">
        <v>49</v>
      </c>
      <c r="C3506" t="s">
        <v>72</v>
      </c>
      <c r="D3506" t="s">
        <v>668</v>
      </c>
      <c r="E3506" t="s">
        <v>26</v>
      </c>
      <c r="F3506" s="3">
        <v>42873</v>
      </c>
      <c r="G3506" s="3"/>
    </row>
    <row r="3507" spans="1:8" x14ac:dyDescent="0.3">
      <c r="A3507" t="s">
        <v>2725</v>
      </c>
      <c r="B3507" t="s">
        <v>71</v>
      </c>
      <c r="C3507" t="s">
        <v>36</v>
      </c>
      <c r="E3507" t="s">
        <v>26</v>
      </c>
      <c r="F3507" s="3">
        <v>42880</v>
      </c>
      <c r="G3507" s="3"/>
    </row>
    <row r="3508" spans="1:8" x14ac:dyDescent="0.3">
      <c r="A3508" t="s">
        <v>7522</v>
      </c>
      <c r="B3508" t="s">
        <v>154</v>
      </c>
      <c r="C3508" t="s">
        <v>72</v>
      </c>
      <c r="D3508" t="s">
        <v>224</v>
      </c>
      <c r="E3508" t="s">
        <v>57</v>
      </c>
      <c r="F3508" s="3"/>
      <c r="G3508" s="3"/>
    </row>
    <row r="3509" spans="1:8" x14ac:dyDescent="0.3">
      <c r="A3509" t="s">
        <v>4653</v>
      </c>
      <c r="B3509" t="s">
        <v>154</v>
      </c>
      <c r="C3509" t="s">
        <v>43</v>
      </c>
      <c r="E3509" t="s">
        <v>57</v>
      </c>
      <c r="F3509" s="3"/>
      <c r="G3509" s="3"/>
    </row>
    <row r="3510" spans="1:8" x14ac:dyDescent="0.3">
      <c r="A3510" t="s">
        <v>1315</v>
      </c>
      <c r="B3510" t="s">
        <v>154</v>
      </c>
      <c r="C3510" t="s">
        <v>72</v>
      </c>
      <c r="D3510" t="s">
        <v>112</v>
      </c>
      <c r="E3510" t="s">
        <v>12</v>
      </c>
      <c r="F3510" s="3">
        <v>42992</v>
      </c>
      <c r="G3510" s="3">
        <v>43083</v>
      </c>
      <c r="H3510">
        <v>1086</v>
      </c>
    </row>
    <row r="3511" spans="1:8" x14ac:dyDescent="0.3">
      <c r="A3511" t="s">
        <v>1317</v>
      </c>
      <c r="B3511" t="s">
        <v>49</v>
      </c>
      <c r="C3511" t="s">
        <v>21</v>
      </c>
      <c r="D3511" t="s">
        <v>168</v>
      </c>
      <c r="E3511" t="s">
        <v>12</v>
      </c>
      <c r="F3511" s="3">
        <v>42737</v>
      </c>
      <c r="G3511" s="3">
        <v>42795</v>
      </c>
      <c r="H3511">
        <v>550</v>
      </c>
    </row>
    <row r="3512" spans="1:8" x14ac:dyDescent="0.3">
      <c r="A3512" t="s">
        <v>1318</v>
      </c>
      <c r="B3512" t="s">
        <v>14</v>
      </c>
      <c r="C3512" t="s">
        <v>21</v>
      </c>
      <c r="D3512" t="s">
        <v>290</v>
      </c>
      <c r="E3512" t="s">
        <v>12</v>
      </c>
      <c r="F3512" s="3">
        <v>42884</v>
      </c>
      <c r="G3512" s="3">
        <v>42897</v>
      </c>
      <c r="H3512">
        <v>497</v>
      </c>
    </row>
    <row r="3513" spans="1:8" x14ac:dyDescent="0.3">
      <c r="A3513" t="s">
        <v>4659</v>
      </c>
      <c r="B3513" t="s">
        <v>216</v>
      </c>
      <c r="C3513" t="s">
        <v>15</v>
      </c>
      <c r="D3513" t="s">
        <v>69</v>
      </c>
      <c r="E3513" t="s">
        <v>23</v>
      </c>
      <c r="F3513" s="3">
        <v>42810</v>
      </c>
      <c r="G3513" s="3">
        <v>42872</v>
      </c>
      <c r="H3513">
        <v>0</v>
      </c>
    </row>
    <row r="3514" spans="1:8" x14ac:dyDescent="0.3">
      <c r="A3514" t="s">
        <v>1321</v>
      </c>
      <c r="B3514" t="s">
        <v>46</v>
      </c>
      <c r="C3514" t="s">
        <v>15</v>
      </c>
      <c r="D3514" t="s">
        <v>290</v>
      </c>
      <c r="E3514" t="s">
        <v>23</v>
      </c>
      <c r="F3514" s="3">
        <v>42833</v>
      </c>
      <c r="G3514" s="3">
        <v>42835</v>
      </c>
      <c r="H3514">
        <v>0</v>
      </c>
    </row>
    <row r="3515" spans="1:8" x14ac:dyDescent="0.3">
      <c r="A3515" t="s">
        <v>1322</v>
      </c>
      <c r="B3515" t="s">
        <v>49</v>
      </c>
      <c r="C3515" t="s">
        <v>72</v>
      </c>
      <c r="D3515" t="s">
        <v>218</v>
      </c>
      <c r="E3515" t="s">
        <v>12</v>
      </c>
      <c r="F3515" s="3">
        <v>42793</v>
      </c>
      <c r="G3515" s="3">
        <v>42804</v>
      </c>
      <c r="H3515">
        <v>1173</v>
      </c>
    </row>
    <row r="3516" spans="1:8" x14ac:dyDescent="0.3">
      <c r="A3516" t="s">
        <v>1323</v>
      </c>
      <c r="B3516" t="s">
        <v>31</v>
      </c>
      <c r="C3516" t="s">
        <v>15</v>
      </c>
      <c r="D3516" t="s">
        <v>64</v>
      </c>
      <c r="E3516" t="s">
        <v>12</v>
      </c>
      <c r="F3516" s="3">
        <v>42909</v>
      </c>
      <c r="G3516" s="3">
        <v>42962</v>
      </c>
      <c r="H3516">
        <v>50</v>
      </c>
    </row>
    <row r="3517" spans="1:8" x14ac:dyDescent="0.3">
      <c r="A3517" t="s">
        <v>1324</v>
      </c>
      <c r="B3517" t="s">
        <v>97</v>
      </c>
      <c r="C3517" t="s">
        <v>21</v>
      </c>
      <c r="D3517" t="s">
        <v>715</v>
      </c>
      <c r="E3517" t="s">
        <v>12</v>
      </c>
      <c r="F3517" s="3">
        <v>43020</v>
      </c>
      <c r="G3517" s="3">
        <v>43040</v>
      </c>
      <c r="H3517">
        <v>529</v>
      </c>
    </row>
    <row r="3518" spans="1:8" x14ac:dyDescent="0.3">
      <c r="A3518" t="s">
        <v>1325</v>
      </c>
      <c r="B3518" t="s">
        <v>101</v>
      </c>
      <c r="C3518" t="s">
        <v>15</v>
      </c>
      <c r="D3518" t="s">
        <v>129</v>
      </c>
      <c r="E3518" t="s">
        <v>12</v>
      </c>
      <c r="F3518" s="3">
        <v>42977</v>
      </c>
      <c r="G3518" s="3">
        <v>43055</v>
      </c>
      <c r="H3518">
        <v>66</v>
      </c>
    </row>
    <row r="3519" spans="1:8" x14ac:dyDescent="0.3">
      <c r="A3519" t="s">
        <v>1328</v>
      </c>
      <c r="B3519" t="s">
        <v>242</v>
      </c>
      <c r="C3519" t="s">
        <v>36</v>
      </c>
      <c r="D3519" t="s">
        <v>61</v>
      </c>
      <c r="E3519" t="s">
        <v>12</v>
      </c>
      <c r="F3519" s="3">
        <v>42928</v>
      </c>
      <c r="G3519" s="3">
        <v>43002</v>
      </c>
      <c r="H3519">
        <v>3257</v>
      </c>
    </row>
    <row r="3520" spans="1:8" x14ac:dyDescent="0.3">
      <c r="A3520" t="s">
        <v>1329</v>
      </c>
      <c r="B3520" t="s">
        <v>84</v>
      </c>
      <c r="C3520" t="s">
        <v>36</v>
      </c>
      <c r="D3520" t="s">
        <v>437</v>
      </c>
      <c r="E3520" t="s">
        <v>12</v>
      </c>
      <c r="F3520" s="3">
        <v>42755</v>
      </c>
      <c r="G3520" s="3">
        <v>42822</v>
      </c>
      <c r="H3520">
        <v>3459</v>
      </c>
    </row>
    <row r="3521" spans="1:8" x14ac:dyDescent="0.3">
      <c r="A3521" t="s">
        <v>7359</v>
      </c>
      <c r="B3521" t="s">
        <v>97</v>
      </c>
      <c r="C3521" t="s">
        <v>36</v>
      </c>
      <c r="D3521" t="s">
        <v>112</v>
      </c>
      <c r="E3521" t="s">
        <v>26</v>
      </c>
      <c r="F3521" s="3">
        <v>42780</v>
      </c>
      <c r="G3521" s="3"/>
    </row>
    <row r="3522" spans="1:8" x14ac:dyDescent="0.3">
      <c r="A3522" t="s">
        <v>7362</v>
      </c>
      <c r="B3522" t="s">
        <v>66</v>
      </c>
      <c r="C3522" t="s">
        <v>36</v>
      </c>
      <c r="D3522" t="s">
        <v>328</v>
      </c>
      <c r="E3522" t="s">
        <v>26</v>
      </c>
      <c r="F3522" s="3">
        <v>42826</v>
      </c>
      <c r="G3522" s="3"/>
    </row>
    <row r="3523" spans="1:8" x14ac:dyDescent="0.3">
      <c r="A3523" t="s">
        <v>1333</v>
      </c>
      <c r="B3523" t="s">
        <v>39</v>
      </c>
      <c r="C3523" t="s">
        <v>72</v>
      </c>
      <c r="D3523" t="s">
        <v>102</v>
      </c>
      <c r="E3523" t="s">
        <v>12</v>
      </c>
      <c r="F3523" s="3">
        <v>42878</v>
      </c>
      <c r="G3523" s="3">
        <v>42971</v>
      </c>
      <c r="H3523">
        <v>877</v>
      </c>
    </row>
    <row r="3524" spans="1:8" x14ac:dyDescent="0.3">
      <c r="A3524" t="s">
        <v>1334</v>
      </c>
      <c r="B3524" t="s">
        <v>124</v>
      </c>
      <c r="C3524" t="s">
        <v>15</v>
      </c>
      <c r="D3524" t="s">
        <v>272</v>
      </c>
      <c r="E3524" t="s">
        <v>23</v>
      </c>
      <c r="F3524" s="3">
        <v>42991</v>
      </c>
      <c r="G3524" s="3">
        <v>42997</v>
      </c>
      <c r="H3524">
        <v>0</v>
      </c>
    </row>
    <row r="3525" spans="1:8" x14ac:dyDescent="0.3">
      <c r="A3525" t="s">
        <v>4213</v>
      </c>
      <c r="B3525" t="s">
        <v>49</v>
      </c>
      <c r="C3525" t="s">
        <v>21</v>
      </c>
      <c r="E3525" t="s">
        <v>26</v>
      </c>
      <c r="F3525" s="3">
        <v>42876</v>
      </c>
      <c r="G3525" s="3"/>
    </row>
    <row r="3526" spans="1:8" x14ac:dyDescent="0.3">
      <c r="A3526" t="s">
        <v>3370</v>
      </c>
      <c r="B3526" t="s">
        <v>9</v>
      </c>
      <c r="C3526" t="s">
        <v>36</v>
      </c>
      <c r="E3526" t="s">
        <v>26</v>
      </c>
      <c r="F3526" s="3">
        <v>42942</v>
      </c>
      <c r="G3526" s="3"/>
    </row>
    <row r="3527" spans="1:8" x14ac:dyDescent="0.3">
      <c r="A3527" t="s">
        <v>4667</v>
      </c>
      <c r="B3527" t="s">
        <v>101</v>
      </c>
      <c r="C3527" t="s">
        <v>15</v>
      </c>
      <c r="E3527" t="s">
        <v>57</v>
      </c>
      <c r="F3527" s="3"/>
      <c r="G3527" s="3"/>
    </row>
    <row r="3528" spans="1:8" x14ac:dyDescent="0.3">
      <c r="A3528" t="s">
        <v>1335</v>
      </c>
      <c r="B3528" t="s">
        <v>49</v>
      </c>
      <c r="C3528" t="s">
        <v>10</v>
      </c>
      <c r="D3528" t="s">
        <v>365</v>
      </c>
      <c r="E3528" t="s">
        <v>23</v>
      </c>
      <c r="F3528" s="3">
        <v>42755</v>
      </c>
      <c r="G3528" s="3">
        <v>42880</v>
      </c>
      <c r="H3528">
        <v>0</v>
      </c>
    </row>
    <row r="3529" spans="1:8" x14ac:dyDescent="0.3">
      <c r="A3529" t="s">
        <v>1337</v>
      </c>
      <c r="B3529" t="s">
        <v>101</v>
      </c>
      <c r="C3529" t="s">
        <v>36</v>
      </c>
      <c r="D3529" t="s">
        <v>290</v>
      </c>
      <c r="E3529" t="s">
        <v>23</v>
      </c>
      <c r="F3529" s="3">
        <v>42826</v>
      </c>
      <c r="G3529" s="3">
        <v>42838</v>
      </c>
      <c r="H3529">
        <v>0</v>
      </c>
    </row>
    <row r="3530" spans="1:8" x14ac:dyDescent="0.3">
      <c r="A3530" t="s">
        <v>1338</v>
      </c>
      <c r="B3530" t="s">
        <v>28</v>
      </c>
      <c r="C3530" t="s">
        <v>21</v>
      </c>
      <c r="D3530" t="s">
        <v>64</v>
      </c>
      <c r="E3530" t="s">
        <v>12</v>
      </c>
      <c r="F3530" s="3">
        <v>42705</v>
      </c>
      <c r="G3530" s="3">
        <v>42822</v>
      </c>
      <c r="H3530">
        <v>590</v>
      </c>
    </row>
    <row r="3531" spans="1:8" x14ac:dyDescent="0.3">
      <c r="A3531" t="s">
        <v>4670</v>
      </c>
      <c r="B3531" t="s">
        <v>9</v>
      </c>
      <c r="C3531" t="s">
        <v>43</v>
      </c>
      <c r="D3531" t="s">
        <v>362</v>
      </c>
      <c r="E3531" t="s">
        <v>12</v>
      </c>
      <c r="F3531" s="3">
        <v>42729</v>
      </c>
      <c r="G3531" s="3">
        <v>42807</v>
      </c>
      <c r="H3531">
        <v>4711</v>
      </c>
    </row>
    <row r="3532" spans="1:8" x14ac:dyDescent="0.3">
      <c r="A3532" t="s">
        <v>1339</v>
      </c>
      <c r="B3532" t="s">
        <v>49</v>
      </c>
      <c r="C3532" t="s">
        <v>72</v>
      </c>
      <c r="D3532" t="s">
        <v>715</v>
      </c>
      <c r="E3532" t="s">
        <v>23</v>
      </c>
      <c r="F3532" s="3">
        <v>42878</v>
      </c>
      <c r="G3532" s="3">
        <v>42949</v>
      </c>
      <c r="H3532">
        <v>0</v>
      </c>
    </row>
    <row r="3533" spans="1:8" x14ac:dyDescent="0.3">
      <c r="A3533" t="s">
        <v>1340</v>
      </c>
      <c r="B3533" t="s">
        <v>39</v>
      </c>
      <c r="C3533" t="s">
        <v>21</v>
      </c>
      <c r="D3533" t="s">
        <v>67</v>
      </c>
      <c r="E3533" t="s">
        <v>23</v>
      </c>
      <c r="F3533" s="3">
        <v>42919</v>
      </c>
      <c r="G3533" s="3">
        <v>43003</v>
      </c>
      <c r="H3533">
        <v>0</v>
      </c>
    </row>
    <row r="3534" spans="1:8" x14ac:dyDescent="0.3">
      <c r="A3534" t="s">
        <v>902</v>
      </c>
      <c r="B3534" t="s">
        <v>80</v>
      </c>
      <c r="C3534" t="s">
        <v>36</v>
      </c>
      <c r="E3534" t="s">
        <v>26</v>
      </c>
      <c r="F3534" s="3">
        <v>42798</v>
      </c>
      <c r="G3534" s="3"/>
    </row>
    <row r="3535" spans="1:8" x14ac:dyDescent="0.3">
      <c r="A3535" t="s">
        <v>1341</v>
      </c>
      <c r="B3535" t="s">
        <v>75</v>
      </c>
      <c r="C3535" t="s">
        <v>43</v>
      </c>
      <c r="D3535" t="s">
        <v>64</v>
      </c>
      <c r="E3535" t="s">
        <v>12</v>
      </c>
      <c r="F3535" s="3">
        <v>42937</v>
      </c>
      <c r="G3535" s="3">
        <v>42938</v>
      </c>
      <c r="H3535">
        <v>5118</v>
      </c>
    </row>
    <row r="3536" spans="1:8" x14ac:dyDescent="0.3">
      <c r="A3536" t="s">
        <v>4673</v>
      </c>
      <c r="B3536" t="s">
        <v>9</v>
      </c>
      <c r="C3536" t="s">
        <v>72</v>
      </c>
      <c r="E3536" t="s">
        <v>57</v>
      </c>
      <c r="F3536" s="3"/>
      <c r="G3536" s="3"/>
    </row>
    <row r="3537" spans="1:8" x14ac:dyDescent="0.3">
      <c r="A3537" t="s">
        <v>1342</v>
      </c>
      <c r="B3537" t="s">
        <v>9</v>
      </c>
      <c r="C3537" t="s">
        <v>15</v>
      </c>
      <c r="D3537" t="s">
        <v>18</v>
      </c>
      <c r="E3537" t="s">
        <v>12</v>
      </c>
      <c r="F3537" s="3">
        <v>42839</v>
      </c>
      <c r="G3537" s="3">
        <v>42847</v>
      </c>
      <c r="H3537">
        <v>53</v>
      </c>
    </row>
    <row r="3538" spans="1:8" x14ac:dyDescent="0.3">
      <c r="A3538" t="s">
        <v>1343</v>
      </c>
      <c r="B3538" t="s">
        <v>39</v>
      </c>
      <c r="C3538" t="s">
        <v>43</v>
      </c>
      <c r="D3538" t="s">
        <v>81</v>
      </c>
      <c r="E3538" t="s">
        <v>23</v>
      </c>
      <c r="F3538" s="3">
        <v>42919</v>
      </c>
      <c r="G3538" s="3">
        <v>42988</v>
      </c>
      <c r="H3538">
        <v>0</v>
      </c>
    </row>
    <row r="3539" spans="1:8" x14ac:dyDescent="0.3">
      <c r="A3539" t="s">
        <v>1344</v>
      </c>
      <c r="B3539" t="s">
        <v>80</v>
      </c>
      <c r="C3539" t="s">
        <v>21</v>
      </c>
      <c r="D3539" t="s">
        <v>152</v>
      </c>
      <c r="E3539" t="s">
        <v>23</v>
      </c>
      <c r="F3539" s="3">
        <v>42907</v>
      </c>
      <c r="G3539" s="3">
        <v>42977</v>
      </c>
      <c r="H3539">
        <v>0</v>
      </c>
    </row>
    <row r="3540" spans="1:8" x14ac:dyDescent="0.3">
      <c r="A3540" t="s">
        <v>1345</v>
      </c>
      <c r="B3540" t="s">
        <v>39</v>
      </c>
      <c r="C3540" t="s">
        <v>36</v>
      </c>
      <c r="D3540" t="s">
        <v>206</v>
      </c>
      <c r="E3540" t="s">
        <v>12</v>
      </c>
      <c r="F3540" s="3">
        <v>42879</v>
      </c>
      <c r="G3540" s="3">
        <v>42988</v>
      </c>
      <c r="H3540">
        <v>3521</v>
      </c>
    </row>
    <row r="3541" spans="1:8" x14ac:dyDescent="0.3">
      <c r="A3541" t="s">
        <v>4677</v>
      </c>
      <c r="B3541" t="s">
        <v>133</v>
      </c>
      <c r="C3541" t="s">
        <v>36</v>
      </c>
      <c r="E3541" t="s">
        <v>57</v>
      </c>
      <c r="F3541" s="3"/>
      <c r="G3541" s="3"/>
    </row>
    <row r="3542" spans="1:8" x14ac:dyDescent="0.3">
      <c r="A3542" t="s">
        <v>4681</v>
      </c>
      <c r="B3542" t="s">
        <v>14</v>
      </c>
      <c r="C3542" t="s">
        <v>43</v>
      </c>
      <c r="D3542" t="s">
        <v>94</v>
      </c>
      <c r="E3542" t="s">
        <v>12</v>
      </c>
      <c r="F3542" s="3">
        <v>43029</v>
      </c>
      <c r="G3542" s="3">
        <v>43085</v>
      </c>
      <c r="H3542">
        <v>5543</v>
      </c>
    </row>
    <row r="3543" spans="1:8" x14ac:dyDescent="0.3">
      <c r="A3543" t="s">
        <v>1348</v>
      </c>
      <c r="B3543" t="s">
        <v>86</v>
      </c>
      <c r="C3543" t="s">
        <v>10</v>
      </c>
      <c r="D3543" t="s">
        <v>50</v>
      </c>
      <c r="E3543" t="s">
        <v>23</v>
      </c>
      <c r="F3543" s="3">
        <v>42882</v>
      </c>
      <c r="G3543" s="3">
        <v>42964</v>
      </c>
      <c r="H3543">
        <v>0</v>
      </c>
    </row>
    <row r="3544" spans="1:8" x14ac:dyDescent="0.3">
      <c r="A3544" t="s">
        <v>7373</v>
      </c>
      <c r="B3544" t="s">
        <v>115</v>
      </c>
      <c r="C3544" t="s">
        <v>72</v>
      </c>
      <c r="D3544" t="s">
        <v>59</v>
      </c>
      <c r="E3544" t="s">
        <v>26</v>
      </c>
      <c r="F3544" s="3">
        <v>42917</v>
      </c>
      <c r="G3544" s="3"/>
    </row>
    <row r="3545" spans="1:8" x14ac:dyDescent="0.3">
      <c r="A3545" t="s">
        <v>1353</v>
      </c>
      <c r="B3545" t="s">
        <v>101</v>
      </c>
      <c r="C3545" t="s">
        <v>15</v>
      </c>
      <c r="D3545" t="s">
        <v>99</v>
      </c>
      <c r="E3545" t="s">
        <v>23</v>
      </c>
      <c r="F3545" s="3">
        <v>42827</v>
      </c>
      <c r="G3545" s="3">
        <v>42837</v>
      </c>
      <c r="H3545">
        <v>0</v>
      </c>
    </row>
    <row r="3546" spans="1:8" x14ac:dyDescent="0.3">
      <c r="A3546" t="s">
        <v>1355</v>
      </c>
      <c r="B3546" t="s">
        <v>84</v>
      </c>
      <c r="C3546" t="s">
        <v>10</v>
      </c>
      <c r="D3546" t="s">
        <v>129</v>
      </c>
      <c r="E3546" t="s">
        <v>12</v>
      </c>
      <c r="F3546" s="3">
        <v>43020</v>
      </c>
      <c r="G3546" s="3">
        <v>43097</v>
      </c>
      <c r="H3546">
        <v>5064</v>
      </c>
    </row>
    <row r="3547" spans="1:8" x14ac:dyDescent="0.3">
      <c r="A3547" t="s">
        <v>1356</v>
      </c>
      <c r="B3547" t="s">
        <v>80</v>
      </c>
      <c r="C3547" t="s">
        <v>36</v>
      </c>
      <c r="D3547" t="s">
        <v>102</v>
      </c>
      <c r="E3547" t="s">
        <v>12</v>
      </c>
      <c r="F3547" s="3">
        <v>42808</v>
      </c>
      <c r="G3547" s="3">
        <v>42815</v>
      </c>
      <c r="H3547">
        <v>3503</v>
      </c>
    </row>
    <row r="3548" spans="1:8" x14ac:dyDescent="0.3">
      <c r="A3548" t="s">
        <v>1358</v>
      </c>
      <c r="B3548" t="s">
        <v>71</v>
      </c>
      <c r="C3548" t="s">
        <v>36</v>
      </c>
      <c r="D3548" t="s">
        <v>37</v>
      </c>
      <c r="E3548" t="s">
        <v>12</v>
      </c>
      <c r="F3548" s="3">
        <v>43068</v>
      </c>
      <c r="G3548" s="3">
        <v>43083</v>
      </c>
      <c r="H3548">
        <v>3285</v>
      </c>
    </row>
    <row r="3549" spans="1:8" x14ac:dyDescent="0.3">
      <c r="A3549" t="s">
        <v>4697</v>
      </c>
      <c r="B3549" t="s">
        <v>46</v>
      </c>
      <c r="C3549" t="s">
        <v>36</v>
      </c>
      <c r="D3549" t="s">
        <v>134</v>
      </c>
      <c r="E3549" t="s">
        <v>12</v>
      </c>
      <c r="F3549" s="3">
        <v>42856</v>
      </c>
      <c r="G3549" s="3">
        <v>42863</v>
      </c>
      <c r="H3549">
        <v>3971</v>
      </c>
    </row>
    <row r="3550" spans="1:8" x14ac:dyDescent="0.3">
      <c r="A3550" t="s">
        <v>1363</v>
      </c>
      <c r="B3550" t="s">
        <v>90</v>
      </c>
      <c r="C3550" t="s">
        <v>15</v>
      </c>
      <c r="D3550" t="s">
        <v>152</v>
      </c>
      <c r="E3550" t="s">
        <v>12</v>
      </c>
      <c r="F3550" s="3">
        <v>42886</v>
      </c>
      <c r="G3550" s="3">
        <v>42900</v>
      </c>
      <c r="H3550">
        <v>53</v>
      </c>
    </row>
    <row r="3551" spans="1:8" x14ac:dyDescent="0.3">
      <c r="A3551" t="s">
        <v>1365</v>
      </c>
      <c r="B3551" t="s">
        <v>28</v>
      </c>
      <c r="C3551" t="s">
        <v>10</v>
      </c>
      <c r="D3551" t="s">
        <v>139</v>
      </c>
      <c r="E3551" t="s">
        <v>12</v>
      </c>
      <c r="F3551" s="3">
        <v>42862</v>
      </c>
      <c r="G3551" s="3">
        <v>42870</v>
      </c>
      <c r="H3551">
        <v>3960</v>
      </c>
    </row>
    <row r="3552" spans="1:8" x14ac:dyDescent="0.3">
      <c r="A3552" t="s">
        <v>4107</v>
      </c>
      <c r="B3552" t="s">
        <v>75</v>
      </c>
      <c r="C3552" t="s">
        <v>10</v>
      </c>
      <c r="E3552" t="s">
        <v>26</v>
      </c>
      <c r="F3552" s="3">
        <v>42964</v>
      </c>
      <c r="G3552" s="3"/>
    </row>
    <row r="3553" spans="1:8" x14ac:dyDescent="0.3">
      <c r="A3553" t="s">
        <v>1366</v>
      </c>
      <c r="B3553" t="s">
        <v>9</v>
      </c>
      <c r="C3553" t="s">
        <v>10</v>
      </c>
      <c r="D3553" t="s">
        <v>159</v>
      </c>
      <c r="E3553" t="s">
        <v>23</v>
      </c>
      <c r="F3553" s="3">
        <v>43004</v>
      </c>
      <c r="G3553" s="3">
        <v>43011</v>
      </c>
      <c r="H3553">
        <v>0</v>
      </c>
    </row>
    <row r="3554" spans="1:8" x14ac:dyDescent="0.3">
      <c r="A3554" t="s">
        <v>1367</v>
      </c>
      <c r="B3554" t="s">
        <v>154</v>
      </c>
      <c r="C3554" t="s">
        <v>15</v>
      </c>
      <c r="D3554" t="s">
        <v>159</v>
      </c>
      <c r="E3554" t="s">
        <v>12</v>
      </c>
      <c r="F3554" s="3">
        <v>43026</v>
      </c>
      <c r="G3554" s="3">
        <v>43088</v>
      </c>
      <c r="H3554">
        <v>60</v>
      </c>
    </row>
    <row r="3555" spans="1:8" x14ac:dyDescent="0.3">
      <c r="A3555" t="s">
        <v>1368</v>
      </c>
      <c r="B3555" t="s">
        <v>97</v>
      </c>
      <c r="C3555" t="s">
        <v>15</v>
      </c>
      <c r="D3555" t="s">
        <v>543</v>
      </c>
      <c r="E3555" t="s">
        <v>12</v>
      </c>
      <c r="F3555" s="3">
        <v>42901</v>
      </c>
      <c r="G3555" s="3">
        <v>42971</v>
      </c>
      <c r="H3555">
        <v>52</v>
      </c>
    </row>
    <row r="3556" spans="1:8" x14ac:dyDescent="0.3">
      <c r="A3556" t="s">
        <v>7397</v>
      </c>
      <c r="B3556" t="s">
        <v>101</v>
      </c>
      <c r="C3556" t="s">
        <v>15</v>
      </c>
      <c r="D3556" t="s">
        <v>543</v>
      </c>
      <c r="E3556" t="s">
        <v>26</v>
      </c>
      <c r="F3556" s="3">
        <v>42941</v>
      </c>
      <c r="G3556" s="3"/>
    </row>
    <row r="3557" spans="1:8" x14ac:dyDescent="0.3">
      <c r="A3557" t="s">
        <v>1369</v>
      </c>
      <c r="B3557" t="s">
        <v>28</v>
      </c>
      <c r="C3557" t="s">
        <v>21</v>
      </c>
      <c r="D3557" t="s">
        <v>180</v>
      </c>
      <c r="E3557" t="s">
        <v>12</v>
      </c>
      <c r="F3557" s="3">
        <v>42894</v>
      </c>
      <c r="G3557" s="3">
        <v>42952</v>
      </c>
      <c r="H3557">
        <v>602</v>
      </c>
    </row>
    <row r="3558" spans="1:8" x14ac:dyDescent="0.3">
      <c r="A3558" t="s">
        <v>1370</v>
      </c>
      <c r="B3558" t="s">
        <v>115</v>
      </c>
      <c r="C3558" t="s">
        <v>72</v>
      </c>
      <c r="D3558" t="s">
        <v>384</v>
      </c>
      <c r="E3558" t="s">
        <v>23</v>
      </c>
      <c r="F3558" s="3">
        <v>43020</v>
      </c>
      <c r="G3558" s="3">
        <v>43027</v>
      </c>
      <c r="H3558">
        <v>0</v>
      </c>
    </row>
    <row r="3559" spans="1:8" x14ac:dyDescent="0.3">
      <c r="A3559" t="s">
        <v>1371</v>
      </c>
      <c r="B3559" t="s">
        <v>9</v>
      </c>
      <c r="C3559" t="s">
        <v>43</v>
      </c>
      <c r="D3559" t="s">
        <v>59</v>
      </c>
      <c r="E3559" t="s">
        <v>12</v>
      </c>
      <c r="F3559" s="3">
        <v>42838</v>
      </c>
      <c r="G3559" s="3">
        <v>42846</v>
      </c>
      <c r="H3559">
        <v>5220</v>
      </c>
    </row>
    <row r="3560" spans="1:8" x14ac:dyDescent="0.3">
      <c r="A3560" t="s">
        <v>4709</v>
      </c>
      <c r="B3560" t="s">
        <v>14</v>
      </c>
      <c r="C3560" t="s">
        <v>72</v>
      </c>
      <c r="D3560" t="s">
        <v>134</v>
      </c>
      <c r="E3560" t="s">
        <v>23</v>
      </c>
      <c r="F3560" s="3">
        <v>42866</v>
      </c>
      <c r="G3560" s="3">
        <v>42950</v>
      </c>
      <c r="H3560">
        <v>0</v>
      </c>
    </row>
    <row r="3561" spans="1:8" x14ac:dyDescent="0.3">
      <c r="A3561" t="s">
        <v>1372</v>
      </c>
      <c r="B3561" t="s">
        <v>39</v>
      </c>
      <c r="C3561" t="s">
        <v>21</v>
      </c>
      <c r="D3561" t="s">
        <v>150</v>
      </c>
      <c r="E3561" t="s">
        <v>12</v>
      </c>
      <c r="F3561" s="3">
        <v>42912</v>
      </c>
      <c r="G3561" s="3">
        <v>42922</v>
      </c>
      <c r="H3561">
        <v>541</v>
      </c>
    </row>
    <row r="3562" spans="1:8" x14ac:dyDescent="0.3">
      <c r="A3562" t="s">
        <v>1373</v>
      </c>
      <c r="B3562" t="s">
        <v>31</v>
      </c>
      <c r="C3562" t="s">
        <v>36</v>
      </c>
      <c r="D3562" t="s">
        <v>233</v>
      </c>
      <c r="E3562" t="s">
        <v>12</v>
      </c>
      <c r="F3562" s="3">
        <v>42971</v>
      </c>
      <c r="G3562" s="3">
        <v>42972</v>
      </c>
      <c r="H3562">
        <v>3146</v>
      </c>
    </row>
    <row r="3563" spans="1:8" x14ac:dyDescent="0.3">
      <c r="A3563" t="s">
        <v>1374</v>
      </c>
      <c r="B3563" t="s">
        <v>154</v>
      </c>
      <c r="C3563" t="s">
        <v>43</v>
      </c>
      <c r="D3563" t="s">
        <v>99</v>
      </c>
      <c r="E3563" t="s">
        <v>12</v>
      </c>
      <c r="F3563" s="3">
        <v>43004</v>
      </c>
      <c r="G3563" s="3">
        <v>43015</v>
      </c>
      <c r="H3563">
        <v>5708</v>
      </c>
    </row>
    <row r="3564" spans="1:8" x14ac:dyDescent="0.3">
      <c r="A3564" t="s">
        <v>1375</v>
      </c>
      <c r="B3564" t="s">
        <v>80</v>
      </c>
      <c r="C3564" t="s">
        <v>36</v>
      </c>
      <c r="D3564" t="s">
        <v>202</v>
      </c>
      <c r="E3564" t="s">
        <v>23</v>
      </c>
      <c r="F3564" s="3">
        <v>42935</v>
      </c>
      <c r="G3564" s="3">
        <v>43005</v>
      </c>
      <c r="H3564">
        <v>0</v>
      </c>
    </row>
    <row r="3565" spans="1:8" x14ac:dyDescent="0.3">
      <c r="A3565" t="s">
        <v>1376</v>
      </c>
      <c r="B3565" t="s">
        <v>20</v>
      </c>
      <c r="C3565" t="s">
        <v>15</v>
      </c>
      <c r="D3565" t="s">
        <v>112</v>
      </c>
      <c r="E3565" t="s">
        <v>12</v>
      </c>
      <c r="F3565" s="3">
        <v>42988</v>
      </c>
      <c r="G3565" s="3">
        <v>43047</v>
      </c>
      <c r="H3565">
        <v>54</v>
      </c>
    </row>
    <row r="3566" spans="1:8" x14ac:dyDescent="0.3">
      <c r="A3566" t="s">
        <v>1377</v>
      </c>
      <c r="B3566" t="s">
        <v>31</v>
      </c>
      <c r="C3566" t="s">
        <v>15</v>
      </c>
      <c r="D3566" t="s">
        <v>88</v>
      </c>
      <c r="E3566" t="s">
        <v>23</v>
      </c>
      <c r="F3566" s="3">
        <v>42751</v>
      </c>
      <c r="G3566" s="3">
        <v>42807</v>
      </c>
      <c r="H3566">
        <v>0</v>
      </c>
    </row>
    <row r="3567" spans="1:8" x14ac:dyDescent="0.3">
      <c r="A3567" t="s">
        <v>1378</v>
      </c>
      <c r="B3567" t="s">
        <v>97</v>
      </c>
      <c r="C3567" t="s">
        <v>72</v>
      </c>
      <c r="D3567" t="s">
        <v>339</v>
      </c>
      <c r="E3567" t="s">
        <v>23</v>
      </c>
      <c r="F3567" s="3">
        <v>42968</v>
      </c>
      <c r="G3567" s="3">
        <v>42976</v>
      </c>
      <c r="H3567">
        <v>0</v>
      </c>
    </row>
    <row r="3568" spans="1:8" x14ac:dyDescent="0.3">
      <c r="A3568" t="s">
        <v>1379</v>
      </c>
      <c r="B3568" t="s">
        <v>187</v>
      </c>
      <c r="C3568" t="s">
        <v>72</v>
      </c>
      <c r="D3568" t="s">
        <v>715</v>
      </c>
      <c r="E3568" t="s">
        <v>23</v>
      </c>
      <c r="F3568" s="3">
        <v>42926</v>
      </c>
      <c r="G3568" s="3">
        <v>43050</v>
      </c>
      <c r="H3568">
        <v>0</v>
      </c>
    </row>
    <row r="3569" spans="1:8" x14ac:dyDescent="0.3">
      <c r="A3569" t="s">
        <v>1380</v>
      </c>
      <c r="B3569" t="s">
        <v>187</v>
      </c>
      <c r="C3569" t="s">
        <v>21</v>
      </c>
      <c r="D3569" t="s">
        <v>365</v>
      </c>
      <c r="E3569" t="s">
        <v>23</v>
      </c>
      <c r="F3569" s="3">
        <v>42982</v>
      </c>
      <c r="G3569" s="3">
        <v>43057</v>
      </c>
      <c r="H3569">
        <v>0</v>
      </c>
    </row>
    <row r="3570" spans="1:8" x14ac:dyDescent="0.3">
      <c r="A3570" t="s">
        <v>1381</v>
      </c>
      <c r="B3570" t="s">
        <v>187</v>
      </c>
      <c r="C3570" t="s">
        <v>21</v>
      </c>
      <c r="D3570" t="s">
        <v>50</v>
      </c>
      <c r="E3570" t="s">
        <v>12</v>
      </c>
      <c r="F3570" s="3">
        <v>42888</v>
      </c>
      <c r="G3570" s="3">
        <v>42983</v>
      </c>
      <c r="H3570">
        <v>558</v>
      </c>
    </row>
    <row r="3571" spans="1:8" x14ac:dyDescent="0.3">
      <c r="A3571" t="s">
        <v>1385</v>
      </c>
      <c r="B3571" t="s">
        <v>84</v>
      </c>
      <c r="C3571" t="s">
        <v>21</v>
      </c>
      <c r="D3571" t="s">
        <v>290</v>
      </c>
      <c r="E3571" t="s">
        <v>12</v>
      </c>
      <c r="F3571" s="3">
        <v>42977</v>
      </c>
      <c r="G3571" s="3">
        <v>43092</v>
      </c>
      <c r="H3571">
        <v>551</v>
      </c>
    </row>
    <row r="3572" spans="1:8" x14ac:dyDescent="0.3">
      <c r="A3572" t="s">
        <v>1386</v>
      </c>
      <c r="B3572" t="s">
        <v>75</v>
      </c>
      <c r="C3572" t="s">
        <v>10</v>
      </c>
      <c r="D3572" t="s">
        <v>419</v>
      </c>
      <c r="E3572" t="s">
        <v>12</v>
      </c>
      <c r="F3572" s="3">
        <v>43002</v>
      </c>
      <c r="G3572" s="3">
        <v>43073</v>
      </c>
      <c r="H3572">
        <v>5255</v>
      </c>
    </row>
    <row r="3573" spans="1:8" x14ac:dyDescent="0.3">
      <c r="A3573" t="s">
        <v>1387</v>
      </c>
      <c r="B3573" t="s">
        <v>143</v>
      </c>
      <c r="C3573" t="s">
        <v>72</v>
      </c>
      <c r="D3573" t="s">
        <v>344</v>
      </c>
      <c r="E3573" t="s">
        <v>12</v>
      </c>
      <c r="F3573" s="3">
        <v>42970</v>
      </c>
      <c r="G3573" s="3">
        <v>43052</v>
      </c>
      <c r="H3573">
        <v>1074</v>
      </c>
    </row>
    <row r="3574" spans="1:8" x14ac:dyDescent="0.3">
      <c r="A3574" t="s">
        <v>1388</v>
      </c>
      <c r="B3574" t="s">
        <v>80</v>
      </c>
      <c r="C3574" t="s">
        <v>36</v>
      </c>
      <c r="D3574" t="s">
        <v>384</v>
      </c>
      <c r="E3574" t="s">
        <v>23</v>
      </c>
      <c r="F3574" s="3">
        <v>42848</v>
      </c>
      <c r="G3574" s="3">
        <v>42967</v>
      </c>
      <c r="H3574">
        <v>0</v>
      </c>
    </row>
    <row r="3575" spans="1:8" x14ac:dyDescent="0.3">
      <c r="A3575" t="s">
        <v>6744</v>
      </c>
      <c r="B3575" t="s">
        <v>115</v>
      </c>
      <c r="C3575" t="s">
        <v>36</v>
      </c>
      <c r="E3575" t="s">
        <v>26</v>
      </c>
      <c r="F3575" s="3">
        <v>42881</v>
      </c>
      <c r="G3575" s="3"/>
    </row>
    <row r="3576" spans="1:8" x14ac:dyDescent="0.3">
      <c r="A3576" t="s">
        <v>1390</v>
      </c>
      <c r="B3576" t="s">
        <v>86</v>
      </c>
      <c r="C3576" t="s">
        <v>10</v>
      </c>
      <c r="D3576" t="s">
        <v>212</v>
      </c>
      <c r="E3576" t="s">
        <v>12</v>
      </c>
      <c r="F3576" s="3">
        <v>42976</v>
      </c>
      <c r="G3576" s="3">
        <v>43088</v>
      </c>
      <c r="H3576">
        <v>4577</v>
      </c>
    </row>
    <row r="3577" spans="1:8" x14ac:dyDescent="0.3">
      <c r="A3577" t="s">
        <v>4125</v>
      </c>
      <c r="B3577" t="s">
        <v>80</v>
      </c>
      <c r="C3577" t="s">
        <v>21</v>
      </c>
      <c r="E3577" t="s">
        <v>26</v>
      </c>
      <c r="F3577" s="3">
        <v>42964</v>
      </c>
      <c r="G3577" s="3"/>
    </row>
    <row r="3578" spans="1:8" x14ac:dyDescent="0.3">
      <c r="A3578" t="s">
        <v>7416</v>
      </c>
      <c r="B3578" t="s">
        <v>80</v>
      </c>
      <c r="C3578" t="s">
        <v>72</v>
      </c>
      <c r="D3578" t="s">
        <v>180</v>
      </c>
      <c r="E3578" t="s">
        <v>26</v>
      </c>
      <c r="F3578" s="3">
        <v>42942</v>
      </c>
      <c r="G3578" s="3"/>
    </row>
    <row r="3579" spans="1:8" x14ac:dyDescent="0.3">
      <c r="A3579" t="s">
        <v>6233</v>
      </c>
      <c r="B3579" t="s">
        <v>75</v>
      </c>
      <c r="C3579" t="s">
        <v>36</v>
      </c>
      <c r="E3579" t="s">
        <v>26</v>
      </c>
      <c r="F3579" s="3">
        <v>42851</v>
      </c>
      <c r="G3579" s="3"/>
    </row>
    <row r="3580" spans="1:8" x14ac:dyDescent="0.3">
      <c r="A3580" t="s">
        <v>1392</v>
      </c>
      <c r="B3580" t="s">
        <v>133</v>
      </c>
      <c r="C3580" t="s">
        <v>43</v>
      </c>
      <c r="D3580" t="s">
        <v>144</v>
      </c>
      <c r="E3580" t="s">
        <v>23</v>
      </c>
      <c r="F3580" s="3">
        <v>42887</v>
      </c>
      <c r="G3580" s="3">
        <v>42976</v>
      </c>
      <c r="H3580">
        <v>0</v>
      </c>
    </row>
    <row r="3581" spans="1:8" x14ac:dyDescent="0.3">
      <c r="A3581" t="s">
        <v>1393</v>
      </c>
      <c r="B3581" t="s">
        <v>86</v>
      </c>
      <c r="C3581" t="s">
        <v>10</v>
      </c>
      <c r="D3581" t="s">
        <v>161</v>
      </c>
      <c r="E3581" t="s">
        <v>12</v>
      </c>
      <c r="F3581" s="3">
        <v>42933</v>
      </c>
      <c r="G3581" s="3">
        <v>42995</v>
      </c>
      <c r="H3581">
        <v>5054</v>
      </c>
    </row>
    <row r="3582" spans="1:8" x14ac:dyDescent="0.3">
      <c r="A3582" t="s">
        <v>1394</v>
      </c>
      <c r="B3582" t="s">
        <v>86</v>
      </c>
      <c r="C3582" t="s">
        <v>36</v>
      </c>
      <c r="D3582" t="s">
        <v>218</v>
      </c>
      <c r="E3582" t="s">
        <v>12</v>
      </c>
      <c r="F3582" s="3">
        <v>42913</v>
      </c>
      <c r="G3582" s="3">
        <v>42923</v>
      </c>
      <c r="H3582">
        <v>3615</v>
      </c>
    </row>
    <row r="3583" spans="1:8" x14ac:dyDescent="0.3">
      <c r="A3583" t="s">
        <v>1395</v>
      </c>
      <c r="B3583" t="s">
        <v>97</v>
      </c>
      <c r="C3583" t="s">
        <v>43</v>
      </c>
      <c r="D3583" t="s">
        <v>50</v>
      </c>
      <c r="E3583" t="s">
        <v>23</v>
      </c>
      <c r="F3583" s="3">
        <v>42870</v>
      </c>
      <c r="G3583" s="3">
        <v>42954</v>
      </c>
      <c r="H3583">
        <v>0</v>
      </c>
    </row>
    <row r="3584" spans="1:8" x14ac:dyDescent="0.3">
      <c r="A3584" t="s">
        <v>4730</v>
      </c>
      <c r="B3584" t="s">
        <v>9</v>
      </c>
      <c r="C3584" t="s">
        <v>10</v>
      </c>
      <c r="D3584" t="s">
        <v>134</v>
      </c>
      <c r="E3584" t="s">
        <v>23</v>
      </c>
      <c r="F3584" s="3">
        <v>42959</v>
      </c>
      <c r="G3584" s="3">
        <v>43040</v>
      </c>
      <c r="H3584">
        <v>0</v>
      </c>
    </row>
    <row r="3585" spans="1:8" x14ac:dyDescent="0.3">
      <c r="A3585" t="s">
        <v>1396</v>
      </c>
      <c r="B3585" t="s">
        <v>49</v>
      </c>
      <c r="C3585" t="s">
        <v>10</v>
      </c>
      <c r="D3585" t="s">
        <v>331</v>
      </c>
      <c r="E3585" t="s">
        <v>23</v>
      </c>
      <c r="F3585" s="3">
        <v>42837</v>
      </c>
      <c r="G3585" s="3">
        <v>42838</v>
      </c>
      <c r="H3585">
        <v>0</v>
      </c>
    </row>
    <row r="3586" spans="1:8" x14ac:dyDescent="0.3">
      <c r="A3586" t="s">
        <v>1398</v>
      </c>
      <c r="B3586" t="s">
        <v>146</v>
      </c>
      <c r="C3586" t="s">
        <v>10</v>
      </c>
      <c r="D3586" t="s">
        <v>102</v>
      </c>
      <c r="E3586" t="s">
        <v>23</v>
      </c>
      <c r="F3586" s="3">
        <v>42828</v>
      </c>
      <c r="G3586" s="3">
        <v>42830</v>
      </c>
      <c r="H3586">
        <v>0</v>
      </c>
    </row>
    <row r="3587" spans="1:8" x14ac:dyDescent="0.3">
      <c r="A3587" t="s">
        <v>7607</v>
      </c>
      <c r="B3587" t="s">
        <v>20</v>
      </c>
      <c r="C3587" t="s">
        <v>43</v>
      </c>
      <c r="D3587" t="s">
        <v>122</v>
      </c>
      <c r="E3587" t="s">
        <v>57</v>
      </c>
      <c r="F3587" s="3"/>
      <c r="G3587" s="3"/>
    </row>
    <row r="3588" spans="1:8" x14ac:dyDescent="0.3">
      <c r="A3588" t="s">
        <v>1399</v>
      </c>
      <c r="B3588" t="s">
        <v>28</v>
      </c>
      <c r="C3588" t="s">
        <v>36</v>
      </c>
      <c r="D3588" t="s">
        <v>118</v>
      </c>
      <c r="E3588" t="s">
        <v>12</v>
      </c>
      <c r="F3588" s="3">
        <v>42828</v>
      </c>
      <c r="G3588" s="3">
        <v>42835</v>
      </c>
      <c r="H3588">
        <v>2794</v>
      </c>
    </row>
    <row r="3589" spans="1:8" x14ac:dyDescent="0.3">
      <c r="A3589" t="s">
        <v>1401</v>
      </c>
      <c r="B3589" t="s">
        <v>242</v>
      </c>
      <c r="C3589" t="s">
        <v>43</v>
      </c>
      <c r="D3589" t="s">
        <v>264</v>
      </c>
      <c r="E3589" t="s">
        <v>12</v>
      </c>
      <c r="F3589" s="3">
        <v>42775</v>
      </c>
      <c r="G3589" s="3">
        <v>42878</v>
      </c>
      <c r="H3589">
        <v>4519</v>
      </c>
    </row>
    <row r="3590" spans="1:8" x14ac:dyDescent="0.3">
      <c r="A3590" t="s">
        <v>1402</v>
      </c>
      <c r="B3590" t="s">
        <v>86</v>
      </c>
      <c r="C3590" t="s">
        <v>15</v>
      </c>
      <c r="D3590" t="s">
        <v>64</v>
      </c>
      <c r="E3590" t="s">
        <v>12</v>
      </c>
      <c r="F3590" s="3">
        <v>42931</v>
      </c>
      <c r="G3590" s="3">
        <v>42937</v>
      </c>
      <c r="H3590">
        <v>61</v>
      </c>
    </row>
    <row r="3591" spans="1:8" x14ac:dyDescent="0.3">
      <c r="A3591" t="s">
        <v>1404</v>
      </c>
      <c r="B3591" t="s">
        <v>172</v>
      </c>
      <c r="C3591" t="s">
        <v>10</v>
      </c>
      <c r="D3591" t="s">
        <v>18</v>
      </c>
      <c r="E3591" t="s">
        <v>23</v>
      </c>
      <c r="F3591" s="3">
        <v>42987</v>
      </c>
      <c r="G3591" s="3">
        <v>43054</v>
      </c>
      <c r="H3591">
        <v>0</v>
      </c>
    </row>
    <row r="3592" spans="1:8" x14ac:dyDescent="0.3">
      <c r="A3592" t="s">
        <v>1405</v>
      </c>
      <c r="B3592" t="s">
        <v>84</v>
      </c>
      <c r="C3592" t="s">
        <v>21</v>
      </c>
      <c r="D3592" t="s">
        <v>239</v>
      </c>
      <c r="E3592" t="s">
        <v>12</v>
      </c>
      <c r="F3592" s="3">
        <v>42927</v>
      </c>
      <c r="G3592" s="3">
        <v>42928</v>
      </c>
      <c r="H3592">
        <v>576</v>
      </c>
    </row>
    <row r="3593" spans="1:8" x14ac:dyDescent="0.3">
      <c r="A3593" t="s">
        <v>1406</v>
      </c>
      <c r="B3593" t="s">
        <v>71</v>
      </c>
      <c r="C3593" t="s">
        <v>15</v>
      </c>
      <c r="D3593" t="s">
        <v>668</v>
      </c>
      <c r="E3593" t="s">
        <v>12</v>
      </c>
      <c r="F3593" s="3">
        <v>42855</v>
      </c>
      <c r="G3593" s="3">
        <v>42959</v>
      </c>
      <c r="H3593">
        <v>62</v>
      </c>
    </row>
    <row r="3594" spans="1:8" x14ac:dyDescent="0.3">
      <c r="A3594" t="s">
        <v>1407</v>
      </c>
      <c r="B3594" t="s">
        <v>86</v>
      </c>
      <c r="C3594" t="s">
        <v>36</v>
      </c>
      <c r="D3594" t="s">
        <v>168</v>
      </c>
      <c r="E3594" t="s">
        <v>12</v>
      </c>
      <c r="F3594" s="3">
        <v>42906</v>
      </c>
      <c r="G3594" s="3">
        <v>42991</v>
      </c>
      <c r="H3594">
        <v>3241</v>
      </c>
    </row>
    <row r="3595" spans="1:8" x14ac:dyDescent="0.3">
      <c r="A3595" t="s">
        <v>2435</v>
      </c>
      <c r="B3595" t="s">
        <v>86</v>
      </c>
      <c r="C3595" t="s">
        <v>21</v>
      </c>
      <c r="E3595" t="s">
        <v>26</v>
      </c>
      <c r="F3595" s="3">
        <v>42869</v>
      </c>
      <c r="G3595" s="3"/>
    </row>
    <row r="3596" spans="1:8" x14ac:dyDescent="0.3">
      <c r="A3596" t="s">
        <v>1408</v>
      </c>
      <c r="B3596" t="s">
        <v>75</v>
      </c>
      <c r="C3596" t="s">
        <v>10</v>
      </c>
      <c r="D3596" t="s">
        <v>147</v>
      </c>
      <c r="E3596" t="s">
        <v>23</v>
      </c>
      <c r="F3596" s="3">
        <v>42914</v>
      </c>
      <c r="G3596" s="3">
        <v>42961</v>
      </c>
      <c r="H3596">
        <v>0</v>
      </c>
    </row>
    <row r="3597" spans="1:8" x14ac:dyDescent="0.3">
      <c r="A3597" t="s">
        <v>1409</v>
      </c>
      <c r="B3597" t="s">
        <v>25</v>
      </c>
      <c r="C3597" t="s">
        <v>21</v>
      </c>
      <c r="D3597" t="s">
        <v>365</v>
      </c>
      <c r="E3597" t="s">
        <v>12</v>
      </c>
      <c r="F3597" s="3">
        <v>42914</v>
      </c>
      <c r="G3597" s="3">
        <v>42957</v>
      </c>
      <c r="H3597">
        <v>553</v>
      </c>
    </row>
    <row r="3598" spans="1:8" x14ac:dyDescent="0.3">
      <c r="A3598" t="s">
        <v>1410</v>
      </c>
      <c r="B3598" t="s">
        <v>14</v>
      </c>
      <c r="C3598" t="s">
        <v>21</v>
      </c>
      <c r="D3598" t="s">
        <v>176</v>
      </c>
      <c r="E3598" t="s">
        <v>23</v>
      </c>
      <c r="F3598" s="3">
        <v>42923</v>
      </c>
      <c r="G3598" s="3">
        <v>42931</v>
      </c>
      <c r="H3598">
        <v>0</v>
      </c>
    </row>
    <row r="3599" spans="1:8" x14ac:dyDescent="0.3">
      <c r="A3599" t="s">
        <v>4738</v>
      </c>
      <c r="B3599" t="s">
        <v>133</v>
      </c>
      <c r="C3599" t="s">
        <v>21</v>
      </c>
      <c r="D3599" t="s">
        <v>94</v>
      </c>
      <c r="E3599" t="s">
        <v>12</v>
      </c>
      <c r="F3599" s="3">
        <v>42805</v>
      </c>
      <c r="G3599" s="3">
        <v>42903</v>
      </c>
      <c r="H3599">
        <v>459</v>
      </c>
    </row>
    <row r="3600" spans="1:8" x14ac:dyDescent="0.3">
      <c r="A3600" t="s">
        <v>819</v>
      </c>
      <c r="B3600" t="s">
        <v>143</v>
      </c>
      <c r="C3600" t="s">
        <v>15</v>
      </c>
      <c r="E3600" t="s">
        <v>26</v>
      </c>
      <c r="F3600" s="3">
        <v>42937</v>
      </c>
      <c r="G3600" s="3"/>
    </row>
    <row r="3601" spans="1:8" x14ac:dyDescent="0.3">
      <c r="A3601" t="s">
        <v>441</v>
      </c>
      <c r="B3601" t="s">
        <v>124</v>
      </c>
      <c r="C3601" t="s">
        <v>217</v>
      </c>
      <c r="E3601" t="s">
        <v>26</v>
      </c>
      <c r="F3601" s="3">
        <v>42950</v>
      </c>
      <c r="G3601" s="3"/>
    </row>
    <row r="3602" spans="1:8" x14ac:dyDescent="0.3">
      <c r="A3602" t="s">
        <v>1411</v>
      </c>
      <c r="B3602" t="s">
        <v>31</v>
      </c>
      <c r="C3602" t="s">
        <v>15</v>
      </c>
      <c r="D3602" t="s">
        <v>147</v>
      </c>
      <c r="E3602" t="s">
        <v>12</v>
      </c>
      <c r="F3602" s="3">
        <v>42910</v>
      </c>
      <c r="G3602" s="3">
        <v>42995</v>
      </c>
      <c r="H3602">
        <v>55</v>
      </c>
    </row>
    <row r="3603" spans="1:8" x14ac:dyDescent="0.3">
      <c r="A3603" t="s">
        <v>7765</v>
      </c>
      <c r="B3603" t="s">
        <v>115</v>
      </c>
      <c r="C3603" t="s">
        <v>21</v>
      </c>
      <c r="E3603" t="s">
        <v>26</v>
      </c>
      <c r="F3603" s="3">
        <v>42978</v>
      </c>
      <c r="G3603" s="3"/>
    </row>
    <row r="3604" spans="1:8" x14ac:dyDescent="0.3">
      <c r="A3604" t="s">
        <v>7394</v>
      </c>
      <c r="B3604" t="s">
        <v>84</v>
      </c>
      <c r="C3604" t="s">
        <v>21</v>
      </c>
      <c r="E3604" t="s">
        <v>26</v>
      </c>
      <c r="F3604" s="3">
        <v>42943</v>
      </c>
      <c r="G3604" s="3"/>
    </row>
    <row r="3605" spans="1:8" x14ac:dyDescent="0.3">
      <c r="A3605" t="s">
        <v>1415</v>
      </c>
      <c r="B3605" t="s">
        <v>80</v>
      </c>
      <c r="C3605" t="s">
        <v>72</v>
      </c>
      <c r="D3605" t="s">
        <v>206</v>
      </c>
      <c r="E3605" t="s">
        <v>12</v>
      </c>
      <c r="F3605" s="3">
        <v>42846</v>
      </c>
      <c r="G3605" s="3">
        <v>42968</v>
      </c>
      <c r="H3605">
        <v>1033</v>
      </c>
    </row>
    <row r="3606" spans="1:8" x14ac:dyDescent="0.3">
      <c r="A3606" t="s">
        <v>1416</v>
      </c>
      <c r="B3606" t="s">
        <v>242</v>
      </c>
      <c r="C3606" t="s">
        <v>72</v>
      </c>
      <c r="D3606" t="s">
        <v>252</v>
      </c>
      <c r="E3606" t="s">
        <v>12</v>
      </c>
      <c r="F3606" s="3">
        <v>42907</v>
      </c>
      <c r="G3606" s="3">
        <v>43000</v>
      </c>
      <c r="H3606">
        <v>990</v>
      </c>
    </row>
    <row r="3607" spans="1:8" x14ac:dyDescent="0.3">
      <c r="A3607" t="s">
        <v>1417</v>
      </c>
      <c r="B3607" t="s">
        <v>84</v>
      </c>
      <c r="C3607" t="s">
        <v>72</v>
      </c>
      <c r="D3607" t="s">
        <v>129</v>
      </c>
      <c r="E3607" t="s">
        <v>12</v>
      </c>
      <c r="F3607" s="3">
        <v>42845</v>
      </c>
      <c r="G3607" s="3">
        <v>42901</v>
      </c>
      <c r="H3607">
        <v>1183</v>
      </c>
    </row>
    <row r="3608" spans="1:8" x14ac:dyDescent="0.3">
      <c r="A3608" t="s">
        <v>4743</v>
      </c>
      <c r="B3608" t="s">
        <v>133</v>
      </c>
      <c r="C3608" t="s">
        <v>36</v>
      </c>
      <c r="D3608" t="s">
        <v>221</v>
      </c>
      <c r="E3608" t="s">
        <v>23</v>
      </c>
      <c r="F3608" s="3">
        <v>42935</v>
      </c>
      <c r="G3608" s="3">
        <v>42949</v>
      </c>
      <c r="H3608">
        <v>0</v>
      </c>
    </row>
    <row r="3609" spans="1:8" x14ac:dyDescent="0.3">
      <c r="A3609" t="s">
        <v>1418</v>
      </c>
      <c r="B3609" t="s">
        <v>84</v>
      </c>
      <c r="C3609" t="s">
        <v>72</v>
      </c>
      <c r="D3609" t="s">
        <v>129</v>
      </c>
      <c r="E3609" t="s">
        <v>12</v>
      </c>
      <c r="F3609" s="3">
        <v>42835</v>
      </c>
      <c r="G3609" s="3">
        <v>42913</v>
      </c>
      <c r="H3609">
        <v>1115</v>
      </c>
    </row>
    <row r="3610" spans="1:8" x14ac:dyDescent="0.3">
      <c r="A3610" t="s">
        <v>7452</v>
      </c>
      <c r="B3610" t="s">
        <v>49</v>
      </c>
      <c r="C3610" t="s">
        <v>10</v>
      </c>
      <c r="D3610" t="s">
        <v>118</v>
      </c>
      <c r="E3610" t="s">
        <v>26</v>
      </c>
      <c r="F3610" s="3">
        <v>42910</v>
      </c>
      <c r="G3610" s="3"/>
    </row>
    <row r="3611" spans="1:8" x14ac:dyDescent="0.3">
      <c r="A3611" t="s">
        <v>1420</v>
      </c>
      <c r="B3611" t="s">
        <v>84</v>
      </c>
      <c r="C3611" t="s">
        <v>21</v>
      </c>
      <c r="D3611" t="s">
        <v>78</v>
      </c>
      <c r="E3611" t="s">
        <v>12</v>
      </c>
      <c r="F3611" s="3">
        <v>42874</v>
      </c>
      <c r="G3611" s="3">
        <v>42888</v>
      </c>
      <c r="H3611">
        <v>583</v>
      </c>
    </row>
    <row r="3612" spans="1:8" x14ac:dyDescent="0.3">
      <c r="A3612" t="s">
        <v>1931</v>
      </c>
      <c r="B3612" t="s">
        <v>9</v>
      </c>
      <c r="C3612" t="s">
        <v>21</v>
      </c>
      <c r="E3612" t="s">
        <v>26</v>
      </c>
      <c r="F3612" s="3">
        <v>42946</v>
      </c>
      <c r="G3612" s="3"/>
    </row>
    <row r="3613" spans="1:8" x14ac:dyDescent="0.3">
      <c r="A3613" t="s">
        <v>1423</v>
      </c>
      <c r="B3613" t="s">
        <v>9</v>
      </c>
      <c r="C3613" t="s">
        <v>10</v>
      </c>
      <c r="D3613" t="s">
        <v>144</v>
      </c>
      <c r="E3613" t="s">
        <v>12</v>
      </c>
      <c r="F3613" s="3">
        <v>43029</v>
      </c>
      <c r="G3613" s="3">
        <v>43037</v>
      </c>
      <c r="H3613">
        <v>4732</v>
      </c>
    </row>
    <row r="3614" spans="1:8" x14ac:dyDescent="0.3">
      <c r="A3614" t="s">
        <v>4755</v>
      </c>
      <c r="B3614" t="s">
        <v>49</v>
      </c>
      <c r="C3614" t="s">
        <v>43</v>
      </c>
      <c r="D3614" t="s">
        <v>69</v>
      </c>
      <c r="E3614" t="s">
        <v>23</v>
      </c>
      <c r="F3614" s="3">
        <v>42911</v>
      </c>
      <c r="G3614" s="3">
        <v>42918</v>
      </c>
      <c r="H3614">
        <v>0</v>
      </c>
    </row>
    <row r="3615" spans="1:8" x14ac:dyDescent="0.3">
      <c r="A3615" t="s">
        <v>7195</v>
      </c>
      <c r="B3615" t="s">
        <v>71</v>
      </c>
      <c r="C3615" t="s">
        <v>36</v>
      </c>
      <c r="E3615" t="s">
        <v>26</v>
      </c>
      <c r="F3615" s="3">
        <v>42793</v>
      </c>
      <c r="G3615" s="3"/>
    </row>
    <row r="3616" spans="1:8" x14ac:dyDescent="0.3">
      <c r="A3616" t="s">
        <v>1427</v>
      </c>
      <c r="B3616" t="s">
        <v>143</v>
      </c>
      <c r="C3616" t="s">
        <v>43</v>
      </c>
      <c r="D3616" t="s">
        <v>129</v>
      </c>
      <c r="E3616" t="s">
        <v>12</v>
      </c>
      <c r="F3616" s="3">
        <v>42932</v>
      </c>
      <c r="G3616" s="3">
        <v>43008</v>
      </c>
      <c r="H3616">
        <v>5753</v>
      </c>
    </row>
    <row r="3617" spans="1:8" x14ac:dyDescent="0.3">
      <c r="A3617" t="s">
        <v>1429</v>
      </c>
      <c r="B3617" t="s">
        <v>49</v>
      </c>
      <c r="C3617" t="s">
        <v>72</v>
      </c>
      <c r="D3617" t="s">
        <v>127</v>
      </c>
      <c r="E3617" t="s">
        <v>12</v>
      </c>
      <c r="F3617" s="3">
        <v>42884</v>
      </c>
      <c r="G3617" s="3">
        <v>42964</v>
      </c>
      <c r="H3617">
        <v>1002</v>
      </c>
    </row>
    <row r="3618" spans="1:8" x14ac:dyDescent="0.3">
      <c r="A3618" t="s">
        <v>1430</v>
      </c>
      <c r="B3618" t="s">
        <v>90</v>
      </c>
      <c r="C3618" t="s">
        <v>36</v>
      </c>
      <c r="D3618" t="s">
        <v>76</v>
      </c>
      <c r="E3618" t="s">
        <v>12</v>
      </c>
      <c r="F3618" s="3">
        <v>43029</v>
      </c>
      <c r="G3618" s="3">
        <v>43039</v>
      </c>
      <c r="H3618">
        <v>2995</v>
      </c>
    </row>
    <row r="3619" spans="1:8" x14ac:dyDescent="0.3">
      <c r="A3619" t="s">
        <v>1433</v>
      </c>
      <c r="B3619" t="s">
        <v>46</v>
      </c>
      <c r="C3619" t="s">
        <v>36</v>
      </c>
      <c r="D3619" t="s">
        <v>131</v>
      </c>
      <c r="E3619" t="s">
        <v>23</v>
      </c>
      <c r="F3619" s="3">
        <v>42836</v>
      </c>
      <c r="G3619" s="3">
        <v>42846</v>
      </c>
      <c r="H3619">
        <v>0</v>
      </c>
    </row>
    <row r="3620" spans="1:8" x14ac:dyDescent="0.3">
      <c r="A3620" t="s">
        <v>1435</v>
      </c>
      <c r="B3620" t="s">
        <v>31</v>
      </c>
      <c r="C3620" t="s">
        <v>36</v>
      </c>
      <c r="D3620" t="s">
        <v>122</v>
      </c>
      <c r="E3620" t="s">
        <v>23</v>
      </c>
      <c r="F3620" s="3">
        <v>42967</v>
      </c>
      <c r="G3620" s="3">
        <v>42984</v>
      </c>
      <c r="H3620">
        <v>0</v>
      </c>
    </row>
    <row r="3621" spans="1:8" x14ac:dyDescent="0.3">
      <c r="A3621" t="s">
        <v>1436</v>
      </c>
      <c r="B3621" t="s">
        <v>84</v>
      </c>
      <c r="C3621" t="s">
        <v>21</v>
      </c>
      <c r="D3621" t="s">
        <v>22</v>
      </c>
      <c r="E3621" t="s">
        <v>12</v>
      </c>
      <c r="F3621" s="3">
        <v>42747</v>
      </c>
      <c r="G3621" s="3">
        <v>42872</v>
      </c>
      <c r="H3621">
        <v>513</v>
      </c>
    </row>
    <row r="3622" spans="1:8" x14ac:dyDescent="0.3">
      <c r="A3622" t="s">
        <v>3773</v>
      </c>
      <c r="B3622" t="s">
        <v>172</v>
      </c>
      <c r="C3622" t="s">
        <v>72</v>
      </c>
      <c r="D3622" t="s">
        <v>52</v>
      </c>
      <c r="E3622" t="s">
        <v>12</v>
      </c>
      <c r="F3622" s="3">
        <v>42675</v>
      </c>
      <c r="G3622" s="3">
        <v>42797</v>
      </c>
      <c r="H3622">
        <v>1026</v>
      </c>
    </row>
    <row r="3623" spans="1:8" x14ac:dyDescent="0.3">
      <c r="A3623" t="s">
        <v>1437</v>
      </c>
      <c r="B3623" t="s">
        <v>97</v>
      </c>
      <c r="C3623" t="s">
        <v>36</v>
      </c>
      <c r="D3623" t="s">
        <v>543</v>
      </c>
      <c r="E3623" t="s">
        <v>23</v>
      </c>
      <c r="F3623" s="3">
        <v>42731</v>
      </c>
      <c r="G3623" s="3">
        <v>42819</v>
      </c>
      <c r="H3623">
        <v>0</v>
      </c>
    </row>
    <row r="3624" spans="1:8" x14ac:dyDescent="0.3">
      <c r="A3624" t="s">
        <v>4772</v>
      </c>
      <c r="B3624" t="s">
        <v>9</v>
      </c>
      <c r="C3624" t="s">
        <v>10</v>
      </c>
      <c r="D3624" t="s">
        <v>134</v>
      </c>
      <c r="E3624" t="s">
        <v>23</v>
      </c>
      <c r="F3624" s="3">
        <v>42962</v>
      </c>
      <c r="G3624" s="3">
        <v>43059</v>
      </c>
      <c r="H3624">
        <v>0</v>
      </c>
    </row>
    <row r="3625" spans="1:8" x14ac:dyDescent="0.3">
      <c r="A3625" t="s">
        <v>1438</v>
      </c>
      <c r="B3625" t="s">
        <v>28</v>
      </c>
      <c r="C3625" t="s">
        <v>10</v>
      </c>
      <c r="D3625" t="s">
        <v>414</v>
      </c>
      <c r="E3625" t="s">
        <v>12</v>
      </c>
      <c r="F3625" s="3">
        <v>42788</v>
      </c>
      <c r="G3625" s="3">
        <v>42914</v>
      </c>
      <c r="H3625">
        <v>5133</v>
      </c>
    </row>
    <row r="3626" spans="1:8" x14ac:dyDescent="0.3">
      <c r="A3626" t="s">
        <v>1440</v>
      </c>
      <c r="B3626" t="s">
        <v>34</v>
      </c>
      <c r="C3626" t="s">
        <v>43</v>
      </c>
      <c r="D3626" t="s">
        <v>543</v>
      </c>
      <c r="E3626" t="s">
        <v>12</v>
      </c>
      <c r="F3626" s="3">
        <v>42885</v>
      </c>
      <c r="G3626" s="3">
        <v>42969</v>
      </c>
      <c r="H3626">
        <v>5572</v>
      </c>
    </row>
    <row r="3627" spans="1:8" x14ac:dyDescent="0.3">
      <c r="A3627" t="s">
        <v>1441</v>
      </c>
      <c r="B3627" t="s">
        <v>9</v>
      </c>
      <c r="C3627" t="s">
        <v>36</v>
      </c>
      <c r="D3627" t="s">
        <v>224</v>
      </c>
      <c r="E3627" t="s">
        <v>12</v>
      </c>
      <c r="F3627" s="3">
        <v>42728</v>
      </c>
      <c r="G3627" s="3">
        <v>42808</v>
      </c>
      <c r="H3627">
        <v>3358</v>
      </c>
    </row>
    <row r="3628" spans="1:8" x14ac:dyDescent="0.3">
      <c r="A3628" t="s">
        <v>1442</v>
      </c>
      <c r="B3628" t="s">
        <v>216</v>
      </c>
      <c r="C3628" t="s">
        <v>15</v>
      </c>
      <c r="D3628" t="s">
        <v>188</v>
      </c>
      <c r="E3628" t="s">
        <v>23</v>
      </c>
      <c r="F3628" s="3">
        <v>42808</v>
      </c>
      <c r="G3628" s="3">
        <v>42824</v>
      </c>
      <c r="H3628">
        <v>0</v>
      </c>
    </row>
    <row r="3629" spans="1:8" x14ac:dyDescent="0.3">
      <c r="A3629" t="s">
        <v>1443</v>
      </c>
      <c r="B3629" t="s">
        <v>49</v>
      </c>
      <c r="C3629" t="s">
        <v>43</v>
      </c>
      <c r="D3629" t="s">
        <v>331</v>
      </c>
      <c r="E3629" t="s">
        <v>12</v>
      </c>
      <c r="F3629" s="3">
        <v>42713</v>
      </c>
      <c r="G3629" s="3">
        <v>42798</v>
      </c>
      <c r="H3629">
        <v>5425</v>
      </c>
    </row>
    <row r="3630" spans="1:8" x14ac:dyDescent="0.3">
      <c r="A3630" t="s">
        <v>1444</v>
      </c>
      <c r="B3630" t="s">
        <v>143</v>
      </c>
      <c r="C3630" t="s">
        <v>15</v>
      </c>
      <c r="D3630" t="s">
        <v>59</v>
      </c>
      <c r="E3630" t="s">
        <v>12</v>
      </c>
      <c r="F3630" s="3">
        <v>42888</v>
      </c>
      <c r="G3630" s="3">
        <v>42898</v>
      </c>
      <c r="H3630">
        <v>52</v>
      </c>
    </row>
    <row r="3631" spans="1:8" x14ac:dyDescent="0.3">
      <c r="A3631" t="s">
        <v>1445</v>
      </c>
      <c r="B3631" t="s">
        <v>49</v>
      </c>
      <c r="C3631" t="s">
        <v>21</v>
      </c>
      <c r="D3631" t="s">
        <v>54</v>
      </c>
      <c r="E3631" t="s">
        <v>23</v>
      </c>
      <c r="F3631" s="3">
        <v>42946</v>
      </c>
      <c r="G3631" s="3">
        <v>42952</v>
      </c>
      <c r="H3631">
        <v>0</v>
      </c>
    </row>
    <row r="3632" spans="1:8" x14ac:dyDescent="0.3">
      <c r="A3632" t="s">
        <v>1446</v>
      </c>
      <c r="B3632" t="s">
        <v>146</v>
      </c>
      <c r="C3632" t="s">
        <v>10</v>
      </c>
      <c r="D3632" t="s">
        <v>252</v>
      </c>
      <c r="E3632" t="s">
        <v>12</v>
      </c>
      <c r="F3632" s="3">
        <v>42917</v>
      </c>
      <c r="G3632" s="3">
        <v>42970</v>
      </c>
      <c r="H3632">
        <v>4611</v>
      </c>
    </row>
    <row r="3633" spans="1:8" x14ac:dyDescent="0.3">
      <c r="A3633" t="s">
        <v>2006</v>
      </c>
      <c r="B3633" t="s">
        <v>34</v>
      </c>
      <c r="C3633" t="s">
        <v>21</v>
      </c>
      <c r="D3633" t="s">
        <v>52</v>
      </c>
      <c r="E3633" t="s">
        <v>26</v>
      </c>
      <c r="F3633" s="3">
        <v>42824</v>
      </c>
      <c r="G3633" s="3"/>
    </row>
    <row r="3634" spans="1:8" x14ac:dyDescent="0.3">
      <c r="A3634" t="s">
        <v>1447</v>
      </c>
      <c r="B3634" t="s">
        <v>31</v>
      </c>
      <c r="C3634" t="s">
        <v>15</v>
      </c>
      <c r="D3634" t="s">
        <v>102</v>
      </c>
      <c r="E3634" t="s">
        <v>12</v>
      </c>
      <c r="F3634" s="3">
        <v>42830</v>
      </c>
      <c r="G3634" s="3">
        <v>42832</v>
      </c>
      <c r="H3634">
        <v>45</v>
      </c>
    </row>
    <row r="3635" spans="1:8" x14ac:dyDescent="0.3">
      <c r="A3635" t="s">
        <v>1449</v>
      </c>
      <c r="B3635" t="s">
        <v>39</v>
      </c>
      <c r="C3635" t="s">
        <v>43</v>
      </c>
      <c r="D3635" t="s">
        <v>81</v>
      </c>
      <c r="E3635" t="s">
        <v>12</v>
      </c>
      <c r="F3635" s="3">
        <v>42962</v>
      </c>
      <c r="G3635" s="3">
        <v>43080</v>
      </c>
      <c r="H3635">
        <v>5454</v>
      </c>
    </row>
    <row r="3636" spans="1:8" x14ac:dyDescent="0.3">
      <c r="A3636" t="s">
        <v>1450</v>
      </c>
      <c r="B3636" t="s">
        <v>28</v>
      </c>
      <c r="C3636" t="s">
        <v>10</v>
      </c>
      <c r="D3636" t="s">
        <v>29</v>
      </c>
      <c r="E3636" t="s">
        <v>12</v>
      </c>
      <c r="F3636" s="3">
        <v>42801</v>
      </c>
      <c r="G3636" s="3">
        <v>42810</v>
      </c>
      <c r="H3636">
        <v>4980</v>
      </c>
    </row>
    <row r="3637" spans="1:8" x14ac:dyDescent="0.3">
      <c r="A3637" t="s">
        <v>1451</v>
      </c>
      <c r="B3637" t="s">
        <v>84</v>
      </c>
      <c r="C3637" t="s">
        <v>10</v>
      </c>
      <c r="D3637" t="s">
        <v>239</v>
      </c>
      <c r="E3637" t="s">
        <v>23</v>
      </c>
      <c r="F3637" s="3">
        <v>42940</v>
      </c>
      <c r="G3637" s="3">
        <v>42941</v>
      </c>
      <c r="H3637">
        <v>0</v>
      </c>
    </row>
    <row r="3638" spans="1:8" x14ac:dyDescent="0.3">
      <c r="A3638" t="s">
        <v>1453</v>
      </c>
      <c r="B3638" t="s">
        <v>172</v>
      </c>
      <c r="C3638" t="s">
        <v>43</v>
      </c>
      <c r="D3638" t="s">
        <v>176</v>
      </c>
      <c r="E3638" t="s">
        <v>12</v>
      </c>
      <c r="F3638" s="3">
        <v>42957</v>
      </c>
      <c r="G3638" s="3">
        <v>42972</v>
      </c>
      <c r="H3638">
        <v>5671</v>
      </c>
    </row>
    <row r="3639" spans="1:8" x14ac:dyDescent="0.3">
      <c r="A3639" t="s">
        <v>1454</v>
      </c>
      <c r="B3639" t="s">
        <v>28</v>
      </c>
      <c r="C3639" t="s">
        <v>10</v>
      </c>
      <c r="D3639" t="s">
        <v>252</v>
      </c>
      <c r="E3639" t="s">
        <v>23</v>
      </c>
      <c r="F3639" s="3">
        <v>42999</v>
      </c>
      <c r="G3639" s="3">
        <v>43003</v>
      </c>
      <c r="H3639">
        <v>0</v>
      </c>
    </row>
    <row r="3640" spans="1:8" x14ac:dyDescent="0.3">
      <c r="A3640" t="s">
        <v>5423</v>
      </c>
      <c r="B3640" t="s">
        <v>90</v>
      </c>
      <c r="C3640" t="s">
        <v>36</v>
      </c>
      <c r="E3640" t="s">
        <v>26</v>
      </c>
      <c r="F3640" s="3">
        <v>42786</v>
      </c>
      <c r="G3640" s="3"/>
    </row>
    <row r="3641" spans="1:8" x14ac:dyDescent="0.3">
      <c r="A3641" t="s">
        <v>1455</v>
      </c>
      <c r="B3641" t="s">
        <v>115</v>
      </c>
      <c r="C3641" t="s">
        <v>21</v>
      </c>
      <c r="D3641" t="s">
        <v>81</v>
      </c>
      <c r="E3641" t="s">
        <v>23</v>
      </c>
      <c r="F3641" s="3">
        <v>42842</v>
      </c>
      <c r="G3641" s="3">
        <v>42844</v>
      </c>
      <c r="H3641">
        <v>0</v>
      </c>
    </row>
    <row r="3642" spans="1:8" x14ac:dyDescent="0.3">
      <c r="A3642" t="s">
        <v>1458</v>
      </c>
      <c r="B3642" t="s">
        <v>39</v>
      </c>
      <c r="C3642" t="s">
        <v>10</v>
      </c>
      <c r="D3642" t="s">
        <v>252</v>
      </c>
      <c r="E3642" t="s">
        <v>23</v>
      </c>
      <c r="F3642" s="3">
        <v>42875</v>
      </c>
      <c r="G3642" s="3">
        <v>42953</v>
      </c>
      <c r="H3642">
        <v>0</v>
      </c>
    </row>
    <row r="3643" spans="1:8" x14ac:dyDescent="0.3">
      <c r="A3643" t="s">
        <v>1459</v>
      </c>
      <c r="B3643" t="s">
        <v>146</v>
      </c>
      <c r="C3643" t="s">
        <v>36</v>
      </c>
      <c r="D3643" t="s">
        <v>88</v>
      </c>
      <c r="E3643" t="s">
        <v>12</v>
      </c>
      <c r="F3643" s="3">
        <v>42846</v>
      </c>
      <c r="G3643" s="3">
        <v>42857</v>
      </c>
      <c r="H3643">
        <v>3214</v>
      </c>
    </row>
    <row r="3644" spans="1:8" x14ac:dyDescent="0.3">
      <c r="A3644" t="s">
        <v>1460</v>
      </c>
      <c r="B3644" t="s">
        <v>20</v>
      </c>
      <c r="C3644" t="s">
        <v>15</v>
      </c>
      <c r="D3644" t="s">
        <v>129</v>
      </c>
      <c r="E3644" t="s">
        <v>12</v>
      </c>
      <c r="F3644" s="3">
        <v>42975</v>
      </c>
      <c r="G3644" s="3">
        <v>42989</v>
      </c>
      <c r="H3644">
        <v>63</v>
      </c>
    </row>
    <row r="3645" spans="1:8" x14ac:dyDescent="0.3">
      <c r="A3645" t="s">
        <v>1461</v>
      </c>
      <c r="B3645" t="s">
        <v>146</v>
      </c>
      <c r="C3645" t="s">
        <v>15</v>
      </c>
      <c r="D3645" t="s">
        <v>122</v>
      </c>
      <c r="E3645" t="s">
        <v>12</v>
      </c>
      <c r="F3645" s="3">
        <v>42732</v>
      </c>
      <c r="G3645" s="3">
        <v>42810</v>
      </c>
      <c r="H3645">
        <v>57</v>
      </c>
    </row>
    <row r="3646" spans="1:8" x14ac:dyDescent="0.3">
      <c r="A3646" t="s">
        <v>1462</v>
      </c>
      <c r="B3646" t="s">
        <v>28</v>
      </c>
      <c r="C3646" t="s">
        <v>72</v>
      </c>
      <c r="D3646" t="s">
        <v>174</v>
      </c>
      <c r="E3646" t="s">
        <v>12</v>
      </c>
      <c r="F3646" s="3">
        <v>42957</v>
      </c>
      <c r="G3646" s="3">
        <v>42967</v>
      </c>
      <c r="H3646">
        <v>1143</v>
      </c>
    </row>
    <row r="3647" spans="1:8" x14ac:dyDescent="0.3">
      <c r="A3647" t="s">
        <v>1463</v>
      </c>
      <c r="B3647" t="s">
        <v>39</v>
      </c>
      <c r="C3647" t="s">
        <v>36</v>
      </c>
      <c r="D3647" t="s">
        <v>40</v>
      </c>
      <c r="E3647" t="s">
        <v>12</v>
      </c>
      <c r="F3647" s="3">
        <v>42790</v>
      </c>
      <c r="G3647" s="3">
        <v>42857</v>
      </c>
      <c r="H3647">
        <v>3233</v>
      </c>
    </row>
    <row r="3648" spans="1:8" x14ac:dyDescent="0.3">
      <c r="A3648" t="s">
        <v>1464</v>
      </c>
      <c r="B3648" t="s">
        <v>20</v>
      </c>
      <c r="C3648" t="s">
        <v>10</v>
      </c>
      <c r="D3648" t="s">
        <v>59</v>
      </c>
      <c r="E3648" t="s">
        <v>23</v>
      </c>
      <c r="F3648" s="3">
        <v>42813</v>
      </c>
      <c r="G3648" s="3">
        <v>42864</v>
      </c>
      <c r="H3648">
        <v>0</v>
      </c>
    </row>
    <row r="3649" spans="1:8" x14ac:dyDescent="0.3">
      <c r="A3649" t="s">
        <v>1466</v>
      </c>
      <c r="B3649" t="s">
        <v>143</v>
      </c>
      <c r="C3649" t="s">
        <v>15</v>
      </c>
      <c r="D3649" t="s">
        <v>296</v>
      </c>
      <c r="E3649" t="s">
        <v>12</v>
      </c>
      <c r="F3649" s="3">
        <v>43002</v>
      </c>
      <c r="G3649" s="3">
        <v>43010</v>
      </c>
      <c r="H3649">
        <v>54</v>
      </c>
    </row>
    <row r="3650" spans="1:8" x14ac:dyDescent="0.3">
      <c r="A3650" t="s">
        <v>1467</v>
      </c>
      <c r="B3650" t="s">
        <v>20</v>
      </c>
      <c r="C3650" t="s">
        <v>15</v>
      </c>
      <c r="D3650" t="s">
        <v>112</v>
      </c>
      <c r="E3650" t="s">
        <v>23</v>
      </c>
      <c r="F3650" s="3">
        <v>42831</v>
      </c>
      <c r="G3650" s="3">
        <v>42841</v>
      </c>
      <c r="H3650">
        <v>0</v>
      </c>
    </row>
    <row r="3651" spans="1:8" x14ac:dyDescent="0.3">
      <c r="A3651" t="s">
        <v>1468</v>
      </c>
      <c r="B3651" t="s">
        <v>31</v>
      </c>
      <c r="C3651" t="s">
        <v>10</v>
      </c>
      <c r="D3651" t="s">
        <v>102</v>
      </c>
      <c r="E3651" t="s">
        <v>12</v>
      </c>
      <c r="F3651" s="3">
        <v>42809</v>
      </c>
      <c r="G3651" s="3">
        <v>42911</v>
      </c>
      <c r="H3651">
        <v>5031</v>
      </c>
    </row>
    <row r="3652" spans="1:8" x14ac:dyDescent="0.3">
      <c r="A3652" t="s">
        <v>1469</v>
      </c>
      <c r="B3652" t="s">
        <v>9</v>
      </c>
      <c r="C3652" t="s">
        <v>15</v>
      </c>
      <c r="D3652" t="s">
        <v>18</v>
      </c>
      <c r="E3652" t="s">
        <v>23</v>
      </c>
      <c r="F3652" s="3">
        <v>42887</v>
      </c>
      <c r="G3652" s="3">
        <v>42971</v>
      </c>
      <c r="H3652">
        <v>0</v>
      </c>
    </row>
    <row r="3653" spans="1:8" x14ac:dyDescent="0.3">
      <c r="A3653" t="s">
        <v>7495</v>
      </c>
      <c r="B3653" t="s">
        <v>86</v>
      </c>
      <c r="C3653" t="s">
        <v>36</v>
      </c>
      <c r="D3653" t="s">
        <v>40</v>
      </c>
      <c r="E3653" t="s">
        <v>26</v>
      </c>
      <c r="F3653" s="3">
        <v>42961</v>
      </c>
      <c r="G3653" s="3"/>
    </row>
    <row r="3654" spans="1:8" x14ac:dyDescent="0.3">
      <c r="A3654" t="s">
        <v>1471</v>
      </c>
      <c r="B3654" t="s">
        <v>124</v>
      </c>
      <c r="C3654" t="s">
        <v>43</v>
      </c>
      <c r="D3654" t="s">
        <v>543</v>
      </c>
      <c r="E3654" t="s">
        <v>23</v>
      </c>
      <c r="F3654" s="3">
        <v>43031</v>
      </c>
      <c r="G3654" s="3">
        <v>43038</v>
      </c>
      <c r="H3654">
        <v>0</v>
      </c>
    </row>
    <row r="3655" spans="1:8" x14ac:dyDescent="0.3">
      <c r="A3655" t="s">
        <v>1472</v>
      </c>
      <c r="B3655" t="s">
        <v>49</v>
      </c>
      <c r="C3655" t="s">
        <v>72</v>
      </c>
      <c r="D3655" t="s">
        <v>168</v>
      </c>
      <c r="E3655" t="s">
        <v>12</v>
      </c>
      <c r="F3655" s="3">
        <v>42990</v>
      </c>
      <c r="G3655" s="3">
        <v>43069</v>
      </c>
      <c r="H3655">
        <v>1077</v>
      </c>
    </row>
    <row r="3656" spans="1:8" x14ac:dyDescent="0.3">
      <c r="A3656" t="s">
        <v>1473</v>
      </c>
      <c r="B3656" t="s">
        <v>143</v>
      </c>
      <c r="C3656" t="s">
        <v>72</v>
      </c>
      <c r="D3656" t="s">
        <v>176</v>
      </c>
      <c r="E3656" t="s">
        <v>12</v>
      </c>
      <c r="F3656" s="3">
        <v>43026</v>
      </c>
      <c r="G3656" s="3">
        <v>43028</v>
      </c>
      <c r="H3656">
        <v>1200</v>
      </c>
    </row>
    <row r="3657" spans="1:8" x14ac:dyDescent="0.3">
      <c r="A3657" t="s">
        <v>1474</v>
      </c>
      <c r="B3657" t="s">
        <v>90</v>
      </c>
      <c r="C3657" t="s">
        <v>36</v>
      </c>
      <c r="D3657" t="s">
        <v>44</v>
      </c>
      <c r="E3657" t="s">
        <v>12</v>
      </c>
      <c r="F3657" s="3">
        <v>42915</v>
      </c>
      <c r="G3657" s="3">
        <v>42988</v>
      </c>
      <c r="H3657">
        <v>3350</v>
      </c>
    </row>
    <row r="3658" spans="1:8" x14ac:dyDescent="0.3">
      <c r="A3658" t="s">
        <v>7079</v>
      </c>
      <c r="B3658" t="s">
        <v>154</v>
      </c>
      <c r="C3658" t="s">
        <v>36</v>
      </c>
      <c r="E3658" t="s">
        <v>26</v>
      </c>
      <c r="F3658" s="3">
        <v>42956</v>
      </c>
      <c r="G3658" s="3"/>
    </row>
    <row r="3659" spans="1:8" x14ac:dyDescent="0.3">
      <c r="A3659" t="s">
        <v>1478</v>
      </c>
      <c r="B3659" t="s">
        <v>187</v>
      </c>
      <c r="C3659" t="s">
        <v>21</v>
      </c>
      <c r="D3659" t="s">
        <v>331</v>
      </c>
      <c r="E3659" t="s">
        <v>23</v>
      </c>
      <c r="F3659" s="3">
        <v>43029</v>
      </c>
      <c r="G3659" s="3">
        <v>43083</v>
      </c>
      <c r="H3659">
        <v>0</v>
      </c>
    </row>
    <row r="3660" spans="1:8" x14ac:dyDescent="0.3">
      <c r="A3660" t="s">
        <v>4239</v>
      </c>
      <c r="B3660" t="s">
        <v>101</v>
      </c>
      <c r="C3660" t="s">
        <v>72</v>
      </c>
      <c r="E3660" t="s">
        <v>26</v>
      </c>
      <c r="F3660" s="3">
        <v>42940</v>
      </c>
      <c r="G3660" s="3"/>
    </row>
    <row r="3661" spans="1:8" x14ac:dyDescent="0.3">
      <c r="A3661" t="s">
        <v>1479</v>
      </c>
      <c r="B3661" t="s">
        <v>49</v>
      </c>
      <c r="C3661" t="s">
        <v>15</v>
      </c>
      <c r="D3661" t="s">
        <v>188</v>
      </c>
      <c r="E3661" t="s">
        <v>23</v>
      </c>
      <c r="F3661" s="3">
        <v>43026</v>
      </c>
      <c r="G3661" s="3">
        <v>43044</v>
      </c>
      <c r="H3661">
        <v>0</v>
      </c>
    </row>
    <row r="3662" spans="1:8" x14ac:dyDescent="0.3">
      <c r="A3662" t="s">
        <v>1480</v>
      </c>
      <c r="B3662" t="s">
        <v>86</v>
      </c>
      <c r="C3662" t="s">
        <v>36</v>
      </c>
      <c r="D3662" t="s">
        <v>125</v>
      </c>
      <c r="E3662" t="s">
        <v>12</v>
      </c>
      <c r="F3662" s="3">
        <v>43060</v>
      </c>
      <c r="G3662" s="3">
        <v>43070</v>
      </c>
      <c r="H3662">
        <v>2590</v>
      </c>
    </row>
    <row r="3663" spans="1:8" x14ac:dyDescent="0.3">
      <c r="A3663" t="s">
        <v>1481</v>
      </c>
      <c r="B3663" t="s">
        <v>143</v>
      </c>
      <c r="C3663" t="s">
        <v>15</v>
      </c>
      <c r="D3663" t="s">
        <v>47</v>
      </c>
      <c r="E3663" t="s">
        <v>12</v>
      </c>
      <c r="F3663" s="3">
        <v>42919</v>
      </c>
      <c r="G3663" s="3">
        <v>42978</v>
      </c>
      <c r="H3663">
        <v>51</v>
      </c>
    </row>
    <row r="3664" spans="1:8" x14ac:dyDescent="0.3">
      <c r="A3664" t="s">
        <v>8652</v>
      </c>
      <c r="B3664" t="s">
        <v>25</v>
      </c>
      <c r="C3664" t="s">
        <v>36</v>
      </c>
      <c r="E3664" t="s">
        <v>26</v>
      </c>
      <c r="F3664" s="3">
        <v>42805</v>
      </c>
      <c r="G3664" s="3"/>
    </row>
    <row r="3665" spans="1:8" x14ac:dyDescent="0.3">
      <c r="A3665" t="s">
        <v>4813</v>
      </c>
      <c r="B3665" t="s">
        <v>46</v>
      </c>
      <c r="C3665" t="s">
        <v>36</v>
      </c>
      <c r="E3665" t="s">
        <v>57</v>
      </c>
      <c r="F3665" s="3"/>
      <c r="G3665" s="3"/>
    </row>
    <row r="3666" spans="1:8" x14ac:dyDescent="0.3">
      <c r="A3666" t="s">
        <v>1485</v>
      </c>
      <c r="B3666" t="s">
        <v>9</v>
      </c>
      <c r="C3666" t="s">
        <v>10</v>
      </c>
      <c r="D3666" t="s">
        <v>131</v>
      </c>
      <c r="E3666" t="s">
        <v>12</v>
      </c>
      <c r="F3666" s="3">
        <v>43054</v>
      </c>
      <c r="G3666" s="3">
        <v>43069</v>
      </c>
      <c r="H3666">
        <v>5600</v>
      </c>
    </row>
    <row r="3667" spans="1:8" x14ac:dyDescent="0.3">
      <c r="A3667" t="s">
        <v>1487</v>
      </c>
      <c r="B3667" t="s">
        <v>86</v>
      </c>
      <c r="C3667" t="s">
        <v>15</v>
      </c>
      <c r="D3667" t="s">
        <v>64</v>
      </c>
      <c r="E3667" t="s">
        <v>23</v>
      </c>
      <c r="F3667" s="3">
        <v>42934</v>
      </c>
      <c r="G3667" s="3">
        <v>42941</v>
      </c>
      <c r="H3667">
        <v>0</v>
      </c>
    </row>
    <row r="3668" spans="1:8" x14ac:dyDescent="0.3">
      <c r="A3668" t="s">
        <v>1489</v>
      </c>
      <c r="B3668" t="s">
        <v>31</v>
      </c>
      <c r="C3668" t="s">
        <v>36</v>
      </c>
      <c r="D3668" t="s">
        <v>29</v>
      </c>
      <c r="E3668" t="s">
        <v>12</v>
      </c>
      <c r="F3668" s="3">
        <v>42869</v>
      </c>
      <c r="G3668" s="3">
        <v>42872</v>
      </c>
      <c r="H3668">
        <v>3720</v>
      </c>
    </row>
    <row r="3669" spans="1:8" x14ac:dyDescent="0.3">
      <c r="A3669" t="s">
        <v>4817</v>
      </c>
      <c r="B3669" t="s">
        <v>86</v>
      </c>
      <c r="C3669" t="s">
        <v>10</v>
      </c>
      <c r="D3669" t="s">
        <v>470</v>
      </c>
      <c r="E3669" t="s">
        <v>23</v>
      </c>
      <c r="F3669" s="3">
        <v>42798</v>
      </c>
      <c r="G3669" s="3">
        <v>42866</v>
      </c>
      <c r="H3669">
        <v>0</v>
      </c>
    </row>
    <row r="3670" spans="1:8" x14ac:dyDescent="0.3">
      <c r="A3670" t="s">
        <v>1490</v>
      </c>
      <c r="B3670" t="s">
        <v>97</v>
      </c>
      <c r="C3670" t="s">
        <v>15</v>
      </c>
      <c r="D3670" t="s">
        <v>125</v>
      </c>
      <c r="E3670" t="s">
        <v>12</v>
      </c>
      <c r="F3670" s="3">
        <v>42724</v>
      </c>
      <c r="G3670" s="3">
        <v>42802</v>
      </c>
      <c r="H3670">
        <v>64</v>
      </c>
    </row>
    <row r="3671" spans="1:8" x14ac:dyDescent="0.3">
      <c r="A3671" t="s">
        <v>1491</v>
      </c>
      <c r="B3671" t="s">
        <v>133</v>
      </c>
      <c r="C3671" t="s">
        <v>36</v>
      </c>
      <c r="D3671" t="s">
        <v>18</v>
      </c>
      <c r="E3671" t="s">
        <v>23</v>
      </c>
      <c r="F3671" s="3">
        <v>42802</v>
      </c>
      <c r="G3671" s="3">
        <v>42869</v>
      </c>
      <c r="H3671">
        <v>0</v>
      </c>
    </row>
    <row r="3672" spans="1:8" x14ac:dyDescent="0.3">
      <c r="A3672" t="s">
        <v>1492</v>
      </c>
      <c r="B3672" t="s">
        <v>49</v>
      </c>
      <c r="C3672" t="s">
        <v>21</v>
      </c>
      <c r="D3672" t="s">
        <v>37</v>
      </c>
      <c r="E3672" t="s">
        <v>23</v>
      </c>
      <c r="F3672" s="3">
        <v>43023</v>
      </c>
      <c r="G3672" s="3">
        <v>43031</v>
      </c>
      <c r="H3672">
        <v>0</v>
      </c>
    </row>
    <row r="3673" spans="1:8" x14ac:dyDescent="0.3">
      <c r="A3673" t="s">
        <v>1493</v>
      </c>
      <c r="B3673" t="s">
        <v>49</v>
      </c>
      <c r="C3673" t="s">
        <v>21</v>
      </c>
      <c r="D3673" t="s">
        <v>212</v>
      </c>
      <c r="E3673" t="s">
        <v>12</v>
      </c>
      <c r="F3673" s="3">
        <v>42686</v>
      </c>
      <c r="G3673" s="3">
        <v>42813</v>
      </c>
      <c r="H3673">
        <v>578</v>
      </c>
    </row>
    <row r="3674" spans="1:8" x14ac:dyDescent="0.3">
      <c r="A3674" t="s">
        <v>8267</v>
      </c>
      <c r="B3674" t="s">
        <v>97</v>
      </c>
      <c r="C3674" t="s">
        <v>15</v>
      </c>
      <c r="E3674" t="s">
        <v>26</v>
      </c>
      <c r="F3674" s="3">
        <v>42893</v>
      </c>
      <c r="G3674" s="3"/>
    </row>
    <row r="3675" spans="1:8" x14ac:dyDescent="0.3">
      <c r="A3675" t="s">
        <v>1495</v>
      </c>
      <c r="B3675" t="s">
        <v>28</v>
      </c>
      <c r="C3675" t="s">
        <v>21</v>
      </c>
      <c r="D3675" t="s">
        <v>44</v>
      </c>
      <c r="E3675" t="s">
        <v>23</v>
      </c>
      <c r="F3675" s="3">
        <v>42957</v>
      </c>
      <c r="G3675" s="3">
        <v>42969</v>
      </c>
      <c r="H3675">
        <v>0</v>
      </c>
    </row>
    <row r="3676" spans="1:8" x14ac:dyDescent="0.3">
      <c r="A3676" t="s">
        <v>1496</v>
      </c>
      <c r="B3676" t="s">
        <v>146</v>
      </c>
      <c r="C3676" t="s">
        <v>21</v>
      </c>
      <c r="D3676" t="s">
        <v>76</v>
      </c>
      <c r="E3676" t="s">
        <v>12</v>
      </c>
      <c r="F3676" s="3">
        <v>42815</v>
      </c>
      <c r="G3676" s="3">
        <v>42884</v>
      </c>
      <c r="H3676">
        <v>548</v>
      </c>
    </row>
    <row r="3677" spans="1:8" x14ac:dyDescent="0.3">
      <c r="A3677" t="s">
        <v>4822</v>
      </c>
      <c r="B3677" t="s">
        <v>133</v>
      </c>
      <c r="C3677" t="s">
        <v>21</v>
      </c>
      <c r="E3677" t="s">
        <v>57</v>
      </c>
      <c r="F3677" s="3"/>
      <c r="G3677" s="3"/>
    </row>
    <row r="3678" spans="1:8" x14ac:dyDescent="0.3">
      <c r="A3678" t="s">
        <v>1499</v>
      </c>
      <c r="B3678" t="s">
        <v>66</v>
      </c>
      <c r="C3678" t="s">
        <v>15</v>
      </c>
      <c r="D3678" t="s">
        <v>64</v>
      </c>
      <c r="E3678" t="s">
        <v>12</v>
      </c>
      <c r="F3678" s="3">
        <v>42909</v>
      </c>
      <c r="G3678" s="3">
        <v>42917</v>
      </c>
      <c r="H3678">
        <v>59</v>
      </c>
    </row>
    <row r="3679" spans="1:8" x14ac:dyDescent="0.3">
      <c r="A3679" t="s">
        <v>1501</v>
      </c>
      <c r="B3679" t="s">
        <v>86</v>
      </c>
      <c r="C3679" t="s">
        <v>10</v>
      </c>
      <c r="D3679" t="s">
        <v>212</v>
      </c>
      <c r="E3679" t="s">
        <v>12</v>
      </c>
      <c r="F3679" s="3">
        <v>42719</v>
      </c>
      <c r="G3679" s="3">
        <v>42801</v>
      </c>
      <c r="H3679">
        <v>4906</v>
      </c>
    </row>
    <row r="3680" spans="1:8" x14ac:dyDescent="0.3">
      <c r="A3680" t="s">
        <v>1502</v>
      </c>
      <c r="B3680" t="s">
        <v>9</v>
      </c>
      <c r="C3680" t="s">
        <v>10</v>
      </c>
      <c r="D3680" t="s">
        <v>16</v>
      </c>
      <c r="E3680" t="s">
        <v>12</v>
      </c>
      <c r="F3680" s="3">
        <v>43013</v>
      </c>
      <c r="G3680" s="3">
        <v>43091</v>
      </c>
      <c r="H3680">
        <v>5009</v>
      </c>
    </row>
    <row r="3681" spans="1:8" x14ac:dyDescent="0.3">
      <c r="A3681" t="s">
        <v>7535</v>
      </c>
      <c r="B3681" t="s">
        <v>154</v>
      </c>
      <c r="C3681" t="s">
        <v>72</v>
      </c>
      <c r="D3681" t="s">
        <v>73</v>
      </c>
      <c r="E3681" t="s">
        <v>26</v>
      </c>
      <c r="F3681" s="3">
        <v>42943</v>
      </c>
      <c r="G3681" s="3"/>
    </row>
    <row r="3682" spans="1:8" x14ac:dyDescent="0.3">
      <c r="A3682" t="s">
        <v>1504</v>
      </c>
      <c r="B3682" t="s">
        <v>146</v>
      </c>
      <c r="C3682" t="s">
        <v>72</v>
      </c>
      <c r="D3682" t="s">
        <v>180</v>
      </c>
      <c r="E3682" t="s">
        <v>12</v>
      </c>
      <c r="F3682" s="3">
        <v>43011</v>
      </c>
      <c r="G3682" s="3">
        <v>43078</v>
      </c>
      <c r="H3682">
        <v>1284</v>
      </c>
    </row>
    <row r="3683" spans="1:8" x14ac:dyDescent="0.3">
      <c r="A3683" t="s">
        <v>1505</v>
      </c>
      <c r="B3683" t="s">
        <v>133</v>
      </c>
      <c r="C3683" t="s">
        <v>72</v>
      </c>
      <c r="D3683" t="s">
        <v>129</v>
      </c>
      <c r="E3683" t="s">
        <v>23</v>
      </c>
      <c r="F3683" s="3">
        <v>42842</v>
      </c>
      <c r="G3683" s="3">
        <v>42857</v>
      </c>
      <c r="H3683">
        <v>0</v>
      </c>
    </row>
    <row r="3684" spans="1:8" x14ac:dyDescent="0.3">
      <c r="A3684" t="s">
        <v>4827</v>
      </c>
      <c r="B3684" t="s">
        <v>242</v>
      </c>
      <c r="C3684" t="s">
        <v>43</v>
      </c>
      <c r="D3684" t="s">
        <v>352</v>
      </c>
      <c r="E3684" t="s">
        <v>12</v>
      </c>
      <c r="F3684" s="3">
        <v>42948</v>
      </c>
      <c r="G3684" s="3">
        <v>43045</v>
      </c>
      <c r="H3684">
        <v>4434</v>
      </c>
    </row>
    <row r="3685" spans="1:8" x14ac:dyDescent="0.3">
      <c r="A3685" t="s">
        <v>4828</v>
      </c>
      <c r="B3685" t="s">
        <v>143</v>
      </c>
      <c r="C3685" t="s">
        <v>43</v>
      </c>
      <c r="D3685" t="s">
        <v>362</v>
      </c>
      <c r="E3685" t="s">
        <v>12</v>
      </c>
      <c r="F3685" s="3">
        <v>42712</v>
      </c>
      <c r="G3685" s="3">
        <v>42795</v>
      </c>
      <c r="H3685">
        <v>5882</v>
      </c>
    </row>
    <row r="3686" spans="1:8" x14ac:dyDescent="0.3">
      <c r="A3686" t="s">
        <v>1506</v>
      </c>
      <c r="B3686" t="s">
        <v>146</v>
      </c>
      <c r="C3686" t="s">
        <v>21</v>
      </c>
      <c r="D3686" t="s">
        <v>118</v>
      </c>
      <c r="E3686" t="s">
        <v>23</v>
      </c>
      <c r="F3686" s="3">
        <v>42995</v>
      </c>
      <c r="G3686" s="3">
        <v>43066</v>
      </c>
      <c r="H3686">
        <v>0</v>
      </c>
    </row>
    <row r="3687" spans="1:8" x14ac:dyDescent="0.3">
      <c r="A3687" t="s">
        <v>2993</v>
      </c>
      <c r="B3687" t="s">
        <v>187</v>
      </c>
      <c r="C3687" t="s">
        <v>43</v>
      </c>
      <c r="E3687" t="s">
        <v>26</v>
      </c>
      <c r="F3687" s="3">
        <v>42781</v>
      </c>
      <c r="G3687" s="3"/>
    </row>
    <row r="3688" spans="1:8" x14ac:dyDescent="0.3">
      <c r="A3688" t="s">
        <v>1507</v>
      </c>
      <c r="B3688" t="s">
        <v>80</v>
      </c>
      <c r="C3688" t="s">
        <v>10</v>
      </c>
      <c r="D3688" t="s">
        <v>384</v>
      </c>
      <c r="E3688" t="s">
        <v>23</v>
      </c>
      <c r="F3688" s="3">
        <v>42764</v>
      </c>
      <c r="G3688" s="3">
        <v>42807</v>
      </c>
      <c r="H3688">
        <v>0</v>
      </c>
    </row>
    <row r="3689" spans="1:8" x14ac:dyDescent="0.3">
      <c r="A3689" t="s">
        <v>4830</v>
      </c>
      <c r="B3689" t="s">
        <v>34</v>
      </c>
      <c r="C3689" t="s">
        <v>21</v>
      </c>
      <c r="D3689" t="s">
        <v>470</v>
      </c>
      <c r="E3689" t="s">
        <v>12</v>
      </c>
      <c r="F3689" s="3">
        <v>42810</v>
      </c>
      <c r="G3689" s="3">
        <v>42893</v>
      </c>
      <c r="H3689">
        <v>605</v>
      </c>
    </row>
    <row r="3690" spans="1:8" x14ac:dyDescent="0.3">
      <c r="A3690" t="s">
        <v>1508</v>
      </c>
      <c r="B3690" t="s">
        <v>39</v>
      </c>
      <c r="C3690" t="s">
        <v>10</v>
      </c>
      <c r="D3690" t="s">
        <v>419</v>
      </c>
      <c r="E3690" t="s">
        <v>23</v>
      </c>
      <c r="F3690" s="3">
        <v>42782</v>
      </c>
      <c r="G3690" s="3">
        <v>42876</v>
      </c>
      <c r="H3690">
        <v>0</v>
      </c>
    </row>
    <row r="3691" spans="1:8" x14ac:dyDescent="0.3">
      <c r="A3691" t="s">
        <v>1509</v>
      </c>
      <c r="B3691" t="s">
        <v>71</v>
      </c>
      <c r="C3691" t="s">
        <v>72</v>
      </c>
      <c r="D3691" t="s">
        <v>543</v>
      </c>
      <c r="E3691" t="s">
        <v>12</v>
      </c>
      <c r="F3691" s="3">
        <v>42706</v>
      </c>
      <c r="G3691" s="3">
        <v>42798</v>
      </c>
      <c r="H3691">
        <v>1108</v>
      </c>
    </row>
    <row r="3692" spans="1:8" x14ac:dyDescent="0.3">
      <c r="A3692" t="s">
        <v>1511</v>
      </c>
      <c r="B3692" t="s">
        <v>154</v>
      </c>
      <c r="C3692" t="s">
        <v>36</v>
      </c>
      <c r="D3692" t="s">
        <v>54</v>
      </c>
      <c r="E3692" t="s">
        <v>23</v>
      </c>
      <c r="F3692" s="3">
        <v>42774</v>
      </c>
      <c r="G3692" s="3">
        <v>42868</v>
      </c>
      <c r="H3692">
        <v>0</v>
      </c>
    </row>
    <row r="3693" spans="1:8" x14ac:dyDescent="0.3">
      <c r="A3693" t="s">
        <v>1512</v>
      </c>
      <c r="B3693" t="s">
        <v>154</v>
      </c>
      <c r="C3693" t="s">
        <v>43</v>
      </c>
      <c r="D3693" t="s">
        <v>239</v>
      </c>
      <c r="E3693" t="s">
        <v>12</v>
      </c>
      <c r="F3693" s="3">
        <v>43031</v>
      </c>
      <c r="G3693" s="3">
        <v>43038</v>
      </c>
      <c r="H3693">
        <v>5516</v>
      </c>
    </row>
    <row r="3694" spans="1:8" x14ac:dyDescent="0.3">
      <c r="A3694" t="s">
        <v>2348</v>
      </c>
      <c r="B3694" t="s">
        <v>80</v>
      </c>
      <c r="C3694" t="s">
        <v>10</v>
      </c>
      <c r="E3694" t="s">
        <v>26</v>
      </c>
      <c r="F3694" s="3">
        <v>42850</v>
      </c>
      <c r="G3694" s="3"/>
    </row>
    <row r="3695" spans="1:8" x14ac:dyDescent="0.3">
      <c r="A3695" t="s">
        <v>1513</v>
      </c>
      <c r="B3695" t="s">
        <v>115</v>
      </c>
      <c r="C3695" t="s">
        <v>43</v>
      </c>
      <c r="D3695" t="s">
        <v>233</v>
      </c>
      <c r="E3695" t="s">
        <v>12</v>
      </c>
      <c r="F3695" s="3">
        <v>42764</v>
      </c>
      <c r="G3695" s="3">
        <v>42866</v>
      </c>
      <c r="H3695">
        <v>5772</v>
      </c>
    </row>
    <row r="3696" spans="1:8" x14ac:dyDescent="0.3">
      <c r="A3696" t="s">
        <v>4840</v>
      </c>
      <c r="B3696" t="s">
        <v>71</v>
      </c>
      <c r="C3696" t="s">
        <v>43</v>
      </c>
      <c r="D3696" t="s">
        <v>69</v>
      </c>
      <c r="E3696" t="s">
        <v>12</v>
      </c>
      <c r="F3696" s="3">
        <v>43028</v>
      </c>
      <c r="G3696" s="3">
        <v>43029</v>
      </c>
      <c r="H3696">
        <v>6026</v>
      </c>
    </row>
    <row r="3697" spans="1:8" x14ac:dyDescent="0.3">
      <c r="A3697" t="s">
        <v>4836</v>
      </c>
      <c r="B3697" t="s">
        <v>9</v>
      </c>
      <c r="C3697" t="s">
        <v>10</v>
      </c>
      <c r="E3697" t="s">
        <v>57</v>
      </c>
      <c r="F3697" s="3"/>
      <c r="G3697" s="3"/>
    </row>
    <row r="3698" spans="1:8" x14ac:dyDescent="0.3">
      <c r="A3698" t="s">
        <v>1516</v>
      </c>
      <c r="B3698" t="s">
        <v>154</v>
      </c>
      <c r="C3698" t="s">
        <v>10</v>
      </c>
      <c r="D3698" t="s">
        <v>47</v>
      </c>
      <c r="E3698" t="s">
        <v>12</v>
      </c>
      <c r="F3698" s="3">
        <v>43008</v>
      </c>
      <c r="G3698" s="3">
        <v>43017</v>
      </c>
      <c r="H3698">
        <v>5007</v>
      </c>
    </row>
    <row r="3699" spans="1:8" x14ac:dyDescent="0.3">
      <c r="A3699" t="s">
        <v>2254</v>
      </c>
      <c r="B3699" t="s">
        <v>154</v>
      </c>
      <c r="C3699" t="s">
        <v>72</v>
      </c>
      <c r="D3699" t="s">
        <v>52</v>
      </c>
      <c r="E3699" t="s">
        <v>57</v>
      </c>
      <c r="F3699" s="3"/>
      <c r="G3699" s="3"/>
    </row>
    <row r="3700" spans="1:8" x14ac:dyDescent="0.3">
      <c r="A3700" t="s">
        <v>1519</v>
      </c>
      <c r="B3700" t="s">
        <v>84</v>
      </c>
      <c r="C3700" t="s">
        <v>15</v>
      </c>
      <c r="D3700" t="s">
        <v>176</v>
      </c>
      <c r="E3700" t="s">
        <v>12</v>
      </c>
      <c r="F3700" s="3">
        <v>43012</v>
      </c>
      <c r="G3700" s="3">
        <v>43014</v>
      </c>
      <c r="H3700">
        <v>58</v>
      </c>
    </row>
    <row r="3701" spans="1:8" x14ac:dyDescent="0.3">
      <c r="A3701" t="s">
        <v>1521</v>
      </c>
      <c r="B3701" t="s">
        <v>101</v>
      </c>
      <c r="C3701" t="s">
        <v>36</v>
      </c>
      <c r="D3701" t="s">
        <v>144</v>
      </c>
      <c r="E3701" t="s">
        <v>12</v>
      </c>
      <c r="F3701" s="3">
        <v>42811</v>
      </c>
      <c r="G3701" s="3">
        <v>42907</v>
      </c>
      <c r="H3701">
        <v>3378</v>
      </c>
    </row>
    <row r="3702" spans="1:8" x14ac:dyDescent="0.3">
      <c r="A3702" t="s">
        <v>7508</v>
      </c>
      <c r="B3702" t="s">
        <v>14</v>
      </c>
      <c r="C3702" t="s">
        <v>15</v>
      </c>
      <c r="E3702" t="s">
        <v>26</v>
      </c>
      <c r="F3702" s="3">
        <v>42943</v>
      </c>
      <c r="G3702" s="3"/>
    </row>
    <row r="3703" spans="1:8" x14ac:dyDescent="0.3">
      <c r="A3703" t="s">
        <v>1522</v>
      </c>
      <c r="B3703" t="s">
        <v>39</v>
      </c>
      <c r="C3703" t="s">
        <v>21</v>
      </c>
      <c r="D3703" t="s">
        <v>88</v>
      </c>
      <c r="E3703" t="s">
        <v>12</v>
      </c>
      <c r="F3703" s="3">
        <v>43075</v>
      </c>
      <c r="G3703" s="3">
        <v>43092</v>
      </c>
      <c r="H3703">
        <v>698</v>
      </c>
    </row>
    <row r="3704" spans="1:8" x14ac:dyDescent="0.3">
      <c r="A3704" t="s">
        <v>1524</v>
      </c>
      <c r="B3704" t="s">
        <v>172</v>
      </c>
      <c r="C3704" t="s">
        <v>15</v>
      </c>
      <c r="D3704" t="s">
        <v>22</v>
      </c>
      <c r="E3704" t="s">
        <v>23</v>
      </c>
      <c r="F3704" s="3">
        <v>43030</v>
      </c>
      <c r="G3704" s="3">
        <v>43036</v>
      </c>
      <c r="H3704">
        <v>0</v>
      </c>
    </row>
    <row r="3705" spans="1:8" x14ac:dyDescent="0.3">
      <c r="A3705" t="s">
        <v>7510</v>
      </c>
      <c r="B3705" t="s">
        <v>9</v>
      </c>
      <c r="C3705" t="s">
        <v>72</v>
      </c>
      <c r="E3705" t="s">
        <v>26</v>
      </c>
      <c r="F3705" s="3">
        <v>42943</v>
      </c>
      <c r="G3705" s="3"/>
    </row>
    <row r="3706" spans="1:8" x14ac:dyDescent="0.3">
      <c r="A3706" t="s">
        <v>1525</v>
      </c>
      <c r="B3706" t="s">
        <v>31</v>
      </c>
      <c r="C3706" t="s">
        <v>15</v>
      </c>
      <c r="D3706" t="s">
        <v>387</v>
      </c>
      <c r="E3706" t="s">
        <v>12</v>
      </c>
      <c r="F3706" s="3">
        <v>42733</v>
      </c>
      <c r="G3706" s="3">
        <v>42823</v>
      </c>
      <c r="H3706">
        <v>54</v>
      </c>
    </row>
    <row r="3707" spans="1:8" x14ac:dyDescent="0.3">
      <c r="A3707" t="s">
        <v>1526</v>
      </c>
      <c r="B3707" t="s">
        <v>154</v>
      </c>
      <c r="C3707" t="s">
        <v>43</v>
      </c>
      <c r="D3707" t="s">
        <v>16</v>
      </c>
      <c r="E3707" t="s">
        <v>12</v>
      </c>
      <c r="F3707" s="3">
        <v>42917</v>
      </c>
      <c r="G3707" s="3">
        <v>42925</v>
      </c>
      <c r="H3707">
        <v>5422</v>
      </c>
    </row>
    <row r="3708" spans="1:8" x14ac:dyDescent="0.3">
      <c r="A3708" t="s">
        <v>1527</v>
      </c>
      <c r="B3708" t="s">
        <v>86</v>
      </c>
      <c r="C3708" t="s">
        <v>15</v>
      </c>
      <c r="D3708" t="s">
        <v>272</v>
      </c>
      <c r="E3708" t="s">
        <v>12</v>
      </c>
      <c r="F3708" s="3">
        <v>42713</v>
      </c>
      <c r="G3708" s="3">
        <v>42809</v>
      </c>
      <c r="H3708">
        <v>55</v>
      </c>
    </row>
    <row r="3709" spans="1:8" x14ac:dyDescent="0.3">
      <c r="A3709" t="s">
        <v>1529</v>
      </c>
      <c r="B3709" t="s">
        <v>80</v>
      </c>
      <c r="C3709" t="s">
        <v>10</v>
      </c>
      <c r="D3709" t="s">
        <v>304</v>
      </c>
      <c r="E3709" t="s">
        <v>23</v>
      </c>
      <c r="F3709" s="3">
        <v>42793</v>
      </c>
      <c r="G3709" s="3">
        <v>42877</v>
      </c>
      <c r="H3709">
        <v>0</v>
      </c>
    </row>
    <row r="3710" spans="1:8" x14ac:dyDescent="0.3">
      <c r="A3710" t="s">
        <v>1060</v>
      </c>
      <c r="B3710" t="s">
        <v>97</v>
      </c>
      <c r="C3710" t="s">
        <v>217</v>
      </c>
      <c r="E3710" t="s">
        <v>26</v>
      </c>
      <c r="F3710" s="3">
        <v>42873</v>
      </c>
      <c r="G3710" s="3"/>
    </row>
    <row r="3711" spans="1:8" x14ac:dyDescent="0.3">
      <c r="A3711" t="s">
        <v>1530</v>
      </c>
      <c r="B3711" t="s">
        <v>31</v>
      </c>
      <c r="C3711" t="s">
        <v>15</v>
      </c>
      <c r="D3711" t="s">
        <v>252</v>
      </c>
      <c r="E3711" t="s">
        <v>23</v>
      </c>
      <c r="F3711" s="3">
        <v>42816</v>
      </c>
      <c r="G3711" s="3">
        <v>42826</v>
      </c>
      <c r="H3711">
        <v>0</v>
      </c>
    </row>
    <row r="3712" spans="1:8" x14ac:dyDescent="0.3">
      <c r="A3712" t="s">
        <v>1532</v>
      </c>
      <c r="B3712" t="s">
        <v>133</v>
      </c>
      <c r="C3712" t="s">
        <v>36</v>
      </c>
      <c r="D3712" t="s">
        <v>11</v>
      </c>
      <c r="E3712" t="s">
        <v>12</v>
      </c>
      <c r="F3712" s="3">
        <v>43007</v>
      </c>
      <c r="G3712" s="3">
        <v>43079</v>
      </c>
      <c r="H3712">
        <v>3131</v>
      </c>
    </row>
    <row r="3713" spans="1:8" x14ac:dyDescent="0.3">
      <c r="A3713" t="s">
        <v>1533</v>
      </c>
      <c r="B3713" t="s">
        <v>86</v>
      </c>
      <c r="C3713" t="s">
        <v>21</v>
      </c>
      <c r="D3713" t="s">
        <v>64</v>
      </c>
      <c r="E3713" t="s">
        <v>12</v>
      </c>
      <c r="F3713" s="3">
        <v>42716</v>
      </c>
      <c r="G3713" s="3">
        <v>42812</v>
      </c>
      <c r="H3713">
        <v>443</v>
      </c>
    </row>
    <row r="3714" spans="1:8" x14ac:dyDescent="0.3">
      <c r="A3714" t="s">
        <v>1534</v>
      </c>
      <c r="B3714" t="s">
        <v>154</v>
      </c>
      <c r="C3714" t="s">
        <v>36</v>
      </c>
      <c r="D3714" t="s">
        <v>137</v>
      </c>
      <c r="E3714" t="s">
        <v>12</v>
      </c>
      <c r="F3714" s="3">
        <v>42829</v>
      </c>
      <c r="G3714" s="3">
        <v>42891</v>
      </c>
      <c r="H3714">
        <v>3011</v>
      </c>
    </row>
    <row r="3715" spans="1:8" x14ac:dyDescent="0.3">
      <c r="A3715" t="s">
        <v>1535</v>
      </c>
      <c r="B3715" t="s">
        <v>146</v>
      </c>
      <c r="C3715" t="s">
        <v>36</v>
      </c>
      <c r="D3715" t="s">
        <v>64</v>
      </c>
      <c r="E3715" t="s">
        <v>12</v>
      </c>
      <c r="F3715" s="3">
        <v>43010</v>
      </c>
      <c r="G3715" s="3">
        <v>43020</v>
      </c>
      <c r="H3715">
        <v>3670</v>
      </c>
    </row>
    <row r="3716" spans="1:8" x14ac:dyDescent="0.3">
      <c r="A3716" t="s">
        <v>1536</v>
      </c>
      <c r="B3716" t="s">
        <v>14</v>
      </c>
      <c r="C3716" t="s">
        <v>21</v>
      </c>
      <c r="D3716" t="s">
        <v>129</v>
      </c>
      <c r="E3716" t="s">
        <v>12</v>
      </c>
      <c r="F3716" s="3">
        <v>42796</v>
      </c>
      <c r="G3716" s="3">
        <v>42806</v>
      </c>
      <c r="H3716">
        <v>522</v>
      </c>
    </row>
    <row r="3717" spans="1:8" x14ac:dyDescent="0.3">
      <c r="A3717" t="s">
        <v>8342</v>
      </c>
      <c r="B3717" t="s">
        <v>86</v>
      </c>
      <c r="C3717" t="s">
        <v>15</v>
      </c>
      <c r="E3717" t="s">
        <v>26</v>
      </c>
      <c r="F3717" s="3">
        <v>42818</v>
      </c>
      <c r="G3717" s="3"/>
    </row>
    <row r="3718" spans="1:8" x14ac:dyDescent="0.3">
      <c r="A3718" t="s">
        <v>1647</v>
      </c>
      <c r="B3718" t="s">
        <v>86</v>
      </c>
      <c r="C3718" t="s">
        <v>21</v>
      </c>
      <c r="E3718" t="s">
        <v>26</v>
      </c>
      <c r="F3718" s="3">
        <v>42959</v>
      </c>
      <c r="G3718" s="3"/>
    </row>
    <row r="3719" spans="1:8" x14ac:dyDescent="0.3">
      <c r="A3719" t="s">
        <v>7577</v>
      </c>
      <c r="B3719" t="s">
        <v>75</v>
      </c>
      <c r="C3719" t="s">
        <v>21</v>
      </c>
      <c r="D3719" t="s">
        <v>193</v>
      </c>
      <c r="E3719" t="s">
        <v>26</v>
      </c>
      <c r="F3719" s="3">
        <v>42928</v>
      </c>
      <c r="G3719" s="3"/>
    </row>
    <row r="3720" spans="1:8" x14ac:dyDescent="0.3">
      <c r="A3720" t="s">
        <v>951</v>
      </c>
      <c r="B3720" t="s">
        <v>34</v>
      </c>
      <c r="C3720" t="s">
        <v>21</v>
      </c>
      <c r="E3720" t="s">
        <v>26</v>
      </c>
      <c r="F3720" s="3">
        <v>42937</v>
      </c>
      <c r="G3720" s="3"/>
    </row>
    <row r="3721" spans="1:8" x14ac:dyDescent="0.3">
      <c r="A3721" t="s">
        <v>1539</v>
      </c>
      <c r="B3721" t="s">
        <v>34</v>
      </c>
      <c r="C3721" t="s">
        <v>21</v>
      </c>
      <c r="D3721" t="s">
        <v>164</v>
      </c>
      <c r="E3721" t="s">
        <v>12</v>
      </c>
      <c r="F3721" s="3">
        <v>43018</v>
      </c>
      <c r="G3721" s="3">
        <v>43092</v>
      </c>
      <c r="H3721">
        <v>551</v>
      </c>
    </row>
    <row r="3722" spans="1:8" x14ac:dyDescent="0.3">
      <c r="A3722" t="s">
        <v>1540</v>
      </c>
      <c r="B3722" t="s">
        <v>9</v>
      </c>
      <c r="C3722" t="s">
        <v>72</v>
      </c>
      <c r="D3722" t="s">
        <v>99</v>
      </c>
      <c r="E3722" t="s">
        <v>12</v>
      </c>
      <c r="F3722" s="3">
        <v>42688</v>
      </c>
      <c r="G3722" s="3">
        <v>42814</v>
      </c>
      <c r="H3722">
        <v>1170</v>
      </c>
    </row>
    <row r="3723" spans="1:8" x14ac:dyDescent="0.3">
      <c r="A3723" t="s">
        <v>1543</v>
      </c>
      <c r="B3723" t="s">
        <v>84</v>
      </c>
      <c r="C3723" t="s">
        <v>15</v>
      </c>
      <c r="D3723" t="s">
        <v>11</v>
      </c>
      <c r="E3723" t="s">
        <v>12</v>
      </c>
      <c r="F3723" s="3">
        <v>42711</v>
      </c>
      <c r="G3723" s="3">
        <v>42805</v>
      </c>
      <c r="H3723">
        <v>51</v>
      </c>
    </row>
    <row r="3724" spans="1:8" x14ac:dyDescent="0.3">
      <c r="A3724" t="s">
        <v>6761</v>
      </c>
      <c r="B3724" t="s">
        <v>90</v>
      </c>
      <c r="C3724" t="s">
        <v>36</v>
      </c>
      <c r="E3724" t="s">
        <v>26</v>
      </c>
      <c r="F3724" s="3">
        <v>42969</v>
      </c>
      <c r="G3724" s="3"/>
    </row>
    <row r="3725" spans="1:8" x14ac:dyDescent="0.3">
      <c r="A3725" t="s">
        <v>1803</v>
      </c>
      <c r="B3725" t="s">
        <v>124</v>
      </c>
      <c r="C3725" t="s">
        <v>21</v>
      </c>
      <c r="E3725" t="s">
        <v>26</v>
      </c>
      <c r="F3725" s="3">
        <v>42871</v>
      </c>
      <c r="G3725" s="3"/>
    </row>
    <row r="3726" spans="1:8" x14ac:dyDescent="0.3">
      <c r="A3726" t="s">
        <v>1544</v>
      </c>
      <c r="B3726" t="s">
        <v>39</v>
      </c>
      <c r="C3726" t="s">
        <v>21</v>
      </c>
      <c r="D3726" t="s">
        <v>54</v>
      </c>
      <c r="E3726" t="s">
        <v>12</v>
      </c>
      <c r="F3726" s="3">
        <v>42917</v>
      </c>
      <c r="G3726" s="3">
        <v>43003</v>
      </c>
      <c r="H3726">
        <v>535</v>
      </c>
    </row>
    <row r="3727" spans="1:8" x14ac:dyDescent="0.3">
      <c r="A3727" t="s">
        <v>1546</v>
      </c>
      <c r="B3727" t="s">
        <v>28</v>
      </c>
      <c r="C3727" t="s">
        <v>21</v>
      </c>
      <c r="D3727" t="s">
        <v>44</v>
      </c>
      <c r="E3727" t="s">
        <v>12</v>
      </c>
      <c r="F3727" s="3">
        <v>42939</v>
      </c>
      <c r="G3727" s="3">
        <v>42941</v>
      </c>
      <c r="H3727">
        <v>630</v>
      </c>
    </row>
    <row r="3728" spans="1:8" x14ac:dyDescent="0.3">
      <c r="A3728" t="s">
        <v>7229</v>
      </c>
      <c r="B3728" t="s">
        <v>49</v>
      </c>
      <c r="C3728" t="s">
        <v>10</v>
      </c>
      <c r="E3728" t="s">
        <v>26</v>
      </c>
      <c r="F3728" s="3">
        <v>42809</v>
      </c>
      <c r="G3728" s="3"/>
    </row>
    <row r="3729" spans="1:8" x14ac:dyDescent="0.3">
      <c r="A3729" t="s">
        <v>1547</v>
      </c>
      <c r="B3729" t="s">
        <v>9</v>
      </c>
      <c r="C3729" t="s">
        <v>36</v>
      </c>
      <c r="D3729" t="s">
        <v>137</v>
      </c>
      <c r="E3729" t="s">
        <v>23</v>
      </c>
      <c r="F3729" s="3">
        <v>42837</v>
      </c>
      <c r="G3729" s="3">
        <v>42914</v>
      </c>
      <c r="H3729">
        <v>0</v>
      </c>
    </row>
    <row r="3730" spans="1:8" x14ac:dyDescent="0.3">
      <c r="A3730" t="s">
        <v>7785</v>
      </c>
      <c r="B3730" t="s">
        <v>9</v>
      </c>
      <c r="C3730" t="s">
        <v>43</v>
      </c>
      <c r="D3730" t="s">
        <v>37</v>
      </c>
      <c r="E3730" t="s">
        <v>57</v>
      </c>
      <c r="F3730" s="3"/>
      <c r="G3730" s="3"/>
    </row>
    <row r="3731" spans="1:8" x14ac:dyDescent="0.3">
      <c r="A3731" t="s">
        <v>1549</v>
      </c>
      <c r="B3731" t="s">
        <v>49</v>
      </c>
      <c r="C3731" t="s">
        <v>72</v>
      </c>
      <c r="D3731" t="s">
        <v>92</v>
      </c>
      <c r="E3731" t="s">
        <v>12</v>
      </c>
      <c r="F3731" s="3">
        <v>42921</v>
      </c>
      <c r="G3731" s="3">
        <v>43004</v>
      </c>
      <c r="H3731">
        <v>1043</v>
      </c>
    </row>
    <row r="3732" spans="1:8" x14ac:dyDescent="0.3">
      <c r="A3732" t="s">
        <v>1550</v>
      </c>
      <c r="B3732" t="s">
        <v>97</v>
      </c>
      <c r="C3732" t="s">
        <v>15</v>
      </c>
      <c r="D3732" t="s">
        <v>164</v>
      </c>
      <c r="E3732" t="s">
        <v>12</v>
      </c>
      <c r="F3732" s="3">
        <v>42802</v>
      </c>
      <c r="G3732" s="3">
        <v>42862</v>
      </c>
      <c r="H3732">
        <v>61</v>
      </c>
    </row>
    <row r="3733" spans="1:8" x14ac:dyDescent="0.3">
      <c r="A3733" t="s">
        <v>1551</v>
      </c>
      <c r="B3733" t="s">
        <v>34</v>
      </c>
      <c r="C3733" t="s">
        <v>21</v>
      </c>
      <c r="D3733" t="s">
        <v>50</v>
      </c>
      <c r="E3733" t="s">
        <v>23</v>
      </c>
      <c r="F3733" s="3">
        <v>42834</v>
      </c>
      <c r="G3733" s="3">
        <v>42840</v>
      </c>
      <c r="H3733">
        <v>0</v>
      </c>
    </row>
    <row r="3734" spans="1:8" x14ac:dyDescent="0.3">
      <c r="A3734" t="s">
        <v>1552</v>
      </c>
      <c r="B3734" t="s">
        <v>242</v>
      </c>
      <c r="C3734" t="s">
        <v>15</v>
      </c>
      <c r="D3734" t="s">
        <v>159</v>
      </c>
      <c r="E3734" t="s">
        <v>23</v>
      </c>
      <c r="F3734" s="3">
        <v>43004</v>
      </c>
      <c r="G3734" s="3">
        <v>43013</v>
      </c>
      <c r="H3734">
        <v>0</v>
      </c>
    </row>
    <row r="3735" spans="1:8" x14ac:dyDescent="0.3">
      <c r="A3735" t="s">
        <v>1553</v>
      </c>
      <c r="B3735" t="s">
        <v>154</v>
      </c>
      <c r="C3735" t="s">
        <v>21</v>
      </c>
      <c r="D3735" t="s">
        <v>159</v>
      </c>
      <c r="E3735" t="s">
        <v>23</v>
      </c>
      <c r="F3735" s="3">
        <v>43032</v>
      </c>
      <c r="G3735" s="3">
        <v>43093</v>
      </c>
      <c r="H3735">
        <v>0</v>
      </c>
    </row>
    <row r="3736" spans="1:8" x14ac:dyDescent="0.3">
      <c r="A3736" t="s">
        <v>1554</v>
      </c>
      <c r="B3736" t="s">
        <v>20</v>
      </c>
      <c r="C3736" t="s">
        <v>36</v>
      </c>
      <c r="D3736" t="s">
        <v>296</v>
      </c>
      <c r="E3736" t="s">
        <v>23</v>
      </c>
      <c r="F3736" s="3">
        <v>42831</v>
      </c>
      <c r="G3736" s="3">
        <v>42838</v>
      </c>
      <c r="H3736">
        <v>0</v>
      </c>
    </row>
    <row r="3737" spans="1:8" x14ac:dyDescent="0.3">
      <c r="A3737" t="s">
        <v>1555</v>
      </c>
      <c r="B3737" t="s">
        <v>71</v>
      </c>
      <c r="C3737" t="s">
        <v>36</v>
      </c>
      <c r="D3737" t="s">
        <v>339</v>
      </c>
      <c r="E3737" t="s">
        <v>12</v>
      </c>
      <c r="F3737" s="3">
        <v>42833</v>
      </c>
      <c r="G3737" s="3">
        <v>42839</v>
      </c>
      <c r="H3737">
        <v>3224</v>
      </c>
    </row>
    <row r="3738" spans="1:8" x14ac:dyDescent="0.3">
      <c r="A3738" t="s">
        <v>1560</v>
      </c>
      <c r="B3738" t="s">
        <v>115</v>
      </c>
      <c r="C3738" t="s">
        <v>36</v>
      </c>
      <c r="D3738" t="s">
        <v>147</v>
      </c>
      <c r="E3738" t="s">
        <v>12</v>
      </c>
      <c r="F3738" s="3">
        <v>42868</v>
      </c>
      <c r="G3738" s="3">
        <v>42887</v>
      </c>
      <c r="H3738">
        <v>2677</v>
      </c>
    </row>
    <row r="3739" spans="1:8" x14ac:dyDescent="0.3">
      <c r="A3739" t="s">
        <v>1567</v>
      </c>
      <c r="B3739" t="s">
        <v>80</v>
      </c>
      <c r="C3739" t="s">
        <v>15</v>
      </c>
      <c r="D3739" t="s">
        <v>387</v>
      </c>
      <c r="E3739" t="s">
        <v>23</v>
      </c>
      <c r="F3739" s="3">
        <v>42966</v>
      </c>
      <c r="G3739" s="3">
        <v>42973</v>
      </c>
      <c r="H3739">
        <v>0</v>
      </c>
    </row>
    <row r="3740" spans="1:8" x14ac:dyDescent="0.3">
      <c r="A3740" t="s">
        <v>1570</v>
      </c>
      <c r="B3740" t="s">
        <v>97</v>
      </c>
      <c r="C3740" t="s">
        <v>21</v>
      </c>
      <c r="D3740" t="s">
        <v>264</v>
      </c>
      <c r="E3740" t="s">
        <v>12</v>
      </c>
      <c r="F3740" s="3">
        <v>42842</v>
      </c>
      <c r="G3740" s="3">
        <v>42849</v>
      </c>
      <c r="H3740">
        <v>527</v>
      </c>
    </row>
    <row r="3741" spans="1:8" x14ac:dyDescent="0.3">
      <c r="A3741" t="s">
        <v>1572</v>
      </c>
      <c r="B3741" t="s">
        <v>146</v>
      </c>
      <c r="C3741" t="s">
        <v>10</v>
      </c>
      <c r="D3741" t="s">
        <v>206</v>
      </c>
      <c r="E3741" t="s">
        <v>12</v>
      </c>
      <c r="F3741" s="3">
        <v>42786</v>
      </c>
      <c r="G3741" s="3">
        <v>42871</v>
      </c>
      <c r="H3741">
        <v>4839</v>
      </c>
    </row>
    <row r="3742" spans="1:8" x14ac:dyDescent="0.3">
      <c r="A3742" t="s">
        <v>4897</v>
      </c>
      <c r="B3742" t="s">
        <v>14</v>
      </c>
      <c r="C3742" t="s">
        <v>15</v>
      </c>
      <c r="E3742" t="s">
        <v>57</v>
      </c>
      <c r="F3742" s="3"/>
      <c r="G3742" s="3"/>
    </row>
    <row r="3743" spans="1:8" x14ac:dyDescent="0.3">
      <c r="A3743" t="s">
        <v>1574</v>
      </c>
      <c r="B3743" t="s">
        <v>31</v>
      </c>
      <c r="C3743" t="s">
        <v>15</v>
      </c>
      <c r="D3743" t="s">
        <v>267</v>
      </c>
      <c r="E3743" t="s">
        <v>23</v>
      </c>
      <c r="F3743" s="3">
        <v>43029</v>
      </c>
      <c r="G3743" s="3">
        <v>43033</v>
      </c>
      <c r="H3743">
        <v>0</v>
      </c>
    </row>
    <row r="3744" spans="1:8" x14ac:dyDescent="0.3">
      <c r="A3744" t="s">
        <v>1575</v>
      </c>
      <c r="B3744" t="s">
        <v>187</v>
      </c>
      <c r="C3744" t="s">
        <v>72</v>
      </c>
      <c r="D3744" t="s">
        <v>212</v>
      </c>
      <c r="E3744" t="s">
        <v>23</v>
      </c>
      <c r="F3744" s="3">
        <v>42827</v>
      </c>
      <c r="G3744" s="3">
        <v>42839</v>
      </c>
      <c r="H3744">
        <v>0</v>
      </c>
    </row>
    <row r="3745" spans="1:8" x14ac:dyDescent="0.3">
      <c r="A3745" t="s">
        <v>1576</v>
      </c>
      <c r="B3745" t="s">
        <v>84</v>
      </c>
      <c r="C3745" t="s">
        <v>72</v>
      </c>
      <c r="D3745" t="s">
        <v>99</v>
      </c>
      <c r="E3745" t="s">
        <v>12</v>
      </c>
      <c r="F3745" s="3">
        <v>42927</v>
      </c>
      <c r="G3745" s="3">
        <v>42934</v>
      </c>
      <c r="H3745">
        <v>1258</v>
      </c>
    </row>
    <row r="3746" spans="1:8" x14ac:dyDescent="0.3">
      <c r="A3746" t="s">
        <v>1577</v>
      </c>
      <c r="B3746" t="s">
        <v>20</v>
      </c>
      <c r="C3746" t="s">
        <v>15</v>
      </c>
      <c r="D3746" t="s">
        <v>78</v>
      </c>
      <c r="E3746" t="s">
        <v>12</v>
      </c>
      <c r="F3746" s="3">
        <v>42741</v>
      </c>
      <c r="G3746" s="3">
        <v>42817</v>
      </c>
      <c r="H3746">
        <v>44</v>
      </c>
    </row>
    <row r="3747" spans="1:8" x14ac:dyDescent="0.3">
      <c r="A3747" t="s">
        <v>1579</v>
      </c>
      <c r="B3747" t="s">
        <v>14</v>
      </c>
      <c r="C3747" t="s">
        <v>15</v>
      </c>
      <c r="D3747" t="s">
        <v>239</v>
      </c>
      <c r="E3747" t="s">
        <v>12</v>
      </c>
      <c r="F3747" s="3">
        <v>42979</v>
      </c>
      <c r="G3747" s="3">
        <v>43047</v>
      </c>
      <c r="H3747">
        <v>58</v>
      </c>
    </row>
    <row r="3748" spans="1:8" x14ac:dyDescent="0.3">
      <c r="A3748" t="s">
        <v>4908</v>
      </c>
      <c r="B3748" t="s">
        <v>187</v>
      </c>
      <c r="C3748" t="s">
        <v>15</v>
      </c>
      <c r="D3748" t="s">
        <v>69</v>
      </c>
      <c r="E3748" t="s">
        <v>12</v>
      </c>
      <c r="F3748" s="3">
        <v>42919</v>
      </c>
      <c r="G3748" s="3">
        <v>42980</v>
      </c>
      <c r="H3748">
        <v>56</v>
      </c>
    </row>
    <row r="3749" spans="1:8" x14ac:dyDescent="0.3">
      <c r="A3749" t="s">
        <v>1581</v>
      </c>
      <c r="B3749" t="s">
        <v>71</v>
      </c>
      <c r="C3749" t="s">
        <v>36</v>
      </c>
      <c r="D3749" t="s">
        <v>64</v>
      </c>
      <c r="E3749" t="s">
        <v>12</v>
      </c>
      <c r="F3749" s="3">
        <v>43011</v>
      </c>
      <c r="G3749" s="3">
        <v>43060</v>
      </c>
      <c r="H3749">
        <v>3795</v>
      </c>
    </row>
    <row r="3750" spans="1:8" x14ac:dyDescent="0.3">
      <c r="A3750" t="s">
        <v>5630</v>
      </c>
      <c r="B3750" t="s">
        <v>97</v>
      </c>
      <c r="C3750" t="s">
        <v>15</v>
      </c>
      <c r="E3750" t="s">
        <v>26</v>
      </c>
      <c r="F3750" s="3">
        <v>43027</v>
      </c>
      <c r="G3750" s="3"/>
    </row>
    <row r="3751" spans="1:8" x14ac:dyDescent="0.3">
      <c r="A3751" t="s">
        <v>1582</v>
      </c>
      <c r="B3751" t="s">
        <v>66</v>
      </c>
      <c r="C3751" t="s">
        <v>10</v>
      </c>
      <c r="D3751" t="s">
        <v>76</v>
      </c>
      <c r="E3751" t="s">
        <v>23</v>
      </c>
      <c r="F3751" s="3">
        <v>42777</v>
      </c>
      <c r="G3751" s="3">
        <v>42796</v>
      </c>
      <c r="H3751">
        <v>0</v>
      </c>
    </row>
    <row r="3752" spans="1:8" x14ac:dyDescent="0.3">
      <c r="A3752" t="s">
        <v>1583</v>
      </c>
      <c r="B3752" t="s">
        <v>115</v>
      </c>
      <c r="C3752" t="s">
        <v>21</v>
      </c>
      <c r="D3752" t="s">
        <v>155</v>
      </c>
      <c r="E3752" t="s">
        <v>12</v>
      </c>
      <c r="F3752" s="3">
        <v>43008</v>
      </c>
      <c r="G3752" s="3">
        <v>43074</v>
      </c>
      <c r="H3752">
        <v>541</v>
      </c>
    </row>
    <row r="3753" spans="1:8" x14ac:dyDescent="0.3">
      <c r="A3753" t="s">
        <v>4912</v>
      </c>
      <c r="B3753" t="s">
        <v>101</v>
      </c>
      <c r="C3753" t="s">
        <v>36</v>
      </c>
      <c r="E3753" t="s">
        <v>57</v>
      </c>
      <c r="F3753" s="3"/>
      <c r="G3753" s="3"/>
    </row>
    <row r="3754" spans="1:8" x14ac:dyDescent="0.3">
      <c r="A3754" t="s">
        <v>1585</v>
      </c>
      <c r="B3754" t="s">
        <v>20</v>
      </c>
      <c r="C3754" t="s">
        <v>36</v>
      </c>
      <c r="D3754" t="s">
        <v>18</v>
      </c>
      <c r="E3754" t="s">
        <v>12</v>
      </c>
      <c r="F3754" s="3">
        <v>42786</v>
      </c>
      <c r="G3754" s="3">
        <v>42900</v>
      </c>
      <c r="H3754">
        <v>3215</v>
      </c>
    </row>
    <row r="3755" spans="1:8" x14ac:dyDescent="0.3">
      <c r="A3755" t="s">
        <v>7819</v>
      </c>
      <c r="B3755" t="s">
        <v>9</v>
      </c>
      <c r="C3755" t="s">
        <v>10</v>
      </c>
      <c r="D3755" t="s">
        <v>29</v>
      </c>
      <c r="E3755" t="s">
        <v>57</v>
      </c>
      <c r="F3755" s="3"/>
      <c r="G3755" s="3"/>
    </row>
    <row r="3756" spans="1:8" x14ac:dyDescent="0.3">
      <c r="A3756" t="s">
        <v>1586</v>
      </c>
      <c r="B3756" t="s">
        <v>9</v>
      </c>
      <c r="C3756" t="s">
        <v>21</v>
      </c>
      <c r="D3756" t="s">
        <v>11</v>
      </c>
      <c r="E3756" t="s">
        <v>23</v>
      </c>
      <c r="F3756" s="3">
        <v>42730</v>
      </c>
      <c r="G3756" s="3">
        <v>42817</v>
      </c>
      <c r="H3756">
        <v>0</v>
      </c>
    </row>
    <row r="3757" spans="1:8" x14ac:dyDescent="0.3">
      <c r="A3757" t="s">
        <v>4918</v>
      </c>
      <c r="B3757" t="s">
        <v>9</v>
      </c>
      <c r="C3757" t="s">
        <v>10</v>
      </c>
      <c r="D3757" t="s">
        <v>134</v>
      </c>
      <c r="E3757" t="s">
        <v>12</v>
      </c>
      <c r="F3757" s="3">
        <v>42788</v>
      </c>
      <c r="G3757" s="3">
        <v>42799</v>
      </c>
      <c r="H3757">
        <v>5006</v>
      </c>
    </row>
    <row r="3758" spans="1:8" x14ac:dyDescent="0.3">
      <c r="A3758" t="s">
        <v>7623</v>
      </c>
      <c r="B3758" t="s">
        <v>14</v>
      </c>
      <c r="C3758" t="s">
        <v>15</v>
      </c>
      <c r="D3758" t="s">
        <v>155</v>
      </c>
      <c r="E3758" t="s">
        <v>26</v>
      </c>
      <c r="F3758" s="3">
        <v>42936</v>
      </c>
      <c r="G3758" s="3"/>
    </row>
    <row r="3759" spans="1:8" x14ac:dyDescent="0.3">
      <c r="A3759" t="s">
        <v>1588</v>
      </c>
      <c r="B3759" t="s">
        <v>71</v>
      </c>
      <c r="C3759" t="s">
        <v>36</v>
      </c>
      <c r="D3759" t="s">
        <v>261</v>
      </c>
      <c r="E3759" t="s">
        <v>12</v>
      </c>
      <c r="F3759" s="3">
        <v>43015</v>
      </c>
      <c r="G3759" s="3">
        <v>43082</v>
      </c>
      <c r="H3759">
        <v>3293</v>
      </c>
    </row>
    <row r="3760" spans="1:8" x14ac:dyDescent="0.3">
      <c r="A3760" t="s">
        <v>4921</v>
      </c>
      <c r="B3760" t="s">
        <v>97</v>
      </c>
      <c r="C3760" t="s">
        <v>36</v>
      </c>
      <c r="D3760" t="s">
        <v>470</v>
      </c>
      <c r="E3760" t="s">
        <v>12</v>
      </c>
      <c r="F3760" s="3">
        <v>42829</v>
      </c>
      <c r="G3760" s="3">
        <v>42896</v>
      </c>
      <c r="H3760">
        <v>2882</v>
      </c>
    </row>
    <row r="3761" spans="1:8" x14ac:dyDescent="0.3">
      <c r="A3761" t="s">
        <v>1589</v>
      </c>
      <c r="B3761" t="s">
        <v>90</v>
      </c>
      <c r="C3761" t="s">
        <v>10</v>
      </c>
      <c r="D3761" t="s">
        <v>174</v>
      </c>
      <c r="E3761" t="s">
        <v>12</v>
      </c>
      <c r="F3761" s="3">
        <v>42892</v>
      </c>
      <c r="G3761" s="3">
        <v>42983</v>
      </c>
      <c r="H3761">
        <v>3961</v>
      </c>
    </row>
    <row r="3762" spans="1:8" x14ac:dyDescent="0.3">
      <c r="A3762" t="s">
        <v>1591</v>
      </c>
      <c r="B3762" t="s">
        <v>124</v>
      </c>
      <c r="C3762" t="s">
        <v>36</v>
      </c>
      <c r="D3762" t="s">
        <v>212</v>
      </c>
      <c r="E3762" t="s">
        <v>23</v>
      </c>
      <c r="F3762" s="3">
        <v>42952</v>
      </c>
      <c r="G3762" s="3">
        <v>43068</v>
      </c>
      <c r="H3762">
        <v>0</v>
      </c>
    </row>
    <row r="3763" spans="1:8" x14ac:dyDescent="0.3">
      <c r="A3763" t="s">
        <v>7627</v>
      </c>
      <c r="B3763" t="s">
        <v>25</v>
      </c>
      <c r="C3763" t="s">
        <v>43</v>
      </c>
      <c r="D3763" t="s">
        <v>144</v>
      </c>
      <c r="E3763" t="s">
        <v>26</v>
      </c>
      <c r="F3763" s="3">
        <v>42856</v>
      </c>
      <c r="G3763" s="3"/>
    </row>
    <row r="3764" spans="1:8" x14ac:dyDescent="0.3">
      <c r="A3764" t="s">
        <v>4927</v>
      </c>
      <c r="B3764" t="s">
        <v>242</v>
      </c>
      <c r="C3764" t="s">
        <v>36</v>
      </c>
      <c r="D3764" t="s">
        <v>470</v>
      </c>
      <c r="E3764" t="s">
        <v>23</v>
      </c>
      <c r="F3764" s="3">
        <v>43021</v>
      </c>
      <c r="G3764" s="3">
        <v>43033</v>
      </c>
      <c r="H3764">
        <v>0</v>
      </c>
    </row>
    <row r="3765" spans="1:8" x14ac:dyDescent="0.3">
      <c r="A3765" t="s">
        <v>1593</v>
      </c>
      <c r="B3765" t="s">
        <v>31</v>
      </c>
      <c r="C3765" t="s">
        <v>36</v>
      </c>
      <c r="D3765" t="s">
        <v>147</v>
      </c>
      <c r="E3765" t="s">
        <v>23</v>
      </c>
      <c r="F3765" s="3">
        <v>43065</v>
      </c>
      <c r="G3765" s="3">
        <v>43066</v>
      </c>
      <c r="H3765">
        <v>0</v>
      </c>
    </row>
    <row r="3766" spans="1:8" x14ac:dyDescent="0.3">
      <c r="A3766" t="s">
        <v>3126</v>
      </c>
      <c r="B3766" t="s">
        <v>115</v>
      </c>
      <c r="C3766" t="s">
        <v>72</v>
      </c>
      <c r="E3766" t="s">
        <v>26</v>
      </c>
      <c r="F3766" s="3">
        <v>42864</v>
      </c>
      <c r="G3766" s="3"/>
    </row>
    <row r="3767" spans="1:8" x14ac:dyDescent="0.3">
      <c r="A3767" t="s">
        <v>1594</v>
      </c>
      <c r="B3767" t="s">
        <v>86</v>
      </c>
      <c r="C3767" t="s">
        <v>36</v>
      </c>
      <c r="D3767" t="s">
        <v>668</v>
      </c>
      <c r="E3767" t="s">
        <v>12</v>
      </c>
      <c r="F3767" s="3">
        <v>42903</v>
      </c>
      <c r="G3767" s="3">
        <v>42995</v>
      </c>
      <c r="H3767">
        <v>3295</v>
      </c>
    </row>
    <row r="3768" spans="1:8" x14ac:dyDescent="0.3">
      <c r="A3768" t="s">
        <v>4696</v>
      </c>
      <c r="B3768" t="s">
        <v>31</v>
      </c>
      <c r="C3768" t="s">
        <v>15</v>
      </c>
      <c r="E3768" t="s">
        <v>26</v>
      </c>
      <c r="F3768" s="3">
        <v>42951</v>
      </c>
      <c r="G3768" s="3"/>
    </row>
    <row r="3769" spans="1:8" x14ac:dyDescent="0.3">
      <c r="A3769" t="s">
        <v>1595</v>
      </c>
      <c r="B3769" t="s">
        <v>25</v>
      </c>
      <c r="C3769" t="s">
        <v>21</v>
      </c>
      <c r="D3769" t="s">
        <v>668</v>
      </c>
      <c r="E3769" t="s">
        <v>12</v>
      </c>
      <c r="F3769" s="3">
        <v>43014</v>
      </c>
      <c r="G3769" s="3">
        <v>43100</v>
      </c>
      <c r="H3769">
        <v>457</v>
      </c>
    </row>
    <row r="3770" spans="1:8" x14ac:dyDescent="0.3">
      <c r="A3770" t="s">
        <v>1596</v>
      </c>
      <c r="B3770" t="s">
        <v>133</v>
      </c>
      <c r="C3770" t="s">
        <v>21</v>
      </c>
      <c r="D3770" t="s">
        <v>11</v>
      </c>
      <c r="E3770" t="s">
        <v>12</v>
      </c>
      <c r="F3770" s="3">
        <v>43004</v>
      </c>
      <c r="G3770" s="3">
        <v>43094</v>
      </c>
      <c r="H3770">
        <v>585</v>
      </c>
    </row>
    <row r="3771" spans="1:8" x14ac:dyDescent="0.3">
      <c r="A3771" t="s">
        <v>4929</v>
      </c>
      <c r="B3771" t="s">
        <v>20</v>
      </c>
      <c r="C3771" t="s">
        <v>72</v>
      </c>
      <c r="E3771" t="s">
        <v>57</v>
      </c>
      <c r="F3771" s="3"/>
      <c r="G3771" s="3"/>
    </row>
    <row r="3772" spans="1:8" x14ac:dyDescent="0.3">
      <c r="A3772" t="s">
        <v>7638</v>
      </c>
      <c r="B3772" t="s">
        <v>25</v>
      </c>
      <c r="C3772" t="s">
        <v>15</v>
      </c>
      <c r="D3772" t="s">
        <v>202</v>
      </c>
      <c r="E3772" t="s">
        <v>26</v>
      </c>
      <c r="F3772" s="3">
        <v>42803</v>
      </c>
      <c r="G3772" s="3"/>
    </row>
    <row r="3773" spans="1:8" x14ac:dyDescent="0.3">
      <c r="A3773" t="s">
        <v>1597</v>
      </c>
      <c r="B3773" t="s">
        <v>115</v>
      </c>
      <c r="C3773" t="s">
        <v>15</v>
      </c>
      <c r="D3773" t="s">
        <v>202</v>
      </c>
      <c r="E3773" t="s">
        <v>12</v>
      </c>
      <c r="F3773" s="3">
        <v>42832</v>
      </c>
      <c r="G3773" s="3">
        <v>42840</v>
      </c>
      <c r="H3773">
        <v>59</v>
      </c>
    </row>
    <row r="3774" spans="1:8" x14ac:dyDescent="0.3">
      <c r="A3774" t="s">
        <v>1598</v>
      </c>
      <c r="B3774" t="s">
        <v>242</v>
      </c>
      <c r="C3774" t="s">
        <v>72</v>
      </c>
      <c r="D3774" t="s">
        <v>715</v>
      </c>
      <c r="E3774" t="s">
        <v>23</v>
      </c>
      <c r="F3774" s="3">
        <v>42956</v>
      </c>
      <c r="G3774" s="3">
        <v>42967</v>
      </c>
      <c r="H3774">
        <v>0</v>
      </c>
    </row>
    <row r="3775" spans="1:8" x14ac:dyDescent="0.3">
      <c r="A3775" t="s">
        <v>1600</v>
      </c>
      <c r="B3775" t="s">
        <v>115</v>
      </c>
      <c r="C3775" t="s">
        <v>43</v>
      </c>
      <c r="D3775" t="s">
        <v>202</v>
      </c>
      <c r="E3775" t="s">
        <v>12</v>
      </c>
      <c r="F3775" s="3">
        <v>43074</v>
      </c>
      <c r="G3775" s="3">
        <v>43076</v>
      </c>
      <c r="H3775">
        <v>5172</v>
      </c>
    </row>
    <row r="3776" spans="1:8" x14ac:dyDescent="0.3">
      <c r="A3776" t="s">
        <v>234</v>
      </c>
      <c r="B3776" t="s">
        <v>14</v>
      </c>
      <c r="C3776" t="s">
        <v>15</v>
      </c>
      <c r="E3776" t="s">
        <v>26</v>
      </c>
      <c r="F3776" s="3">
        <v>42939</v>
      </c>
      <c r="G3776" s="3"/>
    </row>
    <row r="3777" spans="1:8" x14ac:dyDescent="0.3">
      <c r="A3777" t="s">
        <v>1602</v>
      </c>
      <c r="B3777" t="s">
        <v>97</v>
      </c>
      <c r="C3777" t="s">
        <v>36</v>
      </c>
      <c r="D3777" t="s">
        <v>252</v>
      </c>
      <c r="E3777" t="s">
        <v>23</v>
      </c>
      <c r="F3777" s="3">
        <v>42824</v>
      </c>
      <c r="G3777" s="3">
        <v>42834</v>
      </c>
      <c r="H3777">
        <v>0</v>
      </c>
    </row>
    <row r="3778" spans="1:8" x14ac:dyDescent="0.3">
      <c r="A3778" t="s">
        <v>1603</v>
      </c>
      <c r="B3778" t="s">
        <v>133</v>
      </c>
      <c r="C3778" t="s">
        <v>21</v>
      </c>
      <c r="D3778" t="s">
        <v>78</v>
      </c>
      <c r="E3778" t="s">
        <v>12</v>
      </c>
      <c r="F3778" s="3">
        <v>43026</v>
      </c>
      <c r="G3778" s="3">
        <v>43028</v>
      </c>
      <c r="H3778">
        <v>474</v>
      </c>
    </row>
    <row r="3779" spans="1:8" x14ac:dyDescent="0.3">
      <c r="A3779" t="s">
        <v>1604</v>
      </c>
      <c r="B3779" t="s">
        <v>146</v>
      </c>
      <c r="C3779" t="s">
        <v>72</v>
      </c>
      <c r="D3779" t="s">
        <v>64</v>
      </c>
      <c r="E3779" t="s">
        <v>12</v>
      </c>
      <c r="F3779" s="3">
        <v>43028</v>
      </c>
      <c r="G3779" s="3">
        <v>43090</v>
      </c>
      <c r="H3779">
        <v>903</v>
      </c>
    </row>
    <row r="3780" spans="1:8" x14ac:dyDescent="0.3">
      <c r="A3780" t="s">
        <v>4937</v>
      </c>
      <c r="B3780" t="s">
        <v>242</v>
      </c>
      <c r="C3780" t="s">
        <v>72</v>
      </c>
      <c r="D3780" t="s">
        <v>470</v>
      </c>
      <c r="E3780" t="s">
        <v>12</v>
      </c>
      <c r="F3780" s="3">
        <v>42777</v>
      </c>
      <c r="G3780" s="3">
        <v>42909</v>
      </c>
      <c r="H3780">
        <v>1069</v>
      </c>
    </row>
    <row r="3781" spans="1:8" x14ac:dyDescent="0.3">
      <c r="A3781" t="s">
        <v>4936</v>
      </c>
      <c r="B3781" t="s">
        <v>9</v>
      </c>
      <c r="C3781" t="s">
        <v>36</v>
      </c>
      <c r="E3781" t="s">
        <v>57</v>
      </c>
      <c r="F3781" s="3"/>
      <c r="G3781" s="3"/>
    </row>
    <row r="3782" spans="1:8" x14ac:dyDescent="0.3">
      <c r="A3782" t="s">
        <v>1607</v>
      </c>
      <c r="B3782" t="s">
        <v>46</v>
      </c>
      <c r="C3782" t="s">
        <v>21</v>
      </c>
      <c r="D3782" t="s">
        <v>159</v>
      </c>
      <c r="E3782" t="s">
        <v>12</v>
      </c>
      <c r="F3782" s="3">
        <v>43033</v>
      </c>
      <c r="G3782" s="3">
        <v>43099</v>
      </c>
      <c r="H3782">
        <v>537</v>
      </c>
    </row>
    <row r="3783" spans="1:8" x14ac:dyDescent="0.3">
      <c r="A3783" t="s">
        <v>1608</v>
      </c>
      <c r="B3783" t="s">
        <v>25</v>
      </c>
      <c r="C3783" t="s">
        <v>43</v>
      </c>
      <c r="D3783" t="s">
        <v>73</v>
      </c>
      <c r="E3783" t="s">
        <v>23</v>
      </c>
      <c r="F3783" s="3">
        <v>42980</v>
      </c>
      <c r="G3783" s="3">
        <v>43050</v>
      </c>
      <c r="H3783">
        <v>0</v>
      </c>
    </row>
    <row r="3784" spans="1:8" x14ac:dyDescent="0.3">
      <c r="A3784" t="s">
        <v>1609</v>
      </c>
      <c r="B3784" t="s">
        <v>115</v>
      </c>
      <c r="C3784" t="s">
        <v>21</v>
      </c>
      <c r="D3784" t="s">
        <v>387</v>
      </c>
      <c r="E3784" t="s">
        <v>23</v>
      </c>
      <c r="F3784" s="3">
        <v>42941</v>
      </c>
      <c r="G3784" s="3">
        <v>42950</v>
      </c>
      <c r="H3784">
        <v>0</v>
      </c>
    </row>
    <row r="3785" spans="1:8" x14ac:dyDescent="0.3">
      <c r="A3785" t="s">
        <v>7645</v>
      </c>
      <c r="B3785" t="s">
        <v>49</v>
      </c>
      <c r="C3785" t="s">
        <v>21</v>
      </c>
      <c r="D3785" t="s">
        <v>715</v>
      </c>
      <c r="E3785" t="s">
        <v>26</v>
      </c>
      <c r="F3785" s="3">
        <v>42782</v>
      </c>
      <c r="G3785" s="3"/>
    </row>
    <row r="3786" spans="1:8" x14ac:dyDescent="0.3">
      <c r="A3786" t="s">
        <v>1610</v>
      </c>
      <c r="B3786" t="s">
        <v>28</v>
      </c>
      <c r="C3786" t="s">
        <v>43</v>
      </c>
      <c r="D3786" t="s">
        <v>202</v>
      </c>
      <c r="E3786" t="s">
        <v>12</v>
      </c>
      <c r="F3786" s="3">
        <v>42848</v>
      </c>
      <c r="G3786" s="3">
        <v>42849</v>
      </c>
      <c r="H3786">
        <v>5780</v>
      </c>
    </row>
    <row r="3787" spans="1:8" x14ac:dyDescent="0.3">
      <c r="A3787" t="s">
        <v>4943</v>
      </c>
      <c r="B3787" t="s">
        <v>101</v>
      </c>
      <c r="C3787" t="s">
        <v>72</v>
      </c>
      <c r="D3787" t="s">
        <v>134</v>
      </c>
      <c r="E3787" t="s">
        <v>23</v>
      </c>
      <c r="F3787" s="3">
        <v>43027</v>
      </c>
      <c r="G3787" s="3">
        <v>43039</v>
      </c>
      <c r="H3787">
        <v>0</v>
      </c>
    </row>
    <row r="3788" spans="1:8" x14ac:dyDescent="0.3">
      <c r="A3788" t="s">
        <v>4944</v>
      </c>
      <c r="B3788" t="s">
        <v>154</v>
      </c>
      <c r="C3788" t="s">
        <v>72</v>
      </c>
      <c r="D3788" t="s">
        <v>362</v>
      </c>
      <c r="E3788" t="s">
        <v>23</v>
      </c>
      <c r="F3788" s="3">
        <v>43030</v>
      </c>
      <c r="G3788" s="3">
        <v>43042</v>
      </c>
      <c r="H3788">
        <v>0</v>
      </c>
    </row>
    <row r="3789" spans="1:8" x14ac:dyDescent="0.3">
      <c r="A3789" t="s">
        <v>1614</v>
      </c>
      <c r="B3789" t="s">
        <v>9</v>
      </c>
      <c r="C3789" t="s">
        <v>10</v>
      </c>
      <c r="D3789" t="s">
        <v>137</v>
      </c>
      <c r="E3789" t="s">
        <v>23</v>
      </c>
      <c r="F3789" s="3">
        <v>42845</v>
      </c>
      <c r="G3789" s="3">
        <v>42855</v>
      </c>
      <c r="H3789">
        <v>0</v>
      </c>
    </row>
    <row r="3790" spans="1:8" x14ac:dyDescent="0.3">
      <c r="A3790" t="s">
        <v>4948</v>
      </c>
      <c r="B3790" t="s">
        <v>187</v>
      </c>
      <c r="C3790" t="s">
        <v>21</v>
      </c>
      <c r="D3790" t="s">
        <v>69</v>
      </c>
      <c r="E3790" t="s">
        <v>12</v>
      </c>
      <c r="F3790" s="3">
        <v>42996</v>
      </c>
      <c r="G3790" s="3">
        <v>43061</v>
      </c>
      <c r="H3790">
        <v>531</v>
      </c>
    </row>
    <row r="3791" spans="1:8" x14ac:dyDescent="0.3">
      <c r="A3791" t="s">
        <v>1615</v>
      </c>
      <c r="B3791" t="s">
        <v>31</v>
      </c>
      <c r="C3791" t="s">
        <v>15</v>
      </c>
      <c r="D3791" t="s">
        <v>152</v>
      </c>
      <c r="E3791" t="s">
        <v>12</v>
      </c>
      <c r="F3791" s="3">
        <v>43033</v>
      </c>
      <c r="G3791" s="3">
        <v>43090</v>
      </c>
      <c r="H3791">
        <v>47</v>
      </c>
    </row>
    <row r="3792" spans="1:8" x14ac:dyDescent="0.3">
      <c r="A3792" t="s">
        <v>4949</v>
      </c>
      <c r="B3792" t="s">
        <v>97</v>
      </c>
      <c r="C3792" t="s">
        <v>72</v>
      </c>
      <c r="D3792" t="s">
        <v>352</v>
      </c>
      <c r="E3792" t="s">
        <v>12</v>
      </c>
      <c r="F3792" s="3">
        <v>42849</v>
      </c>
      <c r="G3792" s="3">
        <v>42854</v>
      </c>
      <c r="H3792">
        <v>788</v>
      </c>
    </row>
    <row r="3793" spans="1:8" x14ac:dyDescent="0.3">
      <c r="A3793" t="s">
        <v>1616</v>
      </c>
      <c r="B3793" t="s">
        <v>216</v>
      </c>
      <c r="C3793" t="s">
        <v>36</v>
      </c>
      <c r="D3793" t="s">
        <v>159</v>
      </c>
      <c r="E3793" t="s">
        <v>23</v>
      </c>
      <c r="F3793" s="3">
        <v>42932</v>
      </c>
      <c r="G3793" s="3">
        <v>42940</v>
      </c>
      <c r="H3793">
        <v>0</v>
      </c>
    </row>
    <row r="3794" spans="1:8" x14ac:dyDescent="0.3">
      <c r="A3794" t="s">
        <v>1617</v>
      </c>
      <c r="B3794" t="s">
        <v>187</v>
      </c>
      <c r="C3794" t="s">
        <v>21</v>
      </c>
      <c r="D3794" t="s">
        <v>127</v>
      </c>
      <c r="E3794" t="s">
        <v>23</v>
      </c>
      <c r="F3794" s="3">
        <v>42844</v>
      </c>
      <c r="G3794" s="3">
        <v>42963</v>
      </c>
      <c r="H3794">
        <v>0</v>
      </c>
    </row>
    <row r="3795" spans="1:8" x14ac:dyDescent="0.3">
      <c r="A3795" t="s">
        <v>1619</v>
      </c>
      <c r="B3795" t="s">
        <v>86</v>
      </c>
      <c r="C3795" t="s">
        <v>15</v>
      </c>
      <c r="D3795" t="s">
        <v>161</v>
      </c>
      <c r="E3795" t="s">
        <v>23</v>
      </c>
      <c r="F3795" s="3">
        <v>43028</v>
      </c>
      <c r="G3795" s="3">
        <v>43036</v>
      </c>
      <c r="H3795">
        <v>0</v>
      </c>
    </row>
    <row r="3796" spans="1:8" x14ac:dyDescent="0.3">
      <c r="A3796" t="s">
        <v>7955</v>
      </c>
      <c r="B3796" t="s">
        <v>66</v>
      </c>
      <c r="C3796" t="s">
        <v>21</v>
      </c>
      <c r="E3796" t="s">
        <v>26</v>
      </c>
      <c r="F3796" s="3">
        <v>42978</v>
      </c>
      <c r="G3796" s="3"/>
    </row>
    <row r="3797" spans="1:8" x14ac:dyDescent="0.3">
      <c r="A3797" t="s">
        <v>1621</v>
      </c>
      <c r="B3797" t="s">
        <v>14</v>
      </c>
      <c r="C3797" t="s">
        <v>43</v>
      </c>
      <c r="D3797" t="s">
        <v>129</v>
      </c>
      <c r="E3797" t="s">
        <v>23</v>
      </c>
      <c r="F3797" s="3">
        <v>43017</v>
      </c>
      <c r="G3797" s="3">
        <v>43025</v>
      </c>
      <c r="H3797">
        <v>0</v>
      </c>
    </row>
    <row r="3798" spans="1:8" x14ac:dyDescent="0.3">
      <c r="A3798" t="s">
        <v>1622</v>
      </c>
      <c r="B3798" t="s">
        <v>115</v>
      </c>
      <c r="C3798" t="s">
        <v>72</v>
      </c>
      <c r="D3798" t="s">
        <v>102</v>
      </c>
      <c r="E3798" t="s">
        <v>12</v>
      </c>
      <c r="F3798" s="3">
        <v>42836</v>
      </c>
      <c r="G3798" s="3">
        <v>42897</v>
      </c>
      <c r="H3798">
        <v>1075</v>
      </c>
    </row>
    <row r="3799" spans="1:8" x14ac:dyDescent="0.3">
      <c r="A3799" t="s">
        <v>1623</v>
      </c>
      <c r="B3799" t="s">
        <v>143</v>
      </c>
      <c r="C3799" t="s">
        <v>36</v>
      </c>
      <c r="D3799" t="s">
        <v>47</v>
      </c>
      <c r="E3799" t="s">
        <v>12</v>
      </c>
      <c r="F3799" s="3">
        <v>43028</v>
      </c>
      <c r="G3799" s="3">
        <v>43035</v>
      </c>
      <c r="H3799">
        <v>3848</v>
      </c>
    </row>
    <row r="3800" spans="1:8" x14ac:dyDescent="0.3">
      <c r="A3800" t="s">
        <v>1626</v>
      </c>
      <c r="B3800" t="s">
        <v>63</v>
      </c>
      <c r="C3800" t="s">
        <v>21</v>
      </c>
      <c r="D3800" t="s">
        <v>67</v>
      </c>
      <c r="E3800" t="s">
        <v>23</v>
      </c>
      <c r="F3800" s="3">
        <v>42902</v>
      </c>
      <c r="G3800" s="3">
        <v>42969</v>
      </c>
      <c r="H3800">
        <v>0</v>
      </c>
    </row>
    <row r="3801" spans="1:8" x14ac:dyDescent="0.3">
      <c r="A3801" t="s">
        <v>1631</v>
      </c>
      <c r="B3801" t="s">
        <v>115</v>
      </c>
      <c r="C3801" t="s">
        <v>21</v>
      </c>
      <c r="D3801" t="s">
        <v>122</v>
      </c>
      <c r="E3801" t="s">
        <v>23</v>
      </c>
      <c r="F3801" s="3">
        <v>42824</v>
      </c>
      <c r="G3801" s="3">
        <v>42826</v>
      </c>
      <c r="H3801">
        <v>0</v>
      </c>
    </row>
    <row r="3802" spans="1:8" x14ac:dyDescent="0.3">
      <c r="A3802" t="s">
        <v>1632</v>
      </c>
      <c r="B3802" t="s">
        <v>84</v>
      </c>
      <c r="C3802" t="s">
        <v>21</v>
      </c>
      <c r="D3802" t="s">
        <v>159</v>
      </c>
      <c r="E3802" t="s">
        <v>12</v>
      </c>
      <c r="F3802" s="3">
        <v>42856</v>
      </c>
      <c r="G3802" s="3">
        <v>42958</v>
      </c>
      <c r="H3802">
        <v>543</v>
      </c>
    </row>
    <row r="3803" spans="1:8" x14ac:dyDescent="0.3">
      <c r="A3803" t="s">
        <v>7671</v>
      </c>
      <c r="B3803" t="s">
        <v>216</v>
      </c>
      <c r="C3803" t="s">
        <v>36</v>
      </c>
      <c r="D3803" t="s">
        <v>92</v>
      </c>
      <c r="E3803" t="s">
        <v>26</v>
      </c>
      <c r="F3803" s="3">
        <v>43019</v>
      </c>
      <c r="G3803" s="3"/>
    </row>
    <row r="3804" spans="1:8" x14ac:dyDescent="0.3">
      <c r="A3804" t="s">
        <v>1635</v>
      </c>
      <c r="B3804" t="s">
        <v>66</v>
      </c>
      <c r="C3804" t="s">
        <v>43</v>
      </c>
      <c r="D3804" t="s">
        <v>102</v>
      </c>
      <c r="E3804" t="s">
        <v>23</v>
      </c>
      <c r="F3804" s="3">
        <v>42861</v>
      </c>
      <c r="G3804" s="3">
        <v>42949</v>
      </c>
      <c r="H3804">
        <v>0</v>
      </c>
    </row>
    <row r="3805" spans="1:8" x14ac:dyDescent="0.3">
      <c r="A3805" t="s">
        <v>4973</v>
      </c>
      <c r="B3805" t="s">
        <v>9</v>
      </c>
      <c r="C3805" t="s">
        <v>10</v>
      </c>
      <c r="E3805" t="s">
        <v>57</v>
      </c>
      <c r="F3805" s="3"/>
      <c r="G3805" s="3"/>
    </row>
    <row r="3806" spans="1:8" x14ac:dyDescent="0.3">
      <c r="A3806" t="s">
        <v>1636</v>
      </c>
      <c r="B3806" t="s">
        <v>84</v>
      </c>
      <c r="C3806" t="s">
        <v>10</v>
      </c>
      <c r="D3806" t="s">
        <v>18</v>
      </c>
      <c r="E3806" t="s">
        <v>12</v>
      </c>
      <c r="F3806" s="3">
        <v>42889</v>
      </c>
      <c r="G3806" s="3">
        <v>42990</v>
      </c>
      <c r="H3806">
        <v>4138</v>
      </c>
    </row>
    <row r="3807" spans="1:8" x14ac:dyDescent="0.3">
      <c r="A3807" t="s">
        <v>1638</v>
      </c>
      <c r="B3807" t="s">
        <v>216</v>
      </c>
      <c r="C3807" t="s">
        <v>36</v>
      </c>
      <c r="D3807" t="s">
        <v>161</v>
      </c>
      <c r="E3807" t="s">
        <v>12</v>
      </c>
      <c r="F3807" s="3">
        <v>42982</v>
      </c>
      <c r="G3807" s="3">
        <v>43045</v>
      </c>
      <c r="H3807">
        <v>3275</v>
      </c>
    </row>
    <row r="3808" spans="1:8" x14ac:dyDescent="0.3">
      <c r="A3808" t="s">
        <v>1639</v>
      </c>
      <c r="B3808" t="s">
        <v>80</v>
      </c>
      <c r="C3808" t="s">
        <v>72</v>
      </c>
      <c r="D3808" t="s">
        <v>147</v>
      </c>
      <c r="E3808" t="s">
        <v>12</v>
      </c>
      <c r="F3808" s="3">
        <v>42999</v>
      </c>
      <c r="G3808" s="3">
        <v>43060</v>
      </c>
      <c r="H3808">
        <v>1039</v>
      </c>
    </row>
    <row r="3809" spans="1:8" x14ac:dyDescent="0.3">
      <c r="A3809" t="s">
        <v>7681</v>
      </c>
      <c r="B3809" t="s">
        <v>66</v>
      </c>
      <c r="C3809" t="s">
        <v>21</v>
      </c>
      <c r="D3809" t="s">
        <v>37</v>
      </c>
      <c r="E3809" t="s">
        <v>26</v>
      </c>
      <c r="F3809" s="3">
        <v>42824</v>
      </c>
      <c r="G3809" s="3"/>
    </row>
    <row r="3810" spans="1:8" x14ac:dyDescent="0.3">
      <c r="A3810" t="s">
        <v>1640</v>
      </c>
      <c r="B3810" t="s">
        <v>124</v>
      </c>
      <c r="C3810" t="s">
        <v>10</v>
      </c>
      <c r="D3810" t="s">
        <v>125</v>
      </c>
      <c r="E3810" t="s">
        <v>12</v>
      </c>
      <c r="F3810" s="3">
        <v>42929</v>
      </c>
      <c r="G3810" s="3">
        <v>42934</v>
      </c>
      <c r="H3810">
        <v>5703</v>
      </c>
    </row>
    <row r="3811" spans="1:8" x14ac:dyDescent="0.3">
      <c r="A3811" t="s">
        <v>1641</v>
      </c>
      <c r="B3811" t="s">
        <v>133</v>
      </c>
      <c r="C3811" t="s">
        <v>72</v>
      </c>
      <c r="D3811" t="s">
        <v>131</v>
      </c>
      <c r="E3811" t="s">
        <v>12</v>
      </c>
      <c r="F3811" s="3">
        <v>42975</v>
      </c>
      <c r="G3811" s="3">
        <v>43051</v>
      </c>
      <c r="H3811">
        <v>1215</v>
      </c>
    </row>
    <row r="3812" spans="1:8" x14ac:dyDescent="0.3">
      <c r="A3812" t="s">
        <v>4977</v>
      </c>
      <c r="B3812" t="s">
        <v>14</v>
      </c>
      <c r="C3812" t="s">
        <v>21</v>
      </c>
      <c r="E3812" t="s">
        <v>57</v>
      </c>
      <c r="F3812" s="3"/>
      <c r="G3812" s="3"/>
    </row>
    <row r="3813" spans="1:8" x14ac:dyDescent="0.3">
      <c r="A3813" t="s">
        <v>7951</v>
      </c>
      <c r="B3813" t="s">
        <v>31</v>
      </c>
      <c r="C3813" t="s">
        <v>15</v>
      </c>
      <c r="E3813" t="s">
        <v>26</v>
      </c>
      <c r="F3813" s="3">
        <v>42847</v>
      </c>
      <c r="G3813" s="3"/>
    </row>
    <row r="3814" spans="1:8" x14ac:dyDescent="0.3">
      <c r="A3814" t="s">
        <v>1643</v>
      </c>
      <c r="B3814" t="s">
        <v>34</v>
      </c>
      <c r="C3814" t="s">
        <v>10</v>
      </c>
      <c r="D3814" t="s">
        <v>164</v>
      </c>
      <c r="E3814" t="s">
        <v>12</v>
      </c>
      <c r="F3814" s="3">
        <v>42798</v>
      </c>
      <c r="G3814" s="3">
        <v>42897</v>
      </c>
      <c r="H3814">
        <v>5876</v>
      </c>
    </row>
    <row r="3815" spans="1:8" x14ac:dyDescent="0.3">
      <c r="A3815" t="s">
        <v>4982</v>
      </c>
      <c r="B3815" t="s">
        <v>86</v>
      </c>
      <c r="C3815" t="s">
        <v>15</v>
      </c>
      <c r="D3815" t="s">
        <v>69</v>
      </c>
      <c r="E3815" t="s">
        <v>23</v>
      </c>
      <c r="F3815" s="3">
        <v>42820</v>
      </c>
      <c r="G3815" s="3">
        <v>42861</v>
      </c>
      <c r="H3815">
        <v>0</v>
      </c>
    </row>
    <row r="3816" spans="1:8" x14ac:dyDescent="0.3">
      <c r="A3816" t="s">
        <v>4984</v>
      </c>
      <c r="B3816" t="s">
        <v>49</v>
      </c>
      <c r="C3816" t="s">
        <v>72</v>
      </c>
      <c r="D3816" t="s">
        <v>470</v>
      </c>
      <c r="E3816" t="s">
        <v>12</v>
      </c>
      <c r="F3816" s="3">
        <v>43069</v>
      </c>
      <c r="G3816" s="3">
        <v>43083</v>
      </c>
      <c r="H3816">
        <v>1195</v>
      </c>
    </row>
    <row r="3817" spans="1:8" x14ac:dyDescent="0.3">
      <c r="A3817" t="s">
        <v>4985</v>
      </c>
      <c r="B3817" t="s">
        <v>84</v>
      </c>
      <c r="C3817" t="s">
        <v>72</v>
      </c>
      <c r="D3817" t="s">
        <v>221</v>
      </c>
      <c r="E3817" t="s">
        <v>12</v>
      </c>
      <c r="F3817" s="3">
        <v>43019</v>
      </c>
      <c r="G3817" s="3">
        <v>43030</v>
      </c>
      <c r="H3817">
        <v>969</v>
      </c>
    </row>
    <row r="3818" spans="1:8" x14ac:dyDescent="0.3">
      <c r="A3818" t="s">
        <v>5114</v>
      </c>
      <c r="B3818" t="s">
        <v>46</v>
      </c>
      <c r="C3818" t="s">
        <v>36</v>
      </c>
      <c r="E3818" t="s">
        <v>26</v>
      </c>
      <c r="F3818" s="3">
        <v>42938</v>
      </c>
      <c r="G3818" s="3"/>
    </row>
    <row r="3819" spans="1:8" x14ac:dyDescent="0.3">
      <c r="A3819" t="s">
        <v>1644</v>
      </c>
      <c r="B3819" t="s">
        <v>25</v>
      </c>
      <c r="C3819" t="s">
        <v>43</v>
      </c>
      <c r="D3819" t="s">
        <v>161</v>
      </c>
      <c r="E3819" t="s">
        <v>12</v>
      </c>
      <c r="F3819" s="3">
        <v>43060</v>
      </c>
      <c r="G3819" s="3">
        <v>43064</v>
      </c>
      <c r="H3819">
        <v>6932</v>
      </c>
    </row>
    <row r="3820" spans="1:8" x14ac:dyDescent="0.3">
      <c r="A3820" t="s">
        <v>1645</v>
      </c>
      <c r="B3820" t="s">
        <v>39</v>
      </c>
      <c r="C3820" t="s">
        <v>36</v>
      </c>
      <c r="D3820" t="s">
        <v>252</v>
      </c>
      <c r="E3820" t="s">
        <v>12</v>
      </c>
      <c r="F3820" s="3">
        <v>42785</v>
      </c>
      <c r="G3820" s="3">
        <v>42865</v>
      </c>
      <c r="H3820">
        <v>3222</v>
      </c>
    </row>
    <row r="3821" spans="1:8" x14ac:dyDescent="0.3">
      <c r="A3821" t="s">
        <v>1646</v>
      </c>
      <c r="B3821" t="s">
        <v>31</v>
      </c>
      <c r="C3821" t="s">
        <v>15</v>
      </c>
      <c r="D3821" t="s">
        <v>419</v>
      </c>
      <c r="E3821" t="s">
        <v>12</v>
      </c>
      <c r="F3821" s="3">
        <v>42982</v>
      </c>
      <c r="G3821" s="3">
        <v>43046</v>
      </c>
      <c r="H3821">
        <v>59</v>
      </c>
    </row>
    <row r="3822" spans="1:8" x14ac:dyDescent="0.3">
      <c r="A3822" t="s">
        <v>1648</v>
      </c>
      <c r="B3822" t="s">
        <v>187</v>
      </c>
      <c r="C3822" t="s">
        <v>10</v>
      </c>
      <c r="D3822" t="s">
        <v>264</v>
      </c>
      <c r="E3822" t="s">
        <v>23</v>
      </c>
      <c r="F3822" s="3">
        <v>43026</v>
      </c>
      <c r="G3822" s="3">
        <v>43034</v>
      </c>
      <c r="H3822">
        <v>0</v>
      </c>
    </row>
    <row r="3823" spans="1:8" x14ac:dyDescent="0.3">
      <c r="A3823" t="s">
        <v>7879</v>
      </c>
      <c r="B3823" t="s">
        <v>154</v>
      </c>
      <c r="C3823" t="s">
        <v>72</v>
      </c>
      <c r="D3823" t="s">
        <v>174</v>
      </c>
      <c r="E3823" t="s">
        <v>57</v>
      </c>
      <c r="F3823" s="3"/>
      <c r="G3823" s="3"/>
    </row>
    <row r="3824" spans="1:8" x14ac:dyDescent="0.3">
      <c r="A3824" t="s">
        <v>1649</v>
      </c>
      <c r="B3824" t="s">
        <v>101</v>
      </c>
      <c r="C3824" t="s">
        <v>43</v>
      </c>
      <c r="D3824" t="s">
        <v>47</v>
      </c>
      <c r="E3824" t="s">
        <v>12</v>
      </c>
      <c r="F3824" s="3">
        <v>42890</v>
      </c>
      <c r="G3824" s="3">
        <v>42899</v>
      </c>
      <c r="H3824">
        <v>5056</v>
      </c>
    </row>
    <row r="3825" spans="1:8" x14ac:dyDescent="0.3">
      <c r="A3825" t="s">
        <v>1650</v>
      </c>
      <c r="B3825" t="s">
        <v>86</v>
      </c>
      <c r="C3825" t="s">
        <v>36</v>
      </c>
      <c r="D3825" t="s">
        <v>159</v>
      </c>
      <c r="E3825" t="s">
        <v>12</v>
      </c>
      <c r="F3825" s="3">
        <v>42924</v>
      </c>
      <c r="G3825" s="3">
        <v>42978</v>
      </c>
      <c r="H3825">
        <v>3276</v>
      </c>
    </row>
    <row r="3826" spans="1:8" x14ac:dyDescent="0.3">
      <c r="A3826" t="s">
        <v>1652</v>
      </c>
      <c r="B3826" t="s">
        <v>90</v>
      </c>
      <c r="C3826" t="s">
        <v>15</v>
      </c>
      <c r="D3826" t="s">
        <v>267</v>
      </c>
      <c r="E3826" t="s">
        <v>12</v>
      </c>
      <c r="F3826" s="3">
        <v>42892</v>
      </c>
      <c r="G3826" s="3">
        <v>42973</v>
      </c>
      <c r="H3826">
        <v>45</v>
      </c>
    </row>
    <row r="3827" spans="1:8" x14ac:dyDescent="0.3">
      <c r="A3827" t="s">
        <v>8025</v>
      </c>
      <c r="B3827" t="s">
        <v>187</v>
      </c>
      <c r="C3827" t="s">
        <v>21</v>
      </c>
      <c r="E3827" t="s">
        <v>26</v>
      </c>
      <c r="F3827" s="3">
        <v>42930</v>
      </c>
      <c r="G3827" s="3"/>
    </row>
    <row r="3828" spans="1:8" x14ac:dyDescent="0.3">
      <c r="A3828" t="s">
        <v>1653</v>
      </c>
      <c r="B3828" t="s">
        <v>28</v>
      </c>
      <c r="C3828" t="s">
        <v>10</v>
      </c>
      <c r="D3828" t="s">
        <v>102</v>
      </c>
      <c r="E3828" t="s">
        <v>12</v>
      </c>
      <c r="F3828" s="3">
        <v>42969</v>
      </c>
      <c r="G3828" s="3">
        <v>42980</v>
      </c>
      <c r="H3828">
        <v>5002</v>
      </c>
    </row>
    <row r="3829" spans="1:8" x14ac:dyDescent="0.3">
      <c r="A3829" t="s">
        <v>1655</v>
      </c>
      <c r="B3829" t="s">
        <v>66</v>
      </c>
      <c r="C3829" t="s">
        <v>36</v>
      </c>
      <c r="D3829" t="s">
        <v>174</v>
      </c>
      <c r="E3829" t="s">
        <v>23</v>
      </c>
      <c r="F3829" s="3">
        <v>42916</v>
      </c>
      <c r="G3829" s="3">
        <v>42918</v>
      </c>
      <c r="H3829">
        <v>0</v>
      </c>
    </row>
    <row r="3830" spans="1:8" x14ac:dyDescent="0.3">
      <c r="A3830" t="s">
        <v>1656</v>
      </c>
      <c r="B3830" t="s">
        <v>86</v>
      </c>
      <c r="C3830" t="s">
        <v>15</v>
      </c>
      <c r="D3830" t="s">
        <v>159</v>
      </c>
      <c r="E3830" t="s">
        <v>23</v>
      </c>
      <c r="F3830" s="3">
        <v>42791</v>
      </c>
      <c r="G3830" s="3">
        <v>42861</v>
      </c>
      <c r="H3830">
        <v>0</v>
      </c>
    </row>
    <row r="3831" spans="1:8" x14ac:dyDescent="0.3">
      <c r="A3831" t="s">
        <v>1657</v>
      </c>
      <c r="B3831" t="s">
        <v>86</v>
      </c>
      <c r="C3831" t="s">
        <v>36</v>
      </c>
      <c r="D3831" t="s">
        <v>218</v>
      </c>
      <c r="E3831" t="s">
        <v>12</v>
      </c>
      <c r="F3831" s="3">
        <v>43026</v>
      </c>
      <c r="G3831" s="3">
        <v>43035</v>
      </c>
      <c r="H3831">
        <v>3363</v>
      </c>
    </row>
    <row r="3832" spans="1:8" x14ac:dyDescent="0.3">
      <c r="A3832" t="s">
        <v>8929</v>
      </c>
      <c r="B3832" t="s">
        <v>187</v>
      </c>
      <c r="C3832" t="s">
        <v>36</v>
      </c>
      <c r="E3832" t="s">
        <v>26</v>
      </c>
      <c r="F3832" s="3">
        <v>42789</v>
      </c>
      <c r="G3832" s="3"/>
    </row>
    <row r="3833" spans="1:8" x14ac:dyDescent="0.3">
      <c r="A3833" t="s">
        <v>7710</v>
      </c>
      <c r="B3833" t="s">
        <v>187</v>
      </c>
      <c r="C3833" t="s">
        <v>72</v>
      </c>
      <c r="D3833" t="s">
        <v>64</v>
      </c>
      <c r="E3833" t="s">
        <v>26</v>
      </c>
      <c r="F3833" s="3">
        <v>42810</v>
      </c>
      <c r="G3833" s="3"/>
    </row>
    <row r="3834" spans="1:8" x14ac:dyDescent="0.3">
      <c r="A3834" t="s">
        <v>1660</v>
      </c>
      <c r="B3834" t="s">
        <v>39</v>
      </c>
      <c r="C3834" t="s">
        <v>72</v>
      </c>
      <c r="D3834" t="s">
        <v>81</v>
      </c>
      <c r="E3834" t="s">
        <v>23</v>
      </c>
      <c r="F3834" s="3">
        <v>42836</v>
      </c>
      <c r="G3834" s="3">
        <v>42843</v>
      </c>
      <c r="H3834">
        <v>0</v>
      </c>
    </row>
    <row r="3835" spans="1:8" x14ac:dyDescent="0.3">
      <c r="A3835" t="s">
        <v>1661</v>
      </c>
      <c r="B3835" t="s">
        <v>172</v>
      </c>
      <c r="C3835" t="s">
        <v>21</v>
      </c>
      <c r="D3835" t="s">
        <v>193</v>
      </c>
      <c r="E3835" t="s">
        <v>12</v>
      </c>
      <c r="F3835" s="3">
        <v>42937</v>
      </c>
      <c r="G3835" s="3">
        <v>42946</v>
      </c>
      <c r="H3835">
        <v>418</v>
      </c>
    </row>
    <row r="3836" spans="1:8" x14ac:dyDescent="0.3">
      <c r="A3836" t="s">
        <v>7067</v>
      </c>
      <c r="B3836" t="s">
        <v>34</v>
      </c>
      <c r="C3836" t="s">
        <v>21</v>
      </c>
      <c r="E3836" t="s">
        <v>26</v>
      </c>
      <c r="F3836" s="3">
        <v>42782</v>
      </c>
      <c r="G3836" s="3"/>
    </row>
    <row r="3837" spans="1:8" x14ac:dyDescent="0.3">
      <c r="A3837" t="s">
        <v>4993</v>
      </c>
      <c r="B3837" t="s">
        <v>242</v>
      </c>
      <c r="C3837" t="s">
        <v>72</v>
      </c>
      <c r="D3837" t="s">
        <v>352</v>
      </c>
      <c r="E3837" t="s">
        <v>23</v>
      </c>
      <c r="F3837" s="3">
        <v>42818</v>
      </c>
      <c r="G3837" s="3">
        <v>42826</v>
      </c>
      <c r="H3837">
        <v>0</v>
      </c>
    </row>
    <row r="3838" spans="1:8" x14ac:dyDescent="0.3">
      <c r="A3838" t="s">
        <v>1663</v>
      </c>
      <c r="B3838" t="s">
        <v>71</v>
      </c>
      <c r="C3838" t="s">
        <v>36</v>
      </c>
      <c r="D3838" t="s">
        <v>50</v>
      </c>
      <c r="E3838" t="s">
        <v>12</v>
      </c>
      <c r="F3838" s="3">
        <v>42872</v>
      </c>
      <c r="G3838" s="3">
        <v>42890</v>
      </c>
      <c r="H3838">
        <v>3624</v>
      </c>
    </row>
    <row r="3839" spans="1:8" x14ac:dyDescent="0.3">
      <c r="A3839" t="s">
        <v>1664</v>
      </c>
      <c r="B3839" t="s">
        <v>216</v>
      </c>
      <c r="C3839" t="s">
        <v>21</v>
      </c>
      <c r="D3839" t="s">
        <v>168</v>
      </c>
      <c r="E3839" t="s">
        <v>12</v>
      </c>
      <c r="F3839" s="3">
        <v>43035</v>
      </c>
      <c r="G3839" s="3">
        <v>43051</v>
      </c>
      <c r="H3839">
        <v>577</v>
      </c>
    </row>
    <row r="3840" spans="1:8" x14ac:dyDescent="0.3">
      <c r="A3840" t="s">
        <v>1665</v>
      </c>
      <c r="B3840" t="s">
        <v>80</v>
      </c>
      <c r="C3840" t="s">
        <v>10</v>
      </c>
      <c r="D3840" t="s">
        <v>252</v>
      </c>
      <c r="E3840" t="s">
        <v>12</v>
      </c>
      <c r="F3840" s="3">
        <v>42992</v>
      </c>
      <c r="G3840" s="3">
        <v>43062</v>
      </c>
      <c r="H3840">
        <v>3822</v>
      </c>
    </row>
    <row r="3841" spans="1:8" x14ac:dyDescent="0.3">
      <c r="A3841" t="s">
        <v>1666</v>
      </c>
      <c r="B3841" t="s">
        <v>143</v>
      </c>
      <c r="C3841" t="s">
        <v>43</v>
      </c>
      <c r="D3841" t="s">
        <v>99</v>
      </c>
      <c r="E3841" t="s">
        <v>12</v>
      </c>
      <c r="F3841" s="3">
        <v>42807</v>
      </c>
      <c r="G3841" s="3">
        <v>42868</v>
      </c>
      <c r="H3841">
        <v>5121</v>
      </c>
    </row>
    <row r="3842" spans="1:8" x14ac:dyDescent="0.3">
      <c r="A3842" t="s">
        <v>865</v>
      </c>
      <c r="B3842" t="s">
        <v>115</v>
      </c>
      <c r="C3842" t="s">
        <v>10</v>
      </c>
      <c r="E3842" t="s">
        <v>26</v>
      </c>
      <c r="F3842" s="3">
        <v>42787</v>
      </c>
      <c r="G3842" s="3"/>
    </row>
    <row r="3843" spans="1:8" x14ac:dyDescent="0.3">
      <c r="A3843" t="s">
        <v>5846</v>
      </c>
      <c r="B3843" t="s">
        <v>133</v>
      </c>
      <c r="C3843" t="s">
        <v>21</v>
      </c>
      <c r="E3843" t="s">
        <v>26</v>
      </c>
      <c r="F3843" s="3">
        <v>42960</v>
      </c>
      <c r="G3843" s="3"/>
    </row>
    <row r="3844" spans="1:8" x14ac:dyDescent="0.3">
      <c r="A3844" t="s">
        <v>5848</v>
      </c>
      <c r="B3844" t="s">
        <v>154</v>
      </c>
      <c r="C3844" t="s">
        <v>10</v>
      </c>
      <c r="E3844" t="s">
        <v>26</v>
      </c>
      <c r="F3844" s="3">
        <v>42960</v>
      </c>
      <c r="G3844" s="3"/>
    </row>
    <row r="3845" spans="1:8" x14ac:dyDescent="0.3">
      <c r="A3845" t="s">
        <v>2224</v>
      </c>
      <c r="B3845" t="s">
        <v>101</v>
      </c>
      <c r="C3845" t="s">
        <v>43</v>
      </c>
      <c r="D3845" t="s">
        <v>69</v>
      </c>
      <c r="E3845" t="s">
        <v>26</v>
      </c>
      <c r="F3845" s="3">
        <v>42948</v>
      </c>
      <c r="G3845" s="3"/>
    </row>
    <row r="3846" spans="1:8" x14ac:dyDescent="0.3">
      <c r="A3846" t="s">
        <v>7901</v>
      </c>
      <c r="B3846" t="s">
        <v>133</v>
      </c>
      <c r="C3846" t="s">
        <v>36</v>
      </c>
      <c r="D3846" t="s">
        <v>37</v>
      </c>
      <c r="E3846" t="s">
        <v>57</v>
      </c>
      <c r="F3846" s="3"/>
      <c r="G3846" s="3"/>
    </row>
    <row r="3847" spans="1:8" x14ac:dyDescent="0.3">
      <c r="A3847" t="s">
        <v>1667</v>
      </c>
      <c r="B3847" t="s">
        <v>14</v>
      </c>
      <c r="C3847" t="s">
        <v>15</v>
      </c>
      <c r="D3847" t="s">
        <v>437</v>
      </c>
      <c r="E3847" t="s">
        <v>12</v>
      </c>
      <c r="F3847" s="3">
        <v>42859</v>
      </c>
      <c r="G3847" s="3">
        <v>42890</v>
      </c>
      <c r="H3847">
        <v>54</v>
      </c>
    </row>
    <row r="3848" spans="1:8" x14ac:dyDescent="0.3">
      <c r="A3848" t="s">
        <v>2579</v>
      </c>
      <c r="B3848" t="s">
        <v>80</v>
      </c>
      <c r="C3848" t="s">
        <v>36</v>
      </c>
      <c r="E3848" t="s">
        <v>26</v>
      </c>
      <c r="F3848" s="3">
        <v>42933</v>
      </c>
      <c r="G3848" s="3"/>
    </row>
    <row r="3849" spans="1:8" x14ac:dyDescent="0.3">
      <c r="A3849" t="s">
        <v>1668</v>
      </c>
      <c r="B3849" t="s">
        <v>84</v>
      </c>
      <c r="C3849" t="s">
        <v>36</v>
      </c>
      <c r="D3849" t="s">
        <v>193</v>
      </c>
      <c r="E3849" t="s">
        <v>23</v>
      </c>
      <c r="F3849" s="3">
        <v>42921</v>
      </c>
      <c r="G3849" s="3">
        <v>42922</v>
      </c>
      <c r="H3849">
        <v>0</v>
      </c>
    </row>
    <row r="3850" spans="1:8" x14ac:dyDescent="0.3">
      <c r="A3850" t="s">
        <v>7729</v>
      </c>
      <c r="B3850" t="s">
        <v>242</v>
      </c>
      <c r="C3850" t="s">
        <v>21</v>
      </c>
      <c r="D3850" t="s">
        <v>239</v>
      </c>
      <c r="E3850" t="s">
        <v>26</v>
      </c>
      <c r="F3850" s="3">
        <v>42729</v>
      </c>
      <c r="G3850" s="3"/>
    </row>
    <row r="3851" spans="1:8" x14ac:dyDescent="0.3">
      <c r="A3851" t="s">
        <v>1669</v>
      </c>
      <c r="B3851" t="s">
        <v>25</v>
      </c>
      <c r="C3851" t="s">
        <v>43</v>
      </c>
      <c r="D3851" t="s">
        <v>127</v>
      </c>
      <c r="E3851" t="s">
        <v>12</v>
      </c>
      <c r="F3851" s="3">
        <v>42762</v>
      </c>
      <c r="G3851" s="3">
        <v>42892</v>
      </c>
      <c r="H3851">
        <v>5116</v>
      </c>
    </row>
    <row r="3852" spans="1:8" x14ac:dyDescent="0.3">
      <c r="A3852" t="s">
        <v>1671</v>
      </c>
      <c r="B3852" t="s">
        <v>143</v>
      </c>
      <c r="C3852" t="s">
        <v>21</v>
      </c>
      <c r="D3852" t="s">
        <v>18</v>
      </c>
      <c r="E3852" t="s">
        <v>12</v>
      </c>
      <c r="F3852" s="3">
        <v>42945</v>
      </c>
      <c r="G3852" s="3">
        <v>42983</v>
      </c>
      <c r="H3852">
        <v>610</v>
      </c>
    </row>
    <row r="3853" spans="1:8" x14ac:dyDescent="0.3">
      <c r="A3853" t="s">
        <v>5009</v>
      </c>
      <c r="B3853" t="s">
        <v>133</v>
      </c>
      <c r="C3853" t="s">
        <v>72</v>
      </c>
      <c r="D3853" t="s">
        <v>362</v>
      </c>
      <c r="E3853" t="s">
        <v>12</v>
      </c>
      <c r="F3853" s="3">
        <v>42806</v>
      </c>
      <c r="G3853" s="3">
        <v>42877</v>
      </c>
      <c r="H3853">
        <v>991</v>
      </c>
    </row>
    <row r="3854" spans="1:8" x14ac:dyDescent="0.3">
      <c r="A3854" t="s">
        <v>1673</v>
      </c>
      <c r="B3854" t="s">
        <v>172</v>
      </c>
      <c r="C3854" t="s">
        <v>72</v>
      </c>
      <c r="D3854" t="s">
        <v>344</v>
      </c>
      <c r="E3854" t="s">
        <v>12</v>
      </c>
      <c r="F3854" s="3">
        <v>42923</v>
      </c>
      <c r="G3854" s="3">
        <v>42927</v>
      </c>
      <c r="H3854">
        <v>1088</v>
      </c>
    </row>
    <row r="3855" spans="1:8" x14ac:dyDescent="0.3">
      <c r="A3855" t="s">
        <v>6554</v>
      </c>
      <c r="B3855" t="s">
        <v>97</v>
      </c>
      <c r="C3855" t="s">
        <v>15</v>
      </c>
      <c r="E3855" t="s">
        <v>26</v>
      </c>
      <c r="F3855" s="3">
        <v>42958</v>
      </c>
      <c r="G3855" s="3"/>
    </row>
    <row r="3856" spans="1:8" x14ac:dyDescent="0.3">
      <c r="A3856" t="s">
        <v>5149</v>
      </c>
      <c r="B3856" t="s">
        <v>9</v>
      </c>
      <c r="C3856" t="s">
        <v>21</v>
      </c>
      <c r="E3856" t="s">
        <v>26</v>
      </c>
      <c r="F3856" s="3">
        <v>42938</v>
      </c>
      <c r="G3856" s="3"/>
    </row>
    <row r="3857" spans="1:8" x14ac:dyDescent="0.3">
      <c r="A3857" t="s">
        <v>1674</v>
      </c>
      <c r="B3857" t="s">
        <v>124</v>
      </c>
      <c r="C3857" t="s">
        <v>72</v>
      </c>
      <c r="D3857" t="s">
        <v>125</v>
      </c>
      <c r="E3857" t="s">
        <v>23</v>
      </c>
      <c r="F3857" s="3">
        <v>43045</v>
      </c>
      <c r="G3857" s="3">
        <v>43046</v>
      </c>
      <c r="H3857">
        <v>0</v>
      </c>
    </row>
    <row r="3858" spans="1:8" x14ac:dyDescent="0.3">
      <c r="A3858" t="s">
        <v>1675</v>
      </c>
      <c r="B3858" t="s">
        <v>20</v>
      </c>
      <c r="C3858" t="s">
        <v>72</v>
      </c>
      <c r="D3858" t="s">
        <v>59</v>
      </c>
      <c r="E3858" t="s">
        <v>12</v>
      </c>
      <c r="F3858" s="3">
        <v>42819</v>
      </c>
      <c r="G3858" s="3">
        <v>42900</v>
      </c>
      <c r="H3858">
        <v>1144</v>
      </c>
    </row>
    <row r="3859" spans="1:8" x14ac:dyDescent="0.3">
      <c r="A3859" t="s">
        <v>1676</v>
      </c>
      <c r="B3859" t="s">
        <v>9</v>
      </c>
      <c r="C3859" t="s">
        <v>72</v>
      </c>
      <c r="D3859" t="s">
        <v>437</v>
      </c>
      <c r="E3859" t="s">
        <v>23</v>
      </c>
      <c r="F3859" s="3">
        <v>43002</v>
      </c>
      <c r="G3859" s="3">
        <v>43012</v>
      </c>
      <c r="H3859">
        <v>0</v>
      </c>
    </row>
    <row r="3860" spans="1:8" x14ac:dyDescent="0.3">
      <c r="A3860" t="s">
        <v>1677</v>
      </c>
      <c r="B3860" t="s">
        <v>133</v>
      </c>
      <c r="C3860" t="s">
        <v>36</v>
      </c>
      <c r="D3860" t="s">
        <v>193</v>
      </c>
      <c r="E3860" t="s">
        <v>12</v>
      </c>
      <c r="F3860" s="3">
        <v>42919</v>
      </c>
      <c r="G3860" s="3">
        <v>42980</v>
      </c>
      <c r="H3860">
        <v>3118</v>
      </c>
    </row>
    <row r="3861" spans="1:8" x14ac:dyDescent="0.3">
      <c r="A3861" t="s">
        <v>1680</v>
      </c>
      <c r="B3861" t="s">
        <v>115</v>
      </c>
      <c r="C3861" t="s">
        <v>72</v>
      </c>
      <c r="D3861" t="s">
        <v>139</v>
      </c>
      <c r="E3861" t="s">
        <v>12</v>
      </c>
      <c r="F3861" s="3">
        <v>42975</v>
      </c>
      <c r="G3861" s="3">
        <v>42983</v>
      </c>
      <c r="H3861">
        <v>1022</v>
      </c>
    </row>
    <row r="3862" spans="1:8" x14ac:dyDescent="0.3">
      <c r="A3862" t="s">
        <v>1682</v>
      </c>
      <c r="B3862" t="s">
        <v>20</v>
      </c>
      <c r="C3862" t="s">
        <v>36</v>
      </c>
      <c r="D3862" t="s">
        <v>193</v>
      </c>
      <c r="E3862" t="s">
        <v>12</v>
      </c>
      <c r="F3862" s="3">
        <v>42907</v>
      </c>
      <c r="G3862" s="3">
        <v>42974</v>
      </c>
      <c r="H3862">
        <v>3177</v>
      </c>
    </row>
    <row r="3863" spans="1:8" x14ac:dyDescent="0.3">
      <c r="A3863" t="s">
        <v>7742</v>
      </c>
      <c r="B3863" t="s">
        <v>124</v>
      </c>
      <c r="C3863" t="s">
        <v>36</v>
      </c>
      <c r="D3863" t="s">
        <v>267</v>
      </c>
      <c r="E3863" t="s">
        <v>26</v>
      </c>
      <c r="F3863" s="3">
        <v>42893</v>
      </c>
      <c r="G3863" s="3"/>
    </row>
    <row r="3864" spans="1:8" x14ac:dyDescent="0.3">
      <c r="A3864" t="s">
        <v>1685</v>
      </c>
      <c r="B3864" t="s">
        <v>124</v>
      </c>
      <c r="C3864" t="s">
        <v>15</v>
      </c>
      <c r="D3864" t="s">
        <v>125</v>
      </c>
      <c r="E3864" t="s">
        <v>12</v>
      </c>
      <c r="F3864" s="3">
        <v>42868</v>
      </c>
      <c r="G3864" s="3">
        <v>42991</v>
      </c>
      <c r="H3864">
        <v>54</v>
      </c>
    </row>
    <row r="3865" spans="1:8" x14ac:dyDescent="0.3">
      <c r="A3865" t="s">
        <v>1687</v>
      </c>
      <c r="B3865" t="s">
        <v>66</v>
      </c>
      <c r="C3865" t="s">
        <v>15</v>
      </c>
      <c r="D3865" t="s">
        <v>384</v>
      </c>
      <c r="E3865" t="s">
        <v>23</v>
      </c>
      <c r="F3865" s="3">
        <v>42806</v>
      </c>
      <c r="G3865" s="3">
        <v>42873</v>
      </c>
      <c r="H3865">
        <v>0</v>
      </c>
    </row>
    <row r="3866" spans="1:8" x14ac:dyDescent="0.3">
      <c r="A3866" t="s">
        <v>1688</v>
      </c>
      <c r="B3866" t="s">
        <v>187</v>
      </c>
      <c r="C3866" t="s">
        <v>10</v>
      </c>
      <c r="D3866" t="s">
        <v>164</v>
      </c>
      <c r="E3866" t="s">
        <v>12</v>
      </c>
      <c r="F3866" s="3">
        <v>42714</v>
      </c>
      <c r="G3866" s="3">
        <v>42816</v>
      </c>
      <c r="H3866">
        <v>4839</v>
      </c>
    </row>
    <row r="3867" spans="1:8" x14ac:dyDescent="0.3">
      <c r="A3867" t="s">
        <v>7747</v>
      </c>
      <c r="B3867" t="s">
        <v>66</v>
      </c>
      <c r="C3867" t="s">
        <v>10</v>
      </c>
      <c r="D3867" t="s">
        <v>543</v>
      </c>
      <c r="E3867" t="s">
        <v>26</v>
      </c>
      <c r="F3867" s="3">
        <v>42989</v>
      </c>
      <c r="G3867" s="3"/>
    </row>
    <row r="3868" spans="1:8" x14ac:dyDescent="0.3">
      <c r="A3868" t="s">
        <v>1690</v>
      </c>
      <c r="B3868" t="s">
        <v>39</v>
      </c>
      <c r="C3868" t="s">
        <v>36</v>
      </c>
      <c r="D3868" t="s">
        <v>267</v>
      </c>
      <c r="E3868" t="s">
        <v>12</v>
      </c>
      <c r="F3868" s="3">
        <v>42794</v>
      </c>
      <c r="G3868" s="3">
        <v>42905</v>
      </c>
      <c r="H3868">
        <v>3087</v>
      </c>
    </row>
    <row r="3869" spans="1:8" x14ac:dyDescent="0.3">
      <c r="A3869" t="s">
        <v>317</v>
      </c>
      <c r="B3869" t="s">
        <v>28</v>
      </c>
      <c r="C3869" t="s">
        <v>36</v>
      </c>
      <c r="E3869" t="s">
        <v>26</v>
      </c>
      <c r="F3869" s="3">
        <v>42832</v>
      </c>
      <c r="G3869" s="3"/>
    </row>
    <row r="3870" spans="1:8" x14ac:dyDescent="0.3">
      <c r="A3870" t="s">
        <v>2432</v>
      </c>
      <c r="B3870" t="s">
        <v>20</v>
      </c>
      <c r="C3870" t="s">
        <v>15</v>
      </c>
      <c r="D3870" t="s">
        <v>94</v>
      </c>
      <c r="E3870" t="s">
        <v>57</v>
      </c>
      <c r="F3870" s="3"/>
      <c r="G3870" s="3"/>
    </row>
    <row r="3871" spans="1:8" x14ac:dyDescent="0.3">
      <c r="A3871" t="s">
        <v>1691</v>
      </c>
      <c r="B3871" t="s">
        <v>28</v>
      </c>
      <c r="C3871" t="s">
        <v>43</v>
      </c>
      <c r="D3871" t="s">
        <v>180</v>
      </c>
      <c r="E3871" t="s">
        <v>23</v>
      </c>
      <c r="F3871" s="3">
        <v>42921</v>
      </c>
      <c r="G3871" s="3">
        <v>42930</v>
      </c>
      <c r="H3871">
        <v>0</v>
      </c>
    </row>
    <row r="3872" spans="1:8" x14ac:dyDescent="0.3">
      <c r="A3872" t="s">
        <v>1692</v>
      </c>
      <c r="B3872" t="s">
        <v>101</v>
      </c>
      <c r="C3872" t="s">
        <v>15</v>
      </c>
      <c r="D3872" t="s">
        <v>47</v>
      </c>
      <c r="E3872" t="s">
        <v>12</v>
      </c>
      <c r="F3872" s="3">
        <v>42786</v>
      </c>
      <c r="G3872" s="3">
        <v>42879</v>
      </c>
      <c r="H3872">
        <v>60</v>
      </c>
    </row>
    <row r="3873" spans="1:8" x14ac:dyDescent="0.3">
      <c r="A3873" t="s">
        <v>1693</v>
      </c>
      <c r="B3873" t="s">
        <v>20</v>
      </c>
      <c r="C3873" t="s">
        <v>36</v>
      </c>
      <c r="D3873" t="s">
        <v>176</v>
      </c>
      <c r="E3873" t="s">
        <v>12</v>
      </c>
      <c r="F3873" s="3">
        <v>42768</v>
      </c>
      <c r="G3873" s="3">
        <v>42869</v>
      </c>
      <c r="H3873">
        <v>3581</v>
      </c>
    </row>
    <row r="3874" spans="1:8" x14ac:dyDescent="0.3">
      <c r="A3874" t="s">
        <v>1694</v>
      </c>
      <c r="B3874" t="s">
        <v>154</v>
      </c>
      <c r="C3874" t="s">
        <v>21</v>
      </c>
      <c r="D3874" t="s">
        <v>11</v>
      </c>
      <c r="E3874" t="s">
        <v>12</v>
      </c>
      <c r="F3874" s="3">
        <v>42855</v>
      </c>
      <c r="G3874" s="3">
        <v>42980</v>
      </c>
      <c r="H3874">
        <v>433</v>
      </c>
    </row>
    <row r="3875" spans="1:8" x14ac:dyDescent="0.3">
      <c r="A3875" t="s">
        <v>1695</v>
      </c>
      <c r="B3875" t="s">
        <v>143</v>
      </c>
      <c r="C3875" t="s">
        <v>43</v>
      </c>
      <c r="D3875" t="s">
        <v>344</v>
      </c>
      <c r="E3875" t="s">
        <v>23</v>
      </c>
      <c r="F3875" s="3">
        <v>42961</v>
      </c>
      <c r="G3875" s="3">
        <v>43048</v>
      </c>
      <c r="H3875">
        <v>0</v>
      </c>
    </row>
    <row r="3876" spans="1:8" x14ac:dyDescent="0.3">
      <c r="A3876" t="s">
        <v>1696</v>
      </c>
      <c r="B3876" t="s">
        <v>242</v>
      </c>
      <c r="C3876" t="s">
        <v>72</v>
      </c>
      <c r="D3876" t="s">
        <v>668</v>
      </c>
      <c r="E3876" t="s">
        <v>12</v>
      </c>
      <c r="F3876" s="3">
        <v>42841</v>
      </c>
      <c r="G3876" s="3">
        <v>42849</v>
      </c>
      <c r="H3876">
        <v>1234</v>
      </c>
    </row>
    <row r="3877" spans="1:8" x14ac:dyDescent="0.3">
      <c r="A3877" t="s">
        <v>8444</v>
      </c>
      <c r="B3877" t="s">
        <v>101</v>
      </c>
      <c r="C3877" t="s">
        <v>21</v>
      </c>
      <c r="E3877" t="s">
        <v>26</v>
      </c>
      <c r="F3877" s="3">
        <v>42941</v>
      </c>
      <c r="G3877" s="3"/>
    </row>
    <row r="3878" spans="1:8" x14ac:dyDescent="0.3">
      <c r="A3878" t="s">
        <v>1697</v>
      </c>
      <c r="B3878" t="s">
        <v>124</v>
      </c>
      <c r="C3878" t="s">
        <v>21</v>
      </c>
      <c r="D3878" t="s">
        <v>159</v>
      </c>
      <c r="E3878" t="s">
        <v>12</v>
      </c>
      <c r="F3878" s="3">
        <v>42872</v>
      </c>
      <c r="G3878" s="3">
        <v>42955</v>
      </c>
      <c r="H3878">
        <v>553</v>
      </c>
    </row>
    <row r="3879" spans="1:8" x14ac:dyDescent="0.3">
      <c r="A3879" t="s">
        <v>1699</v>
      </c>
      <c r="B3879" t="s">
        <v>28</v>
      </c>
      <c r="C3879" t="s">
        <v>15</v>
      </c>
      <c r="D3879" t="s">
        <v>147</v>
      </c>
      <c r="E3879" t="s">
        <v>12</v>
      </c>
      <c r="F3879" s="3">
        <v>43060</v>
      </c>
      <c r="G3879" s="3">
        <v>43090</v>
      </c>
      <c r="H3879">
        <v>57</v>
      </c>
    </row>
    <row r="3880" spans="1:8" x14ac:dyDescent="0.3">
      <c r="A3880" t="s">
        <v>5032</v>
      </c>
      <c r="B3880" t="s">
        <v>71</v>
      </c>
      <c r="C3880" t="s">
        <v>72</v>
      </c>
      <c r="D3880" t="s">
        <v>69</v>
      </c>
      <c r="E3880" t="s">
        <v>23</v>
      </c>
      <c r="F3880" s="3">
        <v>42939</v>
      </c>
      <c r="G3880" s="3">
        <v>42947</v>
      </c>
      <c r="H3880">
        <v>0</v>
      </c>
    </row>
    <row r="3881" spans="1:8" x14ac:dyDescent="0.3">
      <c r="A3881" t="s">
        <v>7756</v>
      </c>
      <c r="B3881" t="s">
        <v>49</v>
      </c>
      <c r="C3881" t="s">
        <v>21</v>
      </c>
      <c r="D3881" t="s">
        <v>193</v>
      </c>
      <c r="E3881" t="s">
        <v>26</v>
      </c>
      <c r="F3881" s="3">
        <v>42801</v>
      </c>
      <c r="G3881" s="3"/>
    </row>
    <row r="3882" spans="1:8" x14ac:dyDescent="0.3">
      <c r="A3882" t="s">
        <v>1701</v>
      </c>
      <c r="B3882" t="s">
        <v>97</v>
      </c>
      <c r="C3882" t="s">
        <v>21</v>
      </c>
      <c r="D3882" t="s">
        <v>668</v>
      </c>
      <c r="E3882" t="s">
        <v>23</v>
      </c>
      <c r="F3882" s="3">
        <v>42924</v>
      </c>
      <c r="G3882" s="3">
        <v>42931</v>
      </c>
      <c r="H3882">
        <v>0</v>
      </c>
    </row>
    <row r="3883" spans="1:8" x14ac:dyDescent="0.3">
      <c r="A3883" t="s">
        <v>7758</v>
      </c>
      <c r="B3883" t="s">
        <v>172</v>
      </c>
      <c r="C3883" t="s">
        <v>21</v>
      </c>
      <c r="D3883" t="s">
        <v>252</v>
      </c>
      <c r="E3883" t="s">
        <v>26</v>
      </c>
      <c r="F3883" s="3">
        <v>42947</v>
      </c>
      <c r="G3883" s="3"/>
    </row>
    <row r="3884" spans="1:8" x14ac:dyDescent="0.3">
      <c r="A3884" t="s">
        <v>5036</v>
      </c>
      <c r="B3884" t="s">
        <v>34</v>
      </c>
      <c r="C3884" t="s">
        <v>21</v>
      </c>
      <c r="D3884" t="s">
        <v>470</v>
      </c>
      <c r="E3884" t="s">
        <v>12</v>
      </c>
      <c r="F3884" s="3">
        <v>43006</v>
      </c>
      <c r="G3884" s="3">
        <v>43013</v>
      </c>
      <c r="H3884">
        <v>571</v>
      </c>
    </row>
    <row r="3885" spans="1:8" x14ac:dyDescent="0.3">
      <c r="A3885" t="s">
        <v>1703</v>
      </c>
      <c r="B3885" t="s">
        <v>172</v>
      </c>
      <c r="C3885" t="s">
        <v>36</v>
      </c>
      <c r="D3885" t="s">
        <v>22</v>
      </c>
      <c r="E3885" t="s">
        <v>12</v>
      </c>
      <c r="F3885" s="3">
        <v>42896</v>
      </c>
      <c r="G3885" s="3">
        <v>42898</v>
      </c>
      <c r="H3885">
        <v>2724</v>
      </c>
    </row>
    <row r="3886" spans="1:8" x14ac:dyDescent="0.3">
      <c r="A3886" t="s">
        <v>1705</v>
      </c>
      <c r="B3886" t="s">
        <v>97</v>
      </c>
      <c r="C3886" t="s">
        <v>21</v>
      </c>
      <c r="D3886" t="s">
        <v>252</v>
      </c>
      <c r="E3886" t="s">
        <v>12</v>
      </c>
      <c r="F3886" s="3">
        <v>42860</v>
      </c>
      <c r="G3886" s="3">
        <v>42861</v>
      </c>
      <c r="H3886">
        <v>560</v>
      </c>
    </row>
    <row r="3887" spans="1:8" x14ac:dyDescent="0.3">
      <c r="A3887" t="s">
        <v>1706</v>
      </c>
      <c r="B3887" t="s">
        <v>25</v>
      </c>
      <c r="C3887" t="s">
        <v>43</v>
      </c>
      <c r="D3887" t="s">
        <v>212</v>
      </c>
      <c r="E3887" t="s">
        <v>12</v>
      </c>
      <c r="F3887" s="3">
        <v>42887</v>
      </c>
      <c r="G3887" s="3">
        <v>42963</v>
      </c>
      <c r="H3887">
        <v>5770</v>
      </c>
    </row>
    <row r="3888" spans="1:8" x14ac:dyDescent="0.3">
      <c r="A3888" t="s">
        <v>7761</v>
      </c>
      <c r="B3888" t="s">
        <v>9</v>
      </c>
      <c r="C3888" t="s">
        <v>72</v>
      </c>
      <c r="D3888" t="s">
        <v>44</v>
      </c>
      <c r="E3888" t="s">
        <v>26</v>
      </c>
      <c r="F3888" s="3">
        <v>42942</v>
      </c>
      <c r="G3888" s="3"/>
    </row>
    <row r="3889" spans="1:8" x14ac:dyDescent="0.3">
      <c r="A3889" t="s">
        <v>7691</v>
      </c>
      <c r="B3889" t="s">
        <v>49</v>
      </c>
      <c r="C3889" t="s">
        <v>21</v>
      </c>
      <c r="E3889" t="s">
        <v>26</v>
      </c>
      <c r="F3889" s="3">
        <v>42967</v>
      </c>
      <c r="G3889" s="3"/>
    </row>
    <row r="3890" spans="1:8" x14ac:dyDescent="0.3">
      <c r="A3890" t="s">
        <v>5040</v>
      </c>
      <c r="B3890" t="s">
        <v>86</v>
      </c>
      <c r="C3890" t="s">
        <v>36</v>
      </c>
      <c r="D3890" t="s">
        <v>352</v>
      </c>
      <c r="E3890" t="s">
        <v>12</v>
      </c>
      <c r="F3890" s="3">
        <v>43002</v>
      </c>
      <c r="G3890" s="3">
        <v>43084</v>
      </c>
      <c r="H3890">
        <v>4110</v>
      </c>
    </row>
    <row r="3891" spans="1:8" x14ac:dyDescent="0.3">
      <c r="A3891" t="s">
        <v>1707</v>
      </c>
      <c r="B3891" t="s">
        <v>25</v>
      </c>
      <c r="C3891" t="s">
        <v>15</v>
      </c>
      <c r="D3891" t="s">
        <v>168</v>
      </c>
      <c r="E3891" t="s">
        <v>12</v>
      </c>
      <c r="F3891" s="3">
        <v>43019</v>
      </c>
      <c r="G3891" s="3">
        <v>43026</v>
      </c>
      <c r="H3891">
        <v>54</v>
      </c>
    </row>
    <row r="3892" spans="1:8" x14ac:dyDescent="0.3">
      <c r="A3892" t="s">
        <v>1708</v>
      </c>
      <c r="B3892" t="s">
        <v>146</v>
      </c>
      <c r="C3892" t="s">
        <v>43</v>
      </c>
      <c r="D3892" t="s">
        <v>202</v>
      </c>
      <c r="E3892" t="s">
        <v>23</v>
      </c>
      <c r="F3892" s="3">
        <v>42821</v>
      </c>
      <c r="G3892" s="3">
        <v>42870</v>
      </c>
      <c r="H3892">
        <v>0</v>
      </c>
    </row>
    <row r="3893" spans="1:8" x14ac:dyDescent="0.3">
      <c r="A3893" t="s">
        <v>1709</v>
      </c>
      <c r="B3893" t="s">
        <v>75</v>
      </c>
      <c r="C3893" t="s">
        <v>43</v>
      </c>
      <c r="D3893" t="s">
        <v>419</v>
      </c>
      <c r="E3893" t="s">
        <v>12</v>
      </c>
      <c r="F3893" s="3">
        <v>42842</v>
      </c>
      <c r="G3893" s="3">
        <v>42913</v>
      </c>
      <c r="H3893">
        <v>5076</v>
      </c>
    </row>
    <row r="3894" spans="1:8" x14ac:dyDescent="0.3">
      <c r="A3894" t="s">
        <v>1710</v>
      </c>
      <c r="B3894" t="s">
        <v>143</v>
      </c>
      <c r="C3894" t="s">
        <v>72</v>
      </c>
      <c r="D3894" t="s">
        <v>11</v>
      </c>
      <c r="E3894" t="s">
        <v>12</v>
      </c>
      <c r="F3894" s="3">
        <v>43016</v>
      </c>
      <c r="G3894" s="3">
        <v>43023</v>
      </c>
      <c r="H3894">
        <v>1186</v>
      </c>
    </row>
    <row r="3895" spans="1:8" x14ac:dyDescent="0.3">
      <c r="A3895" t="s">
        <v>1711</v>
      </c>
      <c r="B3895" t="s">
        <v>172</v>
      </c>
      <c r="C3895" t="s">
        <v>21</v>
      </c>
      <c r="D3895" t="s">
        <v>144</v>
      </c>
      <c r="E3895" t="s">
        <v>23</v>
      </c>
      <c r="F3895" s="3">
        <v>43017</v>
      </c>
      <c r="G3895" s="3">
        <v>43029</v>
      </c>
      <c r="H3895">
        <v>0</v>
      </c>
    </row>
    <row r="3896" spans="1:8" x14ac:dyDescent="0.3">
      <c r="A3896" t="s">
        <v>1713</v>
      </c>
      <c r="B3896" t="s">
        <v>46</v>
      </c>
      <c r="C3896" t="s">
        <v>21</v>
      </c>
      <c r="D3896" t="s">
        <v>59</v>
      </c>
      <c r="E3896" t="s">
        <v>12</v>
      </c>
      <c r="F3896" s="3">
        <v>42808</v>
      </c>
      <c r="G3896" s="3">
        <v>42889</v>
      </c>
      <c r="H3896">
        <v>502</v>
      </c>
    </row>
    <row r="3897" spans="1:8" x14ac:dyDescent="0.3">
      <c r="A3897" t="s">
        <v>7773</v>
      </c>
      <c r="B3897" t="s">
        <v>242</v>
      </c>
      <c r="C3897" t="s">
        <v>21</v>
      </c>
      <c r="D3897" t="s">
        <v>150</v>
      </c>
      <c r="E3897" t="s">
        <v>26</v>
      </c>
      <c r="F3897" s="3">
        <v>42983</v>
      </c>
      <c r="G3897" s="3"/>
    </row>
    <row r="3898" spans="1:8" x14ac:dyDescent="0.3">
      <c r="A3898" t="s">
        <v>5046</v>
      </c>
      <c r="B3898" t="s">
        <v>97</v>
      </c>
      <c r="C3898" t="s">
        <v>217</v>
      </c>
      <c r="D3898" t="s">
        <v>470</v>
      </c>
      <c r="E3898" t="s">
        <v>12</v>
      </c>
      <c r="F3898" s="3">
        <v>42897</v>
      </c>
      <c r="G3898" s="3">
        <v>43004</v>
      </c>
      <c r="H3898">
        <v>29166</v>
      </c>
    </row>
    <row r="3899" spans="1:8" x14ac:dyDescent="0.3">
      <c r="A3899" t="s">
        <v>1714</v>
      </c>
      <c r="B3899" t="s">
        <v>31</v>
      </c>
      <c r="C3899" t="s">
        <v>36</v>
      </c>
      <c r="D3899" t="s">
        <v>180</v>
      </c>
      <c r="E3899" t="s">
        <v>23</v>
      </c>
      <c r="F3899" s="3">
        <v>42910</v>
      </c>
      <c r="G3899" s="3">
        <v>42921</v>
      </c>
      <c r="H3899">
        <v>0</v>
      </c>
    </row>
    <row r="3900" spans="1:8" x14ac:dyDescent="0.3">
      <c r="A3900" t="s">
        <v>1715</v>
      </c>
      <c r="B3900" t="s">
        <v>75</v>
      </c>
      <c r="C3900" t="s">
        <v>72</v>
      </c>
      <c r="D3900" t="s">
        <v>147</v>
      </c>
      <c r="E3900" t="s">
        <v>23</v>
      </c>
      <c r="F3900" s="3">
        <v>43026</v>
      </c>
      <c r="G3900" s="3">
        <v>43044</v>
      </c>
      <c r="H3900">
        <v>0</v>
      </c>
    </row>
    <row r="3901" spans="1:8" x14ac:dyDescent="0.3">
      <c r="A3901" t="s">
        <v>5050</v>
      </c>
      <c r="B3901" t="s">
        <v>101</v>
      </c>
      <c r="C3901" t="s">
        <v>15</v>
      </c>
      <c r="D3901" t="s">
        <v>362</v>
      </c>
      <c r="E3901" t="s">
        <v>12</v>
      </c>
      <c r="F3901" s="3">
        <v>42842</v>
      </c>
      <c r="G3901" s="3">
        <v>42848</v>
      </c>
      <c r="H3901">
        <v>62</v>
      </c>
    </row>
    <row r="3902" spans="1:8" x14ac:dyDescent="0.3">
      <c r="A3902" t="s">
        <v>1716</v>
      </c>
      <c r="B3902" t="s">
        <v>75</v>
      </c>
      <c r="C3902" t="s">
        <v>10</v>
      </c>
      <c r="D3902" t="s">
        <v>155</v>
      </c>
      <c r="E3902" t="s">
        <v>23</v>
      </c>
      <c r="F3902" s="3">
        <v>43012</v>
      </c>
      <c r="G3902" s="3">
        <v>43023</v>
      </c>
      <c r="H3902">
        <v>0</v>
      </c>
    </row>
    <row r="3903" spans="1:8" x14ac:dyDescent="0.3">
      <c r="A3903" t="s">
        <v>5053</v>
      </c>
      <c r="B3903" t="s">
        <v>143</v>
      </c>
      <c r="C3903" t="s">
        <v>72</v>
      </c>
      <c r="E3903" t="s">
        <v>57</v>
      </c>
      <c r="F3903" s="3"/>
      <c r="G3903" s="3"/>
    </row>
    <row r="3904" spans="1:8" x14ac:dyDescent="0.3">
      <c r="A3904" t="s">
        <v>1718</v>
      </c>
      <c r="B3904" t="s">
        <v>80</v>
      </c>
      <c r="C3904" t="s">
        <v>21</v>
      </c>
      <c r="D3904" t="s">
        <v>150</v>
      </c>
      <c r="E3904" t="s">
        <v>23</v>
      </c>
      <c r="F3904" s="3">
        <v>42918</v>
      </c>
      <c r="G3904" s="3">
        <v>42919</v>
      </c>
      <c r="H3904">
        <v>0</v>
      </c>
    </row>
    <row r="3905" spans="1:8" x14ac:dyDescent="0.3">
      <c r="A3905" t="s">
        <v>5054</v>
      </c>
      <c r="B3905" t="s">
        <v>84</v>
      </c>
      <c r="C3905" t="s">
        <v>15</v>
      </c>
      <c r="E3905" t="s">
        <v>57</v>
      </c>
      <c r="F3905" s="3"/>
      <c r="G3905" s="3"/>
    </row>
    <row r="3906" spans="1:8" x14ac:dyDescent="0.3">
      <c r="A3906" t="s">
        <v>1719</v>
      </c>
      <c r="B3906" t="s">
        <v>49</v>
      </c>
      <c r="C3906" t="s">
        <v>36</v>
      </c>
      <c r="D3906" t="s">
        <v>159</v>
      </c>
      <c r="E3906" t="s">
        <v>23</v>
      </c>
      <c r="F3906" s="3">
        <v>42887</v>
      </c>
      <c r="G3906" s="3">
        <v>42990</v>
      </c>
      <c r="H3906">
        <v>0</v>
      </c>
    </row>
    <row r="3907" spans="1:8" x14ac:dyDescent="0.3">
      <c r="A3907" t="s">
        <v>1720</v>
      </c>
      <c r="B3907" t="s">
        <v>20</v>
      </c>
      <c r="C3907" t="s">
        <v>15</v>
      </c>
      <c r="D3907" t="s">
        <v>99</v>
      </c>
      <c r="E3907" t="s">
        <v>23</v>
      </c>
      <c r="F3907" s="3">
        <v>42914</v>
      </c>
      <c r="G3907" s="3">
        <v>42925</v>
      </c>
      <c r="H3907">
        <v>0</v>
      </c>
    </row>
    <row r="3908" spans="1:8" x14ac:dyDescent="0.3">
      <c r="A3908" t="s">
        <v>1470</v>
      </c>
      <c r="B3908" t="s">
        <v>80</v>
      </c>
      <c r="C3908" t="s">
        <v>36</v>
      </c>
      <c r="E3908" t="s">
        <v>26</v>
      </c>
      <c r="F3908" s="3">
        <v>42948</v>
      </c>
      <c r="G3908" s="3"/>
    </row>
    <row r="3909" spans="1:8" x14ac:dyDescent="0.3">
      <c r="A3909" t="s">
        <v>5059</v>
      </c>
      <c r="B3909" t="s">
        <v>20</v>
      </c>
      <c r="C3909" t="s">
        <v>43</v>
      </c>
      <c r="D3909" t="s">
        <v>221</v>
      </c>
      <c r="E3909" t="s">
        <v>23</v>
      </c>
      <c r="F3909" s="3">
        <v>43028</v>
      </c>
      <c r="G3909" s="3">
        <v>43032</v>
      </c>
      <c r="H3909">
        <v>0</v>
      </c>
    </row>
    <row r="3910" spans="1:8" x14ac:dyDescent="0.3">
      <c r="A3910" t="s">
        <v>5061</v>
      </c>
      <c r="B3910" t="s">
        <v>154</v>
      </c>
      <c r="C3910" t="s">
        <v>72</v>
      </c>
      <c r="D3910" t="s">
        <v>221</v>
      </c>
      <c r="E3910" t="s">
        <v>12</v>
      </c>
      <c r="F3910" s="3">
        <v>42941</v>
      </c>
      <c r="G3910" s="3">
        <v>42943</v>
      </c>
      <c r="H3910">
        <v>1031</v>
      </c>
    </row>
    <row r="3911" spans="1:8" x14ac:dyDescent="0.3">
      <c r="A3911" t="s">
        <v>3379</v>
      </c>
      <c r="B3911" t="s">
        <v>133</v>
      </c>
      <c r="C3911" t="s">
        <v>21</v>
      </c>
      <c r="E3911" t="s">
        <v>26</v>
      </c>
      <c r="F3911" s="3">
        <v>42955</v>
      </c>
      <c r="G3911" s="3"/>
    </row>
    <row r="3912" spans="1:8" x14ac:dyDescent="0.3">
      <c r="A3912" t="s">
        <v>1725</v>
      </c>
      <c r="B3912" t="s">
        <v>146</v>
      </c>
      <c r="C3912" t="s">
        <v>10</v>
      </c>
      <c r="D3912" t="s">
        <v>122</v>
      </c>
      <c r="E3912" t="s">
        <v>12</v>
      </c>
      <c r="F3912" s="3">
        <v>42913</v>
      </c>
      <c r="G3912" s="3">
        <v>42917</v>
      </c>
      <c r="H3912">
        <v>4785</v>
      </c>
    </row>
    <row r="3913" spans="1:8" x14ac:dyDescent="0.3">
      <c r="A3913" t="s">
        <v>1728</v>
      </c>
      <c r="B3913" t="s">
        <v>14</v>
      </c>
      <c r="C3913" t="s">
        <v>36</v>
      </c>
      <c r="D3913" t="s">
        <v>16</v>
      </c>
      <c r="E3913" t="s">
        <v>23</v>
      </c>
      <c r="F3913" s="3">
        <v>42982</v>
      </c>
      <c r="G3913" s="3">
        <v>43051</v>
      </c>
      <c r="H3913">
        <v>0</v>
      </c>
    </row>
    <row r="3914" spans="1:8" x14ac:dyDescent="0.3">
      <c r="A3914" t="s">
        <v>1730</v>
      </c>
      <c r="B3914" t="s">
        <v>242</v>
      </c>
      <c r="C3914" t="s">
        <v>72</v>
      </c>
      <c r="D3914" t="s">
        <v>252</v>
      </c>
      <c r="E3914" t="s">
        <v>12</v>
      </c>
      <c r="F3914" s="3">
        <v>43051</v>
      </c>
      <c r="G3914" s="3">
        <v>43054</v>
      </c>
      <c r="H3914">
        <v>1124</v>
      </c>
    </row>
    <row r="3915" spans="1:8" x14ac:dyDescent="0.3">
      <c r="A3915" t="s">
        <v>1731</v>
      </c>
      <c r="B3915" t="s">
        <v>46</v>
      </c>
      <c r="C3915" t="s">
        <v>15</v>
      </c>
      <c r="D3915" t="s">
        <v>47</v>
      </c>
      <c r="E3915" t="s">
        <v>23</v>
      </c>
      <c r="F3915" s="3">
        <v>42838</v>
      </c>
      <c r="G3915" s="3">
        <v>42963</v>
      </c>
      <c r="H3915">
        <v>0</v>
      </c>
    </row>
    <row r="3916" spans="1:8" x14ac:dyDescent="0.3">
      <c r="A3916" t="s">
        <v>7792</v>
      </c>
      <c r="B3916" t="s">
        <v>34</v>
      </c>
      <c r="C3916" t="s">
        <v>21</v>
      </c>
      <c r="D3916" t="s">
        <v>176</v>
      </c>
      <c r="E3916" t="s">
        <v>26</v>
      </c>
      <c r="F3916" s="3">
        <v>43066</v>
      </c>
      <c r="G3916" s="3"/>
    </row>
    <row r="3917" spans="1:8" x14ac:dyDescent="0.3">
      <c r="A3917" t="s">
        <v>1732</v>
      </c>
      <c r="B3917" t="s">
        <v>28</v>
      </c>
      <c r="C3917" t="s">
        <v>10</v>
      </c>
      <c r="D3917" t="s">
        <v>206</v>
      </c>
      <c r="E3917" t="s">
        <v>12</v>
      </c>
      <c r="F3917" s="3">
        <v>42765</v>
      </c>
      <c r="G3917" s="3">
        <v>42868</v>
      </c>
      <c r="H3917">
        <v>5035</v>
      </c>
    </row>
    <row r="3918" spans="1:8" x14ac:dyDescent="0.3">
      <c r="A3918" t="s">
        <v>1734</v>
      </c>
      <c r="B3918" t="s">
        <v>14</v>
      </c>
      <c r="C3918" t="s">
        <v>72</v>
      </c>
      <c r="D3918" t="s">
        <v>59</v>
      </c>
      <c r="E3918" t="s">
        <v>23</v>
      </c>
      <c r="F3918" s="3">
        <v>42804</v>
      </c>
      <c r="G3918" s="3">
        <v>42867</v>
      </c>
      <c r="H3918">
        <v>0</v>
      </c>
    </row>
    <row r="3919" spans="1:8" x14ac:dyDescent="0.3">
      <c r="A3919" t="s">
        <v>1736</v>
      </c>
      <c r="B3919" t="s">
        <v>9</v>
      </c>
      <c r="C3919" t="s">
        <v>10</v>
      </c>
      <c r="D3919" t="s">
        <v>437</v>
      </c>
      <c r="E3919" t="s">
        <v>23</v>
      </c>
      <c r="F3919" s="3">
        <v>42761</v>
      </c>
      <c r="G3919" s="3">
        <v>42881</v>
      </c>
      <c r="H3919">
        <v>0</v>
      </c>
    </row>
    <row r="3920" spans="1:8" x14ac:dyDescent="0.3">
      <c r="A3920" t="s">
        <v>1359</v>
      </c>
      <c r="B3920" t="s">
        <v>115</v>
      </c>
      <c r="C3920" t="s">
        <v>72</v>
      </c>
      <c r="E3920" t="s">
        <v>26</v>
      </c>
      <c r="F3920" s="3">
        <v>42857</v>
      </c>
      <c r="G3920" s="3"/>
    </row>
    <row r="3921" spans="1:8" x14ac:dyDescent="0.3">
      <c r="A3921" t="s">
        <v>1738</v>
      </c>
      <c r="B3921" t="s">
        <v>25</v>
      </c>
      <c r="C3921" t="s">
        <v>43</v>
      </c>
      <c r="D3921" t="s">
        <v>390</v>
      </c>
      <c r="E3921" t="s">
        <v>12</v>
      </c>
      <c r="F3921" s="3">
        <v>42934</v>
      </c>
      <c r="G3921" s="3">
        <v>42943</v>
      </c>
      <c r="H3921">
        <v>5440</v>
      </c>
    </row>
    <row r="3922" spans="1:8" x14ac:dyDescent="0.3">
      <c r="A3922" t="s">
        <v>1739</v>
      </c>
      <c r="B3922" t="s">
        <v>242</v>
      </c>
      <c r="C3922" t="s">
        <v>10</v>
      </c>
      <c r="D3922" t="s">
        <v>261</v>
      </c>
      <c r="E3922" t="s">
        <v>12</v>
      </c>
      <c r="F3922" s="3">
        <v>42748</v>
      </c>
      <c r="G3922" s="3">
        <v>42819</v>
      </c>
      <c r="H3922">
        <v>4071</v>
      </c>
    </row>
    <row r="3923" spans="1:8" x14ac:dyDescent="0.3">
      <c r="A3923" t="s">
        <v>1741</v>
      </c>
      <c r="B3923" t="s">
        <v>216</v>
      </c>
      <c r="C3923" t="s">
        <v>15</v>
      </c>
      <c r="D3923" t="s">
        <v>188</v>
      </c>
      <c r="E3923" t="s">
        <v>12</v>
      </c>
      <c r="F3923" s="3">
        <v>42916</v>
      </c>
      <c r="G3923" s="3">
        <v>42925</v>
      </c>
      <c r="H3923">
        <v>64</v>
      </c>
    </row>
    <row r="3924" spans="1:8" x14ac:dyDescent="0.3">
      <c r="A3924" t="s">
        <v>1742</v>
      </c>
      <c r="B3924" t="s">
        <v>49</v>
      </c>
      <c r="C3924" t="s">
        <v>10</v>
      </c>
      <c r="D3924" t="s">
        <v>264</v>
      </c>
      <c r="E3924" t="s">
        <v>12</v>
      </c>
      <c r="F3924" s="3">
        <v>42999</v>
      </c>
      <c r="G3924" s="3">
        <v>43053</v>
      </c>
      <c r="H3924">
        <v>4808</v>
      </c>
    </row>
    <row r="3925" spans="1:8" x14ac:dyDescent="0.3">
      <c r="A3925" t="s">
        <v>1743</v>
      </c>
      <c r="B3925" t="s">
        <v>216</v>
      </c>
      <c r="C3925" t="s">
        <v>43</v>
      </c>
      <c r="D3925" t="s">
        <v>339</v>
      </c>
      <c r="E3925" t="s">
        <v>23</v>
      </c>
      <c r="F3925" s="3">
        <v>42943</v>
      </c>
      <c r="G3925" s="3">
        <v>42944</v>
      </c>
      <c r="H3925">
        <v>0</v>
      </c>
    </row>
    <row r="3926" spans="1:8" x14ac:dyDescent="0.3">
      <c r="A3926" t="s">
        <v>1744</v>
      </c>
      <c r="B3926" t="s">
        <v>133</v>
      </c>
      <c r="C3926" t="s">
        <v>36</v>
      </c>
      <c r="D3926" t="s">
        <v>47</v>
      </c>
      <c r="E3926" t="s">
        <v>23</v>
      </c>
      <c r="F3926" s="3">
        <v>42755</v>
      </c>
      <c r="G3926" s="3">
        <v>42805</v>
      </c>
      <c r="H3926">
        <v>0</v>
      </c>
    </row>
    <row r="3927" spans="1:8" x14ac:dyDescent="0.3">
      <c r="A3927" t="s">
        <v>1745</v>
      </c>
      <c r="B3927" t="s">
        <v>154</v>
      </c>
      <c r="C3927" t="s">
        <v>36</v>
      </c>
      <c r="D3927" t="s">
        <v>239</v>
      </c>
      <c r="E3927" t="s">
        <v>12</v>
      </c>
      <c r="F3927" s="3">
        <v>42880</v>
      </c>
      <c r="G3927" s="3">
        <v>42966</v>
      </c>
      <c r="H3927">
        <v>3428</v>
      </c>
    </row>
    <row r="3928" spans="1:8" x14ac:dyDescent="0.3">
      <c r="A3928" t="s">
        <v>5081</v>
      </c>
      <c r="B3928" t="s">
        <v>84</v>
      </c>
      <c r="C3928" t="s">
        <v>72</v>
      </c>
      <c r="D3928" t="s">
        <v>52</v>
      </c>
      <c r="E3928" t="s">
        <v>12</v>
      </c>
      <c r="F3928" s="3">
        <v>43001</v>
      </c>
      <c r="G3928" s="3">
        <v>43010</v>
      </c>
      <c r="H3928">
        <v>1127</v>
      </c>
    </row>
    <row r="3929" spans="1:8" x14ac:dyDescent="0.3">
      <c r="A3929" t="s">
        <v>1746</v>
      </c>
      <c r="B3929" t="s">
        <v>9</v>
      </c>
      <c r="C3929" t="s">
        <v>21</v>
      </c>
      <c r="D3929" t="s">
        <v>129</v>
      </c>
      <c r="E3929" t="s">
        <v>12</v>
      </c>
      <c r="F3929" s="3">
        <v>43005</v>
      </c>
      <c r="G3929" s="3">
        <v>43094</v>
      </c>
      <c r="H3929">
        <v>608</v>
      </c>
    </row>
    <row r="3930" spans="1:8" x14ac:dyDescent="0.3">
      <c r="A3930" t="s">
        <v>1747</v>
      </c>
      <c r="B3930" t="s">
        <v>46</v>
      </c>
      <c r="C3930" t="s">
        <v>36</v>
      </c>
      <c r="D3930" t="s">
        <v>47</v>
      </c>
      <c r="E3930" t="s">
        <v>12</v>
      </c>
      <c r="F3930" s="3">
        <v>43020</v>
      </c>
      <c r="G3930" s="3">
        <v>43021</v>
      </c>
      <c r="H3930">
        <v>3090</v>
      </c>
    </row>
    <row r="3931" spans="1:8" x14ac:dyDescent="0.3">
      <c r="A3931" t="s">
        <v>3816</v>
      </c>
      <c r="B3931" t="s">
        <v>242</v>
      </c>
      <c r="C3931" t="s">
        <v>36</v>
      </c>
      <c r="E3931" t="s">
        <v>26</v>
      </c>
      <c r="F3931" s="3">
        <v>42819</v>
      </c>
      <c r="G3931" s="3"/>
    </row>
    <row r="3932" spans="1:8" x14ac:dyDescent="0.3">
      <c r="A3932" t="s">
        <v>5082</v>
      </c>
      <c r="B3932" t="s">
        <v>9</v>
      </c>
      <c r="C3932" t="s">
        <v>10</v>
      </c>
      <c r="E3932" t="s">
        <v>57</v>
      </c>
      <c r="F3932" s="3"/>
      <c r="G3932" s="3"/>
    </row>
    <row r="3933" spans="1:8" x14ac:dyDescent="0.3">
      <c r="A3933" t="s">
        <v>5083</v>
      </c>
      <c r="B3933" t="s">
        <v>172</v>
      </c>
      <c r="C3933" t="s">
        <v>15</v>
      </c>
      <c r="E3933" t="s">
        <v>57</v>
      </c>
      <c r="F3933" s="3"/>
      <c r="G3933" s="3"/>
    </row>
    <row r="3934" spans="1:8" x14ac:dyDescent="0.3">
      <c r="A3934" t="s">
        <v>1748</v>
      </c>
      <c r="B3934" t="s">
        <v>39</v>
      </c>
      <c r="C3934" t="s">
        <v>10</v>
      </c>
      <c r="D3934" t="s">
        <v>267</v>
      </c>
      <c r="E3934" t="s">
        <v>23</v>
      </c>
      <c r="F3934" s="3">
        <v>42936</v>
      </c>
      <c r="G3934" s="3">
        <v>42944</v>
      </c>
      <c r="H3934">
        <v>0</v>
      </c>
    </row>
    <row r="3935" spans="1:8" x14ac:dyDescent="0.3">
      <c r="A3935" t="s">
        <v>1750</v>
      </c>
      <c r="B3935" t="s">
        <v>34</v>
      </c>
      <c r="C3935" t="s">
        <v>72</v>
      </c>
      <c r="D3935" t="s">
        <v>328</v>
      </c>
      <c r="E3935" t="s">
        <v>23</v>
      </c>
      <c r="F3935" s="3">
        <v>43038</v>
      </c>
      <c r="G3935" s="3">
        <v>43054</v>
      </c>
      <c r="H3935">
        <v>0</v>
      </c>
    </row>
    <row r="3936" spans="1:8" x14ac:dyDescent="0.3">
      <c r="A3936" t="s">
        <v>5088</v>
      </c>
      <c r="B3936" t="s">
        <v>101</v>
      </c>
      <c r="C3936" t="s">
        <v>36</v>
      </c>
      <c r="D3936" t="s">
        <v>52</v>
      </c>
      <c r="E3936" t="s">
        <v>12</v>
      </c>
      <c r="F3936" s="3">
        <v>42817</v>
      </c>
      <c r="G3936" s="3">
        <v>42826</v>
      </c>
      <c r="H3936">
        <v>3251</v>
      </c>
    </row>
    <row r="3937" spans="1:8" x14ac:dyDescent="0.3">
      <c r="A3937" t="s">
        <v>1753</v>
      </c>
      <c r="B3937" t="s">
        <v>39</v>
      </c>
      <c r="C3937" t="s">
        <v>10</v>
      </c>
      <c r="D3937" t="s">
        <v>252</v>
      </c>
      <c r="E3937" t="s">
        <v>23</v>
      </c>
      <c r="F3937" s="3">
        <v>42942</v>
      </c>
      <c r="G3937" s="3">
        <v>43004</v>
      </c>
      <c r="H3937">
        <v>0</v>
      </c>
    </row>
    <row r="3938" spans="1:8" x14ac:dyDescent="0.3">
      <c r="A3938" t="s">
        <v>5091</v>
      </c>
      <c r="B3938" t="s">
        <v>101</v>
      </c>
      <c r="C3938" t="s">
        <v>15</v>
      </c>
      <c r="D3938" t="s">
        <v>52</v>
      </c>
      <c r="E3938" t="s">
        <v>23</v>
      </c>
      <c r="F3938" s="3">
        <v>42764</v>
      </c>
      <c r="G3938" s="3">
        <v>42877</v>
      </c>
      <c r="H3938">
        <v>0</v>
      </c>
    </row>
    <row r="3939" spans="1:8" x14ac:dyDescent="0.3">
      <c r="A3939" t="s">
        <v>1754</v>
      </c>
      <c r="B3939" t="s">
        <v>154</v>
      </c>
      <c r="C3939" t="s">
        <v>72</v>
      </c>
      <c r="D3939" t="s">
        <v>193</v>
      </c>
      <c r="E3939" t="s">
        <v>23</v>
      </c>
      <c r="F3939" s="3">
        <v>42939</v>
      </c>
      <c r="G3939" s="3">
        <v>42941</v>
      </c>
      <c r="H3939">
        <v>0</v>
      </c>
    </row>
    <row r="3940" spans="1:8" x14ac:dyDescent="0.3">
      <c r="A3940" t="s">
        <v>1500</v>
      </c>
      <c r="B3940" t="s">
        <v>20</v>
      </c>
      <c r="C3940" t="s">
        <v>15</v>
      </c>
      <c r="E3940" t="s">
        <v>26</v>
      </c>
      <c r="F3940" s="3">
        <v>42948</v>
      </c>
      <c r="G3940" s="3"/>
    </row>
    <row r="3941" spans="1:8" x14ac:dyDescent="0.3">
      <c r="A3941" t="s">
        <v>6251</v>
      </c>
      <c r="B3941" t="s">
        <v>115</v>
      </c>
      <c r="C3941" t="s">
        <v>72</v>
      </c>
      <c r="E3941" t="s">
        <v>26</v>
      </c>
      <c r="F3941" s="3">
        <v>42995</v>
      </c>
      <c r="G3941" s="3"/>
    </row>
    <row r="3942" spans="1:8" x14ac:dyDescent="0.3">
      <c r="A3942" t="s">
        <v>1757</v>
      </c>
      <c r="B3942" t="s">
        <v>216</v>
      </c>
      <c r="C3942" t="s">
        <v>15</v>
      </c>
      <c r="D3942" t="s">
        <v>61</v>
      </c>
      <c r="E3942" t="s">
        <v>23</v>
      </c>
      <c r="F3942" s="3">
        <v>42876</v>
      </c>
      <c r="G3942" s="3">
        <v>42953</v>
      </c>
      <c r="H3942">
        <v>0</v>
      </c>
    </row>
    <row r="3943" spans="1:8" x14ac:dyDescent="0.3">
      <c r="A3943" t="s">
        <v>1758</v>
      </c>
      <c r="B3943" t="s">
        <v>20</v>
      </c>
      <c r="C3943" t="s">
        <v>72</v>
      </c>
      <c r="D3943" t="s">
        <v>16</v>
      </c>
      <c r="E3943" t="s">
        <v>12</v>
      </c>
      <c r="F3943" s="3">
        <v>42925</v>
      </c>
      <c r="G3943" s="3">
        <v>42975</v>
      </c>
      <c r="H3943">
        <v>1194</v>
      </c>
    </row>
    <row r="3944" spans="1:8" x14ac:dyDescent="0.3">
      <c r="A3944" t="s">
        <v>1760</v>
      </c>
      <c r="B3944" t="s">
        <v>97</v>
      </c>
      <c r="C3944" t="s">
        <v>72</v>
      </c>
      <c r="D3944" t="s">
        <v>125</v>
      </c>
      <c r="E3944" t="s">
        <v>12</v>
      </c>
      <c r="F3944" s="3">
        <v>42891</v>
      </c>
      <c r="G3944" s="3">
        <v>42977</v>
      </c>
      <c r="H3944">
        <v>1169</v>
      </c>
    </row>
    <row r="3945" spans="1:8" x14ac:dyDescent="0.3">
      <c r="A3945" t="s">
        <v>1761</v>
      </c>
      <c r="B3945" t="s">
        <v>86</v>
      </c>
      <c r="C3945" t="s">
        <v>10</v>
      </c>
      <c r="D3945" t="s">
        <v>64</v>
      </c>
      <c r="E3945" t="s">
        <v>12</v>
      </c>
      <c r="F3945" s="3">
        <v>42992</v>
      </c>
      <c r="G3945" s="3">
        <v>43054</v>
      </c>
      <c r="H3945">
        <v>5348</v>
      </c>
    </row>
    <row r="3946" spans="1:8" x14ac:dyDescent="0.3">
      <c r="A3946" t="s">
        <v>1762</v>
      </c>
      <c r="B3946" t="s">
        <v>49</v>
      </c>
      <c r="C3946" t="s">
        <v>10</v>
      </c>
      <c r="D3946" t="s">
        <v>252</v>
      </c>
      <c r="E3946" t="s">
        <v>12</v>
      </c>
      <c r="F3946" s="3">
        <v>42922</v>
      </c>
      <c r="G3946" s="3">
        <v>42984</v>
      </c>
      <c r="H3946">
        <v>5323</v>
      </c>
    </row>
    <row r="3947" spans="1:8" x14ac:dyDescent="0.3">
      <c r="A3947" t="s">
        <v>1764</v>
      </c>
      <c r="B3947" t="s">
        <v>84</v>
      </c>
      <c r="C3947" t="s">
        <v>15</v>
      </c>
      <c r="D3947" t="s">
        <v>59</v>
      </c>
      <c r="E3947" t="s">
        <v>12</v>
      </c>
      <c r="F3947" s="3">
        <v>42846</v>
      </c>
      <c r="G3947" s="3">
        <v>42847</v>
      </c>
      <c r="H3947">
        <v>55</v>
      </c>
    </row>
    <row r="3948" spans="1:8" x14ac:dyDescent="0.3">
      <c r="A3948" t="s">
        <v>1765</v>
      </c>
      <c r="B3948" t="s">
        <v>14</v>
      </c>
      <c r="C3948" t="s">
        <v>15</v>
      </c>
      <c r="D3948" t="s">
        <v>22</v>
      </c>
      <c r="E3948" t="s">
        <v>12</v>
      </c>
      <c r="F3948" s="3">
        <v>42943</v>
      </c>
      <c r="G3948" s="3">
        <v>42945</v>
      </c>
      <c r="H3948">
        <v>46</v>
      </c>
    </row>
    <row r="3949" spans="1:8" x14ac:dyDescent="0.3">
      <c r="A3949" t="s">
        <v>1766</v>
      </c>
      <c r="B3949" t="s">
        <v>34</v>
      </c>
      <c r="C3949" t="s">
        <v>72</v>
      </c>
      <c r="D3949" t="s">
        <v>212</v>
      </c>
      <c r="E3949" t="s">
        <v>23</v>
      </c>
      <c r="F3949" s="3">
        <v>42770</v>
      </c>
      <c r="G3949" s="3">
        <v>42862</v>
      </c>
      <c r="H3949">
        <v>0</v>
      </c>
    </row>
    <row r="3950" spans="1:8" x14ac:dyDescent="0.3">
      <c r="A3950" t="s">
        <v>1767</v>
      </c>
      <c r="B3950" t="s">
        <v>14</v>
      </c>
      <c r="C3950" t="s">
        <v>21</v>
      </c>
      <c r="D3950" t="s">
        <v>193</v>
      </c>
      <c r="E3950" t="s">
        <v>12</v>
      </c>
      <c r="F3950" s="3">
        <v>42831</v>
      </c>
      <c r="G3950" s="3">
        <v>42895</v>
      </c>
      <c r="H3950">
        <v>527</v>
      </c>
    </row>
    <row r="3951" spans="1:8" x14ac:dyDescent="0.3">
      <c r="A3951" t="s">
        <v>1771</v>
      </c>
      <c r="B3951" t="s">
        <v>34</v>
      </c>
      <c r="C3951" t="s">
        <v>36</v>
      </c>
      <c r="D3951" t="s">
        <v>328</v>
      </c>
      <c r="E3951" t="s">
        <v>23</v>
      </c>
      <c r="F3951" s="3">
        <v>42918</v>
      </c>
      <c r="G3951" s="3">
        <v>42922</v>
      </c>
      <c r="H3951">
        <v>0</v>
      </c>
    </row>
    <row r="3952" spans="1:8" x14ac:dyDescent="0.3">
      <c r="A3952" t="s">
        <v>445</v>
      </c>
      <c r="B3952" t="s">
        <v>20</v>
      </c>
      <c r="C3952" t="s">
        <v>15</v>
      </c>
      <c r="E3952" t="s">
        <v>26</v>
      </c>
      <c r="F3952" s="3">
        <v>42939</v>
      </c>
      <c r="G3952" s="3"/>
    </row>
    <row r="3953" spans="1:8" x14ac:dyDescent="0.3">
      <c r="A3953" t="s">
        <v>7833</v>
      </c>
      <c r="B3953" t="s">
        <v>49</v>
      </c>
      <c r="C3953" t="s">
        <v>21</v>
      </c>
      <c r="D3953" t="s">
        <v>159</v>
      </c>
      <c r="E3953" t="s">
        <v>26</v>
      </c>
      <c r="F3953" s="3">
        <v>43021</v>
      </c>
      <c r="G3953" s="3"/>
    </row>
    <row r="3954" spans="1:8" x14ac:dyDescent="0.3">
      <c r="A3954" t="s">
        <v>1772</v>
      </c>
      <c r="B3954" t="s">
        <v>34</v>
      </c>
      <c r="C3954" t="s">
        <v>21</v>
      </c>
      <c r="D3954" t="s">
        <v>50</v>
      </c>
      <c r="E3954" t="s">
        <v>23</v>
      </c>
      <c r="F3954" s="3">
        <v>42863</v>
      </c>
      <c r="G3954" s="3">
        <v>42870</v>
      </c>
      <c r="H3954">
        <v>0</v>
      </c>
    </row>
    <row r="3955" spans="1:8" x14ac:dyDescent="0.3">
      <c r="A3955" t="s">
        <v>1773</v>
      </c>
      <c r="B3955" t="s">
        <v>46</v>
      </c>
      <c r="C3955" t="s">
        <v>15</v>
      </c>
      <c r="D3955" t="s">
        <v>129</v>
      </c>
      <c r="E3955" t="s">
        <v>12</v>
      </c>
      <c r="F3955" s="3">
        <v>42970</v>
      </c>
      <c r="G3955" s="3">
        <v>43082</v>
      </c>
      <c r="H3955">
        <v>51</v>
      </c>
    </row>
    <row r="3956" spans="1:8" x14ac:dyDescent="0.3">
      <c r="A3956" t="s">
        <v>2323</v>
      </c>
      <c r="B3956" t="s">
        <v>71</v>
      </c>
      <c r="C3956" t="s">
        <v>15</v>
      </c>
      <c r="D3956" t="s">
        <v>362</v>
      </c>
      <c r="E3956" t="s">
        <v>26</v>
      </c>
      <c r="F3956" s="3">
        <v>42772</v>
      </c>
      <c r="G3956" s="3"/>
    </row>
    <row r="3957" spans="1:8" x14ac:dyDescent="0.3">
      <c r="A3957" t="s">
        <v>1774</v>
      </c>
      <c r="B3957" t="s">
        <v>46</v>
      </c>
      <c r="C3957" t="s">
        <v>15</v>
      </c>
      <c r="D3957" t="s">
        <v>144</v>
      </c>
      <c r="E3957" t="s">
        <v>12</v>
      </c>
      <c r="F3957" s="3">
        <v>42905</v>
      </c>
      <c r="G3957" s="3">
        <v>42982</v>
      </c>
      <c r="H3957">
        <v>57</v>
      </c>
    </row>
    <row r="3958" spans="1:8" x14ac:dyDescent="0.3">
      <c r="A3958" t="s">
        <v>1775</v>
      </c>
      <c r="B3958" t="s">
        <v>133</v>
      </c>
      <c r="C3958" t="s">
        <v>36</v>
      </c>
      <c r="D3958" t="s">
        <v>18</v>
      </c>
      <c r="E3958" t="s">
        <v>23</v>
      </c>
      <c r="F3958" s="3">
        <v>42968</v>
      </c>
      <c r="G3958" s="3">
        <v>43056</v>
      </c>
      <c r="H3958">
        <v>0</v>
      </c>
    </row>
    <row r="3959" spans="1:8" x14ac:dyDescent="0.3">
      <c r="A3959" t="s">
        <v>5112</v>
      </c>
      <c r="B3959" t="s">
        <v>97</v>
      </c>
      <c r="C3959" t="s">
        <v>21</v>
      </c>
      <c r="D3959" t="s">
        <v>352</v>
      </c>
      <c r="E3959" t="s">
        <v>12</v>
      </c>
      <c r="F3959" s="3">
        <v>42999</v>
      </c>
      <c r="G3959" s="3">
        <v>43009</v>
      </c>
      <c r="H3959">
        <v>566</v>
      </c>
    </row>
    <row r="3960" spans="1:8" x14ac:dyDescent="0.3">
      <c r="A3960" t="s">
        <v>1776</v>
      </c>
      <c r="B3960" t="s">
        <v>9</v>
      </c>
      <c r="C3960" t="s">
        <v>43</v>
      </c>
      <c r="D3960" t="s">
        <v>296</v>
      </c>
      <c r="E3960" t="s">
        <v>23</v>
      </c>
      <c r="F3960" s="3">
        <v>43019</v>
      </c>
      <c r="G3960" s="3">
        <v>43021</v>
      </c>
      <c r="H3960">
        <v>0</v>
      </c>
    </row>
    <row r="3961" spans="1:8" x14ac:dyDescent="0.3">
      <c r="A3961" t="s">
        <v>5117</v>
      </c>
      <c r="B3961" t="s">
        <v>143</v>
      </c>
      <c r="C3961" t="s">
        <v>43</v>
      </c>
      <c r="D3961" t="s">
        <v>221</v>
      </c>
      <c r="E3961" t="s">
        <v>23</v>
      </c>
      <c r="F3961" s="3">
        <v>42955</v>
      </c>
      <c r="G3961" s="3">
        <v>43040</v>
      </c>
      <c r="H3961">
        <v>0</v>
      </c>
    </row>
    <row r="3962" spans="1:8" x14ac:dyDescent="0.3">
      <c r="A3962" t="s">
        <v>8006</v>
      </c>
      <c r="B3962" t="s">
        <v>84</v>
      </c>
      <c r="C3962" t="s">
        <v>21</v>
      </c>
      <c r="D3962" t="s">
        <v>668</v>
      </c>
      <c r="E3962" t="s">
        <v>57</v>
      </c>
      <c r="F3962" s="3"/>
      <c r="G3962" s="3"/>
    </row>
    <row r="3963" spans="1:8" x14ac:dyDescent="0.3">
      <c r="A3963" t="s">
        <v>1777</v>
      </c>
      <c r="B3963" t="s">
        <v>75</v>
      </c>
      <c r="C3963" t="s">
        <v>10</v>
      </c>
      <c r="D3963" t="s">
        <v>102</v>
      </c>
      <c r="E3963" t="s">
        <v>12</v>
      </c>
      <c r="F3963" s="3">
        <v>42818</v>
      </c>
      <c r="G3963" s="3">
        <v>42827</v>
      </c>
      <c r="H3963">
        <v>4986</v>
      </c>
    </row>
    <row r="3964" spans="1:8" x14ac:dyDescent="0.3">
      <c r="A3964" t="s">
        <v>1778</v>
      </c>
      <c r="B3964" t="s">
        <v>34</v>
      </c>
      <c r="C3964" t="s">
        <v>10</v>
      </c>
      <c r="D3964" t="s">
        <v>37</v>
      </c>
      <c r="E3964" t="s">
        <v>12</v>
      </c>
      <c r="F3964" s="3">
        <v>42992</v>
      </c>
      <c r="G3964" s="3">
        <v>43044</v>
      </c>
      <c r="H3964">
        <v>5170</v>
      </c>
    </row>
    <row r="3965" spans="1:8" x14ac:dyDescent="0.3">
      <c r="A3965" t="s">
        <v>1780</v>
      </c>
      <c r="B3965" t="s">
        <v>86</v>
      </c>
      <c r="C3965" t="s">
        <v>36</v>
      </c>
      <c r="D3965" t="s">
        <v>212</v>
      </c>
      <c r="E3965" t="s">
        <v>23</v>
      </c>
      <c r="F3965" s="3">
        <v>42918</v>
      </c>
      <c r="G3965" s="3">
        <v>42978</v>
      </c>
      <c r="H3965">
        <v>0</v>
      </c>
    </row>
    <row r="3966" spans="1:8" x14ac:dyDescent="0.3">
      <c r="A3966" t="s">
        <v>1781</v>
      </c>
      <c r="B3966" t="s">
        <v>9</v>
      </c>
      <c r="C3966" t="s">
        <v>72</v>
      </c>
      <c r="D3966" t="s">
        <v>78</v>
      </c>
      <c r="E3966" t="s">
        <v>23</v>
      </c>
      <c r="F3966" s="3">
        <v>42861</v>
      </c>
      <c r="G3966" s="3">
        <v>42988</v>
      </c>
      <c r="H3966">
        <v>0</v>
      </c>
    </row>
    <row r="3967" spans="1:8" x14ac:dyDescent="0.3">
      <c r="A3967" t="s">
        <v>1782</v>
      </c>
      <c r="B3967" t="s">
        <v>9</v>
      </c>
      <c r="C3967" t="s">
        <v>10</v>
      </c>
      <c r="D3967" t="s">
        <v>47</v>
      </c>
      <c r="E3967" t="s">
        <v>12</v>
      </c>
      <c r="F3967" s="3">
        <v>42996</v>
      </c>
      <c r="G3967" s="3">
        <v>43044</v>
      </c>
      <c r="H3967">
        <v>5231</v>
      </c>
    </row>
    <row r="3968" spans="1:8" x14ac:dyDescent="0.3">
      <c r="A3968" t="s">
        <v>1783</v>
      </c>
      <c r="B3968" t="s">
        <v>97</v>
      </c>
      <c r="C3968" t="s">
        <v>72</v>
      </c>
      <c r="D3968" t="s">
        <v>218</v>
      </c>
      <c r="E3968" t="s">
        <v>12</v>
      </c>
      <c r="F3968" s="3">
        <v>43030</v>
      </c>
      <c r="G3968" s="3">
        <v>43039</v>
      </c>
      <c r="H3968">
        <v>981</v>
      </c>
    </row>
    <row r="3969" spans="1:8" x14ac:dyDescent="0.3">
      <c r="A3969" t="s">
        <v>5536</v>
      </c>
      <c r="B3969" t="s">
        <v>216</v>
      </c>
      <c r="C3969" t="s">
        <v>10</v>
      </c>
      <c r="E3969" t="s">
        <v>26</v>
      </c>
      <c r="F3969" s="3">
        <v>42842</v>
      </c>
      <c r="G3969" s="3"/>
    </row>
    <row r="3970" spans="1:8" x14ac:dyDescent="0.3">
      <c r="A3970" t="s">
        <v>1785</v>
      </c>
      <c r="B3970" t="s">
        <v>20</v>
      </c>
      <c r="C3970" t="s">
        <v>36</v>
      </c>
      <c r="D3970" t="s">
        <v>290</v>
      </c>
      <c r="E3970" t="s">
        <v>23</v>
      </c>
      <c r="F3970" s="3">
        <v>42988</v>
      </c>
      <c r="G3970" s="3">
        <v>43076</v>
      </c>
      <c r="H3970">
        <v>0</v>
      </c>
    </row>
    <row r="3971" spans="1:8" x14ac:dyDescent="0.3">
      <c r="A3971" t="s">
        <v>1786</v>
      </c>
      <c r="B3971" t="s">
        <v>34</v>
      </c>
      <c r="C3971" t="s">
        <v>21</v>
      </c>
      <c r="D3971" t="s">
        <v>54</v>
      </c>
      <c r="E3971" t="s">
        <v>12</v>
      </c>
      <c r="F3971" s="3">
        <v>43033</v>
      </c>
      <c r="G3971" s="3">
        <v>43042</v>
      </c>
      <c r="H3971">
        <v>447</v>
      </c>
    </row>
    <row r="3972" spans="1:8" x14ac:dyDescent="0.3">
      <c r="A3972" t="s">
        <v>1787</v>
      </c>
      <c r="B3972" t="s">
        <v>46</v>
      </c>
      <c r="C3972" t="s">
        <v>72</v>
      </c>
      <c r="D3972" t="s">
        <v>296</v>
      </c>
      <c r="E3972" t="s">
        <v>23</v>
      </c>
      <c r="F3972" s="3">
        <v>42975</v>
      </c>
      <c r="G3972" s="3">
        <v>43069</v>
      </c>
      <c r="H3972">
        <v>0</v>
      </c>
    </row>
    <row r="3973" spans="1:8" x14ac:dyDescent="0.3">
      <c r="A3973" t="s">
        <v>1788</v>
      </c>
      <c r="B3973" t="s">
        <v>14</v>
      </c>
      <c r="C3973" t="s">
        <v>72</v>
      </c>
      <c r="D3973" t="s">
        <v>59</v>
      </c>
      <c r="E3973" t="s">
        <v>23</v>
      </c>
      <c r="F3973" s="3">
        <v>42976</v>
      </c>
      <c r="G3973" s="3">
        <v>42983</v>
      </c>
      <c r="H3973">
        <v>0</v>
      </c>
    </row>
    <row r="3974" spans="1:8" x14ac:dyDescent="0.3">
      <c r="A3974" t="s">
        <v>1789</v>
      </c>
      <c r="B3974" t="s">
        <v>80</v>
      </c>
      <c r="C3974" t="s">
        <v>36</v>
      </c>
      <c r="D3974" t="s">
        <v>67</v>
      </c>
      <c r="E3974" t="s">
        <v>12</v>
      </c>
      <c r="F3974" s="3">
        <v>42892</v>
      </c>
      <c r="G3974" s="3">
        <v>42956</v>
      </c>
      <c r="H3974">
        <v>3042</v>
      </c>
    </row>
    <row r="3975" spans="1:8" x14ac:dyDescent="0.3">
      <c r="A3975" t="s">
        <v>1790</v>
      </c>
      <c r="B3975" t="s">
        <v>80</v>
      </c>
      <c r="C3975" t="s">
        <v>72</v>
      </c>
      <c r="D3975" t="s">
        <v>155</v>
      </c>
      <c r="E3975" t="s">
        <v>23</v>
      </c>
      <c r="F3975" s="3">
        <v>42897</v>
      </c>
      <c r="G3975" s="3">
        <v>42989</v>
      </c>
      <c r="H3975">
        <v>0</v>
      </c>
    </row>
    <row r="3976" spans="1:8" x14ac:dyDescent="0.3">
      <c r="A3976" t="s">
        <v>1791</v>
      </c>
      <c r="B3976" t="s">
        <v>28</v>
      </c>
      <c r="C3976" t="s">
        <v>43</v>
      </c>
      <c r="D3976" t="s">
        <v>76</v>
      </c>
      <c r="E3976" t="s">
        <v>12</v>
      </c>
      <c r="F3976" s="3">
        <v>42824</v>
      </c>
      <c r="G3976" s="3">
        <v>42912</v>
      </c>
      <c r="H3976">
        <v>5189</v>
      </c>
    </row>
    <row r="3977" spans="1:8" x14ac:dyDescent="0.3">
      <c r="A3977" t="s">
        <v>1793</v>
      </c>
      <c r="B3977" t="s">
        <v>124</v>
      </c>
      <c r="C3977" t="s">
        <v>36</v>
      </c>
      <c r="D3977" t="s">
        <v>127</v>
      </c>
      <c r="E3977" t="s">
        <v>12</v>
      </c>
      <c r="F3977" s="3">
        <v>42808</v>
      </c>
      <c r="G3977" s="3">
        <v>42814</v>
      </c>
      <c r="H3977">
        <v>3386</v>
      </c>
    </row>
    <row r="3978" spans="1:8" x14ac:dyDescent="0.3">
      <c r="A3978" t="s">
        <v>1794</v>
      </c>
      <c r="B3978" t="s">
        <v>86</v>
      </c>
      <c r="C3978" t="s">
        <v>10</v>
      </c>
      <c r="D3978" t="s">
        <v>125</v>
      </c>
      <c r="E3978" t="s">
        <v>23</v>
      </c>
      <c r="F3978" s="3">
        <v>42942</v>
      </c>
      <c r="G3978" s="3">
        <v>42953</v>
      </c>
      <c r="H3978">
        <v>0</v>
      </c>
    </row>
    <row r="3979" spans="1:8" x14ac:dyDescent="0.3">
      <c r="A3979" t="s">
        <v>1796</v>
      </c>
      <c r="B3979" t="s">
        <v>9</v>
      </c>
      <c r="C3979" t="s">
        <v>10</v>
      </c>
      <c r="D3979" t="s">
        <v>224</v>
      </c>
      <c r="E3979" t="s">
        <v>12</v>
      </c>
      <c r="F3979" s="3">
        <v>42891</v>
      </c>
      <c r="G3979" s="3">
        <v>42984</v>
      </c>
      <c r="H3979">
        <v>4903</v>
      </c>
    </row>
    <row r="3980" spans="1:8" x14ac:dyDescent="0.3">
      <c r="A3980" t="s">
        <v>1797</v>
      </c>
      <c r="B3980" t="s">
        <v>28</v>
      </c>
      <c r="C3980" t="s">
        <v>10</v>
      </c>
      <c r="D3980" t="s">
        <v>414</v>
      </c>
      <c r="E3980" t="s">
        <v>12</v>
      </c>
      <c r="F3980" s="3">
        <v>42848</v>
      </c>
      <c r="G3980" s="3">
        <v>42855</v>
      </c>
      <c r="H3980">
        <v>5787</v>
      </c>
    </row>
    <row r="3981" spans="1:8" x14ac:dyDescent="0.3">
      <c r="A3981" t="s">
        <v>1798</v>
      </c>
      <c r="B3981" t="s">
        <v>14</v>
      </c>
      <c r="C3981" t="s">
        <v>72</v>
      </c>
      <c r="D3981" t="s">
        <v>258</v>
      </c>
      <c r="E3981" t="s">
        <v>12</v>
      </c>
      <c r="F3981" s="3">
        <v>42854</v>
      </c>
      <c r="G3981" s="3">
        <v>42870</v>
      </c>
      <c r="H3981">
        <v>918</v>
      </c>
    </row>
    <row r="3982" spans="1:8" x14ac:dyDescent="0.3">
      <c r="A3982" t="s">
        <v>1799</v>
      </c>
      <c r="B3982" t="s">
        <v>97</v>
      </c>
      <c r="C3982" t="s">
        <v>21</v>
      </c>
      <c r="D3982" t="s">
        <v>61</v>
      </c>
      <c r="E3982" t="s">
        <v>12</v>
      </c>
      <c r="F3982" s="3">
        <v>42697</v>
      </c>
      <c r="G3982" s="3">
        <v>42795</v>
      </c>
      <c r="H3982">
        <v>523</v>
      </c>
    </row>
    <row r="3983" spans="1:8" x14ac:dyDescent="0.3">
      <c r="A3983" t="s">
        <v>5969</v>
      </c>
      <c r="B3983" t="s">
        <v>14</v>
      </c>
      <c r="C3983" t="s">
        <v>15</v>
      </c>
      <c r="E3983" t="s">
        <v>26</v>
      </c>
      <c r="F3983" s="3">
        <v>42936</v>
      </c>
      <c r="G3983" s="3"/>
    </row>
    <row r="3984" spans="1:8" x14ac:dyDescent="0.3">
      <c r="A3984" t="s">
        <v>1801</v>
      </c>
      <c r="B3984" t="s">
        <v>97</v>
      </c>
      <c r="C3984" t="s">
        <v>21</v>
      </c>
      <c r="D3984" t="s">
        <v>73</v>
      </c>
      <c r="E3984" t="s">
        <v>12</v>
      </c>
      <c r="F3984" s="3">
        <v>42935</v>
      </c>
      <c r="G3984" s="3">
        <v>42939</v>
      </c>
      <c r="H3984">
        <v>535</v>
      </c>
    </row>
    <row r="3985" spans="1:8" x14ac:dyDescent="0.3">
      <c r="A3985" t="s">
        <v>2675</v>
      </c>
      <c r="B3985" t="s">
        <v>90</v>
      </c>
      <c r="C3985" t="s">
        <v>21</v>
      </c>
      <c r="E3985" t="s">
        <v>26</v>
      </c>
      <c r="F3985" s="3">
        <v>42850</v>
      </c>
      <c r="G3985" s="3"/>
    </row>
    <row r="3986" spans="1:8" x14ac:dyDescent="0.3">
      <c r="A3986" t="s">
        <v>1802</v>
      </c>
      <c r="B3986" t="s">
        <v>115</v>
      </c>
      <c r="C3986" t="s">
        <v>72</v>
      </c>
      <c r="D3986" t="s">
        <v>304</v>
      </c>
      <c r="E3986" t="s">
        <v>12</v>
      </c>
      <c r="F3986" s="3">
        <v>42985</v>
      </c>
      <c r="G3986" s="3">
        <v>43072</v>
      </c>
      <c r="H3986">
        <v>1106</v>
      </c>
    </row>
    <row r="3987" spans="1:8" x14ac:dyDescent="0.3">
      <c r="A3987" t="s">
        <v>1804</v>
      </c>
      <c r="B3987" t="s">
        <v>20</v>
      </c>
      <c r="C3987" t="s">
        <v>36</v>
      </c>
      <c r="D3987" t="s">
        <v>18</v>
      </c>
      <c r="E3987" t="s">
        <v>12</v>
      </c>
      <c r="F3987" s="3">
        <v>42902</v>
      </c>
      <c r="G3987" s="3">
        <v>42982</v>
      </c>
      <c r="H3987">
        <v>3621</v>
      </c>
    </row>
    <row r="3988" spans="1:8" x14ac:dyDescent="0.3">
      <c r="A3988" t="s">
        <v>1807</v>
      </c>
      <c r="B3988" t="s">
        <v>84</v>
      </c>
      <c r="C3988" t="s">
        <v>21</v>
      </c>
      <c r="D3988" t="s">
        <v>16</v>
      </c>
      <c r="E3988" t="s">
        <v>23</v>
      </c>
      <c r="F3988" s="3">
        <v>43017</v>
      </c>
      <c r="G3988" s="3">
        <v>43029</v>
      </c>
      <c r="H3988">
        <v>0</v>
      </c>
    </row>
    <row r="3989" spans="1:8" x14ac:dyDescent="0.3">
      <c r="A3989" t="s">
        <v>2294</v>
      </c>
      <c r="B3989" t="s">
        <v>97</v>
      </c>
      <c r="C3989" t="s">
        <v>21</v>
      </c>
      <c r="E3989" t="s">
        <v>26</v>
      </c>
      <c r="F3989" s="3">
        <v>43021</v>
      </c>
      <c r="G3989" s="3"/>
    </row>
    <row r="3990" spans="1:8" x14ac:dyDescent="0.3">
      <c r="A3990" t="s">
        <v>1811</v>
      </c>
      <c r="B3990" t="s">
        <v>66</v>
      </c>
      <c r="C3990" t="s">
        <v>36</v>
      </c>
      <c r="D3990" t="s">
        <v>155</v>
      </c>
      <c r="E3990" t="s">
        <v>23</v>
      </c>
      <c r="F3990" s="3">
        <v>42970</v>
      </c>
      <c r="G3990" s="3">
        <v>43067</v>
      </c>
      <c r="H3990">
        <v>0</v>
      </c>
    </row>
    <row r="3991" spans="1:8" x14ac:dyDescent="0.3">
      <c r="A3991" t="s">
        <v>1812</v>
      </c>
      <c r="B3991" t="s">
        <v>80</v>
      </c>
      <c r="C3991" t="s">
        <v>10</v>
      </c>
      <c r="D3991" t="s">
        <v>384</v>
      </c>
      <c r="E3991" t="s">
        <v>12</v>
      </c>
      <c r="F3991" s="3">
        <v>42813</v>
      </c>
      <c r="G3991" s="3">
        <v>42822</v>
      </c>
      <c r="H3991">
        <v>4975</v>
      </c>
    </row>
    <row r="3992" spans="1:8" x14ac:dyDescent="0.3">
      <c r="A3992" t="s">
        <v>1813</v>
      </c>
      <c r="B3992" t="s">
        <v>39</v>
      </c>
      <c r="C3992" t="s">
        <v>21</v>
      </c>
      <c r="D3992" t="s">
        <v>139</v>
      </c>
      <c r="E3992" t="s">
        <v>12</v>
      </c>
      <c r="F3992" s="3">
        <v>42902</v>
      </c>
      <c r="G3992" s="3">
        <v>42995</v>
      </c>
      <c r="H3992">
        <v>483</v>
      </c>
    </row>
    <row r="3993" spans="1:8" x14ac:dyDescent="0.3">
      <c r="A3993" t="s">
        <v>6812</v>
      </c>
      <c r="B3993" t="s">
        <v>124</v>
      </c>
      <c r="C3993" t="s">
        <v>15</v>
      </c>
      <c r="E3993" t="s">
        <v>26</v>
      </c>
      <c r="F3993" s="3">
        <v>42870</v>
      </c>
      <c r="G3993" s="3"/>
    </row>
    <row r="3994" spans="1:8" x14ac:dyDescent="0.3">
      <c r="A3994" t="s">
        <v>1815</v>
      </c>
      <c r="B3994" t="s">
        <v>172</v>
      </c>
      <c r="C3994" t="s">
        <v>72</v>
      </c>
      <c r="D3994" t="s">
        <v>16</v>
      </c>
      <c r="E3994" t="s">
        <v>23</v>
      </c>
      <c r="F3994" s="3">
        <v>42972</v>
      </c>
      <c r="G3994" s="3">
        <v>42977</v>
      </c>
      <c r="H3994">
        <v>0</v>
      </c>
    </row>
    <row r="3995" spans="1:8" x14ac:dyDescent="0.3">
      <c r="A3995" t="s">
        <v>1817</v>
      </c>
      <c r="B3995" t="s">
        <v>9</v>
      </c>
      <c r="C3995" t="s">
        <v>10</v>
      </c>
      <c r="D3995" t="s">
        <v>193</v>
      </c>
      <c r="E3995" t="s">
        <v>12</v>
      </c>
      <c r="F3995" s="3">
        <v>42808</v>
      </c>
      <c r="G3995" s="3">
        <v>42906</v>
      </c>
      <c r="H3995">
        <v>4565</v>
      </c>
    </row>
    <row r="3996" spans="1:8" x14ac:dyDescent="0.3">
      <c r="A3996" t="s">
        <v>7872</v>
      </c>
      <c r="B3996" t="s">
        <v>34</v>
      </c>
      <c r="C3996" t="s">
        <v>72</v>
      </c>
      <c r="D3996" t="s">
        <v>144</v>
      </c>
      <c r="E3996" t="s">
        <v>26</v>
      </c>
      <c r="F3996" s="3">
        <v>42938</v>
      </c>
      <c r="G3996" s="3"/>
    </row>
    <row r="3997" spans="1:8" x14ac:dyDescent="0.3">
      <c r="A3997" t="s">
        <v>1818</v>
      </c>
      <c r="B3997" t="s">
        <v>97</v>
      </c>
      <c r="C3997" t="s">
        <v>15</v>
      </c>
      <c r="D3997" t="s">
        <v>92</v>
      </c>
      <c r="E3997" t="s">
        <v>12</v>
      </c>
      <c r="F3997" s="3">
        <v>42993</v>
      </c>
      <c r="G3997" s="3">
        <v>43078</v>
      </c>
      <c r="H3997">
        <v>48</v>
      </c>
    </row>
    <row r="3998" spans="1:8" x14ac:dyDescent="0.3">
      <c r="A3998" t="s">
        <v>5152</v>
      </c>
      <c r="B3998" t="s">
        <v>14</v>
      </c>
      <c r="C3998" t="s">
        <v>36</v>
      </c>
      <c r="E3998" t="s">
        <v>57</v>
      </c>
      <c r="F3998" s="3"/>
      <c r="G3998" s="3"/>
    </row>
    <row r="3999" spans="1:8" x14ac:dyDescent="0.3">
      <c r="A3999" t="s">
        <v>7875</v>
      </c>
      <c r="B3999" t="s">
        <v>101</v>
      </c>
      <c r="C3999" t="s">
        <v>15</v>
      </c>
      <c r="D3999" t="s">
        <v>159</v>
      </c>
      <c r="E3999" t="s">
        <v>26</v>
      </c>
      <c r="F3999" s="3">
        <v>42937</v>
      </c>
      <c r="G3999" s="3"/>
    </row>
    <row r="4000" spans="1:8" x14ac:dyDescent="0.3">
      <c r="A4000" t="s">
        <v>1972</v>
      </c>
      <c r="B4000" t="s">
        <v>154</v>
      </c>
      <c r="C4000" t="s">
        <v>36</v>
      </c>
      <c r="E4000" t="s">
        <v>26</v>
      </c>
      <c r="F4000" s="3">
        <v>42935</v>
      </c>
      <c r="G4000" s="3"/>
    </row>
    <row r="4001" spans="1:8" x14ac:dyDescent="0.3">
      <c r="A4001" t="s">
        <v>1819</v>
      </c>
      <c r="B4001" t="s">
        <v>75</v>
      </c>
      <c r="C4001" t="s">
        <v>36</v>
      </c>
      <c r="D4001" t="s">
        <v>64</v>
      </c>
      <c r="E4001" t="s">
        <v>23</v>
      </c>
      <c r="F4001" s="3">
        <v>42936</v>
      </c>
      <c r="G4001" s="3">
        <v>43048</v>
      </c>
      <c r="H4001">
        <v>0</v>
      </c>
    </row>
    <row r="4002" spans="1:8" x14ac:dyDescent="0.3">
      <c r="A4002" t="s">
        <v>1820</v>
      </c>
      <c r="B4002" t="s">
        <v>9</v>
      </c>
      <c r="C4002" t="s">
        <v>21</v>
      </c>
      <c r="D4002" t="s">
        <v>54</v>
      </c>
      <c r="E4002" t="s">
        <v>23</v>
      </c>
      <c r="F4002" s="3">
        <v>42824</v>
      </c>
      <c r="G4002" s="3">
        <v>42826</v>
      </c>
      <c r="H4002">
        <v>0</v>
      </c>
    </row>
    <row r="4003" spans="1:8" x14ac:dyDescent="0.3">
      <c r="A4003" t="s">
        <v>1821</v>
      </c>
      <c r="B4003" t="s">
        <v>143</v>
      </c>
      <c r="C4003" t="s">
        <v>15</v>
      </c>
      <c r="D4003" t="s">
        <v>193</v>
      </c>
      <c r="E4003" t="s">
        <v>12</v>
      </c>
      <c r="F4003" s="3">
        <v>42894</v>
      </c>
      <c r="G4003" s="3">
        <v>42904</v>
      </c>
      <c r="H4003">
        <v>59</v>
      </c>
    </row>
    <row r="4004" spans="1:8" x14ac:dyDescent="0.3">
      <c r="A4004" t="s">
        <v>1823</v>
      </c>
      <c r="B4004" t="s">
        <v>124</v>
      </c>
      <c r="C4004" t="s">
        <v>21</v>
      </c>
      <c r="D4004" t="s">
        <v>164</v>
      </c>
      <c r="E4004" t="s">
        <v>12</v>
      </c>
      <c r="F4004" s="3">
        <v>42876</v>
      </c>
      <c r="G4004" s="3">
        <v>42892</v>
      </c>
      <c r="H4004">
        <v>562</v>
      </c>
    </row>
    <row r="4005" spans="1:8" x14ac:dyDescent="0.3">
      <c r="A4005" t="s">
        <v>1824</v>
      </c>
      <c r="B4005" t="s">
        <v>154</v>
      </c>
      <c r="C4005" t="s">
        <v>43</v>
      </c>
      <c r="D4005" t="s">
        <v>437</v>
      </c>
      <c r="E4005" t="s">
        <v>12</v>
      </c>
      <c r="F4005" s="3">
        <v>42873</v>
      </c>
      <c r="G4005" s="3">
        <v>42897</v>
      </c>
      <c r="H4005">
        <v>5241</v>
      </c>
    </row>
    <row r="4006" spans="1:8" x14ac:dyDescent="0.3">
      <c r="A4006" t="s">
        <v>5155</v>
      </c>
      <c r="B4006" t="s">
        <v>101</v>
      </c>
      <c r="C4006" t="s">
        <v>15</v>
      </c>
      <c r="D4006" t="s">
        <v>221</v>
      </c>
      <c r="E4006" t="s">
        <v>12</v>
      </c>
      <c r="F4006" s="3">
        <v>43044</v>
      </c>
      <c r="G4006" s="3">
        <v>43050</v>
      </c>
      <c r="H4006">
        <v>61</v>
      </c>
    </row>
    <row r="4007" spans="1:8" x14ac:dyDescent="0.3">
      <c r="A4007" t="s">
        <v>1825</v>
      </c>
      <c r="B4007" t="s">
        <v>101</v>
      </c>
      <c r="C4007" t="s">
        <v>15</v>
      </c>
      <c r="D4007" t="s">
        <v>137</v>
      </c>
      <c r="E4007" t="s">
        <v>12</v>
      </c>
      <c r="F4007" s="3">
        <v>42852</v>
      </c>
      <c r="G4007" s="3">
        <v>42962</v>
      </c>
      <c r="H4007">
        <v>59</v>
      </c>
    </row>
    <row r="4008" spans="1:8" x14ac:dyDescent="0.3">
      <c r="A4008" t="s">
        <v>1826</v>
      </c>
      <c r="B4008" t="s">
        <v>75</v>
      </c>
      <c r="C4008" t="s">
        <v>72</v>
      </c>
      <c r="D4008" t="s">
        <v>67</v>
      </c>
      <c r="E4008" t="s">
        <v>12</v>
      </c>
      <c r="F4008" s="3">
        <v>42897</v>
      </c>
      <c r="G4008" s="3">
        <v>42964</v>
      </c>
      <c r="H4008">
        <v>892</v>
      </c>
    </row>
    <row r="4009" spans="1:8" x14ac:dyDescent="0.3">
      <c r="A4009" t="s">
        <v>1828</v>
      </c>
      <c r="B4009" t="s">
        <v>14</v>
      </c>
      <c r="C4009" t="s">
        <v>43</v>
      </c>
      <c r="D4009" t="s">
        <v>159</v>
      </c>
      <c r="E4009" t="s">
        <v>12</v>
      </c>
      <c r="F4009" s="3">
        <v>42905</v>
      </c>
      <c r="G4009" s="3">
        <v>42971</v>
      </c>
      <c r="H4009">
        <v>5271</v>
      </c>
    </row>
    <row r="4010" spans="1:8" x14ac:dyDescent="0.3">
      <c r="A4010" t="s">
        <v>1829</v>
      </c>
      <c r="B4010" t="s">
        <v>242</v>
      </c>
      <c r="C4010" t="s">
        <v>43</v>
      </c>
      <c r="D4010" t="s">
        <v>188</v>
      </c>
      <c r="E4010" t="s">
        <v>12</v>
      </c>
      <c r="F4010" s="3">
        <v>42981</v>
      </c>
      <c r="G4010" s="3">
        <v>42987</v>
      </c>
      <c r="H4010">
        <v>6656</v>
      </c>
    </row>
    <row r="4011" spans="1:8" x14ac:dyDescent="0.3">
      <c r="A4011" t="s">
        <v>1830</v>
      </c>
      <c r="B4011" t="s">
        <v>97</v>
      </c>
      <c r="C4011" t="s">
        <v>21</v>
      </c>
      <c r="D4011" t="s">
        <v>168</v>
      </c>
      <c r="E4011" t="s">
        <v>12</v>
      </c>
      <c r="F4011" s="3">
        <v>42998</v>
      </c>
      <c r="G4011" s="3">
        <v>43007</v>
      </c>
      <c r="H4011">
        <v>587</v>
      </c>
    </row>
    <row r="4012" spans="1:8" x14ac:dyDescent="0.3">
      <c r="A4012" t="s">
        <v>1831</v>
      </c>
      <c r="B4012" t="s">
        <v>84</v>
      </c>
      <c r="C4012" t="s">
        <v>43</v>
      </c>
      <c r="D4012" t="s">
        <v>18</v>
      </c>
      <c r="E4012" t="s">
        <v>12</v>
      </c>
      <c r="F4012" s="3">
        <v>42894</v>
      </c>
      <c r="G4012" s="3">
        <v>42974</v>
      </c>
      <c r="H4012">
        <v>6096</v>
      </c>
    </row>
    <row r="4013" spans="1:8" x14ac:dyDescent="0.3">
      <c r="A4013" t="s">
        <v>1832</v>
      </c>
      <c r="B4013" t="s">
        <v>172</v>
      </c>
      <c r="C4013" t="s">
        <v>15</v>
      </c>
      <c r="D4013" t="s">
        <v>437</v>
      </c>
      <c r="E4013" t="s">
        <v>23</v>
      </c>
      <c r="F4013" s="3">
        <v>43029</v>
      </c>
      <c r="G4013" s="3">
        <v>43040</v>
      </c>
      <c r="H4013">
        <v>0</v>
      </c>
    </row>
    <row r="4014" spans="1:8" x14ac:dyDescent="0.3">
      <c r="A4014" t="s">
        <v>1833</v>
      </c>
      <c r="B4014" t="s">
        <v>25</v>
      </c>
      <c r="C4014" t="s">
        <v>21</v>
      </c>
      <c r="D4014" t="s">
        <v>159</v>
      </c>
      <c r="E4014" t="s">
        <v>12</v>
      </c>
      <c r="F4014" s="3">
        <v>42971</v>
      </c>
      <c r="G4014" s="3">
        <v>42977</v>
      </c>
      <c r="H4014">
        <v>551</v>
      </c>
    </row>
    <row r="4015" spans="1:8" x14ac:dyDescent="0.3">
      <c r="A4015" t="s">
        <v>1834</v>
      </c>
      <c r="B4015" t="s">
        <v>46</v>
      </c>
      <c r="C4015" t="s">
        <v>21</v>
      </c>
      <c r="D4015" t="s">
        <v>47</v>
      </c>
      <c r="E4015" t="s">
        <v>12</v>
      </c>
      <c r="F4015" s="3">
        <v>42831</v>
      </c>
      <c r="G4015" s="3">
        <v>42910</v>
      </c>
      <c r="H4015">
        <v>575</v>
      </c>
    </row>
    <row r="4016" spans="1:8" x14ac:dyDescent="0.3">
      <c r="A4016" t="s">
        <v>1835</v>
      </c>
      <c r="B4016" t="s">
        <v>86</v>
      </c>
      <c r="C4016" t="s">
        <v>21</v>
      </c>
      <c r="D4016" t="s">
        <v>328</v>
      </c>
      <c r="E4016" t="s">
        <v>23</v>
      </c>
      <c r="F4016" s="3">
        <v>42725</v>
      </c>
      <c r="G4016" s="3">
        <v>42802</v>
      </c>
      <c r="H4016">
        <v>0</v>
      </c>
    </row>
    <row r="4017" spans="1:8" x14ac:dyDescent="0.3">
      <c r="A4017" t="s">
        <v>1837</v>
      </c>
      <c r="B4017" t="s">
        <v>86</v>
      </c>
      <c r="C4017" t="s">
        <v>36</v>
      </c>
      <c r="D4017" t="s">
        <v>37</v>
      </c>
      <c r="E4017" t="s">
        <v>23</v>
      </c>
      <c r="F4017" s="3">
        <v>42808</v>
      </c>
      <c r="G4017" s="3">
        <v>42907</v>
      </c>
      <c r="H4017">
        <v>0</v>
      </c>
    </row>
    <row r="4018" spans="1:8" x14ac:dyDescent="0.3">
      <c r="A4018" t="s">
        <v>1838</v>
      </c>
      <c r="B4018" t="s">
        <v>46</v>
      </c>
      <c r="C4018" t="s">
        <v>36</v>
      </c>
      <c r="D4018" t="s">
        <v>112</v>
      </c>
      <c r="E4018" t="s">
        <v>12</v>
      </c>
      <c r="F4018" s="3">
        <v>42935</v>
      </c>
      <c r="G4018" s="3">
        <v>42943</v>
      </c>
      <c r="H4018">
        <v>3985</v>
      </c>
    </row>
    <row r="4019" spans="1:8" x14ac:dyDescent="0.3">
      <c r="A4019" t="s">
        <v>1839</v>
      </c>
      <c r="B4019" t="s">
        <v>31</v>
      </c>
      <c r="C4019" t="s">
        <v>15</v>
      </c>
      <c r="D4019" t="s">
        <v>419</v>
      </c>
      <c r="E4019" t="s">
        <v>23</v>
      </c>
      <c r="F4019" s="3">
        <v>42772</v>
      </c>
      <c r="G4019" s="3">
        <v>42861</v>
      </c>
      <c r="H4019">
        <v>0</v>
      </c>
    </row>
    <row r="4020" spans="1:8" x14ac:dyDescent="0.3">
      <c r="A4020" t="s">
        <v>7846</v>
      </c>
      <c r="B4020" t="s">
        <v>20</v>
      </c>
      <c r="C4020" t="s">
        <v>36</v>
      </c>
      <c r="E4020" t="s">
        <v>26</v>
      </c>
      <c r="F4020" s="3">
        <v>42943</v>
      </c>
      <c r="G4020" s="3"/>
    </row>
    <row r="4021" spans="1:8" x14ac:dyDescent="0.3">
      <c r="A4021" t="s">
        <v>1840</v>
      </c>
      <c r="B4021" t="s">
        <v>39</v>
      </c>
      <c r="C4021" t="s">
        <v>21</v>
      </c>
      <c r="D4021" t="s">
        <v>387</v>
      </c>
      <c r="E4021" t="s">
        <v>23</v>
      </c>
      <c r="F4021" s="3">
        <v>42795</v>
      </c>
      <c r="G4021" s="3">
        <v>42884</v>
      </c>
      <c r="H4021">
        <v>0</v>
      </c>
    </row>
    <row r="4022" spans="1:8" x14ac:dyDescent="0.3">
      <c r="A4022" t="s">
        <v>6765</v>
      </c>
      <c r="B4022" t="s">
        <v>28</v>
      </c>
      <c r="C4022" t="s">
        <v>21</v>
      </c>
      <c r="E4022" t="s">
        <v>26</v>
      </c>
      <c r="F4022" s="3">
        <v>42811</v>
      </c>
      <c r="G4022" s="3"/>
    </row>
    <row r="4023" spans="1:8" x14ac:dyDescent="0.3">
      <c r="A4023" t="s">
        <v>5172</v>
      </c>
      <c r="B4023" t="s">
        <v>9</v>
      </c>
      <c r="C4023" t="s">
        <v>15</v>
      </c>
      <c r="D4023" t="s">
        <v>52</v>
      </c>
      <c r="E4023" t="s">
        <v>23</v>
      </c>
      <c r="F4023" s="3">
        <v>43020</v>
      </c>
      <c r="G4023" s="3">
        <v>43025</v>
      </c>
      <c r="H4023">
        <v>0</v>
      </c>
    </row>
    <row r="4024" spans="1:8" x14ac:dyDescent="0.3">
      <c r="A4024" t="s">
        <v>5173</v>
      </c>
      <c r="B4024" t="s">
        <v>172</v>
      </c>
      <c r="C4024" t="s">
        <v>36</v>
      </c>
      <c r="D4024" t="s">
        <v>134</v>
      </c>
      <c r="E4024" t="s">
        <v>12</v>
      </c>
      <c r="F4024" s="3">
        <v>42800</v>
      </c>
      <c r="G4024" s="3">
        <v>42813</v>
      </c>
      <c r="H4024">
        <v>3167</v>
      </c>
    </row>
    <row r="4025" spans="1:8" x14ac:dyDescent="0.3">
      <c r="A4025" t="s">
        <v>1842</v>
      </c>
      <c r="B4025" t="s">
        <v>75</v>
      </c>
      <c r="C4025" t="s">
        <v>72</v>
      </c>
      <c r="D4025" t="s">
        <v>174</v>
      </c>
      <c r="E4025" t="s">
        <v>23</v>
      </c>
      <c r="F4025" s="3">
        <v>42853</v>
      </c>
      <c r="G4025" s="3">
        <v>42855</v>
      </c>
      <c r="H4025">
        <v>0</v>
      </c>
    </row>
    <row r="4026" spans="1:8" x14ac:dyDescent="0.3">
      <c r="A4026" t="s">
        <v>1843</v>
      </c>
      <c r="B4026" t="s">
        <v>97</v>
      </c>
      <c r="C4026" t="s">
        <v>21</v>
      </c>
      <c r="D4026" t="s">
        <v>715</v>
      </c>
      <c r="E4026" t="s">
        <v>12</v>
      </c>
      <c r="F4026" s="3">
        <v>42974</v>
      </c>
      <c r="G4026" s="3">
        <v>42976</v>
      </c>
      <c r="H4026">
        <v>548</v>
      </c>
    </row>
    <row r="4027" spans="1:8" x14ac:dyDescent="0.3">
      <c r="A4027" t="s">
        <v>1844</v>
      </c>
      <c r="B4027" t="s">
        <v>146</v>
      </c>
      <c r="C4027" t="s">
        <v>10</v>
      </c>
      <c r="D4027" t="s">
        <v>139</v>
      </c>
      <c r="E4027" t="s">
        <v>23</v>
      </c>
      <c r="F4027" s="3">
        <v>42939</v>
      </c>
      <c r="G4027" s="3">
        <v>42947</v>
      </c>
      <c r="H4027">
        <v>0</v>
      </c>
    </row>
    <row r="4028" spans="1:8" x14ac:dyDescent="0.3">
      <c r="A4028" t="s">
        <v>1845</v>
      </c>
      <c r="B4028" t="s">
        <v>31</v>
      </c>
      <c r="C4028" t="s">
        <v>15</v>
      </c>
      <c r="D4028" t="s">
        <v>32</v>
      </c>
      <c r="E4028" t="s">
        <v>23</v>
      </c>
      <c r="F4028" s="3">
        <v>43017</v>
      </c>
      <c r="G4028" s="3">
        <v>43092</v>
      </c>
      <c r="H4028">
        <v>0</v>
      </c>
    </row>
    <row r="4029" spans="1:8" x14ac:dyDescent="0.3">
      <c r="A4029" t="s">
        <v>1847</v>
      </c>
      <c r="B4029" t="s">
        <v>101</v>
      </c>
      <c r="C4029" t="s">
        <v>36</v>
      </c>
      <c r="D4029" t="s">
        <v>11</v>
      </c>
      <c r="E4029" t="s">
        <v>23</v>
      </c>
      <c r="F4029" s="3">
        <v>43000</v>
      </c>
      <c r="G4029" s="3">
        <v>43081</v>
      </c>
      <c r="H4029">
        <v>0</v>
      </c>
    </row>
    <row r="4030" spans="1:8" x14ac:dyDescent="0.3">
      <c r="A4030" t="s">
        <v>1848</v>
      </c>
      <c r="B4030" t="s">
        <v>63</v>
      </c>
      <c r="C4030" t="s">
        <v>72</v>
      </c>
      <c r="D4030" t="s">
        <v>122</v>
      </c>
      <c r="E4030" t="s">
        <v>12</v>
      </c>
      <c r="F4030" s="3">
        <v>42921</v>
      </c>
      <c r="G4030" s="3">
        <v>43007</v>
      </c>
      <c r="H4030">
        <v>1319</v>
      </c>
    </row>
    <row r="4031" spans="1:8" x14ac:dyDescent="0.3">
      <c r="A4031" t="s">
        <v>5179</v>
      </c>
      <c r="B4031" t="s">
        <v>71</v>
      </c>
      <c r="C4031" t="s">
        <v>36</v>
      </c>
      <c r="D4031" t="s">
        <v>352</v>
      </c>
      <c r="E4031" t="s">
        <v>12</v>
      </c>
      <c r="F4031" s="3">
        <v>42957</v>
      </c>
      <c r="G4031" s="3">
        <v>42960</v>
      </c>
      <c r="H4031">
        <v>3511</v>
      </c>
    </row>
    <row r="4032" spans="1:8" x14ac:dyDescent="0.3">
      <c r="A4032" t="s">
        <v>1849</v>
      </c>
      <c r="B4032" t="s">
        <v>97</v>
      </c>
      <c r="C4032" t="s">
        <v>21</v>
      </c>
      <c r="D4032" t="s">
        <v>168</v>
      </c>
      <c r="E4032" t="s">
        <v>12</v>
      </c>
      <c r="F4032" s="3">
        <v>43027</v>
      </c>
      <c r="G4032" s="3">
        <v>43029</v>
      </c>
      <c r="H4032">
        <v>553</v>
      </c>
    </row>
    <row r="4033" spans="1:8" x14ac:dyDescent="0.3">
      <c r="A4033" t="s">
        <v>5182</v>
      </c>
      <c r="B4033" t="s">
        <v>101</v>
      </c>
      <c r="C4033" t="s">
        <v>43</v>
      </c>
      <c r="D4033" t="s">
        <v>52</v>
      </c>
      <c r="E4033" t="s">
        <v>12</v>
      </c>
      <c r="F4033" s="3">
        <v>42824</v>
      </c>
      <c r="G4033" s="3">
        <v>42895</v>
      </c>
      <c r="H4033">
        <v>5017</v>
      </c>
    </row>
    <row r="4034" spans="1:8" x14ac:dyDescent="0.3">
      <c r="A4034" t="s">
        <v>1853</v>
      </c>
      <c r="B4034" t="s">
        <v>25</v>
      </c>
      <c r="C4034" t="s">
        <v>43</v>
      </c>
      <c r="D4034" t="s">
        <v>73</v>
      </c>
      <c r="E4034" t="s">
        <v>23</v>
      </c>
      <c r="F4034" s="3">
        <v>42919</v>
      </c>
      <c r="G4034" s="3">
        <v>42921</v>
      </c>
      <c r="H4034">
        <v>0</v>
      </c>
    </row>
    <row r="4035" spans="1:8" x14ac:dyDescent="0.3">
      <c r="A4035" t="s">
        <v>1855</v>
      </c>
      <c r="B4035" t="s">
        <v>133</v>
      </c>
      <c r="C4035" t="s">
        <v>21</v>
      </c>
      <c r="D4035" t="s">
        <v>296</v>
      </c>
      <c r="E4035" t="s">
        <v>23</v>
      </c>
      <c r="F4035" s="3">
        <v>43018</v>
      </c>
      <c r="G4035" s="3">
        <v>43094</v>
      </c>
      <c r="H4035">
        <v>0</v>
      </c>
    </row>
    <row r="4036" spans="1:8" x14ac:dyDescent="0.3">
      <c r="A4036" t="s">
        <v>1856</v>
      </c>
      <c r="B4036" t="s">
        <v>154</v>
      </c>
      <c r="C4036" t="s">
        <v>43</v>
      </c>
      <c r="D4036" t="s">
        <v>131</v>
      </c>
      <c r="E4036" t="s">
        <v>12</v>
      </c>
      <c r="F4036" s="3">
        <v>42971</v>
      </c>
      <c r="G4036" s="3">
        <v>43042</v>
      </c>
      <c r="H4036">
        <v>6322</v>
      </c>
    </row>
    <row r="4037" spans="1:8" x14ac:dyDescent="0.3">
      <c r="A4037" t="s">
        <v>1857</v>
      </c>
      <c r="B4037" t="s">
        <v>28</v>
      </c>
      <c r="C4037" t="s">
        <v>43</v>
      </c>
      <c r="D4037" t="s">
        <v>155</v>
      </c>
      <c r="E4037" t="s">
        <v>12</v>
      </c>
      <c r="F4037" s="3">
        <v>42965</v>
      </c>
      <c r="G4037" s="3">
        <v>43043</v>
      </c>
      <c r="H4037">
        <v>6372</v>
      </c>
    </row>
    <row r="4038" spans="1:8" x14ac:dyDescent="0.3">
      <c r="A4038" t="s">
        <v>1858</v>
      </c>
      <c r="B4038" t="s">
        <v>242</v>
      </c>
      <c r="C4038" t="s">
        <v>21</v>
      </c>
      <c r="D4038" t="s">
        <v>37</v>
      </c>
      <c r="E4038" t="s">
        <v>23</v>
      </c>
      <c r="F4038" s="3">
        <v>42989</v>
      </c>
      <c r="G4038" s="3">
        <v>43006</v>
      </c>
      <c r="H4038">
        <v>0</v>
      </c>
    </row>
    <row r="4039" spans="1:8" x14ac:dyDescent="0.3">
      <c r="A4039" t="s">
        <v>1861</v>
      </c>
      <c r="B4039" t="s">
        <v>9</v>
      </c>
      <c r="C4039" t="s">
        <v>72</v>
      </c>
      <c r="D4039" t="s">
        <v>47</v>
      </c>
      <c r="E4039" t="s">
        <v>12</v>
      </c>
      <c r="F4039" s="3">
        <v>42856</v>
      </c>
      <c r="G4039" s="3">
        <v>42970</v>
      </c>
      <c r="H4039">
        <v>878</v>
      </c>
    </row>
    <row r="4040" spans="1:8" x14ac:dyDescent="0.3">
      <c r="A4040" t="s">
        <v>1862</v>
      </c>
      <c r="B4040" t="s">
        <v>49</v>
      </c>
      <c r="C4040" t="s">
        <v>72</v>
      </c>
      <c r="D4040" t="s">
        <v>73</v>
      </c>
      <c r="E4040" t="s">
        <v>12</v>
      </c>
      <c r="F4040" s="3">
        <v>42745</v>
      </c>
      <c r="G4040" s="3">
        <v>42802</v>
      </c>
      <c r="H4040">
        <v>1095</v>
      </c>
    </row>
    <row r="4041" spans="1:8" x14ac:dyDescent="0.3">
      <c r="A4041" t="s">
        <v>1863</v>
      </c>
      <c r="B4041" t="s">
        <v>133</v>
      </c>
      <c r="C4041" t="s">
        <v>72</v>
      </c>
      <c r="D4041" t="s">
        <v>47</v>
      </c>
      <c r="E4041" t="s">
        <v>23</v>
      </c>
      <c r="F4041" s="3">
        <v>42975</v>
      </c>
      <c r="G4041" s="3">
        <v>42992</v>
      </c>
      <c r="H4041">
        <v>0</v>
      </c>
    </row>
    <row r="4042" spans="1:8" x14ac:dyDescent="0.3">
      <c r="A4042" t="s">
        <v>870</v>
      </c>
      <c r="B4042" t="s">
        <v>34</v>
      </c>
      <c r="C4042" t="s">
        <v>21</v>
      </c>
      <c r="E4042" t="s">
        <v>26</v>
      </c>
      <c r="F4042" s="3">
        <v>42974</v>
      </c>
      <c r="G4042" s="3"/>
    </row>
    <row r="4043" spans="1:8" x14ac:dyDescent="0.3">
      <c r="A4043" t="s">
        <v>1864</v>
      </c>
      <c r="B4043" t="s">
        <v>187</v>
      </c>
      <c r="C4043" t="s">
        <v>21</v>
      </c>
      <c r="D4043" t="s">
        <v>127</v>
      </c>
      <c r="E4043" t="s">
        <v>23</v>
      </c>
      <c r="F4043" s="3">
        <v>42769</v>
      </c>
      <c r="G4043" s="3">
        <v>42878</v>
      </c>
      <c r="H4043">
        <v>0</v>
      </c>
    </row>
    <row r="4044" spans="1:8" x14ac:dyDescent="0.3">
      <c r="A4044" t="s">
        <v>1866</v>
      </c>
      <c r="B4044" t="s">
        <v>63</v>
      </c>
      <c r="C4044" t="s">
        <v>43</v>
      </c>
      <c r="D4044" t="s">
        <v>304</v>
      </c>
      <c r="E4044" t="s">
        <v>12</v>
      </c>
      <c r="F4044" s="3">
        <v>43048</v>
      </c>
      <c r="G4044" s="3">
        <v>43066</v>
      </c>
      <c r="H4044">
        <v>4884</v>
      </c>
    </row>
    <row r="4045" spans="1:8" x14ac:dyDescent="0.3">
      <c r="A4045" t="s">
        <v>8078</v>
      </c>
      <c r="B4045" t="s">
        <v>20</v>
      </c>
      <c r="C4045" t="s">
        <v>15</v>
      </c>
      <c r="D4045" t="s">
        <v>32</v>
      </c>
      <c r="E4045" t="s">
        <v>57</v>
      </c>
      <c r="F4045" s="3"/>
      <c r="G4045" s="3"/>
    </row>
    <row r="4046" spans="1:8" x14ac:dyDescent="0.3">
      <c r="A4046" t="s">
        <v>1867</v>
      </c>
      <c r="B4046" t="s">
        <v>242</v>
      </c>
      <c r="C4046" t="s">
        <v>21</v>
      </c>
      <c r="D4046" t="s">
        <v>159</v>
      </c>
      <c r="E4046" t="s">
        <v>23</v>
      </c>
      <c r="F4046" s="3">
        <v>42822</v>
      </c>
      <c r="G4046" s="3">
        <v>42829</v>
      </c>
      <c r="H4046">
        <v>0</v>
      </c>
    </row>
    <row r="4047" spans="1:8" x14ac:dyDescent="0.3">
      <c r="A4047" t="s">
        <v>1869</v>
      </c>
      <c r="B4047" t="s">
        <v>242</v>
      </c>
      <c r="C4047" t="s">
        <v>21</v>
      </c>
      <c r="D4047" t="s">
        <v>252</v>
      </c>
      <c r="E4047" t="s">
        <v>12</v>
      </c>
      <c r="F4047" s="3">
        <v>42717</v>
      </c>
      <c r="G4047" s="3">
        <v>42798</v>
      </c>
      <c r="H4047">
        <v>524</v>
      </c>
    </row>
    <row r="4048" spans="1:8" x14ac:dyDescent="0.3">
      <c r="A4048" t="s">
        <v>1870</v>
      </c>
      <c r="B4048" t="s">
        <v>80</v>
      </c>
      <c r="C4048" t="s">
        <v>72</v>
      </c>
      <c r="D4048" t="s">
        <v>118</v>
      </c>
      <c r="E4048" t="s">
        <v>12</v>
      </c>
      <c r="F4048" s="3">
        <v>42921</v>
      </c>
      <c r="G4048" s="3">
        <v>42930</v>
      </c>
      <c r="H4048">
        <v>1109</v>
      </c>
    </row>
    <row r="4049" spans="1:8" x14ac:dyDescent="0.3">
      <c r="A4049" t="s">
        <v>1871</v>
      </c>
      <c r="B4049" t="s">
        <v>187</v>
      </c>
      <c r="C4049" t="s">
        <v>21</v>
      </c>
      <c r="D4049" t="s">
        <v>168</v>
      </c>
      <c r="E4049" t="s">
        <v>23</v>
      </c>
      <c r="F4049" s="3">
        <v>42865</v>
      </c>
      <c r="G4049" s="3">
        <v>42972</v>
      </c>
      <c r="H4049">
        <v>0</v>
      </c>
    </row>
    <row r="4050" spans="1:8" x14ac:dyDescent="0.3">
      <c r="A4050" t="s">
        <v>1873</v>
      </c>
      <c r="B4050" t="s">
        <v>31</v>
      </c>
      <c r="C4050" t="s">
        <v>15</v>
      </c>
      <c r="D4050" t="s">
        <v>54</v>
      </c>
      <c r="E4050" t="s">
        <v>12</v>
      </c>
      <c r="F4050" s="3">
        <v>42888</v>
      </c>
      <c r="G4050" s="3">
        <v>42977</v>
      </c>
      <c r="H4050">
        <v>55</v>
      </c>
    </row>
    <row r="4051" spans="1:8" x14ac:dyDescent="0.3">
      <c r="A4051" t="s">
        <v>1874</v>
      </c>
      <c r="B4051" t="s">
        <v>25</v>
      </c>
      <c r="C4051" t="s">
        <v>21</v>
      </c>
      <c r="D4051" t="s">
        <v>54</v>
      </c>
      <c r="E4051" t="s">
        <v>12</v>
      </c>
      <c r="F4051" s="3">
        <v>42716</v>
      </c>
      <c r="G4051" s="3">
        <v>42823</v>
      </c>
      <c r="H4051">
        <v>437</v>
      </c>
    </row>
    <row r="4052" spans="1:8" x14ac:dyDescent="0.3">
      <c r="A4052" t="s">
        <v>1875</v>
      </c>
      <c r="B4052" t="s">
        <v>63</v>
      </c>
      <c r="C4052" t="s">
        <v>43</v>
      </c>
      <c r="D4052" t="s">
        <v>102</v>
      </c>
      <c r="E4052" t="s">
        <v>23</v>
      </c>
      <c r="F4052" s="3">
        <v>42852</v>
      </c>
      <c r="G4052" s="3">
        <v>42958</v>
      </c>
      <c r="H4052">
        <v>0</v>
      </c>
    </row>
    <row r="4053" spans="1:8" x14ac:dyDescent="0.3">
      <c r="A4053" t="s">
        <v>1877</v>
      </c>
      <c r="B4053" t="s">
        <v>146</v>
      </c>
      <c r="C4053" t="s">
        <v>36</v>
      </c>
      <c r="D4053" t="s">
        <v>384</v>
      </c>
      <c r="E4053" t="s">
        <v>12</v>
      </c>
      <c r="F4053" s="3">
        <v>43010</v>
      </c>
      <c r="G4053" s="3">
        <v>43020</v>
      </c>
      <c r="H4053">
        <v>3482</v>
      </c>
    </row>
    <row r="4054" spans="1:8" x14ac:dyDescent="0.3">
      <c r="A4054" t="s">
        <v>2682</v>
      </c>
      <c r="B4054" t="s">
        <v>31</v>
      </c>
      <c r="C4054" t="s">
        <v>72</v>
      </c>
      <c r="E4054" t="s">
        <v>26</v>
      </c>
      <c r="F4054" s="3">
        <v>43024</v>
      </c>
      <c r="G4054" s="3"/>
    </row>
    <row r="4055" spans="1:8" x14ac:dyDescent="0.3">
      <c r="A4055" t="s">
        <v>5203</v>
      </c>
      <c r="B4055" t="s">
        <v>154</v>
      </c>
      <c r="C4055" t="s">
        <v>21</v>
      </c>
      <c r="E4055" t="s">
        <v>57</v>
      </c>
      <c r="F4055" s="3"/>
      <c r="G4055" s="3"/>
    </row>
    <row r="4056" spans="1:8" x14ac:dyDescent="0.3">
      <c r="A4056" t="s">
        <v>1879</v>
      </c>
      <c r="B4056" t="s">
        <v>9</v>
      </c>
      <c r="C4056" t="s">
        <v>72</v>
      </c>
      <c r="D4056" t="s">
        <v>11</v>
      </c>
      <c r="E4056" t="s">
        <v>12</v>
      </c>
      <c r="F4056" s="3">
        <v>42776</v>
      </c>
      <c r="G4056" s="3">
        <v>42824</v>
      </c>
      <c r="H4056">
        <v>1126</v>
      </c>
    </row>
    <row r="4057" spans="1:8" x14ac:dyDescent="0.3">
      <c r="A4057" t="s">
        <v>1880</v>
      </c>
      <c r="B4057" t="s">
        <v>146</v>
      </c>
      <c r="C4057" t="s">
        <v>15</v>
      </c>
      <c r="D4057" t="s">
        <v>102</v>
      </c>
      <c r="E4057" t="s">
        <v>12</v>
      </c>
      <c r="F4057" s="3">
        <v>43026</v>
      </c>
      <c r="G4057" s="3">
        <v>43027</v>
      </c>
      <c r="H4057">
        <v>54</v>
      </c>
    </row>
    <row r="4058" spans="1:8" x14ac:dyDescent="0.3">
      <c r="A4058" t="s">
        <v>1881</v>
      </c>
      <c r="B4058" t="s">
        <v>28</v>
      </c>
      <c r="C4058" t="s">
        <v>43</v>
      </c>
      <c r="D4058" t="s">
        <v>304</v>
      </c>
      <c r="E4058" t="s">
        <v>23</v>
      </c>
      <c r="F4058" s="3">
        <v>43065</v>
      </c>
      <c r="G4058" s="3">
        <v>43079</v>
      </c>
      <c r="H4058">
        <v>0</v>
      </c>
    </row>
    <row r="4059" spans="1:8" x14ac:dyDescent="0.3">
      <c r="A4059" t="s">
        <v>1884</v>
      </c>
      <c r="B4059" t="s">
        <v>49</v>
      </c>
      <c r="C4059" t="s">
        <v>10</v>
      </c>
      <c r="D4059" t="s">
        <v>212</v>
      </c>
      <c r="E4059" t="s">
        <v>12</v>
      </c>
      <c r="F4059" s="3">
        <v>42715</v>
      </c>
      <c r="G4059" s="3">
        <v>42822</v>
      </c>
      <c r="H4059">
        <v>5149</v>
      </c>
    </row>
    <row r="4060" spans="1:8" x14ac:dyDescent="0.3">
      <c r="A4060" t="s">
        <v>5206</v>
      </c>
      <c r="B4060" t="s">
        <v>133</v>
      </c>
      <c r="C4060" t="s">
        <v>72</v>
      </c>
      <c r="E4060" t="s">
        <v>57</v>
      </c>
      <c r="F4060" s="3"/>
      <c r="G4060" s="3"/>
    </row>
    <row r="4061" spans="1:8" x14ac:dyDescent="0.3">
      <c r="A4061" t="s">
        <v>5208</v>
      </c>
      <c r="B4061" t="s">
        <v>9</v>
      </c>
      <c r="C4061" t="s">
        <v>10</v>
      </c>
      <c r="D4061" t="s">
        <v>221</v>
      </c>
      <c r="E4061" t="s">
        <v>12</v>
      </c>
      <c r="F4061" s="3">
        <v>43057</v>
      </c>
      <c r="G4061" s="3">
        <v>43068</v>
      </c>
      <c r="H4061">
        <v>4617</v>
      </c>
    </row>
    <row r="4062" spans="1:8" x14ac:dyDescent="0.3">
      <c r="A4062" t="s">
        <v>2391</v>
      </c>
      <c r="B4062" t="s">
        <v>143</v>
      </c>
      <c r="C4062" t="s">
        <v>36</v>
      </c>
      <c r="E4062" t="s">
        <v>26</v>
      </c>
      <c r="F4062" s="3">
        <v>42946</v>
      </c>
      <c r="G4062" s="3"/>
    </row>
    <row r="4063" spans="1:8" x14ac:dyDescent="0.3">
      <c r="A4063" t="s">
        <v>1314</v>
      </c>
      <c r="B4063" t="s">
        <v>242</v>
      </c>
      <c r="C4063" t="s">
        <v>72</v>
      </c>
      <c r="E4063" t="s">
        <v>26</v>
      </c>
      <c r="F4063" s="3">
        <v>42814</v>
      </c>
      <c r="G4063" s="3"/>
    </row>
    <row r="4064" spans="1:8" x14ac:dyDescent="0.3">
      <c r="A4064" t="s">
        <v>1887</v>
      </c>
      <c r="B4064" t="s">
        <v>84</v>
      </c>
      <c r="C4064" t="s">
        <v>10</v>
      </c>
      <c r="D4064" t="s">
        <v>22</v>
      </c>
      <c r="E4064" t="s">
        <v>12</v>
      </c>
      <c r="F4064" s="3">
        <v>42882</v>
      </c>
      <c r="G4064" s="3">
        <v>42980</v>
      </c>
      <c r="H4064">
        <v>4929</v>
      </c>
    </row>
    <row r="4065" spans="1:8" x14ac:dyDescent="0.3">
      <c r="A4065" t="s">
        <v>1888</v>
      </c>
      <c r="B4065" t="s">
        <v>86</v>
      </c>
      <c r="C4065" t="s">
        <v>10</v>
      </c>
      <c r="D4065" t="s">
        <v>73</v>
      </c>
      <c r="E4065" t="s">
        <v>12</v>
      </c>
      <c r="F4065" s="3">
        <v>42847</v>
      </c>
      <c r="G4065" s="3">
        <v>42853</v>
      </c>
      <c r="H4065">
        <v>4869</v>
      </c>
    </row>
    <row r="4066" spans="1:8" x14ac:dyDescent="0.3">
      <c r="A4066" t="s">
        <v>1889</v>
      </c>
      <c r="B4066" t="s">
        <v>115</v>
      </c>
      <c r="C4066" t="s">
        <v>72</v>
      </c>
      <c r="D4066" t="s">
        <v>252</v>
      </c>
      <c r="E4066" t="s">
        <v>23</v>
      </c>
      <c r="F4066" s="3">
        <v>43002</v>
      </c>
      <c r="G4066" s="3">
        <v>43083</v>
      </c>
      <c r="H4066">
        <v>0</v>
      </c>
    </row>
    <row r="4067" spans="1:8" x14ac:dyDescent="0.3">
      <c r="A4067" t="s">
        <v>2635</v>
      </c>
      <c r="B4067" t="s">
        <v>14</v>
      </c>
      <c r="C4067" t="s">
        <v>43</v>
      </c>
      <c r="D4067" t="s">
        <v>69</v>
      </c>
      <c r="E4067" t="s">
        <v>57</v>
      </c>
      <c r="F4067" s="3"/>
      <c r="G4067" s="3"/>
    </row>
    <row r="4068" spans="1:8" x14ac:dyDescent="0.3">
      <c r="A4068" t="s">
        <v>1891</v>
      </c>
      <c r="B4068" t="s">
        <v>66</v>
      </c>
      <c r="C4068" t="s">
        <v>36</v>
      </c>
      <c r="D4068" t="s">
        <v>180</v>
      </c>
      <c r="E4068" t="s">
        <v>23</v>
      </c>
      <c r="F4068" s="3">
        <v>42827</v>
      </c>
      <c r="G4068" s="3">
        <v>42832</v>
      </c>
      <c r="H4068">
        <v>0</v>
      </c>
    </row>
    <row r="4069" spans="1:8" x14ac:dyDescent="0.3">
      <c r="A4069" t="s">
        <v>1892</v>
      </c>
      <c r="B4069" t="s">
        <v>28</v>
      </c>
      <c r="C4069" t="s">
        <v>21</v>
      </c>
      <c r="D4069" t="s">
        <v>76</v>
      </c>
      <c r="E4069" t="s">
        <v>12</v>
      </c>
      <c r="F4069" s="3">
        <v>42888</v>
      </c>
      <c r="G4069" s="3">
        <v>42997</v>
      </c>
      <c r="H4069">
        <v>651</v>
      </c>
    </row>
    <row r="4070" spans="1:8" x14ac:dyDescent="0.3">
      <c r="A4070" t="s">
        <v>1893</v>
      </c>
      <c r="B4070" t="s">
        <v>28</v>
      </c>
      <c r="C4070" t="s">
        <v>43</v>
      </c>
      <c r="D4070" t="s">
        <v>102</v>
      </c>
      <c r="E4070" t="s">
        <v>12</v>
      </c>
      <c r="F4070" s="3">
        <v>42772</v>
      </c>
      <c r="G4070" s="3">
        <v>42877</v>
      </c>
      <c r="H4070">
        <v>5505</v>
      </c>
    </row>
    <row r="4071" spans="1:8" x14ac:dyDescent="0.3">
      <c r="A4071" t="s">
        <v>5216</v>
      </c>
      <c r="B4071" t="s">
        <v>143</v>
      </c>
      <c r="C4071" t="s">
        <v>36</v>
      </c>
      <c r="D4071" t="s">
        <v>362</v>
      </c>
      <c r="E4071" t="s">
        <v>12</v>
      </c>
      <c r="F4071" s="3">
        <v>42728</v>
      </c>
      <c r="G4071" s="3">
        <v>42810</v>
      </c>
      <c r="H4071">
        <v>2955</v>
      </c>
    </row>
    <row r="4072" spans="1:8" x14ac:dyDescent="0.3">
      <c r="A4072" t="s">
        <v>5711</v>
      </c>
      <c r="B4072" t="s">
        <v>34</v>
      </c>
      <c r="C4072" t="s">
        <v>36</v>
      </c>
      <c r="E4072" t="s">
        <v>26</v>
      </c>
      <c r="F4072" s="3">
        <v>42901</v>
      </c>
      <c r="G4072" s="3"/>
    </row>
    <row r="4073" spans="1:8" x14ac:dyDescent="0.3">
      <c r="A4073" t="s">
        <v>1900</v>
      </c>
      <c r="B4073" t="s">
        <v>63</v>
      </c>
      <c r="C4073" t="s">
        <v>43</v>
      </c>
      <c r="D4073" t="s">
        <v>252</v>
      </c>
      <c r="E4073" t="s">
        <v>12</v>
      </c>
      <c r="F4073" s="3">
        <v>42935</v>
      </c>
      <c r="G4073" s="3">
        <v>42942</v>
      </c>
      <c r="H4073">
        <v>4895</v>
      </c>
    </row>
    <row r="4074" spans="1:8" x14ac:dyDescent="0.3">
      <c r="A4074" t="s">
        <v>6199</v>
      </c>
      <c r="B4074" t="s">
        <v>90</v>
      </c>
      <c r="C4074" t="s">
        <v>43</v>
      </c>
      <c r="E4074" t="s">
        <v>26</v>
      </c>
      <c r="F4074" s="3">
        <v>42797</v>
      </c>
      <c r="G4074" s="3"/>
    </row>
    <row r="4075" spans="1:8" x14ac:dyDescent="0.3">
      <c r="A4075" t="s">
        <v>1904</v>
      </c>
      <c r="B4075" t="s">
        <v>34</v>
      </c>
      <c r="C4075" t="s">
        <v>21</v>
      </c>
      <c r="D4075" t="s">
        <v>37</v>
      </c>
      <c r="E4075" t="s">
        <v>23</v>
      </c>
      <c r="F4075" s="3">
        <v>42891</v>
      </c>
      <c r="G4075" s="3">
        <v>43005</v>
      </c>
      <c r="H4075">
        <v>0</v>
      </c>
    </row>
    <row r="4076" spans="1:8" x14ac:dyDescent="0.3">
      <c r="A4076" t="s">
        <v>1905</v>
      </c>
      <c r="B4076" t="s">
        <v>97</v>
      </c>
      <c r="C4076" t="s">
        <v>72</v>
      </c>
      <c r="D4076" t="s">
        <v>54</v>
      </c>
      <c r="E4076" t="s">
        <v>12</v>
      </c>
      <c r="F4076" s="3">
        <v>42895</v>
      </c>
      <c r="G4076" s="3">
        <v>42912</v>
      </c>
      <c r="H4076">
        <v>1135</v>
      </c>
    </row>
    <row r="4077" spans="1:8" x14ac:dyDescent="0.3">
      <c r="A4077" t="s">
        <v>1906</v>
      </c>
      <c r="B4077" t="s">
        <v>115</v>
      </c>
      <c r="C4077" t="s">
        <v>10</v>
      </c>
      <c r="D4077" t="s">
        <v>384</v>
      </c>
      <c r="E4077" t="s">
        <v>12</v>
      </c>
      <c r="F4077" s="3">
        <v>43016</v>
      </c>
      <c r="G4077" s="3">
        <v>43022</v>
      </c>
      <c r="H4077">
        <v>4605</v>
      </c>
    </row>
    <row r="4078" spans="1:8" x14ac:dyDescent="0.3">
      <c r="A4078" t="s">
        <v>1908</v>
      </c>
      <c r="B4078" t="s">
        <v>75</v>
      </c>
      <c r="C4078" t="s">
        <v>15</v>
      </c>
      <c r="D4078" t="s">
        <v>152</v>
      </c>
      <c r="E4078" t="s">
        <v>23</v>
      </c>
      <c r="F4078" s="3">
        <v>42912</v>
      </c>
      <c r="G4078" s="3">
        <v>42923</v>
      </c>
      <c r="H4078">
        <v>0</v>
      </c>
    </row>
    <row r="4079" spans="1:8" x14ac:dyDescent="0.3">
      <c r="A4079" t="s">
        <v>1910</v>
      </c>
      <c r="B4079" t="s">
        <v>75</v>
      </c>
      <c r="C4079" t="s">
        <v>72</v>
      </c>
      <c r="D4079" t="s">
        <v>147</v>
      </c>
      <c r="E4079" t="s">
        <v>12</v>
      </c>
      <c r="F4079" s="3">
        <v>42802</v>
      </c>
      <c r="G4079" s="3">
        <v>42913</v>
      </c>
      <c r="H4079">
        <v>1142</v>
      </c>
    </row>
    <row r="4080" spans="1:8" x14ac:dyDescent="0.3">
      <c r="A4080" t="s">
        <v>1911</v>
      </c>
      <c r="B4080" t="s">
        <v>46</v>
      </c>
      <c r="C4080" t="s">
        <v>15</v>
      </c>
      <c r="D4080" t="s">
        <v>159</v>
      </c>
      <c r="E4080" t="s">
        <v>12</v>
      </c>
      <c r="F4080" s="3">
        <v>42891</v>
      </c>
      <c r="G4080" s="3">
        <v>42998</v>
      </c>
      <c r="H4080">
        <v>59</v>
      </c>
    </row>
    <row r="4081" spans="1:8" x14ac:dyDescent="0.3">
      <c r="A4081" t="s">
        <v>1912</v>
      </c>
      <c r="B4081" t="s">
        <v>90</v>
      </c>
      <c r="C4081" t="s">
        <v>36</v>
      </c>
      <c r="D4081" t="s">
        <v>202</v>
      </c>
      <c r="E4081" t="s">
        <v>12</v>
      </c>
      <c r="F4081" s="3">
        <v>43087</v>
      </c>
      <c r="G4081" s="3">
        <v>43093</v>
      </c>
      <c r="H4081">
        <v>3155</v>
      </c>
    </row>
    <row r="4082" spans="1:8" x14ac:dyDescent="0.3">
      <c r="A4082" t="s">
        <v>1913</v>
      </c>
      <c r="B4082" t="s">
        <v>216</v>
      </c>
      <c r="C4082" t="s">
        <v>36</v>
      </c>
      <c r="D4082" t="s">
        <v>73</v>
      </c>
      <c r="E4082" t="s">
        <v>12</v>
      </c>
      <c r="F4082" s="3">
        <v>42795</v>
      </c>
      <c r="G4082" s="3">
        <v>42801</v>
      </c>
      <c r="H4082">
        <v>3959</v>
      </c>
    </row>
    <row r="4083" spans="1:8" x14ac:dyDescent="0.3">
      <c r="A4083" t="s">
        <v>7943</v>
      </c>
      <c r="B4083" t="s">
        <v>154</v>
      </c>
      <c r="C4083" t="s">
        <v>72</v>
      </c>
      <c r="D4083" t="s">
        <v>61</v>
      </c>
      <c r="E4083" t="s">
        <v>26</v>
      </c>
      <c r="F4083" s="3">
        <v>42943</v>
      </c>
      <c r="G4083" s="3"/>
    </row>
    <row r="4084" spans="1:8" x14ac:dyDescent="0.3">
      <c r="A4084" t="s">
        <v>1914</v>
      </c>
      <c r="B4084" t="s">
        <v>14</v>
      </c>
      <c r="C4084" t="s">
        <v>43</v>
      </c>
      <c r="D4084" t="s">
        <v>290</v>
      </c>
      <c r="E4084" t="s">
        <v>12</v>
      </c>
      <c r="F4084" s="3">
        <v>42811</v>
      </c>
      <c r="G4084" s="3">
        <v>42820</v>
      </c>
      <c r="H4084">
        <v>6064</v>
      </c>
    </row>
    <row r="4085" spans="1:8" x14ac:dyDescent="0.3">
      <c r="A4085" t="s">
        <v>1916</v>
      </c>
      <c r="B4085" t="s">
        <v>25</v>
      </c>
      <c r="C4085" t="s">
        <v>21</v>
      </c>
      <c r="D4085" t="s">
        <v>64</v>
      </c>
      <c r="E4085" t="s">
        <v>23</v>
      </c>
      <c r="F4085" s="3">
        <v>42827</v>
      </c>
      <c r="G4085" s="3">
        <v>42839</v>
      </c>
      <c r="H4085">
        <v>0</v>
      </c>
    </row>
    <row r="4086" spans="1:8" x14ac:dyDescent="0.3">
      <c r="A4086" t="s">
        <v>1918</v>
      </c>
      <c r="B4086" t="s">
        <v>101</v>
      </c>
      <c r="C4086" t="s">
        <v>15</v>
      </c>
      <c r="D4086" t="s">
        <v>99</v>
      </c>
      <c r="E4086" t="s">
        <v>12</v>
      </c>
      <c r="F4086" s="3">
        <v>42990</v>
      </c>
      <c r="G4086" s="3">
        <v>43004</v>
      </c>
      <c r="H4086">
        <v>54</v>
      </c>
    </row>
    <row r="4087" spans="1:8" x14ac:dyDescent="0.3">
      <c r="A4087" t="s">
        <v>6033</v>
      </c>
      <c r="B4087" t="s">
        <v>124</v>
      </c>
      <c r="C4087" t="s">
        <v>15</v>
      </c>
      <c r="E4087" t="s">
        <v>26</v>
      </c>
      <c r="F4087" s="3">
        <v>42829</v>
      </c>
      <c r="G4087" s="3"/>
    </row>
    <row r="4088" spans="1:8" x14ac:dyDescent="0.3">
      <c r="A4088" t="s">
        <v>8304</v>
      </c>
      <c r="B4088" t="s">
        <v>49</v>
      </c>
      <c r="C4088" t="s">
        <v>10</v>
      </c>
      <c r="E4088" t="s">
        <v>26</v>
      </c>
      <c r="F4088" s="3">
        <v>42753</v>
      </c>
      <c r="G4088" s="3"/>
    </row>
    <row r="4089" spans="1:8" x14ac:dyDescent="0.3">
      <c r="A4089" t="s">
        <v>1922</v>
      </c>
      <c r="B4089" t="s">
        <v>172</v>
      </c>
      <c r="C4089" t="s">
        <v>72</v>
      </c>
      <c r="D4089" t="s">
        <v>193</v>
      </c>
      <c r="E4089" t="s">
        <v>23</v>
      </c>
      <c r="F4089" s="3">
        <v>42868</v>
      </c>
      <c r="G4089" s="3">
        <v>42971</v>
      </c>
      <c r="H4089">
        <v>0</v>
      </c>
    </row>
    <row r="4090" spans="1:8" x14ac:dyDescent="0.3">
      <c r="A4090" t="s">
        <v>1923</v>
      </c>
      <c r="B4090" t="s">
        <v>97</v>
      </c>
      <c r="C4090" t="s">
        <v>10</v>
      </c>
      <c r="D4090" t="s">
        <v>543</v>
      </c>
      <c r="E4090" t="s">
        <v>23</v>
      </c>
      <c r="F4090" s="3">
        <v>42781</v>
      </c>
      <c r="G4090" s="3">
        <v>42886</v>
      </c>
      <c r="H4090">
        <v>0</v>
      </c>
    </row>
    <row r="4091" spans="1:8" x14ac:dyDescent="0.3">
      <c r="A4091" t="s">
        <v>1925</v>
      </c>
      <c r="B4091" t="s">
        <v>49</v>
      </c>
      <c r="C4091" t="s">
        <v>10</v>
      </c>
      <c r="D4091" t="s">
        <v>188</v>
      </c>
      <c r="E4091" t="s">
        <v>12</v>
      </c>
      <c r="F4091" s="3">
        <v>42914</v>
      </c>
      <c r="G4091" s="3">
        <v>42991</v>
      </c>
      <c r="H4091">
        <v>3951</v>
      </c>
    </row>
    <row r="4092" spans="1:8" x14ac:dyDescent="0.3">
      <c r="A4092" t="s">
        <v>1926</v>
      </c>
      <c r="B4092" t="s">
        <v>101</v>
      </c>
      <c r="C4092" t="s">
        <v>15</v>
      </c>
      <c r="D4092" t="s">
        <v>22</v>
      </c>
      <c r="E4092" t="s">
        <v>23</v>
      </c>
      <c r="F4092" s="3">
        <v>42930</v>
      </c>
      <c r="G4092" s="3">
        <v>42938</v>
      </c>
      <c r="H4092">
        <v>0</v>
      </c>
    </row>
    <row r="4093" spans="1:8" x14ac:dyDescent="0.3">
      <c r="A4093" t="s">
        <v>5235</v>
      </c>
      <c r="B4093" t="s">
        <v>84</v>
      </c>
      <c r="C4093" t="s">
        <v>21</v>
      </c>
      <c r="E4093" t="s">
        <v>57</v>
      </c>
      <c r="F4093" s="3"/>
      <c r="G4093" s="3"/>
    </row>
    <row r="4094" spans="1:8" x14ac:dyDescent="0.3">
      <c r="A4094" t="s">
        <v>1927</v>
      </c>
      <c r="B4094" t="s">
        <v>84</v>
      </c>
      <c r="C4094" t="s">
        <v>43</v>
      </c>
      <c r="D4094" t="s">
        <v>159</v>
      </c>
      <c r="E4094" t="s">
        <v>23</v>
      </c>
      <c r="F4094" s="3">
        <v>43027</v>
      </c>
      <c r="G4094" s="3">
        <v>43040</v>
      </c>
      <c r="H4094">
        <v>0</v>
      </c>
    </row>
    <row r="4095" spans="1:8" x14ac:dyDescent="0.3">
      <c r="A4095" t="s">
        <v>1928</v>
      </c>
      <c r="B4095" t="s">
        <v>9</v>
      </c>
      <c r="C4095" t="s">
        <v>10</v>
      </c>
      <c r="D4095" t="s">
        <v>290</v>
      </c>
      <c r="E4095" t="s">
        <v>12</v>
      </c>
      <c r="F4095" s="3">
        <v>42891</v>
      </c>
      <c r="G4095" s="3">
        <v>42970</v>
      </c>
      <c r="H4095">
        <v>5223</v>
      </c>
    </row>
    <row r="4096" spans="1:8" x14ac:dyDescent="0.3">
      <c r="A4096" t="s">
        <v>1929</v>
      </c>
      <c r="B4096" t="s">
        <v>9</v>
      </c>
      <c r="C4096" t="s">
        <v>10</v>
      </c>
      <c r="D4096" t="s">
        <v>239</v>
      </c>
      <c r="E4096" t="s">
        <v>12</v>
      </c>
      <c r="F4096" s="3">
        <v>42922</v>
      </c>
      <c r="G4096" s="3">
        <v>42928</v>
      </c>
      <c r="H4096">
        <v>5085</v>
      </c>
    </row>
    <row r="4097" spans="1:8" x14ac:dyDescent="0.3">
      <c r="A4097" t="s">
        <v>5241</v>
      </c>
      <c r="B4097" t="s">
        <v>9</v>
      </c>
      <c r="C4097" t="s">
        <v>72</v>
      </c>
      <c r="D4097" t="s">
        <v>94</v>
      </c>
      <c r="E4097" t="s">
        <v>23</v>
      </c>
      <c r="F4097" s="3">
        <v>42968</v>
      </c>
      <c r="G4097" s="3">
        <v>43066</v>
      </c>
      <c r="H4097">
        <v>0</v>
      </c>
    </row>
    <row r="4098" spans="1:8" x14ac:dyDescent="0.3">
      <c r="A4098" t="s">
        <v>1932</v>
      </c>
      <c r="B4098" t="s">
        <v>187</v>
      </c>
      <c r="C4098" t="s">
        <v>21</v>
      </c>
      <c r="D4098" t="s">
        <v>272</v>
      </c>
      <c r="E4098" t="s">
        <v>12</v>
      </c>
      <c r="F4098" s="3">
        <v>42805</v>
      </c>
      <c r="G4098" s="3">
        <v>42892</v>
      </c>
      <c r="H4098">
        <v>528</v>
      </c>
    </row>
    <row r="4099" spans="1:8" x14ac:dyDescent="0.3">
      <c r="A4099" t="s">
        <v>5242</v>
      </c>
      <c r="B4099" t="s">
        <v>101</v>
      </c>
      <c r="C4099" t="s">
        <v>15</v>
      </c>
      <c r="D4099" t="s">
        <v>362</v>
      </c>
      <c r="E4099" t="s">
        <v>12</v>
      </c>
      <c r="F4099" s="3">
        <v>42979</v>
      </c>
      <c r="G4099" s="3">
        <v>42989</v>
      </c>
      <c r="H4099">
        <v>61</v>
      </c>
    </row>
    <row r="4100" spans="1:8" x14ac:dyDescent="0.3">
      <c r="A4100" t="s">
        <v>4503</v>
      </c>
      <c r="B4100" t="s">
        <v>28</v>
      </c>
      <c r="C4100" t="s">
        <v>10</v>
      </c>
      <c r="E4100" t="s">
        <v>26</v>
      </c>
      <c r="F4100" s="3">
        <v>43004</v>
      </c>
      <c r="G4100" s="3"/>
    </row>
    <row r="4101" spans="1:8" x14ac:dyDescent="0.3">
      <c r="A4101" t="s">
        <v>1934</v>
      </c>
      <c r="B4101" t="s">
        <v>39</v>
      </c>
      <c r="C4101" t="s">
        <v>10</v>
      </c>
      <c r="D4101" t="s">
        <v>88</v>
      </c>
      <c r="E4101" t="s">
        <v>23</v>
      </c>
      <c r="F4101" s="3">
        <v>43026</v>
      </c>
      <c r="G4101" s="3">
        <v>43068</v>
      </c>
      <c r="H4101">
        <v>0</v>
      </c>
    </row>
    <row r="4102" spans="1:8" x14ac:dyDescent="0.3">
      <c r="A4102" t="s">
        <v>5246</v>
      </c>
      <c r="B4102" t="s">
        <v>84</v>
      </c>
      <c r="C4102" t="s">
        <v>15</v>
      </c>
      <c r="D4102" t="s">
        <v>94</v>
      </c>
      <c r="E4102" t="s">
        <v>23</v>
      </c>
      <c r="F4102" s="3">
        <v>42757</v>
      </c>
      <c r="G4102" s="3">
        <v>42870</v>
      </c>
      <c r="H4102">
        <v>0</v>
      </c>
    </row>
    <row r="4103" spans="1:8" x14ac:dyDescent="0.3">
      <c r="A4103" t="s">
        <v>1937</v>
      </c>
      <c r="B4103" t="s">
        <v>146</v>
      </c>
      <c r="C4103" t="s">
        <v>72</v>
      </c>
      <c r="D4103" t="s">
        <v>233</v>
      </c>
      <c r="E4103" t="s">
        <v>12</v>
      </c>
      <c r="F4103" s="3">
        <v>42882</v>
      </c>
      <c r="G4103" s="3">
        <v>42982</v>
      </c>
      <c r="H4103">
        <v>1095</v>
      </c>
    </row>
    <row r="4104" spans="1:8" x14ac:dyDescent="0.3">
      <c r="A4104" t="s">
        <v>1938</v>
      </c>
      <c r="B4104" t="s">
        <v>20</v>
      </c>
      <c r="C4104" t="s">
        <v>10</v>
      </c>
      <c r="D4104" t="s">
        <v>176</v>
      </c>
      <c r="E4104" t="s">
        <v>12</v>
      </c>
      <c r="F4104" s="3">
        <v>43027</v>
      </c>
      <c r="G4104" s="3">
        <v>43078</v>
      </c>
      <c r="H4104">
        <v>5192</v>
      </c>
    </row>
    <row r="4105" spans="1:8" x14ac:dyDescent="0.3">
      <c r="A4105" t="s">
        <v>1940</v>
      </c>
      <c r="B4105" t="s">
        <v>9</v>
      </c>
      <c r="C4105" t="s">
        <v>10</v>
      </c>
      <c r="D4105" t="s">
        <v>22</v>
      </c>
      <c r="E4105" t="s">
        <v>23</v>
      </c>
      <c r="F4105" s="3">
        <v>42816</v>
      </c>
      <c r="G4105" s="3">
        <v>42878</v>
      </c>
      <c r="H4105">
        <v>0</v>
      </c>
    </row>
    <row r="4106" spans="1:8" x14ac:dyDescent="0.3">
      <c r="A4106" t="s">
        <v>1942</v>
      </c>
      <c r="B4106" t="s">
        <v>14</v>
      </c>
      <c r="C4106" t="s">
        <v>15</v>
      </c>
      <c r="D4106" t="s">
        <v>176</v>
      </c>
      <c r="E4106" t="s">
        <v>23</v>
      </c>
      <c r="F4106" s="3">
        <v>43051</v>
      </c>
      <c r="G4106" s="3">
        <v>43064</v>
      </c>
      <c r="H4106">
        <v>0</v>
      </c>
    </row>
    <row r="4107" spans="1:8" x14ac:dyDescent="0.3">
      <c r="A4107" t="s">
        <v>1943</v>
      </c>
      <c r="B4107" t="s">
        <v>172</v>
      </c>
      <c r="C4107" t="s">
        <v>36</v>
      </c>
      <c r="D4107" t="s">
        <v>11</v>
      </c>
      <c r="E4107" t="s">
        <v>12</v>
      </c>
      <c r="F4107" s="3">
        <v>42982</v>
      </c>
      <c r="G4107" s="3">
        <v>43084</v>
      </c>
      <c r="H4107">
        <v>2814</v>
      </c>
    </row>
    <row r="4108" spans="1:8" x14ac:dyDescent="0.3">
      <c r="A4108" t="s">
        <v>1945</v>
      </c>
      <c r="B4108" t="s">
        <v>9</v>
      </c>
      <c r="C4108" t="s">
        <v>10</v>
      </c>
      <c r="D4108" t="s">
        <v>176</v>
      </c>
      <c r="E4108" t="s">
        <v>23</v>
      </c>
      <c r="F4108" s="3">
        <v>42919</v>
      </c>
      <c r="G4108" s="3">
        <v>42920</v>
      </c>
      <c r="H4108">
        <v>0</v>
      </c>
    </row>
    <row r="4109" spans="1:8" x14ac:dyDescent="0.3">
      <c r="A4109" t="s">
        <v>1946</v>
      </c>
      <c r="B4109" t="s">
        <v>154</v>
      </c>
      <c r="C4109" t="s">
        <v>15</v>
      </c>
      <c r="D4109" t="s">
        <v>11</v>
      </c>
      <c r="E4109" t="s">
        <v>12</v>
      </c>
      <c r="F4109" s="3">
        <v>42933</v>
      </c>
      <c r="G4109" s="3">
        <v>42942</v>
      </c>
      <c r="H4109">
        <v>53</v>
      </c>
    </row>
    <row r="4110" spans="1:8" x14ac:dyDescent="0.3">
      <c r="A4110" t="s">
        <v>1947</v>
      </c>
      <c r="B4110" t="s">
        <v>14</v>
      </c>
      <c r="C4110" t="s">
        <v>43</v>
      </c>
      <c r="D4110" t="s">
        <v>296</v>
      </c>
      <c r="E4110" t="s">
        <v>23</v>
      </c>
      <c r="F4110" s="3">
        <v>43011</v>
      </c>
      <c r="G4110" s="3">
        <v>43017</v>
      </c>
      <c r="H4110">
        <v>0</v>
      </c>
    </row>
    <row r="4111" spans="1:8" x14ac:dyDescent="0.3">
      <c r="A4111" t="s">
        <v>1948</v>
      </c>
      <c r="B4111" t="s">
        <v>101</v>
      </c>
      <c r="C4111" t="s">
        <v>15</v>
      </c>
      <c r="D4111" t="s">
        <v>112</v>
      </c>
      <c r="E4111" t="s">
        <v>12</v>
      </c>
      <c r="F4111" s="3">
        <v>42976</v>
      </c>
      <c r="G4111" s="3">
        <v>43077</v>
      </c>
      <c r="H4111">
        <v>62</v>
      </c>
    </row>
    <row r="4112" spans="1:8" x14ac:dyDescent="0.3">
      <c r="A4112" t="s">
        <v>7970</v>
      </c>
      <c r="B4112" t="s">
        <v>25</v>
      </c>
      <c r="C4112" t="s">
        <v>43</v>
      </c>
      <c r="D4112" t="s">
        <v>44</v>
      </c>
      <c r="E4112" t="s">
        <v>26</v>
      </c>
      <c r="F4112" s="3">
        <v>42869</v>
      </c>
      <c r="G4112" s="3"/>
    </row>
    <row r="4113" spans="1:8" x14ac:dyDescent="0.3">
      <c r="A4113" t="s">
        <v>5258</v>
      </c>
      <c r="B4113" t="s">
        <v>9</v>
      </c>
      <c r="C4113" t="s">
        <v>10</v>
      </c>
      <c r="D4113" t="s">
        <v>94</v>
      </c>
      <c r="E4113" t="s">
        <v>23</v>
      </c>
      <c r="F4113" s="3">
        <v>42889</v>
      </c>
      <c r="G4113" s="3">
        <v>42976</v>
      </c>
      <c r="H4113">
        <v>0</v>
      </c>
    </row>
    <row r="4114" spans="1:8" x14ac:dyDescent="0.3">
      <c r="A4114" t="s">
        <v>1953</v>
      </c>
      <c r="B4114" t="s">
        <v>46</v>
      </c>
      <c r="C4114" t="s">
        <v>21</v>
      </c>
      <c r="D4114" t="s">
        <v>131</v>
      </c>
      <c r="E4114" t="s">
        <v>12</v>
      </c>
      <c r="F4114" s="3">
        <v>43014</v>
      </c>
      <c r="G4114" s="3">
        <v>43015</v>
      </c>
      <c r="H4114">
        <v>510</v>
      </c>
    </row>
    <row r="4115" spans="1:8" x14ac:dyDescent="0.3">
      <c r="A4115" t="s">
        <v>7974</v>
      </c>
      <c r="B4115" t="s">
        <v>49</v>
      </c>
      <c r="C4115" t="s">
        <v>21</v>
      </c>
      <c r="D4115" t="s">
        <v>365</v>
      </c>
      <c r="E4115" t="s">
        <v>26</v>
      </c>
      <c r="F4115" s="3">
        <v>43036</v>
      </c>
      <c r="G4115" s="3"/>
    </row>
    <row r="4116" spans="1:8" x14ac:dyDescent="0.3">
      <c r="A4116" t="s">
        <v>1954</v>
      </c>
      <c r="B4116" t="s">
        <v>20</v>
      </c>
      <c r="C4116" t="s">
        <v>36</v>
      </c>
      <c r="D4116" t="s">
        <v>224</v>
      </c>
      <c r="E4116" t="s">
        <v>23</v>
      </c>
      <c r="F4116" s="3">
        <v>42832</v>
      </c>
      <c r="G4116" s="3">
        <v>42843</v>
      </c>
      <c r="H4116">
        <v>0</v>
      </c>
    </row>
    <row r="4117" spans="1:8" x14ac:dyDescent="0.3">
      <c r="A4117" t="s">
        <v>1955</v>
      </c>
      <c r="B4117" t="s">
        <v>80</v>
      </c>
      <c r="C4117" t="s">
        <v>43</v>
      </c>
      <c r="D4117" t="s">
        <v>155</v>
      </c>
      <c r="E4117" t="s">
        <v>23</v>
      </c>
      <c r="F4117" s="3">
        <v>43032</v>
      </c>
      <c r="G4117" s="3">
        <v>43033</v>
      </c>
      <c r="H4117">
        <v>0</v>
      </c>
    </row>
    <row r="4118" spans="1:8" x14ac:dyDescent="0.3">
      <c r="A4118" t="s">
        <v>1957</v>
      </c>
      <c r="B4118" t="s">
        <v>84</v>
      </c>
      <c r="C4118" t="s">
        <v>72</v>
      </c>
      <c r="D4118" t="s">
        <v>47</v>
      </c>
      <c r="E4118" t="s">
        <v>12</v>
      </c>
      <c r="F4118" s="3">
        <v>42862</v>
      </c>
      <c r="G4118" s="3">
        <v>42957</v>
      </c>
      <c r="H4118">
        <v>1194</v>
      </c>
    </row>
    <row r="4119" spans="1:8" x14ac:dyDescent="0.3">
      <c r="A4119" t="s">
        <v>7977</v>
      </c>
      <c r="B4119" t="s">
        <v>20</v>
      </c>
      <c r="C4119" t="s">
        <v>36</v>
      </c>
      <c r="D4119" t="s">
        <v>304</v>
      </c>
      <c r="E4119" t="s">
        <v>26</v>
      </c>
      <c r="F4119" s="3">
        <v>42947</v>
      </c>
      <c r="G4119" s="3"/>
    </row>
    <row r="4120" spans="1:8" x14ac:dyDescent="0.3">
      <c r="A4120" t="s">
        <v>1958</v>
      </c>
      <c r="B4120" t="s">
        <v>101</v>
      </c>
      <c r="C4120" t="s">
        <v>15</v>
      </c>
      <c r="D4120" t="s">
        <v>131</v>
      </c>
      <c r="E4120" t="s">
        <v>12</v>
      </c>
      <c r="F4120" s="3">
        <v>42766</v>
      </c>
      <c r="G4120" s="3">
        <v>42875</v>
      </c>
      <c r="H4120">
        <v>54</v>
      </c>
    </row>
    <row r="4121" spans="1:8" x14ac:dyDescent="0.3">
      <c r="A4121" t="s">
        <v>5267</v>
      </c>
      <c r="B4121" t="s">
        <v>9</v>
      </c>
      <c r="C4121" t="s">
        <v>10</v>
      </c>
      <c r="D4121" t="s">
        <v>362</v>
      </c>
      <c r="E4121" t="s">
        <v>23</v>
      </c>
      <c r="F4121" s="3">
        <v>42907</v>
      </c>
      <c r="G4121" s="3">
        <v>42918</v>
      </c>
      <c r="H4121">
        <v>0</v>
      </c>
    </row>
    <row r="4122" spans="1:8" x14ac:dyDescent="0.3">
      <c r="A4122" t="s">
        <v>1960</v>
      </c>
      <c r="B4122" t="s">
        <v>39</v>
      </c>
      <c r="C4122" t="s">
        <v>43</v>
      </c>
      <c r="D4122" t="s">
        <v>384</v>
      </c>
      <c r="E4122" t="s">
        <v>23</v>
      </c>
      <c r="F4122" s="3">
        <v>42865</v>
      </c>
      <c r="G4122" s="3">
        <v>42872</v>
      </c>
      <c r="H4122">
        <v>0</v>
      </c>
    </row>
    <row r="4123" spans="1:8" x14ac:dyDescent="0.3">
      <c r="A4123" t="s">
        <v>1961</v>
      </c>
      <c r="B4123" t="s">
        <v>9</v>
      </c>
      <c r="C4123" t="s">
        <v>10</v>
      </c>
      <c r="D4123" t="s">
        <v>437</v>
      </c>
      <c r="E4123" t="s">
        <v>12</v>
      </c>
      <c r="F4123" s="3">
        <v>42942</v>
      </c>
      <c r="G4123" s="3">
        <v>42943</v>
      </c>
      <c r="H4123">
        <v>4677</v>
      </c>
    </row>
    <row r="4124" spans="1:8" x14ac:dyDescent="0.3">
      <c r="A4124" t="s">
        <v>1962</v>
      </c>
      <c r="B4124" t="s">
        <v>242</v>
      </c>
      <c r="C4124" t="s">
        <v>72</v>
      </c>
      <c r="D4124" t="s">
        <v>127</v>
      </c>
      <c r="E4124" t="s">
        <v>12</v>
      </c>
      <c r="F4124" s="3">
        <v>42862</v>
      </c>
      <c r="G4124" s="3">
        <v>42955</v>
      </c>
      <c r="H4124">
        <v>1222</v>
      </c>
    </row>
    <row r="4125" spans="1:8" x14ac:dyDescent="0.3">
      <c r="A4125" t="s">
        <v>1963</v>
      </c>
      <c r="B4125" t="s">
        <v>9</v>
      </c>
      <c r="C4125" t="s">
        <v>21</v>
      </c>
      <c r="D4125" t="s">
        <v>22</v>
      </c>
      <c r="E4125" t="s">
        <v>12</v>
      </c>
      <c r="F4125" s="3">
        <v>42707</v>
      </c>
      <c r="G4125" s="3">
        <v>42817</v>
      </c>
      <c r="H4125">
        <v>516</v>
      </c>
    </row>
    <row r="4126" spans="1:8" x14ac:dyDescent="0.3">
      <c r="A4126" t="s">
        <v>1964</v>
      </c>
      <c r="B4126" t="s">
        <v>101</v>
      </c>
      <c r="C4126" t="s">
        <v>43</v>
      </c>
      <c r="D4126" t="s">
        <v>258</v>
      </c>
      <c r="E4126" t="s">
        <v>12</v>
      </c>
      <c r="F4126" s="3">
        <v>42875</v>
      </c>
      <c r="G4126" s="3">
        <v>42880</v>
      </c>
      <c r="H4126">
        <v>5046</v>
      </c>
    </row>
    <row r="4127" spans="1:8" x14ac:dyDescent="0.3">
      <c r="A4127" t="s">
        <v>1965</v>
      </c>
      <c r="B4127" t="s">
        <v>154</v>
      </c>
      <c r="C4127" t="s">
        <v>10</v>
      </c>
      <c r="D4127" t="s">
        <v>258</v>
      </c>
      <c r="E4127" t="s">
        <v>23</v>
      </c>
      <c r="F4127" s="3">
        <v>43027</v>
      </c>
      <c r="G4127" s="3">
        <v>43037</v>
      </c>
      <c r="H4127">
        <v>0</v>
      </c>
    </row>
    <row r="4128" spans="1:8" x14ac:dyDescent="0.3">
      <c r="A4128" t="s">
        <v>5268</v>
      </c>
      <c r="B4128" t="s">
        <v>25</v>
      </c>
      <c r="C4128" t="s">
        <v>43</v>
      </c>
      <c r="D4128" t="s">
        <v>352</v>
      </c>
      <c r="E4128" t="s">
        <v>23</v>
      </c>
      <c r="F4128" s="3">
        <v>42871</v>
      </c>
      <c r="G4128" s="3">
        <v>42882</v>
      </c>
      <c r="H4128">
        <v>0</v>
      </c>
    </row>
    <row r="4129" spans="1:8" x14ac:dyDescent="0.3">
      <c r="A4129" t="s">
        <v>1967</v>
      </c>
      <c r="B4129" t="s">
        <v>14</v>
      </c>
      <c r="C4129" t="s">
        <v>72</v>
      </c>
      <c r="D4129" t="s">
        <v>159</v>
      </c>
      <c r="E4129" t="s">
        <v>12</v>
      </c>
      <c r="F4129" s="3">
        <v>42851</v>
      </c>
      <c r="G4129" s="3">
        <v>42916</v>
      </c>
      <c r="H4129">
        <v>1073</v>
      </c>
    </row>
    <row r="4130" spans="1:8" x14ac:dyDescent="0.3">
      <c r="A4130" t="s">
        <v>5270</v>
      </c>
      <c r="B4130" t="s">
        <v>46</v>
      </c>
      <c r="C4130" t="s">
        <v>72</v>
      </c>
      <c r="D4130" t="s">
        <v>134</v>
      </c>
      <c r="E4130" t="s">
        <v>23</v>
      </c>
      <c r="F4130" s="3">
        <v>42891</v>
      </c>
      <c r="G4130" s="3">
        <v>42961</v>
      </c>
      <c r="H4130">
        <v>0</v>
      </c>
    </row>
    <row r="4131" spans="1:8" x14ac:dyDescent="0.3">
      <c r="A4131" t="s">
        <v>1970</v>
      </c>
      <c r="B4131" t="s">
        <v>86</v>
      </c>
      <c r="C4131" t="s">
        <v>15</v>
      </c>
      <c r="D4131" t="s">
        <v>159</v>
      </c>
      <c r="E4131" t="s">
        <v>12</v>
      </c>
      <c r="F4131" s="3">
        <v>42839</v>
      </c>
      <c r="G4131" s="3">
        <v>42845</v>
      </c>
      <c r="H4131">
        <v>59</v>
      </c>
    </row>
    <row r="4132" spans="1:8" x14ac:dyDescent="0.3">
      <c r="A4132" t="s">
        <v>1971</v>
      </c>
      <c r="B4132" t="s">
        <v>216</v>
      </c>
      <c r="C4132" t="s">
        <v>15</v>
      </c>
      <c r="D4132" t="s">
        <v>339</v>
      </c>
      <c r="E4132" t="s">
        <v>23</v>
      </c>
      <c r="F4132" s="3">
        <v>43085</v>
      </c>
      <c r="G4132" s="3">
        <v>43090</v>
      </c>
      <c r="H4132">
        <v>0</v>
      </c>
    </row>
    <row r="4133" spans="1:8" x14ac:dyDescent="0.3">
      <c r="A4133" t="s">
        <v>1973</v>
      </c>
      <c r="B4133" t="s">
        <v>86</v>
      </c>
      <c r="C4133" t="s">
        <v>21</v>
      </c>
      <c r="D4133" t="s">
        <v>92</v>
      </c>
      <c r="E4133" t="s">
        <v>12</v>
      </c>
      <c r="F4133" s="3">
        <v>42830</v>
      </c>
      <c r="G4133" s="3">
        <v>42914</v>
      </c>
      <c r="H4133">
        <v>550</v>
      </c>
    </row>
    <row r="4134" spans="1:8" x14ac:dyDescent="0.3">
      <c r="A4134" t="s">
        <v>4367</v>
      </c>
      <c r="B4134" t="s">
        <v>28</v>
      </c>
      <c r="C4134" t="s">
        <v>72</v>
      </c>
      <c r="E4134" t="s">
        <v>26</v>
      </c>
      <c r="F4134" s="3">
        <v>42905</v>
      </c>
      <c r="G4134" s="3"/>
    </row>
    <row r="4135" spans="1:8" x14ac:dyDescent="0.3">
      <c r="A4135" t="s">
        <v>1975</v>
      </c>
      <c r="B4135" t="s">
        <v>172</v>
      </c>
      <c r="C4135" t="s">
        <v>72</v>
      </c>
      <c r="D4135" t="s">
        <v>193</v>
      </c>
      <c r="E4135" t="s">
        <v>23</v>
      </c>
      <c r="F4135" s="3">
        <v>43013</v>
      </c>
      <c r="G4135" s="3">
        <v>43023</v>
      </c>
      <c r="H4135">
        <v>0</v>
      </c>
    </row>
    <row r="4136" spans="1:8" x14ac:dyDescent="0.3">
      <c r="A4136" t="s">
        <v>8000</v>
      </c>
      <c r="B4136" t="s">
        <v>97</v>
      </c>
      <c r="C4136" t="s">
        <v>217</v>
      </c>
      <c r="D4136" t="s">
        <v>122</v>
      </c>
      <c r="E4136" t="s">
        <v>26</v>
      </c>
      <c r="F4136" s="3">
        <v>42780</v>
      </c>
      <c r="G4136" s="3"/>
    </row>
    <row r="4137" spans="1:8" x14ac:dyDescent="0.3">
      <c r="A4137" t="s">
        <v>2477</v>
      </c>
      <c r="B4137" t="s">
        <v>9</v>
      </c>
      <c r="C4137" t="s">
        <v>36</v>
      </c>
      <c r="E4137" t="s">
        <v>26</v>
      </c>
      <c r="F4137" s="3">
        <v>42946</v>
      </c>
      <c r="G4137" s="3"/>
    </row>
    <row r="4138" spans="1:8" x14ac:dyDescent="0.3">
      <c r="A4138" t="s">
        <v>1976</v>
      </c>
      <c r="B4138" t="s">
        <v>39</v>
      </c>
      <c r="C4138" t="s">
        <v>10</v>
      </c>
      <c r="D4138" t="s">
        <v>32</v>
      </c>
      <c r="E4138" t="s">
        <v>12</v>
      </c>
      <c r="F4138" s="3">
        <v>42883</v>
      </c>
      <c r="G4138" s="3">
        <v>42952</v>
      </c>
      <c r="H4138">
        <v>4462</v>
      </c>
    </row>
    <row r="4139" spans="1:8" x14ac:dyDescent="0.3">
      <c r="A4139" t="s">
        <v>7946</v>
      </c>
      <c r="B4139" t="s">
        <v>172</v>
      </c>
      <c r="C4139" t="s">
        <v>15</v>
      </c>
      <c r="E4139" t="s">
        <v>26</v>
      </c>
      <c r="F4139" s="3">
        <v>42943</v>
      </c>
      <c r="G4139" s="3"/>
    </row>
    <row r="4140" spans="1:8" x14ac:dyDescent="0.3">
      <c r="A4140" t="s">
        <v>1977</v>
      </c>
      <c r="B4140" t="s">
        <v>31</v>
      </c>
      <c r="C4140" t="s">
        <v>10</v>
      </c>
      <c r="D4140" t="s">
        <v>384</v>
      </c>
      <c r="E4140" t="s">
        <v>12</v>
      </c>
      <c r="F4140" s="3">
        <v>42795</v>
      </c>
      <c r="G4140" s="3">
        <v>42910</v>
      </c>
      <c r="H4140">
        <v>4756</v>
      </c>
    </row>
    <row r="4141" spans="1:8" x14ac:dyDescent="0.3">
      <c r="A4141" t="s">
        <v>1978</v>
      </c>
      <c r="B4141" t="s">
        <v>31</v>
      </c>
      <c r="C4141" t="s">
        <v>72</v>
      </c>
      <c r="D4141" t="s">
        <v>419</v>
      </c>
      <c r="E4141" t="s">
        <v>12</v>
      </c>
      <c r="F4141" s="3">
        <v>42817</v>
      </c>
      <c r="G4141" s="3">
        <v>42826</v>
      </c>
      <c r="H4141">
        <v>941</v>
      </c>
    </row>
    <row r="4142" spans="1:8" x14ac:dyDescent="0.3">
      <c r="A4142" t="s">
        <v>1982</v>
      </c>
      <c r="B4142" t="s">
        <v>39</v>
      </c>
      <c r="C4142" t="s">
        <v>21</v>
      </c>
      <c r="D4142" t="s">
        <v>54</v>
      </c>
      <c r="E4142" t="s">
        <v>12</v>
      </c>
      <c r="F4142" s="3">
        <v>42885</v>
      </c>
      <c r="G4142" s="3">
        <v>42957</v>
      </c>
      <c r="H4142">
        <v>595</v>
      </c>
    </row>
    <row r="4143" spans="1:8" x14ac:dyDescent="0.3">
      <c r="A4143" t="s">
        <v>8008</v>
      </c>
      <c r="B4143" t="s">
        <v>86</v>
      </c>
      <c r="C4143" t="s">
        <v>15</v>
      </c>
      <c r="D4143" t="s">
        <v>290</v>
      </c>
      <c r="E4143" t="s">
        <v>26</v>
      </c>
      <c r="F4143" s="3">
        <v>42880</v>
      </c>
      <c r="G4143" s="3"/>
    </row>
    <row r="4144" spans="1:8" x14ac:dyDescent="0.3">
      <c r="A4144" t="s">
        <v>1983</v>
      </c>
      <c r="B4144" t="s">
        <v>34</v>
      </c>
      <c r="C4144" t="s">
        <v>21</v>
      </c>
      <c r="D4144" t="s">
        <v>50</v>
      </c>
      <c r="E4144" t="s">
        <v>23</v>
      </c>
      <c r="F4144" s="3">
        <v>42767</v>
      </c>
      <c r="G4144" s="3">
        <v>42823</v>
      </c>
      <c r="H4144">
        <v>0</v>
      </c>
    </row>
    <row r="4145" spans="1:8" x14ac:dyDescent="0.3">
      <c r="A4145" t="s">
        <v>1984</v>
      </c>
      <c r="B4145" t="s">
        <v>172</v>
      </c>
      <c r="C4145" t="s">
        <v>21</v>
      </c>
      <c r="D4145" t="s">
        <v>78</v>
      </c>
      <c r="E4145" t="s">
        <v>23</v>
      </c>
      <c r="F4145" s="3">
        <v>42775</v>
      </c>
      <c r="G4145" s="3">
        <v>42880</v>
      </c>
      <c r="H4145">
        <v>0</v>
      </c>
    </row>
    <row r="4146" spans="1:8" x14ac:dyDescent="0.3">
      <c r="A4146" t="s">
        <v>8175</v>
      </c>
      <c r="B4146" t="s">
        <v>14</v>
      </c>
      <c r="C4146" t="s">
        <v>36</v>
      </c>
      <c r="D4146" t="s">
        <v>176</v>
      </c>
      <c r="E4146" t="s">
        <v>57</v>
      </c>
      <c r="F4146" s="3"/>
      <c r="G4146" s="3"/>
    </row>
    <row r="4147" spans="1:8" x14ac:dyDescent="0.3">
      <c r="A4147" t="s">
        <v>1986</v>
      </c>
      <c r="B4147" t="s">
        <v>84</v>
      </c>
      <c r="C4147" t="s">
        <v>21</v>
      </c>
      <c r="D4147" t="s">
        <v>159</v>
      </c>
      <c r="E4147" t="s">
        <v>12</v>
      </c>
      <c r="F4147" s="3">
        <v>42823</v>
      </c>
      <c r="G4147" s="3">
        <v>42830</v>
      </c>
      <c r="H4147">
        <v>553</v>
      </c>
    </row>
    <row r="4148" spans="1:8" x14ac:dyDescent="0.3">
      <c r="A4148" t="s">
        <v>5281</v>
      </c>
      <c r="B4148" t="s">
        <v>20</v>
      </c>
      <c r="C4148" t="s">
        <v>15</v>
      </c>
      <c r="E4148" t="s">
        <v>57</v>
      </c>
      <c r="F4148" s="3"/>
      <c r="G4148" s="3"/>
    </row>
    <row r="4149" spans="1:8" x14ac:dyDescent="0.3">
      <c r="A4149" t="s">
        <v>1894</v>
      </c>
      <c r="B4149" t="s">
        <v>75</v>
      </c>
      <c r="C4149" t="s">
        <v>15</v>
      </c>
      <c r="E4149" t="s">
        <v>26</v>
      </c>
      <c r="F4149" s="3">
        <v>42785</v>
      </c>
      <c r="G4149" s="3"/>
    </row>
    <row r="4150" spans="1:8" x14ac:dyDescent="0.3">
      <c r="A4150" t="s">
        <v>1989</v>
      </c>
      <c r="B4150" t="s">
        <v>25</v>
      </c>
      <c r="C4150" t="s">
        <v>21</v>
      </c>
      <c r="D4150" t="s">
        <v>125</v>
      </c>
      <c r="E4150" t="s">
        <v>12</v>
      </c>
      <c r="F4150" s="3">
        <v>42839</v>
      </c>
      <c r="G4150" s="3">
        <v>42884</v>
      </c>
      <c r="H4150">
        <v>545</v>
      </c>
    </row>
    <row r="4151" spans="1:8" x14ac:dyDescent="0.3">
      <c r="A4151" t="s">
        <v>1990</v>
      </c>
      <c r="B4151" t="s">
        <v>14</v>
      </c>
      <c r="C4151" t="s">
        <v>15</v>
      </c>
      <c r="D4151" t="s">
        <v>344</v>
      </c>
      <c r="E4151" t="s">
        <v>23</v>
      </c>
      <c r="F4151" s="3">
        <v>42882</v>
      </c>
      <c r="G4151" s="3">
        <v>42971</v>
      </c>
      <c r="H4151">
        <v>0</v>
      </c>
    </row>
    <row r="4152" spans="1:8" x14ac:dyDescent="0.3">
      <c r="A4152" t="s">
        <v>1991</v>
      </c>
      <c r="B4152" t="s">
        <v>9</v>
      </c>
      <c r="C4152" t="s">
        <v>21</v>
      </c>
      <c r="D4152" t="s">
        <v>137</v>
      </c>
      <c r="E4152" t="s">
        <v>23</v>
      </c>
      <c r="F4152" s="3">
        <v>42996</v>
      </c>
      <c r="G4152" s="3">
        <v>43002</v>
      </c>
      <c r="H4152">
        <v>0</v>
      </c>
    </row>
    <row r="4153" spans="1:8" x14ac:dyDescent="0.3">
      <c r="A4153" t="s">
        <v>1992</v>
      </c>
      <c r="B4153" t="s">
        <v>49</v>
      </c>
      <c r="C4153" t="s">
        <v>21</v>
      </c>
      <c r="D4153" t="s">
        <v>127</v>
      </c>
      <c r="E4153" t="s">
        <v>12</v>
      </c>
      <c r="F4153" s="3">
        <v>42690</v>
      </c>
      <c r="G4153" s="3">
        <v>42825</v>
      </c>
      <c r="H4153">
        <v>559</v>
      </c>
    </row>
    <row r="4154" spans="1:8" x14ac:dyDescent="0.3">
      <c r="A4154" t="s">
        <v>1993</v>
      </c>
      <c r="B4154" t="s">
        <v>86</v>
      </c>
      <c r="C4154" t="s">
        <v>21</v>
      </c>
      <c r="D4154" t="s">
        <v>61</v>
      </c>
      <c r="E4154" t="s">
        <v>12</v>
      </c>
      <c r="F4154" s="3">
        <v>42720</v>
      </c>
      <c r="G4154" s="3">
        <v>42822</v>
      </c>
      <c r="H4154">
        <v>492</v>
      </c>
    </row>
    <row r="4155" spans="1:8" x14ac:dyDescent="0.3">
      <c r="A4155" t="s">
        <v>1994</v>
      </c>
      <c r="B4155" t="s">
        <v>154</v>
      </c>
      <c r="C4155" t="s">
        <v>72</v>
      </c>
      <c r="D4155" t="s">
        <v>11</v>
      </c>
      <c r="E4155" t="s">
        <v>23</v>
      </c>
      <c r="F4155" s="3">
        <v>42746</v>
      </c>
      <c r="G4155" s="3">
        <v>42825</v>
      </c>
      <c r="H4155">
        <v>0</v>
      </c>
    </row>
    <row r="4156" spans="1:8" x14ac:dyDescent="0.3">
      <c r="A4156" t="s">
        <v>1995</v>
      </c>
      <c r="B4156" t="s">
        <v>115</v>
      </c>
      <c r="C4156" t="s">
        <v>72</v>
      </c>
      <c r="D4156" t="s">
        <v>102</v>
      </c>
      <c r="E4156" t="s">
        <v>12</v>
      </c>
      <c r="F4156" s="3">
        <v>43030</v>
      </c>
      <c r="G4156" s="3">
        <v>43089</v>
      </c>
      <c r="H4156">
        <v>1184</v>
      </c>
    </row>
    <row r="4157" spans="1:8" x14ac:dyDescent="0.3">
      <c r="A4157" t="s">
        <v>1997</v>
      </c>
      <c r="B4157" t="s">
        <v>14</v>
      </c>
      <c r="C4157" t="s">
        <v>21</v>
      </c>
      <c r="D4157" t="s">
        <v>131</v>
      </c>
      <c r="E4157" t="s">
        <v>12</v>
      </c>
      <c r="F4157" s="3">
        <v>42793</v>
      </c>
      <c r="G4157" s="3">
        <v>42890</v>
      </c>
      <c r="H4157">
        <v>574</v>
      </c>
    </row>
    <row r="4158" spans="1:8" x14ac:dyDescent="0.3">
      <c r="A4158" t="s">
        <v>1998</v>
      </c>
      <c r="B4158" t="s">
        <v>49</v>
      </c>
      <c r="C4158" t="s">
        <v>21</v>
      </c>
      <c r="D4158" t="s">
        <v>331</v>
      </c>
      <c r="E4158" t="s">
        <v>12</v>
      </c>
      <c r="F4158" s="3">
        <v>42848</v>
      </c>
      <c r="G4158" s="3">
        <v>42854</v>
      </c>
      <c r="H4158">
        <v>529</v>
      </c>
    </row>
    <row r="4159" spans="1:8" x14ac:dyDescent="0.3">
      <c r="A4159" t="s">
        <v>1999</v>
      </c>
      <c r="B4159" t="s">
        <v>146</v>
      </c>
      <c r="C4159" t="s">
        <v>21</v>
      </c>
      <c r="D4159" t="s">
        <v>118</v>
      </c>
      <c r="E4159" t="s">
        <v>12</v>
      </c>
      <c r="F4159" s="3">
        <v>42973</v>
      </c>
      <c r="G4159" s="3">
        <v>43046</v>
      </c>
      <c r="H4159">
        <v>539</v>
      </c>
    </row>
    <row r="4160" spans="1:8" x14ac:dyDescent="0.3">
      <c r="A4160" t="s">
        <v>2001</v>
      </c>
      <c r="B4160" t="s">
        <v>86</v>
      </c>
      <c r="C4160" t="s">
        <v>43</v>
      </c>
      <c r="D4160" t="s">
        <v>54</v>
      </c>
      <c r="E4160" t="s">
        <v>12</v>
      </c>
      <c r="F4160" s="3">
        <v>42879</v>
      </c>
      <c r="G4160" s="3">
        <v>42964</v>
      </c>
      <c r="H4160">
        <v>6206</v>
      </c>
    </row>
    <row r="4161" spans="1:8" x14ac:dyDescent="0.3">
      <c r="A4161" t="s">
        <v>2003</v>
      </c>
      <c r="B4161" t="s">
        <v>66</v>
      </c>
      <c r="C4161" t="s">
        <v>10</v>
      </c>
      <c r="D4161" t="s">
        <v>44</v>
      </c>
      <c r="E4161" t="s">
        <v>12</v>
      </c>
      <c r="F4161" s="3">
        <v>42828</v>
      </c>
      <c r="G4161" s="3">
        <v>42875</v>
      </c>
      <c r="H4161">
        <v>5763</v>
      </c>
    </row>
    <row r="4162" spans="1:8" x14ac:dyDescent="0.3">
      <c r="A4162" t="s">
        <v>2004</v>
      </c>
      <c r="B4162" t="s">
        <v>124</v>
      </c>
      <c r="C4162" t="s">
        <v>36</v>
      </c>
      <c r="D4162" t="s">
        <v>365</v>
      </c>
      <c r="E4162" t="s">
        <v>23</v>
      </c>
      <c r="F4162" s="3">
        <v>42930</v>
      </c>
      <c r="G4162" s="3">
        <v>42986</v>
      </c>
      <c r="H4162">
        <v>0</v>
      </c>
    </row>
    <row r="4163" spans="1:8" x14ac:dyDescent="0.3">
      <c r="A4163" t="s">
        <v>2536</v>
      </c>
      <c r="B4163" t="s">
        <v>71</v>
      </c>
      <c r="C4163" t="s">
        <v>72</v>
      </c>
      <c r="D4163" t="s">
        <v>470</v>
      </c>
      <c r="E4163" t="s">
        <v>26</v>
      </c>
      <c r="F4163" s="3">
        <v>42770</v>
      </c>
      <c r="G4163" s="3"/>
    </row>
    <row r="4164" spans="1:8" x14ac:dyDescent="0.3">
      <c r="A4164" t="s">
        <v>1808</v>
      </c>
      <c r="B4164" t="s">
        <v>86</v>
      </c>
      <c r="C4164" t="s">
        <v>21</v>
      </c>
      <c r="E4164" t="s">
        <v>26</v>
      </c>
      <c r="F4164" s="3">
        <v>43034</v>
      </c>
      <c r="G4164" s="3"/>
    </row>
    <row r="4165" spans="1:8" x14ac:dyDescent="0.3">
      <c r="A4165" t="s">
        <v>8191</v>
      </c>
      <c r="B4165" t="s">
        <v>84</v>
      </c>
      <c r="C4165" t="s">
        <v>21</v>
      </c>
      <c r="D4165" t="s">
        <v>29</v>
      </c>
      <c r="E4165" t="s">
        <v>57</v>
      </c>
      <c r="F4165" s="3"/>
      <c r="G4165" s="3"/>
    </row>
    <row r="4166" spans="1:8" x14ac:dyDescent="0.3">
      <c r="A4166" t="s">
        <v>2005</v>
      </c>
      <c r="B4166" t="s">
        <v>46</v>
      </c>
      <c r="C4166" t="s">
        <v>15</v>
      </c>
      <c r="D4166" t="s">
        <v>193</v>
      </c>
      <c r="E4166" t="s">
        <v>12</v>
      </c>
      <c r="F4166" s="3">
        <v>42753</v>
      </c>
      <c r="G4166" s="3">
        <v>42823</v>
      </c>
      <c r="H4166">
        <v>59</v>
      </c>
    </row>
    <row r="4167" spans="1:8" x14ac:dyDescent="0.3">
      <c r="A4167" t="s">
        <v>8269</v>
      </c>
      <c r="B4167" t="s">
        <v>34</v>
      </c>
      <c r="C4167" t="s">
        <v>72</v>
      </c>
      <c r="E4167" t="s">
        <v>26</v>
      </c>
      <c r="F4167" s="3">
        <v>43076</v>
      </c>
      <c r="G4167" s="3"/>
    </row>
    <row r="4168" spans="1:8" x14ac:dyDescent="0.3">
      <c r="A4168" t="s">
        <v>2007</v>
      </c>
      <c r="B4168" t="s">
        <v>242</v>
      </c>
      <c r="C4168" t="s">
        <v>72</v>
      </c>
      <c r="D4168" t="s">
        <v>125</v>
      </c>
      <c r="E4168" t="s">
        <v>12</v>
      </c>
      <c r="F4168" s="3">
        <v>42881</v>
      </c>
      <c r="G4168" s="3">
        <v>42898</v>
      </c>
      <c r="H4168">
        <v>1030</v>
      </c>
    </row>
    <row r="4169" spans="1:8" x14ac:dyDescent="0.3">
      <c r="A4169" t="s">
        <v>2008</v>
      </c>
      <c r="B4169" t="s">
        <v>115</v>
      </c>
      <c r="C4169" t="s">
        <v>21</v>
      </c>
      <c r="D4169" t="s">
        <v>67</v>
      </c>
      <c r="E4169" t="s">
        <v>23</v>
      </c>
      <c r="F4169" s="3">
        <v>42835</v>
      </c>
      <c r="G4169" s="3">
        <v>42836</v>
      </c>
      <c r="H4169">
        <v>0</v>
      </c>
    </row>
    <row r="4170" spans="1:8" x14ac:dyDescent="0.3">
      <c r="A4170" t="s">
        <v>2010</v>
      </c>
      <c r="B4170" t="s">
        <v>34</v>
      </c>
      <c r="C4170" t="s">
        <v>10</v>
      </c>
      <c r="D4170" t="s">
        <v>328</v>
      </c>
      <c r="E4170" t="s">
        <v>12</v>
      </c>
      <c r="F4170" s="3">
        <v>42807</v>
      </c>
      <c r="G4170" s="3">
        <v>42877</v>
      </c>
      <c r="H4170">
        <v>4595</v>
      </c>
    </row>
    <row r="4171" spans="1:8" x14ac:dyDescent="0.3">
      <c r="A4171" t="s">
        <v>2011</v>
      </c>
      <c r="B4171" t="s">
        <v>28</v>
      </c>
      <c r="C4171" t="s">
        <v>43</v>
      </c>
      <c r="D4171" t="s">
        <v>252</v>
      </c>
      <c r="E4171" t="s">
        <v>12</v>
      </c>
      <c r="F4171" s="3">
        <v>42994</v>
      </c>
      <c r="G4171" s="3">
        <v>43002</v>
      </c>
      <c r="H4171">
        <v>5820</v>
      </c>
    </row>
    <row r="4172" spans="1:8" x14ac:dyDescent="0.3">
      <c r="A4172" t="s">
        <v>2014</v>
      </c>
      <c r="B4172" t="s">
        <v>71</v>
      </c>
      <c r="C4172" t="s">
        <v>15</v>
      </c>
      <c r="D4172" t="s">
        <v>125</v>
      </c>
      <c r="E4172" t="s">
        <v>23</v>
      </c>
      <c r="F4172" s="3">
        <v>43023</v>
      </c>
      <c r="G4172" s="3">
        <v>43029</v>
      </c>
      <c r="H4172">
        <v>0</v>
      </c>
    </row>
    <row r="4173" spans="1:8" x14ac:dyDescent="0.3">
      <c r="A4173" t="s">
        <v>2015</v>
      </c>
      <c r="B4173" t="s">
        <v>46</v>
      </c>
      <c r="C4173" t="s">
        <v>36</v>
      </c>
      <c r="D4173" t="s">
        <v>16</v>
      </c>
      <c r="E4173" t="s">
        <v>12</v>
      </c>
      <c r="F4173" s="3">
        <v>42967</v>
      </c>
      <c r="G4173" s="3">
        <v>43086</v>
      </c>
      <c r="H4173">
        <v>3894</v>
      </c>
    </row>
    <row r="4174" spans="1:8" x14ac:dyDescent="0.3">
      <c r="A4174" t="s">
        <v>2016</v>
      </c>
      <c r="B4174" t="s">
        <v>143</v>
      </c>
      <c r="C4174" t="s">
        <v>36</v>
      </c>
      <c r="D4174" t="s">
        <v>11</v>
      </c>
      <c r="E4174" t="s">
        <v>23</v>
      </c>
      <c r="F4174" s="3">
        <v>42909</v>
      </c>
      <c r="G4174" s="3">
        <v>42920</v>
      </c>
      <c r="H4174">
        <v>0</v>
      </c>
    </row>
    <row r="4175" spans="1:8" x14ac:dyDescent="0.3">
      <c r="A4175" t="s">
        <v>8026</v>
      </c>
      <c r="B4175" t="s">
        <v>80</v>
      </c>
      <c r="C4175" t="s">
        <v>15</v>
      </c>
      <c r="D4175" t="s">
        <v>180</v>
      </c>
      <c r="E4175" t="s">
        <v>26</v>
      </c>
      <c r="F4175" s="3">
        <v>42902</v>
      </c>
      <c r="G4175" s="3"/>
    </row>
    <row r="4176" spans="1:8" x14ac:dyDescent="0.3">
      <c r="A4176" t="s">
        <v>2017</v>
      </c>
      <c r="B4176" t="s">
        <v>154</v>
      </c>
      <c r="C4176" t="s">
        <v>72</v>
      </c>
      <c r="D4176" t="s">
        <v>47</v>
      </c>
      <c r="E4176" t="s">
        <v>12</v>
      </c>
      <c r="F4176" s="3">
        <v>43047</v>
      </c>
      <c r="G4176" s="3">
        <v>43056</v>
      </c>
      <c r="H4176">
        <v>985</v>
      </c>
    </row>
    <row r="4177" spans="1:8" x14ac:dyDescent="0.3">
      <c r="A4177" t="s">
        <v>2018</v>
      </c>
      <c r="B4177" t="s">
        <v>75</v>
      </c>
      <c r="C4177" t="s">
        <v>10</v>
      </c>
      <c r="D4177" t="s">
        <v>118</v>
      </c>
      <c r="E4177" t="s">
        <v>12</v>
      </c>
      <c r="F4177" s="3">
        <v>42889</v>
      </c>
      <c r="G4177" s="3">
        <v>42892</v>
      </c>
      <c r="H4177">
        <v>4492</v>
      </c>
    </row>
    <row r="4178" spans="1:8" x14ac:dyDescent="0.3">
      <c r="A4178" t="s">
        <v>5300</v>
      </c>
      <c r="B4178" t="s">
        <v>34</v>
      </c>
      <c r="C4178" t="s">
        <v>10</v>
      </c>
      <c r="D4178" t="s">
        <v>470</v>
      </c>
      <c r="E4178" t="s">
        <v>23</v>
      </c>
      <c r="F4178" s="3">
        <v>42921</v>
      </c>
      <c r="G4178" s="3">
        <v>42933</v>
      </c>
      <c r="H4178">
        <v>0</v>
      </c>
    </row>
    <row r="4179" spans="1:8" x14ac:dyDescent="0.3">
      <c r="A4179" t="s">
        <v>2019</v>
      </c>
      <c r="B4179" t="s">
        <v>124</v>
      </c>
      <c r="C4179" t="s">
        <v>15</v>
      </c>
      <c r="D4179" t="s">
        <v>543</v>
      </c>
      <c r="E4179" t="s">
        <v>23</v>
      </c>
      <c r="F4179" s="3">
        <v>42976</v>
      </c>
      <c r="G4179" s="3">
        <v>43064</v>
      </c>
      <c r="H4179">
        <v>0</v>
      </c>
    </row>
    <row r="4180" spans="1:8" x14ac:dyDescent="0.3">
      <c r="A4180" t="s">
        <v>8027</v>
      </c>
      <c r="B4180" t="s">
        <v>187</v>
      </c>
      <c r="C4180" t="s">
        <v>10</v>
      </c>
      <c r="D4180" t="s">
        <v>252</v>
      </c>
      <c r="E4180" t="s">
        <v>26</v>
      </c>
      <c r="F4180" s="3">
        <v>43001</v>
      </c>
      <c r="G4180" s="3"/>
    </row>
    <row r="4181" spans="1:8" x14ac:dyDescent="0.3">
      <c r="A4181" t="s">
        <v>3440</v>
      </c>
      <c r="B4181" t="s">
        <v>242</v>
      </c>
      <c r="C4181" t="s">
        <v>36</v>
      </c>
      <c r="E4181" t="s">
        <v>26</v>
      </c>
      <c r="F4181" s="3">
        <v>42781</v>
      </c>
      <c r="G4181" s="3"/>
    </row>
    <row r="4182" spans="1:8" x14ac:dyDescent="0.3">
      <c r="A4182" t="s">
        <v>2020</v>
      </c>
      <c r="B4182" t="s">
        <v>9</v>
      </c>
      <c r="C4182" t="s">
        <v>36</v>
      </c>
      <c r="D4182" t="s">
        <v>290</v>
      </c>
      <c r="E4182" t="s">
        <v>12</v>
      </c>
      <c r="F4182" s="3">
        <v>42826</v>
      </c>
      <c r="G4182" s="3">
        <v>42903</v>
      </c>
      <c r="H4182">
        <v>3228</v>
      </c>
    </row>
    <row r="4183" spans="1:8" x14ac:dyDescent="0.3">
      <c r="A4183" t="s">
        <v>2021</v>
      </c>
      <c r="B4183" t="s">
        <v>80</v>
      </c>
      <c r="C4183" t="s">
        <v>36</v>
      </c>
      <c r="D4183" t="s">
        <v>419</v>
      </c>
      <c r="E4183" t="s">
        <v>12</v>
      </c>
      <c r="F4183" s="3">
        <v>42899</v>
      </c>
      <c r="G4183" s="3">
        <v>42905</v>
      </c>
      <c r="H4183">
        <v>3424</v>
      </c>
    </row>
    <row r="4184" spans="1:8" x14ac:dyDescent="0.3">
      <c r="A4184" t="s">
        <v>2022</v>
      </c>
      <c r="B4184" t="s">
        <v>143</v>
      </c>
      <c r="C4184" t="s">
        <v>15</v>
      </c>
      <c r="D4184" t="s">
        <v>239</v>
      </c>
      <c r="E4184" t="s">
        <v>12</v>
      </c>
      <c r="F4184" s="3">
        <v>42909</v>
      </c>
      <c r="G4184" s="3">
        <v>42921</v>
      </c>
      <c r="H4184">
        <v>66</v>
      </c>
    </row>
    <row r="4185" spans="1:8" x14ac:dyDescent="0.3">
      <c r="A4185" t="s">
        <v>2024</v>
      </c>
      <c r="B4185" t="s">
        <v>31</v>
      </c>
      <c r="C4185" t="s">
        <v>15</v>
      </c>
      <c r="D4185" t="s">
        <v>29</v>
      </c>
      <c r="E4185" t="s">
        <v>12</v>
      </c>
      <c r="F4185" s="3">
        <v>42911</v>
      </c>
      <c r="G4185" s="3">
        <v>42918</v>
      </c>
      <c r="H4185">
        <v>60</v>
      </c>
    </row>
    <row r="4186" spans="1:8" x14ac:dyDescent="0.3">
      <c r="A4186" t="s">
        <v>2025</v>
      </c>
      <c r="B4186" t="s">
        <v>101</v>
      </c>
      <c r="C4186" t="s">
        <v>36</v>
      </c>
      <c r="D4186" t="s">
        <v>78</v>
      </c>
      <c r="E4186" t="s">
        <v>12</v>
      </c>
      <c r="F4186" s="3">
        <v>42813</v>
      </c>
      <c r="G4186" s="3">
        <v>42821</v>
      </c>
      <c r="H4186">
        <v>2871</v>
      </c>
    </row>
    <row r="4187" spans="1:8" x14ac:dyDescent="0.3">
      <c r="A4187" t="s">
        <v>2026</v>
      </c>
      <c r="B4187" t="s">
        <v>187</v>
      </c>
      <c r="C4187" t="s">
        <v>21</v>
      </c>
      <c r="D4187" t="s">
        <v>61</v>
      </c>
      <c r="E4187" t="s">
        <v>23</v>
      </c>
      <c r="F4187" s="3">
        <v>42905</v>
      </c>
      <c r="G4187" s="3">
        <v>42972</v>
      </c>
      <c r="H4187">
        <v>0</v>
      </c>
    </row>
    <row r="4188" spans="1:8" x14ac:dyDescent="0.3">
      <c r="A4188" t="s">
        <v>8033</v>
      </c>
      <c r="B4188" t="s">
        <v>46</v>
      </c>
      <c r="C4188" t="s">
        <v>21</v>
      </c>
      <c r="D4188" t="s">
        <v>168</v>
      </c>
      <c r="E4188" t="s">
        <v>26</v>
      </c>
      <c r="F4188" s="3">
        <v>42940</v>
      </c>
      <c r="G4188" s="3"/>
    </row>
    <row r="4189" spans="1:8" x14ac:dyDescent="0.3">
      <c r="A4189" t="s">
        <v>2030</v>
      </c>
      <c r="B4189" t="s">
        <v>84</v>
      </c>
      <c r="C4189" t="s">
        <v>43</v>
      </c>
      <c r="D4189" t="s">
        <v>59</v>
      </c>
      <c r="E4189" t="s">
        <v>12</v>
      </c>
      <c r="F4189" s="3">
        <v>42939</v>
      </c>
      <c r="G4189" s="3">
        <v>43058</v>
      </c>
      <c r="H4189">
        <v>6049</v>
      </c>
    </row>
    <row r="4190" spans="1:8" x14ac:dyDescent="0.3">
      <c r="A4190" t="s">
        <v>2031</v>
      </c>
      <c r="B4190" t="s">
        <v>75</v>
      </c>
      <c r="C4190" t="s">
        <v>72</v>
      </c>
      <c r="D4190" t="s">
        <v>54</v>
      </c>
      <c r="E4190" t="s">
        <v>23</v>
      </c>
      <c r="F4190" s="3">
        <v>43041</v>
      </c>
      <c r="G4190" s="3">
        <v>43044</v>
      </c>
      <c r="H4190">
        <v>0</v>
      </c>
    </row>
    <row r="4191" spans="1:8" x14ac:dyDescent="0.3">
      <c r="A4191" t="s">
        <v>2289</v>
      </c>
      <c r="B4191" t="s">
        <v>124</v>
      </c>
      <c r="C4191" t="s">
        <v>36</v>
      </c>
      <c r="E4191" t="s">
        <v>26</v>
      </c>
      <c r="F4191" s="3">
        <v>42796</v>
      </c>
      <c r="G4191" s="3"/>
    </row>
    <row r="4192" spans="1:8" x14ac:dyDescent="0.3">
      <c r="A4192" t="s">
        <v>2032</v>
      </c>
      <c r="B4192" t="s">
        <v>63</v>
      </c>
      <c r="C4192" t="s">
        <v>15</v>
      </c>
      <c r="D4192" t="s">
        <v>88</v>
      </c>
      <c r="E4192" t="s">
        <v>12</v>
      </c>
      <c r="F4192" s="3">
        <v>42807</v>
      </c>
      <c r="G4192" s="3">
        <v>42858</v>
      </c>
      <c r="H4192">
        <v>55</v>
      </c>
    </row>
    <row r="4193" spans="1:8" x14ac:dyDescent="0.3">
      <c r="A4193" t="s">
        <v>2033</v>
      </c>
      <c r="B4193" t="s">
        <v>97</v>
      </c>
      <c r="C4193" t="s">
        <v>217</v>
      </c>
      <c r="D4193" t="s">
        <v>64</v>
      </c>
      <c r="E4193" t="s">
        <v>23</v>
      </c>
      <c r="F4193" s="3">
        <v>42903</v>
      </c>
      <c r="G4193" s="3">
        <v>42962</v>
      </c>
      <c r="H4193">
        <v>0</v>
      </c>
    </row>
    <row r="4194" spans="1:8" x14ac:dyDescent="0.3">
      <c r="A4194" t="s">
        <v>8038</v>
      </c>
      <c r="B4194" t="s">
        <v>34</v>
      </c>
      <c r="C4194" t="s">
        <v>72</v>
      </c>
      <c r="D4194" t="s">
        <v>715</v>
      </c>
      <c r="E4194" t="s">
        <v>26</v>
      </c>
      <c r="F4194" s="3">
        <v>42972</v>
      </c>
      <c r="G4194" s="3"/>
    </row>
    <row r="4195" spans="1:8" x14ac:dyDescent="0.3">
      <c r="A4195" t="s">
        <v>5308</v>
      </c>
      <c r="B4195" t="s">
        <v>84</v>
      </c>
      <c r="C4195" t="s">
        <v>72</v>
      </c>
      <c r="D4195" t="s">
        <v>94</v>
      </c>
      <c r="E4195" t="s">
        <v>23</v>
      </c>
      <c r="F4195" s="3">
        <v>43072</v>
      </c>
      <c r="G4195" s="3">
        <v>43089</v>
      </c>
      <c r="H4195">
        <v>0</v>
      </c>
    </row>
    <row r="4196" spans="1:8" x14ac:dyDescent="0.3">
      <c r="A4196" t="s">
        <v>5309</v>
      </c>
      <c r="B4196" t="s">
        <v>216</v>
      </c>
      <c r="C4196" t="s">
        <v>10</v>
      </c>
      <c r="D4196" t="s">
        <v>69</v>
      </c>
      <c r="E4196" t="s">
        <v>12</v>
      </c>
      <c r="F4196" s="3">
        <v>42836</v>
      </c>
      <c r="G4196" s="3">
        <v>42903</v>
      </c>
      <c r="H4196">
        <v>4760</v>
      </c>
    </row>
    <row r="4197" spans="1:8" x14ac:dyDescent="0.3">
      <c r="A4197" t="s">
        <v>5311</v>
      </c>
      <c r="B4197" t="s">
        <v>71</v>
      </c>
      <c r="C4197" t="s">
        <v>36</v>
      </c>
      <c r="D4197" t="s">
        <v>470</v>
      </c>
      <c r="E4197" t="s">
        <v>12</v>
      </c>
      <c r="F4197" s="3">
        <v>42933</v>
      </c>
      <c r="G4197" s="3">
        <v>42940</v>
      </c>
      <c r="H4197">
        <v>3363</v>
      </c>
    </row>
    <row r="4198" spans="1:8" x14ac:dyDescent="0.3">
      <c r="A4198" t="s">
        <v>2034</v>
      </c>
      <c r="B4198" t="s">
        <v>71</v>
      </c>
      <c r="C4198" t="s">
        <v>72</v>
      </c>
      <c r="D4198" t="s">
        <v>73</v>
      </c>
      <c r="E4198" t="s">
        <v>12</v>
      </c>
      <c r="F4198" s="3">
        <v>42811</v>
      </c>
      <c r="G4198" s="3">
        <v>42896</v>
      </c>
      <c r="H4198">
        <v>1188</v>
      </c>
    </row>
    <row r="4199" spans="1:8" x14ac:dyDescent="0.3">
      <c r="A4199" t="s">
        <v>2035</v>
      </c>
      <c r="B4199" t="s">
        <v>172</v>
      </c>
      <c r="C4199" t="s">
        <v>72</v>
      </c>
      <c r="D4199" t="s">
        <v>239</v>
      </c>
      <c r="E4199" t="s">
        <v>12</v>
      </c>
      <c r="F4199" s="3">
        <v>43007</v>
      </c>
      <c r="G4199" s="3">
        <v>43090</v>
      </c>
      <c r="H4199">
        <v>1156</v>
      </c>
    </row>
    <row r="4200" spans="1:8" x14ac:dyDescent="0.3">
      <c r="A4200" t="s">
        <v>3173</v>
      </c>
      <c r="B4200" t="s">
        <v>25</v>
      </c>
      <c r="C4200" t="s">
        <v>43</v>
      </c>
      <c r="E4200" t="s">
        <v>26</v>
      </c>
      <c r="F4200" s="3">
        <v>43008</v>
      </c>
      <c r="G4200" s="3"/>
    </row>
    <row r="4201" spans="1:8" x14ac:dyDescent="0.3">
      <c r="A4201" t="s">
        <v>2037</v>
      </c>
      <c r="B4201" t="s">
        <v>187</v>
      </c>
      <c r="C4201" t="s">
        <v>10</v>
      </c>
      <c r="D4201" t="s">
        <v>127</v>
      </c>
      <c r="E4201" t="s">
        <v>12</v>
      </c>
      <c r="F4201" s="3">
        <v>42798</v>
      </c>
      <c r="G4201" s="3">
        <v>42873</v>
      </c>
      <c r="H4201">
        <v>3997</v>
      </c>
    </row>
    <row r="4202" spans="1:8" x14ac:dyDescent="0.3">
      <c r="A4202" t="s">
        <v>2039</v>
      </c>
      <c r="B4202" t="s">
        <v>242</v>
      </c>
      <c r="C4202" t="s">
        <v>10</v>
      </c>
      <c r="D4202" t="s">
        <v>543</v>
      </c>
      <c r="E4202" t="s">
        <v>12</v>
      </c>
      <c r="F4202" s="3">
        <v>42933</v>
      </c>
      <c r="G4202" s="3">
        <v>42941</v>
      </c>
      <c r="H4202">
        <v>4683</v>
      </c>
    </row>
    <row r="4203" spans="1:8" x14ac:dyDescent="0.3">
      <c r="A4203" t="s">
        <v>7999</v>
      </c>
      <c r="B4203" t="s">
        <v>101</v>
      </c>
      <c r="C4203" t="s">
        <v>15</v>
      </c>
      <c r="E4203" t="s">
        <v>26</v>
      </c>
      <c r="F4203" s="3">
        <v>42943</v>
      </c>
      <c r="G4203" s="3"/>
    </row>
    <row r="4204" spans="1:8" x14ac:dyDescent="0.3">
      <c r="A4204" t="s">
        <v>2564</v>
      </c>
      <c r="B4204" t="s">
        <v>154</v>
      </c>
      <c r="C4204" t="s">
        <v>43</v>
      </c>
      <c r="D4204" t="s">
        <v>69</v>
      </c>
      <c r="E4204" t="s">
        <v>26</v>
      </c>
      <c r="F4204" s="3">
        <v>42956</v>
      </c>
      <c r="G4204" s="3"/>
    </row>
    <row r="4205" spans="1:8" x14ac:dyDescent="0.3">
      <c r="A4205" t="s">
        <v>2041</v>
      </c>
      <c r="B4205" t="s">
        <v>63</v>
      </c>
      <c r="C4205" t="s">
        <v>15</v>
      </c>
      <c r="D4205" t="s">
        <v>76</v>
      </c>
      <c r="E4205" t="s">
        <v>23</v>
      </c>
      <c r="F4205" s="3">
        <v>43019</v>
      </c>
      <c r="G4205" s="3">
        <v>43020</v>
      </c>
      <c r="H4205">
        <v>0</v>
      </c>
    </row>
    <row r="4206" spans="1:8" x14ac:dyDescent="0.3">
      <c r="A4206" t="s">
        <v>2042</v>
      </c>
      <c r="B4206" t="s">
        <v>71</v>
      </c>
      <c r="C4206" t="s">
        <v>36</v>
      </c>
      <c r="D4206" t="s">
        <v>125</v>
      </c>
      <c r="E4206" t="s">
        <v>12</v>
      </c>
      <c r="F4206" s="3">
        <v>42996</v>
      </c>
      <c r="G4206" s="3">
        <v>43071</v>
      </c>
      <c r="H4206">
        <v>2918</v>
      </c>
    </row>
    <row r="4207" spans="1:8" x14ac:dyDescent="0.3">
      <c r="A4207" t="s">
        <v>1354</v>
      </c>
      <c r="B4207" t="s">
        <v>34</v>
      </c>
      <c r="C4207" t="s">
        <v>21</v>
      </c>
      <c r="E4207" t="s">
        <v>26</v>
      </c>
      <c r="F4207" s="3">
        <v>42830</v>
      </c>
      <c r="G4207" s="3"/>
    </row>
    <row r="4208" spans="1:8" x14ac:dyDescent="0.3">
      <c r="A4208" t="s">
        <v>2045</v>
      </c>
      <c r="B4208" t="s">
        <v>9</v>
      </c>
      <c r="C4208" t="s">
        <v>21</v>
      </c>
      <c r="D4208" t="s">
        <v>296</v>
      </c>
      <c r="E4208" t="s">
        <v>12</v>
      </c>
      <c r="F4208" s="3">
        <v>42845</v>
      </c>
      <c r="G4208" s="3">
        <v>42853</v>
      </c>
      <c r="H4208">
        <v>549</v>
      </c>
    </row>
    <row r="4209" spans="1:8" x14ac:dyDescent="0.3">
      <c r="A4209" t="s">
        <v>2046</v>
      </c>
      <c r="B4209" t="s">
        <v>154</v>
      </c>
      <c r="C4209" t="s">
        <v>10</v>
      </c>
      <c r="D4209" t="s">
        <v>224</v>
      </c>
      <c r="E4209" t="s">
        <v>12</v>
      </c>
      <c r="F4209" s="3">
        <v>42891</v>
      </c>
      <c r="G4209" s="3">
        <v>42997</v>
      </c>
      <c r="H4209">
        <v>5055</v>
      </c>
    </row>
    <row r="4210" spans="1:8" x14ac:dyDescent="0.3">
      <c r="A4210" t="s">
        <v>2047</v>
      </c>
      <c r="B4210" t="s">
        <v>154</v>
      </c>
      <c r="C4210" t="s">
        <v>36</v>
      </c>
      <c r="D4210" t="s">
        <v>344</v>
      </c>
      <c r="E4210" t="s">
        <v>12</v>
      </c>
      <c r="F4210" s="3">
        <v>43034</v>
      </c>
      <c r="G4210" s="3">
        <v>43035</v>
      </c>
      <c r="H4210">
        <v>3353</v>
      </c>
    </row>
    <row r="4211" spans="1:8" x14ac:dyDescent="0.3">
      <c r="A4211" t="s">
        <v>2048</v>
      </c>
      <c r="B4211" t="s">
        <v>9</v>
      </c>
      <c r="C4211" t="s">
        <v>10</v>
      </c>
      <c r="D4211" t="s">
        <v>16</v>
      </c>
      <c r="E4211" t="s">
        <v>23</v>
      </c>
      <c r="F4211" s="3">
        <v>42927</v>
      </c>
      <c r="G4211" s="3">
        <v>42934</v>
      </c>
      <c r="H4211">
        <v>0</v>
      </c>
    </row>
    <row r="4212" spans="1:8" x14ac:dyDescent="0.3">
      <c r="A4212" t="s">
        <v>2049</v>
      </c>
      <c r="B4212" t="s">
        <v>133</v>
      </c>
      <c r="C4212" t="s">
        <v>21</v>
      </c>
      <c r="D4212" t="s">
        <v>59</v>
      </c>
      <c r="E4212" t="s">
        <v>12</v>
      </c>
      <c r="F4212" s="3">
        <v>42968</v>
      </c>
      <c r="G4212" s="3">
        <v>43082</v>
      </c>
      <c r="H4212">
        <v>513</v>
      </c>
    </row>
    <row r="4213" spans="1:8" x14ac:dyDescent="0.3">
      <c r="A4213" t="s">
        <v>2050</v>
      </c>
      <c r="B4213" t="s">
        <v>101</v>
      </c>
      <c r="C4213" t="s">
        <v>15</v>
      </c>
      <c r="D4213" t="s">
        <v>16</v>
      </c>
      <c r="E4213" t="s">
        <v>12</v>
      </c>
      <c r="F4213" s="3">
        <v>43021</v>
      </c>
      <c r="G4213" s="3">
        <v>43032</v>
      </c>
      <c r="H4213">
        <v>49</v>
      </c>
    </row>
    <row r="4214" spans="1:8" x14ac:dyDescent="0.3">
      <c r="A4214" t="s">
        <v>8226</v>
      </c>
      <c r="B4214" t="s">
        <v>9</v>
      </c>
      <c r="C4214" t="s">
        <v>10</v>
      </c>
      <c r="D4214" t="s">
        <v>296</v>
      </c>
      <c r="E4214" t="s">
        <v>57</v>
      </c>
      <c r="F4214" s="3"/>
      <c r="G4214" s="3"/>
    </row>
    <row r="4215" spans="1:8" x14ac:dyDescent="0.3">
      <c r="A4215" t="s">
        <v>5450</v>
      </c>
      <c r="B4215" t="s">
        <v>133</v>
      </c>
      <c r="C4215" t="s">
        <v>43</v>
      </c>
      <c r="E4215" t="s">
        <v>26</v>
      </c>
      <c r="F4215" s="3">
        <v>42938</v>
      </c>
      <c r="G4215" s="3"/>
    </row>
    <row r="4216" spans="1:8" x14ac:dyDescent="0.3">
      <c r="A4216" t="s">
        <v>2052</v>
      </c>
      <c r="B4216" t="s">
        <v>75</v>
      </c>
      <c r="C4216" t="s">
        <v>43</v>
      </c>
      <c r="D4216" t="s">
        <v>102</v>
      </c>
      <c r="E4216" t="s">
        <v>12</v>
      </c>
      <c r="F4216" s="3">
        <v>42823</v>
      </c>
      <c r="G4216" s="3">
        <v>42888</v>
      </c>
      <c r="H4216">
        <v>5304</v>
      </c>
    </row>
    <row r="4217" spans="1:8" x14ac:dyDescent="0.3">
      <c r="A4217" t="s">
        <v>2053</v>
      </c>
      <c r="B4217" t="s">
        <v>187</v>
      </c>
      <c r="C4217" t="s">
        <v>15</v>
      </c>
      <c r="D4217" t="s">
        <v>331</v>
      </c>
      <c r="E4217" t="s">
        <v>12</v>
      </c>
      <c r="F4217" s="3">
        <v>43011</v>
      </c>
      <c r="G4217" s="3">
        <v>43023</v>
      </c>
      <c r="H4217">
        <v>64</v>
      </c>
    </row>
    <row r="4218" spans="1:8" x14ac:dyDescent="0.3">
      <c r="A4218" t="s">
        <v>2055</v>
      </c>
      <c r="B4218" t="s">
        <v>9</v>
      </c>
      <c r="C4218" t="s">
        <v>10</v>
      </c>
      <c r="D4218" t="s">
        <v>437</v>
      </c>
      <c r="E4218" t="s">
        <v>12</v>
      </c>
      <c r="F4218" s="3">
        <v>42842</v>
      </c>
      <c r="G4218" s="3">
        <v>42856</v>
      </c>
      <c r="H4218">
        <v>4226</v>
      </c>
    </row>
    <row r="4219" spans="1:8" x14ac:dyDescent="0.3">
      <c r="A4219" t="s">
        <v>2056</v>
      </c>
      <c r="B4219" t="s">
        <v>101</v>
      </c>
      <c r="C4219" t="s">
        <v>15</v>
      </c>
      <c r="D4219" t="s">
        <v>258</v>
      </c>
      <c r="E4219" t="s">
        <v>12</v>
      </c>
      <c r="F4219" s="3">
        <v>42937</v>
      </c>
      <c r="G4219" s="3">
        <v>42944</v>
      </c>
      <c r="H4219">
        <v>51</v>
      </c>
    </row>
    <row r="4220" spans="1:8" x14ac:dyDescent="0.3">
      <c r="A4220" t="s">
        <v>2057</v>
      </c>
      <c r="B4220" t="s">
        <v>49</v>
      </c>
      <c r="C4220" t="s">
        <v>10</v>
      </c>
      <c r="D4220" t="s">
        <v>264</v>
      </c>
      <c r="E4220" t="s">
        <v>23</v>
      </c>
      <c r="F4220" s="3">
        <v>42992</v>
      </c>
      <c r="G4220" s="3">
        <v>43008</v>
      </c>
      <c r="H4220">
        <v>0</v>
      </c>
    </row>
    <row r="4221" spans="1:8" x14ac:dyDescent="0.3">
      <c r="A4221" t="s">
        <v>2058</v>
      </c>
      <c r="B4221" t="s">
        <v>84</v>
      </c>
      <c r="C4221" t="s">
        <v>72</v>
      </c>
      <c r="D4221" t="s">
        <v>129</v>
      </c>
      <c r="E4221" t="s">
        <v>12</v>
      </c>
      <c r="F4221" s="3">
        <v>43082</v>
      </c>
      <c r="G4221" s="3">
        <v>43097</v>
      </c>
      <c r="H4221">
        <v>1166</v>
      </c>
    </row>
    <row r="4222" spans="1:8" x14ac:dyDescent="0.3">
      <c r="A4222" t="s">
        <v>4403</v>
      </c>
      <c r="B4222" t="s">
        <v>101</v>
      </c>
      <c r="C4222" t="s">
        <v>36</v>
      </c>
      <c r="E4222" t="s">
        <v>26</v>
      </c>
      <c r="F4222" s="3">
        <v>42953</v>
      </c>
      <c r="G4222" s="3"/>
    </row>
    <row r="4223" spans="1:8" x14ac:dyDescent="0.3">
      <c r="A4223" t="s">
        <v>2059</v>
      </c>
      <c r="B4223" t="s">
        <v>146</v>
      </c>
      <c r="C4223" t="s">
        <v>43</v>
      </c>
      <c r="D4223" t="s">
        <v>64</v>
      </c>
      <c r="E4223" t="s">
        <v>23</v>
      </c>
      <c r="F4223" s="3">
        <v>43053</v>
      </c>
      <c r="G4223" s="3">
        <v>43062</v>
      </c>
      <c r="H4223">
        <v>0</v>
      </c>
    </row>
    <row r="4224" spans="1:8" x14ac:dyDescent="0.3">
      <c r="A4224" t="s">
        <v>2060</v>
      </c>
      <c r="B4224" t="s">
        <v>143</v>
      </c>
      <c r="C4224" t="s">
        <v>15</v>
      </c>
      <c r="D4224" t="s">
        <v>112</v>
      </c>
      <c r="E4224" t="s">
        <v>12</v>
      </c>
      <c r="F4224" s="3">
        <v>42818</v>
      </c>
      <c r="G4224" s="3">
        <v>42825</v>
      </c>
      <c r="H4224">
        <v>54</v>
      </c>
    </row>
    <row r="4225" spans="1:8" x14ac:dyDescent="0.3">
      <c r="A4225" t="s">
        <v>2061</v>
      </c>
      <c r="B4225" t="s">
        <v>46</v>
      </c>
      <c r="C4225" t="s">
        <v>72</v>
      </c>
      <c r="D4225" t="s">
        <v>176</v>
      </c>
      <c r="E4225" t="s">
        <v>12</v>
      </c>
      <c r="F4225" s="3">
        <v>42862</v>
      </c>
      <c r="G4225" s="3">
        <v>42952</v>
      </c>
      <c r="H4225">
        <v>901</v>
      </c>
    </row>
    <row r="4226" spans="1:8" x14ac:dyDescent="0.3">
      <c r="A4226" t="s">
        <v>2062</v>
      </c>
      <c r="B4226" t="s">
        <v>101</v>
      </c>
      <c r="C4226" t="s">
        <v>15</v>
      </c>
      <c r="D4226" t="s">
        <v>78</v>
      </c>
      <c r="E4226" t="s">
        <v>12</v>
      </c>
      <c r="F4226" s="3">
        <v>42935</v>
      </c>
      <c r="G4226" s="3">
        <v>42943</v>
      </c>
      <c r="H4226">
        <v>65</v>
      </c>
    </row>
    <row r="4227" spans="1:8" x14ac:dyDescent="0.3">
      <c r="A4227" t="s">
        <v>6516</v>
      </c>
      <c r="B4227" t="s">
        <v>80</v>
      </c>
      <c r="C4227" t="s">
        <v>10</v>
      </c>
      <c r="E4227" t="s">
        <v>26</v>
      </c>
      <c r="F4227" s="3">
        <v>42971</v>
      </c>
      <c r="G4227" s="3"/>
    </row>
    <row r="4228" spans="1:8" x14ac:dyDescent="0.3">
      <c r="A4228" t="s">
        <v>5342</v>
      </c>
      <c r="B4228" t="s">
        <v>154</v>
      </c>
      <c r="C4228" t="s">
        <v>10</v>
      </c>
      <c r="D4228" t="s">
        <v>221</v>
      </c>
      <c r="E4228" t="s">
        <v>12</v>
      </c>
      <c r="F4228" s="3">
        <v>42944</v>
      </c>
      <c r="G4228" s="3">
        <v>42945</v>
      </c>
      <c r="H4228">
        <v>4172</v>
      </c>
    </row>
    <row r="4229" spans="1:8" x14ac:dyDescent="0.3">
      <c r="A4229" t="s">
        <v>5346</v>
      </c>
      <c r="B4229" t="s">
        <v>133</v>
      </c>
      <c r="C4229" t="s">
        <v>21</v>
      </c>
      <c r="D4229" t="s">
        <v>134</v>
      </c>
      <c r="E4229" t="s">
        <v>12</v>
      </c>
      <c r="F4229" s="3">
        <v>42874</v>
      </c>
      <c r="G4229" s="3">
        <v>42962</v>
      </c>
      <c r="H4229">
        <v>440</v>
      </c>
    </row>
    <row r="4230" spans="1:8" x14ac:dyDescent="0.3">
      <c r="A4230" t="s">
        <v>2064</v>
      </c>
      <c r="B4230" t="s">
        <v>9</v>
      </c>
      <c r="C4230" t="s">
        <v>43</v>
      </c>
      <c r="D4230" t="s">
        <v>344</v>
      </c>
      <c r="E4230" t="s">
        <v>23</v>
      </c>
      <c r="F4230" s="3">
        <v>43050</v>
      </c>
      <c r="G4230" s="3">
        <v>43053</v>
      </c>
      <c r="H4230">
        <v>0</v>
      </c>
    </row>
    <row r="4231" spans="1:8" x14ac:dyDescent="0.3">
      <c r="A4231" t="s">
        <v>2065</v>
      </c>
      <c r="B4231" t="s">
        <v>97</v>
      </c>
      <c r="C4231" t="s">
        <v>36</v>
      </c>
      <c r="D4231" t="s">
        <v>339</v>
      </c>
      <c r="E4231" t="s">
        <v>12</v>
      </c>
      <c r="F4231" s="3">
        <v>43051</v>
      </c>
      <c r="G4231" s="3">
        <v>43094</v>
      </c>
      <c r="H4231">
        <v>3836</v>
      </c>
    </row>
    <row r="4232" spans="1:8" x14ac:dyDescent="0.3">
      <c r="A4232" t="s">
        <v>2069</v>
      </c>
      <c r="B4232" t="s">
        <v>39</v>
      </c>
      <c r="C4232" t="s">
        <v>21</v>
      </c>
      <c r="D4232" t="s">
        <v>414</v>
      </c>
      <c r="E4232" t="s">
        <v>12</v>
      </c>
      <c r="F4232" s="3">
        <v>42721</v>
      </c>
      <c r="G4232" s="3">
        <v>42806</v>
      </c>
      <c r="H4232">
        <v>605</v>
      </c>
    </row>
    <row r="4233" spans="1:8" x14ac:dyDescent="0.3">
      <c r="A4233" t="s">
        <v>2070</v>
      </c>
      <c r="B4233" t="s">
        <v>34</v>
      </c>
      <c r="C4233" t="s">
        <v>36</v>
      </c>
      <c r="D4233" t="s">
        <v>218</v>
      </c>
      <c r="E4233" t="s">
        <v>23</v>
      </c>
      <c r="F4233" s="3">
        <v>42843</v>
      </c>
      <c r="G4233" s="3">
        <v>42850</v>
      </c>
      <c r="H4233">
        <v>0</v>
      </c>
    </row>
    <row r="4234" spans="1:8" x14ac:dyDescent="0.3">
      <c r="A4234" t="s">
        <v>2071</v>
      </c>
      <c r="B4234" t="s">
        <v>9</v>
      </c>
      <c r="C4234" t="s">
        <v>15</v>
      </c>
      <c r="D4234" t="s">
        <v>144</v>
      </c>
      <c r="E4234" t="s">
        <v>23</v>
      </c>
      <c r="F4234" s="3">
        <v>42829</v>
      </c>
      <c r="G4234" s="3">
        <v>42837</v>
      </c>
      <c r="H4234">
        <v>0</v>
      </c>
    </row>
    <row r="4235" spans="1:8" x14ac:dyDescent="0.3">
      <c r="A4235" t="s">
        <v>2072</v>
      </c>
      <c r="B4235" t="s">
        <v>49</v>
      </c>
      <c r="C4235" t="s">
        <v>21</v>
      </c>
      <c r="D4235" t="s">
        <v>50</v>
      </c>
      <c r="E4235" t="s">
        <v>23</v>
      </c>
      <c r="F4235" s="3">
        <v>42856</v>
      </c>
      <c r="G4235" s="3">
        <v>42898</v>
      </c>
      <c r="H4235">
        <v>0</v>
      </c>
    </row>
    <row r="4236" spans="1:8" x14ac:dyDescent="0.3">
      <c r="A4236" t="s">
        <v>2073</v>
      </c>
      <c r="B4236" t="s">
        <v>154</v>
      </c>
      <c r="C4236" t="s">
        <v>15</v>
      </c>
      <c r="D4236" t="s">
        <v>18</v>
      </c>
      <c r="E4236" t="s">
        <v>12</v>
      </c>
      <c r="F4236" s="3">
        <v>42845</v>
      </c>
      <c r="G4236" s="3">
        <v>42853</v>
      </c>
      <c r="H4236">
        <v>64</v>
      </c>
    </row>
    <row r="4237" spans="1:8" x14ac:dyDescent="0.3">
      <c r="A4237" t="s">
        <v>2074</v>
      </c>
      <c r="B4237" t="s">
        <v>80</v>
      </c>
      <c r="C4237" t="s">
        <v>10</v>
      </c>
      <c r="D4237" t="s">
        <v>118</v>
      </c>
      <c r="E4237" t="s">
        <v>12</v>
      </c>
      <c r="F4237" s="3">
        <v>42809</v>
      </c>
      <c r="G4237" s="3">
        <v>42873</v>
      </c>
      <c r="H4237">
        <v>4497</v>
      </c>
    </row>
    <row r="4238" spans="1:8" x14ac:dyDescent="0.3">
      <c r="A4238" t="s">
        <v>2075</v>
      </c>
      <c r="B4238" t="s">
        <v>49</v>
      </c>
      <c r="C4238" t="s">
        <v>21</v>
      </c>
      <c r="D4238" t="s">
        <v>64</v>
      </c>
      <c r="E4238" t="s">
        <v>23</v>
      </c>
      <c r="F4238" s="3">
        <v>42983</v>
      </c>
      <c r="G4238" s="3">
        <v>43052</v>
      </c>
      <c r="H4238">
        <v>0</v>
      </c>
    </row>
    <row r="4239" spans="1:8" x14ac:dyDescent="0.3">
      <c r="A4239" t="s">
        <v>2076</v>
      </c>
      <c r="B4239" t="s">
        <v>187</v>
      </c>
      <c r="C4239" t="s">
        <v>72</v>
      </c>
      <c r="D4239" t="s">
        <v>50</v>
      </c>
      <c r="E4239" t="s">
        <v>12</v>
      </c>
      <c r="F4239" s="3">
        <v>42876</v>
      </c>
      <c r="G4239" s="3">
        <v>42965</v>
      </c>
      <c r="H4239">
        <v>1198</v>
      </c>
    </row>
    <row r="4240" spans="1:8" x14ac:dyDescent="0.3">
      <c r="A4240" t="s">
        <v>8263</v>
      </c>
      <c r="B4240" t="s">
        <v>14</v>
      </c>
      <c r="C4240" t="s">
        <v>15</v>
      </c>
      <c r="D4240" t="s">
        <v>50</v>
      </c>
      <c r="E4240" t="s">
        <v>57</v>
      </c>
      <c r="F4240" s="3"/>
      <c r="G4240" s="3"/>
    </row>
    <row r="4241" spans="1:8" x14ac:dyDescent="0.3">
      <c r="A4241" t="s">
        <v>5366</v>
      </c>
      <c r="B4241" t="s">
        <v>187</v>
      </c>
      <c r="C4241" t="s">
        <v>21</v>
      </c>
      <c r="D4241" t="s">
        <v>352</v>
      </c>
      <c r="E4241" t="s">
        <v>12</v>
      </c>
      <c r="F4241" s="3">
        <v>42820</v>
      </c>
      <c r="G4241" s="3">
        <v>42877</v>
      </c>
      <c r="H4241">
        <v>545</v>
      </c>
    </row>
    <row r="4242" spans="1:8" x14ac:dyDescent="0.3">
      <c r="A4242" t="s">
        <v>2077</v>
      </c>
      <c r="B4242" t="s">
        <v>39</v>
      </c>
      <c r="C4242" t="s">
        <v>21</v>
      </c>
      <c r="D4242" t="s">
        <v>76</v>
      </c>
      <c r="E4242" t="s">
        <v>12</v>
      </c>
      <c r="F4242" s="3">
        <v>42987</v>
      </c>
      <c r="G4242" s="3">
        <v>43095</v>
      </c>
      <c r="H4242">
        <v>547</v>
      </c>
    </row>
    <row r="4243" spans="1:8" x14ac:dyDescent="0.3">
      <c r="A4243" t="s">
        <v>2079</v>
      </c>
      <c r="B4243" t="s">
        <v>39</v>
      </c>
      <c r="C4243" t="s">
        <v>21</v>
      </c>
      <c r="D4243" t="s">
        <v>419</v>
      </c>
      <c r="E4243" t="s">
        <v>12</v>
      </c>
      <c r="F4243" s="3">
        <v>42796</v>
      </c>
      <c r="G4243" s="3">
        <v>42897</v>
      </c>
      <c r="H4243">
        <v>487</v>
      </c>
    </row>
    <row r="4244" spans="1:8" x14ac:dyDescent="0.3">
      <c r="A4244" t="s">
        <v>2080</v>
      </c>
      <c r="B4244" t="s">
        <v>25</v>
      </c>
      <c r="C4244" t="s">
        <v>72</v>
      </c>
      <c r="D4244" t="s">
        <v>64</v>
      </c>
      <c r="E4244" t="s">
        <v>23</v>
      </c>
      <c r="F4244" s="3">
        <v>42871</v>
      </c>
      <c r="G4244" s="3">
        <v>42875</v>
      </c>
      <c r="H4244">
        <v>0</v>
      </c>
    </row>
    <row r="4245" spans="1:8" x14ac:dyDescent="0.3">
      <c r="A4245" t="s">
        <v>2081</v>
      </c>
      <c r="B4245" t="s">
        <v>9</v>
      </c>
      <c r="C4245" t="s">
        <v>10</v>
      </c>
      <c r="D4245" t="s">
        <v>159</v>
      </c>
      <c r="E4245" t="s">
        <v>23</v>
      </c>
      <c r="F4245" s="3">
        <v>42784</v>
      </c>
      <c r="G4245" s="3">
        <v>42875</v>
      </c>
      <c r="H4245">
        <v>0</v>
      </c>
    </row>
    <row r="4246" spans="1:8" x14ac:dyDescent="0.3">
      <c r="A4246" t="s">
        <v>2082</v>
      </c>
      <c r="B4246" t="s">
        <v>154</v>
      </c>
      <c r="C4246" t="s">
        <v>10</v>
      </c>
      <c r="D4246" t="s">
        <v>129</v>
      </c>
      <c r="E4246" t="s">
        <v>12</v>
      </c>
      <c r="F4246" s="3">
        <v>42695</v>
      </c>
      <c r="G4246" s="3">
        <v>42795</v>
      </c>
      <c r="H4246">
        <v>4926</v>
      </c>
    </row>
    <row r="4247" spans="1:8" x14ac:dyDescent="0.3">
      <c r="A4247" t="s">
        <v>2083</v>
      </c>
      <c r="B4247" t="s">
        <v>39</v>
      </c>
      <c r="C4247" t="s">
        <v>72</v>
      </c>
      <c r="D4247" t="s">
        <v>387</v>
      </c>
      <c r="E4247" t="s">
        <v>12</v>
      </c>
      <c r="F4247" s="3">
        <v>42720</v>
      </c>
      <c r="G4247" s="3">
        <v>42801</v>
      </c>
      <c r="H4247">
        <v>1037</v>
      </c>
    </row>
    <row r="4248" spans="1:8" x14ac:dyDescent="0.3">
      <c r="A4248" t="s">
        <v>2085</v>
      </c>
      <c r="B4248" t="s">
        <v>143</v>
      </c>
      <c r="C4248" t="s">
        <v>21</v>
      </c>
      <c r="D4248" t="s">
        <v>224</v>
      </c>
      <c r="E4248" t="s">
        <v>12</v>
      </c>
      <c r="F4248" s="3">
        <v>42912</v>
      </c>
      <c r="G4248" s="3">
        <v>42922</v>
      </c>
      <c r="H4248">
        <v>612</v>
      </c>
    </row>
    <row r="4249" spans="1:8" x14ac:dyDescent="0.3">
      <c r="A4249" t="s">
        <v>2086</v>
      </c>
      <c r="B4249" t="s">
        <v>9</v>
      </c>
      <c r="C4249" t="s">
        <v>10</v>
      </c>
      <c r="D4249" t="s">
        <v>224</v>
      </c>
      <c r="E4249" t="s">
        <v>12</v>
      </c>
      <c r="F4249" s="3">
        <v>42990</v>
      </c>
      <c r="G4249" s="3">
        <v>43072</v>
      </c>
      <c r="H4249">
        <v>4079</v>
      </c>
    </row>
    <row r="4250" spans="1:8" x14ac:dyDescent="0.3">
      <c r="A4250" t="s">
        <v>2087</v>
      </c>
      <c r="B4250" t="s">
        <v>25</v>
      </c>
      <c r="C4250" t="s">
        <v>72</v>
      </c>
      <c r="D4250" t="s">
        <v>331</v>
      </c>
      <c r="E4250" t="s">
        <v>12</v>
      </c>
      <c r="F4250" s="3">
        <v>42738</v>
      </c>
      <c r="G4250" s="3">
        <v>42800</v>
      </c>
      <c r="H4250">
        <v>990</v>
      </c>
    </row>
    <row r="4251" spans="1:8" x14ac:dyDescent="0.3">
      <c r="A4251" t="s">
        <v>2088</v>
      </c>
      <c r="B4251" t="s">
        <v>25</v>
      </c>
      <c r="C4251" t="s">
        <v>72</v>
      </c>
      <c r="D4251" t="s">
        <v>715</v>
      </c>
      <c r="E4251" t="s">
        <v>12</v>
      </c>
      <c r="F4251" s="3">
        <v>42877</v>
      </c>
      <c r="G4251" s="3">
        <v>42900</v>
      </c>
      <c r="H4251">
        <v>1090</v>
      </c>
    </row>
    <row r="4252" spans="1:8" x14ac:dyDescent="0.3">
      <c r="A4252" t="s">
        <v>2089</v>
      </c>
      <c r="B4252" t="s">
        <v>154</v>
      </c>
      <c r="C4252" t="s">
        <v>43</v>
      </c>
      <c r="D4252" t="s">
        <v>258</v>
      </c>
      <c r="E4252" t="s">
        <v>12</v>
      </c>
      <c r="F4252" s="3">
        <v>42912</v>
      </c>
      <c r="G4252" s="3">
        <v>42973</v>
      </c>
      <c r="H4252">
        <v>5217</v>
      </c>
    </row>
    <row r="4253" spans="1:8" x14ac:dyDescent="0.3">
      <c r="A4253" t="s">
        <v>8278</v>
      </c>
      <c r="B4253" t="s">
        <v>154</v>
      </c>
      <c r="C4253" t="s">
        <v>72</v>
      </c>
      <c r="D4253" t="s">
        <v>118</v>
      </c>
      <c r="E4253" t="s">
        <v>57</v>
      </c>
      <c r="F4253" s="3"/>
      <c r="G4253" s="3"/>
    </row>
    <row r="4254" spans="1:8" x14ac:dyDescent="0.3">
      <c r="A4254" t="s">
        <v>2091</v>
      </c>
      <c r="B4254" t="s">
        <v>115</v>
      </c>
      <c r="C4254" t="s">
        <v>43</v>
      </c>
      <c r="D4254" t="s">
        <v>76</v>
      </c>
      <c r="E4254" t="s">
        <v>12</v>
      </c>
      <c r="F4254" s="3">
        <v>43054</v>
      </c>
      <c r="G4254" s="3">
        <v>43099</v>
      </c>
      <c r="H4254">
        <v>5610</v>
      </c>
    </row>
    <row r="4255" spans="1:8" x14ac:dyDescent="0.3">
      <c r="A4255" t="s">
        <v>8050</v>
      </c>
      <c r="B4255" t="s">
        <v>9</v>
      </c>
      <c r="C4255" t="s">
        <v>10</v>
      </c>
      <c r="E4255" t="s">
        <v>26</v>
      </c>
      <c r="F4255" s="3">
        <v>42943</v>
      </c>
      <c r="G4255" s="3"/>
    </row>
    <row r="4256" spans="1:8" x14ac:dyDescent="0.3">
      <c r="A4256" t="s">
        <v>2092</v>
      </c>
      <c r="B4256" t="s">
        <v>133</v>
      </c>
      <c r="C4256" t="s">
        <v>21</v>
      </c>
      <c r="D4256" t="s">
        <v>112</v>
      </c>
      <c r="E4256" t="s">
        <v>23</v>
      </c>
      <c r="F4256" s="3">
        <v>42871</v>
      </c>
      <c r="G4256" s="3">
        <v>42971</v>
      </c>
      <c r="H4256">
        <v>0</v>
      </c>
    </row>
    <row r="4257" spans="1:8" x14ac:dyDescent="0.3">
      <c r="A4257" t="s">
        <v>2093</v>
      </c>
      <c r="B4257" t="s">
        <v>187</v>
      </c>
      <c r="C4257" t="s">
        <v>43</v>
      </c>
      <c r="D4257" t="s">
        <v>73</v>
      </c>
      <c r="E4257" t="s">
        <v>12</v>
      </c>
      <c r="F4257" s="3">
        <v>42972</v>
      </c>
      <c r="G4257" s="3">
        <v>43062</v>
      </c>
      <c r="H4257">
        <v>4773</v>
      </c>
    </row>
    <row r="4258" spans="1:8" x14ac:dyDescent="0.3">
      <c r="A4258" t="s">
        <v>6213</v>
      </c>
      <c r="B4258" t="s">
        <v>154</v>
      </c>
      <c r="C4258" t="s">
        <v>72</v>
      </c>
      <c r="E4258" t="s">
        <v>26</v>
      </c>
      <c r="F4258" s="3">
        <v>42960</v>
      </c>
      <c r="G4258" s="3"/>
    </row>
    <row r="4259" spans="1:8" x14ac:dyDescent="0.3">
      <c r="A4259" t="s">
        <v>2096</v>
      </c>
      <c r="B4259" t="s">
        <v>49</v>
      </c>
      <c r="C4259" t="s">
        <v>10</v>
      </c>
      <c r="D4259" t="s">
        <v>212</v>
      </c>
      <c r="E4259" t="s">
        <v>23</v>
      </c>
      <c r="F4259" s="3">
        <v>42973</v>
      </c>
      <c r="G4259" s="3">
        <v>43047</v>
      </c>
      <c r="H4259">
        <v>0</v>
      </c>
    </row>
    <row r="4260" spans="1:8" x14ac:dyDescent="0.3">
      <c r="A4260" t="s">
        <v>2097</v>
      </c>
      <c r="B4260" t="s">
        <v>97</v>
      </c>
      <c r="C4260" t="s">
        <v>36</v>
      </c>
      <c r="D4260" t="s">
        <v>212</v>
      </c>
      <c r="E4260" t="s">
        <v>23</v>
      </c>
      <c r="F4260" s="3">
        <v>42866</v>
      </c>
      <c r="G4260" s="3">
        <v>42950</v>
      </c>
      <c r="H4260">
        <v>0</v>
      </c>
    </row>
    <row r="4261" spans="1:8" x14ac:dyDescent="0.3">
      <c r="A4261" t="s">
        <v>862</v>
      </c>
      <c r="B4261" t="s">
        <v>115</v>
      </c>
      <c r="C4261" t="s">
        <v>43</v>
      </c>
      <c r="E4261" t="s">
        <v>26</v>
      </c>
      <c r="F4261" s="3">
        <v>42875</v>
      </c>
      <c r="G4261" s="3"/>
    </row>
    <row r="4262" spans="1:8" x14ac:dyDescent="0.3">
      <c r="A4262" t="s">
        <v>2098</v>
      </c>
      <c r="B4262" t="s">
        <v>86</v>
      </c>
      <c r="C4262" t="s">
        <v>21</v>
      </c>
      <c r="D4262" t="s">
        <v>188</v>
      </c>
      <c r="E4262" t="s">
        <v>23</v>
      </c>
      <c r="F4262" s="3">
        <v>42931</v>
      </c>
      <c r="G4262" s="3">
        <v>42942</v>
      </c>
      <c r="H4262">
        <v>0</v>
      </c>
    </row>
    <row r="4263" spans="1:8" x14ac:dyDescent="0.3">
      <c r="A4263" t="s">
        <v>2099</v>
      </c>
      <c r="B4263" t="s">
        <v>242</v>
      </c>
      <c r="C4263" t="s">
        <v>15</v>
      </c>
      <c r="D4263" t="s">
        <v>64</v>
      </c>
      <c r="E4263" t="s">
        <v>12</v>
      </c>
      <c r="F4263" s="3">
        <v>42864</v>
      </c>
      <c r="G4263" s="3">
        <v>42867</v>
      </c>
      <c r="H4263">
        <v>57</v>
      </c>
    </row>
    <row r="4264" spans="1:8" x14ac:dyDescent="0.3">
      <c r="A4264" t="s">
        <v>5384</v>
      </c>
      <c r="B4264" t="s">
        <v>14</v>
      </c>
      <c r="C4264" t="s">
        <v>36</v>
      </c>
      <c r="D4264" t="s">
        <v>221</v>
      </c>
      <c r="E4264" t="s">
        <v>23</v>
      </c>
      <c r="F4264" s="3">
        <v>42756</v>
      </c>
      <c r="G4264" s="3">
        <v>42803</v>
      </c>
      <c r="H4264">
        <v>0</v>
      </c>
    </row>
    <row r="4265" spans="1:8" x14ac:dyDescent="0.3">
      <c r="A4265" t="s">
        <v>2101</v>
      </c>
      <c r="B4265" t="s">
        <v>187</v>
      </c>
      <c r="C4265" t="s">
        <v>10</v>
      </c>
      <c r="D4265" t="s">
        <v>212</v>
      </c>
      <c r="E4265" t="s">
        <v>12</v>
      </c>
      <c r="F4265" s="3">
        <v>42992</v>
      </c>
      <c r="G4265" s="3">
        <v>42994</v>
      </c>
      <c r="H4265">
        <v>4844</v>
      </c>
    </row>
    <row r="4266" spans="1:8" x14ac:dyDescent="0.3">
      <c r="A4266" t="s">
        <v>733</v>
      </c>
      <c r="B4266" t="s">
        <v>101</v>
      </c>
      <c r="C4266" t="s">
        <v>15</v>
      </c>
      <c r="E4266" t="s">
        <v>26</v>
      </c>
      <c r="F4266" s="3">
        <v>42939</v>
      </c>
      <c r="G4266" s="3"/>
    </row>
    <row r="4267" spans="1:8" x14ac:dyDescent="0.3">
      <c r="A4267" t="s">
        <v>8107</v>
      </c>
      <c r="B4267" t="s">
        <v>115</v>
      </c>
      <c r="C4267" t="s">
        <v>72</v>
      </c>
      <c r="D4267" t="s">
        <v>54</v>
      </c>
      <c r="E4267" t="s">
        <v>26</v>
      </c>
      <c r="F4267" s="3">
        <v>42968</v>
      </c>
      <c r="G4267" s="3"/>
    </row>
    <row r="4268" spans="1:8" x14ac:dyDescent="0.3">
      <c r="A4268" t="s">
        <v>2103</v>
      </c>
      <c r="B4268" t="s">
        <v>63</v>
      </c>
      <c r="C4268" t="s">
        <v>15</v>
      </c>
      <c r="D4268" t="s">
        <v>32</v>
      </c>
      <c r="E4268" t="s">
        <v>12</v>
      </c>
      <c r="F4268" s="3">
        <v>42764</v>
      </c>
      <c r="G4268" s="3">
        <v>42803</v>
      </c>
      <c r="H4268">
        <v>57</v>
      </c>
    </row>
    <row r="4269" spans="1:8" x14ac:dyDescent="0.3">
      <c r="A4269" t="s">
        <v>2104</v>
      </c>
      <c r="B4269" t="s">
        <v>28</v>
      </c>
      <c r="C4269" t="s">
        <v>21</v>
      </c>
      <c r="D4269" t="s">
        <v>202</v>
      </c>
      <c r="E4269" t="s">
        <v>12</v>
      </c>
      <c r="F4269" s="3">
        <v>42813</v>
      </c>
      <c r="G4269" s="3">
        <v>42816</v>
      </c>
      <c r="H4269">
        <v>586</v>
      </c>
    </row>
    <row r="4270" spans="1:8" x14ac:dyDescent="0.3">
      <c r="A4270" t="s">
        <v>2105</v>
      </c>
      <c r="B4270" t="s">
        <v>14</v>
      </c>
      <c r="C4270" t="s">
        <v>36</v>
      </c>
      <c r="D4270" t="s">
        <v>290</v>
      </c>
      <c r="E4270" t="s">
        <v>23</v>
      </c>
      <c r="F4270" s="3">
        <v>42908</v>
      </c>
      <c r="G4270" s="3">
        <v>42958</v>
      </c>
      <c r="H4270">
        <v>0</v>
      </c>
    </row>
    <row r="4271" spans="1:8" x14ac:dyDescent="0.3">
      <c r="A4271" t="s">
        <v>2107</v>
      </c>
      <c r="B4271" t="s">
        <v>39</v>
      </c>
      <c r="C4271" t="s">
        <v>10</v>
      </c>
      <c r="D4271" t="s">
        <v>139</v>
      </c>
      <c r="E4271" t="s">
        <v>23</v>
      </c>
      <c r="F4271" s="3">
        <v>42860</v>
      </c>
      <c r="G4271" s="3">
        <v>42960</v>
      </c>
      <c r="H4271">
        <v>0</v>
      </c>
    </row>
    <row r="4272" spans="1:8" x14ac:dyDescent="0.3">
      <c r="A4272" t="s">
        <v>2108</v>
      </c>
      <c r="B4272" t="s">
        <v>34</v>
      </c>
      <c r="C4272" t="s">
        <v>43</v>
      </c>
      <c r="D4272" t="s">
        <v>339</v>
      </c>
      <c r="E4272" t="s">
        <v>12</v>
      </c>
      <c r="F4272" s="3">
        <v>42910</v>
      </c>
      <c r="G4272" s="3">
        <v>43001</v>
      </c>
      <c r="H4272">
        <v>4059</v>
      </c>
    </row>
    <row r="4273" spans="1:8" x14ac:dyDescent="0.3">
      <c r="A4273" t="s">
        <v>2109</v>
      </c>
      <c r="B4273" t="s">
        <v>49</v>
      </c>
      <c r="C4273" t="s">
        <v>21</v>
      </c>
      <c r="D4273" t="s">
        <v>159</v>
      </c>
      <c r="E4273" t="s">
        <v>12</v>
      </c>
      <c r="F4273" s="3">
        <v>43018</v>
      </c>
      <c r="G4273" s="3">
        <v>43020</v>
      </c>
      <c r="H4273">
        <v>509</v>
      </c>
    </row>
    <row r="4274" spans="1:8" x14ac:dyDescent="0.3">
      <c r="A4274" t="s">
        <v>2112</v>
      </c>
      <c r="B4274" t="s">
        <v>14</v>
      </c>
      <c r="C4274" t="s">
        <v>15</v>
      </c>
      <c r="D4274" t="s">
        <v>22</v>
      </c>
      <c r="E4274" t="s">
        <v>12</v>
      </c>
      <c r="F4274" s="3">
        <v>42962</v>
      </c>
      <c r="G4274" s="3">
        <v>43044</v>
      </c>
      <c r="H4274">
        <v>57</v>
      </c>
    </row>
    <row r="4275" spans="1:8" x14ac:dyDescent="0.3">
      <c r="A4275" t="s">
        <v>2113</v>
      </c>
      <c r="B4275" t="s">
        <v>154</v>
      </c>
      <c r="C4275" t="s">
        <v>72</v>
      </c>
      <c r="D4275" t="s">
        <v>18</v>
      </c>
      <c r="E4275" t="s">
        <v>23</v>
      </c>
      <c r="F4275" s="3">
        <v>43015</v>
      </c>
      <c r="G4275" s="3">
        <v>43023</v>
      </c>
      <c r="H4275">
        <v>0</v>
      </c>
    </row>
    <row r="4276" spans="1:8" x14ac:dyDescent="0.3">
      <c r="A4276" t="s">
        <v>2114</v>
      </c>
      <c r="B4276" t="s">
        <v>86</v>
      </c>
      <c r="C4276" t="s">
        <v>36</v>
      </c>
      <c r="D4276" t="s">
        <v>543</v>
      </c>
      <c r="E4276" t="s">
        <v>12</v>
      </c>
      <c r="F4276" s="3">
        <v>42775</v>
      </c>
      <c r="G4276" s="3">
        <v>42899</v>
      </c>
      <c r="H4276">
        <v>3426</v>
      </c>
    </row>
    <row r="4277" spans="1:8" x14ac:dyDescent="0.3">
      <c r="A4277" t="s">
        <v>2116</v>
      </c>
      <c r="B4277" t="s">
        <v>25</v>
      </c>
      <c r="C4277" t="s">
        <v>21</v>
      </c>
      <c r="D4277" t="s">
        <v>37</v>
      </c>
      <c r="E4277" t="s">
        <v>23</v>
      </c>
      <c r="F4277" s="3">
        <v>43022</v>
      </c>
      <c r="G4277" s="3">
        <v>43069</v>
      </c>
      <c r="H4277">
        <v>0</v>
      </c>
    </row>
    <row r="4278" spans="1:8" x14ac:dyDescent="0.3">
      <c r="A4278" t="s">
        <v>2117</v>
      </c>
      <c r="B4278" t="s">
        <v>34</v>
      </c>
      <c r="C4278" t="s">
        <v>21</v>
      </c>
      <c r="D4278" t="s">
        <v>715</v>
      </c>
      <c r="E4278" t="s">
        <v>23</v>
      </c>
      <c r="F4278" s="3">
        <v>42906</v>
      </c>
      <c r="G4278" s="3">
        <v>43003</v>
      </c>
      <c r="H4278">
        <v>0</v>
      </c>
    </row>
    <row r="4279" spans="1:8" x14ac:dyDescent="0.3">
      <c r="A4279" t="s">
        <v>2119</v>
      </c>
      <c r="B4279" t="s">
        <v>34</v>
      </c>
      <c r="C4279" t="s">
        <v>72</v>
      </c>
      <c r="D4279" t="s">
        <v>159</v>
      </c>
      <c r="E4279" t="s">
        <v>12</v>
      </c>
      <c r="F4279" s="3">
        <v>42800</v>
      </c>
      <c r="G4279" s="3">
        <v>42886</v>
      </c>
      <c r="H4279">
        <v>1149</v>
      </c>
    </row>
    <row r="4280" spans="1:8" x14ac:dyDescent="0.3">
      <c r="A4280" t="s">
        <v>2120</v>
      </c>
      <c r="B4280" t="s">
        <v>20</v>
      </c>
      <c r="C4280" t="s">
        <v>21</v>
      </c>
      <c r="D4280" t="s">
        <v>59</v>
      </c>
      <c r="E4280" t="s">
        <v>23</v>
      </c>
      <c r="F4280" s="3">
        <v>42937</v>
      </c>
      <c r="G4280" s="3">
        <v>43056</v>
      </c>
      <c r="H4280">
        <v>0</v>
      </c>
    </row>
    <row r="4281" spans="1:8" x14ac:dyDescent="0.3">
      <c r="A4281" t="s">
        <v>5396</v>
      </c>
      <c r="B4281" t="s">
        <v>25</v>
      </c>
      <c r="C4281" t="s">
        <v>21</v>
      </c>
      <c r="D4281" t="s">
        <v>352</v>
      </c>
      <c r="E4281" t="s">
        <v>12</v>
      </c>
      <c r="F4281" s="3">
        <v>42897</v>
      </c>
      <c r="G4281" s="3">
        <v>42957</v>
      </c>
      <c r="H4281">
        <v>507</v>
      </c>
    </row>
    <row r="4282" spans="1:8" x14ac:dyDescent="0.3">
      <c r="A4282" t="s">
        <v>2121</v>
      </c>
      <c r="B4282" t="s">
        <v>86</v>
      </c>
      <c r="C4282" t="s">
        <v>21</v>
      </c>
      <c r="D4282" t="s">
        <v>37</v>
      </c>
      <c r="E4282" t="s">
        <v>23</v>
      </c>
      <c r="F4282" s="3">
        <v>42936</v>
      </c>
      <c r="G4282" s="3">
        <v>42943</v>
      </c>
      <c r="H4282">
        <v>0</v>
      </c>
    </row>
    <row r="4283" spans="1:8" x14ac:dyDescent="0.3">
      <c r="A4283" t="s">
        <v>2122</v>
      </c>
      <c r="B4283" t="s">
        <v>143</v>
      </c>
      <c r="C4283" t="s">
        <v>21</v>
      </c>
      <c r="D4283" t="s">
        <v>159</v>
      </c>
      <c r="E4283" t="s">
        <v>23</v>
      </c>
      <c r="F4283" s="3">
        <v>42822</v>
      </c>
      <c r="G4283" s="3">
        <v>42831</v>
      </c>
      <c r="H4283">
        <v>0</v>
      </c>
    </row>
    <row r="4284" spans="1:8" x14ac:dyDescent="0.3">
      <c r="A4284" t="s">
        <v>5401</v>
      </c>
      <c r="B4284" t="s">
        <v>187</v>
      </c>
      <c r="C4284" t="s">
        <v>72</v>
      </c>
      <c r="D4284" t="s">
        <v>470</v>
      </c>
      <c r="E4284" t="s">
        <v>23</v>
      </c>
      <c r="F4284" s="3">
        <v>43056</v>
      </c>
      <c r="G4284" s="3">
        <v>43066</v>
      </c>
      <c r="H4284">
        <v>0</v>
      </c>
    </row>
    <row r="4285" spans="1:8" x14ac:dyDescent="0.3">
      <c r="A4285" t="s">
        <v>3728</v>
      </c>
      <c r="B4285" t="s">
        <v>143</v>
      </c>
      <c r="C4285" t="s">
        <v>36</v>
      </c>
      <c r="E4285" t="s">
        <v>26</v>
      </c>
      <c r="F4285" s="3">
        <v>42955</v>
      </c>
      <c r="G4285" s="3"/>
    </row>
    <row r="4286" spans="1:8" x14ac:dyDescent="0.3">
      <c r="A4286" t="s">
        <v>4617</v>
      </c>
      <c r="B4286" t="s">
        <v>80</v>
      </c>
      <c r="C4286" t="s">
        <v>21</v>
      </c>
      <c r="E4286" t="s">
        <v>26</v>
      </c>
      <c r="F4286" s="3">
        <v>42790</v>
      </c>
      <c r="G4286" s="3"/>
    </row>
    <row r="4287" spans="1:8" x14ac:dyDescent="0.3">
      <c r="A4287" t="s">
        <v>2124</v>
      </c>
      <c r="B4287" t="s">
        <v>9</v>
      </c>
      <c r="C4287" t="s">
        <v>36</v>
      </c>
      <c r="D4287" t="s">
        <v>16</v>
      </c>
      <c r="E4287" t="s">
        <v>12</v>
      </c>
      <c r="F4287" s="3">
        <v>42866</v>
      </c>
      <c r="G4287" s="3">
        <v>42971</v>
      </c>
      <c r="H4287">
        <v>3766</v>
      </c>
    </row>
    <row r="4288" spans="1:8" x14ac:dyDescent="0.3">
      <c r="A4288" t="s">
        <v>2126</v>
      </c>
      <c r="B4288" t="s">
        <v>86</v>
      </c>
      <c r="C4288" t="s">
        <v>43</v>
      </c>
      <c r="D4288" t="s">
        <v>252</v>
      </c>
      <c r="E4288" t="s">
        <v>23</v>
      </c>
      <c r="F4288" s="3">
        <v>42838</v>
      </c>
      <c r="G4288" s="3">
        <v>42845</v>
      </c>
      <c r="H4288">
        <v>0</v>
      </c>
    </row>
    <row r="4289" spans="1:8" x14ac:dyDescent="0.3">
      <c r="A4289" t="s">
        <v>8843</v>
      </c>
      <c r="B4289" t="s">
        <v>143</v>
      </c>
      <c r="C4289" t="s">
        <v>21</v>
      </c>
      <c r="E4289" t="s">
        <v>26</v>
      </c>
      <c r="F4289" s="3">
        <v>42941</v>
      </c>
      <c r="G4289" s="3"/>
    </row>
    <row r="4290" spans="1:8" x14ac:dyDescent="0.3">
      <c r="A4290" t="s">
        <v>2127</v>
      </c>
      <c r="B4290" t="s">
        <v>101</v>
      </c>
      <c r="C4290" t="s">
        <v>43</v>
      </c>
      <c r="D4290" t="s">
        <v>344</v>
      </c>
      <c r="E4290" t="s">
        <v>12</v>
      </c>
      <c r="F4290" s="3">
        <v>42791</v>
      </c>
      <c r="G4290" s="3">
        <v>42872</v>
      </c>
      <c r="H4290">
        <v>4494</v>
      </c>
    </row>
    <row r="4291" spans="1:8" x14ac:dyDescent="0.3">
      <c r="A4291" t="s">
        <v>921</v>
      </c>
      <c r="B4291" t="s">
        <v>80</v>
      </c>
      <c r="C4291" t="s">
        <v>21</v>
      </c>
      <c r="E4291" t="s">
        <v>26</v>
      </c>
      <c r="F4291" s="3">
        <v>42800</v>
      </c>
      <c r="G4291" s="3"/>
    </row>
    <row r="4292" spans="1:8" x14ac:dyDescent="0.3">
      <c r="A4292" t="s">
        <v>8135</v>
      </c>
      <c r="B4292" t="s">
        <v>49</v>
      </c>
      <c r="C4292" t="s">
        <v>43</v>
      </c>
      <c r="D4292" t="s">
        <v>11</v>
      </c>
      <c r="E4292" t="s">
        <v>26</v>
      </c>
      <c r="F4292" s="3">
        <v>43031</v>
      </c>
      <c r="G4292" s="3"/>
    </row>
    <row r="4293" spans="1:8" x14ac:dyDescent="0.3">
      <c r="A4293" t="s">
        <v>2128</v>
      </c>
      <c r="B4293" t="s">
        <v>146</v>
      </c>
      <c r="C4293" t="s">
        <v>10</v>
      </c>
      <c r="D4293" t="s">
        <v>419</v>
      </c>
      <c r="E4293" t="s">
        <v>23</v>
      </c>
      <c r="F4293" s="3">
        <v>42917</v>
      </c>
      <c r="G4293" s="3">
        <v>42919</v>
      </c>
      <c r="H4293">
        <v>0</v>
      </c>
    </row>
    <row r="4294" spans="1:8" x14ac:dyDescent="0.3">
      <c r="A4294" t="s">
        <v>2129</v>
      </c>
      <c r="B4294" t="s">
        <v>80</v>
      </c>
      <c r="C4294" t="s">
        <v>10</v>
      </c>
      <c r="D4294" t="s">
        <v>76</v>
      </c>
      <c r="E4294" t="s">
        <v>12</v>
      </c>
      <c r="F4294" s="3">
        <v>42978</v>
      </c>
      <c r="G4294" s="3">
        <v>42980</v>
      </c>
      <c r="H4294">
        <v>4958</v>
      </c>
    </row>
    <row r="4295" spans="1:8" x14ac:dyDescent="0.3">
      <c r="A4295" t="s">
        <v>6969</v>
      </c>
      <c r="B4295" t="s">
        <v>124</v>
      </c>
      <c r="C4295" t="s">
        <v>21</v>
      </c>
      <c r="E4295" t="s">
        <v>26</v>
      </c>
      <c r="F4295" s="3">
        <v>42958</v>
      </c>
      <c r="G4295" s="3"/>
    </row>
    <row r="4296" spans="1:8" x14ac:dyDescent="0.3">
      <c r="A4296" t="s">
        <v>2131</v>
      </c>
      <c r="B4296" t="s">
        <v>28</v>
      </c>
      <c r="C4296" t="s">
        <v>43</v>
      </c>
      <c r="D4296" t="s">
        <v>233</v>
      </c>
      <c r="E4296" t="s">
        <v>23</v>
      </c>
      <c r="F4296" s="3">
        <v>42975</v>
      </c>
      <c r="G4296" s="3">
        <v>43046</v>
      </c>
      <c r="H4296">
        <v>0</v>
      </c>
    </row>
    <row r="4297" spans="1:8" x14ac:dyDescent="0.3">
      <c r="A4297" t="s">
        <v>2216</v>
      </c>
      <c r="B4297" t="s">
        <v>80</v>
      </c>
      <c r="C4297" t="s">
        <v>43</v>
      </c>
      <c r="E4297" t="s">
        <v>26</v>
      </c>
      <c r="F4297" s="3">
        <v>42828</v>
      </c>
      <c r="G4297" s="3"/>
    </row>
    <row r="4298" spans="1:8" x14ac:dyDescent="0.3">
      <c r="A4298" t="s">
        <v>3365</v>
      </c>
      <c r="B4298" t="s">
        <v>86</v>
      </c>
      <c r="C4298" t="s">
        <v>15</v>
      </c>
      <c r="E4298" t="s">
        <v>26</v>
      </c>
      <c r="F4298" s="3">
        <v>42837</v>
      </c>
      <c r="G4298" s="3"/>
    </row>
    <row r="4299" spans="1:8" x14ac:dyDescent="0.3">
      <c r="A4299" t="s">
        <v>5413</v>
      </c>
      <c r="B4299" t="s">
        <v>143</v>
      </c>
      <c r="C4299" t="s">
        <v>36</v>
      </c>
      <c r="E4299" t="s">
        <v>57</v>
      </c>
      <c r="F4299" s="3"/>
      <c r="G4299" s="3"/>
    </row>
    <row r="4300" spans="1:8" x14ac:dyDescent="0.3">
      <c r="A4300" t="s">
        <v>2133</v>
      </c>
      <c r="B4300" t="s">
        <v>34</v>
      </c>
      <c r="C4300" t="s">
        <v>21</v>
      </c>
      <c r="D4300" t="s">
        <v>543</v>
      </c>
      <c r="E4300" t="s">
        <v>12</v>
      </c>
      <c r="F4300" s="3">
        <v>42948</v>
      </c>
      <c r="G4300" s="3">
        <v>42953</v>
      </c>
      <c r="H4300">
        <v>606</v>
      </c>
    </row>
    <row r="4301" spans="1:8" x14ac:dyDescent="0.3">
      <c r="A4301" t="s">
        <v>2134</v>
      </c>
      <c r="B4301" t="s">
        <v>31</v>
      </c>
      <c r="C4301" t="s">
        <v>15</v>
      </c>
      <c r="D4301" t="s">
        <v>233</v>
      </c>
      <c r="E4301" t="s">
        <v>12</v>
      </c>
      <c r="F4301" s="3">
        <v>42954</v>
      </c>
      <c r="G4301" s="3">
        <v>43043</v>
      </c>
      <c r="H4301">
        <v>52</v>
      </c>
    </row>
    <row r="4302" spans="1:8" x14ac:dyDescent="0.3">
      <c r="A4302" t="s">
        <v>2135</v>
      </c>
      <c r="B4302" t="s">
        <v>25</v>
      </c>
      <c r="C4302" t="s">
        <v>21</v>
      </c>
      <c r="D4302" t="s">
        <v>339</v>
      </c>
      <c r="E4302" t="s">
        <v>12</v>
      </c>
      <c r="F4302" s="3">
        <v>42992</v>
      </c>
      <c r="G4302" s="3">
        <v>43089</v>
      </c>
      <c r="H4302">
        <v>504</v>
      </c>
    </row>
    <row r="4303" spans="1:8" x14ac:dyDescent="0.3">
      <c r="A4303" t="s">
        <v>2136</v>
      </c>
      <c r="B4303" t="s">
        <v>20</v>
      </c>
      <c r="C4303" t="s">
        <v>43</v>
      </c>
      <c r="D4303" t="s">
        <v>54</v>
      </c>
      <c r="E4303" t="s">
        <v>23</v>
      </c>
      <c r="F4303" s="3">
        <v>42838</v>
      </c>
      <c r="G4303" s="3">
        <v>42844</v>
      </c>
      <c r="H4303">
        <v>0</v>
      </c>
    </row>
    <row r="4304" spans="1:8" x14ac:dyDescent="0.3">
      <c r="A4304" t="s">
        <v>3008</v>
      </c>
      <c r="B4304" t="s">
        <v>31</v>
      </c>
      <c r="C4304" t="s">
        <v>72</v>
      </c>
      <c r="E4304" t="s">
        <v>26</v>
      </c>
      <c r="F4304" s="3">
        <v>42850</v>
      </c>
      <c r="G4304" s="3"/>
    </row>
    <row r="4305" spans="1:8" x14ac:dyDescent="0.3">
      <c r="A4305" t="s">
        <v>2139</v>
      </c>
      <c r="B4305" t="s">
        <v>46</v>
      </c>
      <c r="C4305" t="s">
        <v>15</v>
      </c>
      <c r="D4305" t="s">
        <v>159</v>
      </c>
      <c r="E4305" t="s">
        <v>12</v>
      </c>
      <c r="F4305" s="3">
        <v>42751</v>
      </c>
      <c r="G4305" s="3">
        <v>42888</v>
      </c>
      <c r="H4305">
        <v>57</v>
      </c>
    </row>
    <row r="4306" spans="1:8" x14ac:dyDescent="0.3">
      <c r="A4306" t="s">
        <v>2142</v>
      </c>
      <c r="B4306" t="s">
        <v>97</v>
      </c>
      <c r="C4306" t="s">
        <v>72</v>
      </c>
      <c r="D4306" t="s">
        <v>164</v>
      </c>
      <c r="E4306" t="s">
        <v>23</v>
      </c>
      <c r="F4306" s="3">
        <v>43016</v>
      </c>
      <c r="G4306" s="3">
        <v>43018</v>
      </c>
      <c r="H4306">
        <v>0</v>
      </c>
    </row>
    <row r="4307" spans="1:8" x14ac:dyDescent="0.3">
      <c r="A4307" t="s">
        <v>2143</v>
      </c>
      <c r="B4307" t="s">
        <v>154</v>
      </c>
      <c r="C4307" t="s">
        <v>21</v>
      </c>
      <c r="D4307" t="s">
        <v>129</v>
      </c>
      <c r="E4307" t="s">
        <v>23</v>
      </c>
      <c r="F4307" s="3">
        <v>42797</v>
      </c>
      <c r="G4307" s="3">
        <v>42883</v>
      </c>
      <c r="H4307">
        <v>0</v>
      </c>
    </row>
    <row r="4308" spans="1:8" x14ac:dyDescent="0.3">
      <c r="A4308" t="s">
        <v>2144</v>
      </c>
      <c r="B4308" t="s">
        <v>97</v>
      </c>
      <c r="C4308" t="s">
        <v>36</v>
      </c>
      <c r="D4308" t="s">
        <v>272</v>
      </c>
      <c r="E4308" t="s">
        <v>12</v>
      </c>
      <c r="F4308" s="3">
        <v>43039</v>
      </c>
      <c r="G4308" s="3">
        <v>43050</v>
      </c>
      <c r="H4308">
        <v>4058</v>
      </c>
    </row>
    <row r="4309" spans="1:8" x14ac:dyDescent="0.3">
      <c r="A4309" t="s">
        <v>2146</v>
      </c>
      <c r="B4309" t="s">
        <v>9</v>
      </c>
      <c r="C4309" t="s">
        <v>10</v>
      </c>
      <c r="D4309" t="s">
        <v>11</v>
      </c>
      <c r="E4309" t="s">
        <v>23</v>
      </c>
      <c r="F4309" s="3">
        <v>43001</v>
      </c>
      <c r="G4309" s="3">
        <v>43081</v>
      </c>
      <c r="H4309">
        <v>0</v>
      </c>
    </row>
    <row r="4310" spans="1:8" x14ac:dyDescent="0.3">
      <c r="A4310" t="s">
        <v>2147</v>
      </c>
      <c r="B4310" t="s">
        <v>86</v>
      </c>
      <c r="C4310" t="s">
        <v>15</v>
      </c>
      <c r="D4310" t="s">
        <v>218</v>
      </c>
      <c r="E4310" t="s">
        <v>12</v>
      </c>
      <c r="F4310" s="3">
        <v>42834</v>
      </c>
      <c r="G4310" s="3">
        <v>42902</v>
      </c>
      <c r="H4310">
        <v>64</v>
      </c>
    </row>
    <row r="4311" spans="1:8" x14ac:dyDescent="0.3">
      <c r="A4311" t="s">
        <v>2148</v>
      </c>
      <c r="B4311" t="s">
        <v>39</v>
      </c>
      <c r="C4311" t="s">
        <v>21</v>
      </c>
      <c r="D4311" t="s">
        <v>44</v>
      </c>
      <c r="E4311" t="s">
        <v>23</v>
      </c>
      <c r="F4311" s="3">
        <v>43009</v>
      </c>
      <c r="G4311" s="3">
        <v>43015</v>
      </c>
      <c r="H4311">
        <v>0</v>
      </c>
    </row>
    <row r="4312" spans="1:8" x14ac:dyDescent="0.3">
      <c r="A4312" t="s">
        <v>2149</v>
      </c>
      <c r="B4312" t="s">
        <v>84</v>
      </c>
      <c r="C4312" t="s">
        <v>15</v>
      </c>
      <c r="D4312" t="s">
        <v>296</v>
      </c>
      <c r="E4312" t="s">
        <v>23</v>
      </c>
      <c r="F4312" s="3">
        <v>43011</v>
      </c>
      <c r="G4312" s="3">
        <v>43055</v>
      </c>
      <c r="H4312">
        <v>0</v>
      </c>
    </row>
    <row r="4313" spans="1:8" x14ac:dyDescent="0.3">
      <c r="A4313" t="s">
        <v>2150</v>
      </c>
      <c r="B4313" t="s">
        <v>9</v>
      </c>
      <c r="C4313" t="s">
        <v>10</v>
      </c>
      <c r="D4313" t="s">
        <v>296</v>
      </c>
      <c r="E4313" t="s">
        <v>12</v>
      </c>
      <c r="F4313" s="3">
        <v>42891</v>
      </c>
      <c r="G4313" s="3">
        <v>42904</v>
      </c>
      <c r="H4313">
        <v>4794</v>
      </c>
    </row>
    <row r="4314" spans="1:8" x14ac:dyDescent="0.3">
      <c r="A4314" t="s">
        <v>2151</v>
      </c>
      <c r="B4314" t="s">
        <v>86</v>
      </c>
      <c r="C4314" t="s">
        <v>15</v>
      </c>
      <c r="D4314" t="s">
        <v>272</v>
      </c>
      <c r="E4314" t="s">
        <v>12</v>
      </c>
      <c r="F4314" s="3">
        <v>43028</v>
      </c>
      <c r="G4314" s="3">
        <v>43042</v>
      </c>
      <c r="H4314">
        <v>48</v>
      </c>
    </row>
    <row r="4315" spans="1:8" x14ac:dyDescent="0.3">
      <c r="A4315" t="s">
        <v>2152</v>
      </c>
      <c r="B4315" t="s">
        <v>172</v>
      </c>
      <c r="C4315" t="s">
        <v>10</v>
      </c>
      <c r="D4315" t="s">
        <v>131</v>
      </c>
      <c r="E4315" t="s">
        <v>23</v>
      </c>
      <c r="F4315" s="3">
        <v>42879</v>
      </c>
      <c r="G4315" s="3">
        <v>42973</v>
      </c>
      <c r="H4315">
        <v>0</v>
      </c>
    </row>
    <row r="4316" spans="1:8" x14ac:dyDescent="0.3">
      <c r="A4316" t="s">
        <v>8164</v>
      </c>
      <c r="B4316" t="s">
        <v>75</v>
      </c>
      <c r="C4316" t="s">
        <v>10</v>
      </c>
      <c r="D4316" t="s">
        <v>193</v>
      </c>
      <c r="E4316" t="s">
        <v>26</v>
      </c>
      <c r="F4316" s="3">
        <v>42882</v>
      </c>
      <c r="G4316" s="3"/>
    </row>
    <row r="4317" spans="1:8" x14ac:dyDescent="0.3">
      <c r="A4317" t="s">
        <v>3387</v>
      </c>
      <c r="B4317" t="s">
        <v>242</v>
      </c>
      <c r="C4317" t="s">
        <v>43</v>
      </c>
      <c r="E4317" t="s">
        <v>26</v>
      </c>
      <c r="F4317" s="3">
        <v>42992</v>
      </c>
      <c r="G4317" s="3"/>
    </row>
    <row r="4318" spans="1:8" x14ac:dyDescent="0.3">
      <c r="A4318" t="s">
        <v>2154</v>
      </c>
      <c r="B4318" t="s">
        <v>49</v>
      </c>
      <c r="C4318" t="s">
        <v>21</v>
      </c>
      <c r="D4318" t="s">
        <v>50</v>
      </c>
      <c r="E4318" t="s">
        <v>23</v>
      </c>
      <c r="F4318" s="3">
        <v>42879</v>
      </c>
      <c r="G4318" s="3">
        <v>42969</v>
      </c>
      <c r="H4318">
        <v>0</v>
      </c>
    </row>
    <row r="4319" spans="1:8" x14ac:dyDescent="0.3">
      <c r="A4319" t="s">
        <v>798</v>
      </c>
      <c r="B4319" t="s">
        <v>9</v>
      </c>
      <c r="C4319" t="s">
        <v>10</v>
      </c>
      <c r="E4319" t="s">
        <v>26</v>
      </c>
      <c r="F4319" s="3">
        <v>42939</v>
      </c>
      <c r="G4319" s="3"/>
    </row>
    <row r="4320" spans="1:8" x14ac:dyDescent="0.3">
      <c r="A4320" t="s">
        <v>2156</v>
      </c>
      <c r="B4320" t="s">
        <v>39</v>
      </c>
      <c r="C4320" t="s">
        <v>72</v>
      </c>
      <c r="D4320" t="s">
        <v>252</v>
      </c>
      <c r="E4320" t="s">
        <v>23</v>
      </c>
      <c r="F4320" s="3">
        <v>42998</v>
      </c>
      <c r="G4320" s="3">
        <v>43092</v>
      </c>
      <c r="H4320">
        <v>0</v>
      </c>
    </row>
    <row r="4321" spans="1:8" x14ac:dyDescent="0.3">
      <c r="A4321" t="s">
        <v>2157</v>
      </c>
      <c r="B4321" t="s">
        <v>84</v>
      </c>
      <c r="C4321" t="s">
        <v>21</v>
      </c>
      <c r="D4321" t="s">
        <v>290</v>
      </c>
      <c r="E4321" t="s">
        <v>12</v>
      </c>
      <c r="F4321" s="3">
        <v>43081</v>
      </c>
      <c r="G4321" s="3">
        <v>43087</v>
      </c>
      <c r="H4321">
        <v>480</v>
      </c>
    </row>
    <row r="4322" spans="1:8" x14ac:dyDescent="0.3">
      <c r="A4322" t="s">
        <v>2158</v>
      </c>
      <c r="B4322" t="s">
        <v>154</v>
      </c>
      <c r="C4322" t="s">
        <v>21</v>
      </c>
      <c r="D4322" t="s">
        <v>54</v>
      </c>
      <c r="E4322" t="s">
        <v>23</v>
      </c>
      <c r="F4322" s="3">
        <v>42835</v>
      </c>
      <c r="G4322" s="3">
        <v>42846</v>
      </c>
      <c r="H4322">
        <v>0</v>
      </c>
    </row>
    <row r="4323" spans="1:8" x14ac:dyDescent="0.3">
      <c r="A4323" t="s">
        <v>2159</v>
      </c>
      <c r="B4323" t="s">
        <v>146</v>
      </c>
      <c r="C4323" t="s">
        <v>15</v>
      </c>
      <c r="D4323" t="s">
        <v>54</v>
      </c>
      <c r="E4323" t="s">
        <v>12</v>
      </c>
      <c r="F4323" s="3">
        <v>42830</v>
      </c>
      <c r="G4323" s="3">
        <v>42949</v>
      </c>
      <c r="H4323">
        <v>51</v>
      </c>
    </row>
    <row r="4324" spans="1:8" x14ac:dyDescent="0.3">
      <c r="A4324" t="s">
        <v>8172</v>
      </c>
      <c r="B4324" t="s">
        <v>49</v>
      </c>
      <c r="C4324" t="s">
        <v>21</v>
      </c>
      <c r="D4324" t="s">
        <v>112</v>
      </c>
      <c r="E4324" t="s">
        <v>26</v>
      </c>
      <c r="F4324" s="3">
        <v>42866</v>
      </c>
      <c r="G4324" s="3"/>
    </row>
    <row r="4325" spans="1:8" x14ac:dyDescent="0.3">
      <c r="A4325" t="s">
        <v>2161</v>
      </c>
      <c r="B4325" t="s">
        <v>90</v>
      </c>
      <c r="C4325" t="s">
        <v>43</v>
      </c>
      <c r="D4325" t="s">
        <v>64</v>
      </c>
      <c r="E4325" t="s">
        <v>12</v>
      </c>
      <c r="F4325" s="3">
        <v>42934</v>
      </c>
      <c r="G4325" s="3">
        <v>43045</v>
      </c>
      <c r="H4325">
        <v>5559</v>
      </c>
    </row>
    <row r="4326" spans="1:8" x14ac:dyDescent="0.3">
      <c r="A4326" t="s">
        <v>5189</v>
      </c>
      <c r="B4326" t="s">
        <v>115</v>
      </c>
      <c r="C4326" t="s">
        <v>21</v>
      </c>
      <c r="E4326" t="s">
        <v>26</v>
      </c>
      <c r="F4326" s="3">
        <v>42844</v>
      </c>
      <c r="G4326" s="3"/>
    </row>
    <row r="4327" spans="1:8" x14ac:dyDescent="0.3">
      <c r="A4327" t="s">
        <v>2162</v>
      </c>
      <c r="B4327" t="s">
        <v>34</v>
      </c>
      <c r="C4327" t="s">
        <v>10</v>
      </c>
      <c r="D4327" t="s">
        <v>272</v>
      </c>
      <c r="E4327" t="s">
        <v>12</v>
      </c>
      <c r="F4327" s="3">
        <v>42846</v>
      </c>
      <c r="G4327" s="3">
        <v>42854</v>
      </c>
      <c r="H4327">
        <v>4633</v>
      </c>
    </row>
    <row r="4328" spans="1:8" x14ac:dyDescent="0.3">
      <c r="A4328" t="s">
        <v>2164</v>
      </c>
      <c r="B4328" t="s">
        <v>97</v>
      </c>
      <c r="C4328" t="s">
        <v>15</v>
      </c>
      <c r="D4328" t="s">
        <v>365</v>
      </c>
      <c r="E4328" t="s">
        <v>23</v>
      </c>
      <c r="F4328" s="3">
        <v>42930</v>
      </c>
      <c r="G4328" s="3">
        <v>42989</v>
      </c>
      <c r="H4328">
        <v>0</v>
      </c>
    </row>
    <row r="4329" spans="1:8" x14ac:dyDescent="0.3">
      <c r="A4329" t="s">
        <v>8173</v>
      </c>
      <c r="B4329" t="s">
        <v>115</v>
      </c>
      <c r="C4329" t="s">
        <v>15</v>
      </c>
      <c r="D4329" t="s">
        <v>44</v>
      </c>
      <c r="E4329" t="s">
        <v>26</v>
      </c>
      <c r="F4329" s="3">
        <v>42795</v>
      </c>
      <c r="G4329" s="3"/>
    </row>
    <row r="4330" spans="1:8" x14ac:dyDescent="0.3">
      <c r="A4330" t="s">
        <v>2165</v>
      </c>
      <c r="B4330" t="s">
        <v>14</v>
      </c>
      <c r="C4330" t="s">
        <v>15</v>
      </c>
      <c r="D4330" t="s">
        <v>59</v>
      </c>
      <c r="E4330" t="s">
        <v>12</v>
      </c>
      <c r="F4330" s="3">
        <v>42960</v>
      </c>
      <c r="G4330" s="3">
        <v>43041</v>
      </c>
      <c r="H4330">
        <v>50</v>
      </c>
    </row>
    <row r="4331" spans="1:8" x14ac:dyDescent="0.3">
      <c r="A4331" t="s">
        <v>2166</v>
      </c>
      <c r="B4331" t="s">
        <v>20</v>
      </c>
      <c r="C4331" t="s">
        <v>15</v>
      </c>
      <c r="D4331" t="s">
        <v>112</v>
      </c>
      <c r="E4331" t="s">
        <v>23</v>
      </c>
      <c r="F4331" s="3">
        <v>43001</v>
      </c>
      <c r="G4331" s="3">
        <v>43009</v>
      </c>
      <c r="H4331">
        <v>0</v>
      </c>
    </row>
    <row r="4332" spans="1:8" x14ac:dyDescent="0.3">
      <c r="A4332" t="s">
        <v>2167</v>
      </c>
      <c r="B4332" t="s">
        <v>97</v>
      </c>
      <c r="C4332" t="s">
        <v>21</v>
      </c>
      <c r="D4332" t="s">
        <v>715</v>
      </c>
      <c r="E4332" t="s">
        <v>23</v>
      </c>
      <c r="F4332" s="3">
        <v>42977</v>
      </c>
      <c r="G4332" s="3">
        <v>42997</v>
      </c>
      <c r="H4332">
        <v>0</v>
      </c>
    </row>
    <row r="4333" spans="1:8" x14ac:dyDescent="0.3">
      <c r="A4333" t="s">
        <v>5436</v>
      </c>
      <c r="B4333" t="s">
        <v>9</v>
      </c>
      <c r="C4333" t="s">
        <v>43</v>
      </c>
      <c r="E4333" t="s">
        <v>57</v>
      </c>
      <c r="F4333" s="3"/>
      <c r="G4333" s="3"/>
    </row>
    <row r="4334" spans="1:8" x14ac:dyDescent="0.3">
      <c r="A4334" t="s">
        <v>5437</v>
      </c>
      <c r="B4334" t="s">
        <v>101</v>
      </c>
      <c r="C4334" t="s">
        <v>15</v>
      </c>
      <c r="E4334" t="s">
        <v>57</v>
      </c>
      <c r="F4334" s="3"/>
      <c r="G4334" s="3"/>
    </row>
    <row r="4335" spans="1:8" x14ac:dyDescent="0.3">
      <c r="A4335" t="s">
        <v>2168</v>
      </c>
      <c r="B4335" t="s">
        <v>101</v>
      </c>
      <c r="C4335" t="s">
        <v>72</v>
      </c>
      <c r="D4335" t="s">
        <v>18</v>
      </c>
      <c r="E4335" t="s">
        <v>23</v>
      </c>
      <c r="F4335" s="3">
        <v>42834</v>
      </c>
      <c r="G4335" s="3">
        <v>42846</v>
      </c>
      <c r="H4335">
        <v>0</v>
      </c>
    </row>
    <row r="4336" spans="1:8" x14ac:dyDescent="0.3">
      <c r="A4336" t="s">
        <v>3807</v>
      </c>
      <c r="B4336" t="s">
        <v>49</v>
      </c>
      <c r="C4336" t="s">
        <v>10</v>
      </c>
      <c r="E4336" t="s">
        <v>26</v>
      </c>
      <c r="F4336" s="3">
        <v>42907</v>
      </c>
      <c r="G4336" s="3"/>
    </row>
    <row r="4337" spans="1:8" x14ac:dyDescent="0.3">
      <c r="A4337" t="s">
        <v>2171</v>
      </c>
      <c r="B4337" t="s">
        <v>86</v>
      </c>
      <c r="C4337" t="s">
        <v>21</v>
      </c>
      <c r="D4337" t="s">
        <v>543</v>
      </c>
      <c r="E4337" t="s">
        <v>12</v>
      </c>
      <c r="F4337" s="3">
        <v>42860</v>
      </c>
      <c r="G4337" s="3">
        <v>42869</v>
      </c>
      <c r="H4337">
        <v>579</v>
      </c>
    </row>
    <row r="4338" spans="1:8" x14ac:dyDescent="0.3">
      <c r="A4338" t="s">
        <v>5442</v>
      </c>
      <c r="B4338" t="s">
        <v>9</v>
      </c>
      <c r="C4338" t="s">
        <v>72</v>
      </c>
      <c r="E4338" t="s">
        <v>57</v>
      </c>
      <c r="F4338" s="3"/>
      <c r="G4338" s="3"/>
    </row>
    <row r="4339" spans="1:8" x14ac:dyDescent="0.3">
      <c r="A4339" t="s">
        <v>8184</v>
      </c>
      <c r="B4339" t="s">
        <v>133</v>
      </c>
      <c r="C4339" t="s">
        <v>72</v>
      </c>
      <c r="D4339" t="s">
        <v>99</v>
      </c>
      <c r="E4339" t="s">
        <v>26</v>
      </c>
      <c r="F4339" s="3">
        <v>42935</v>
      </c>
      <c r="G4339" s="3"/>
    </row>
    <row r="4340" spans="1:8" x14ac:dyDescent="0.3">
      <c r="A4340" t="s">
        <v>2173</v>
      </c>
      <c r="B4340" t="s">
        <v>154</v>
      </c>
      <c r="C4340" t="s">
        <v>43</v>
      </c>
      <c r="D4340" t="s">
        <v>193</v>
      </c>
      <c r="E4340" t="s">
        <v>12</v>
      </c>
      <c r="F4340" s="3">
        <v>42978</v>
      </c>
      <c r="G4340" s="3">
        <v>42994</v>
      </c>
      <c r="H4340">
        <v>4809</v>
      </c>
    </row>
    <row r="4341" spans="1:8" x14ac:dyDescent="0.3">
      <c r="A4341" t="s">
        <v>2174</v>
      </c>
      <c r="B4341" t="s">
        <v>20</v>
      </c>
      <c r="C4341" t="s">
        <v>43</v>
      </c>
      <c r="D4341" t="s">
        <v>112</v>
      </c>
      <c r="E4341" t="s">
        <v>12</v>
      </c>
      <c r="F4341" s="3">
        <v>42801</v>
      </c>
      <c r="G4341" s="3">
        <v>42805</v>
      </c>
      <c r="H4341">
        <v>4887</v>
      </c>
    </row>
    <row r="4342" spans="1:8" x14ac:dyDescent="0.3">
      <c r="A4342" t="s">
        <v>2177</v>
      </c>
      <c r="B4342" t="s">
        <v>14</v>
      </c>
      <c r="C4342" t="s">
        <v>15</v>
      </c>
      <c r="D4342" t="s">
        <v>239</v>
      </c>
      <c r="E4342" t="s">
        <v>12</v>
      </c>
      <c r="F4342" s="3">
        <v>42963</v>
      </c>
      <c r="G4342" s="3">
        <v>42976</v>
      </c>
      <c r="H4342">
        <v>53</v>
      </c>
    </row>
    <row r="4343" spans="1:8" x14ac:dyDescent="0.3">
      <c r="A4343" t="s">
        <v>2178</v>
      </c>
      <c r="B4343" t="s">
        <v>143</v>
      </c>
      <c r="C4343" t="s">
        <v>36</v>
      </c>
      <c r="D4343" t="s">
        <v>437</v>
      </c>
      <c r="E4343" t="s">
        <v>12</v>
      </c>
      <c r="F4343" s="3">
        <v>42827</v>
      </c>
      <c r="G4343" s="3">
        <v>42835</v>
      </c>
      <c r="H4343">
        <v>3343</v>
      </c>
    </row>
    <row r="4344" spans="1:8" x14ac:dyDescent="0.3">
      <c r="A4344" t="s">
        <v>5458</v>
      </c>
      <c r="B4344" t="s">
        <v>242</v>
      </c>
      <c r="C4344" t="s">
        <v>72</v>
      </c>
      <c r="D4344" t="s">
        <v>470</v>
      </c>
      <c r="E4344" t="s">
        <v>23</v>
      </c>
      <c r="F4344" s="3">
        <v>42910</v>
      </c>
      <c r="G4344" s="3">
        <v>42967</v>
      </c>
      <c r="H4344">
        <v>0</v>
      </c>
    </row>
    <row r="4345" spans="1:8" x14ac:dyDescent="0.3">
      <c r="A4345" t="s">
        <v>2181</v>
      </c>
      <c r="B4345" t="s">
        <v>66</v>
      </c>
      <c r="C4345" t="s">
        <v>15</v>
      </c>
      <c r="D4345" t="s">
        <v>122</v>
      </c>
      <c r="E4345" t="s">
        <v>12</v>
      </c>
      <c r="F4345" s="3">
        <v>42721</v>
      </c>
      <c r="G4345" s="3">
        <v>42796</v>
      </c>
      <c r="H4345">
        <v>48</v>
      </c>
    </row>
    <row r="4346" spans="1:8" x14ac:dyDescent="0.3">
      <c r="A4346" t="s">
        <v>2182</v>
      </c>
      <c r="B4346" t="s">
        <v>187</v>
      </c>
      <c r="C4346" t="s">
        <v>10</v>
      </c>
      <c r="D4346" t="s">
        <v>125</v>
      </c>
      <c r="E4346" t="s">
        <v>23</v>
      </c>
      <c r="F4346" s="3">
        <v>42828</v>
      </c>
      <c r="G4346" s="3">
        <v>42881</v>
      </c>
      <c r="H4346">
        <v>0</v>
      </c>
    </row>
    <row r="4347" spans="1:8" x14ac:dyDescent="0.3">
      <c r="A4347" t="s">
        <v>2491</v>
      </c>
      <c r="B4347" t="s">
        <v>187</v>
      </c>
      <c r="C4347" t="s">
        <v>72</v>
      </c>
      <c r="E4347" t="s">
        <v>26</v>
      </c>
      <c r="F4347" s="3">
        <v>42693</v>
      </c>
      <c r="G4347" s="3"/>
    </row>
    <row r="4348" spans="1:8" x14ac:dyDescent="0.3">
      <c r="A4348" t="s">
        <v>5460</v>
      </c>
      <c r="B4348" t="s">
        <v>97</v>
      </c>
      <c r="C4348" t="s">
        <v>43</v>
      </c>
      <c r="D4348" t="s">
        <v>69</v>
      </c>
      <c r="E4348" t="s">
        <v>23</v>
      </c>
      <c r="F4348" s="3">
        <v>42926</v>
      </c>
      <c r="G4348" s="3">
        <v>42976</v>
      </c>
      <c r="H4348">
        <v>0</v>
      </c>
    </row>
    <row r="4349" spans="1:8" x14ac:dyDescent="0.3">
      <c r="A4349" t="s">
        <v>2183</v>
      </c>
      <c r="B4349" t="s">
        <v>49</v>
      </c>
      <c r="C4349" t="s">
        <v>21</v>
      </c>
      <c r="D4349" t="s">
        <v>328</v>
      </c>
      <c r="E4349" t="s">
        <v>12</v>
      </c>
      <c r="F4349" s="3">
        <v>42770</v>
      </c>
      <c r="G4349" s="3">
        <v>42857</v>
      </c>
      <c r="H4349">
        <v>583</v>
      </c>
    </row>
    <row r="4350" spans="1:8" x14ac:dyDescent="0.3">
      <c r="A4350" t="s">
        <v>5461</v>
      </c>
      <c r="B4350" t="s">
        <v>46</v>
      </c>
      <c r="C4350" t="s">
        <v>15</v>
      </c>
      <c r="E4350" t="s">
        <v>57</v>
      </c>
      <c r="F4350" s="3"/>
      <c r="G4350" s="3"/>
    </row>
    <row r="4351" spans="1:8" x14ac:dyDescent="0.3">
      <c r="A4351" t="s">
        <v>2184</v>
      </c>
      <c r="B4351" t="s">
        <v>66</v>
      </c>
      <c r="C4351" t="s">
        <v>43</v>
      </c>
      <c r="D4351" t="s">
        <v>76</v>
      </c>
      <c r="E4351" t="s">
        <v>12</v>
      </c>
      <c r="F4351" s="3">
        <v>42834</v>
      </c>
      <c r="G4351" s="3">
        <v>42904</v>
      </c>
      <c r="H4351">
        <v>5986</v>
      </c>
    </row>
    <row r="4352" spans="1:8" x14ac:dyDescent="0.3">
      <c r="A4352" t="s">
        <v>2187</v>
      </c>
      <c r="B4352" t="s">
        <v>187</v>
      </c>
      <c r="C4352" t="s">
        <v>10</v>
      </c>
      <c r="D4352" t="s">
        <v>73</v>
      </c>
      <c r="E4352" t="s">
        <v>12</v>
      </c>
      <c r="F4352" s="3">
        <v>42812</v>
      </c>
      <c r="G4352" s="3">
        <v>42859</v>
      </c>
      <c r="H4352">
        <v>4373</v>
      </c>
    </row>
    <row r="4353" spans="1:8" x14ac:dyDescent="0.3">
      <c r="A4353" t="s">
        <v>2188</v>
      </c>
      <c r="B4353" t="s">
        <v>34</v>
      </c>
      <c r="C4353" t="s">
        <v>43</v>
      </c>
      <c r="D4353" t="s">
        <v>159</v>
      </c>
      <c r="E4353" t="s">
        <v>23</v>
      </c>
      <c r="F4353" s="3">
        <v>42869</v>
      </c>
      <c r="G4353" s="3">
        <v>42882</v>
      </c>
      <c r="H4353">
        <v>0</v>
      </c>
    </row>
    <row r="4354" spans="1:8" x14ac:dyDescent="0.3">
      <c r="A4354" t="s">
        <v>5890</v>
      </c>
      <c r="B4354" t="s">
        <v>242</v>
      </c>
      <c r="C4354" t="s">
        <v>43</v>
      </c>
      <c r="E4354" t="s">
        <v>26</v>
      </c>
      <c r="F4354" s="3">
        <v>43043</v>
      </c>
      <c r="G4354" s="3"/>
    </row>
    <row r="4355" spans="1:8" x14ac:dyDescent="0.3">
      <c r="A4355" t="s">
        <v>2189</v>
      </c>
      <c r="B4355" t="s">
        <v>133</v>
      </c>
      <c r="C4355" t="s">
        <v>15</v>
      </c>
      <c r="D4355" t="s">
        <v>78</v>
      </c>
      <c r="E4355" t="s">
        <v>23</v>
      </c>
      <c r="F4355" s="3">
        <v>42888</v>
      </c>
      <c r="G4355" s="3">
        <v>42949</v>
      </c>
      <c r="H4355">
        <v>0</v>
      </c>
    </row>
    <row r="4356" spans="1:8" x14ac:dyDescent="0.3">
      <c r="A4356" t="s">
        <v>2192</v>
      </c>
      <c r="B4356" t="s">
        <v>9</v>
      </c>
      <c r="C4356" t="s">
        <v>15</v>
      </c>
      <c r="D4356" t="s">
        <v>59</v>
      </c>
      <c r="E4356" t="s">
        <v>23</v>
      </c>
      <c r="F4356" s="3">
        <v>43004</v>
      </c>
      <c r="G4356" s="3">
        <v>43010</v>
      </c>
      <c r="H4356">
        <v>0</v>
      </c>
    </row>
    <row r="4357" spans="1:8" x14ac:dyDescent="0.3">
      <c r="A4357" t="s">
        <v>2193</v>
      </c>
      <c r="B4357" t="s">
        <v>39</v>
      </c>
      <c r="C4357" t="s">
        <v>21</v>
      </c>
      <c r="D4357" t="s">
        <v>267</v>
      </c>
      <c r="E4357" t="s">
        <v>12</v>
      </c>
      <c r="F4357" s="3">
        <v>42952</v>
      </c>
      <c r="G4357" s="3">
        <v>43073</v>
      </c>
      <c r="H4357">
        <v>535</v>
      </c>
    </row>
    <row r="4358" spans="1:8" x14ac:dyDescent="0.3">
      <c r="A4358" t="s">
        <v>3872</v>
      </c>
      <c r="B4358" t="s">
        <v>75</v>
      </c>
      <c r="C4358" t="s">
        <v>10</v>
      </c>
      <c r="E4358" t="s">
        <v>26</v>
      </c>
      <c r="F4358" s="3">
        <v>42808</v>
      </c>
      <c r="G4358" s="3"/>
    </row>
    <row r="4359" spans="1:8" x14ac:dyDescent="0.3">
      <c r="A4359" t="s">
        <v>2194</v>
      </c>
      <c r="B4359" t="s">
        <v>46</v>
      </c>
      <c r="C4359" t="s">
        <v>21</v>
      </c>
      <c r="D4359" t="s">
        <v>290</v>
      </c>
      <c r="E4359" t="s">
        <v>12</v>
      </c>
      <c r="F4359" s="3">
        <v>42861</v>
      </c>
      <c r="G4359" s="3">
        <v>42877</v>
      </c>
      <c r="H4359">
        <v>569</v>
      </c>
    </row>
    <row r="4360" spans="1:8" x14ac:dyDescent="0.3">
      <c r="A4360" t="s">
        <v>2195</v>
      </c>
      <c r="B4360" t="s">
        <v>20</v>
      </c>
      <c r="C4360" t="s">
        <v>43</v>
      </c>
      <c r="D4360" t="s">
        <v>22</v>
      </c>
      <c r="E4360" t="s">
        <v>12</v>
      </c>
      <c r="F4360" s="3">
        <v>42898</v>
      </c>
      <c r="G4360" s="3">
        <v>42911</v>
      </c>
      <c r="H4360">
        <v>6365</v>
      </c>
    </row>
    <row r="4361" spans="1:8" x14ac:dyDescent="0.3">
      <c r="A4361" t="s">
        <v>8915</v>
      </c>
      <c r="B4361" t="s">
        <v>9</v>
      </c>
      <c r="C4361" t="s">
        <v>21</v>
      </c>
      <c r="E4361" t="s">
        <v>26</v>
      </c>
      <c r="F4361" s="3">
        <v>42941</v>
      </c>
      <c r="G4361" s="3"/>
    </row>
    <row r="4362" spans="1:8" x14ac:dyDescent="0.3">
      <c r="A4362" t="s">
        <v>2196</v>
      </c>
      <c r="B4362" t="s">
        <v>9</v>
      </c>
      <c r="C4362" t="s">
        <v>36</v>
      </c>
      <c r="D4362" t="s">
        <v>22</v>
      </c>
      <c r="E4362" t="s">
        <v>12</v>
      </c>
      <c r="F4362" s="3">
        <v>42828</v>
      </c>
      <c r="G4362" s="3">
        <v>42838</v>
      </c>
      <c r="H4362">
        <v>3141</v>
      </c>
    </row>
    <row r="4363" spans="1:8" x14ac:dyDescent="0.3">
      <c r="A4363" t="s">
        <v>2197</v>
      </c>
      <c r="B4363" t="s">
        <v>9</v>
      </c>
      <c r="C4363" t="s">
        <v>72</v>
      </c>
      <c r="D4363" t="s">
        <v>159</v>
      </c>
      <c r="E4363" t="s">
        <v>23</v>
      </c>
      <c r="F4363" s="3">
        <v>42982</v>
      </c>
      <c r="G4363" s="3">
        <v>43069</v>
      </c>
      <c r="H4363">
        <v>0</v>
      </c>
    </row>
    <row r="4364" spans="1:8" x14ac:dyDescent="0.3">
      <c r="A4364" t="s">
        <v>2200</v>
      </c>
      <c r="B4364" t="s">
        <v>80</v>
      </c>
      <c r="C4364" t="s">
        <v>36</v>
      </c>
      <c r="D4364" t="s">
        <v>155</v>
      </c>
      <c r="E4364" t="s">
        <v>12</v>
      </c>
      <c r="F4364" s="3">
        <v>42824</v>
      </c>
      <c r="G4364" s="3">
        <v>42832</v>
      </c>
      <c r="H4364">
        <v>3390</v>
      </c>
    </row>
    <row r="4365" spans="1:8" x14ac:dyDescent="0.3">
      <c r="A4365" t="s">
        <v>8887</v>
      </c>
      <c r="B4365" t="s">
        <v>28</v>
      </c>
      <c r="C4365" t="s">
        <v>36</v>
      </c>
      <c r="E4365" t="s">
        <v>26</v>
      </c>
      <c r="F4365" s="3">
        <v>42834</v>
      </c>
      <c r="G4365" s="3"/>
    </row>
    <row r="4366" spans="1:8" x14ac:dyDescent="0.3">
      <c r="A4366" t="s">
        <v>2202</v>
      </c>
      <c r="B4366" t="s">
        <v>187</v>
      </c>
      <c r="C4366" t="s">
        <v>21</v>
      </c>
      <c r="D4366" t="s">
        <v>328</v>
      </c>
      <c r="E4366" t="s">
        <v>23</v>
      </c>
      <c r="F4366" s="3">
        <v>43016</v>
      </c>
      <c r="G4366" s="3">
        <v>43017</v>
      </c>
      <c r="H4366">
        <v>0</v>
      </c>
    </row>
    <row r="4367" spans="1:8" x14ac:dyDescent="0.3">
      <c r="A4367" t="s">
        <v>5473</v>
      </c>
      <c r="B4367" t="s">
        <v>143</v>
      </c>
      <c r="C4367" t="s">
        <v>72</v>
      </c>
      <c r="D4367" t="s">
        <v>134</v>
      </c>
      <c r="E4367" t="s">
        <v>23</v>
      </c>
      <c r="F4367" s="3">
        <v>42997</v>
      </c>
      <c r="G4367" s="3">
        <v>43047</v>
      </c>
      <c r="H4367">
        <v>0</v>
      </c>
    </row>
    <row r="4368" spans="1:8" x14ac:dyDescent="0.3">
      <c r="A4368" t="s">
        <v>2203</v>
      </c>
      <c r="B4368" t="s">
        <v>9</v>
      </c>
      <c r="C4368" t="s">
        <v>72</v>
      </c>
      <c r="D4368" t="s">
        <v>22</v>
      </c>
      <c r="E4368" t="s">
        <v>23</v>
      </c>
      <c r="F4368" s="3">
        <v>43019</v>
      </c>
      <c r="G4368" s="3">
        <v>43027</v>
      </c>
      <c r="H4368">
        <v>0</v>
      </c>
    </row>
    <row r="4369" spans="1:8" x14ac:dyDescent="0.3">
      <c r="A4369" t="s">
        <v>2204</v>
      </c>
      <c r="B4369" t="s">
        <v>71</v>
      </c>
      <c r="C4369" t="s">
        <v>72</v>
      </c>
      <c r="D4369" t="s">
        <v>328</v>
      </c>
      <c r="E4369" t="s">
        <v>12</v>
      </c>
      <c r="F4369" s="3">
        <v>42935</v>
      </c>
      <c r="G4369" s="3">
        <v>43008</v>
      </c>
      <c r="H4369">
        <v>1170</v>
      </c>
    </row>
    <row r="4370" spans="1:8" x14ac:dyDescent="0.3">
      <c r="A4370" t="s">
        <v>2206</v>
      </c>
      <c r="B4370" t="s">
        <v>154</v>
      </c>
      <c r="C4370" t="s">
        <v>72</v>
      </c>
      <c r="D4370" t="s">
        <v>18</v>
      </c>
      <c r="E4370" t="s">
        <v>23</v>
      </c>
      <c r="F4370" s="3">
        <v>42723</v>
      </c>
      <c r="G4370" s="3">
        <v>42806</v>
      </c>
      <c r="H4370">
        <v>0</v>
      </c>
    </row>
    <row r="4371" spans="1:8" x14ac:dyDescent="0.3">
      <c r="A4371" t="s">
        <v>5475</v>
      </c>
      <c r="B4371" t="s">
        <v>133</v>
      </c>
      <c r="C4371" t="s">
        <v>21</v>
      </c>
      <c r="D4371" t="s">
        <v>362</v>
      </c>
      <c r="E4371" t="s">
        <v>12</v>
      </c>
      <c r="F4371" s="3">
        <v>42771</v>
      </c>
      <c r="G4371" s="3">
        <v>42868</v>
      </c>
      <c r="H4371">
        <v>501</v>
      </c>
    </row>
    <row r="4372" spans="1:8" x14ac:dyDescent="0.3">
      <c r="A4372" t="s">
        <v>2207</v>
      </c>
      <c r="B4372" t="s">
        <v>9</v>
      </c>
      <c r="C4372" t="s">
        <v>72</v>
      </c>
      <c r="D4372" t="s">
        <v>258</v>
      </c>
      <c r="E4372" t="s">
        <v>12</v>
      </c>
      <c r="F4372" s="3">
        <v>42838</v>
      </c>
      <c r="G4372" s="3">
        <v>42848</v>
      </c>
      <c r="H4372">
        <v>1058</v>
      </c>
    </row>
    <row r="4373" spans="1:8" x14ac:dyDescent="0.3">
      <c r="A4373" t="s">
        <v>2208</v>
      </c>
      <c r="B4373" t="s">
        <v>172</v>
      </c>
      <c r="C4373" t="s">
        <v>21</v>
      </c>
      <c r="D4373" t="s">
        <v>16</v>
      </c>
      <c r="E4373" t="s">
        <v>23</v>
      </c>
      <c r="F4373" s="3">
        <v>42934</v>
      </c>
      <c r="G4373" s="3">
        <v>42944</v>
      </c>
      <c r="H4373">
        <v>0</v>
      </c>
    </row>
    <row r="4374" spans="1:8" x14ac:dyDescent="0.3">
      <c r="A4374" t="s">
        <v>2209</v>
      </c>
      <c r="B4374" t="s">
        <v>66</v>
      </c>
      <c r="C4374" t="s">
        <v>10</v>
      </c>
      <c r="D4374" t="s">
        <v>122</v>
      </c>
      <c r="E4374" t="s">
        <v>12</v>
      </c>
      <c r="F4374" s="3">
        <v>43089</v>
      </c>
      <c r="G4374" s="3">
        <v>43098</v>
      </c>
      <c r="H4374">
        <v>5574</v>
      </c>
    </row>
    <row r="4375" spans="1:8" x14ac:dyDescent="0.3">
      <c r="A4375" t="s">
        <v>2210</v>
      </c>
      <c r="B4375" t="s">
        <v>34</v>
      </c>
      <c r="C4375" t="s">
        <v>21</v>
      </c>
      <c r="D4375" t="s">
        <v>188</v>
      </c>
      <c r="E4375" t="s">
        <v>12</v>
      </c>
      <c r="F4375" s="3">
        <v>42912</v>
      </c>
      <c r="G4375" s="3">
        <v>42920</v>
      </c>
      <c r="H4375">
        <v>617</v>
      </c>
    </row>
    <row r="4376" spans="1:8" x14ac:dyDescent="0.3">
      <c r="A4376" t="s">
        <v>2211</v>
      </c>
      <c r="B4376" t="s">
        <v>172</v>
      </c>
      <c r="C4376" t="s">
        <v>21</v>
      </c>
      <c r="D4376" t="s">
        <v>258</v>
      </c>
      <c r="E4376" t="s">
        <v>12</v>
      </c>
      <c r="F4376" s="3">
        <v>42856</v>
      </c>
      <c r="G4376" s="3">
        <v>42871</v>
      </c>
      <c r="H4376">
        <v>554</v>
      </c>
    </row>
    <row r="4377" spans="1:8" x14ac:dyDescent="0.3">
      <c r="A4377" t="s">
        <v>2212</v>
      </c>
      <c r="B4377" t="s">
        <v>187</v>
      </c>
      <c r="C4377" t="s">
        <v>10</v>
      </c>
      <c r="D4377" t="s">
        <v>50</v>
      </c>
      <c r="E4377" t="s">
        <v>12</v>
      </c>
      <c r="F4377" s="3">
        <v>42829</v>
      </c>
      <c r="G4377" s="3">
        <v>42831</v>
      </c>
      <c r="H4377">
        <v>4449</v>
      </c>
    </row>
    <row r="4378" spans="1:8" x14ac:dyDescent="0.3">
      <c r="A4378" t="s">
        <v>2213</v>
      </c>
      <c r="B4378" t="s">
        <v>28</v>
      </c>
      <c r="C4378" t="s">
        <v>72</v>
      </c>
      <c r="D4378" t="s">
        <v>67</v>
      </c>
      <c r="E4378" t="s">
        <v>12</v>
      </c>
      <c r="F4378" s="3">
        <v>42905</v>
      </c>
      <c r="G4378" s="3">
        <v>42999</v>
      </c>
      <c r="H4378">
        <v>1236</v>
      </c>
    </row>
    <row r="4379" spans="1:8" x14ac:dyDescent="0.3">
      <c r="A4379" t="s">
        <v>2215</v>
      </c>
      <c r="B4379" t="s">
        <v>14</v>
      </c>
      <c r="C4379" t="s">
        <v>15</v>
      </c>
      <c r="D4379" t="s">
        <v>59</v>
      </c>
      <c r="E4379" t="s">
        <v>12</v>
      </c>
      <c r="F4379" s="3">
        <v>42994</v>
      </c>
      <c r="G4379" s="3">
        <v>43099</v>
      </c>
      <c r="H4379">
        <v>58</v>
      </c>
    </row>
    <row r="4380" spans="1:8" x14ac:dyDescent="0.3">
      <c r="A4380" t="s">
        <v>5958</v>
      </c>
      <c r="B4380" t="s">
        <v>242</v>
      </c>
      <c r="C4380" t="s">
        <v>72</v>
      </c>
      <c r="E4380" t="s">
        <v>26</v>
      </c>
      <c r="F4380" s="3">
        <v>42997</v>
      </c>
      <c r="G4380" s="3"/>
    </row>
    <row r="4381" spans="1:8" x14ac:dyDescent="0.3">
      <c r="A4381" t="s">
        <v>1580</v>
      </c>
      <c r="B4381" t="s">
        <v>143</v>
      </c>
      <c r="C4381" t="s">
        <v>72</v>
      </c>
      <c r="E4381" t="s">
        <v>26</v>
      </c>
      <c r="F4381" s="3">
        <v>42937</v>
      </c>
      <c r="G4381" s="3"/>
    </row>
    <row r="4382" spans="1:8" x14ac:dyDescent="0.3">
      <c r="A4382" t="s">
        <v>2217</v>
      </c>
      <c r="B4382" t="s">
        <v>143</v>
      </c>
      <c r="C4382" t="s">
        <v>36</v>
      </c>
      <c r="D4382" t="s">
        <v>22</v>
      </c>
      <c r="E4382" t="s">
        <v>12</v>
      </c>
      <c r="F4382" s="3">
        <v>42954</v>
      </c>
      <c r="G4382" s="3">
        <v>43056</v>
      </c>
      <c r="H4382">
        <v>3684</v>
      </c>
    </row>
    <row r="4383" spans="1:8" x14ac:dyDescent="0.3">
      <c r="A4383" t="s">
        <v>2220</v>
      </c>
      <c r="B4383" t="s">
        <v>49</v>
      </c>
      <c r="C4383" t="s">
        <v>72</v>
      </c>
      <c r="D4383" t="s">
        <v>715</v>
      </c>
      <c r="E4383" t="s">
        <v>23</v>
      </c>
      <c r="F4383" s="3">
        <v>42951</v>
      </c>
      <c r="G4383" s="3">
        <v>42955</v>
      </c>
      <c r="H4383">
        <v>0</v>
      </c>
    </row>
    <row r="4384" spans="1:8" x14ac:dyDescent="0.3">
      <c r="A4384" t="s">
        <v>2784</v>
      </c>
      <c r="B4384" t="s">
        <v>101</v>
      </c>
      <c r="C4384" t="s">
        <v>15</v>
      </c>
      <c r="D4384" t="s">
        <v>221</v>
      </c>
      <c r="E4384" t="s">
        <v>26</v>
      </c>
      <c r="F4384" s="3">
        <v>42948</v>
      </c>
      <c r="G4384" s="3"/>
    </row>
    <row r="4385" spans="1:8" x14ac:dyDescent="0.3">
      <c r="A4385" t="s">
        <v>2221</v>
      </c>
      <c r="B4385" t="s">
        <v>25</v>
      </c>
      <c r="C4385" t="s">
        <v>72</v>
      </c>
      <c r="D4385" t="s">
        <v>64</v>
      </c>
      <c r="E4385" t="s">
        <v>12</v>
      </c>
      <c r="F4385" s="3">
        <v>43063</v>
      </c>
      <c r="G4385" s="3">
        <v>43080</v>
      </c>
      <c r="H4385">
        <v>1049</v>
      </c>
    </row>
    <row r="4386" spans="1:8" x14ac:dyDescent="0.3">
      <c r="A4386" t="s">
        <v>2222</v>
      </c>
      <c r="B4386" t="s">
        <v>172</v>
      </c>
      <c r="C4386" t="s">
        <v>72</v>
      </c>
      <c r="D4386" t="s">
        <v>22</v>
      </c>
      <c r="E4386" t="s">
        <v>12</v>
      </c>
      <c r="F4386" s="3">
        <v>42700</v>
      </c>
      <c r="G4386" s="3">
        <v>42815</v>
      </c>
      <c r="H4386">
        <v>1080</v>
      </c>
    </row>
    <row r="4387" spans="1:8" x14ac:dyDescent="0.3">
      <c r="A4387" t="s">
        <v>2225</v>
      </c>
      <c r="B4387" t="s">
        <v>187</v>
      </c>
      <c r="C4387" t="s">
        <v>72</v>
      </c>
      <c r="D4387" t="s">
        <v>272</v>
      </c>
      <c r="E4387" t="s">
        <v>12</v>
      </c>
      <c r="F4387" s="3">
        <v>42778</v>
      </c>
      <c r="G4387" s="3">
        <v>42864</v>
      </c>
      <c r="H4387">
        <v>1050</v>
      </c>
    </row>
    <row r="4388" spans="1:8" x14ac:dyDescent="0.3">
      <c r="A4388" t="s">
        <v>8796</v>
      </c>
      <c r="B4388" t="s">
        <v>97</v>
      </c>
      <c r="C4388" t="s">
        <v>21</v>
      </c>
      <c r="E4388" t="s">
        <v>26</v>
      </c>
      <c r="F4388" s="3">
        <v>42745</v>
      </c>
      <c r="G4388" s="3"/>
    </row>
    <row r="4389" spans="1:8" x14ac:dyDescent="0.3">
      <c r="A4389" t="s">
        <v>2226</v>
      </c>
      <c r="B4389" t="s">
        <v>49</v>
      </c>
      <c r="C4389" t="s">
        <v>21</v>
      </c>
      <c r="D4389" t="s">
        <v>331</v>
      </c>
      <c r="E4389" t="s">
        <v>23</v>
      </c>
      <c r="F4389" s="3">
        <v>42927</v>
      </c>
      <c r="G4389" s="3">
        <v>43007</v>
      </c>
      <c r="H4389">
        <v>0</v>
      </c>
    </row>
    <row r="4390" spans="1:8" x14ac:dyDescent="0.3">
      <c r="A4390" t="s">
        <v>2228</v>
      </c>
      <c r="B4390" t="s">
        <v>9</v>
      </c>
      <c r="C4390" t="s">
        <v>10</v>
      </c>
      <c r="D4390" t="s">
        <v>16</v>
      </c>
      <c r="E4390" t="s">
        <v>23</v>
      </c>
      <c r="F4390" s="3">
        <v>43022</v>
      </c>
      <c r="G4390" s="3">
        <v>43023</v>
      </c>
      <c r="H4390">
        <v>0</v>
      </c>
    </row>
    <row r="4391" spans="1:8" x14ac:dyDescent="0.3">
      <c r="A4391" t="s">
        <v>2229</v>
      </c>
      <c r="B4391" t="s">
        <v>49</v>
      </c>
      <c r="C4391" t="s">
        <v>72</v>
      </c>
      <c r="D4391" t="s">
        <v>127</v>
      </c>
      <c r="E4391" t="s">
        <v>12</v>
      </c>
      <c r="F4391" s="3">
        <v>43077</v>
      </c>
      <c r="G4391" s="3">
        <v>43098</v>
      </c>
      <c r="H4391">
        <v>1168</v>
      </c>
    </row>
    <row r="4392" spans="1:8" x14ac:dyDescent="0.3">
      <c r="A4392" t="s">
        <v>2230</v>
      </c>
      <c r="B4392" t="s">
        <v>34</v>
      </c>
      <c r="C4392" t="s">
        <v>21</v>
      </c>
      <c r="D4392" t="s">
        <v>218</v>
      </c>
      <c r="E4392" t="s">
        <v>12</v>
      </c>
      <c r="F4392" s="3">
        <v>42850</v>
      </c>
      <c r="G4392" s="3">
        <v>42852</v>
      </c>
      <c r="H4392">
        <v>464</v>
      </c>
    </row>
    <row r="4393" spans="1:8" x14ac:dyDescent="0.3">
      <c r="A4393" t="s">
        <v>2231</v>
      </c>
      <c r="B4393" t="s">
        <v>86</v>
      </c>
      <c r="C4393" t="s">
        <v>10</v>
      </c>
      <c r="D4393" t="s">
        <v>668</v>
      </c>
      <c r="E4393" t="s">
        <v>12</v>
      </c>
      <c r="F4393" s="3">
        <v>42850</v>
      </c>
      <c r="G4393" s="3">
        <v>42877</v>
      </c>
      <c r="H4393">
        <v>4364</v>
      </c>
    </row>
    <row r="4394" spans="1:8" x14ac:dyDescent="0.3">
      <c r="A4394" t="s">
        <v>2232</v>
      </c>
      <c r="B4394" t="s">
        <v>242</v>
      </c>
      <c r="C4394" t="s">
        <v>72</v>
      </c>
      <c r="D4394" t="s">
        <v>212</v>
      </c>
      <c r="E4394" t="s">
        <v>12</v>
      </c>
      <c r="F4394" s="3">
        <v>42733</v>
      </c>
      <c r="G4394" s="3">
        <v>42807</v>
      </c>
      <c r="H4394">
        <v>1185</v>
      </c>
    </row>
    <row r="4395" spans="1:8" x14ac:dyDescent="0.3">
      <c r="A4395" t="s">
        <v>5495</v>
      </c>
      <c r="B4395" t="s">
        <v>97</v>
      </c>
      <c r="C4395" t="s">
        <v>36</v>
      </c>
      <c r="D4395" t="s">
        <v>69</v>
      </c>
      <c r="E4395" t="s">
        <v>12</v>
      </c>
      <c r="F4395" s="3">
        <v>42989</v>
      </c>
      <c r="G4395" s="3">
        <v>42999</v>
      </c>
      <c r="H4395">
        <v>3138</v>
      </c>
    </row>
    <row r="4396" spans="1:8" x14ac:dyDescent="0.3">
      <c r="A4396" t="s">
        <v>2234</v>
      </c>
      <c r="B4396" t="s">
        <v>143</v>
      </c>
      <c r="C4396" t="s">
        <v>43</v>
      </c>
      <c r="D4396" t="s">
        <v>176</v>
      </c>
      <c r="E4396" t="s">
        <v>12</v>
      </c>
      <c r="F4396" s="3">
        <v>42930</v>
      </c>
      <c r="G4396" s="3">
        <v>42932</v>
      </c>
      <c r="H4396">
        <v>5537</v>
      </c>
    </row>
    <row r="4397" spans="1:8" x14ac:dyDescent="0.3">
      <c r="A4397" t="s">
        <v>2235</v>
      </c>
      <c r="B4397" t="s">
        <v>133</v>
      </c>
      <c r="C4397" t="s">
        <v>72</v>
      </c>
      <c r="D4397" t="s">
        <v>193</v>
      </c>
      <c r="E4397" t="s">
        <v>12</v>
      </c>
      <c r="F4397" s="3">
        <v>42935</v>
      </c>
      <c r="G4397" s="3">
        <v>42946</v>
      </c>
      <c r="H4397">
        <v>1089</v>
      </c>
    </row>
    <row r="4398" spans="1:8" x14ac:dyDescent="0.3">
      <c r="A4398" t="s">
        <v>2744</v>
      </c>
      <c r="B4398" t="s">
        <v>14</v>
      </c>
      <c r="C4398" t="s">
        <v>21</v>
      </c>
      <c r="E4398" t="s">
        <v>26</v>
      </c>
      <c r="F4398" s="3">
        <v>42946</v>
      </c>
      <c r="G4398" s="3"/>
    </row>
    <row r="4399" spans="1:8" x14ac:dyDescent="0.3">
      <c r="A4399" t="s">
        <v>2236</v>
      </c>
      <c r="B4399" t="s">
        <v>154</v>
      </c>
      <c r="C4399" t="s">
        <v>36</v>
      </c>
      <c r="D4399" t="s">
        <v>18</v>
      </c>
      <c r="E4399" t="s">
        <v>12</v>
      </c>
      <c r="F4399" s="3">
        <v>42885</v>
      </c>
      <c r="G4399" s="3">
        <v>42889</v>
      </c>
      <c r="H4399">
        <v>3236</v>
      </c>
    </row>
    <row r="4400" spans="1:8" x14ac:dyDescent="0.3">
      <c r="A4400" t="s">
        <v>5333</v>
      </c>
      <c r="B4400" t="s">
        <v>31</v>
      </c>
      <c r="C4400" t="s">
        <v>15</v>
      </c>
      <c r="E4400" t="s">
        <v>26</v>
      </c>
      <c r="F4400" s="3">
        <v>43059</v>
      </c>
      <c r="G4400" s="3"/>
    </row>
    <row r="4401" spans="1:8" x14ac:dyDescent="0.3">
      <c r="A4401" t="s">
        <v>5500</v>
      </c>
      <c r="B4401" t="s">
        <v>101</v>
      </c>
      <c r="C4401" t="s">
        <v>15</v>
      </c>
      <c r="D4401" t="s">
        <v>94</v>
      </c>
      <c r="E4401" t="s">
        <v>12</v>
      </c>
      <c r="F4401" s="3">
        <v>42872</v>
      </c>
      <c r="G4401" s="3">
        <v>42998</v>
      </c>
      <c r="H4401">
        <v>51</v>
      </c>
    </row>
    <row r="4402" spans="1:8" x14ac:dyDescent="0.3">
      <c r="A4402" t="s">
        <v>2239</v>
      </c>
      <c r="B4402" t="s">
        <v>84</v>
      </c>
      <c r="C4402" t="s">
        <v>21</v>
      </c>
      <c r="D4402" t="s">
        <v>137</v>
      </c>
      <c r="E4402" t="s">
        <v>12</v>
      </c>
      <c r="F4402" s="3">
        <v>42802</v>
      </c>
      <c r="G4402" s="3">
        <v>42818</v>
      </c>
      <c r="H4402">
        <v>590</v>
      </c>
    </row>
    <row r="4403" spans="1:8" x14ac:dyDescent="0.3">
      <c r="A4403" t="s">
        <v>2240</v>
      </c>
      <c r="B4403" t="s">
        <v>9</v>
      </c>
      <c r="C4403" t="s">
        <v>36</v>
      </c>
      <c r="D4403" t="s">
        <v>18</v>
      </c>
      <c r="E4403" t="s">
        <v>12</v>
      </c>
      <c r="F4403" s="3">
        <v>42829</v>
      </c>
      <c r="G4403" s="3">
        <v>42904</v>
      </c>
      <c r="H4403">
        <v>3031</v>
      </c>
    </row>
    <row r="4404" spans="1:8" x14ac:dyDescent="0.3">
      <c r="A4404" t="s">
        <v>7089</v>
      </c>
      <c r="B4404" t="s">
        <v>25</v>
      </c>
      <c r="C4404" t="s">
        <v>36</v>
      </c>
      <c r="E4404" t="s">
        <v>26</v>
      </c>
      <c r="F4404" s="3">
        <v>42934</v>
      </c>
      <c r="G4404" s="3"/>
    </row>
    <row r="4405" spans="1:8" x14ac:dyDescent="0.3">
      <c r="A4405" t="s">
        <v>2241</v>
      </c>
      <c r="B4405" t="s">
        <v>49</v>
      </c>
      <c r="C4405" t="s">
        <v>10</v>
      </c>
      <c r="D4405" t="s">
        <v>365</v>
      </c>
      <c r="E4405" t="s">
        <v>23</v>
      </c>
      <c r="F4405" s="3">
        <v>42913</v>
      </c>
      <c r="G4405" s="3">
        <v>42986</v>
      </c>
      <c r="H4405">
        <v>0</v>
      </c>
    </row>
    <row r="4406" spans="1:8" x14ac:dyDescent="0.3">
      <c r="A4406" t="s">
        <v>2242</v>
      </c>
      <c r="B4406" t="s">
        <v>86</v>
      </c>
      <c r="C4406" t="s">
        <v>15</v>
      </c>
      <c r="D4406" t="s">
        <v>127</v>
      </c>
      <c r="E4406" t="s">
        <v>12</v>
      </c>
      <c r="F4406" s="3">
        <v>42816</v>
      </c>
      <c r="G4406" s="3">
        <v>42915</v>
      </c>
      <c r="H4406">
        <v>60</v>
      </c>
    </row>
    <row r="4407" spans="1:8" x14ac:dyDescent="0.3">
      <c r="A4407" t="s">
        <v>2243</v>
      </c>
      <c r="B4407" t="s">
        <v>9</v>
      </c>
      <c r="C4407" t="s">
        <v>72</v>
      </c>
      <c r="D4407" t="s">
        <v>437</v>
      </c>
      <c r="E4407" t="s">
        <v>12</v>
      </c>
      <c r="F4407" s="3">
        <v>42838</v>
      </c>
      <c r="G4407" s="3">
        <v>42844</v>
      </c>
      <c r="H4407">
        <v>1327</v>
      </c>
    </row>
    <row r="4408" spans="1:8" x14ac:dyDescent="0.3">
      <c r="A4408" t="s">
        <v>2245</v>
      </c>
      <c r="B4408" t="s">
        <v>20</v>
      </c>
      <c r="C4408" t="s">
        <v>10</v>
      </c>
      <c r="D4408" t="s">
        <v>54</v>
      </c>
      <c r="E4408" t="s">
        <v>23</v>
      </c>
      <c r="F4408" s="3">
        <v>42813</v>
      </c>
      <c r="G4408" s="3">
        <v>42912</v>
      </c>
      <c r="H4408">
        <v>0</v>
      </c>
    </row>
    <row r="4409" spans="1:8" x14ac:dyDescent="0.3">
      <c r="A4409" t="s">
        <v>2246</v>
      </c>
      <c r="B4409" t="s">
        <v>146</v>
      </c>
      <c r="C4409" t="s">
        <v>36</v>
      </c>
      <c r="D4409" t="s">
        <v>81</v>
      </c>
      <c r="E4409" t="s">
        <v>12</v>
      </c>
      <c r="F4409" s="3">
        <v>43068</v>
      </c>
      <c r="G4409" s="3">
        <v>43077</v>
      </c>
      <c r="H4409">
        <v>3494</v>
      </c>
    </row>
    <row r="4410" spans="1:8" x14ac:dyDescent="0.3">
      <c r="A4410" t="s">
        <v>5508</v>
      </c>
      <c r="B4410" t="s">
        <v>154</v>
      </c>
      <c r="C4410" t="s">
        <v>21</v>
      </c>
      <c r="D4410" t="s">
        <v>134</v>
      </c>
      <c r="E4410" t="s">
        <v>12</v>
      </c>
      <c r="F4410" s="3">
        <v>42965</v>
      </c>
      <c r="G4410" s="3">
        <v>43099</v>
      </c>
      <c r="H4410">
        <v>580</v>
      </c>
    </row>
    <row r="4411" spans="1:8" x14ac:dyDescent="0.3">
      <c r="A4411" t="s">
        <v>2248</v>
      </c>
      <c r="B4411" t="s">
        <v>172</v>
      </c>
      <c r="C4411" t="s">
        <v>21</v>
      </c>
      <c r="D4411" t="s">
        <v>59</v>
      </c>
      <c r="E4411" t="s">
        <v>23</v>
      </c>
      <c r="F4411" s="3">
        <v>42896</v>
      </c>
      <c r="G4411" s="3">
        <v>42985</v>
      </c>
      <c r="H4411">
        <v>0</v>
      </c>
    </row>
    <row r="4412" spans="1:8" x14ac:dyDescent="0.3">
      <c r="A4412" t="s">
        <v>1959</v>
      </c>
      <c r="B4412" t="s">
        <v>242</v>
      </c>
      <c r="C4412" t="s">
        <v>36</v>
      </c>
      <c r="E4412" t="s">
        <v>26</v>
      </c>
      <c r="F4412" s="3">
        <v>42996</v>
      </c>
      <c r="G4412" s="3"/>
    </row>
    <row r="4413" spans="1:8" x14ac:dyDescent="0.3">
      <c r="A4413" t="s">
        <v>2250</v>
      </c>
      <c r="B4413" t="s">
        <v>143</v>
      </c>
      <c r="C4413" t="s">
        <v>36</v>
      </c>
      <c r="D4413" t="s">
        <v>18</v>
      </c>
      <c r="E4413" t="s">
        <v>12</v>
      </c>
      <c r="F4413" s="3">
        <v>43015</v>
      </c>
      <c r="G4413" s="3">
        <v>43097</v>
      </c>
      <c r="H4413">
        <v>3253</v>
      </c>
    </row>
    <row r="4414" spans="1:8" x14ac:dyDescent="0.3">
      <c r="A4414" t="s">
        <v>2251</v>
      </c>
      <c r="B4414" t="s">
        <v>242</v>
      </c>
      <c r="C4414" t="s">
        <v>15</v>
      </c>
      <c r="D4414" t="s">
        <v>339</v>
      </c>
      <c r="E4414" t="s">
        <v>12</v>
      </c>
      <c r="F4414" s="3">
        <v>42810</v>
      </c>
      <c r="G4414" s="3">
        <v>42912</v>
      </c>
      <c r="H4414">
        <v>62</v>
      </c>
    </row>
    <row r="4415" spans="1:8" x14ac:dyDescent="0.3">
      <c r="A4415" t="s">
        <v>2252</v>
      </c>
      <c r="B4415" t="s">
        <v>75</v>
      </c>
      <c r="C4415" t="s">
        <v>10</v>
      </c>
      <c r="D4415" t="s">
        <v>118</v>
      </c>
      <c r="E4415" t="s">
        <v>23</v>
      </c>
      <c r="F4415" s="3">
        <v>42834</v>
      </c>
      <c r="G4415" s="3">
        <v>42885</v>
      </c>
      <c r="H4415">
        <v>0</v>
      </c>
    </row>
    <row r="4416" spans="1:8" x14ac:dyDescent="0.3">
      <c r="A4416" t="s">
        <v>2253</v>
      </c>
      <c r="B4416" t="s">
        <v>80</v>
      </c>
      <c r="C4416" t="s">
        <v>43</v>
      </c>
      <c r="D4416" t="s">
        <v>29</v>
      </c>
      <c r="E4416" t="s">
        <v>23</v>
      </c>
      <c r="F4416" s="3">
        <v>43035</v>
      </c>
      <c r="G4416" s="3">
        <v>43037</v>
      </c>
      <c r="H4416">
        <v>0</v>
      </c>
    </row>
    <row r="4417" spans="1:8" x14ac:dyDescent="0.3">
      <c r="A4417" t="s">
        <v>5519</v>
      </c>
      <c r="B4417" t="s">
        <v>84</v>
      </c>
      <c r="C4417" t="s">
        <v>10</v>
      </c>
      <c r="D4417" t="s">
        <v>221</v>
      </c>
      <c r="E4417" t="s">
        <v>23</v>
      </c>
      <c r="F4417" s="3">
        <v>42837</v>
      </c>
      <c r="G4417" s="3">
        <v>42849</v>
      </c>
      <c r="H4417">
        <v>0</v>
      </c>
    </row>
    <row r="4418" spans="1:8" x14ac:dyDescent="0.3">
      <c r="A4418" t="s">
        <v>5520</v>
      </c>
      <c r="B4418" t="s">
        <v>101</v>
      </c>
      <c r="C4418" t="s">
        <v>15</v>
      </c>
      <c r="D4418" t="s">
        <v>221</v>
      </c>
      <c r="E4418" t="s">
        <v>12</v>
      </c>
      <c r="F4418" s="3">
        <v>42920</v>
      </c>
      <c r="G4418" s="3">
        <v>42921</v>
      </c>
      <c r="H4418">
        <v>63</v>
      </c>
    </row>
    <row r="4419" spans="1:8" x14ac:dyDescent="0.3">
      <c r="A4419" t="s">
        <v>2256</v>
      </c>
      <c r="B4419" t="s">
        <v>86</v>
      </c>
      <c r="C4419" t="s">
        <v>21</v>
      </c>
      <c r="D4419" t="s">
        <v>331</v>
      </c>
      <c r="E4419" t="s">
        <v>23</v>
      </c>
      <c r="F4419" s="3">
        <v>43026</v>
      </c>
      <c r="G4419" s="3">
        <v>43100</v>
      </c>
      <c r="H4419">
        <v>0</v>
      </c>
    </row>
    <row r="4420" spans="1:8" x14ac:dyDescent="0.3">
      <c r="A4420" t="s">
        <v>2257</v>
      </c>
      <c r="B4420" t="s">
        <v>20</v>
      </c>
      <c r="C4420" t="s">
        <v>10</v>
      </c>
      <c r="D4420" t="s">
        <v>47</v>
      </c>
      <c r="E4420" t="s">
        <v>12</v>
      </c>
      <c r="F4420" s="3">
        <v>42926</v>
      </c>
      <c r="G4420" s="3">
        <v>42934</v>
      </c>
      <c r="H4420">
        <v>4631</v>
      </c>
    </row>
    <row r="4421" spans="1:8" x14ac:dyDescent="0.3">
      <c r="A4421" t="s">
        <v>5527</v>
      </c>
      <c r="B4421" t="s">
        <v>9</v>
      </c>
      <c r="C4421" t="s">
        <v>10</v>
      </c>
      <c r="D4421" t="s">
        <v>362</v>
      </c>
      <c r="E4421" t="s">
        <v>23</v>
      </c>
      <c r="F4421" s="3">
        <v>42979</v>
      </c>
      <c r="G4421" s="3">
        <v>42995</v>
      </c>
      <c r="H4421">
        <v>0</v>
      </c>
    </row>
    <row r="4422" spans="1:8" x14ac:dyDescent="0.3">
      <c r="A4422" t="s">
        <v>2259</v>
      </c>
      <c r="B4422" t="s">
        <v>115</v>
      </c>
      <c r="C4422" t="s">
        <v>10</v>
      </c>
      <c r="D4422" t="s">
        <v>54</v>
      </c>
      <c r="E4422" t="s">
        <v>23</v>
      </c>
      <c r="F4422" s="3">
        <v>42890</v>
      </c>
      <c r="G4422" s="3">
        <v>42983</v>
      </c>
      <c r="H4422">
        <v>0</v>
      </c>
    </row>
    <row r="4423" spans="1:8" x14ac:dyDescent="0.3">
      <c r="A4423" t="s">
        <v>1192</v>
      </c>
      <c r="B4423" t="s">
        <v>66</v>
      </c>
      <c r="C4423" t="s">
        <v>43</v>
      </c>
      <c r="E4423" t="s">
        <v>26</v>
      </c>
      <c r="F4423" s="3">
        <v>42843</v>
      </c>
      <c r="G4423" s="3"/>
    </row>
    <row r="4424" spans="1:8" x14ac:dyDescent="0.3">
      <c r="A4424" t="s">
        <v>2261</v>
      </c>
      <c r="B4424" t="s">
        <v>86</v>
      </c>
      <c r="C4424" t="s">
        <v>36</v>
      </c>
      <c r="D4424" t="s">
        <v>339</v>
      </c>
      <c r="E4424" t="s">
        <v>12</v>
      </c>
      <c r="F4424" s="3">
        <v>42981</v>
      </c>
      <c r="G4424" s="3">
        <v>42992</v>
      </c>
      <c r="H4424">
        <v>4251</v>
      </c>
    </row>
    <row r="4425" spans="1:8" x14ac:dyDescent="0.3">
      <c r="A4425" t="s">
        <v>8462</v>
      </c>
      <c r="B4425" t="s">
        <v>20</v>
      </c>
      <c r="C4425" t="s">
        <v>72</v>
      </c>
      <c r="D4425" t="s">
        <v>40</v>
      </c>
      <c r="E4425" t="s">
        <v>57</v>
      </c>
      <c r="F4425" s="3"/>
      <c r="G4425" s="3"/>
    </row>
    <row r="4426" spans="1:8" x14ac:dyDescent="0.3">
      <c r="A4426" t="s">
        <v>8283</v>
      </c>
      <c r="B4426" t="s">
        <v>31</v>
      </c>
      <c r="C4426" t="s">
        <v>36</v>
      </c>
      <c r="D4426" t="s">
        <v>188</v>
      </c>
      <c r="E4426" t="s">
        <v>26</v>
      </c>
      <c r="F4426" s="3">
        <v>42914</v>
      </c>
      <c r="G4426" s="3"/>
    </row>
    <row r="4427" spans="1:8" x14ac:dyDescent="0.3">
      <c r="A4427" t="s">
        <v>2262</v>
      </c>
      <c r="B4427" t="s">
        <v>172</v>
      </c>
      <c r="C4427" t="s">
        <v>43</v>
      </c>
      <c r="D4427" t="s">
        <v>11</v>
      </c>
      <c r="E4427" t="s">
        <v>23</v>
      </c>
      <c r="F4427" s="3">
        <v>42925</v>
      </c>
      <c r="G4427" s="3">
        <v>42935</v>
      </c>
      <c r="H4427">
        <v>0</v>
      </c>
    </row>
    <row r="4428" spans="1:8" x14ac:dyDescent="0.3">
      <c r="A4428" t="s">
        <v>5533</v>
      </c>
      <c r="B4428" t="s">
        <v>20</v>
      </c>
      <c r="C4428" t="s">
        <v>10</v>
      </c>
      <c r="E4428" t="s">
        <v>57</v>
      </c>
      <c r="F4428" s="3"/>
      <c r="G4428" s="3"/>
    </row>
    <row r="4429" spans="1:8" x14ac:dyDescent="0.3">
      <c r="A4429" t="s">
        <v>5535</v>
      </c>
      <c r="B4429" t="s">
        <v>49</v>
      </c>
      <c r="C4429" t="s">
        <v>21</v>
      </c>
      <c r="D4429" t="s">
        <v>352</v>
      </c>
      <c r="E4429" t="s">
        <v>12</v>
      </c>
      <c r="F4429" s="3">
        <v>42797</v>
      </c>
      <c r="G4429" s="3">
        <v>42885</v>
      </c>
      <c r="H4429">
        <v>567</v>
      </c>
    </row>
    <row r="4430" spans="1:8" x14ac:dyDescent="0.3">
      <c r="A4430" t="s">
        <v>2264</v>
      </c>
      <c r="B4430" t="s">
        <v>133</v>
      </c>
      <c r="C4430" t="s">
        <v>36</v>
      </c>
      <c r="D4430" t="s">
        <v>16</v>
      </c>
      <c r="E4430" t="s">
        <v>12</v>
      </c>
      <c r="F4430" s="3">
        <v>42902</v>
      </c>
      <c r="G4430" s="3">
        <v>42910</v>
      </c>
      <c r="H4430">
        <v>3228</v>
      </c>
    </row>
    <row r="4431" spans="1:8" x14ac:dyDescent="0.3">
      <c r="A4431" t="s">
        <v>2267</v>
      </c>
      <c r="B4431" t="s">
        <v>46</v>
      </c>
      <c r="C4431" t="s">
        <v>21</v>
      </c>
      <c r="D4431" t="s">
        <v>258</v>
      </c>
      <c r="E4431" t="s">
        <v>23</v>
      </c>
      <c r="F4431" s="3">
        <v>42923</v>
      </c>
      <c r="G4431" s="3">
        <v>42931</v>
      </c>
      <c r="H4431">
        <v>0</v>
      </c>
    </row>
    <row r="4432" spans="1:8" x14ac:dyDescent="0.3">
      <c r="A4432" t="s">
        <v>2269</v>
      </c>
      <c r="B4432" t="s">
        <v>101</v>
      </c>
      <c r="C4432" t="s">
        <v>15</v>
      </c>
      <c r="D4432" t="s">
        <v>344</v>
      </c>
      <c r="E4432" t="s">
        <v>12</v>
      </c>
      <c r="F4432" s="3">
        <v>42982</v>
      </c>
      <c r="G4432" s="3">
        <v>43095</v>
      </c>
      <c r="H4432">
        <v>41</v>
      </c>
    </row>
    <row r="4433" spans="1:8" x14ac:dyDescent="0.3">
      <c r="A4433" t="s">
        <v>2271</v>
      </c>
      <c r="B4433" t="s">
        <v>63</v>
      </c>
      <c r="C4433" t="s">
        <v>21</v>
      </c>
      <c r="D4433" t="s">
        <v>180</v>
      </c>
      <c r="E4433" t="s">
        <v>23</v>
      </c>
      <c r="F4433" s="3">
        <v>42781</v>
      </c>
      <c r="G4433" s="3">
        <v>42817</v>
      </c>
      <c r="H4433">
        <v>0</v>
      </c>
    </row>
    <row r="4434" spans="1:8" x14ac:dyDescent="0.3">
      <c r="A4434" t="s">
        <v>2272</v>
      </c>
      <c r="B4434" t="s">
        <v>75</v>
      </c>
      <c r="C4434" t="s">
        <v>43</v>
      </c>
      <c r="D4434" t="s">
        <v>387</v>
      </c>
      <c r="E4434" t="s">
        <v>12</v>
      </c>
      <c r="F4434" s="3">
        <v>42799</v>
      </c>
      <c r="G4434" s="3">
        <v>42815</v>
      </c>
      <c r="H4434">
        <v>6024</v>
      </c>
    </row>
    <row r="4435" spans="1:8" x14ac:dyDescent="0.3">
      <c r="A4435" t="s">
        <v>5685</v>
      </c>
      <c r="B4435" t="s">
        <v>133</v>
      </c>
      <c r="C4435" t="s">
        <v>72</v>
      </c>
      <c r="E4435" t="s">
        <v>26</v>
      </c>
      <c r="F4435" s="3">
        <v>42938</v>
      </c>
      <c r="G4435" s="3"/>
    </row>
    <row r="4436" spans="1:8" x14ac:dyDescent="0.3">
      <c r="A4436" t="s">
        <v>2273</v>
      </c>
      <c r="B4436" t="s">
        <v>34</v>
      </c>
      <c r="C4436" t="s">
        <v>72</v>
      </c>
      <c r="D4436" t="s">
        <v>252</v>
      </c>
      <c r="E4436" t="s">
        <v>12</v>
      </c>
      <c r="F4436" s="3">
        <v>43031</v>
      </c>
      <c r="G4436" s="3">
        <v>43039</v>
      </c>
      <c r="H4436">
        <v>1195</v>
      </c>
    </row>
    <row r="4437" spans="1:8" x14ac:dyDescent="0.3">
      <c r="A4437" t="s">
        <v>2274</v>
      </c>
      <c r="B4437" t="s">
        <v>39</v>
      </c>
      <c r="C4437" t="s">
        <v>21</v>
      </c>
      <c r="D4437" t="s">
        <v>81</v>
      </c>
      <c r="E4437" t="s">
        <v>12</v>
      </c>
      <c r="F4437" s="3">
        <v>42791</v>
      </c>
      <c r="G4437" s="3">
        <v>42888</v>
      </c>
      <c r="H4437">
        <v>568</v>
      </c>
    </row>
    <row r="4438" spans="1:8" x14ac:dyDescent="0.3">
      <c r="A4438" t="s">
        <v>2275</v>
      </c>
      <c r="B4438" t="s">
        <v>34</v>
      </c>
      <c r="C4438" t="s">
        <v>10</v>
      </c>
      <c r="D4438" t="s">
        <v>61</v>
      </c>
      <c r="E4438" t="s">
        <v>23</v>
      </c>
      <c r="F4438" s="3">
        <v>42774</v>
      </c>
      <c r="G4438" s="3">
        <v>42865</v>
      </c>
      <c r="H4438">
        <v>0</v>
      </c>
    </row>
    <row r="4439" spans="1:8" x14ac:dyDescent="0.3">
      <c r="A4439" t="s">
        <v>5550</v>
      </c>
      <c r="B4439" t="s">
        <v>49</v>
      </c>
      <c r="C4439" t="s">
        <v>43</v>
      </c>
      <c r="D4439" t="s">
        <v>69</v>
      </c>
      <c r="E4439" t="s">
        <v>12</v>
      </c>
      <c r="F4439" s="3">
        <v>43019</v>
      </c>
      <c r="G4439" s="3">
        <v>43029</v>
      </c>
      <c r="H4439">
        <v>6555</v>
      </c>
    </row>
    <row r="4440" spans="1:8" x14ac:dyDescent="0.3">
      <c r="A4440" t="s">
        <v>2277</v>
      </c>
      <c r="B4440" t="s">
        <v>187</v>
      </c>
      <c r="C4440" t="s">
        <v>15</v>
      </c>
      <c r="D4440" t="s">
        <v>331</v>
      </c>
      <c r="E4440" t="s">
        <v>12</v>
      </c>
      <c r="F4440" s="3">
        <v>43090</v>
      </c>
      <c r="G4440" s="3">
        <v>43097</v>
      </c>
      <c r="H4440">
        <v>50</v>
      </c>
    </row>
    <row r="4441" spans="1:8" x14ac:dyDescent="0.3">
      <c r="A4441" t="s">
        <v>5549</v>
      </c>
      <c r="B4441" t="s">
        <v>101</v>
      </c>
      <c r="C4441" t="s">
        <v>15</v>
      </c>
      <c r="E4441" t="s">
        <v>57</v>
      </c>
      <c r="F4441" s="3"/>
      <c r="G4441" s="3"/>
    </row>
    <row r="4442" spans="1:8" x14ac:dyDescent="0.3">
      <c r="A4442" t="s">
        <v>2279</v>
      </c>
      <c r="B4442" t="s">
        <v>14</v>
      </c>
      <c r="C4442" t="s">
        <v>21</v>
      </c>
      <c r="D4442" t="s">
        <v>176</v>
      </c>
      <c r="E4442" t="s">
        <v>12</v>
      </c>
      <c r="F4442" s="3">
        <v>42810</v>
      </c>
      <c r="G4442" s="3">
        <v>42857</v>
      </c>
      <c r="H4442">
        <v>550</v>
      </c>
    </row>
    <row r="4443" spans="1:8" x14ac:dyDescent="0.3">
      <c r="A4443" t="s">
        <v>6882</v>
      </c>
      <c r="B4443" t="s">
        <v>97</v>
      </c>
      <c r="C4443" t="s">
        <v>21</v>
      </c>
      <c r="E4443" t="s">
        <v>26</v>
      </c>
      <c r="F4443" s="3">
        <v>42883</v>
      </c>
      <c r="G4443" s="3"/>
    </row>
    <row r="4444" spans="1:8" x14ac:dyDescent="0.3">
      <c r="A4444" t="s">
        <v>2280</v>
      </c>
      <c r="B4444" t="s">
        <v>101</v>
      </c>
      <c r="C4444" t="s">
        <v>21</v>
      </c>
      <c r="D4444" t="s">
        <v>224</v>
      </c>
      <c r="E4444" t="s">
        <v>12</v>
      </c>
      <c r="F4444" s="3">
        <v>42919</v>
      </c>
      <c r="G4444" s="3">
        <v>43041</v>
      </c>
      <c r="H4444">
        <v>511</v>
      </c>
    </row>
    <row r="4445" spans="1:8" x14ac:dyDescent="0.3">
      <c r="A4445" t="s">
        <v>2281</v>
      </c>
      <c r="B4445" t="s">
        <v>90</v>
      </c>
      <c r="C4445" t="s">
        <v>21</v>
      </c>
      <c r="D4445" t="s">
        <v>44</v>
      </c>
      <c r="E4445" t="s">
        <v>12</v>
      </c>
      <c r="F4445" s="3">
        <v>42823</v>
      </c>
      <c r="G4445" s="3">
        <v>42829</v>
      </c>
      <c r="H4445">
        <v>589</v>
      </c>
    </row>
    <row r="4446" spans="1:8" x14ac:dyDescent="0.3">
      <c r="A4446" t="s">
        <v>2283</v>
      </c>
      <c r="B4446" t="s">
        <v>63</v>
      </c>
      <c r="C4446" t="s">
        <v>15</v>
      </c>
      <c r="D4446" t="s">
        <v>44</v>
      </c>
      <c r="E4446" t="s">
        <v>23</v>
      </c>
      <c r="F4446" s="3">
        <v>42900</v>
      </c>
      <c r="G4446" s="3">
        <v>42913</v>
      </c>
      <c r="H4446">
        <v>0</v>
      </c>
    </row>
    <row r="4447" spans="1:8" x14ac:dyDescent="0.3">
      <c r="A4447" t="s">
        <v>8301</v>
      </c>
      <c r="B4447" t="s">
        <v>9</v>
      </c>
      <c r="C4447" t="s">
        <v>10</v>
      </c>
      <c r="D4447" t="s">
        <v>78</v>
      </c>
      <c r="E4447" t="s">
        <v>26</v>
      </c>
      <c r="F4447" s="3">
        <v>42943</v>
      </c>
      <c r="G4447" s="3"/>
    </row>
    <row r="4448" spans="1:8" x14ac:dyDescent="0.3">
      <c r="A4448" t="s">
        <v>5553</v>
      </c>
      <c r="B4448" t="s">
        <v>9</v>
      </c>
      <c r="C4448" t="s">
        <v>72</v>
      </c>
      <c r="E4448" t="s">
        <v>57</v>
      </c>
      <c r="F4448" s="3"/>
      <c r="G4448" s="3"/>
    </row>
    <row r="4449" spans="1:8" x14ac:dyDescent="0.3">
      <c r="A4449" t="s">
        <v>5554</v>
      </c>
      <c r="B4449" t="s">
        <v>133</v>
      </c>
      <c r="C4449" t="s">
        <v>36</v>
      </c>
      <c r="E4449" t="s">
        <v>57</v>
      </c>
      <c r="F4449" s="3"/>
      <c r="G4449" s="3"/>
    </row>
    <row r="4450" spans="1:8" x14ac:dyDescent="0.3">
      <c r="A4450" t="s">
        <v>2284</v>
      </c>
      <c r="B4450" t="s">
        <v>97</v>
      </c>
      <c r="C4450" t="s">
        <v>21</v>
      </c>
      <c r="D4450" t="s">
        <v>188</v>
      </c>
      <c r="E4450" t="s">
        <v>12</v>
      </c>
      <c r="F4450" s="3">
        <v>42817</v>
      </c>
      <c r="G4450" s="3">
        <v>42891</v>
      </c>
      <c r="H4450">
        <v>572</v>
      </c>
    </row>
    <row r="4451" spans="1:8" x14ac:dyDescent="0.3">
      <c r="A4451" t="s">
        <v>2286</v>
      </c>
      <c r="B4451" t="s">
        <v>86</v>
      </c>
      <c r="C4451" t="s">
        <v>36</v>
      </c>
      <c r="D4451" t="s">
        <v>125</v>
      </c>
      <c r="E4451" t="s">
        <v>12</v>
      </c>
      <c r="F4451" s="3">
        <v>42914</v>
      </c>
      <c r="G4451" s="3">
        <v>42987</v>
      </c>
      <c r="H4451">
        <v>3104</v>
      </c>
    </row>
    <row r="4452" spans="1:8" x14ac:dyDescent="0.3">
      <c r="A4452" t="s">
        <v>8308</v>
      </c>
      <c r="B4452" t="s">
        <v>49</v>
      </c>
      <c r="C4452" t="s">
        <v>21</v>
      </c>
      <c r="D4452" t="s">
        <v>67</v>
      </c>
      <c r="E4452" t="s">
        <v>26</v>
      </c>
      <c r="F4452" s="3">
        <v>42861</v>
      </c>
      <c r="G4452" s="3"/>
    </row>
    <row r="4453" spans="1:8" x14ac:dyDescent="0.3">
      <c r="A4453" t="s">
        <v>2287</v>
      </c>
      <c r="B4453" t="s">
        <v>9</v>
      </c>
      <c r="C4453" t="s">
        <v>15</v>
      </c>
      <c r="D4453" t="s">
        <v>18</v>
      </c>
      <c r="E4453" t="s">
        <v>12</v>
      </c>
      <c r="F4453" s="3">
        <v>42745</v>
      </c>
      <c r="G4453" s="3">
        <v>42822</v>
      </c>
      <c r="H4453">
        <v>52</v>
      </c>
    </row>
    <row r="4454" spans="1:8" x14ac:dyDescent="0.3">
      <c r="A4454" t="s">
        <v>2288</v>
      </c>
      <c r="B4454" t="s">
        <v>20</v>
      </c>
      <c r="C4454" t="s">
        <v>10</v>
      </c>
      <c r="D4454" t="s">
        <v>193</v>
      </c>
      <c r="E4454" t="s">
        <v>23</v>
      </c>
      <c r="F4454" s="3">
        <v>43034</v>
      </c>
      <c r="G4454" s="3">
        <v>43035</v>
      </c>
      <c r="H4454">
        <v>0</v>
      </c>
    </row>
    <row r="4455" spans="1:8" x14ac:dyDescent="0.3">
      <c r="A4455" t="s">
        <v>5562</v>
      </c>
      <c r="B4455" t="s">
        <v>101</v>
      </c>
      <c r="C4455" t="s">
        <v>36</v>
      </c>
      <c r="D4455" t="s">
        <v>52</v>
      </c>
      <c r="E4455" t="s">
        <v>23</v>
      </c>
      <c r="F4455" s="3">
        <v>42939</v>
      </c>
      <c r="G4455" s="3">
        <v>42983</v>
      </c>
      <c r="H4455">
        <v>0</v>
      </c>
    </row>
    <row r="4456" spans="1:8" x14ac:dyDescent="0.3">
      <c r="A4456" t="s">
        <v>2293</v>
      </c>
      <c r="B4456" t="s">
        <v>84</v>
      </c>
      <c r="C4456" t="s">
        <v>21</v>
      </c>
      <c r="D4456" t="s">
        <v>437</v>
      </c>
      <c r="E4456" t="s">
        <v>12</v>
      </c>
      <c r="F4456" s="3">
        <v>42855</v>
      </c>
      <c r="G4456" s="3">
        <v>42868</v>
      </c>
      <c r="H4456">
        <v>586</v>
      </c>
    </row>
    <row r="4457" spans="1:8" x14ac:dyDescent="0.3">
      <c r="A4457" t="s">
        <v>5565</v>
      </c>
      <c r="B4457" t="s">
        <v>143</v>
      </c>
      <c r="C4457" t="s">
        <v>21</v>
      </c>
      <c r="E4457" t="s">
        <v>57</v>
      </c>
      <c r="F4457" s="3"/>
      <c r="G4457" s="3"/>
    </row>
    <row r="4458" spans="1:8" x14ac:dyDescent="0.3">
      <c r="A4458" t="s">
        <v>2295</v>
      </c>
      <c r="B4458" t="s">
        <v>84</v>
      </c>
      <c r="C4458" t="s">
        <v>10</v>
      </c>
      <c r="D4458" t="s">
        <v>129</v>
      </c>
      <c r="E4458" t="s">
        <v>12</v>
      </c>
      <c r="F4458" s="3">
        <v>43000</v>
      </c>
      <c r="G4458" s="3">
        <v>43010</v>
      </c>
      <c r="H4458">
        <v>3485</v>
      </c>
    </row>
    <row r="4459" spans="1:8" x14ac:dyDescent="0.3">
      <c r="A4459" t="s">
        <v>2297</v>
      </c>
      <c r="B4459" t="s">
        <v>101</v>
      </c>
      <c r="C4459" t="s">
        <v>15</v>
      </c>
      <c r="D4459" t="s">
        <v>131</v>
      </c>
      <c r="E4459" t="s">
        <v>12</v>
      </c>
      <c r="F4459" s="3">
        <v>43014</v>
      </c>
      <c r="G4459" s="3">
        <v>43019</v>
      </c>
      <c r="H4459">
        <v>59</v>
      </c>
    </row>
    <row r="4460" spans="1:8" x14ac:dyDescent="0.3">
      <c r="A4460" t="s">
        <v>5568</v>
      </c>
      <c r="B4460" t="s">
        <v>133</v>
      </c>
      <c r="C4460" t="s">
        <v>21</v>
      </c>
      <c r="D4460" t="s">
        <v>52</v>
      </c>
      <c r="E4460" t="s">
        <v>12</v>
      </c>
      <c r="F4460" s="3">
        <v>42721</v>
      </c>
      <c r="G4460" s="3">
        <v>42796</v>
      </c>
      <c r="H4460">
        <v>559</v>
      </c>
    </row>
    <row r="4461" spans="1:8" x14ac:dyDescent="0.3">
      <c r="A4461" t="s">
        <v>2299</v>
      </c>
      <c r="B4461" t="s">
        <v>14</v>
      </c>
      <c r="C4461" t="s">
        <v>43</v>
      </c>
      <c r="D4461" t="s">
        <v>296</v>
      </c>
      <c r="E4461" t="s">
        <v>12</v>
      </c>
      <c r="F4461" s="3">
        <v>42888</v>
      </c>
      <c r="G4461" s="3">
        <v>42995</v>
      </c>
      <c r="H4461">
        <v>5373</v>
      </c>
    </row>
    <row r="4462" spans="1:8" x14ac:dyDescent="0.3">
      <c r="A4462" t="s">
        <v>2300</v>
      </c>
      <c r="B4462" t="s">
        <v>25</v>
      </c>
      <c r="C4462" t="s">
        <v>21</v>
      </c>
      <c r="D4462" t="s">
        <v>668</v>
      </c>
      <c r="E4462" t="s">
        <v>23</v>
      </c>
      <c r="F4462" s="3">
        <v>43013</v>
      </c>
      <c r="G4462" s="3">
        <v>43018</v>
      </c>
      <c r="H4462">
        <v>0</v>
      </c>
    </row>
    <row r="4463" spans="1:8" x14ac:dyDescent="0.3">
      <c r="A4463" t="s">
        <v>5571</v>
      </c>
      <c r="B4463" t="s">
        <v>9</v>
      </c>
      <c r="C4463" t="s">
        <v>15</v>
      </c>
      <c r="E4463" t="s">
        <v>57</v>
      </c>
      <c r="F4463" s="3"/>
      <c r="G4463" s="3"/>
    </row>
    <row r="4464" spans="1:8" x14ac:dyDescent="0.3">
      <c r="A4464" t="s">
        <v>8329</v>
      </c>
      <c r="B4464" t="s">
        <v>80</v>
      </c>
      <c r="C4464" t="s">
        <v>21</v>
      </c>
      <c r="D4464" t="s">
        <v>164</v>
      </c>
      <c r="E4464" t="s">
        <v>26</v>
      </c>
      <c r="F4464" s="3">
        <v>42817</v>
      </c>
      <c r="G4464" s="3"/>
    </row>
    <row r="4465" spans="1:8" x14ac:dyDescent="0.3">
      <c r="A4465" t="s">
        <v>2301</v>
      </c>
      <c r="B4465" t="s">
        <v>133</v>
      </c>
      <c r="C4465" t="s">
        <v>36</v>
      </c>
      <c r="D4465" t="s">
        <v>16</v>
      </c>
      <c r="E4465" t="s">
        <v>23</v>
      </c>
      <c r="F4465" s="3">
        <v>42937</v>
      </c>
      <c r="G4465" s="3">
        <v>42946</v>
      </c>
      <c r="H4465">
        <v>0</v>
      </c>
    </row>
    <row r="4466" spans="1:8" x14ac:dyDescent="0.3">
      <c r="A4466" t="s">
        <v>2304</v>
      </c>
      <c r="B4466" t="s">
        <v>133</v>
      </c>
      <c r="C4466" t="s">
        <v>36</v>
      </c>
      <c r="D4466" t="s">
        <v>59</v>
      </c>
      <c r="E4466" t="s">
        <v>23</v>
      </c>
      <c r="F4466" s="3">
        <v>42915</v>
      </c>
      <c r="G4466" s="3">
        <v>42922</v>
      </c>
      <c r="H4466">
        <v>0</v>
      </c>
    </row>
    <row r="4467" spans="1:8" x14ac:dyDescent="0.3">
      <c r="A4467" t="s">
        <v>3205</v>
      </c>
      <c r="B4467" t="s">
        <v>71</v>
      </c>
      <c r="C4467" t="s">
        <v>72</v>
      </c>
      <c r="E4467" t="s">
        <v>26</v>
      </c>
      <c r="F4467" s="3">
        <v>42957</v>
      </c>
      <c r="G4467" s="3"/>
    </row>
    <row r="4468" spans="1:8" x14ac:dyDescent="0.3">
      <c r="A4468" t="s">
        <v>5576</v>
      </c>
      <c r="B4468" t="s">
        <v>9</v>
      </c>
      <c r="C4468" t="s">
        <v>36</v>
      </c>
      <c r="D4468" t="s">
        <v>94</v>
      </c>
      <c r="E4468" t="s">
        <v>12</v>
      </c>
      <c r="F4468" s="3">
        <v>42985</v>
      </c>
      <c r="G4468" s="3">
        <v>42990</v>
      </c>
      <c r="H4468">
        <v>2969</v>
      </c>
    </row>
    <row r="4469" spans="1:8" x14ac:dyDescent="0.3">
      <c r="A4469" t="s">
        <v>5580</v>
      </c>
      <c r="B4469" t="s">
        <v>143</v>
      </c>
      <c r="C4469" t="s">
        <v>43</v>
      </c>
      <c r="D4469" t="s">
        <v>362</v>
      </c>
      <c r="E4469" t="s">
        <v>12</v>
      </c>
      <c r="F4469" s="3">
        <v>43040</v>
      </c>
      <c r="G4469" s="3">
        <v>43091</v>
      </c>
      <c r="H4469">
        <v>5504</v>
      </c>
    </row>
    <row r="4470" spans="1:8" x14ac:dyDescent="0.3">
      <c r="A4470" t="s">
        <v>2305</v>
      </c>
      <c r="B4470" t="s">
        <v>14</v>
      </c>
      <c r="C4470" t="s">
        <v>21</v>
      </c>
      <c r="D4470" t="s">
        <v>290</v>
      </c>
      <c r="E4470" t="s">
        <v>12</v>
      </c>
      <c r="F4470" s="3">
        <v>42914</v>
      </c>
      <c r="G4470" s="3">
        <v>42989</v>
      </c>
      <c r="H4470">
        <v>631</v>
      </c>
    </row>
    <row r="4471" spans="1:8" x14ac:dyDescent="0.3">
      <c r="A4471" t="s">
        <v>8508</v>
      </c>
      <c r="B4471" t="s">
        <v>14</v>
      </c>
      <c r="C4471" t="s">
        <v>43</v>
      </c>
      <c r="D4471" t="s">
        <v>304</v>
      </c>
      <c r="E4471" t="s">
        <v>57</v>
      </c>
      <c r="F4471" s="3"/>
      <c r="G4471" s="3"/>
    </row>
    <row r="4472" spans="1:8" x14ac:dyDescent="0.3">
      <c r="A4472" t="s">
        <v>8343</v>
      </c>
      <c r="B4472" t="s">
        <v>28</v>
      </c>
      <c r="C4472" t="s">
        <v>72</v>
      </c>
      <c r="D4472" t="s">
        <v>131</v>
      </c>
      <c r="E4472" t="s">
        <v>26</v>
      </c>
      <c r="F4472" s="3">
        <v>42737</v>
      </c>
      <c r="G4472" s="3"/>
    </row>
    <row r="4473" spans="1:8" x14ac:dyDescent="0.3">
      <c r="A4473" t="s">
        <v>2310</v>
      </c>
      <c r="B4473" t="s">
        <v>242</v>
      </c>
      <c r="C4473" t="s">
        <v>43</v>
      </c>
      <c r="D4473" t="s">
        <v>164</v>
      </c>
      <c r="E4473" t="s">
        <v>12</v>
      </c>
      <c r="F4473" s="3">
        <v>42988</v>
      </c>
      <c r="G4473" s="3">
        <v>42999</v>
      </c>
      <c r="H4473">
        <v>5832</v>
      </c>
    </row>
    <row r="4474" spans="1:8" x14ac:dyDescent="0.3">
      <c r="A4474" t="s">
        <v>2311</v>
      </c>
      <c r="B4474" t="s">
        <v>80</v>
      </c>
      <c r="C4474" t="s">
        <v>36</v>
      </c>
      <c r="D4474" t="s">
        <v>252</v>
      </c>
      <c r="E4474" t="s">
        <v>12</v>
      </c>
      <c r="F4474" s="3">
        <v>42766</v>
      </c>
      <c r="G4474" s="3">
        <v>42811</v>
      </c>
      <c r="H4474">
        <v>2923</v>
      </c>
    </row>
    <row r="4475" spans="1:8" x14ac:dyDescent="0.3">
      <c r="A4475" t="s">
        <v>2312</v>
      </c>
      <c r="B4475" t="s">
        <v>66</v>
      </c>
      <c r="C4475" t="s">
        <v>43</v>
      </c>
      <c r="D4475" t="s">
        <v>64</v>
      </c>
      <c r="E4475" t="s">
        <v>23</v>
      </c>
      <c r="F4475" s="3">
        <v>43043</v>
      </c>
      <c r="G4475" s="3">
        <v>43053</v>
      </c>
      <c r="H4475">
        <v>0</v>
      </c>
    </row>
    <row r="4476" spans="1:8" x14ac:dyDescent="0.3">
      <c r="A4476" t="s">
        <v>5584</v>
      </c>
      <c r="B4476" t="s">
        <v>9</v>
      </c>
      <c r="C4476" t="s">
        <v>36</v>
      </c>
      <c r="D4476" t="s">
        <v>134</v>
      </c>
      <c r="E4476" t="s">
        <v>12</v>
      </c>
      <c r="F4476" s="3">
        <v>42887</v>
      </c>
      <c r="G4476" s="3">
        <v>42895</v>
      </c>
      <c r="H4476">
        <v>3771</v>
      </c>
    </row>
    <row r="4477" spans="1:8" x14ac:dyDescent="0.3">
      <c r="A4477" t="s">
        <v>5585</v>
      </c>
      <c r="B4477" t="s">
        <v>25</v>
      </c>
      <c r="C4477" t="s">
        <v>10</v>
      </c>
      <c r="D4477" t="s">
        <v>352</v>
      </c>
      <c r="E4477" t="s">
        <v>12</v>
      </c>
      <c r="F4477" s="3">
        <v>42912</v>
      </c>
      <c r="G4477" s="3">
        <v>42993</v>
      </c>
      <c r="H4477">
        <v>5541</v>
      </c>
    </row>
    <row r="4478" spans="1:8" x14ac:dyDescent="0.3">
      <c r="A4478" t="s">
        <v>2313</v>
      </c>
      <c r="B4478" t="s">
        <v>86</v>
      </c>
      <c r="C4478" t="s">
        <v>15</v>
      </c>
      <c r="D4478" t="s">
        <v>331</v>
      </c>
      <c r="E4478" t="s">
        <v>23</v>
      </c>
      <c r="F4478" s="3">
        <v>43083</v>
      </c>
      <c r="G4478" s="3">
        <v>43091</v>
      </c>
      <c r="H4478">
        <v>0</v>
      </c>
    </row>
    <row r="4479" spans="1:8" x14ac:dyDescent="0.3">
      <c r="A4479" t="s">
        <v>2314</v>
      </c>
      <c r="B4479" t="s">
        <v>242</v>
      </c>
      <c r="C4479" t="s">
        <v>21</v>
      </c>
      <c r="D4479" t="s">
        <v>188</v>
      </c>
      <c r="E4479" t="s">
        <v>12</v>
      </c>
      <c r="F4479" s="3">
        <v>42851</v>
      </c>
      <c r="G4479" s="3">
        <v>42865</v>
      </c>
      <c r="H4479">
        <v>556</v>
      </c>
    </row>
    <row r="4480" spans="1:8" x14ac:dyDescent="0.3">
      <c r="A4480" t="s">
        <v>119</v>
      </c>
      <c r="B4480" t="s">
        <v>31</v>
      </c>
      <c r="C4480" t="s">
        <v>15</v>
      </c>
      <c r="E4480" t="s">
        <v>26</v>
      </c>
      <c r="F4480" s="3">
        <v>42834</v>
      </c>
      <c r="G4480" s="3"/>
    </row>
    <row r="4481" spans="1:8" x14ac:dyDescent="0.3">
      <c r="A4481" t="s">
        <v>5589</v>
      </c>
      <c r="B4481" t="s">
        <v>49</v>
      </c>
      <c r="C4481" t="s">
        <v>10</v>
      </c>
      <c r="D4481" t="s">
        <v>352</v>
      </c>
      <c r="E4481" t="s">
        <v>12</v>
      </c>
      <c r="F4481" s="3">
        <v>43078</v>
      </c>
      <c r="G4481" s="3">
        <v>43096</v>
      </c>
      <c r="H4481">
        <v>4178</v>
      </c>
    </row>
    <row r="4482" spans="1:8" x14ac:dyDescent="0.3">
      <c r="A4482" t="s">
        <v>2317</v>
      </c>
      <c r="B4482" t="s">
        <v>39</v>
      </c>
      <c r="C4482" t="s">
        <v>36</v>
      </c>
      <c r="D4482" t="s">
        <v>419</v>
      </c>
      <c r="E4482" t="s">
        <v>23</v>
      </c>
      <c r="F4482" s="3">
        <v>42868</v>
      </c>
      <c r="G4482" s="3">
        <v>42872</v>
      </c>
      <c r="H4482">
        <v>0</v>
      </c>
    </row>
    <row r="4483" spans="1:8" x14ac:dyDescent="0.3">
      <c r="A4483" t="s">
        <v>5592</v>
      </c>
      <c r="B4483" t="s">
        <v>46</v>
      </c>
      <c r="C4483" t="s">
        <v>15</v>
      </c>
      <c r="D4483" t="s">
        <v>94</v>
      </c>
      <c r="E4483" t="s">
        <v>12</v>
      </c>
      <c r="F4483" s="3">
        <v>42910</v>
      </c>
      <c r="G4483" s="3">
        <v>42988</v>
      </c>
      <c r="H4483">
        <v>63</v>
      </c>
    </row>
    <row r="4484" spans="1:8" x14ac:dyDescent="0.3">
      <c r="A4484" t="s">
        <v>2319</v>
      </c>
      <c r="B4484" t="s">
        <v>39</v>
      </c>
      <c r="C4484" t="s">
        <v>36</v>
      </c>
      <c r="D4484" t="s">
        <v>139</v>
      </c>
      <c r="E4484" t="s">
        <v>12</v>
      </c>
      <c r="F4484" s="3">
        <v>42744</v>
      </c>
      <c r="G4484" s="3">
        <v>42819</v>
      </c>
      <c r="H4484">
        <v>3892</v>
      </c>
    </row>
    <row r="4485" spans="1:8" x14ac:dyDescent="0.3">
      <c r="A4485" t="s">
        <v>5591</v>
      </c>
      <c r="B4485" t="s">
        <v>46</v>
      </c>
      <c r="C4485" t="s">
        <v>36</v>
      </c>
      <c r="E4485" t="s">
        <v>57</v>
      </c>
      <c r="F4485" s="3"/>
      <c r="G4485" s="3"/>
    </row>
    <row r="4486" spans="1:8" x14ac:dyDescent="0.3">
      <c r="A4486" t="s">
        <v>2320</v>
      </c>
      <c r="B4486" t="s">
        <v>9</v>
      </c>
      <c r="C4486" t="s">
        <v>21</v>
      </c>
      <c r="D4486" t="s">
        <v>47</v>
      </c>
      <c r="E4486" t="s">
        <v>12</v>
      </c>
      <c r="F4486" s="3">
        <v>42682</v>
      </c>
      <c r="G4486" s="3">
        <v>42820</v>
      </c>
      <c r="H4486">
        <v>561</v>
      </c>
    </row>
    <row r="4487" spans="1:8" x14ac:dyDescent="0.3">
      <c r="A4487" t="s">
        <v>2321</v>
      </c>
      <c r="B4487" t="s">
        <v>86</v>
      </c>
      <c r="C4487" t="s">
        <v>15</v>
      </c>
      <c r="D4487" t="s">
        <v>159</v>
      </c>
      <c r="E4487" t="s">
        <v>12</v>
      </c>
      <c r="F4487" s="3">
        <v>43090</v>
      </c>
      <c r="G4487" s="3">
        <v>43097</v>
      </c>
      <c r="H4487">
        <v>61</v>
      </c>
    </row>
    <row r="4488" spans="1:8" x14ac:dyDescent="0.3">
      <c r="A4488" t="s">
        <v>2324</v>
      </c>
      <c r="B4488" t="s">
        <v>28</v>
      </c>
      <c r="C4488" t="s">
        <v>36</v>
      </c>
      <c r="D4488" t="s">
        <v>152</v>
      </c>
      <c r="E4488" t="s">
        <v>12</v>
      </c>
      <c r="F4488" s="3">
        <v>42897</v>
      </c>
      <c r="G4488" s="3">
        <v>42994</v>
      </c>
      <c r="H4488">
        <v>3777</v>
      </c>
    </row>
    <row r="4489" spans="1:8" x14ac:dyDescent="0.3">
      <c r="A4489" t="s">
        <v>7544</v>
      </c>
      <c r="B4489" t="s">
        <v>143</v>
      </c>
      <c r="C4489" t="s">
        <v>15</v>
      </c>
      <c r="E4489" t="s">
        <v>26</v>
      </c>
      <c r="F4489" s="3">
        <v>42945</v>
      </c>
      <c r="G4489" s="3"/>
    </row>
    <row r="4490" spans="1:8" x14ac:dyDescent="0.3">
      <c r="A4490" t="s">
        <v>1683</v>
      </c>
      <c r="B4490" t="s">
        <v>86</v>
      </c>
      <c r="C4490" t="s">
        <v>10</v>
      </c>
      <c r="E4490" t="s">
        <v>26</v>
      </c>
      <c r="F4490" s="3">
        <v>42937</v>
      </c>
      <c r="G4490" s="3"/>
    </row>
    <row r="4491" spans="1:8" x14ac:dyDescent="0.3">
      <c r="A4491" t="s">
        <v>2325</v>
      </c>
      <c r="B4491" t="s">
        <v>86</v>
      </c>
      <c r="C4491" t="s">
        <v>10</v>
      </c>
      <c r="D4491" t="s">
        <v>264</v>
      </c>
      <c r="E4491" t="s">
        <v>23</v>
      </c>
      <c r="F4491" s="3">
        <v>42875</v>
      </c>
      <c r="G4491" s="3">
        <v>42970</v>
      </c>
      <c r="H4491">
        <v>0</v>
      </c>
    </row>
    <row r="4492" spans="1:8" x14ac:dyDescent="0.3">
      <c r="A4492" t="s">
        <v>2326</v>
      </c>
      <c r="B4492" t="s">
        <v>28</v>
      </c>
      <c r="C4492" t="s">
        <v>21</v>
      </c>
      <c r="D4492" t="s">
        <v>64</v>
      </c>
      <c r="E4492" t="s">
        <v>23</v>
      </c>
      <c r="F4492" s="3">
        <v>42991</v>
      </c>
      <c r="G4492" s="3">
        <v>43042</v>
      </c>
      <c r="H4492">
        <v>0</v>
      </c>
    </row>
    <row r="4493" spans="1:8" x14ac:dyDescent="0.3">
      <c r="A4493" t="s">
        <v>5598</v>
      </c>
      <c r="B4493" t="s">
        <v>216</v>
      </c>
      <c r="C4493" t="s">
        <v>10</v>
      </c>
      <c r="D4493" t="s">
        <v>470</v>
      </c>
      <c r="E4493" t="s">
        <v>12</v>
      </c>
      <c r="F4493" s="3">
        <v>42822</v>
      </c>
      <c r="G4493" s="3">
        <v>42827</v>
      </c>
      <c r="H4493">
        <v>4855</v>
      </c>
    </row>
    <row r="4494" spans="1:8" x14ac:dyDescent="0.3">
      <c r="A4494" t="s">
        <v>2327</v>
      </c>
      <c r="B4494" t="s">
        <v>49</v>
      </c>
      <c r="C4494" t="s">
        <v>10</v>
      </c>
      <c r="D4494" t="s">
        <v>73</v>
      </c>
      <c r="E4494" t="s">
        <v>12</v>
      </c>
      <c r="F4494" s="3">
        <v>42843</v>
      </c>
      <c r="G4494" s="3">
        <v>42953</v>
      </c>
      <c r="H4494">
        <v>4554</v>
      </c>
    </row>
    <row r="4495" spans="1:8" x14ac:dyDescent="0.3">
      <c r="A4495" t="s">
        <v>5600</v>
      </c>
      <c r="B4495" t="s">
        <v>14</v>
      </c>
      <c r="C4495" t="s">
        <v>21</v>
      </c>
      <c r="D4495" t="s">
        <v>362</v>
      </c>
      <c r="E4495" t="s">
        <v>12</v>
      </c>
      <c r="F4495" s="3">
        <v>42887</v>
      </c>
      <c r="G4495" s="3">
        <v>42894</v>
      </c>
      <c r="H4495">
        <v>523</v>
      </c>
    </row>
    <row r="4496" spans="1:8" x14ac:dyDescent="0.3">
      <c r="A4496" t="s">
        <v>2328</v>
      </c>
      <c r="B4496" t="s">
        <v>84</v>
      </c>
      <c r="C4496" t="s">
        <v>72</v>
      </c>
      <c r="D4496" t="s">
        <v>224</v>
      </c>
      <c r="E4496" t="s">
        <v>12</v>
      </c>
      <c r="F4496" s="3">
        <v>42955</v>
      </c>
      <c r="G4496" s="3">
        <v>42964</v>
      </c>
      <c r="H4496">
        <v>1085</v>
      </c>
    </row>
    <row r="4497" spans="1:8" x14ac:dyDescent="0.3">
      <c r="A4497" t="s">
        <v>3747</v>
      </c>
      <c r="B4497" t="s">
        <v>28</v>
      </c>
      <c r="C4497" t="s">
        <v>43</v>
      </c>
      <c r="E4497" t="s">
        <v>26</v>
      </c>
      <c r="F4497" s="3">
        <v>42781</v>
      </c>
      <c r="G4497" s="3"/>
    </row>
    <row r="4498" spans="1:8" x14ac:dyDescent="0.3">
      <c r="A4498" t="s">
        <v>2329</v>
      </c>
      <c r="B4498" t="s">
        <v>115</v>
      </c>
      <c r="C4498" t="s">
        <v>43</v>
      </c>
      <c r="D4498" t="s">
        <v>174</v>
      </c>
      <c r="E4498" t="s">
        <v>12</v>
      </c>
      <c r="F4498" s="3">
        <v>42797</v>
      </c>
      <c r="G4498" s="3">
        <v>42894</v>
      </c>
      <c r="H4498">
        <v>6173</v>
      </c>
    </row>
    <row r="4499" spans="1:8" x14ac:dyDescent="0.3">
      <c r="A4499" t="s">
        <v>2330</v>
      </c>
      <c r="B4499" t="s">
        <v>49</v>
      </c>
      <c r="C4499" t="s">
        <v>72</v>
      </c>
      <c r="D4499" t="s">
        <v>73</v>
      </c>
      <c r="E4499" t="s">
        <v>12</v>
      </c>
      <c r="F4499" s="3">
        <v>43071</v>
      </c>
      <c r="G4499" s="3">
        <v>43089</v>
      </c>
      <c r="H4499">
        <v>993</v>
      </c>
    </row>
    <row r="4500" spans="1:8" x14ac:dyDescent="0.3">
      <c r="A4500" t="s">
        <v>2331</v>
      </c>
      <c r="B4500" t="s">
        <v>146</v>
      </c>
      <c r="C4500" t="s">
        <v>21</v>
      </c>
      <c r="D4500" t="s">
        <v>155</v>
      </c>
      <c r="E4500" t="s">
        <v>23</v>
      </c>
      <c r="F4500" s="3">
        <v>42830</v>
      </c>
      <c r="G4500" s="3">
        <v>42831</v>
      </c>
      <c r="H4500">
        <v>0</v>
      </c>
    </row>
    <row r="4501" spans="1:8" x14ac:dyDescent="0.3">
      <c r="A4501" t="s">
        <v>5603</v>
      </c>
      <c r="B4501" t="s">
        <v>133</v>
      </c>
      <c r="C4501" t="s">
        <v>21</v>
      </c>
      <c r="E4501" t="s">
        <v>57</v>
      </c>
      <c r="F4501" s="3"/>
      <c r="G4501" s="3"/>
    </row>
    <row r="4502" spans="1:8" x14ac:dyDescent="0.3">
      <c r="A4502" t="s">
        <v>5607</v>
      </c>
      <c r="B4502" t="s">
        <v>9</v>
      </c>
      <c r="C4502" t="s">
        <v>10</v>
      </c>
      <c r="D4502" t="s">
        <v>52</v>
      </c>
      <c r="E4502" t="s">
        <v>12</v>
      </c>
      <c r="F4502" s="3">
        <v>42766</v>
      </c>
      <c r="G4502" s="3">
        <v>42804</v>
      </c>
      <c r="H4502">
        <v>5035</v>
      </c>
    </row>
    <row r="4503" spans="1:8" x14ac:dyDescent="0.3">
      <c r="A4503" t="s">
        <v>2332</v>
      </c>
      <c r="B4503" t="s">
        <v>84</v>
      </c>
      <c r="C4503" t="s">
        <v>10</v>
      </c>
      <c r="D4503" t="s">
        <v>22</v>
      </c>
      <c r="E4503" t="s">
        <v>12</v>
      </c>
      <c r="F4503" s="3">
        <v>42921</v>
      </c>
      <c r="G4503" s="3">
        <v>42933</v>
      </c>
      <c r="H4503">
        <v>4213</v>
      </c>
    </row>
    <row r="4504" spans="1:8" x14ac:dyDescent="0.3">
      <c r="A4504" t="s">
        <v>2333</v>
      </c>
      <c r="B4504" t="s">
        <v>97</v>
      </c>
      <c r="C4504" t="s">
        <v>36</v>
      </c>
      <c r="D4504" t="s">
        <v>212</v>
      </c>
      <c r="E4504" t="s">
        <v>12</v>
      </c>
      <c r="F4504" s="3">
        <v>42962</v>
      </c>
      <c r="G4504" s="3">
        <v>42973</v>
      </c>
      <c r="H4504">
        <v>3271</v>
      </c>
    </row>
    <row r="4505" spans="1:8" x14ac:dyDescent="0.3">
      <c r="A4505" t="s">
        <v>2334</v>
      </c>
      <c r="B4505" t="s">
        <v>14</v>
      </c>
      <c r="C4505" t="s">
        <v>15</v>
      </c>
      <c r="D4505" t="s">
        <v>296</v>
      </c>
      <c r="E4505" t="s">
        <v>12</v>
      </c>
      <c r="F4505" s="3">
        <v>43059</v>
      </c>
      <c r="G4505" s="3">
        <v>43068</v>
      </c>
      <c r="H4505">
        <v>52</v>
      </c>
    </row>
    <row r="4506" spans="1:8" x14ac:dyDescent="0.3">
      <c r="A4506" t="s">
        <v>8364</v>
      </c>
      <c r="B4506" t="s">
        <v>14</v>
      </c>
      <c r="C4506" t="s">
        <v>21</v>
      </c>
      <c r="D4506" t="s">
        <v>32</v>
      </c>
      <c r="E4506" t="s">
        <v>26</v>
      </c>
      <c r="F4506" s="3">
        <v>42944</v>
      </c>
      <c r="G4506" s="3"/>
    </row>
    <row r="4507" spans="1:8" x14ac:dyDescent="0.3">
      <c r="A4507" t="s">
        <v>2337</v>
      </c>
      <c r="B4507" t="s">
        <v>124</v>
      </c>
      <c r="C4507" t="s">
        <v>36</v>
      </c>
      <c r="D4507" t="s">
        <v>50</v>
      </c>
      <c r="E4507" t="s">
        <v>12</v>
      </c>
      <c r="F4507" s="3">
        <v>42771</v>
      </c>
      <c r="G4507" s="3">
        <v>42864</v>
      </c>
      <c r="H4507">
        <v>3351</v>
      </c>
    </row>
    <row r="4508" spans="1:8" x14ac:dyDescent="0.3">
      <c r="A4508" t="s">
        <v>2338</v>
      </c>
      <c r="B4508" t="s">
        <v>9</v>
      </c>
      <c r="C4508" t="s">
        <v>10</v>
      </c>
      <c r="D4508" t="s">
        <v>112</v>
      </c>
      <c r="E4508" t="s">
        <v>23</v>
      </c>
      <c r="F4508" s="3">
        <v>42906</v>
      </c>
      <c r="G4508" s="3">
        <v>42989</v>
      </c>
      <c r="H4508">
        <v>0</v>
      </c>
    </row>
    <row r="4509" spans="1:8" x14ac:dyDescent="0.3">
      <c r="A4509" t="s">
        <v>5612</v>
      </c>
      <c r="B4509" t="s">
        <v>242</v>
      </c>
      <c r="C4509" t="s">
        <v>43</v>
      </c>
      <c r="D4509" t="s">
        <v>470</v>
      </c>
      <c r="E4509" t="s">
        <v>12</v>
      </c>
      <c r="F4509" s="3">
        <v>42916</v>
      </c>
      <c r="G4509" s="3">
        <v>42923</v>
      </c>
      <c r="H4509">
        <v>5909</v>
      </c>
    </row>
    <row r="4510" spans="1:8" x14ac:dyDescent="0.3">
      <c r="A4510" t="s">
        <v>2341</v>
      </c>
      <c r="B4510" t="s">
        <v>31</v>
      </c>
      <c r="C4510" t="s">
        <v>36</v>
      </c>
      <c r="D4510" t="s">
        <v>252</v>
      </c>
      <c r="E4510" t="s">
        <v>12</v>
      </c>
      <c r="F4510" s="3">
        <v>42793</v>
      </c>
      <c r="G4510" s="3">
        <v>42878</v>
      </c>
      <c r="H4510">
        <v>3749</v>
      </c>
    </row>
    <row r="4511" spans="1:8" x14ac:dyDescent="0.3">
      <c r="A4511" t="s">
        <v>2343</v>
      </c>
      <c r="B4511" t="s">
        <v>71</v>
      </c>
      <c r="C4511" t="s">
        <v>72</v>
      </c>
      <c r="D4511" t="s">
        <v>668</v>
      </c>
      <c r="E4511" t="s">
        <v>12</v>
      </c>
      <c r="F4511" s="3">
        <v>43023</v>
      </c>
      <c r="G4511" s="3">
        <v>43089</v>
      </c>
      <c r="H4511">
        <v>954</v>
      </c>
    </row>
    <row r="4512" spans="1:8" x14ac:dyDescent="0.3">
      <c r="A4512" t="s">
        <v>5619</v>
      </c>
      <c r="B4512" t="s">
        <v>9</v>
      </c>
      <c r="C4512" t="s">
        <v>36</v>
      </c>
      <c r="D4512" t="s">
        <v>362</v>
      </c>
      <c r="E4512" t="s">
        <v>12</v>
      </c>
      <c r="F4512" s="3">
        <v>42900</v>
      </c>
      <c r="G4512" s="3">
        <v>42972</v>
      </c>
      <c r="H4512">
        <v>3455</v>
      </c>
    </row>
    <row r="4513" spans="1:8" x14ac:dyDescent="0.3">
      <c r="A4513" t="s">
        <v>2344</v>
      </c>
      <c r="B4513" t="s">
        <v>20</v>
      </c>
      <c r="C4513" t="s">
        <v>15</v>
      </c>
      <c r="D4513" t="s">
        <v>78</v>
      </c>
      <c r="E4513" t="s">
        <v>12</v>
      </c>
      <c r="F4513" s="3">
        <v>42764</v>
      </c>
      <c r="G4513" s="3">
        <v>42866</v>
      </c>
      <c r="H4513">
        <v>51</v>
      </c>
    </row>
    <row r="4514" spans="1:8" x14ac:dyDescent="0.3">
      <c r="A4514" t="s">
        <v>2345</v>
      </c>
      <c r="B4514" t="s">
        <v>25</v>
      </c>
      <c r="C4514" t="s">
        <v>21</v>
      </c>
      <c r="D4514" t="s">
        <v>264</v>
      </c>
      <c r="E4514" t="s">
        <v>23</v>
      </c>
      <c r="F4514" s="3">
        <v>42889</v>
      </c>
      <c r="G4514" s="3">
        <v>42959</v>
      </c>
      <c r="H4514">
        <v>0</v>
      </c>
    </row>
    <row r="4515" spans="1:8" x14ac:dyDescent="0.3">
      <c r="A4515" t="s">
        <v>5337</v>
      </c>
      <c r="B4515" t="s">
        <v>49</v>
      </c>
      <c r="C4515" t="s">
        <v>21</v>
      </c>
      <c r="E4515" t="s">
        <v>26</v>
      </c>
      <c r="F4515" s="3">
        <v>42739</v>
      </c>
      <c r="G4515" s="3"/>
    </row>
    <row r="4516" spans="1:8" x14ac:dyDescent="0.3">
      <c r="A4516" t="s">
        <v>2347</v>
      </c>
      <c r="B4516" t="s">
        <v>34</v>
      </c>
      <c r="C4516" t="s">
        <v>43</v>
      </c>
      <c r="D4516" t="s">
        <v>218</v>
      </c>
      <c r="E4516" t="s">
        <v>23</v>
      </c>
      <c r="F4516" s="3">
        <v>42924</v>
      </c>
      <c r="G4516" s="3">
        <v>42931</v>
      </c>
      <c r="H4516">
        <v>0</v>
      </c>
    </row>
    <row r="4517" spans="1:8" x14ac:dyDescent="0.3">
      <c r="A4517" t="s">
        <v>2349</v>
      </c>
      <c r="B4517" t="s">
        <v>9</v>
      </c>
      <c r="C4517" t="s">
        <v>36</v>
      </c>
      <c r="D4517" t="s">
        <v>11</v>
      </c>
      <c r="E4517" t="s">
        <v>12</v>
      </c>
      <c r="F4517" s="3">
        <v>42988</v>
      </c>
      <c r="G4517" s="3">
        <v>43045</v>
      </c>
      <c r="H4517">
        <v>3251</v>
      </c>
    </row>
    <row r="4518" spans="1:8" x14ac:dyDescent="0.3">
      <c r="A4518" t="s">
        <v>2350</v>
      </c>
      <c r="B4518" t="s">
        <v>49</v>
      </c>
      <c r="C4518" t="s">
        <v>10</v>
      </c>
      <c r="D4518" t="s">
        <v>61</v>
      </c>
      <c r="E4518" t="s">
        <v>12</v>
      </c>
      <c r="F4518" s="3">
        <v>42919</v>
      </c>
      <c r="G4518" s="3">
        <v>42959</v>
      </c>
      <c r="H4518">
        <v>4904</v>
      </c>
    </row>
    <row r="4519" spans="1:8" x14ac:dyDescent="0.3">
      <c r="A4519" t="s">
        <v>8381</v>
      </c>
      <c r="B4519" t="s">
        <v>20</v>
      </c>
      <c r="C4519" t="s">
        <v>21</v>
      </c>
      <c r="D4519" t="s">
        <v>304</v>
      </c>
      <c r="E4519" t="s">
        <v>26</v>
      </c>
      <c r="F4519" s="3">
        <v>42947</v>
      </c>
      <c r="G4519" s="3"/>
    </row>
    <row r="4520" spans="1:8" x14ac:dyDescent="0.3">
      <c r="A4520" t="s">
        <v>2351</v>
      </c>
      <c r="B4520" t="s">
        <v>242</v>
      </c>
      <c r="C4520" t="s">
        <v>10</v>
      </c>
      <c r="D4520" t="s">
        <v>73</v>
      </c>
      <c r="E4520" t="s">
        <v>23</v>
      </c>
      <c r="F4520" s="3">
        <v>42718</v>
      </c>
      <c r="G4520" s="3">
        <v>42798</v>
      </c>
      <c r="H4520">
        <v>0</v>
      </c>
    </row>
    <row r="4521" spans="1:8" x14ac:dyDescent="0.3">
      <c r="A4521" t="s">
        <v>2352</v>
      </c>
      <c r="B4521" t="s">
        <v>31</v>
      </c>
      <c r="C4521" t="s">
        <v>15</v>
      </c>
      <c r="D4521" t="s">
        <v>139</v>
      </c>
      <c r="E4521" t="s">
        <v>12</v>
      </c>
      <c r="F4521" s="3">
        <v>42729</v>
      </c>
      <c r="G4521" s="3">
        <v>42799</v>
      </c>
      <c r="H4521">
        <v>47</v>
      </c>
    </row>
    <row r="4522" spans="1:8" x14ac:dyDescent="0.3">
      <c r="A4522" t="s">
        <v>8386</v>
      </c>
      <c r="B4522" t="s">
        <v>97</v>
      </c>
      <c r="C4522" t="s">
        <v>36</v>
      </c>
      <c r="D4522" t="s">
        <v>40</v>
      </c>
      <c r="E4522" t="s">
        <v>26</v>
      </c>
      <c r="F4522" s="3">
        <v>42976</v>
      </c>
      <c r="G4522" s="3"/>
    </row>
    <row r="4523" spans="1:8" x14ac:dyDescent="0.3">
      <c r="A4523" t="s">
        <v>2353</v>
      </c>
      <c r="B4523" t="s">
        <v>216</v>
      </c>
      <c r="C4523" t="s">
        <v>15</v>
      </c>
      <c r="D4523" t="s">
        <v>212</v>
      </c>
      <c r="E4523" t="s">
        <v>23</v>
      </c>
      <c r="F4523" s="3">
        <v>42876</v>
      </c>
      <c r="G4523" s="3">
        <v>42955</v>
      </c>
      <c r="H4523">
        <v>0</v>
      </c>
    </row>
    <row r="4524" spans="1:8" x14ac:dyDescent="0.3">
      <c r="A4524" t="s">
        <v>2354</v>
      </c>
      <c r="B4524" t="s">
        <v>28</v>
      </c>
      <c r="C4524" t="s">
        <v>21</v>
      </c>
      <c r="D4524" t="s">
        <v>44</v>
      </c>
      <c r="E4524" t="s">
        <v>12</v>
      </c>
      <c r="F4524" s="3">
        <v>43005</v>
      </c>
      <c r="G4524" s="3">
        <v>43013</v>
      </c>
      <c r="H4524">
        <v>495</v>
      </c>
    </row>
    <row r="4525" spans="1:8" x14ac:dyDescent="0.3">
      <c r="A4525" t="s">
        <v>2355</v>
      </c>
      <c r="B4525" t="s">
        <v>14</v>
      </c>
      <c r="C4525" t="s">
        <v>21</v>
      </c>
      <c r="D4525" t="s">
        <v>18</v>
      </c>
      <c r="E4525" t="s">
        <v>23</v>
      </c>
      <c r="F4525" s="3">
        <v>42883</v>
      </c>
      <c r="G4525" s="3">
        <v>42967</v>
      </c>
      <c r="H4525">
        <v>0</v>
      </c>
    </row>
    <row r="4526" spans="1:8" x14ac:dyDescent="0.3">
      <c r="A4526" t="s">
        <v>2357</v>
      </c>
      <c r="B4526" t="s">
        <v>34</v>
      </c>
      <c r="C4526" t="s">
        <v>21</v>
      </c>
      <c r="D4526" t="s">
        <v>125</v>
      </c>
      <c r="E4526" t="s">
        <v>12</v>
      </c>
      <c r="F4526" s="3">
        <v>43018</v>
      </c>
      <c r="G4526" s="3">
        <v>43026</v>
      </c>
      <c r="H4526">
        <v>545</v>
      </c>
    </row>
    <row r="4527" spans="1:8" x14ac:dyDescent="0.3">
      <c r="A4527" t="s">
        <v>2358</v>
      </c>
      <c r="B4527" t="s">
        <v>14</v>
      </c>
      <c r="C4527" t="s">
        <v>72</v>
      </c>
      <c r="D4527" t="s">
        <v>131</v>
      </c>
      <c r="E4527" t="s">
        <v>23</v>
      </c>
      <c r="F4527" s="3">
        <v>42862</v>
      </c>
      <c r="G4527" s="3">
        <v>42977</v>
      </c>
      <c r="H4527">
        <v>0</v>
      </c>
    </row>
    <row r="4528" spans="1:8" x14ac:dyDescent="0.3">
      <c r="A4528" t="s">
        <v>2359</v>
      </c>
      <c r="B4528" t="s">
        <v>14</v>
      </c>
      <c r="C4528" t="s">
        <v>72</v>
      </c>
      <c r="D4528" t="s">
        <v>112</v>
      </c>
      <c r="E4528" t="s">
        <v>23</v>
      </c>
      <c r="F4528" s="3">
        <v>42928</v>
      </c>
      <c r="G4528" s="3">
        <v>42978</v>
      </c>
      <c r="H4528">
        <v>0</v>
      </c>
    </row>
    <row r="4529" spans="1:8" x14ac:dyDescent="0.3">
      <c r="A4529" t="s">
        <v>2360</v>
      </c>
      <c r="B4529" t="s">
        <v>9</v>
      </c>
      <c r="C4529" t="s">
        <v>36</v>
      </c>
      <c r="D4529" t="s">
        <v>159</v>
      </c>
      <c r="E4529" t="s">
        <v>23</v>
      </c>
      <c r="F4529" s="3">
        <v>43015</v>
      </c>
      <c r="G4529" s="3">
        <v>43092</v>
      </c>
      <c r="H4529">
        <v>0</v>
      </c>
    </row>
    <row r="4530" spans="1:8" x14ac:dyDescent="0.3">
      <c r="A4530" t="s">
        <v>2362</v>
      </c>
      <c r="B4530" t="s">
        <v>86</v>
      </c>
      <c r="C4530" t="s">
        <v>10</v>
      </c>
      <c r="D4530" t="s">
        <v>50</v>
      </c>
      <c r="E4530" t="s">
        <v>23</v>
      </c>
      <c r="F4530" s="3">
        <v>42853</v>
      </c>
      <c r="G4530" s="3">
        <v>42861</v>
      </c>
      <c r="H4530">
        <v>0</v>
      </c>
    </row>
    <row r="4531" spans="1:8" x14ac:dyDescent="0.3">
      <c r="A4531" t="s">
        <v>1346</v>
      </c>
      <c r="B4531" t="s">
        <v>154</v>
      </c>
      <c r="C4531" t="s">
        <v>36</v>
      </c>
      <c r="E4531" t="s">
        <v>26</v>
      </c>
      <c r="F4531" s="3">
        <v>42950</v>
      </c>
      <c r="G4531" s="3"/>
    </row>
    <row r="4532" spans="1:8" x14ac:dyDescent="0.3">
      <c r="A4532" t="s">
        <v>2364</v>
      </c>
      <c r="B4532" t="s">
        <v>46</v>
      </c>
      <c r="C4532" t="s">
        <v>15</v>
      </c>
      <c r="D4532" t="s">
        <v>258</v>
      </c>
      <c r="E4532" t="s">
        <v>12</v>
      </c>
      <c r="F4532" s="3">
        <v>42978</v>
      </c>
      <c r="G4532" s="3">
        <v>43047</v>
      </c>
      <c r="H4532">
        <v>57</v>
      </c>
    </row>
    <row r="4533" spans="1:8" x14ac:dyDescent="0.3">
      <c r="A4533" t="s">
        <v>2365</v>
      </c>
      <c r="B4533" t="s">
        <v>14</v>
      </c>
      <c r="C4533" t="s">
        <v>43</v>
      </c>
      <c r="D4533" t="s">
        <v>16</v>
      </c>
      <c r="E4533" t="s">
        <v>12</v>
      </c>
      <c r="F4533" s="3">
        <v>42908</v>
      </c>
      <c r="G4533" s="3">
        <v>42990</v>
      </c>
      <c r="H4533">
        <v>6250</v>
      </c>
    </row>
    <row r="4534" spans="1:8" x14ac:dyDescent="0.3">
      <c r="A4534" t="s">
        <v>2366</v>
      </c>
      <c r="B4534" t="s">
        <v>86</v>
      </c>
      <c r="C4534" t="s">
        <v>15</v>
      </c>
      <c r="D4534" t="s">
        <v>390</v>
      </c>
      <c r="E4534" t="s">
        <v>12</v>
      </c>
      <c r="F4534" s="3">
        <v>42706</v>
      </c>
      <c r="G4534" s="3">
        <v>42821</v>
      </c>
      <c r="H4534">
        <v>60</v>
      </c>
    </row>
    <row r="4535" spans="1:8" x14ac:dyDescent="0.3">
      <c r="A4535" t="s">
        <v>2367</v>
      </c>
      <c r="B4535" t="s">
        <v>46</v>
      </c>
      <c r="C4535" t="s">
        <v>36</v>
      </c>
      <c r="D4535" t="s">
        <v>59</v>
      </c>
      <c r="E4535" t="s">
        <v>12</v>
      </c>
      <c r="F4535" s="3">
        <v>43059</v>
      </c>
      <c r="G4535" s="3">
        <v>43062</v>
      </c>
      <c r="H4535">
        <v>3161</v>
      </c>
    </row>
    <row r="4536" spans="1:8" x14ac:dyDescent="0.3">
      <c r="A4536" t="s">
        <v>2368</v>
      </c>
      <c r="B4536" t="s">
        <v>80</v>
      </c>
      <c r="C4536" t="s">
        <v>10</v>
      </c>
      <c r="D4536" t="s">
        <v>139</v>
      </c>
      <c r="E4536" t="s">
        <v>12</v>
      </c>
      <c r="F4536" s="3">
        <v>42791</v>
      </c>
      <c r="G4536" s="3">
        <v>42802</v>
      </c>
      <c r="H4536">
        <v>5040</v>
      </c>
    </row>
    <row r="4537" spans="1:8" x14ac:dyDescent="0.3">
      <c r="A4537" t="s">
        <v>8394</v>
      </c>
      <c r="B4537" t="s">
        <v>49</v>
      </c>
      <c r="C4537" t="s">
        <v>72</v>
      </c>
      <c r="D4537" t="s">
        <v>159</v>
      </c>
      <c r="E4537" t="s">
        <v>26</v>
      </c>
      <c r="F4537" s="3">
        <v>42718</v>
      </c>
      <c r="G4537" s="3"/>
    </row>
    <row r="4538" spans="1:8" x14ac:dyDescent="0.3">
      <c r="A4538" t="s">
        <v>8399</v>
      </c>
      <c r="B4538" t="s">
        <v>242</v>
      </c>
      <c r="C4538" t="s">
        <v>36</v>
      </c>
      <c r="D4538" t="s">
        <v>88</v>
      </c>
      <c r="E4538" t="s">
        <v>26</v>
      </c>
      <c r="F4538" s="3">
        <v>42995</v>
      </c>
      <c r="G4538" s="3"/>
    </row>
    <row r="4539" spans="1:8" x14ac:dyDescent="0.3">
      <c r="A4539" t="s">
        <v>2370</v>
      </c>
      <c r="B4539" t="s">
        <v>154</v>
      </c>
      <c r="C4539" t="s">
        <v>72</v>
      </c>
      <c r="D4539" t="s">
        <v>11</v>
      </c>
      <c r="E4539" t="s">
        <v>12</v>
      </c>
      <c r="F4539" s="3">
        <v>42775</v>
      </c>
      <c r="G4539" s="3">
        <v>42882</v>
      </c>
      <c r="H4539">
        <v>1050</v>
      </c>
    </row>
    <row r="4540" spans="1:8" x14ac:dyDescent="0.3">
      <c r="A4540" t="s">
        <v>2459</v>
      </c>
      <c r="B4540" t="s">
        <v>80</v>
      </c>
      <c r="C4540" t="s">
        <v>72</v>
      </c>
      <c r="E4540" t="s">
        <v>26</v>
      </c>
      <c r="F4540" s="3">
        <v>42828</v>
      </c>
      <c r="G4540" s="3"/>
    </row>
    <row r="4541" spans="1:8" x14ac:dyDescent="0.3">
      <c r="A4541" t="s">
        <v>2371</v>
      </c>
      <c r="B4541" t="s">
        <v>146</v>
      </c>
      <c r="C4541" t="s">
        <v>10</v>
      </c>
      <c r="D4541" t="s">
        <v>122</v>
      </c>
      <c r="E4541" t="s">
        <v>12</v>
      </c>
      <c r="F4541" s="3">
        <v>42849</v>
      </c>
      <c r="G4541" s="3">
        <v>42850</v>
      </c>
      <c r="H4541">
        <v>4980</v>
      </c>
    </row>
    <row r="4542" spans="1:8" x14ac:dyDescent="0.3">
      <c r="A4542" t="s">
        <v>8401</v>
      </c>
      <c r="B4542" t="s">
        <v>49</v>
      </c>
      <c r="C4542" t="s">
        <v>72</v>
      </c>
      <c r="D4542" t="s">
        <v>174</v>
      </c>
      <c r="E4542" t="s">
        <v>26</v>
      </c>
      <c r="F4542" s="3">
        <v>42786</v>
      </c>
      <c r="G4542" s="3"/>
    </row>
    <row r="4543" spans="1:8" x14ac:dyDescent="0.3">
      <c r="A4543" t="s">
        <v>2372</v>
      </c>
      <c r="B4543" t="s">
        <v>14</v>
      </c>
      <c r="C4543" t="s">
        <v>72</v>
      </c>
      <c r="D4543" t="s">
        <v>344</v>
      </c>
      <c r="E4543" t="s">
        <v>23</v>
      </c>
      <c r="F4543" s="3">
        <v>42962</v>
      </c>
      <c r="G4543" s="3">
        <v>43005</v>
      </c>
      <c r="H4543">
        <v>0</v>
      </c>
    </row>
    <row r="4544" spans="1:8" x14ac:dyDescent="0.3">
      <c r="A4544" t="s">
        <v>2373</v>
      </c>
      <c r="B4544" t="s">
        <v>242</v>
      </c>
      <c r="C4544" t="s">
        <v>21</v>
      </c>
      <c r="D4544" t="s">
        <v>668</v>
      </c>
      <c r="E4544" t="s">
        <v>12</v>
      </c>
      <c r="F4544" s="3">
        <v>43042</v>
      </c>
      <c r="G4544" s="3">
        <v>43057</v>
      </c>
      <c r="H4544">
        <v>662</v>
      </c>
    </row>
    <row r="4545" spans="1:8" x14ac:dyDescent="0.3">
      <c r="A4545" t="s">
        <v>2374</v>
      </c>
      <c r="B4545" t="s">
        <v>14</v>
      </c>
      <c r="C4545" t="s">
        <v>36</v>
      </c>
      <c r="D4545" t="s">
        <v>131</v>
      </c>
      <c r="E4545" t="s">
        <v>23</v>
      </c>
      <c r="F4545" s="3">
        <v>42833</v>
      </c>
      <c r="G4545" s="3">
        <v>42840</v>
      </c>
      <c r="H4545">
        <v>0</v>
      </c>
    </row>
    <row r="4546" spans="1:8" x14ac:dyDescent="0.3">
      <c r="A4546" t="s">
        <v>2375</v>
      </c>
      <c r="B4546" t="s">
        <v>39</v>
      </c>
      <c r="C4546" t="s">
        <v>21</v>
      </c>
      <c r="D4546" t="s">
        <v>32</v>
      </c>
      <c r="E4546" t="s">
        <v>12</v>
      </c>
      <c r="F4546" s="3">
        <v>42952</v>
      </c>
      <c r="G4546" s="3">
        <v>43089</v>
      </c>
      <c r="H4546">
        <v>573</v>
      </c>
    </row>
    <row r="4547" spans="1:8" x14ac:dyDescent="0.3">
      <c r="A4547" t="s">
        <v>2376</v>
      </c>
      <c r="B4547" t="s">
        <v>115</v>
      </c>
      <c r="C4547" t="s">
        <v>36</v>
      </c>
      <c r="D4547" t="s">
        <v>174</v>
      </c>
      <c r="E4547" t="s">
        <v>12</v>
      </c>
      <c r="F4547" s="3">
        <v>42709</v>
      </c>
      <c r="G4547" s="3">
        <v>42808</v>
      </c>
      <c r="H4547">
        <v>3677</v>
      </c>
    </row>
    <row r="4548" spans="1:8" x14ac:dyDescent="0.3">
      <c r="A4548" t="s">
        <v>2377</v>
      </c>
      <c r="B4548" t="s">
        <v>97</v>
      </c>
      <c r="C4548" t="s">
        <v>36</v>
      </c>
      <c r="D4548" t="s">
        <v>264</v>
      </c>
      <c r="E4548" t="s">
        <v>12</v>
      </c>
      <c r="F4548" s="3">
        <v>42993</v>
      </c>
      <c r="G4548" s="3">
        <v>43070</v>
      </c>
      <c r="H4548">
        <v>3663</v>
      </c>
    </row>
    <row r="4549" spans="1:8" x14ac:dyDescent="0.3">
      <c r="A4549" t="s">
        <v>2378</v>
      </c>
      <c r="B4549" t="s">
        <v>49</v>
      </c>
      <c r="C4549" t="s">
        <v>43</v>
      </c>
      <c r="D4549" t="s">
        <v>212</v>
      </c>
      <c r="E4549" t="s">
        <v>23</v>
      </c>
      <c r="F4549" s="3">
        <v>42715</v>
      </c>
      <c r="G4549" s="3">
        <v>42812</v>
      </c>
      <c r="H4549">
        <v>0</v>
      </c>
    </row>
    <row r="4550" spans="1:8" x14ac:dyDescent="0.3">
      <c r="A4550" t="s">
        <v>2379</v>
      </c>
      <c r="B4550" t="s">
        <v>14</v>
      </c>
      <c r="C4550" t="s">
        <v>15</v>
      </c>
      <c r="D4550" t="s">
        <v>258</v>
      </c>
      <c r="E4550" t="s">
        <v>12</v>
      </c>
      <c r="F4550" s="3">
        <v>42844</v>
      </c>
      <c r="G4550" s="3">
        <v>42850</v>
      </c>
      <c r="H4550">
        <v>49</v>
      </c>
    </row>
    <row r="4551" spans="1:8" x14ac:dyDescent="0.3">
      <c r="A4551" t="s">
        <v>5075</v>
      </c>
      <c r="B4551" t="s">
        <v>242</v>
      </c>
      <c r="C4551" t="s">
        <v>15</v>
      </c>
      <c r="E4551" t="s">
        <v>26</v>
      </c>
      <c r="F4551" s="3">
        <v>42940</v>
      </c>
      <c r="G4551" s="3"/>
    </row>
    <row r="4552" spans="1:8" x14ac:dyDescent="0.3">
      <c r="A4552" t="s">
        <v>5641</v>
      </c>
      <c r="B4552" t="s">
        <v>9</v>
      </c>
      <c r="C4552" t="s">
        <v>10</v>
      </c>
      <c r="D4552" t="s">
        <v>221</v>
      </c>
      <c r="E4552" t="s">
        <v>12</v>
      </c>
      <c r="F4552" s="3">
        <v>42783</v>
      </c>
      <c r="G4552" s="3">
        <v>42865</v>
      </c>
      <c r="H4552">
        <v>5068</v>
      </c>
    </row>
    <row r="4553" spans="1:8" x14ac:dyDescent="0.3">
      <c r="A4553" t="s">
        <v>5798</v>
      </c>
      <c r="B4553" t="s">
        <v>14</v>
      </c>
      <c r="C4553" t="s">
        <v>21</v>
      </c>
      <c r="E4553" t="s">
        <v>26</v>
      </c>
      <c r="F4553" s="3">
        <v>42938</v>
      </c>
      <c r="G4553" s="3"/>
    </row>
    <row r="4554" spans="1:8" x14ac:dyDescent="0.3">
      <c r="A4554" t="s">
        <v>1014</v>
      </c>
      <c r="B4554" t="s">
        <v>133</v>
      </c>
      <c r="C4554" t="s">
        <v>21</v>
      </c>
      <c r="E4554" t="s">
        <v>26</v>
      </c>
      <c r="F4554" s="3">
        <v>42939</v>
      </c>
      <c r="G4554" s="3"/>
    </row>
    <row r="4555" spans="1:8" x14ac:dyDescent="0.3">
      <c r="A4555" t="s">
        <v>979</v>
      </c>
      <c r="B4555" t="s">
        <v>97</v>
      </c>
      <c r="C4555" t="s">
        <v>72</v>
      </c>
      <c r="E4555" t="s">
        <v>26</v>
      </c>
      <c r="F4555" s="3">
        <v>42987</v>
      </c>
      <c r="G4555" s="3"/>
    </row>
    <row r="4556" spans="1:8" x14ac:dyDescent="0.3">
      <c r="A4556" t="s">
        <v>2380</v>
      </c>
      <c r="B4556" t="s">
        <v>115</v>
      </c>
      <c r="C4556" t="s">
        <v>10</v>
      </c>
      <c r="D4556" t="s">
        <v>202</v>
      </c>
      <c r="E4556" t="s">
        <v>12</v>
      </c>
      <c r="F4556" s="3">
        <v>43005</v>
      </c>
      <c r="G4556" s="3">
        <v>43081</v>
      </c>
      <c r="H4556">
        <v>4125</v>
      </c>
    </row>
    <row r="4557" spans="1:8" x14ac:dyDescent="0.3">
      <c r="A4557" t="s">
        <v>2381</v>
      </c>
      <c r="B4557" t="s">
        <v>146</v>
      </c>
      <c r="C4557" t="s">
        <v>43</v>
      </c>
      <c r="D4557" t="s">
        <v>252</v>
      </c>
      <c r="E4557" t="s">
        <v>12</v>
      </c>
      <c r="F4557" s="3">
        <v>43078</v>
      </c>
      <c r="G4557" s="3">
        <v>43086</v>
      </c>
      <c r="H4557">
        <v>6456</v>
      </c>
    </row>
    <row r="4558" spans="1:8" x14ac:dyDescent="0.3">
      <c r="A4558" t="s">
        <v>2382</v>
      </c>
      <c r="B4558" t="s">
        <v>34</v>
      </c>
      <c r="C4558" t="s">
        <v>72</v>
      </c>
      <c r="D4558" t="s">
        <v>64</v>
      </c>
      <c r="E4558" t="s">
        <v>12</v>
      </c>
      <c r="F4558" s="3">
        <v>42990</v>
      </c>
      <c r="G4558" s="3">
        <v>43059</v>
      </c>
      <c r="H4558">
        <v>1029</v>
      </c>
    </row>
    <row r="4559" spans="1:8" x14ac:dyDescent="0.3">
      <c r="A4559" t="s">
        <v>5646</v>
      </c>
      <c r="B4559" t="s">
        <v>154</v>
      </c>
      <c r="C4559" t="s">
        <v>72</v>
      </c>
      <c r="E4559" t="s">
        <v>57</v>
      </c>
      <c r="F4559" s="3"/>
      <c r="G4559" s="3"/>
    </row>
    <row r="4560" spans="1:8" x14ac:dyDescent="0.3">
      <c r="A4560" t="s">
        <v>2385</v>
      </c>
      <c r="B4560" t="s">
        <v>20</v>
      </c>
      <c r="C4560" t="s">
        <v>36</v>
      </c>
      <c r="D4560" t="s">
        <v>290</v>
      </c>
      <c r="E4560" t="s">
        <v>12</v>
      </c>
      <c r="F4560" s="3">
        <v>42927</v>
      </c>
      <c r="G4560" s="3">
        <v>42928</v>
      </c>
      <c r="H4560">
        <v>2878</v>
      </c>
    </row>
    <row r="4561" spans="1:8" x14ac:dyDescent="0.3">
      <c r="A4561" t="s">
        <v>1883</v>
      </c>
      <c r="B4561" t="s">
        <v>90</v>
      </c>
      <c r="C4561" t="s">
        <v>15</v>
      </c>
      <c r="E4561" t="s">
        <v>26</v>
      </c>
      <c r="F4561" s="3">
        <v>42873</v>
      </c>
      <c r="G4561" s="3"/>
    </row>
    <row r="4562" spans="1:8" x14ac:dyDescent="0.3">
      <c r="A4562" t="s">
        <v>6562</v>
      </c>
      <c r="B4562" t="s">
        <v>34</v>
      </c>
      <c r="C4562" t="s">
        <v>10</v>
      </c>
      <c r="E4562" t="s">
        <v>26</v>
      </c>
      <c r="F4562" s="3">
        <v>42813</v>
      </c>
      <c r="G4562" s="3"/>
    </row>
    <row r="4563" spans="1:8" x14ac:dyDescent="0.3">
      <c r="A4563" t="s">
        <v>2388</v>
      </c>
      <c r="B4563" t="s">
        <v>39</v>
      </c>
      <c r="C4563" t="s">
        <v>72</v>
      </c>
      <c r="D4563" t="s">
        <v>40</v>
      </c>
      <c r="E4563" t="s">
        <v>12</v>
      </c>
      <c r="F4563" s="3">
        <v>42873</v>
      </c>
      <c r="G4563" s="3">
        <v>42983</v>
      </c>
      <c r="H4563">
        <v>995</v>
      </c>
    </row>
    <row r="4564" spans="1:8" x14ac:dyDescent="0.3">
      <c r="A4564" t="s">
        <v>2389</v>
      </c>
      <c r="B4564" t="s">
        <v>49</v>
      </c>
      <c r="C4564" t="s">
        <v>10</v>
      </c>
      <c r="D4564" t="s">
        <v>218</v>
      </c>
      <c r="E4564" t="s">
        <v>12</v>
      </c>
      <c r="F4564" s="3">
        <v>42836</v>
      </c>
      <c r="G4564" s="3">
        <v>42905</v>
      </c>
      <c r="H4564">
        <v>5063</v>
      </c>
    </row>
    <row r="4565" spans="1:8" x14ac:dyDescent="0.3">
      <c r="A4565" t="s">
        <v>5762</v>
      </c>
      <c r="B4565" t="s">
        <v>25</v>
      </c>
      <c r="C4565" t="s">
        <v>36</v>
      </c>
      <c r="E4565" t="s">
        <v>26</v>
      </c>
      <c r="F4565" s="3">
        <v>42986</v>
      </c>
      <c r="G4565" s="3"/>
    </row>
    <row r="4566" spans="1:8" x14ac:dyDescent="0.3">
      <c r="A4566" t="s">
        <v>2390</v>
      </c>
      <c r="B4566" t="s">
        <v>31</v>
      </c>
      <c r="C4566" t="s">
        <v>21</v>
      </c>
      <c r="D4566" t="s">
        <v>67</v>
      </c>
      <c r="E4566" t="s">
        <v>23</v>
      </c>
      <c r="F4566" s="3">
        <v>42818</v>
      </c>
      <c r="G4566" s="3">
        <v>42860</v>
      </c>
      <c r="H4566">
        <v>0</v>
      </c>
    </row>
    <row r="4567" spans="1:8" x14ac:dyDescent="0.3">
      <c r="A4567" t="s">
        <v>5653</v>
      </c>
      <c r="B4567" t="s">
        <v>14</v>
      </c>
      <c r="C4567" t="s">
        <v>15</v>
      </c>
      <c r="D4567" t="s">
        <v>94</v>
      </c>
      <c r="E4567" t="s">
        <v>23</v>
      </c>
      <c r="F4567" s="3">
        <v>42822</v>
      </c>
      <c r="G4567" s="3">
        <v>42894</v>
      </c>
      <c r="H4567">
        <v>0</v>
      </c>
    </row>
    <row r="4568" spans="1:8" x14ac:dyDescent="0.3">
      <c r="A4568" t="s">
        <v>2392</v>
      </c>
      <c r="B4568" t="s">
        <v>242</v>
      </c>
      <c r="C4568" t="s">
        <v>43</v>
      </c>
      <c r="D4568" t="s">
        <v>125</v>
      </c>
      <c r="E4568" t="s">
        <v>12</v>
      </c>
      <c r="F4568" s="3">
        <v>42970</v>
      </c>
      <c r="G4568" s="3">
        <v>43072</v>
      </c>
      <c r="H4568">
        <v>5110</v>
      </c>
    </row>
    <row r="4569" spans="1:8" x14ac:dyDescent="0.3">
      <c r="A4569" t="s">
        <v>2393</v>
      </c>
      <c r="B4569" t="s">
        <v>28</v>
      </c>
      <c r="C4569" t="s">
        <v>43</v>
      </c>
      <c r="D4569" t="s">
        <v>76</v>
      </c>
      <c r="E4569" t="s">
        <v>12</v>
      </c>
      <c r="F4569" s="3">
        <v>42733</v>
      </c>
      <c r="G4569" s="3">
        <v>42817</v>
      </c>
      <c r="H4569">
        <v>5002</v>
      </c>
    </row>
    <row r="4570" spans="1:8" x14ac:dyDescent="0.3">
      <c r="A4570" t="s">
        <v>2396</v>
      </c>
      <c r="B4570" t="s">
        <v>34</v>
      </c>
      <c r="C4570" t="s">
        <v>10</v>
      </c>
      <c r="D4570" t="s">
        <v>168</v>
      </c>
      <c r="E4570" t="s">
        <v>12</v>
      </c>
      <c r="F4570" s="3">
        <v>42934</v>
      </c>
      <c r="G4570" s="3">
        <v>42994</v>
      </c>
      <c r="H4570">
        <v>4797</v>
      </c>
    </row>
    <row r="4571" spans="1:8" x14ac:dyDescent="0.3">
      <c r="A4571" t="s">
        <v>2397</v>
      </c>
      <c r="B4571" t="s">
        <v>20</v>
      </c>
      <c r="C4571" t="s">
        <v>15</v>
      </c>
      <c r="D4571" t="s">
        <v>144</v>
      </c>
      <c r="E4571" t="s">
        <v>23</v>
      </c>
      <c r="F4571" s="3">
        <v>42916</v>
      </c>
      <c r="G4571" s="3">
        <v>42975</v>
      </c>
      <c r="H4571">
        <v>0</v>
      </c>
    </row>
    <row r="4572" spans="1:8" x14ac:dyDescent="0.3">
      <c r="A4572" t="s">
        <v>2398</v>
      </c>
      <c r="B4572" t="s">
        <v>172</v>
      </c>
      <c r="C4572" t="s">
        <v>21</v>
      </c>
      <c r="D4572" t="s">
        <v>59</v>
      </c>
      <c r="E4572" t="s">
        <v>23</v>
      </c>
      <c r="F4572" s="3">
        <v>42940</v>
      </c>
      <c r="G4572" s="3">
        <v>43045</v>
      </c>
      <c r="H4572">
        <v>0</v>
      </c>
    </row>
    <row r="4573" spans="1:8" x14ac:dyDescent="0.3">
      <c r="A4573" t="s">
        <v>2399</v>
      </c>
      <c r="B4573" t="s">
        <v>143</v>
      </c>
      <c r="C4573" t="s">
        <v>36</v>
      </c>
      <c r="D4573" t="s">
        <v>16</v>
      </c>
      <c r="E4573" t="s">
        <v>12</v>
      </c>
      <c r="F4573" s="3">
        <v>43011</v>
      </c>
      <c r="G4573" s="3">
        <v>43018</v>
      </c>
      <c r="H4573">
        <v>3415</v>
      </c>
    </row>
    <row r="4574" spans="1:8" x14ac:dyDescent="0.3">
      <c r="A4574" t="s">
        <v>2400</v>
      </c>
      <c r="B4574" t="s">
        <v>46</v>
      </c>
      <c r="C4574" t="s">
        <v>21</v>
      </c>
      <c r="D4574" t="s">
        <v>193</v>
      </c>
      <c r="E4574" t="s">
        <v>12</v>
      </c>
      <c r="F4574" s="3">
        <v>42737</v>
      </c>
      <c r="G4574" s="3">
        <v>42815</v>
      </c>
      <c r="H4574">
        <v>573</v>
      </c>
    </row>
    <row r="4575" spans="1:8" x14ac:dyDescent="0.3">
      <c r="A4575" t="s">
        <v>2401</v>
      </c>
      <c r="B4575" t="s">
        <v>242</v>
      </c>
      <c r="C4575" t="s">
        <v>15</v>
      </c>
      <c r="D4575" t="s">
        <v>188</v>
      </c>
      <c r="E4575" t="s">
        <v>23</v>
      </c>
      <c r="F4575" s="3">
        <v>42792</v>
      </c>
      <c r="G4575" s="3">
        <v>42858</v>
      </c>
      <c r="H4575">
        <v>0</v>
      </c>
    </row>
    <row r="4576" spans="1:8" x14ac:dyDescent="0.3">
      <c r="A4576" t="s">
        <v>5933</v>
      </c>
      <c r="B4576" t="s">
        <v>49</v>
      </c>
      <c r="C4576" t="s">
        <v>72</v>
      </c>
      <c r="E4576" t="s">
        <v>26</v>
      </c>
      <c r="F4576" s="3">
        <v>42874</v>
      </c>
      <c r="G4576" s="3"/>
    </row>
    <row r="4577" spans="1:8" x14ac:dyDescent="0.3">
      <c r="A4577" t="s">
        <v>2402</v>
      </c>
      <c r="B4577" t="s">
        <v>46</v>
      </c>
      <c r="C4577" t="s">
        <v>15</v>
      </c>
      <c r="D4577" t="s">
        <v>193</v>
      </c>
      <c r="E4577" t="s">
        <v>23</v>
      </c>
      <c r="F4577" s="3">
        <v>43001</v>
      </c>
      <c r="G4577" s="3">
        <v>43066</v>
      </c>
      <c r="H4577">
        <v>0</v>
      </c>
    </row>
    <row r="4578" spans="1:8" x14ac:dyDescent="0.3">
      <c r="A4578" t="s">
        <v>2403</v>
      </c>
      <c r="B4578" t="s">
        <v>146</v>
      </c>
      <c r="C4578" t="s">
        <v>10</v>
      </c>
      <c r="D4578" t="s">
        <v>387</v>
      </c>
      <c r="E4578" t="s">
        <v>12</v>
      </c>
      <c r="F4578" s="3">
        <v>42855</v>
      </c>
      <c r="G4578" s="3">
        <v>42864</v>
      </c>
      <c r="H4578">
        <v>4704</v>
      </c>
    </row>
    <row r="4579" spans="1:8" x14ac:dyDescent="0.3">
      <c r="A4579" t="s">
        <v>1735</v>
      </c>
      <c r="B4579" t="s">
        <v>71</v>
      </c>
      <c r="C4579" t="s">
        <v>36</v>
      </c>
      <c r="E4579" t="s">
        <v>26</v>
      </c>
      <c r="F4579" s="3">
        <v>42961</v>
      </c>
      <c r="G4579" s="3"/>
    </row>
    <row r="4580" spans="1:8" x14ac:dyDescent="0.3">
      <c r="A4580" t="s">
        <v>5666</v>
      </c>
      <c r="B4580" t="s">
        <v>9</v>
      </c>
      <c r="C4580" t="s">
        <v>72</v>
      </c>
      <c r="D4580" t="s">
        <v>362</v>
      </c>
      <c r="E4580" t="s">
        <v>23</v>
      </c>
      <c r="F4580" s="3">
        <v>42941</v>
      </c>
      <c r="G4580" s="3">
        <v>43052</v>
      </c>
      <c r="H4580">
        <v>0</v>
      </c>
    </row>
    <row r="4581" spans="1:8" x14ac:dyDescent="0.3">
      <c r="A4581" t="s">
        <v>8426</v>
      </c>
      <c r="B4581" t="s">
        <v>31</v>
      </c>
      <c r="C4581" t="s">
        <v>15</v>
      </c>
      <c r="D4581" t="s">
        <v>296</v>
      </c>
      <c r="E4581" t="s">
        <v>26</v>
      </c>
      <c r="F4581" s="3">
        <v>42743</v>
      </c>
      <c r="G4581" s="3"/>
    </row>
    <row r="4582" spans="1:8" x14ac:dyDescent="0.3">
      <c r="A4582" t="s">
        <v>2405</v>
      </c>
      <c r="B4582" t="s">
        <v>86</v>
      </c>
      <c r="C4582" t="s">
        <v>72</v>
      </c>
      <c r="D4582" t="s">
        <v>212</v>
      </c>
      <c r="E4582" t="s">
        <v>12</v>
      </c>
      <c r="F4582" s="3">
        <v>42856</v>
      </c>
      <c r="G4582" s="3">
        <v>42902</v>
      </c>
      <c r="H4582">
        <v>1273</v>
      </c>
    </row>
    <row r="4583" spans="1:8" x14ac:dyDescent="0.3">
      <c r="A4583" t="s">
        <v>5668</v>
      </c>
      <c r="B4583" t="s">
        <v>20</v>
      </c>
      <c r="C4583" t="s">
        <v>21</v>
      </c>
      <c r="D4583" t="s">
        <v>221</v>
      </c>
      <c r="E4583" t="s">
        <v>23</v>
      </c>
      <c r="F4583" s="3">
        <v>42943</v>
      </c>
      <c r="G4583" s="3">
        <v>42993</v>
      </c>
      <c r="H4583">
        <v>0</v>
      </c>
    </row>
    <row r="4584" spans="1:8" x14ac:dyDescent="0.3">
      <c r="A4584" t="s">
        <v>3815</v>
      </c>
      <c r="B4584" t="s">
        <v>242</v>
      </c>
      <c r="C4584" t="s">
        <v>21</v>
      </c>
      <c r="E4584" t="s">
        <v>26</v>
      </c>
      <c r="F4584" s="3">
        <v>42781</v>
      </c>
      <c r="G4584" s="3"/>
    </row>
    <row r="4585" spans="1:8" x14ac:dyDescent="0.3">
      <c r="A4585" t="s">
        <v>5671</v>
      </c>
      <c r="B4585" t="s">
        <v>14</v>
      </c>
      <c r="C4585" t="s">
        <v>15</v>
      </c>
      <c r="E4585" t="s">
        <v>57</v>
      </c>
      <c r="F4585" s="3"/>
      <c r="G4585" s="3"/>
    </row>
    <row r="4586" spans="1:8" x14ac:dyDescent="0.3">
      <c r="A4586" t="s">
        <v>2409</v>
      </c>
      <c r="B4586" t="s">
        <v>25</v>
      </c>
      <c r="C4586" t="s">
        <v>21</v>
      </c>
      <c r="D4586" t="s">
        <v>73</v>
      </c>
      <c r="E4586" t="s">
        <v>12</v>
      </c>
      <c r="F4586" s="3">
        <v>42813</v>
      </c>
      <c r="G4586" s="3">
        <v>42820</v>
      </c>
      <c r="H4586">
        <v>403</v>
      </c>
    </row>
    <row r="4587" spans="1:8" x14ac:dyDescent="0.3">
      <c r="A4587" t="s">
        <v>2410</v>
      </c>
      <c r="B4587" t="s">
        <v>97</v>
      </c>
      <c r="C4587" t="s">
        <v>10</v>
      </c>
      <c r="D4587" t="s">
        <v>168</v>
      </c>
      <c r="E4587" t="s">
        <v>23</v>
      </c>
      <c r="F4587" s="3">
        <v>42960</v>
      </c>
      <c r="G4587" s="3">
        <v>42968</v>
      </c>
      <c r="H4587">
        <v>0</v>
      </c>
    </row>
    <row r="4588" spans="1:8" x14ac:dyDescent="0.3">
      <c r="A4588" t="s">
        <v>2411</v>
      </c>
      <c r="B4588" t="s">
        <v>28</v>
      </c>
      <c r="C4588" t="s">
        <v>21</v>
      </c>
      <c r="D4588" t="s">
        <v>76</v>
      </c>
      <c r="E4588" t="s">
        <v>12</v>
      </c>
      <c r="F4588" s="3">
        <v>42874</v>
      </c>
      <c r="G4588" s="3">
        <v>42982</v>
      </c>
      <c r="H4588">
        <v>503</v>
      </c>
    </row>
    <row r="4589" spans="1:8" x14ac:dyDescent="0.3">
      <c r="A4589" t="s">
        <v>2413</v>
      </c>
      <c r="B4589" t="s">
        <v>14</v>
      </c>
      <c r="C4589" t="s">
        <v>15</v>
      </c>
      <c r="D4589" t="s">
        <v>239</v>
      </c>
      <c r="E4589" t="s">
        <v>23</v>
      </c>
      <c r="F4589" s="3">
        <v>42825</v>
      </c>
      <c r="G4589" s="3">
        <v>42832</v>
      </c>
      <c r="H4589">
        <v>0</v>
      </c>
    </row>
    <row r="4590" spans="1:8" x14ac:dyDescent="0.3">
      <c r="A4590" t="s">
        <v>5681</v>
      </c>
      <c r="B4590" t="s">
        <v>101</v>
      </c>
      <c r="C4590" t="s">
        <v>15</v>
      </c>
      <c r="D4590" t="s">
        <v>134</v>
      </c>
      <c r="E4590" t="s">
        <v>12</v>
      </c>
      <c r="F4590" s="3">
        <v>42886</v>
      </c>
      <c r="G4590" s="3">
        <v>42899</v>
      </c>
      <c r="H4590">
        <v>46</v>
      </c>
    </row>
    <row r="4591" spans="1:8" x14ac:dyDescent="0.3">
      <c r="A4591" t="s">
        <v>2416</v>
      </c>
      <c r="B4591" t="s">
        <v>39</v>
      </c>
      <c r="C4591" t="s">
        <v>15</v>
      </c>
      <c r="D4591" t="s">
        <v>88</v>
      </c>
      <c r="E4591" t="s">
        <v>23</v>
      </c>
      <c r="F4591" s="3">
        <v>43022</v>
      </c>
      <c r="G4591" s="3">
        <v>43040</v>
      </c>
      <c r="H4591">
        <v>0</v>
      </c>
    </row>
    <row r="4592" spans="1:8" x14ac:dyDescent="0.3">
      <c r="A4592" t="s">
        <v>2417</v>
      </c>
      <c r="B4592" t="s">
        <v>84</v>
      </c>
      <c r="C4592" t="s">
        <v>72</v>
      </c>
      <c r="D4592" t="s">
        <v>78</v>
      </c>
      <c r="E4592" t="s">
        <v>12</v>
      </c>
      <c r="F4592" s="3">
        <v>42966</v>
      </c>
      <c r="G4592" s="3">
        <v>43070</v>
      </c>
      <c r="H4592">
        <v>1148</v>
      </c>
    </row>
    <row r="4593" spans="1:8" x14ac:dyDescent="0.3">
      <c r="A4593" t="s">
        <v>7648</v>
      </c>
      <c r="B4593" t="s">
        <v>80</v>
      </c>
      <c r="C4593" t="s">
        <v>21</v>
      </c>
      <c r="E4593" t="s">
        <v>26</v>
      </c>
      <c r="F4593" s="3">
        <v>42921</v>
      </c>
      <c r="G4593" s="3"/>
    </row>
    <row r="4594" spans="1:8" x14ac:dyDescent="0.3">
      <c r="A4594" t="s">
        <v>2420</v>
      </c>
      <c r="B4594" t="s">
        <v>115</v>
      </c>
      <c r="C4594" t="s">
        <v>21</v>
      </c>
      <c r="D4594" t="s">
        <v>202</v>
      </c>
      <c r="E4594" t="s">
        <v>12</v>
      </c>
      <c r="F4594" s="3">
        <v>43052</v>
      </c>
      <c r="G4594" s="3">
        <v>43063</v>
      </c>
      <c r="H4594">
        <v>493</v>
      </c>
    </row>
    <row r="4595" spans="1:8" x14ac:dyDescent="0.3">
      <c r="A4595" t="s">
        <v>8439</v>
      </c>
      <c r="B4595" t="s">
        <v>242</v>
      </c>
      <c r="C4595" t="s">
        <v>10</v>
      </c>
      <c r="D4595" t="s">
        <v>147</v>
      </c>
      <c r="E4595" t="s">
        <v>26</v>
      </c>
      <c r="F4595" s="3">
        <v>42854</v>
      </c>
      <c r="G4595" s="3"/>
    </row>
    <row r="4596" spans="1:8" x14ac:dyDescent="0.3">
      <c r="A4596" t="s">
        <v>2421</v>
      </c>
      <c r="B4596" t="s">
        <v>71</v>
      </c>
      <c r="C4596" t="s">
        <v>36</v>
      </c>
      <c r="D4596" t="s">
        <v>328</v>
      </c>
      <c r="E4596" t="s">
        <v>12</v>
      </c>
      <c r="F4596" s="3">
        <v>42887</v>
      </c>
      <c r="G4596" s="3">
        <v>42964</v>
      </c>
      <c r="H4596">
        <v>3480</v>
      </c>
    </row>
    <row r="4597" spans="1:8" x14ac:dyDescent="0.3">
      <c r="A4597" t="s">
        <v>2422</v>
      </c>
      <c r="B4597" t="s">
        <v>75</v>
      </c>
      <c r="C4597" t="s">
        <v>21</v>
      </c>
      <c r="D4597" t="s">
        <v>67</v>
      </c>
      <c r="E4597" t="s">
        <v>12</v>
      </c>
      <c r="F4597" s="3">
        <v>42901</v>
      </c>
      <c r="G4597" s="3">
        <v>42912</v>
      </c>
      <c r="H4597">
        <v>420</v>
      </c>
    </row>
    <row r="4598" spans="1:8" x14ac:dyDescent="0.3">
      <c r="A4598" t="s">
        <v>2423</v>
      </c>
      <c r="B4598" t="s">
        <v>9</v>
      </c>
      <c r="C4598" t="s">
        <v>72</v>
      </c>
      <c r="D4598" t="s">
        <v>176</v>
      </c>
      <c r="E4598" t="s">
        <v>23</v>
      </c>
      <c r="F4598" s="3">
        <v>42920</v>
      </c>
      <c r="G4598" s="3">
        <v>42928</v>
      </c>
      <c r="H4598">
        <v>0</v>
      </c>
    </row>
    <row r="4599" spans="1:8" x14ac:dyDescent="0.3">
      <c r="A4599" t="s">
        <v>8441</v>
      </c>
      <c r="B4599" t="s">
        <v>84</v>
      </c>
      <c r="C4599" t="s">
        <v>21</v>
      </c>
      <c r="D4599" t="s">
        <v>264</v>
      </c>
      <c r="E4599" t="s">
        <v>26</v>
      </c>
      <c r="F4599" s="3">
        <v>42957</v>
      </c>
      <c r="G4599" s="3"/>
    </row>
    <row r="4600" spans="1:8" x14ac:dyDescent="0.3">
      <c r="A4600" t="s">
        <v>2424</v>
      </c>
      <c r="B4600" t="s">
        <v>86</v>
      </c>
      <c r="C4600" t="s">
        <v>10</v>
      </c>
      <c r="D4600" t="s">
        <v>339</v>
      </c>
      <c r="E4600" t="s">
        <v>12</v>
      </c>
      <c r="F4600" s="3">
        <v>42915</v>
      </c>
      <c r="G4600" s="3">
        <v>42920</v>
      </c>
      <c r="H4600">
        <v>4856</v>
      </c>
    </row>
    <row r="4601" spans="1:8" x14ac:dyDescent="0.3">
      <c r="A4601" t="s">
        <v>2425</v>
      </c>
      <c r="B4601" t="s">
        <v>49</v>
      </c>
      <c r="C4601" t="s">
        <v>72</v>
      </c>
      <c r="D4601" t="s">
        <v>261</v>
      </c>
      <c r="E4601" t="s">
        <v>23</v>
      </c>
      <c r="F4601" s="3">
        <v>42910</v>
      </c>
      <c r="G4601" s="3">
        <v>42986</v>
      </c>
      <c r="H4601">
        <v>0</v>
      </c>
    </row>
    <row r="4602" spans="1:8" x14ac:dyDescent="0.3">
      <c r="A4602" t="s">
        <v>8447</v>
      </c>
      <c r="B4602" t="s">
        <v>9</v>
      </c>
      <c r="C4602" t="s">
        <v>10</v>
      </c>
      <c r="D4602" t="s">
        <v>37</v>
      </c>
      <c r="E4602" t="s">
        <v>26</v>
      </c>
      <c r="F4602" s="3">
        <v>42943</v>
      </c>
      <c r="G4602" s="3"/>
    </row>
    <row r="4603" spans="1:8" x14ac:dyDescent="0.3">
      <c r="A4603" t="s">
        <v>2426</v>
      </c>
      <c r="B4603" t="s">
        <v>31</v>
      </c>
      <c r="C4603" t="s">
        <v>15</v>
      </c>
      <c r="D4603" t="s">
        <v>267</v>
      </c>
      <c r="E4603" t="s">
        <v>12</v>
      </c>
      <c r="F4603" s="3">
        <v>42898</v>
      </c>
      <c r="G4603" s="3">
        <v>42999</v>
      </c>
      <c r="H4603">
        <v>53</v>
      </c>
    </row>
    <row r="4604" spans="1:8" x14ac:dyDescent="0.3">
      <c r="A4604" t="s">
        <v>2427</v>
      </c>
      <c r="B4604" t="s">
        <v>9</v>
      </c>
      <c r="C4604" t="s">
        <v>72</v>
      </c>
      <c r="D4604" t="s">
        <v>258</v>
      </c>
      <c r="E4604" t="s">
        <v>12</v>
      </c>
      <c r="F4604" s="3">
        <v>42933</v>
      </c>
      <c r="G4604" s="3">
        <v>42994</v>
      </c>
      <c r="H4604">
        <v>1203</v>
      </c>
    </row>
    <row r="4605" spans="1:8" x14ac:dyDescent="0.3">
      <c r="A4605" t="s">
        <v>2428</v>
      </c>
      <c r="B4605" t="s">
        <v>101</v>
      </c>
      <c r="C4605" t="s">
        <v>15</v>
      </c>
      <c r="D4605" t="s">
        <v>159</v>
      </c>
      <c r="E4605" t="s">
        <v>23</v>
      </c>
      <c r="F4605" s="3">
        <v>42820</v>
      </c>
      <c r="G4605" s="3">
        <v>42880</v>
      </c>
      <c r="H4605">
        <v>0</v>
      </c>
    </row>
    <row r="4606" spans="1:8" x14ac:dyDescent="0.3">
      <c r="A4606" t="s">
        <v>2430</v>
      </c>
      <c r="B4606" t="s">
        <v>101</v>
      </c>
      <c r="C4606" t="s">
        <v>21</v>
      </c>
      <c r="D4606" t="s">
        <v>437</v>
      </c>
      <c r="E4606" t="s">
        <v>23</v>
      </c>
      <c r="F4606" s="3">
        <v>42741</v>
      </c>
      <c r="G4606" s="3">
        <v>42818</v>
      </c>
      <c r="H4606">
        <v>0</v>
      </c>
    </row>
    <row r="4607" spans="1:8" x14ac:dyDescent="0.3">
      <c r="A4607" t="s">
        <v>2431</v>
      </c>
      <c r="B4607" t="s">
        <v>80</v>
      </c>
      <c r="C4607" t="s">
        <v>36</v>
      </c>
      <c r="D4607" t="s">
        <v>155</v>
      </c>
      <c r="E4607" t="s">
        <v>23</v>
      </c>
      <c r="F4607" s="3">
        <v>42933</v>
      </c>
      <c r="G4607" s="3">
        <v>42944</v>
      </c>
      <c r="H4607">
        <v>0</v>
      </c>
    </row>
    <row r="4608" spans="1:8" x14ac:dyDescent="0.3">
      <c r="A4608" t="s">
        <v>8451</v>
      </c>
      <c r="B4608" t="s">
        <v>86</v>
      </c>
      <c r="C4608" t="s">
        <v>21</v>
      </c>
      <c r="D4608" t="s">
        <v>290</v>
      </c>
      <c r="E4608" t="s">
        <v>26</v>
      </c>
      <c r="F4608" s="3">
        <v>42990</v>
      </c>
      <c r="G4608" s="3"/>
    </row>
    <row r="4609" spans="1:8" x14ac:dyDescent="0.3">
      <c r="A4609" t="s">
        <v>5696</v>
      </c>
      <c r="B4609" t="s">
        <v>124</v>
      </c>
      <c r="C4609" t="s">
        <v>15</v>
      </c>
      <c r="D4609" t="s">
        <v>470</v>
      </c>
      <c r="E4609" t="s">
        <v>12</v>
      </c>
      <c r="F4609" s="3">
        <v>42685</v>
      </c>
      <c r="G4609" s="3">
        <v>42799</v>
      </c>
      <c r="H4609">
        <v>58</v>
      </c>
    </row>
    <row r="4610" spans="1:8" x14ac:dyDescent="0.3">
      <c r="A4610" t="s">
        <v>8716</v>
      </c>
      <c r="B4610" t="s">
        <v>242</v>
      </c>
      <c r="C4610" t="s">
        <v>15</v>
      </c>
      <c r="E4610" t="s">
        <v>26</v>
      </c>
      <c r="F4610" s="3">
        <v>42847</v>
      </c>
      <c r="G4610" s="3"/>
    </row>
    <row r="4611" spans="1:8" x14ac:dyDescent="0.3">
      <c r="A4611" t="s">
        <v>8612</v>
      </c>
      <c r="B4611" t="s">
        <v>9</v>
      </c>
      <c r="C4611" t="s">
        <v>43</v>
      </c>
      <c r="D4611" t="s">
        <v>261</v>
      </c>
      <c r="E4611" t="s">
        <v>57</v>
      </c>
      <c r="F4611" s="3"/>
      <c r="G4611" s="3"/>
    </row>
    <row r="4612" spans="1:8" x14ac:dyDescent="0.3">
      <c r="A4612" t="s">
        <v>5698</v>
      </c>
      <c r="B4612" t="s">
        <v>14</v>
      </c>
      <c r="C4612" t="s">
        <v>21</v>
      </c>
      <c r="D4612" t="s">
        <v>221</v>
      </c>
      <c r="E4612" t="s">
        <v>23</v>
      </c>
      <c r="F4612" s="3">
        <v>42818</v>
      </c>
      <c r="G4612" s="3">
        <v>42873</v>
      </c>
      <c r="H4612">
        <v>0</v>
      </c>
    </row>
    <row r="4613" spans="1:8" x14ac:dyDescent="0.3">
      <c r="A4613" t="s">
        <v>2433</v>
      </c>
      <c r="B4613" t="s">
        <v>115</v>
      </c>
      <c r="C4613" t="s">
        <v>43</v>
      </c>
      <c r="D4613" t="s">
        <v>29</v>
      </c>
      <c r="E4613" t="s">
        <v>23</v>
      </c>
      <c r="F4613" s="3">
        <v>42906</v>
      </c>
      <c r="G4613" s="3">
        <v>42918</v>
      </c>
      <c r="H4613">
        <v>0</v>
      </c>
    </row>
    <row r="4614" spans="1:8" x14ac:dyDescent="0.3">
      <c r="A4614" t="s">
        <v>2434</v>
      </c>
      <c r="B4614" t="s">
        <v>124</v>
      </c>
      <c r="C4614" t="s">
        <v>72</v>
      </c>
      <c r="D4614" t="s">
        <v>365</v>
      </c>
      <c r="E4614" t="s">
        <v>12</v>
      </c>
      <c r="F4614" s="3">
        <v>42836</v>
      </c>
      <c r="G4614" s="3">
        <v>42838</v>
      </c>
      <c r="H4614">
        <v>1163</v>
      </c>
    </row>
    <row r="4615" spans="1:8" x14ac:dyDescent="0.3">
      <c r="A4615" t="s">
        <v>5700</v>
      </c>
      <c r="B4615" t="s">
        <v>133</v>
      </c>
      <c r="C4615" t="s">
        <v>72</v>
      </c>
      <c r="D4615" t="s">
        <v>134</v>
      </c>
      <c r="E4615" t="s">
        <v>12</v>
      </c>
      <c r="F4615" s="3">
        <v>42830</v>
      </c>
      <c r="G4615" s="3">
        <v>42905</v>
      </c>
      <c r="H4615">
        <v>1140</v>
      </c>
    </row>
    <row r="4616" spans="1:8" x14ac:dyDescent="0.3">
      <c r="A4616" t="s">
        <v>2436</v>
      </c>
      <c r="B4616" t="s">
        <v>242</v>
      </c>
      <c r="C4616" t="s">
        <v>36</v>
      </c>
      <c r="D4616" t="s">
        <v>715</v>
      </c>
      <c r="E4616" t="s">
        <v>12</v>
      </c>
      <c r="F4616" s="3">
        <v>42922</v>
      </c>
      <c r="G4616" s="3">
        <v>42932</v>
      </c>
      <c r="H4616">
        <v>3452</v>
      </c>
    </row>
    <row r="4617" spans="1:8" x14ac:dyDescent="0.3">
      <c r="A4617" t="s">
        <v>2438</v>
      </c>
      <c r="B4617" t="s">
        <v>28</v>
      </c>
      <c r="C4617" t="s">
        <v>21</v>
      </c>
      <c r="D4617" t="s">
        <v>419</v>
      </c>
      <c r="E4617" t="s">
        <v>12</v>
      </c>
      <c r="F4617" s="3">
        <v>42881</v>
      </c>
      <c r="G4617" s="3">
        <v>42996</v>
      </c>
      <c r="H4617">
        <v>560</v>
      </c>
    </row>
    <row r="4618" spans="1:8" x14ac:dyDescent="0.3">
      <c r="A4618" t="s">
        <v>2439</v>
      </c>
      <c r="B4618" t="s">
        <v>187</v>
      </c>
      <c r="C4618" t="s">
        <v>21</v>
      </c>
      <c r="D4618" t="s">
        <v>365</v>
      </c>
      <c r="E4618" t="s">
        <v>12</v>
      </c>
      <c r="F4618" s="3">
        <v>43016</v>
      </c>
      <c r="G4618" s="3">
        <v>43018</v>
      </c>
      <c r="H4618">
        <v>608</v>
      </c>
    </row>
    <row r="4619" spans="1:8" x14ac:dyDescent="0.3">
      <c r="A4619" t="s">
        <v>5706</v>
      </c>
      <c r="B4619" t="s">
        <v>143</v>
      </c>
      <c r="C4619" t="s">
        <v>43</v>
      </c>
      <c r="E4619" t="s">
        <v>57</v>
      </c>
      <c r="F4619" s="3"/>
      <c r="G4619" s="3"/>
    </row>
    <row r="4620" spans="1:8" x14ac:dyDescent="0.3">
      <c r="A4620" t="s">
        <v>2441</v>
      </c>
      <c r="B4620" t="s">
        <v>80</v>
      </c>
      <c r="C4620" t="s">
        <v>43</v>
      </c>
      <c r="D4620" t="s">
        <v>387</v>
      </c>
      <c r="E4620" t="s">
        <v>12</v>
      </c>
      <c r="F4620" s="3">
        <v>42806</v>
      </c>
      <c r="G4620" s="3">
        <v>42897</v>
      </c>
      <c r="H4620">
        <v>5664</v>
      </c>
    </row>
    <row r="4621" spans="1:8" x14ac:dyDescent="0.3">
      <c r="A4621" t="s">
        <v>2444</v>
      </c>
      <c r="B4621" t="s">
        <v>39</v>
      </c>
      <c r="C4621" t="s">
        <v>36</v>
      </c>
      <c r="D4621" t="s">
        <v>155</v>
      </c>
      <c r="E4621" t="s">
        <v>12</v>
      </c>
      <c r="F4621" s="3">
        <v>42780</v>
      </c>
      <c r="G4621" s="3">
        <v>42900</v>
      </c>
      <c r="H4621">
        <v>2981</v>
      </c>
    </row>
    <row r="4622" spans="1:8" x14ac:dyDescent="0.3">
      <c r="A4622" t="s">
        <v>5713</v>
      </c>
      <c r="B4622" t="s">
        <v>101</v>
      </c>
      <c r="C4622" t="s">
        <v>15</v>
      </c>
      <c r="D4622" t="s">
        <v>134</v>
      </c>
      <c r="E4622" t="s">
        <v>12</v>
      </c>
      <c r="F4622" s="3">
        <v>42795</v>
      </c>
      <c r="G4622" s="3">
        <v>42811</v>
      </c>
      <c r="H4622">
        <v>49</v>
      </c>
    </row>
    <row r="4623" spans="1:8" x14ac:dyDescent="0.3">
      <c r="A4623" t="s">
        <v>2445</v>
      </c>
      <c r="B4623" t="s">
        <v>133</v>
      </c>
      <c r="C4623" t="s">
        <v>36</v>
      </c>
      <c r="D4623" t="s">
        <v>258</v>
      </c>
      <c r="E4623" t="s">
        <v>12</v>
      </c>
      <c r="F4623" s="3">
        <v>43006</v>
      </c>
      <c r="G4623" s="3">
        <v>43014</v>
      </c>
      <c r="H4623">
        <v>3704</v>
      </c>
    </row>
    <row r="4624" spans="1:8" x14ac:dyDescent="0.3">
      <c r="A4624" t="s">
        <v>5714</v>
      </c>
      <c r="B4624" t="s">
        <v>143</v>
      </c>
      <c r="C4624" t="s">
        <v>36</v>
      </c>
      <c r="D4624" t="s">
        <v>362</v>
      </c>
      <c r="E4624" t="s">
        <v>12</v>
      </c>
      <c r="F4624" s="3">
        <v>42835</v>
      </c>
      <c r="G4624" s="3">
        <v>42843</v>
      </c>
      <c r="H4624">
        <v>3409</v>
      </c>
    </row>
    <row r="4625" spans="1:8" x14ac:dyDescent="0.3">
      <c r="A4625" t="s">
        <v>2447</v>
      </c>
      <c r="B4625" t="s">
        <v>172</v>
      </c>
      <c r="C4625" t="s">
        <v>21</v>
      </c>
      <c r="D4625" t="s">
        <v>176</v>
      </c>
      <c r="E4625" t="s">
        <v>12</v>
      </c>
      <c r="F4625" s="3">
        <v>42870</v>
      </c>
      <c r="G4625" s="3">
        <v>42983</v>
      </c>
      <c r="H4625">
        <v>545</v>
      </c>
    </row>
    <row r="4626" spans="1:8" x14ac:dyDescent="0.3">
      <c r="A4626" t="s">
        <v>2448</v>
      </c>
      <c r="B4626" t="s">
        <v>31</v>
      </c>
      <c r="C4626" t="s">
        <v>15</v>
      </c>
      <c r="D4626" t="s">
        <v>150</v>
      </c>
      <c r="E4626" t="s">
        <v>12</v>
      </c>
      <c r="F4626" s="3">
        <v>43001</v>
      </c>
      <c r="G4626" s="3">
        <v>43010</v>
      </c>
      <c r="H4626">
        <v>60</v>
      </c>
    </row>
    <row r="4627" spans="1:8" x14ac:dyDescent="0.3">
      <c r="A4627" t="s">
        <v>2449</v>
      </c>
      <c r="B4627" t="s">
        <v>172</v>
      </c>
      <c r="C4627" t="s">
        <v>43</v>
      </c>
      <c r="D4627" t="s">
        <v>59</v>
      </c>
      <c r="E4627" t="s">
        <v>12</v>
      </c>
      <c r="F4627" s="3">
        <v>42847</v>
      </c>
      <c r="G4627" s="3">
        <v>42855</v>
      </c>
      <c r="H4627">
        <v>6384</v>
      </c>
    </row>
    <row r="4628" spans="1:8" x14ac:dyDescent="0.3">
      <c r="A4628" t="s">
        <v>2450</v>
      </c>
      <c r="B4628" t="s">
        <v>66</v>
      </c>
      <c r="C4628" t="s">
        <v>36</v>
      </c>
      <c r="D4628" t="s">
        <v>384</v>
      </c>
      <c r="E4628" t="s">
        <v>12</v>
      </c>
      <c r="F4628" s="3">
        <v>43013</v>
      </c>
      <c r="G4628" s="3">
        <v>43019</v>
      </c>
      <c r="H4628">
        <v>3002</v>
      </c>
    </row>
    <row r="4629" spans="1:8" x14ac:dyDescent="0.3">
      <c r="A4629" t="s">
        <v>5718</v>
      </c>
      <c r="B4629" t="s">
        <v>172</v>
      </c>
      <c r="C4629" t="s">
        <v>72</v>
      </c>
      <c r="E4629" t="s">
        <v>57</v>
      </c>
      <c r="F4629" s="3"/>
      <c r="G4629" s="3"/>
    </row>
    <row r="4630" spans="1:8" x14ac:dyDescent="0.3">
      <c r="A4630" t="s">
        <v>8464</v>
      </c>
      <c r="B4630" t="s">
        <v>75</v>
      </c>
      <c r="C4630" t="s">
        <v>21</v>
      </c>
      <c r="D4630" t="s">
        <v>212</v>
      </c>
      <c r="E4630" t="s">
        <v>26</v>
      </c>
      <c r="F4630" s="3">
        <v>42788</v>
      </c>
      <c r="G4630" s="3"/>
    </row>
    <row r="4631" spans="1:8" x14ac:dyDescent="0.3">
      <c r="A4631" t="s">
        <v>2452</v>
      </c>
      <c r="B4631" t="s">
        <v>28</v>
      </c>
      <c r="C4631" t="s">
        <v>72</v>
      </c>
      <c r="D4631" t="s">
        <v>414</v>
      </c>
      <c r="E4631" t="s">
        <v>23</v>
      </c>
      <c r="F4631" s="3">
        <v>42798</v>
      </c>
      <c r="G4631" s="3">
        <v>42864</v>
      </c>
      <c r="H4631">
        <v>0</v>
      </c>
    </row>
    <row r="4632" spans="1:8" x14ac:dyDescent="0.3">
      <c r="A4632" t="s">
        <v>3235</v>
      </c>
      <c r="B4632" t="s">
        <v>31</v>
      </c>
      <c r="C4632" t="s">
        <v>21</v>
      </c>
      <c r="E4632" t="s">
        <v>26</v>
      </c>
      <c r="F4632" s="3">
        <v>43024</v>
      </c>
      <c r="G4632" s="3"/>
    </row>
    <row r="4633" spans="1:8" x14ac:dyDescent="0.3">
      <c r="A4633" t="s">
        <v>2453</v>
      </c>
      <c r="B4633" t="s">
        <v>20</v>
      </c>
      <c r="C4633" t="s">
        <v>10</v>
      </c>
      <c r="D4633" t="s">
        <v>129</v>
      </c>
      <c r="E4633" t="s">
        <v>12</v>
      </c>
      <c r="F4633" s="3">
        <v>42991</v>
      </c>
      <c r="G4633" s="3">
        <v>43007</v>
      </c>
      <c r="H4633">
        <v>4805</v>
      </c>
    </row>
    <row r="4634" spans="1:8" x14ac:dyDescent="0.3">
      <c r="A4634" t="s">
        <v>2454</v>
      </c>
      <c r="B4634" t="s">
        <v>80</v>
      </c>
      <c r="C4634" t="s">
        <v>10</v>
      </c>
      <c r="D4634" t="s">
        <v>180</v>
      </c>
      <c r="E4634" t="s">
        <v>12</v>
      </c>
      <c r="F4634" s="3">
        <v>42810</v>
      </c>
      <c r="G4634" s="3">
        <v>42872</v>
      </c>
      <c r="H4634">
        <v>4519</v>
      </c>
    </row>
    <row r="4635" spans="1:8" x14ac:dyDescent="0.3">
      <c r="A4635" t="s">
        <v>2456</v>
      </c>
      <c r="B4635" t="s">
        <v>172</v>
      </c>
      <c r="C4635" t="s">
        <v>72</v>
      </c>
      <c r="D4635" t="s">
        <v>193</v>
      </c>
      <c r="E4635" t="s">
        <v>23</v>
      </c>
      <c r="F4635" s="3">
        <v>43013</v>
      </c>
      <c r="G4635" s="3">
        <v>43021</v>
      </c>
      <c r="H4635">
        <v>0</v>
      </c>
    </row>
    <row r="4636" spans="1:8" x14ac:dyDescent="0.3">
      <c r="A4636" t="s">
        <v>2458</v>
      </c>
      <c r="B4636" t="s">
        <v>46</v>
      </c>
      <c r="C4636" t="s">
        <v>21</v>
      </c>
      <c r="D4636" t="s">
        <v>131</v>
      </c>
      <c r="E4636" t="s">
        <v>12</v>
      </c>
      <c r="F4636" s="3">
        <v>42720</v>
      </c>
      <c r="G4636" s="3">
        <v>42807</v>
      </c>
      <c r="H4636">
        <v>589</v>
      </c>
    </row>
    <row r="4637" spans="1:8" x14ac:dyDescent="0.3">
      <c r="A4637" t="s">
        <v>8207</v>
      </c>
      <c r="B4637" t="s">
        <v>216</v>
      </c>
      <c r="C4637" t="s">
        <v>15</v>
      </c>
      <c r="E4637" t="s">
        <v>26</v>
      </c>
      <c r="F4637" s="3">
        <v>42793</v>
      </c>
      <c r="G4637" s="3"/>
    </row>
    <row r="4638" spans="1:8" x14ac:dyDescent="0.3">
      <c r="A4638" t="s">
        <v>8474</v>
      </c>
      <c r="B4638" t="s">
        <v>97</v>
      </c>
      <c r="C4638" t="s">
        <v>21</v>
      </c>
      <c r="D4638" t="s">
        <v>164</v>
      </c>
      <c r="E4638" t="s">
        <v>26</v>
      </c>
      <c r="F4638" s="3">
        <v>42842</v>
      </c>
      <c r="G4638" s="3"/>
    </row>
    <row r="4639" spans="1:8" x14ac:dyDescent="0.3">
      <c r="A4639" t="s">
        <v>2462</v>
      </c>
      <c r="B4639" t="s">
        <v>71</v>
      </c>
      <c r="C4639" t="s">
        <v>36</v>
      </c>
      <c r="D4639" t="s">
        <v>37</v>
      </c>
      <c r="E4639" t="s">
        <v>12</v>
      </c>
      <c r="F4639" s="3">
        <v>43001</v>
      </c>
      <c r="G4639" s="3">
        <v>43003</v>
      </c>
      <c r="H4639">
        <v>3197</v>
      </c>
    </row>
    <row r="4640" spans="1:8" x14ac:dyDescent="0.3">
      <c r="A4640" t="s">
        <v>2463</v>
      </c>
      <c r="B4640" t="s">
        <v>143</v>
      </c>
      <c r="C4640" t="s">
        <v>72</v>
      </c>
      <c r="D4640" t="s">
        <v>159</v>
      </c>
      <c r="E4640" t="s">
        <v>12</v>
      </c>
      <c r="F4640" s="3">
        <v>42840</v>
      </c>
      <c r="G4640" s="3">
        <v>42913</v>
      </c>
      <c r="H4640">
        <v>1163</v>
      </c>
    </row>
    <row r="4641" spans="1:8" x14ac:dyDescent="0.3">
      <c r="A4641" t="s">
        <v>2464</v>
      </c>
      <c r="B4641" t="s">
        <v>28</v>
      </c>
      <c r="C4641" t="s">
        <v>21</v>
      </c>
      <c r="D4641" t="s">
        <v>304</v>
      </c>
      <c r="E4641" t="s">
        <v>12</v>
      </c>
      <c r="F4641" s="3">
        <v>42995</v>
      </c>
      <c r="G4641" s="3">
        <v>43088</v>
      </c>
      <c r="H4641">
        <v>538</v>
      </c>
    </row>
    <row r="4642" spans="1:8" x14ac:dyDescent="0.3">
      <c r="A4642" t="s">
        <v>5730</v>
      </c>
      <c r="B4642" t="s">
        <v>172</v>
      </c>
      <c r="C4642" t="s">
        <v>72</v>
      </c>
      <c r="D4642" t="s">
        <v>134</v>
      </c>
      <c r="E4642" t="s">
        <v>23</v>
      </c>
      <c r="F4642" s="3">
        <v>43022</v>
      </c>
      <c r="G4642" s="3">
        <v>43100</v>
      </c>
      <c r="H4642">
        <v>0</v>
      </c>
    </row>
    <row r="4643" spans="1:8" x14ac:dyDescent="0.3">
      <c r="A4643" t="s">
        <v>2465</v>
      </c>
      <c r="B4643" t="s">
        <v>133</v>
      </c>
      <c r="C4643" t="s">
        <v>21</v>
      </c>
      <c r="D4643" t="s">
        <v>193</v>
      </c>
      <c r="E4643" t="s">
        <v>23</v>
      </c>
      <c r="F4643" s="3">
        <v>42953</v>
      </c>
      <c r="G4643" s="3">
        <v>43079</v>
      </c>
      <c r="H4643">
        <v>0</v>
      </c>
    </row>
    <row r="4644" spans="1:8" x14ac:dyDescent="0.3">
      <c r="A4644" t="s">
        <v>2466</v>
      </c>
      <c r="B4644" t="s">
        <v>63</v>
      </c>
      <c r="C4644" t="s">
        <v>10</v>
      </c>
      <c r="D4644" t="s">
        <v>414</v>
      </c>
      <c r="E4644" t="s">
        <v>23</v>
      </c>
      <c r="F4644" s="3">
        <v>42821</v>
      </c>
      <c r="G4644" s="3">
        <v>42886</v>
      </c>
      <c r="H4644">
        <v>0</v>
      </c>
    </row>
    <row r="4645" spans="1:8" x14ac:dyDescent="0.3">
      <c r="A4645" t="s">
        <v>2467</v>
      </c>
      <c r="B4645" t="s">
        <v>20</v>
      </c>
      <c r="C4645" t="s">
        <v>15</v>
      </c>
      <c r="D4645" t="s">
        <v>16</v>
      </c>
      <c r="E4645" t="s">
        <v>12</v>
      </c>
      <c r="F4645" s="3">
        <v>42839</v>
      </c>
      <c r="G4645" s="3">
        <v>42840</v>
      </c>
      <c r="H4645">
        <v>57</v>
      </c>
    </row>
    <row r="4646" spans="1:8" x14ac:dyDescent="0.3">
      <c r="A4646" t="s">
        <v>2468</v>
      </c>
      <c r="B4646" t="s">
        <v>143</v>
      </c>
      <c r="C4646" t="s">
        <v>36</v>
      </c>
      <c r="D4646" t="s">
        <v>59</v>
      </c>
      <c r="E4646" t="s">
        <v>23</v>
      </c>
      <c r="F4646" s="3">
        <v>42806</v>
      </c>
      <c r="G4646" s="3">
        <v>42857</v>
      </c>
      <c r="H4646">
        <v>0</v>
      </c>
    </row>
    <row r="4647" spans="1:8" x14ac:dyDescent="0.3">
      <c r="A4647" t="s">
        <v>2469</v>
      </c>
      <c r="B4647" t="s">
        <v>90</v>
      </c>
      <c r="C4647" t="s">
        <v>15</v>
      </c>
      <c r="D4647" t="s">
        <v>267</v>
      </c>
      <c r="E4647" t="s">
        <v>23</v>
      </c>
      <c r="F4647" s="3">
        <v>42944</v>
      </c>
      <c r="G4647" s="3">
        <v>43071</v>
      </c>
      <c r="H4647">
        <v>0</v>
      </c>
    </row>
    <row r="4648" spans="1:8" x14ac:dyDescent="0.3">
      <c r="A4648" t="s">
        <v>2470</v>
      </c>
      <c r="B4648" t="s">
        <v>71</v>
      </c>
      <c r="C4648" t="s">
        <v>36</v>
      </c>
      <c r="D4648" t="s">
        <v>715</v>
      </c>
      <c r="E4648" t="s">
        <v>12</v>
      </c>
      <c r="F4648" s="3">
        <v>42778</v>
      </c>
      <c r="G4648" s="3">
        <v>42899</v>
      </c>
      <c r="H4648">
        <v>3807</v>
      </c>
    </row>
    <row r="4649" spans="1:8" x14ac:dyDescent="0.3">
      <c r="A4649" t="s">
        <v>5736</v>
      </c>
      <c r="B4649" t="s">
        <v>46</v>
      </c>
      <c r="C4649" t="s">
        <v>43</v>
      </c>
      <c r="D4649" t="s">
        <v>94</v>
      </c>
      <c r="E4649" t="s">
        <v>23</v>
      </c>
      <c r="F4649" s="3">
        <v>42928</v>
      </c>
      <c r="G4649" s="3">
        <v>42936</v>
      </c>
      <c r="H4649">
        <v>0</v>
      </c>
    </row>
    <row r="4650" spans="1:8" x14ac:dyDescent="0.3">
      <c r="A4650" t="s">
        <v>5738</v>
      </c>
      <c r="B4650" t="s">
        <v>9</v>
      </c>
      <c r="C4650" t="s">
        <v>10</v>
      </c>
      <c r="D4650" t="s">
        <v>94</v>
      </c>
      <c r="E4650" t="s">
        <v>23</v>
      </c>
      <c r="F4650" s="3">
        <v>42882</v>
      </c>
      <c r="G4650" s="3">
        <v>42965</v>
      </c>
      <c r="H4650">
        <v>0</v>
      </c>
    </row>
    <row r="4651" spans="1:8" x14ac:dyDescent="0.3">
      <c r="A4651" t="s">
        <v>2471</v>
      </c>
      <c r="B4651" t="s">
        <v>14</v>
      </c>
      <c r="C4651" t="s">
        <v>43</v>
      </c>
      <c r="D4651" t="s">
        <v>137</v>
      </c>
      <c r="E4651" t="s">
        <v>12</v>
      </c>
      <c r="F4651" s="3">
        <v>42775</v>
      </c>
      <c r="G4651" s="3">
        <v>42795</v>
      </c>
      <c r="H4651">
        <v>4760</v>
      </c>
    </row>
    <row r="4652" spans="1:8" x14ac:dyDescent="0.3">
      <c r="A4652" t="s">
        <v>2472</v>
      </c>
      <c r="B4652" t="s">
        <v>154</v>
      </c>
      <c r="C4652" t="s">
        <v>21</v>
      </c>
      <c r="D4652" t="s">
        <v>47</v>
      </c>
      <c r="E4652" t="s">
        <v>23</v>
      </c>
      <c r="F4652" s="3">
        <v>42904</v>
      </c>
      <c r="G4652" s="3">
        <v>42981</v>
      </c>
      <c r="H4652">
        <v>0</v>
      </c>
    </row>
    <row r="4653" spans="1:8" x14ac:dyDescent="0.3">
      <c r="A4653" t="s">
        <v>2473</v>
      </c>
      <c r="B4653" t="s">
        <v>84</v>
      </c>
      <c r="C4653" t="s">
        <v>15</v>
      </c>
      <c r="D4653" t="s">
        <v>224</v>
      </c>
      <c r="E4653" t="s">
        <v>23</v>
      </c>
      <c r="F4653" s="3">
        <v>42917</v>
      </c>
      <c r="G4653" s="3">
        <v>42974</v>
      </c>
      <c r="H4653">
        <v>0</v>
      </c>
    </row>
    <row r="4654" spans="1:8" x14ac:dyDescent="0.3">
      <c r="A4654" t="s">
        <v>2474</v>
      </c>
      <c r="B4654" t="s">
        <v>14</v>
      </c>
      <c r="C4654" t="s">
        <v>72</v>
      </c>
      <c r="D4654" t="s">
        <v>54</v>
      </c>
      <c r="E4654" t="s">
        <v>12</v>
      </c>
      <c r="F4654" s="3">
        <v>43070</v>
      </c>
      <c r="G4654" s="3">
        <v>43091</v>
      </c>
      <c r="H4654">
        <v>1243</v>
      </c>
    </row>
    <row r="4655" spans="1:8" x14ac:dyDescent="0.3">
      <c r="A4655" t="s">
        <v>2478</v>
      </c>
      <c r="B4655" t="s">
        <v>9</v>
      </c>
      <c r="C4655" t="s">
        <v>36</v>
      </c>
      <c r="D4655" t="s">
        <v>129</v>
      </c>
      <c r="E4655" t="s">
        <v>12</v>
      </c>
      <c r="F4655" s="3">
        <v>42690</v>
      </c>
      <c r="G4655" s="3">
        <v>42808</v>
      </c>
      <c r="H4655">
        <v>3725</v>
      </c>
    </row>
    <row r="4656" spans="1:8" x14ac:dyDescent="0.3">
      <c r="A4656" t="s">
        <v>2479</v>
      </c>
      <c r="B4656" t="s">
        <v>63</v>
      </c>
      <c r="C4656" t="s">
        <v>36</v>
      </c>
      <c r="D4656" t="s">
        <v>76</v>
      </c>
      <c r="E4656" t="s">
        <v>12</v>
      </c>
      <c r="F4656" s="3">
        <v>42781</v>
      </c>
      <c r="G4656" s="3">
        <v>42800</v>
      </c>
      <c r="H4656">
        <v>3507</v>
      </c>
    </row>
    <row r="4657" spans="1:8" x14ac:dyDescent="0.3">
      <c r="A4657" t="s">
        <v>2480</v>
      </c>
      <c r="B4657" t="s">
        <v>86</v>
      </c>
      <c r="C4657" t="s">
        <v>36</v>
      </c>
      <c r="D4657" t="s">
        <v>264</v>
      </c>
      <c r="E4657" t="s">
        <v>23</v>
      </c>
      <c r="F4657" s="3">
        <v>42964</v>
      </c>
      <c r="G4657" s="3">
        <v>43050</v>
      </c>
      <c r="H4657">
        <v>0</v>
      </c>
    </row>
    <row r="4658" spans="1:8" x14ac:dyDescent="0.3">
      <c r="A4658" t="s">
        <v>2481</v>
      </c>
      <c r="B4658" t="s">
        <v>39</v>
      </c>
      <c r="C4658" t="s">
        <v>10</v>
      </c>
      <c r="D4658" t="s">
        <v>67</v>
      </c>
      <c r="E4658" t="s">
        <v>23</v>
      </c>
      <c r="F4658" s="3">
        <v>42946</v>
      </c>
      <c r="G4658" s="3">
        <v>42958</v>
      </c>
      <c r="H4658">
        <v>0</v>
      </c>
    </row>
    <row r="4659" spans="1:8" x14ac:dyDescent="0.3">
      <c r="A4659" t="s">
        <v>2483</v>
      </c>
      <c r="B4659" t="s">
        <v>86</v>
      </c>
      <c r="C4659" t="s">
        <v>21</v>
      </c>
      <c r="D4659" t="s">
        <v>164</v>
      </c>
      <c r="E4659" t="s">
        <v>23</v>
      </c>
      <c r="F4659" s="3">
        <v>43034</v>
      </c>
      <c r="G4659" s="3">
        <v>43036</v>
      </c>
      <c r="H4659">
        <v>0</v>
      </c>
    </row>
    <row r="4660" spans="1:8" x14ac:dyDescent="0.3">
      <c r="A4660" t="s">
        <v>5743</v>
      </c>
      <c r="B4660" t="s">
        <v>9</v>
      </c>
      <c r="C4660" t="s">
        <v>10</v>
      </c>
      <c r="E4660" t="s">
        <v>57</v>
      </c>
      <c r="F4660" s="3"/>
      <c r="G4660" s="3"/>
    </row>
    <row r="4661" spans="1:8" x14ac:dyDescent="0.3">
      <c r="A4661" t="s">
        <v>2484</v>
      </c>
      <c r="B4661" t="s">
        <v>28</v>
      </c>
      <c r="C4661" t="s">
        <v>72</v>
      </c>
      <c r="D4661" t="s">
        <v>206</v>
      </c>
      <c r="E4661" t="s">
        <v>12</v>
      </c>
      <c r="F4661" s="3">
        <v>42802</v>
      </c>
      <c r="G4661" s="3">
        <v>42888</v>
      </c>
      <c r="H4661">
        <v>857</v>
      </c>
    </row>
    <row r="4662" spans="1:8" x14ac:dyDescent="0.3">
      <c r="A4662" t="s">
        <v>2485</v>
      </c>
      <c r="B4662" t="s">
        <v>84</v>
      </c>
      <c r="C4662" t="s">
        <v>36</v>
      </c>
      <c r="D4662" t="s">
        <v>239</v>
      </c>
      <c r="E4662" t="s">
        <v>23</v>
      </c>
      <c r="F4662" s="3">
        <v>42780</v>
      </c>
      <c r="G4662" s="3">
        <v>42866</v>
      </c>
      <c r="H4662">
        <v>0</v>
      </c>
    </row>
    <row r="4663" spans="1:8" x14ac:dyDescent="0.3">
      <c r="A4663" t="s">
        <v>2486</v>
      </c>
      <c r="B4663" t="s">
        <v>46</v>
      </c>
      <c r="C4663" t="s">
        <v>43</v>
      </c>
      <c r="D4663" t="s">
        <v>112</v>
      </c>
      <c r="E4663" t="s">
        <v>12</v>
      </c>
      <c r="F4663" s="3">
        <v>42903</v>
      </c>
      <c r="G4663" s="3">
        <v>42963</v>
      </c>
      <c r="H4663">
        <v>5018</v>
      </c>
    </row>
    <row r="4664" spans="1:8" x14ac:dyDescent="0.3">
      <c r="A4664" t="s">
        <v>5748</v>
      </c>
      <c r="B4664" t="s">
        <v>133</v>
      </c>
      <c r="C4664" t="s">
        <v>21</v>
      </c>
      <c r="D4664" t="s">
        <v>94</v>
      </c>
      <c r="E4664" t="s">
        <v>12</v>
      </c>
      <c r="F4664" s="3">
        <v>42988</v>
      </c>
      <c r="G4664" s="3">
        <v>43051</v>
      </c>
      <c r="H4664">
        <v>511</v>
      </c>
    </row>
    <row r="4665" spans="1:8" x14ac:dyDescent="0.3">
      <c r="A4665" t="s">
        <v>2489</v>
      </c>
      <c r="B4665" t="s">
        <v>80</v>
      </c>
      <c r="C4665" t="s">
        <v>36</v>
      </c>
      <c r="D4665" t="s">
        <v>44</v>
      </c>
      <c r="E4665" t="s">
        <v>12</v>
      </c>
      <c r="F4665" s="3">
        <v>42948</v>
      </c>
      <c r="G4665" s="3">
        <v>42956</v>
      </c>
      <c r="H4665">
        <v>3156</v>
      </c>
    </row>
    <row r="4666" spans="1:8" x14ac:dyDescent="0.3">
      <c r="A4666" t="s">
        <v>2490</v>
      </c>
      <c r="B4666" t="s">
        <v>172</v>
      </c>
      <c r="C4666" t="s">
        <v>10</v>
      </c>
      <c r="D4666" t="s">
        <v>78</v>
      </c>
      <c r="E4666" t="s">
        <v>23</v>
      </c>
      <c r="F4666" s="3">
        <v>43013</v>
      </c>
      <c r="G4666" s="3">
        <v>43023</v>
      </c>
      <c r="H4666">
        <v>0</v>
      </c>
    </row>
    <row r="4667" spans="1:8" x14ac:dyDescent="0.3">
      <c r="A4667" t="s">
        <v>2492</v>
      </c>
      <c r="B4667" t="s">
        <v>66</v>
      </c>
      <c r="C4667" t="s">
        <v>15</v>
      </c>
      <c r="D4667" t="s">
        <v>88</v>
      </c>
      <c r="E4667" t="s">
        <v>12</v>
      </c>
      <c r="F4667" s="3">
        <v>42724</v>
      </c>
      <c r="G4667" s="3">
        <v>42802</v>
      </c>
      <c r="H4667">
        <v>60</v>
      </c>
    </row>
    <row r="4668" spans="1:8" x14ac:dyDescent="0.3">
      <c r="A4668" t="s">
        <v>2493</v>
      </c>
      <c r="B4668" t="s">
        <v>146</v>
      </c>
      <c r="C4668" t="s">
        <v>36</v>
      </c>
      <c r="D4668" t="s">
        <v>118</v>
      </c>
      <c r="E4668" t="s">
        <v>12</v>
      </c>
      <c r="F4668" s="3">
        <v>42846</v>
      </c>
      <c r="G4668" s="3">
        <v>42890</v>
      </c>
      <c r="H4668">
        <v>2887</v>
      </c>
    </row>
    <row r="4669" spans="1:8" x14ac:dyDescent="0.3">
      <c r="A4669" t="s">
        <v>2494</v>
      </c>
      <c r="B4669" t="s">
        <v>71</v>
      </c>
      <c r="C4669" t="s">
        <v>36</v>
      </c>
      <c r="D4669" t="s">
        <v>261</v>
      </c>
      <c r="E4669" t="s">
        <v>23</v>
      </c>
      <c r="F4669" s="3">
        <v>43026</v>
      </c>
      <c r="G4669" s="3">
        <v>43027</v>
      </c>
      <c r="H4669">
        <v>0</v>
      </c>
    </row>
    <row r="4670" spans="1:8" x14ac:dyDescent="0.3">
      <c r="A4670" t="s">
        <v>2495</v>
      </c>
      <c r="B4670" t="s">
        <v>75</v>
      </c>
      <c r="C4670" t="s">
        <v>15</v>
      </c>
      <c r="D4670" t="s">
        <v>81</v>
      </c>
      <c r="E4670" t="s">
        <v>23</v>
      </c>
      <c r="F4670" s="3">
        <v>42711</v>
      </c>
      <c r="G4670" s="3">
        <v>42814</v>
      </c>
      <c r="H4670">
        <v>0</v>
      </c>
    </row>
    <row r="4671" spans="1:8" x14ac:dyDescent="0.3">
      <c r="A4671" t="s">
        <v>2496</v>
      </c>
      <c r="B4671" t="s">
        <v>80</v>
      </c>
      <c r="C4671" t="s">
        <v>43</v>
      </c>
      <c r="D4671" t="s">
        <v>139</v>
      </c>
      <c r="E4671" t="s">
        <v>12</v>
      </c>
      <c r="F4671" s="3">
        <v>43008</v>
      </c>
      <c r="G4671" s="3">
        <v>43088</v>
      </c>
      <c r="H4671">
        <v>5026</v>
      </c>
    </row>
    <row r="4672" spans="1:8" x14ac:dyDescent="0.3">
      <c r="A4672" t="s">
        <v>2497</v>
      </c>
      <c r="B4672" t="s">
        <v>143</v>
      </c>
      <c r="C4672" t="s">
        <v>21</v>
      </c>
      <c r="D4672" t="s">
        <v>112</v>
      </c>
      <c r="E4672" t="s">
        <v>12</v>
      </c>
      <c r="F4672" s="3">
        <v>42884</v>
      </c>
      <c r="G4672" s="3">
        <v>42976</v>
      </c>
      <c r="H4672">
        <v>611</v>
      </c>
    </row>
    <row r="4673" spans="1:8" x14ac:dyDescent="0.3">
      <c r="A4673" t="s">
        <v>2498</v>
      </c>
      <c r="B4673" t="s">
        <v>86</v>
      </c>
      <c r="C4673" t="s">
        <v>36</v>
      </c>
      <c r="D4673" t="s">
        <v>159</v>
      </c>
      <c r="E4673" t="s">
        <v>23</v>
      </c>
      <c r="F4673" s="3">
        <v>43026</v>
      </c>
      <c r="G4673" s="3">
        <v>43032</v>
      </c>
      <c r="H4673">
        <v>0</v>
      </c>
    </row>
    <row r="4674" spans="1:8" x14ac:dyDescent="0.3">
      <c r="A4674" t="s">
        <v>2500</v>
      </c>
      <c r="B4674" t="s">
        <v>25</v>
      </c>
      <c r="C4674" t="s">
        <v>43</v>
      </c>
      <c r="D4674" t="s">
        <v>164</v>
      </c>
      <c r="E4674" t="s">
        <v>12</v>
      </c>
      <c r="F4674" s="3">
        <v>43013</v>
      </c>
      <c r="G4674" s="3">
        <v>43019</v>
      </c>
      <c r="H4674">
        <v>5004</v>
      </c>
    </row>
    <row r="4675" spans="1:8" x14ac:dyDescent="0.3">
      <c r="A4675" t="s">
        <v>2501</v>
      </c>
      <c r="B4675" t="s">
        <v>242</v>
      </c>
      <c r="C4675" t="s">
        <v>21</v>
      </c>
      <c r="D4675" t="s">
        <v>218</v>
      </c>
      <c r="E4675" t="s">
        <v>23</v>
      </c>
      <c r="F4675" s="3">
        <v>42890</v>
      </c>
      <c r="G4675" s="3">
        <v>42961</v>
      </c>
      <c r="H4675">
        <v>0</v>
      </c>
    </row>
    <row r="4676" spans="1:8" x14ac:dyDescent="0.3">
      <c r="A4676" t="s">
        <v>2502</v>
      </c>
      <c r="B4676" t="s">
        <v>86</v>
      </c>
      <c r="C4676" t="s">
        <v>15</v>
      </c>
      <c r="D4676" t="s">
        <v>73</v>
      </c>
      <c r="E4676" t="s">
        <v>12</v>
      </c>
      <c r="F4676" s="3">
        <v>42791</v>
      </c>
      <c r="G4676" s="3">
        <v>42805</v>
      </c>
      <c r="H4676">
        <v>61</v>
      </c>
    </row>
    <row r="4677" spans="1:8" x14ac:dyDescent="0.3">
      <c r="A4677" t="s">
        <v>2503</v>
      </c>
      <c r="B4677" t="s">
        <v>9</v>
      </c>
      <c r="C4677" t="s">
        <v>15</v>
      </c>
      <c r="D4677" t="s">
        <v>290</v>
      </c>
      <c r="E4677" t="s">
        <v>12</v>
      </c>
      <c r="F4677" s="3">
        <v>43015</v>
      </c>
      <c r="G4677" s="3">
        <v>43099</v>
      </c>
      <c r="H4677">
        <v>54</v>
      </c>
    </row>
    <row r="4678" spans="1:8" x14ac:dyDescent="0.3">
      <c r="A4678" t="s">
        <v>2507</v>
      </c>
      <c r="B4678" t="s">
        <v>115</v>
      </c>
      <c r="C4678" t="s">
        <v>21</v>
      </c>
      <c r="D4678" t="s">
        <v>252</v>
      </c>
      <c r="E4678" t="s">
        <v>12</v>
      </c>
      <c r="F4678" s="3">
        <v>42800</v>
      </c>
      <c r="G4678" s="3">
        <v>42873</v>
      </c>
      <c r="H4678">
        <v>522</v>
      </c>
    </row>
    <row r="4679" spans="1:8" x14ac:dyDescent="0.3">
      <c r="A4679" t="s">
        <v>5768</v>
      </c>
      <c r="B4679" t="s">
        <v>9</v>
      </c>
      <c r="C4679" t="s">
        <v>36</v>
      </c>
      <c r="D4679" t="s">
        <v>362</v>
      </c>
      <c r="E4679" t="s">
        <v>23</v>
      </c>
      <c r="F4679" s="3">
        <v>43065</v>
      </c>
      <c r="G4679" s="3">
        <v>43080</v>
      </c>
      <c r="H4679">
        <v>0</v>
      </c>
    </row>
    <row r="4680" spans="1:8" x14ac:dyDescent="0.3">
      <c r="A4680" t="s">
        <v>2509</v>
      </c>
      <c r="B4680" t="s">
        <v>46</v>
      </c>
      <c r="C4680" t="s">
        <v>36</v>
      </c>
      <c r="D4680" t="s">
        <v>78</v>
      </c>
      <c r="E4680" t="s">
        <v>23</v>
      </c>
      <c r="F4680" s="3">
        <v>42966</v>
      </c>
      <c r="G4680" s="3">
        <v>43059</v>
      </c>
      <c r="H4680">
        <v>0</v>
      </c>
    </row>
    <row r="4681" spans="1:8" x14ac:dyDescent="0.3">
      <c r="A4681" t="s">
        <v>2511</v>
      </c>
      <c r="B4681" t="s">
        <v>14</v>
      </c>
      <c r="C4681" t="s">
        <v>15</v>
      </c>
      <c r="D4681" t="s">
        <v>137</v>
      </c>
      <c r="E4681" t="s">
        <v>23</v>
      </c>
      <c r="F4681" s="3">
        <v>42688</v>
      </c>
      <c r="G4681" s="3">
        <v>42824</v>
      </c>
      <c r="H4681">
        <v>0</v>
      </c>
    </row>
    <row r="4682" spans="1:8" x14ac:dyDescent="0.3">
      <c r="A4682" t="s">
        <v>2513</v>
      </c>
      <c r="B4682" t="s">
        <v>14</v>
      </c>
      <c r="C4682" t="s">
        <v>15</v>
      </c>
      <c r="D4682" t="s">
        <v>344</v>
      </c>
      <c r="E4682" t="s">
        <v>12</v>
      </c>
      <c r="F4682" s="3">
        <v>42744</v>
      </c>
      <c r="G4682" s="3">
        <v>42809</v>
      </c>
      <c r="H4682">
        <v>56</v>
      </c>
    </row>
    <row r="4683" spans="1:8" x14ac:dyDescent="0.3">
      <c r="A4683" t="s">
        <v>2514</v>
      </c>
      <c r="B4683" t="s">
        <v>14</v>
      </c>
      <c r="C4683" t="s">
        <v>43</v>
      </c>
      <c r="D4683" t="s">
        <v>47</v>
      </c>
      <c r="E4683" t="s">
        <v>23</v>
      </c>
      <c r="F4683" s="3">
        <v>43010</v>
      </c>
      <c r="G4683" s="3">
        <v>43022</v>
      </c>
      <c r="H4683">
        <v>0</v>
      </c>
    </row>
    <row r="4684" spans="1:8" x14ac:dyDescent="0.3">
      <c r="A4684" t="s">
        <v>2515</v>
      </c>
      <c r="B4684" t="s">
        <v>187</v>
      </c>
      <c r="C4684" t="s">
        <v>21</v>
      </c>
      <c r="D4684" t="s">
        <v>272</v>
      </c>
      <c r="E4684" t="s">
        <v>12</v>
      </c>
      <c r="F4684" s="3">
        <v>43018</v>
      </c>
      <c r="G4684" s="3">
        <v>43019</v>
      </c>
      <c r="H4684">
        <v>473</v>
      </c>
    </row>
    <row r="4685" spans="1:8" x14ac:dyDescent="0.3">
      <c r="A4685" t="s">
        <v>5784</v>
      </c>
      <c r="B4685" t="s">
        <v>9</v>
      </c>
      <c r="C4685" t="s">
        <v>72</v>
      </c>
      <c r="D4685" t="s">
        <v>134</v>
      </c>
      <c r="E4685" t="s">
        <v>12</v>
      </c>
      <c r="F4685" s="3">
        <v>43023</v>
      </c>
      <c r="G4685" s="3">
        <v>43024</v>
      </c>
      <c r="H4685">
        <v>1154</v>
      </c>
    </row>
    <row r="4686" spans="1:8" x14ac:dyDescent="0.3">
      <c r="A4686" t="s">
        <v>8877</v>
      </c>
      <c r="B4686" t="s">
        <v>187</v>
      </c>
      <c r="C4686" t="s">
        <v>36</v>
      </c>
      <c r="E4686" t="s">
        <v>26</v>
      </c>
      <c r="F4686" s="3">
        <v>42906</v>
      </c>
      <c r="G4686" s="3"/>
    </row>
    <row r="4687" spans="1:8" x14ac:dyDescent="0.3">
      <c r="A4687" t="s">
        <v>2516</v>
      </c>
      <c r="B4687" t="s">
        <v>63</v>
      </c>
      <c r="C4687" t="s">
        <v>21</v>
      </c>
      <c r="D4687" t="s">
        <v>202</v>
      </c>
      <c r="E4687" t="s">
        <v>12</v>
      </c>
      <c r="F4687" s="3">
        <v>43017</v>
      </c>
      <c r="G4687" s="3">
        <v>43018</v>
      </c>
      <c r="H4687">
        <v>552</v>
      </c>
    </row>
    <row r="4688" spans="1:8" x14ac:dyDescent="0.3">
      <c r="A4688" t="s">
        <v>2517</v>
      </c>
      <c r="B4688" t="s">
        <v>187</v>
      </c>
      <c r="C4688" t="s">
        <v>72</v>
      </c>
      <c r="D4688" t="s">
        <v>272</v>
      </c>
      <c r="E4688" t="s">
        <v>23</v>
      </c>
      <c r="F4688" s="3">
        <v>42761</v>
      </c>
      <c r="G4688" s="3">
        <v>42879</v>
      </c>
      <c r="H4688">
        <v>0</v>
      </c>
    </row>
    <row r="4689" spans="1:8" x14ac:dyDescent="0.3">
      <c r="A4689" t="s">
        <v>2518</v>
      </c>
      <c r="B4689" t="s">
        <v>101</v>
      </c>
      <c r="C4689" t="s">
        <v>43</v>
      </c>
      <c r="D4689" t="s">
        <v>193</v>
      </c>
      <c r="E4689" t="s">
        <v>23</v>
      </c>
      <c r="F4689" s="3">
        <v>42811</v>
      </c>
      <c r="G4689" s="3">
        <v>42865</v>
      </c>
      <c r="H4689">
        <v>0</v>
      </c>
    </row>
    <row r="4690" spans="1:8" x14ac:dyDescent="0.3">
      <c r="A4690" t="s">
        <v>2519</v>
      </c>
      <c r="B4690" t="s">
        <v>9</v>
      </c>
      <c r="C4690" t="s">
        <v>10</v>
      </c>
      <c r="D4690" t="s">
        <v>159</v>
      </c>
      <c r="E4690" t="s">
        <v>12</v>
      </c>
      <c r="F4690" s="3">
        <v>42921</v>
      </c>
      <c r="G4690" s="3">
        <v>42976</v>
      </c>
      <c r="H4690">
        <v>4346</v>
      </c>
    </row>
    <row r="4691" spans="1:8" x14ac:dyDescent="0.3">
      <c r="A4691" t="s">
        <v>2520</v>
      </c>
      <c r="B4691" t="s">
        <v>28</v>
      </c>
      <c r="C4691" t="s">
        <v>72</v>
      </c>
      <c r="D4691" t="s">
        <v>304</v>
      </c>
      <c r="E4691" t="s">
        <v>23</v>
      </c>
      <c r="F4691" s="3">
        <v>42954</v>
      </c>
      <c r="G4691" s="3">
        <v>43088</v>
      </c>
      <c r="H4691">
        <v>0</v>
      </c>
    </row>
    <row r="4692" spans="1:8" x14ac:dyDescent="0.3">
      <c r="A4692" t="s">
        <v>1890</v>
      </c>
      <c r="B4692" t="s">
        <v>31</v>
      </c>
      <c r="C4692" t="s">
        <v>10</v>
      </c>
      <c r="E4692" t="s">
        <v>26</v>
      </c>
      <c r="F4692" s="3">
        <v>42913</v>
      </c>
      <c r="G4692" s="3"/>
    </row>
    <row r="4693" spans="1:8" x14ac:dyDescent="0.3">
      <c r="A4693" t="s">
        <v>2522</v>
      </c>
      <c r="B4693" t="s">
        <v>9</v>
      </c>
      <c r="C4693" t="s">
        <v>21</v>
      </c>
      <c r="D4693" t="s">
        <v>18</v>
      </c>
      <c r="E4693" t="s">
        <v>12</v>
      </c>
      <c r="F4693" s="3">
        <v>42990</v>
      </c>
      <c r="G4693" s="3">
        <v>43085</v>
      </c>
      <c r="H4693">
        <v>626</v>
      </c>
    </row>
    <row r="4694" spans="1:8" x14ac:dyDescent="0.3">
      <c r="A4694" t="s">
        <v>8690</v>
      </c>
      <c r="B4694" t="s">
        <v>9</v>
      </c>
      <c r="C4694" t="s">
        <v>10</v>
      </c>
      <c r="D4694" t="s">
        <v>267</v>
      </c>
      <c r="E4694" t="s">
        <v>57</v>
      </c>
      <c r="F4694" s="3"/>
      <c r="G4694" s="3"/>
    </row>
    <row r="4695" spans="1:8" x14ac:dyDescent="0.3">
      <c r="A4695" t="s">
        <v>8520</v>
      </c>
      <c r="B4695" t="s">
        <v>187</v>
      </c>
      <c r="C4695" t="s">
        <v>21</v>
      </c>
      <c r="D4695" t="s">
        <v>40</v>
      </c>
      <c r="E4695" t="s">
        <v>26</v>
      </c>
      <c r="F4695" s="3">
        <v>42810</v>
      </c>
      <c r="G4695" s="3"/>
    </row>
    <row r="4696" spans="1:8" x14ac:dyDescent="0.3">
      <c r="A4696" t="s">
        <v>2523</v>
      </c>
      <c r="B4696" t="s">
        <v>63</v>
      </c>
      <c r="C4696" t="s">
        <v>21</v>
      </c>
      <c r="D4696" t="s">
        <v>384</v>
      </c>
      <c r="E4696" t="s">
        <v>23</v>
      </c>
      <c r="F4696" s="3">
        <v>42833</v>
      </c>
      <c r="G4696" s="3">
        <v>42841</v>
      </c>
      <c r="H4696">
        <v>0</v>
      </c>
    </row>
    <row r="4697" spans="1:8" x14ac:dyDescent="0.3">
      <c r="A4697" t="s">
        <v>2524</v>
      </c>
      <c r="B4697" t="s">
        <v>20</v>
      </c>
      <c r="C4697" t="s">
        <v>43</v>
      </c>
      <c r="D4697" t="s">
        <v>437</v>
      </c>
      <c r="E4697" t="s">
        <v>23</v>
      </c>
      <c r="F4697" s="3">
        <v>43060</v>
      </c>
      <c r="G4697" s="3">
        <v>43063</v>
      </c>
      <c r="H4697">
        <v>0</v>
      </c>
    </row>
    <row r="4698" spans="1:8" x14ac:dyDescent="0.3">
      <c r="A4698" t="s">
        <v>5792</v>
      </c>
      <c r="B4698" t="s">
        <v>20</v>
      </c>
      <c r="C4698" t="s">
        <v>21</v>
      </c>
      <c r="D4698" t="s">
        <v>221</v>
      </c>
      <c r="E4698" t="s">
        <v>23</v>
      </c>
      <c r="F4698" s="3">
        <v>43044</v>
      </c>
      <c r="G4698" s="3">
        <v>43055</v>
      </c>
      <c r="H4698">
        <v>0</v>
      </c>
    </row>
    <row r="4699" spans="1:8" x14ac:dyDescent="0.3">
      <c r="A4699" t="s">
        <v>5796</v>
      </c>
      <c r="B4699" t="s">
        <v>71</v>
      </c>
      <c r="C4699" t="s">
        <v>72</v>
      </c>
      <c r="D4699" t="s">
        <v>352</v>
      </c>
      <c r="E4699" t="s">
        <v>12</v>
      </c>
      <c r="F4699" s="3">
        <v>43066</v>
      </c>
      <c r="G4699" s="3">
        <v>43081</v>
      </c>
      <c r="H4699">
        <v>1192</v>
      </c>
    </row>
    <row r="4700" spans="1:8" x14ac:dyDescent="0.3">
      <c r="A4700" t="s">
        <v>7420</v>
      </c>
      <c r="B4700" t="s">
        <v>31</v>
      </c>
      <c r="C4700" t="s">
        <v>15</v>
      </c>
      <c r="E4700" t="s">
        <v>26</v>
      </c>
      <c r="F4700" s="3">
        <v>42811</v>
      </c>
      <c r="G4700" s="3"/>
    </row>
    <row r="4701" spans="1:8" x14ac:dyDescent="0.3">
      <c r="A4701" t="s">
        <v>2527</v>
      </c>
      <c r="B4701" t="s">
        <v>14</v>
      </c>
      <c r="C4701" t="s">
        <v>15</v>
      </c>
      <c r="D4701" t="s">
        <v>193</v>
      </c>
      <c r="E4701" t="s">
        <v>12</v>
      </c>
      <c r="F4701" s="3">
        <v>42958</v>
      </c>
      <c r="G4701" s="3">
        <v>42965</v>
      </c>
      <c r="H4701">
        <v>46</v>
      </c>
    </row>
    <row r="4702" spans="1:8" x14ac:dyDescent="0.3">
      <c r="A4702" t="s">
        <v>5804</v>
      </c>
      <c r="B4702" t="s">
        <v>216</v>
      </c>
      <c r="C4702" t="s">
        <v>15</v>
      </c>
      <c r="D4702" t="s">
        <v>352</v>
      </c>
      <c r="E4702" t="s">
        <v>12</v>
      </c>
      <c r="F4702" s="3">
        <v>42890</v>
      </c>
      <c r="G4702" s="3">
        <v>42988</v>
      </c>
      <c r="H4702">
        <v>57</v>
      </c>
    </row>
    <row r="4703" spans="1:8" x14ac:dyDescent="0.3">
      <c r="A4703" t="s">
        <v>5803</v>
      </c>
      <c r="B4703" t="s">
        <v>14</v>
      </c>
      <c r="C4703" t="s">
        <v>15</v>
      </c>
      <c r="E4703" t="s">
        <v>57</v>
      </c>
      <c r="F4703" s="3"/>
      <c r="G4703" s="3"/>
    </row>
    <row r="4704" spans="1:8" x14ac:dyDescent="0.3">
      <c r="A4704" t="s">
        <v>2528</v>
      </c>
      <c r="B4704" t="s">
        <v>146</v>
      </c>
      <c r="C4704" t="s">
        <v>10</v>
      </c>
      <c r="D4704" t="s">
        <v>252</v>
      </c>
      <c r="E4704" t="s">
        <v>12</v>
      </c>
      <c r="F4704" s="3">
        <v>42924</v>
      </c>
      <c r="G4704" s="3">
        <v>42931</v>
      </c>
      <c r="H4704">
        <v>4530</v>
      </c>
    </row>
    <row r="4705" spans="1:8" x14ac:dyDescent="0.3">
      <c r="A4705" t="s">
        <v>2529</v>
      </c>
      <c r="B4705" t="s">
        <v>9</v>
      </c>
      <c r="C4705" t="s">
        <v>72</v>
      </c>
      <c r="D4705" t="s">
        <v>193</v>
      </c>
      <c r="E4705" t="s">
        <v>12</v>
      </c>
      <c r="F4705" s="3">
        <v>42838</v>
      </c>
      <c r="G4705" s="3">
        <v>42913</v>
      </c>
      <c r="H4705">
        <v>923</v>
      </c>
    </row>
    <row r="4706" spans="1:8" x14ac:dyDescent="0.3">
      <c r="A4706" t="s">
        <v>4488</v>
      </c>
      <c r="B4706" t="s">
        <v>46</v>
      </c>
      <c r="C4706" t="s">
        <v>36</v>
      </c>
      <c r="E4706" t="s">
        <v>26</v>
      </c>
      <c r="F4706" s="3">
        <v>42942</v>
      </c>
      <c r="G4706" s="3"/>
    </row>
    <row r="4707" spans="1:8" x14ac:dyDescent="0.3">
      <c r="A4707" t="s">
        <v>2531</v>
      </c>
      <c r="B4707" t="s">
        <v>75</v>
      </c>
      <c r="C4707" t="s">
        <v>36</v>
      </c>
      <c r="D4707" t="s">
        <v>54</v>
      </c>
      <c r="E4707" t="s">
        <v>12</v>
      </c>
      <c r="F4707" s="3">
        <v>42799</v>
      </c>
      <c r="G4707" s="3">
        <v>42808</v>
      </c>
      <c r="H4707">
        <v>3759</v>
      </c>
    </row>
    <row r="4708" spans="1:8" x14ac:dyDescent="0.3">
      <c r="A4708" t="s">
        <v>2532</v>
      </c>
      <c r="B4708" t="s">
        <v>31</v>
      </c>
      <c r="C4708" t="s">
        <v>10</v>
      </c>
      <c r="D4708" t="s">
        <v>102</v>
      </c>
      <c r="E4708" t="s">
        <v>23</v>
      </c>
      <c r="F4708" s="3">
        <v>42859</v>
      </c>
      <c r="G4708" s="3">
        <v>42953</v>
      </c>
      <c r="H4708">
        <v>0</v>
      </c>
    </row>
    <row r="4709" spans="1:8" x14ac:dyDescent="0.3">
      <c r="A4709" t="s">
        <v>8720</v>
      </c>
      <c r="B4709" t="s">
        <v>46</v>
      </c>
      <c r="C4709" t="s">
        <v>36</v>
      </c>
      <c r="D4709" t="s">
        <v>78</v>
      </c>
      <c r="E4709" t="s">
        <v>57</v>
      </c>
      <c r="F4709" s="3"/>
      <c r="G4709" s="3"/>
    </row>
    <row r="4710" spans="1:8" x14ac:dyDescent="0.3">
      <c r="A4710" t="s">
        <v>2534</v>
      </c>
      <c r="B4710" t="s">
        <v>46</v>
      </c>
      <c r="C4710" t="s">
        <v>21</v>
      </c>
      <c r="D4710" t="s">
        <v>112</v>
      </c>
      <c r="E4710" t="s">
        <v>23</v>
      </c>
      <c r="F4710" s="3">
        <v>42952</v>
      </c>
      <c r="G4710" s="3">
        <v>43050</v>
      </c>
      <c r="H4710">
        <v>0</v>
      </c>
    </row>
    <row r="4711" spans="1:8" x14ac:dyDescent="0.3">
      <c r="A4711" t="s">
        <v>2537</v>
      </c>
      <c r="B4711" t="s">
        <v>143</v>
      </c>
      <c r="C4711" t="s">
        <v>72</v>
      </c>
      <c r="D4711" t="s">
        <v>239</v>
      </c>
      <c r="E4711" t="s">
        <v>23</v>
      </c>
      <c r="F4711" s="3">
        <v>42927</v>
      </c>
      <c r="G4711" s="3">
        <v>42929</v>
      </c>
      <c r="H4711">
        <v>0</v>
      </c>
    </row>
    <row r="4712" spans="1:8" x14ac:dyDescent="0.3">
      <c r="A4712" t="s">
        <v>5818</v>
      </c>
      <c r="B4712" t="s">
        <v>25</v>
      </c>
      <c r="C4712" t="s">
        <v>43</v>
      </c>
      <c r="D4712" t="s">
        <v>69</v>
      </c>
      <c r="E4712" t="s">
        <v>12</v>
      </c>
      <c r="F4712" s="3">
        <v>43064</v>
      </c>
      <c r="G4712" s="3">
        <v>43079</v>
      </c>
      <c r="H4712">
        <v>5547</v>
      </c>
    </row>
    <row r="4713" spans="1:8" x14ac:dyDescent="0.3">
      <c r="A4713" t="s">
        <v>5813</v>
      </c>
      <c r="B4713" t="s">
        <v>101</v>
      </c>
      <c r="C4713" t="s">
        <v>36</v>
      </c>
      <c r="E4713" t="s">
        <v>57</v>
      </c>
      <c r="F4713" s="3"/>
      <c r="G4713" s="3"/>
    </row>
    <row r="4714" spans="1:8" x14ac:dyDescent="0.3">
      <c r="A4714" t="s">
        <v>2539</v>
      </c>
      <c r="B4714" t="s">
        <v>187</v>
      </c>
      <c r="C4714" t="s">
        <v>72</v>
      </c>
      <c r="D4714" t="s">
        <v>328</v>
      </c>
      <c r="E4714" t="s">
        <v>23</v>
      </c>
      <c r="F4714" s="3">
        <v>42999</v>
      </c>
      <c r="G4714" s="3">
        <v>43010</v>
      </c>
      <c r="H4714">
        <v>0</v>
      </c>
    </row>
    <row r="4715" spans="1:8" x14ac:dyDescent="0.3">
      <c r="A4715" t="s">
        <v>2541</v>
      </c>
      <c r="B4715" t="s">
        <v>154</v>
      </c>
      <c r="C4715" t="s">
        <v>36</v>
      </c>
      <c r="D4715" t="s">
        <v>437</v>
      </c>
      <c r="E4715" t="s">
        <v>12</v>
      </c>
      <c r="F4715" s="3">
        <v>42793</v>
      </c>
      <c r="G4715" s="3">
        <v>42914</v>
      </c>
      <c r="H4715">
        <v>2863</v>
      </c>
    </row>
    <row r="4716" spans="1:8" x14ac:dyDescent="0.3">
      <c r="A4716" t="s">
        <v>2542</v>
      </c>
      <c r="B4716" t="s">
        <v>97</v>
      </c>
      <c r="C4716" t="s">
        <v>15</v>
      </c>
      <c r="D4716" t="s">
        <v>127</v>
      </c>
      <c r="E4716" t="s">
        <v>12</v>
      </c>
      <c r="F4716" s="3">
        <v>42817</v>
      </c>
      <c r="G4716" s="3">
        <v>42894</v>
      </c>
      <c r="H4716">
        <v>54</v>
      </c>
    </row>
    <row r="4717" spans="1:8" x14ac:dyDescent="0.3">
      <c r="A4717" t="s">
        <v>2544</v>
      </c>
      <c r="B4717" t="s">
        <v>34</v>
      </c>
      <c r="C4717" t="s">
        <v>21</v>
      </c>
      <c r="D4717" t="s">
        <v>61</v>
      </c>
      <c r="E4717" t="s">
        <v>12</v>
      </c>
      <c r="F4717" s="3">
        <v>42778</v>
      </c>
      <c r="G4717" s="3">
        <v>42860</v>
      </c>
      <c r="H4717">
        <v>618</v>
      </c>
    </row>
    <row r="4718" spans="1:8" x14ac:dyDescent="0.3">
      <c r="A4718" t="s">
        <v>2545</v>
      </c>
      <c r="B4718" t="s">
        <v>14</v>
      </c>
      <c r="C4718" t="s">
        <v>21</v>
      </c>
      <c r="D4718" t="s">
        <v>193</v>
      </c>
      <c r="E4718" t="s">
        <v>23</v>
      </c>
      <c r="F4718" s="3">
        <v>42853</v>
      </c>
      <c r="G4718" s="3">
        <v>42854</v>
      </c>
      <c r="H4718">
        <v>0</v>
      </c>
    </row>
    <row r="4719" spans="1:8" x14ac:dyDescent="0.3">
      <c r="A4719" t="s">
        <v>2546</v>
      </c>
      <c r="B4719" t="s">
        <v>242</v>
      </c>
      <c r="C4719" t="s">
        <v>36</v>
      </c>
      <c r="D4719" t="s">
        <v>264</v>
      </c>
      <c r="E4719" t="s">
        <v>12</v>
      </c>
      <c r="F4719" s="3">
        <v>42905</v>
      </c>
      <c r="G4719" s="3">
        <v>42962</v>
      </c>
      <c r="H4719">
        <v>3994</v>
      </c>
    </row>
    <row r="4720" spans="1:8" x14ac:dyDescent="0.3">
      <c r="A4720" t="s">
        <v>2547</v>
      </c>
      <c r="B4720" t="s">
        <v>154</v>
      </c>
      <c r="C4720" t="s">
        <v>72</v>
      </c>
      <c r="D4720" t="s">
        <v>78</v>
      </c>
      <c r="E4720" t="s">
        <v>12</v>
      </c>
      <c r="F4720" s="3">
        <v>42919</v>
      </c>
      <c r="G4720" s="3">
        <v>42927</v>
      </c>
      <c r="H4720">
        <v>1204</v>
      </c>
    </row>
    <row r="4721" spans="1:8" x14ac:dyDescent="0.3">
      <c r="A4721" t="s">
        <v>2548</v>
      </c>
      <c r="B4721" t="s">
        <v>86</v>
      </c>
      <c r="C4721" t="s">
        <v>72</v>
      </c>
      <c r="D4721" t="s">
        <v>218</v>
      </c>
      <c r="E4721" t="s">
        <v>12</v>
      </c>
      <c r="F4721" s="3">
        <v>42948</v>
      </c>
      <c r="G4721" s="3">
        <v>43004</v>
      </c>
      <c r="H4721">
        <v>1193</v>
      </c>
    </row>
    <row r="4722" spans="1:8" x14ac:dyDescent="0.3">
      <c r="A4722" t="s">
        <v>2549</v>
      </c>
      <c r="B4722" t="s">
        <v>187</v>
      </c>
      <c r="C4722" t="s">
        <v>10</v>
      </c>
      <c r="D4722" t="s">
        <v>252</v>
      </c>
      <c r="E4722" t="s">
        <v>12</v>
      </c>
      <c r="F4722" s="3">
        <v>42895</v>
      </c>
      <c r="G4722" s="3">
        <v>42905</v>
      </c>
      <c r="H4722">
        <v>5339</v>
      </c>
    </row>
    <row r="4723" spans="1:8" x14ac:dyDescent="0.3">
      <c r="A4723" t="s">
        <v>2550</v>
      </c>
      <c r="B4723" t="s">
        <v>172</v>
      </c>
      <c r="C4723" t="s">
        <v>21</v>
      </c>
      <c r="D4723" t="s">
        <v>176</v>
      </c>
      <c r="E4723" t="s">
        <v>12</v>
      </c>
      <c r="F4723" s="3">
        <v>42842</v>
      </c>
      <c r="G4723" s="3">
        <v>42892</v>
      </c>
      <c r="H4723">
        <v>491</v>
      </c>
    </row>
    <row r="4724" spans="1:8" x14ac:dyDescent="0.3">
      <c r="A4724" t="s">
        <v>6270</v>
      </c>
      <c r="B4724" t="s">
        <v>49</v>
      </c>
      <c r="C4724" t="s">
        <v>10</v>
      </c>
      <c r="E4724" t="s">
        <v>26</v>
      </c>
      <c r="F4724" s="3">
        <v>42842</v>
      </c>
      <c r="G4724" s="3"/>
    </row>
    <row r="4725" spans="1:8" x14ac:dyDescent="0.3">
      <c r="A4725" t="s">
        <v>2551</v>
      </c>
      <c r="B4725" t="s">
        <v>9</v>
      </c>
      <c r="C4725" t="s">
        <v>21</v>
      </c>
      <c r="D4725" t="s">
        <v>296</v>
      </c>
      <c r="E4725" t="s">
        <v>12</v>
      </c>
      <c r="F4725" s="3">
        <v>42932</v>
      </c>
      <c r="G4725" s="3">
        <v>42934</v>
      </c>
      <c r="H4725">
        <v>538</v>
      </c>
    </row>
    <row r="4726" spans="1:8" x14ac:dyDescent="0.3">
      <c r="A4726" t="s">
        <v>2555</v>
      </c>
      <c r="B4726" t="s">
        <v>90</v>
      </c>
      <c r="C4726" t="s">
        <v>36</v>
      </c>
      <c r="D4726" t="s">
        <v>67</v>
      </c>
      <c r="E4726" t="s">
        <v>23</v>
      </c>
      <c r="F4726" s="3">
        <v>42722</v>
      </c>
      <c r="G4726" s="3">
        <v>42821</v>
      </c>
      <c r="H4726">
        <v>0</v>
      </c>
    </row>
    <row r="4727" spans="1:8" x14ac:dyDescent="0.3">
      <c r="A4727" t="s">
        <v>2556</v>
      </c>
      <c r="B4727" t="s">
        <v>146</v>
      </c>
      <c r="C4727" t="s">
        <v>72</v>
      </c>
      <c r="D4727" t="s">
        <v>202</v>
      </c>
      <c r="E4727" t="s">
        <v>12</v>
      </c>
      <c r="F4727" s="3">
        <v>42813</v>
      </c>
      <c r="G4727" s="3">
        <v>42910</v>
      </c>
      <c r="H4727">
        <v>1046</v>
      </c>
    </row>
    <row r="4728" spans="1:8" x14ac:dyDescent="0.3">
      <c r="A4728" t="s">
        <v>2722</v>
      </c>
      <c r="B4728" t="s">
        <v>31</v>
      </c>
      <c r="C4728" t="s">
        <v>15</v>
      </c>
      <c r="E4728" t="s">
        <v>26</v>
      </c>
      <c r="F4728" s="3">
        <v>42911</v>
      </c>
      <c r="G4728" s="3"/>
    </row>
    <row r="4729" spans="1:8" x14ac:dyDescent="0.3">
      <c r="A4729" t="s">
        <v>5959</v>
      </c>
      <c r="B4729" t="s">
        <v>101</v>
      </c>
      <c r="C4729" t="s">
        <v>15</v>
      </c>
      <c r="E4729" t="s">
        <v>26</v>
      </c>
      <c r="F4729" s="3">
        <v>42938</v>
      </c>
      <c r="G4729" s="3"/>
    </row>
    <row r="4730" spans="1:8" x14ac:dyDescent="0.3">
      <c r="A4730" t="s">
        <v>1164</v>
      </c>
      <c r="B4730" t="s">
        <v>9</v>
      </c>
      <c r="C4730" t="s">
        <v>72</v>
      </c>
      <c r="E4730" t="s">
        <v>26</v>
      </c>
      <c r="F4730" s="3">
        <v>42939</v>
      </c>
      <c r="G4730" s="3"/>
    </row>
    <row r="4731" spans="1:8" x14ac:dyDescent="0.3">
      <c r="A4731" t="s">
        <v>2557</v>
      </c>
      <c r="B4731" t="s">
        <v>66</v>
      </c>
      <c r="C4731" t="s">
        <v>36</v>
      </c>
      <c r="D4731" t="s">
        <v>206</v>
      </c>
      <c r="E4731" t="s">
        <v>23</v>
      </c>
      <c r="F4731" s="3">
        <v>42890</v>
      </c>
      <c r="G4731" s="3">
        <v>42906</v>
      </c>
      <c r="H4731">
        <v>0</v>
      </c>
    </row>
    <row r="4732" spans="1:8" x14ac:dyDescent="0.3">
      <c r="A4732" t="s">
        <v>2558</v>
      </c>
      <c r="B4732" t="s">
        <v>49</v>
      </c>
      <c r="C4732" t="s">
        <v>10</v>
      </c>
      <c r="D4732" t="s">
        <v>264</v>
      </c>
      <c r="E4732" t="s">
        <v>12</v>
      </c>
      <c r="F4732" s="3">
        <v>42936</v>
      </c>
      <c r="G4732" s="3">
        <v>42942</v>
      </c>
      <c r="H4732">
        <v>4428</v>
      </c>
    </row>
    <row r="4733" spans="1:8" x14ac:dyDescent="0.3">
      <c r="A4733" t="s">
        <v>2559</v>
      </c>
      <c r="B4733" t="s">
        <v>101</v>
      </c>
      <c r="C4733" t="s">
        <v>36</v>
      </c>
      <c r="D4733" t="s">
        <v>129</v>
      </c>
      <c r="E4733" t="s">
        <v>23</v>
      </c>
      <c r="F4733" s="3">
        <v>42988</v>
      </c>
      <c r="G4733" s="3">
        <v>43063</v>
      </c>
      <c r="H4733">
        <v>0</v>
      </c>
    </row>
    <row r="4734" spans="1:8" x14ac:dyDescent="0.3">
      <c r="A4734" t="s">
        <v>2560</v>
      </c>
      <c r="B4734" t="s">
        <v>66</v>
      </c>
      <c r="C4734" t="s">
        <v>10</v>
      </c>
      <c r="D4734" t="s">
        <v>147</v>
      </c>
      <c r="E4734" t="s">
        <v>12</v>
      </c>
      <c r="F4734" s="3">
        <v>42701</v>
      </c>
      <c r="G4734" s="3">
        <v>42815</v>
      </c>
      <c r="H4734">
        <v>4829</v>
      </c>
    </row>
    <row r="4735" spans="1:8" x14ac:dyDescent="0.3">
      <c r="A4735" t="s">
        <v>2561</v>
      </c>
      <c r="B4735" t="s">
        <v>49</v>
      </c>
      <c r="C4735" t="s">
        <v>36</v>
      </c>
      <c r="D4735" t="s">
        <v>264</v>
      </c>
      <c r="E4735" t="s">
        <v>12</v>
      </c>
      <c r="F4735" s="3">
        <v>42754</v>
      </c>
      <c r="G4735" s="3">
        <v>42823</v>
      </c>
      <c r="H4735">
        <v>3407</v>
      </c>
    </row>
    <row r="4736" spans="1:8" x14ac:dyDescent="0.3">
      <c r="A4736" t="s">
        <v>7947</v>
      </c>
      <c r="B4736" t="s">
        <v>66</v>
      </c>
      <c r="C4736" t="s">
        <v>21</v>
      </c>
      <c r="E4736" t="s">
        <v>26</v>
      </c>
      <c r="F4736" s="3">
        <v>42782</v>
      </c>
      <c r="G4736" s="3"/>
    </row>
    <row r="4737" spans="1:8" x14ac:dyDescent="0.3">
      <c r="A4737" t="s">
        <v>2562</v>
      </c>
      <c r="B4737" t="s">
        <v>63</v>
      </c>
      <c r="C4737" t="s">
        <v>43</v>
      </c>
      <c r="D4737" t="s">
        <v>150</v>
      </c>
      <c r="E4737" t="s">
        <v>23</v>
      </c>
      <c r="F4737" s="3">
        <v>43053</v>
      </c>
      <c r="G4737" s="3">
        <v>43067</v>
      </c>
      <c r="H4737">
        <v>0</v>
      </c>
    </row>
    <row r="4738" spans="1:8" x14ac:dyDescent="0.3">
      <c r="A4738" t="s">
        <v>2563</v>
      </c>
      <c r="B4738" t="s">
        <v>242</v>
      </c>
      <c r="C4738" t="s">
        <v>72</v>
      </c>
      <c r="D4738" t="s">
        <v>261</v>
      </c>
      <c r="E4738" t="s">
        <v>23</v>
      </c>
      <c r="F4738" s="3">
        <v>42863</v>
      </c>
      <c r="G4738" s="3">
        <v>42952</v>
      </c>
      <c r="H4738">
        <v>0</v>
      </c>
    </row>
    <row r="4739" spans="1:8" x14ac:dyDescent="0.3">
      <c r="A4739" t="s">
        <v>2565</v>
      </c>
      <c r="B4739" t="s">
        <v>49</v>
      </c>
      <c r="C4739" t="s">
        <v>21</v>
      </c>
      <c r="D4739" t="s">
        <v>168</v>
      </c>
      <c r="E4739" t="s">
        <v>12</v>
      </c>
      <c r="F4739" s="3">
        <v>42935</v>
      </c>
      <c r="G4739" s="3">
        <v>42955</v>
      </c>
      <c r="H4739">
        <v>624</v>
      </c>
    </row>
    <row r="4740" spans="1:8" x14ac:dyDescent="0.3">
      <c r="A4740" t="s">
        <v>5851</v>
      </c>
      <c r="B4740" t="s">
        <v>14</v>
      </c>
      <c r="C4740" t="s">
        <v>36</v>
      </c>
      <c r="D4740" t="s">
        <v>94</v>
      </c>
      <c r="E4740" t="s">
        <v>12</v>
      </c>
      <c r="F4740" s="3">
        <v>42842</v>
      </c>
      <c r="G4740" s="3">
        <v>42849</v>
      </c>
      <c r="H4740">
        <v>3668</v>
      </c>
    </row>
    <row r="4741" spans="1:8" x14ac:dyDescent="0.3">
      <c r="A4741" t="s">
        <v>2566</v>
      </c>
      <c r="B4741" t="s">
        <v>14</v>
      </c>
      <c r="C4741" t="s">
        <v>15</v>
      </c>
      <c r="D4741" t="s">
        <v>16</v>
      </c>
      <c r="E4741" t="s">
        <v>12</v>
      </c>
      <c r="F4741" s="3">
        <v>42887</v>
      </c>
      <c r="G4741" s="3">
        <v>42975</v>
      </c>
      <c r="H4741">
        <v>54</v>
      </c>
    </row>
    <row r="4742" spans="1:8" x14ac:dyDescent="0.3">
      <c r="A4742" t="s">
        <v>2567</v>
      </c>
      <c r="B4742" t="s">
        <v>75</v>
      </c>
      <c r="C4742" t="s">
        <v>72</v>
      </c>
      <c r="D4742" t="s">
        <v>32</v>
      </c>
      <c r="E4742" t="s">
        <v>23</v>
      </c>
      <c r="F4742" s="3">
        <v>43018</v>
      </c>
      <c r="G4742" s="3">
        <v>43052</v>
      </c>
      <c r="H4742">
        <v>0</v>
      </c>
    </row>
    <row r="4743" spans="1:8" x14ac:dyDescent="0.3">
      <c r="A4743" t="s">
        <v>2568</v>
      </c>
      <c r="B4743" t="s">
        <v>39</v>
      </c>
      <c r="C4743" t="s">
        <v>72</v>
      </c>
      <c r="D4743" t="s">
        <v>267</v>
      </c>
      <c r="E4743" t="s">
        <v>23</v>
      </c>
      <c r="F4743" s="3">
        <v>42845</v>
      </c>
      <c r="G4743" s="3">
        <v>42849</v>
      </c>
      <c r="H4743">
        <v>0</v>
      </c>
    </row>
    <row r="4744" spans="1:8" x14ac:dyDescent="0.3">
      <c r="A4744" t="s">
        <v>2570</v>
      </c>
      <c r="B4744" t="s">
        <v>31</v>
      </c>
      <c r="C4744" t="s">
        <v>21</v>
      </c>
      <c r="D4744" t="s">
        <v>414</v>
      </c>
      <c r="E4744" t="s">
        <v>23</v>
      </c>
      <c r="F4744" s="3">
        <v>43034</v>
      </c>
      <c r="G4744" s="3">
        <v>43036</v>
      </c>
      <c r="H4744">
        <v>0</v>
      </c>
    </row>
    <row r="4745" spans="1:8" x14ac:dyDescent="0.3">
      <c r="A4745" t="s">
        <v>2571</v>
      </c>
      <c r="B4745" t="s">
        <v>115</v>
      </c>
      <c r="C4745" t="s">
        <v>43</v>
      </c>
      <c r="D4745" t="s">
        <v>174</v>
      </c>
      <c r="E4745" t="s">
        <v>23</v>
      </c>
      <c r="F4745" s="3">
        <v>42807</v>
      </c>
      <c r="G4745" s="3">
        <v>42818</v>
      </c>
      <c r="H4745">
        <v>0</v>
      </c>
    </row>
    <row r="4746" spans="1:8" x14ac:dyDescent="0.3">
      <c r="A4746" t="s">
        <v>2572</v>
      </c>
      <c r="B4746" t="s">
        <v>28</v>
      </c>
      <c r="C4746" t="s">
        <v>72</v>
      </c>
      <c r="D4746" t="s">
        <v>174</v>
      </c>
      <c r="E4746" t="s">
        <v>12</v>
      </c>
      <c r="F4746" s="3">
        <v>43009</v>
      </c>
      <c r="G4746" s="3">
        <v>43011</v>
      </c>
      <c r="H4746">
        <v>1076</v>
      </c>
    </row>
    <row r="4747" spans="1:8" x14ac:dyDescent="0.3">
      <c r="A4747" t="s">
        <v>2574</v>
      </c>
      <c r="B4747" t="s">
        <v>154</v>
      </c>
      <c r="C4747" t="s">
        <v>36</v>
      </c>
      <c r="D4747" t="s">
        <v>239</v>
      </c>
      <c r="E4747" t="s">
        <v>12</v>
      </c>
      <c r="F4747" s="3">
        <v>42876</v>
      </c>
      <c r="G4747" s="3">
        <v>42983</v>
      </c>
      <c r="H4747">
        <v>2785</v>
      </c>
    </row>
    <row r="4748" spans="1:8" x14ac:dyDescent="0.3">
      <c r="A4748" t="s">
        <v>2575</v>
      </c>
      <c r="B4748" t="s">
        <v>133</v>
      </c>
      <c r="C4748" t="s">
        <v>21</v>
      </c>
      <c r="D4748" t="s">
        <v>344</v>
      </c>
      <c r="E4748" t="s">
        <v>12</v>
      </c>
      <c r="F4748" s="3">
        <v>43010</v>
      </c>
      <c r="G4748" s="3">
        <v>43020</v>
      </c>
      <c r="H4748">
        <v>536</v>
      </c>
    </row>
    <row r="4749" spans="1:8" x14ac:dyDescent="0.3">
      <c r="A4749" t="s">
        <v>2578</v>
      </c>
      <c r="B4749" t="s">
        <v>46</v>
      </c>
      <c r="C4749" t="s">
        <v>72</v>
      </c>
      <c r="D4749" t="s">
        <v>193</v>
      </c>
      <c r="E4749" t="s">
        <v>23</v>
      </c>
      <c r="F4749" s="3">
        <v>42707</v>
      </c>
      <c r="G4749" s="3">
        <v>42811</v>
      </c>
      <c r="H4749">
        <v>0</v>
      </c>
    </row>
    <row r="4750" spans="1:8" x14ac:dyDescent="0.3">
      <c r="A4750" t="s">
        <v>2580</v>
      </c>
      <c r="B4750" t="s">
        <v>242</v>
      </c>
      <c r="C4750" t="s">
        <v>72</v>
      </c>
      <c r="D4750" t="s">
        <v>212</v>
      </c>
      <c r="E4750" t="s">
        <v>12</v>
      </c>
      <c r="F4750" s="3">
        <v>42797</v>
      </c>
      <c r="G4750" s="3">
        <v>42807</v>
      </c>
      <c r="H4750">
        <v>1057</v>
      </c>
    </row>
    <row r="4751" spans="1:8" x14ac:dyDescent="0.3">
      <c r="A4751" t="s">
        <v>2581</v>
      </c>
      <c r="B4751" t="s">
        <v>187</v>
      </c>
      <c r="C4751" t="s">
        <v>10</v>
      </c>
      <c r="D4751" t="s">
        <v>127</v>
      </c>
      <c r="E4751" t="s">
        <v>23</v>
      </c>
      <c r="F4751" s="3">
        <v>42926</v>
      </c>
      <c r="G4751" s="3">
        <v>42928</v>
      </c>
      <c r="H4751">
        <v>0</v>
      </c>
    </row>
    <row r="4752" spans="1:8" x14ac:dyDescent="0.3">
      <c r="A4752" t="s">
        <v>2582</v>
      </c>
      <c r="B4752" t="s">
        <v>80</v>
      </c>
      <c r="C4752" t="s">
        <v>36</v>
      </c>
      <c r="D4752" t="s">
        <v>40</v>
      </c>
      <c r="E4752" t="s">
        <v>23</v>
      </c>
      <c r="F4752" s="3">
        <v>42915</v>
      </c>
      <c r="G4752" s="3">
        <v>42924</v>
      </c>
      <c r="H4752">
        <v>0</v>
      </c>
    </row>
    <row r="4753" spans="1:8" x14ac:dyDescent="0.3">
      <c r="A4753" t="s">
        <v>2583</v>
      </c>
      <c r="B4753" t="s">
        <v>143</v>
      </c>
      <c r="C4753" t="s">
        <v>43</v>
      </c>
      <c r="D4753" t="s">
        <v>159</v>
      </c>
      <c r="E4753" t="s">
        <v>23</v>
      </c>
      <c r="F4753" s="3">
        <v>43034</v>
      </c>
      <c r="G4753" s="3">
        <v>43063</v>
      </c>
      <c r="H4753">
        <v>0</v>
      </c>
    </row>
    <row r="4754" spans="1:8" x14ac:dyDescent="0.3">
      <c r="A4754" t="s">
        <v>4254</v>
      </c>
      <c r="B4754" t="s">
        <v>115</v>
      </c>
      <c r="C4754" t="s">
        <v>72</v>
      </c>
      <c r="E4754" t="s">
        <v>26</v>
      </c>
      <c r="F4754" s="3">
        <v>42808</v>
      </c>
      <c r="G4754" s="3"/>
    </row>
    <row r="4755" spans="1:8" x14ac:dyDescent="0.3">
      <c r="A4755" t="s">
        <v>2584</v>
      </c>
      <c r="B4755" t="s">
        <v>75</v>
      </c>
      <c r="C4755" t="s">
        <v>21</v>
      </c>
      <c r="D4755" t="s">
        <v>122</v>
      </c>
      <c r="E4755" t="s">
        <v>12</v>
      </c>
      <c r="F4755" s="3">
        <v>42818</v>
      </c>
      <c r="G4755" s="3">
        <v>42827</v>
      </c>
      <c r="H4755">
        <v>540</v>
      </c>
    </row>
    <row r="4756" spans="1:8" x14ac:dyDescent="0.3">
      <c r="A4756" t="s">
        <v>2585</v>
      </c>
      <c r="B4756" t="s">
        <v>34</v>
      </c>
      <c r="C4756" t="s">
        <v>10</v>
      </c>
      <c r="D4756" t="s">
        <v>168</v>
      </c>
      <c r="E4756" t="s">
        <v>12</v>
      </c>
      <c r="F4756" s="3">
        <v>42736</v>
      </c>
      <c r="G4756" s="3">
        <v>42812</v>
      </c>
      <c r="H4756">
        <v>4586</v>
      </c>
    </row>
    <row r="4757" spans="1:8" x14ac:dyDescent="0.3">
      <c r="A4757" t="s">
        <v>2587</v>
      </c>
      <c r="B4757" t="s">
        <v>14</v>
      </c>
      <c r="C4757" t="s">
        <v>15</v>
      </c>
      <c r="D4757" t="s">
        <v>16</v>
      </c>
      <c r="E4757" t="s">
        <v>12</v>
      </c>
      <c r="F4757" s="3">
        <v>43024</v>
      </c>
      <c r="G4757" s="3">
        <v>43082</v>
      </c>
      <c r="H4757">
        <v>57</v>
      </c>
    </row>
    <row r="4758" spans="1:8" x14ac:dyDescent="0.3">
      <c r="A4758" t="s">
        <v>2588</v>
      </c>
      <c r="B4758" t="s">
        <v>84</v>
      </c>
      <c r="C4758" t="s">
        <v>15</v>
      </c>
      <c r="D4758" t="s">
        <v>239</v>
      </c>
      <c r="E4758" t="s">
        <v>12</v>
      </c>
      <c r="F4758" s="3">
        <v>42839</v>
      </c>
      <c r="G4758" s="3">
        <v>42849</v>
      </c>
      <c r="H4758">
        <v>54</v>
      </c>
    </row>
    <row r="4759" spans="1:8" x14ac:dyDescent="0.3">
      <c r="A4759" t="s">
        <v>2590</v>
      </c>
      <c r="B4759" t="s">
        <v>146</v>
      </c>
      <c r="C4759" t="s">
        <v>36</v>
      </c>
      <c r="D4759" t="s">
        <v>29</v>
      </c>
      <c r="E4759" t="s">
        <v>12</v>
      </c>
      <c r="F4759" s="3">
        <v>42791</v>
      </c>
      <c r="G4759" s="3">
        <v>42896</v>
      </c>
      <c r="H4759">
        <v>3075</v>
      </c>
    </row>
    <row r="4760" spans="1:8" x14ac:dyDescent="0.3">
      <c r="A4760" t="s">
        <v>2591</v>
      </c>
      <c r="B4760" t="s">
        <v>46</v>
      </c>
      <c r="C4760" t="s">
        <v>72</v>
      </c>
      <c r="D4760" t="s">
        <v>437</v>
      </c>
      <c r="E4760" t="s">
        <v>12</v>
      </c>
      <c r="F4760" s="3">
        <v>42982</v>
      </c>
      <c r="G4760" s="3">
        <v>43100</v>
      </c>
      <c r="H4760">
        <v>975</v>
      </c>
    </row>
    <row r="4761" spans="1:8" x14ac:dyDescent="0.3">
      <c r="A4761" t="s">
        <v>8586</v>
      </c>
      <c r="B4761" t="s">
        <v>31</v>
      </c>
      <c r="C4761" t="s">
        <v>36</v>
      </c>
      <c r="D4761" t="s">
        <v>40</v>
      </c>
      <c r="E4761" t="s">
        <v>26</v>
      </c>
      <c r="F4761" s="3">
        <v>42819</v>
      </c>
      <c r="G4761" s="3"/>
    </row>
    <row r="4762" spans="1:8" x14ac:dyDescent="0.3">
      <c r="A4762" t="s">
        <v>2596</v>
      </c>
      <c r="B4762" t="s">
        <v>9</v>
      </c>
      <c r="C4762" t="s">
        <v>15</v>
      </c>
      <c r="D4762" t="s">
        <v>344</v>
      </c>
      <c r="E4762" t="s">
        <v>12</v>
      </c>
      <c r="F4762" s="3">
        <v>42924</v>
      </c>
      <c r="G4762" s="3">
        <v>42932</v>
      </c>
      <c r="H4762">
        <v>54</v>
      </c>
    </row>
    <row r="4763" spans="1:8" x14ac:dyDescent="0.3">
      <c r="A4763" t="s">
        <v>2597</v>
      </c>
      <c r="B4763" t="s">
        <v>28</v>
      </c>
      <c r="C4763" t="s">
        <v>72</v>
      </c>
      <c r="D4763" t="s">
        <v>267</v>
      </c>
      <c r="E4763" t="s">
        <v>12</v>
      </c>
      <c r="F4763" s="3">
        <v>42925</v>
      </c>
      <c r="G4763" s="3">
        <v>42931</v>
      </c>
      <c r="H4763">
        <v>1122</v>
      </c>
    </row>
    <row r="4764" spans="1:8" x14ac:dyDescent="0.3">
      <c r="A4764" t="s">
        <v>8588</v>
      </c>
      <c r="B4764" t="s">
        <v>97</v>
      </c>
      <c r="C4764" t="s">
        <v>21</v>
      </c>
      <c r="D4764" t="s">
        <v>261</v>
      </c>
      <c r="E4764" t="s">
        <v>26</v>
      </c>
      <c r="F4764" s="3">
        <v>42828</v>
      </c>
      <c r="G4764" s="3"/>
    </row>
    <row r="4765" spans="1:8" x14ac:dyDescent="0.3">
      <c r="A4765" t="s">
        <v>2598</v>
      </c>
      <c r="B4765" t="s">
        <v>84</v>
      </c>
      <c r="C4765" t="s">
        <v>72</v>
      </c>
      <c r="D4765" t="s">
        <v>18</v>
      </c>
      <c r="E4765" t="s">
        <v>23</v>
      </c>
      <c r="F4765" s="3">
        <v>42914</v>
      </c>
      <c r="G4765" s="3">
        <v>42919</v>
      </c>
      <c r="H4765">
        <v>0</v>
      </c>
    </row>
    <row r="4766" spans="1:8" x14ac:dyDescent="0.3">
      <c r="A4766" t="s">
        <v>2599</v>
      </c>
      <c r="B4766" t="s">
        <v>14</v>
      </c>
      <c r="C4766" t="s">
        <v>43</v>
      </c>
      <c r="D4766" t="s">
        <v>239</v>
      </c>
      <c r="E4766" t="s">
        <v>12</v>
      </c>
      <c r="F4766" s="3">
        <v>43053</v>
      </c>
      <c r="G4766" s="3">
        <v>43054</v>
      </c>
      <c r="H4766">
        <v>5276</v>
      </c>
    </row>
    <row r="4767" spans="1:8" x14ac:dyDescent="0.3">
      <c r="A4767" t="s">
        <v>2600</v>
      </c>
      <c r="B4767" t="s">
        <v>187</v>
      </c>
      <c r="C4767" t="s">
        <v>15</v>
      </c>
      <c r="D4767" t="s">
        <v>54</v>
      </c>
      <c r="E4767" t="s">
        <v>23</v>
      </c>
      <c r="F4767" s="3">
        <v>42857</v>
      </c>
      <c r="G4767" s="3">
        <v>42896</v>
      </c>
      <c r="H4767">
        <v>0</v>
      </c>
    </row>
    <row r="4768" spans="1:8" x14ac:dyDescent="0.3">
      <c r="A4768" t="s">
        <v>8786</v>
      </c>
      <c r="B4768" t="s">
        <v>84</v>
      </c>
      <c r="C4768" t="s">
        <v>21</v>
      </c>
      <c r="D4768" t="s">
        <v>129</v>
      </c>
      <c r="E4768" t="s">
        <v>57</v>
      </c>
      <c r="F4768" s="3"/>
      <c r="G4768" s="3"/>
    </row>
    <row r="4769" spans="1:8" x14ac:dyDescent="0.3">
      <c r="A4769" t="s">
        <v>5868</v>
      </c>
      <c r="B4769" t="s">
        <v>9</v>
      </c>
      <c r="C4769" t="s">
        <v>10</v>
      </c>
      <c r="E4769" t="s">
        <v>57</v>
      </c>
      <c r="F4769" s="3"/>
      <c r="G4769" s="3"/>
    </row>
    <row r="4770" spans="1:8" x14ac:dyDescent="0.3">
      <c r="A4770" t="s">
        <v>2601</v>
      </c>
      <c r="B4770" t="s">
        <v>34</v>
      </c>
      <c r="C4770" t="s">
        <v>10</v>
      </c>
      <c r="D4770" t="s">
        <v>159</v>
      </c>
      <c r="E4770" t="s">
        <v>23</v>
      </c>
      <c r="F4770" s="3">
        <v>42877</v>
      </c>
      <c r="G4770" s="3">
        <v>42985</v>
      </c>
      <c r="H4770">
        <v>0</v>
      </c>
    </row>
    <row r="4771" spans="1:8" x14ac:dyDescent="0.3">
      <c r="A4771" t="s">
        <v>2602</v>
      </c>
      <c r="B4771" t="s">
        <v>187</v>
      </c>
      <c r="C4771" t="s">
        <v>15</v>
      </c>
      <c r="D4771" t="s">
        <v>272</v>
      </c>
      <c r="E4771" t="s">
        <v>12</v>
      </c>
      <c r="F4771" s="3">
        <v>42926</v>
      </c>
      <c r="G4771" s="3">
        <v>42927</v>
      </c>
      <c r="H4771">
        <v>42</v>
      </c>
    </row>
    <row r="4772" spans="1:8" x14ac:dyDescent="0.3">
      <c r="A4772" t="s">
        <v>2603</v>
      </c>
      <c r="B4772" t="s">
        <v>39</v>
      </c>
      <c r="C4772" t="s">
        <v>21</v>
      </c>
      <c r="D4772" t="s">
        <v>414</v>
      </c>
      <c r="E4772" t="s">
        <v>23</v>
      </c>
      <c r="F4772" s="3">
        <v>42830</v>
      </c>
      <c r="G4772" s="3">
        <v>42954</v>
      </c>
      <c r="H4772">
        <v>0</v>
      </c>
    </row>
    <row r="4773" spans="1:8" x14ac:dyDescent="0.3">
      <c r="A4773" t="s">
        <v>2604</v>
      </c>
      <c r="B4773" t="s">
        <v>146</v>
      </c>
      <c r="C4773" t="s">
        <v>36</v>
      </c>
      <c r="D4773" t="s">
        <v>81</v>
      </c>
      <c r="E4773" t="s">
        <v>12</v>
      </c>
      <c r="F4773" s="3">
        <v>42867</v>
      </c>
      <c r="G4773" s="3">
        <v>42870</v>
      </c>
      <c r="H4773">
        <v>3510</v>
      </c>
    </row>
    <row r="4774" spans="1:8" x14ac:dyDescent="0.3">
      <c r="A4774" t="s">
        <v>2605</v>
      </c>
      <c r="B4774" t="s">
        <v>14</v>
      </c>
      <c r="C4774" t="s">
        <v>15</v>
      </c>
      <c r="D4774" t="s">
        <v>239</v>
      </c>
      <c r="E4774" t="s">
        <v>23</v>
      </c>
      <c r="F4774" s="3">
        <v>43021</v>
      </c>
      <c r="G4774" s="3">
        <v>43030</v>
      </c>
      <c r="H4774">
        <v>0</v>
      </c>
    </row>
    <row r="4775" spans="1:8" x14ac:dyDescent="0.3">
      <c r="A4775" t="s">
        <v>5877</v>
      </c>
      <c r="B4775" t="s">
        <v>20</v>
      </c>
      <c r="C4775" t="s">
        <v>15</v>
      </c>
      <c r="D4775" t="s">
        <v>94</v>
      </c>
      <c r="E4775" t="s">
        <v>23</v>
      </c>
      <c r="F4775" s="3">
        <v>43024</v>
      </c>
      <c r="G4775" s="3">
        <v>43032</v>
      </c>
      <c r="H4775">
        <v>0</v>
      </c>
    </row>
    <row r="4776" spans="1:8" x14ac:dyDescent="0.3">
      <c r="A4776" t="s">
        <v>2606</v>
      </c>
      <c r="B4776" t="s">
        <v>146</v>
      </c>
      <c r="C4776" t="s">
        <v>43</v>
      </c>
      <c r="D4776" t="s">
        <v>76</v>
      </c>
      <c r="E4776" t="s">
        <v>23</v>
      </c>
      <c r="F4776" s="3">
        <v>43038</v>
      </c>
      <c r="G4776" s="3">
        <v>43039</v>
      </c>
      <c r="H4776">
        <v>0</v>
      </c>
    </row>
    <row r="4777" spans="1:8" x14ac:dyDescent="0.3">
      <c r="A4777" t="s">
        <v>5873</v>
      </c>
      <c r="B4777" t="s">
        <v>14</v>
      </c>
      <c r="C4777" t="s">
        <v>21</v>
      </c>
      <c r="E4777" t="s">
        <v>57</v>
      </c>
      <c r="F4777" s="3"/>
      <c r="G4777" s="3"/>
    </row>
    <row r="4778" spans="1:8" x14ac:dyDescent="0.3">
      <c r="A4778" t="s">
        <v>2607</v>
      </c>
      <c r="B4778" t="s">
        <v>28</v>
      </c>
      <c r="C4778" t="s">
        <v>21</v>
      </c>
      <c r="D4778" t="s">
        <v>67</v>
      </c>
      <c r="E4778" t="s">
        <v>12</v>
      </c>
      <c r="F4778" s="3">
        <v>42708</v>
      </c>
      <c r="G4778" s="3">
        <v>42814</v>
      </c>
      <c r="H4778">
        <v>513</v>
      </c>
    </row>
    <row r="4779" spans="1:8" x14ac:dyDescent="0.3">
      <c r="A4779" t="s">
        <v>2609</v>
      </c>
      <c r="B4779" t="s">
        <v>101</v>
      </c>
      <c r="C4779" t="s">
        <v>15</v>
      </c>
      <c r="D4779" t="s">
        <v>239</v>
      </c>
      <c r="E4779" t="s">
        <v>12</v>
      </c>
      <c r="F4779" s="3">
        <v>42852</v>
      </c>
      <c r="G4779" s="3">
        <v>42854</v>
      </c>
      <c r="H4779">
        <v>60</v>
      </c>
    </row>
    <row r="4780" spans="1:8" x14ac:dyDescent="0.3">
      <c r="A4780" t="s">
        <v>2610</v>
      </c>
      <c r="B4780" t="s">
        <v>124</v>
      </c>
      <c r="C4780" t="s">
        <v>21</v>
      </c>
      <c r="D4780" t="s">
        <v>37</v>
      </c>
      <c r="E4780" t="s">
        <v>12</v>
      </c>
      <c r="F4780" s="3">
        <v>43030</v>
      </c>
      <c r="G4780" s="3">
        <v>43037</v>
      </c>
      <c r="H4780">
        <v>544</v>
      </c>
    </row>
    <row r="4781" spans="1:8" x14ac:dyDescent="0.3">
      <c r="A4781" t="s">
        <v>2611</v>
      </c>
      <c r="B4781" t="s">
        <v>63</v>
      </c>
      <c r="C4781" t="s">
        <v>72</v>
      </c>
      <c r="D4781" t="s">
        <v>387</v>
      </c>
      <c r="E4781" t="s">
        <v>23</v>
      </c>
      <c r="F4781" s="3">
        <v>42740</v>
      </c>
      <c r="G4781" s="3">
        <v>42820</v>
      </c>
      <c r="H4781">
        <v>0</v>
      </c>
    </row>
    <row r="4782" spans="1:8" x14ac:dyDescent="0.3">
      <c r="A4782" t="s">
        <v>2614</v>
      </c>
      <c r="B4782" t="s">
        <v>9</v>
      </c>
      <c r="C4782" t="s">
        <v>10</v>
      </c>
      <c r="D4782" t="s">
        <v>344</v>
      </c>
      <c r="E4782" t="s">
        <v>23</v>
      </c>
      <c r="F4782" s="3">
        <v>43045</v>
      </c>
      <c r="G4782" s="3">
        <v>43046</v>
      </c>
      <c r="H4782">
        <v>0</v>
      </c>
    </row>
    <row r="4783" spans="1:8" x14ac:dyDescent="0.3">
      <c r="A4783" t="s">
        <v>2615</v>
      </c>
      <c r="B4783" t="s">
        <v>80</v>
      </c>
      <c r="C4783" t="s">
        <v>36</v>
      </c>
      <c r="D4783" t="s">
        <v>419</v>
      </c>
      <c r="E4783" t="s">
        <v>12</v>
      </c>
      <c r="F4783" s="3">
        <v>42808</v>
      </c>
      <c r="G4783" s="3">
        <v>42899</v>
      </c>
      <c r="H4783">
        <v>3600</v>
      </c>
    </row>
    <row r="4784" spans="1:8" x14ac:dyDescent="0.3">
      <c r="A4784" t="s">
        <v>2616</v>
      </c>
      <c r="B4784" t="s">
        <v>115</v>
      </c>
      <c r="C4784" t="s">
        <v>36</v>
      </c>
      <c r="D4784" t="s">
        <v>252</v>
      </c>
      <c r="E4784" t="s">
        <v>23</v>
      </c>
      <c r="F4784" s="3">
        <v>42936</v>
      </c>
      <c r="G4784" s="3">
        <v>42946</v>
      </c>
      <c r="H4784">
        <v>0</v>
      </c>
    </row>
    <row r="4785" spans="1:8" x14ac:dyDescent="0.3">
      <c r="A4785" t="s">
        <v>2617</v>
      </c>
      <c r="B4785" t="s">
        <v>187</v>
      </c>
      <c r="C4785" t="s">
        <v>72</v>
      </c>
      <c r="D4785" t="s">
        <v>125</v>
      </c>
      <c r="E4785" t="s">
        <v>12</v>
      </c>
      <c r="F4785" s="3">
        <v>42698</v>
      </c>
      <c r="G4785" s="3">
        <v>42822</v>
      </c>
      <c r="H4785">
        <v>1059</v>
      </c>
    </row>
    <row r="4786" spans="1:8" x14ac:dyDescent="0.3">
      <c r="A4786" t="s">
        <v>2618</v>
      </c>
      <c r="B4786" t="s">
        <v>49</v>
      </c>
      <c r="C4786" t="s">
        <v>36</v>
      </c>
      <c r="D4786" t="s">
        <v>159</v>
      </c>
      <c r="E4786" t="s">
        <v>23</v>
      </c>
      <c r="F4786" s="3">
        <v>42825</v>
      </c>
      <c r="G4786" s="3">
        <v>42826</v>
      </c>
      <c r="H4786">
        <v>0</v>
      </c>
    </row>
    <row r="4787" spans="1:8" x14ac:dyDescent="0.3">
      <c r="A4787" t="s">
        <v>2620</v>
      </c>
      <c r="B4787" t="s">
        <v>49</v>
      </c>
      <c r="C4787" t="s">
        <v>10</v>
      </c>
      <c r="D4787" t="s">
        <v>50</v>
      </c>
      <c r="E4787" t="s">
        <v>12</v>
      </c>
      <c r="F4787" s="3">
        <v>42970</v>
      </c>
      <c r="G4787" s="3">
        <v>43054</v>
      </c>
      <c r="H4787">
        <v>5280</v>
      </c>
    </row>
    <row r="4788" spans="1:8" x14ac:dyDescent="0.3">
      <c r="A4788" t="s">
        <v>2622</v>
      </c>
      <c r="B4788" t="s">
        <v>115</v>
      </c>
      <c r="C4788" t="s">
        <v>72</v>
      </c>
      <c r="D4788" t="s">
        <v>64</v>
      </c>
      <c r="E4788" t="s">
        <v>23</v>
      </c>
      <c r="F4788" s="3">
        <v>43004</v>
      </c>
      <c r="G4788" s="3">
        <v>43045</v>
      </c>
      <c r="H4788">
        <v>0</v>
      </c>
    </row>
    <row r="4789" spans="1:8" x14ac:dyDescent="0.3">
      <c r="A4789" t="s">
        <v>2624</v>
      </c>
      <c r="B4789" t="s">
        <v>63</v>
      </c>
      <c r="C4789" t="s">
        <v>10</v>
      </c>
      <c r="D4789" t="s">
        <v>81</v>
      </c>
      <c r="E4789" t="s">
        <v>12</v>
      </c>
      <c r="F4789" s="3">
        <v>42827</v>
      </c>
      <c r="G4789" s="3">
        <v>42834</v>
      </c>
      <c r="H4789">
        <v>4746</v>
      </c>
    </row>
    <row r="4790" spans="1:8" x14ac:dyDescent="0.3">
      <c r="A4790" t="s">
        <v>2625</v>
      </c>
      <c r="B4790" t="s">
        <v>14</v>
      </c>
      <c r="C4790" t="s">
        <v>15</v>
      </c>
      <c r="D4790" t="s">
        <v>193</v>
      </c>
      <c r="E4790" t="s">
        <v>23</v>
      </c>
      <c r="F4790" s="3">
        <v>42935</v>
      </c>
      <c r="G4790" s="3">
        <v>42946</v>
      </c>
      <c r="H4790">
        <v>0</v>
      </c>
    </row>
    <row r="4791" spans="1:8" x14ac:dyDescent="0.3">
      <c r="A4791" t="s">
        <v>2626</v>
      </c>
      <c r="B4791" t="s">
        <v>75</v>
      </c>
      <c r="C4791" t="s">
        <v>10</v>
      </c>
      <c r="D4791" t="s">
        <v>419</v>
      </c>
      <c r="E4791" t="s">
        <v>12</v>
      </c>
      <c r="F4791" s="3">
        <v>42904</v>
      </c>
      <c r="G4791" s="3">
        <v>42912</v>
      </c>
      <c r="H4791">
        <v>3720</v>
      </c>
    </row>
    <row r="4792" spans="1:8" x14ac:dyDescent="0.3">
      <c r="A4792" t="s">
        <v>2628</v>
      </c>
      <c r="B4792" t="s">
        <v>9</v>
      </c>
      <c r="C4792" t="s">
        <v>10</v>
      </c>
      <c r="D4792" t="s">
        <v>137</v>
      </c>
      <c r="E4792" t="s">
        <v>23</v>
      </c>
      <c r="F4792" s="3">
        <v>43000</v>
      </c>
      <c r="G4792" s="3">
        <v>43011</v>
      </c>
      <c r="H4792">
        <v>0</v>
      </c>
    </row>
    <row r="4793" spans="1:8" x14ac:dyDescent="0.3">
      <c r="A4793" t="s">
        <v>8613</v>
      </c>
      <c r="B4793" t="s">
        <v>86</v>
      </c>
      <c r="C4793" t="s">
        <v>21</v>
      </c>
      <c r="D4793" t="s">
        <v>272</v>
      </c>
      <c r="E4793" t="s">
        <v>26</v>
      </c>
      <c r="F4793" s="3">
        <v>42801</v>
      </c>
      <c r="G4793" s="3"/>
    </row>
    <row r="4794" spans="1:8" x14ac:dyDescent="0.3">
      <c r="A4794" t="s">
        <v>4787</v>
      </c>
      <c r="B4794" t="s">
        <v>216</v>
      </c>
      <c r="C4794" t="s">
        <v>36</v>
      </c>
      <c r="E4794" t="s">
        <v>26</v>
      </c>
      <c r="F4794" s="3">
        <v>42862</v>
      </c>
      <c r="G4794" s="3"/>
    </row>
    <row r="4795" spans="1:8" x14ac:dyDescent="0.3">
      <c r="A4795" t="s">
        <v>8614</v>
      </c>
      <c r="B4795" t="s">
        <v>97</v>
      </c>
      <c r="C4795" t="s">
        <v>10</v>
      </c>
      <c r="D4795" t="s">
        <v>715</v>
      </c>
      <c r="E4795" t="s">
        <v>26</v>
      </c>
      <c r="F4795" s="3">
        <v>42872</v>
      </c>
      <c r="G4795" s="3"/>
    </row>
    <row r="4796" spans="1:8" x14ac:dyDescent="0.3">
      <c r="A4796" t="s">
        <v>5892</v>
      </c>
      <c r="B4796" t="s">
        <v>9</v>
      </c>
      <c r="C4796" t="s">
        <v>21</v>
      </c>
      <c r="E4796" t="s">
        <v>57</v>
      </c>
      <c r="F4796" s="3"/>
      <c r="G4796" s="3"/>
    </row>
    <row r="4797" spans="1:8" x14ac:dyDescent="0.3">
      <c r="A4797" t="s">
        <v>2630</v>
      </c>
      <c r="B4797" t="s">
        <v>28</v>
      </c>
      <c r="C4797" t="s">
        <v>21</v>
      </c>
      <c r="D4797" t="s">
        <v>122</v>
      </c>
      <c r="E4797" t="s">
        <v>12</v>
      </c>
      <c r="F4797" s="3">
        <v>42747</v>
      </c>
      <c r="G4797" s="3">
        <v>42804</v>
      </c>
      <c r="H4797">
        <v>540</v>
      </c>
    </row>
    <row r="4798" spans="1:8" x14ac:dyDescent="0.3">
      <c r="A4798" t="s">
        <v>2631</v>
      </c>
      <c r="B4798" t="s">
        <v>75</v>
      </c>
      <c r="C4798" t="s">
        <v>72</v>
      </c>
      <c r="D4798" t="s">
        <v>81</v>
      </c>
      <c r="E4798" t="s">
        <v>23</v>
      </c>
      <c r="F4798" s="3">
        <v>42921</v>
      </c>
      <c r="G4798" s="3">
        <v>42932</v>
      </c>
      <c r="H4798">
        <v>0</v>
      </c>
    </row>
    <row r="4799" spans="1:8" x14ac:dyDescent="0.3">
      <c r="A4799" t="s">
        <v>2632</v>
      </c>
      <c r="B4799" t="s">
        <v>154</v>
      </c>
      <c r="C4799" t="s">
        <v>10</v>
      </c>
      <c r="D4799" t="s">
        <v>137</v>
      </c>
      <c r="E4799" t="s">
        <v>12</v>
      </c>
      <c r="F4799" s="3">
        <v>42894</v>
      </c>
      <c r="G4799" s="3">
        <v>42910</v>
      </c>
      <c r="H4799">
        <v>4272</v>
      </c>
    </row>
    <row r="4800" spans="1:8" x14ac:dyDescent="0.3">
      <c r="A4800" t="s">
        <v>8619</v>
      </c>
      <c r="B4800" t="s">
        <v>71</v>
      </c>
      <c r="C4800" t="s">
        <v>15</v>
      </c>
      <c r="D4800" t="s">
        <v>29</v>
      </c>
      <c r="E4800" t="s">
        <v>26</v>
      </c>
      <c r="F4800" s="3">
        <v>42935</v>
      </c>
      <c r="G4800" s="3"/>
    </row>
    <row r="4801" spans="1:8" x14ac:dyDescent="0.3">
      <c r="A4801" t="s">
        <v>2633</v>
      </c>
      <c r="B4801" t="s">
        <v>71</v>
      </c>
      <c r="C4801" t="s">
        <v>36</v>
      </c>
      <c r="D4801" t="s">
        <v>61</v>
      </c>
      <c r="E4801" t="s">
        <v>23</v>
      </c>
      <c r="F4801" s="3">
        <v>42961</v>
      </c>
      <c r="G4801" s="3">
        <v>43068</v>
      </c>
      <c r="H4801">
        <v>0</v>
      </c>
    </row>
    <row r="4802" spans="1:8" x14ac:dyDescent="0.3">
      <c r="A4802" t="s">
        <v>2637</v>
      </c>
      <c r="B4802" t="s">
        <v>14</v>
      </c>
      <c r="C4802" t="s">
        <v>15</v>
      </c>
      <c r="D4802" t="s">
        <v>78</v>
      </c>
      <c r="E4802" t="s">
        <v>23</v>
      </c>
      <c r="F4802" s="3">
        <v>43014</v>
      </c>
      <c r="G4802" s="3">
        <v>43063</v>
      </c>
      <c r="H4802">
        <v>0</v>
      </c>
    </row>
    <row r="4803" spans="1:8" x14ac:dyDescent="0.3">
      <c r="A4803" t="s">
        <v>2638</v>
      </c>
      <c r="B4803" t="s">
        <v>84</v>
      </c>
      <c r="C4803" t="s">
        <v>21</v>
      </c>
      <c r="D4803" t="s">
        <v>22</v>
      </c>
      <c r="E4803" t="s">
        <v>12</v>
      </c>
      <c r="F4803" s="3">
        <v>42781</v>
      </c>
      <c r="G4803" s="3">
        <v>42883</v>
      </c>
      <c r="H4803">
        <v>505</v>
      </c>
    </row>
    <row r="4804" spans="1:8" x14ac:dyDescent="0.3">
      <c r="A4804" t="s">
        <v>2641</v>
      </c>
      <c r="B4804" t="s">
        <v>133</v>
      </c>
      <c r="C4804" t="s">
        <v>21</v>
      </c>
      <c r="D4804" t="s">
        <v>193</v>
      </c>
      <c r="E4804" t="s">
        <v>23</v>
      </c>
      <c r="F4804" s="3">
        <v>42941</v>
      </c>
      <c r="G4804" s="3">
        <v>42947</v>
      </c>
      <c r="H4804">
        <v>0</v>
      </c>
    </row>
    <row r="4805" spans="1:8" x14ac:dyDescent="0.3">
      <c r="A4805" t="s">
        <v>2642</v>
      </c>
      <c r="B4805" t="s">
        <v>71</v>
      </c>
      <c r="C4805" t="s">
        <v>43</v>
      </c>
      <c r="D4805" t="s">
        <v>168</v>
      </c>
      <c r="E4805" t="s">
        <v>12</v>
      </c>
      <c r="F4805" s="3">
        <v>43067</v>
      </c>
      <c r="G4805" s="3">
        <v>43081</v>
      </c>
      <c r="H4805">
        <v>5702</v>
      </c>
    </row>
    <row r="4806" spans="1:8" x14ac:dyDescent="0.3">
      <c r="A4806" t="s">
        <v>2643</v>
      </c>
      <c r="B4806" t="s">
        <v>63</v>
      </c>
      <c r="C4806" t="s">
        <v>72</v>
      </c>
      <c r="D4806" t="s">
        <v>233</v>
      </c>
      <c r="E4806" t="s">
        <v>23</v>
      </c>
      <c r="F4806" s="3">
        <v>42984</v>
      </c>
      <c r="G4806" s="3">
        <v>43073</v>
      </c>
      <c r="H4806">
        <v>0</v>
      </c>
    </row>
    <row r="4807" spans="1:8" x14ac:dyDescent="0.3">
      <c r="A4807" t="s">
        <v>2644</v>
      </c>
      <c r="B4807" t="s">
        <v>49</v>
      </c>
      <c r="C4807" t="s">
        <v>21</v>
      </c>
      <c r="D4807" t="s">
        <v>159</v>
      </c>
      <c r="E4807" t="s">
        <v>12</v>
      </c>
      <c r="F4807" s="3">
        <v>42894</v>
      </c>
      <c r="G4807" s="3">
        <v>42964</v>
      </c>
      <c r="H4807">
        <v>486</v>
      </c>
    </row>
    <row r="4808" spans="1:8" x14ac:dyDescent="0.3">
      <c r="A4808" t="s">
        <v>5900</v>
      </c>
      <c r="B4808" t="s">
        <v>101</v>
      </c>
      <c r="C4808" t="s">
        <v>36</v>
      </c>
      <c r="D4808" t="s">
        <v>94</v>
      </c>
      <c r="E4808" t="s">
        <v>23</v>
      </c>
      <c r="F4808" s="3">
        <v>42803</v>
      </c>
      <c r="G4808" s="3">
        <v>42807</v>
      </c>
      <c r="H4808">
        <v>0</v>
      </c>
    </row>
    <row r="4809" spans="1:8" x14ac:dyDescent="0.3">
      <c r="A4809" t="s">
        <v>2646</v>
      </c>
      <c r="B4809" t="s">
        <v>124</v>
      </c>
      <c r="C4809" t="s">
        <v>15</v>
      </c>
      <c r="D4809" t="s">
        <v>188</v>
      </c>
      <c r="E4809" t="s">
        <v>12</v>
      </c>
      <c r="F4809" s="3">
        <v>42828</v>
      </c>
      <c r="G4809" s="3">
        <v>42832</v>
      </c>
      <c r="H4809">
        <v>52</v>
      </c>
    </row>
    <row r="4810" spans="1:8" x14ac:dyDescent="0.3">
      <c r="A4810" t="s">
        <v>2647</v>
      </c>
      <c r="B4810" t="s">
        <v>90</v>
      </c>
      <c r="C4810" t="s">
        <v>36</v>
      </c>
      <c r="D4810" t="s">
        <v>29</v>
      </c>
      <c r="E4810" t="s">
        <v>12</v>
      </c>
      <c r="F4810" s="3">
        <v>42942</v>
      </c>
      <c r="G4810" s="3">
        <v>42944</v>
      </c>
      <c r="H4810">
        <v>3596</v>
      </c>
    </row>
    <row r="4811" spans="1:8" x14ac:dyDescent="0.3">
      <c r="A4811" t="s">
        <v>8627</v>
      </c>
      <c r="B4811" t="s">
        <v>97</v>
      </c>
      <c r="C4811" t="s">
        <v>217</v>
      </c>
      <c r="D4811" t="s">
        <v>239</v>
      </c>
      <c r="E4811" t="s">
        <v>26</v>
      </c>
      <c r="F4811" s="3">
        <v>42900</v>
      </c>
      <c r="G4811" s="3"/>
    </row>
    <row r="4812" spans="1:8" x14ac:dyDescent="0.3">
      <c r="A4812" t="s">
        <v>5901</v>
      </c>
      <c r="B4812" t="s">
        <v>172</v>
      </c>
      <c r="C4812" t="s">
        <v>21</v>
      </c>
      <c r="D4812" t="s">
        <v>362</v>
      </c>
      <c r="E4812" t="s">
        <v>23</v>
      </c>
      <c r="F4812" s="3">
        <v>42970</v>
      </c>
      <c r="G4812" s="3">
        <v>42983</v>
      </c>
      <c r="H4812">
        <v>0</v>
      </c>
    </row>
    <row r="4813" spans="1:8" x14ac:dyDescent="0.3">
      <c r="A4813" t="s">
        <v>2649</v>
      </c>
      <c r="B4813" t="s">
        <v>97</v>
      </c>
      <c r="C4813" t="s">
        <v>21</v>
      </c>
      <c r="D4813" t="s">
        <v>168</v>
      </c>
      <c r="E4813" t="s">
        <v>12</v>
      </c>
      <c r="F4813" s="3">
        <v>42829</v>
      </c>
      <c r="G4813" s="3">
        <v>42889</v>
      </c>
      <c r="H4813">
        <v>605</v>
      </c>
    </row>
    <row r="4814" spans="1:8" x14ac:dyDescent="0.3">
      <c r="A4814" t="s">
        <v>2651</v>
      </c>
      <c r="B4814" t="s">
        <v>84</v>
      </c>
      <c r="C4814" t="s">
        <v>21</v>
      </c>
      <c r="D4814" t="s">
        <v>296</v>
      </c>
      <c r="E4814" t="s">
        <v>23</v>
      </c>
      <c r="F4814" s="3">
        <v>42725</v>
      </c>
      <c r="G4814" s="3">
        <v>42804</v>
      </c>
      <c r="H4814">
        <v>0</v>
      </c>
    </row>
    <row r="4815" spans="1:8" x14ac:dyDescent="0.3">
      <c r="A4815" t="s">
        <v>2652</v>
      </c>
      <c r="B4815" t="s">
        <v>86</v>
      </c>
      <c r="C4815" t="s">
        <v>36</v>
      </c>
      <c r="D4815" t="s">
        <v>168</v>
      </c>
      <c r="E4815" t="s">
        <v>12</v>
      </c>
      <c r="F4815" s="3">
        <v>43009</v>
      </c>
      <c r="G4815" s="3">
        <v>43085</v>
      </c>
      <c r="H4815">
        <v>2941</v>
      </c>
    </row>
    <row r="4816" spans="1:8" x14ac:dyDescent="0.3">
      <c r="A4816" t="s">
        <v>1985</v>
      </c>
      <c r="B4816" t="s">
        <v>80</v>
      </c>
      <c r="C4816" t="s">
        <v>10</v>
      </c>
      <c r="E4816" t="s">
        <v>26</v>
      </c>
      <c r="F4816" s="3">
        <v>42961</v>
      </c>
      <c r="G4816" s="3"/>
    </row>
    <row r="4817" spans="1:8" x14ac:dyDescent="0.3">
      <c r="A4817" t="s">
        <v>2653</v>
      </c>
      <c r="B4817" t="s">
        <v>49</v>
      </c>
      <c r="C4817" t="s">
        <v>15</v>
      </c>
      <c r="D4817" t="s">
        <v>390</v>
      </c>
      <c r="E4817" t="s">
        <v>12</v>
      </c>
      <c r="F4817" s="3">
        <v>43026</v>
      </c>
      <c r="G4817" s="3">
        <v>43086</v>
      </c>
      <c r="H4817">
        <v>59</v>
      </c>
    </row>
    <row r="4818" spans="1:8" x14ac:dyDescent="0.3">
      <c r="A4818" t="s">
        <v>2654</v>
      </c>
      <c r="B4818" t="s">
        <v>80</v>
      </c>
      <c r="C4818" t="s">
        <v>36</v>
      </c>
      <c r="D4818" t="s">
        <v>54</v>
      </c>
      <c r="E4818" t="s">
        <v>23</v>
      </c>
      <c r="F4818" s="3">
        <v>43054</v>
      </c>
      <c r="G4818" s="3">
        <v>43084</v>
      </c>
      <c r="H4818">
        <v>0</v>
      </c>
    </row>
    <row r="4819" spans="1:8" x14ac:dyDescent="0.3">
      <c r="A4819" t="s">
        <v>2656</v>
      </c>
      <c r="B4819" t="s">
        <v>86</v>
      </c>
      <c r="C4819" t="s">
        <v>36</v>
      </c>
      <c r="D4819" t="s">
        <v>261</v>
      </c>
      <c r="E4819" t="s">
        <v>12</v>
      </c>
      <c r="F4819" s="3">
        <v>42978</v>
      </c>
      <c r="G4819" s="3">
        <v>42985</v>
      </c>
      <c r="H4819">
        <v>3337</v>
      </c>
    </row>
    <row r="4820" spans="1:8" x14ac:dyDescent="0.3">
      <c r="A4820" t="s">
        <v>2657</v>
      </c>
      <c r="B4820" t="s">
        <v>80</v>
      </c>
      <c r="C4820" t="s">
        <v>36</v>
      </c>
      <c r="D4820" t="s">
        <v>67</v>
      </c>
      <c r="E4820" t="s">
        <v>12</v>
      </c>
      <c r="F4820" s="3">
        <v>42705</v>
      </c>
      <c r="G4820" s="3">
        <v>42816</v>
      </c>
      <c r="H4820">
        <v>3463</v>
      </c>
    </row>
    <row r="4821" spans="1:8" x14ac:dyDescent="0.3">
      <c r="A4821" t="s">
        <v>8634</v>
      </c>
      <c r="B4821" t="s">
        <v>216</v>
      </c>
      <c r="C4821" t="s">
        <v>15</v>
      </c>
      <c r="D4821" t="s">
        <v>76</v>
      </c>
      <c r="E4821" t="s">
        <v>26</v>
      </c>
      <c r="F4821" s="3">
        <v>42964</v>
      </c>
      <c r="G4821" s="3"/>
    </row>
    <row r="4822" spans="1:8" x14ac:dyDescent="0.3">
      <c r="A4822" t="s">
        <v>2659</v>
      </c>
      <c r="B4822" t="s">
        <v>39</v>
      </c>
      <c r="C4822" t="s">
        <v>72</v>
      </c>
      <c r="D4822" t="s">
        <v>139</v>
      </c>
      <c r="E4822" t="s">
        <v>23</v>
      </c>
      <c r="F4822" s="3">
        <v>42928</v>
      </c>
      <c r="G4822" s="3">
        <v>43005</v>
      </c>
      <c r="H4822">
        <v>0</v>
      </c>
    </row>
    <row r="4823" spans="1:8" x14ac:dyDescent="0.3">
      <c r="A4823" t="s">
        <v>2660</v>
      </c>
      <c r="B4823" t="s">
        <v>31</v>
      </c>
      <c r="C4823" t="s">
        <v>10</v>
      </c>
      <c r="D4823" t="s">
        <v>233</v>
      </c>
      <c r="E4823" t="s">
        <v>23</v>
      </c>
      <c r="F4823" s="3">
        <v>42944</v>
      </c>
      <c r="G4823" s="3">
        <v>42945</v>
      </c>
      <c r="H4823">
        <v>0</v>
      </c>
    </row>
    <row r="4824" spans="1:8" x14ac:dyDescent="0.3">
      <c r="A4824" t="s">
        <v>33</v>
      </c>
      <c r="B4824" t="s">
        <v>34</v>
      </c>
      <c r="C4824" t="s">
        <v>21</v>
      </c>
      <c r="E4824" t="s">
        <v>26</v>
      </c>
      <c r="F4824" s="3">
        <v>42978</v>
      </c>
      <c r="G4824" s="3"/>
    </row>
    <row r="4825" spans="1:8" x14ac:dyDescent="0.3">
      <c r="A4825" t="s">
        <v>2661</v>
      </c>
      <c r="B4825" t="s">
        <v>115</v>
      </c>
      <c r="C4825" t="s">
        <v>10</v>
      </c>
      <c r="D4825" t="s">
        <v>122</v>
      </c>
      <c r="E4825" t="s">
        <v>23</v>
      </c>
      <c r="F4825" s="3">
        <v>42895</v>
      </c>
      <c r="G4825" s="3">
        <v>42961</v>
      </c>
      <c r="H4825">
        <v>0</v>
      </c>
    </row>
    <row r="4826" spans="1:8" x14ac:dyDescent="0.3">
      <c r="A4826" t="s">
        <v>2662</v>
      </c>
      <c r="B4826" t="s">
        <v>31</v>
      </c>
      <c r="C4826" t="s">
        <v>15</v>
      </c>
      <c r="D4826" t="s">
        <v>414</v>
      </c>
      <c r="E4826" t="s">
        <v>12</v>
      </c>
      <c r="F4826" s="3">
        <v>43021</v>
      </c>
      <c r="G4826" s="3">
        <v>43032</v>
      </c>
      <c r="H4826">
        <v>53</v>
      </c>
    </row>
    <row r="4827" spans="1:8" x14ac:dyDescent="0.3">
      <c r="A4827" t="s">
        <v>2666</v>
      </c>
      <c r="B4827" t="s">
        <v>97</v>
      </c>
      <c r="C4827" t="s">
        <v>21</v>
      </c>
      <c r="D4827" t="s">
        <v>50</v>
      </c>
      <c r="E4827" t="s">
        <v>12</v>
      </c>
      <c r="F4827" s="3">
        <v>42865</v>
      </c>
      <c r="G4827" s="3">
        <v>42982</v>
      </c>
      <c r="H4827">
        <v>464</v>
      </c>
    </row>
    <row r="4828" spans="1:8" x14ac:dyDescent="0.3">
      <c r="A4828" t="s">
        <v>2668</v>
      </c>
      <c r="B4828" t="s">
        <v>97</v>
      </c>
      <c r="C4828" t="s">
        <v>15</v>
      </c>
      <c r="D4828" t="s">
        <v>161</v>
      </c>
      <c r="E4828" t="s">
        <v>23</v>
      </c>
      <c r="F4828" s="3">
        <v>42892</v>
      </c>
      <c r="G4828" s="3">
        <v>42987</v>
      </c>
      <c r="H4828">
        <v>0</v>
      </c>
    </row>
    <row r="4829" spans="1:8" x14ac:dyDescent="0.3">
      <c r="A4829" t="s">
        <v>2670</v>
      </c>
      <c r="B4829" t="s">
        <v>14</v>
      </c>
      <c r="C4829" t="s">
        <v>36</v>
      </c>
      <c r="D4829" t="s">
        <v>344</v>
      </c>
      <c r="E4829" t="s">
        <v>12</v>
      </c>
      <c r="F4829" s="3">
        <v>42834</v>
      </c>
      <c r="G4829" s="3">
        <v>42888</v>
      </c>
      <c r="H4829">
        <v>3666</v>
      </c>
    </row>
    <row r="4830" spans="1:8" x14ac:dyDescent="0.3">
      <c r="A4830" t="s">
        <v>6739</v>
      </c>
      <c r="B4830" t="s">
        <v>84</v>
      </c>
      <c r="C4830" t="s">
        <v>21</v>
      </c>
      <c r="E4830" t="s">
        <v>26</v>
      </c>
      <c r="F4830" s="3">
        <v>42936</v>
      </c>
      <c r="G4830" s="3"/>
    </row>
    <row r="4831" spans="1:8" x14ac:dyDescent="0.3">
      <c r="A4831" t="s">
        <v>2671</v>
      </c>
      <c r="B4831" t="s">
        <v>28</v>
      </c>
      <c r="C4831" t="s">
        <v>10</v>
      </c>
      <c r="D4831" t="s">
        <v>76</v>
      </c>
      <c r="E4831" t="s">
        <v>23</v>
      </c>
      <c r="F4831" s="3">
        <v>42822</v>
      </c>
      <c r="G4831" s="3">
        <v>42883</v>
      </c>
      <c r="H4831">
        <v>0</v>
      </c>
    </row>
    <row r="4832" spans="1:8" x14ac:dyDescent="0.3">
      <c r="A4832" t="s">
        <v>2672</v>
      </c>
      <c r="B4832" t="s">
        <v>46</v>
      </c>
      <c r="C4832" t="s">
        <v>21</v>
      </c>
      <c r="D4832" t="s">
        <v>137</v>
      </c>
      <c r="E4832" t="s">
        <v>12</v>
      </c>
      <c r="F4832" s="3">
        <v>43014</v>
      </c>
      <c r="G4832" s="3">
        <v>43022</v>
      </c>
      <c r="H4832">
        <v>552</v>
      </c>
    </row>
    <row r="4833" spans="1:8" x14ac:dyDescent="0.3">
      <c r="A4833" t="s">
        <v>2673</v>
      </c>
      <c r="B4833" t="s">
        <v>80</v>
      </c>
      <c r="C4833" t="s">
        <v>43</v>
      </c>
      <c r="D4833" t="s">
        <v>88</v>
      </c>
      <c r="E4833" t="s">
        <v>23</v>
      </c>
      <c r="F4833" s="3">
        <v>42814</v>
      </c>
      <c r="G4833" s="3">
        <v>42878</v>
      </c>
      <c r="H4833">
        <v>0</v>
      </c>
    </row>
    <row r="4834" spans="1:8" x14ac:dyDescent="0.3">
      <c r="A4834" t="s">
        <v>2674</v>
      </c>
      <c r="B4834" t="s">
        <v>49</v>
      </c>
      <c r="C4834" t="s">
        <v>43</v>
      </c>
      <c r="D4834" t="s">
        <v>390</v>
      </c>
      <c r="E4834" t="s">
        <v>23</v>
      </c>
      <c r="F4834" s="3">
        <v>42932</v>
      </c>
      <c r="G4834" s="3">
        <v>42940</v>
      </c>
      <c r="H4834">
        <v>0</v>
      </c>
    </row>
    <row r="4835" spans="1:8" x14ac:dyDescent="0.3">
      <c r="A4835" t="s">
        <v>2677</v>
      </c>
      <c r="B4835" t="s">
        <v>9</v>
      </c>
      <c r="C4835" t="s">
        <v>10</v>
      </c>
      <c r="D4835" t="s">
        <v>344</v>
      </c>
      <c r="E4835" t="s">
        <v>23</v>
      </c>
      <c r="F4835" s="3">
        <v>43012</v>
      </c>
      <c r="G4835" s="3">
        <v>43020</v>
      </c>
      <c r="H4835">
        <v>0</v>
      </c>
    </row>
    <row r="4836" spans="1:8" x14ac:dyDescent="0.3">
      <c r="A4836" t="s">
        <v>2679</v>
      </c>
      <c r="B4836" t="s">
        <v>31</v>
      </c>
      <c r="C4836" t="s">
        <v>15</v>
      </c>
      <c r="D4836" t="s">
        <v>67</v>
      </c>
      <c r="E4836" t="s">
        <v>23</v>
      </c>
      <c r="F4836" s="3">
        <v>42906</v>
      </c>
      <c r="G4836" s="3">
        <v>42951</v>
      </c>
      <c r="H4836">
        <v>0</v>
      </c>
    </row>
    <row r="4837" spans="1:8" x14ac:dyDescent="0.3">
      <c r="A4837" t="s">
        <v>2680</v>
      </c>
      <c r="B4837" t="s">
        <v>187</v>
      </c>
      <c r="C4837" t="s">
        <v>36</v>
      </c>
      <c r="D4837" t="s">
        <v>212</v>
      </c>
      <c r="E4837" t="s">
        <v>23</v>
      </c>
      <c r="F4837" s="3">
        <v>43032</v>
      </c>
      <c r="G4837" s="3">
        <v>43034</v>
      </c>
      <c r="H4837">
        <v>0</v>
      </c>
    </row>
    <row r="4838" spans="1:8" x14ac:dyDescent="0.3">
      <c r="A4838" t="s">
        <v>2681</v>
      </c>
      <c r="B4838" t="s">
        <v>115</v>
      </c>
      <c r="C4838" t="s">
        <v>36</v>
      </c>
      <c r="D4838" t="s">
        <v>64</v>
      </c>
      <c r="E4838" t="s">
        <v>12</v>
      </c>
      <c r="F4838" s="3">
        <v>43016</v>
      </c>
      <c r="G4838" s="3">
        <v>43060</v>
      </c>
      <c r="H4838">
        <v>3264</v>
      </c>
    </row>
    <row r="4839" spans="1:8" x14ac:dyDescent="0.3">
      <c r="A4839" t="s">
        <v>6883</v>
      </c>
      <c r="B4839" t="s">
        <v>124</v>
      </c>
      <c r="C4839" t="s">
        <v>43</v>
      </c>
      <c r="E4839" t="s">
        <v>26</v>
      </c>
      <c r="F4839" s="3">
        <v>42872</v>
      </c>
      <c r="G4839" s="3"/>
    </row>
    <row r="4840" spans="1:8" x14ac:dyDescent="0.3">
      <c r="A4840" t="s">
        <v>2683</v>
      </c>
      <c r="B4840" t="s">
        <v>66</v>
      </c>
      <c r="C4840" t="s">
        <v>21</v>
      </c>
      <c r="D4840" t="s">
        <v>252</v>
      </c>
      <c r="E4840" t="s">
        <v>23</v>
      </c>
      <c r="F4840" s="3">
        <v>42934</v>
      </c>
      <c r="G4840" s="3">
        <v>42942</v>
      </c>
      <c r="H4840">
        <v>0</v>
      </c>
    </row>
    <row r="4841" spans="1:8" x14ac:dyDescent="0.3">
      <c r="A4841" t="s">
        <v>2684</v>
      </c>
      <c r="B4841" t="s">
        <v>143</v>
      </c>
      <c r="C4841" t="s">
        <v>21</v>
      </c>
      <c r="D4841" t="s">
        <v>290</v>
      </c>
      <c r="E4841" t="s">
        <v>23</v>
      </c>
      <c r="F4841" s="3">
        <v>42844</v>
      </c>
      <c r="G4841" s="3">
        <v>42853</v>
      </c>
      <c r="H4841">
        <v>0</v>
      </c>
    </row>
    <row r="4842" spans="1:8" x14ac:dyDescent="0.3">
      <c r="A4842" t="s">
        <v>2685</v>
      </c>
      <c r="B4842" t="s">
        <v>90</v>
      </c>
      <c r="C4842" t="s">
        <v>36</v>
      </c>
      <c r="D4842" t="s">
        <v>29</v>
      </c>
      <c r="E4842" t="s">
        <v>12</v>
      </c>
      <c r="F4842" s="3">
        <v>42862</v>
      </c>
      <c r="G4842" s="3">
        <v>42952</v>
      </c>
      <c r="H4842">
        <v>3666</v>
      </c>
    </row>
    <row r="4843" spans="1:8" x14ac:dyDescent="0.3">
      <c r="A4843" t="s">
        <v>2686</v>
      </c>
      <c r="B4843" t="s">
        <v>172</v>
      </c>
      <c r="C4843" t="s">
        <v>72</v>
      </c>
      <c r="D4843" t="s">
        <v>193</v>
      </c>
      <c r="E4843" t="s">
        <v>12</v>
      </c>
      <c r="F4843" s="3">
        <v>42996</v>
      </c>
      <c r="G4843" s="3">
        <v>43092</v>
      </c>
      <c r="H4843">
        <v>1020</v>
      </c>
    </row>
    <row r="4844" spans="1:8" x14ac:dyDescent="0.3">
      <c r="A4844" t="s">
        <v>2687</v>
      </c>
      <c r="B4844" t="s">
        <v>20</v>
      </c>
      <c r="C4844" t="s">
        <v>72</v>
      </c>
      <c r="D4844" t="s">
        <v>129</v>
      </c>
      <c r="E4844" t="s">
        <v>23</v>
      </c>
      <c r="F4844" s="3">
        <v>42827</v>
      </c>
      <c r="G4844" s="3">
        <v>42828</v>
      </c>
      <c r="H4844">
        <v>0</v>
      </c>
    </row>
    <row r="4845" spans="1:8" x14ac:dyDescent="0.3">
      <c r="A4845" t="s">
        <v>2689</v>
      </c>
      <c r="B4845" t="s">
        <v>172</v>
      </c>
      <c r="C4845" t="s">
        <v>21</v>
      </c>
      <c r="D4845" t="s">
        <v>137</v>
      </c>
      <c r="E4845" t="s">
        <v>12</v>
      </c>
      <c r="F4845" s="3">
        <v>42836</v>
      </c>
      <c r="G4845" s="3">
        <v>42837</v>
      </c>
      <c r="H4845">
        <v>504</v>
      </c>
    </row>
    <row r="4846" spans="1:8" x14ac:dyDescent="0.3">
      <c r="A4846" t="s">
        <v>8275</v>
      </c>
      <c r="B4846" t="s">
        <v>75</v>
      </c>
      <c r="C4846" t="s">
        <v>15</v>
      </c>
      <c r="E4846" t="s">
        <v>26</v>
      </c>
      <c r="F4846" s="3">
        <v>42908</v>
      </c>
      <c r="G4846" s="3"/>
    </row>
    <row r="4847" spans="1:8" x14ac:dyDescent="0.3">
      <c r="A4847" t="s">
        <v>2690</v>
      </c>
      <c r="B4847" t="s">
        <v>39</v>
      </c>
      <c r="C4847" t="s">
        <v>21</v>
      </c>
      <c r="D4847" t="s">
        <v>29</v>
      </c>
      <c r="E4847" t="s">
        <v>12</v>
      </c>
      <c r="F4847" s="3">
        <v>42782</v>
      </c>
      <c r="G4847" s="3">
        <v>42798</v>
      </c>
      <c r="H4847">
        <v>555</v>
      </c>
    </row>
    <row r="4848" spans="1:8" x14ac:dyDescent="0.3">
      <c r="A4848" t="s">
        <v>8663</v>
      </c>
      <c r="B4848" t="s">
        <v>80</v>
      </c>
      <c r="C4848" t="s">
        <v>21</v>
      </c>
      <c r="D4848" t="s">
        <v>50</v>
      </c>
      <c r="E4848" t="s">
        <v>26</v>
      </c>
      <c r="F4848" s="3">
        <v>43009</v>
      </c>
      <c r="G4848" s="3"/>
    </row>
    <row r="4849" spans="1:8" x14ac:dyDescent="0.3">
      <c r="A4849" t="s">
        <v>2692</v>
      </c>
      <c r="B4849" t="s">
        <v>101</v>
      </c>
      <c r="C4849" t="s">
        <v>15</v>
      </c>
      <c r="D4849" t="s">
        <v>296</v>
      </c>
      <c r="E4849" t="s">
        <v>12</v>
      </c>
      <c r="F4849" s="3">
        <v>43073</v>
      </c>
      <c r="G4849" s="3">
        <v>43077</v>
      </c>
      <c r="H4849">
        <v>57</v>
      </c>
    </row>
    <row r="4850" spans="1:8" x14ac:dyDescent="0.3">
      <c r="A4850" t="s">
        <v>2693</v>
      </c>
      <c r="B4850" t="s">
        <v>9</v>
      </c>
      <c r="C4850" t="s">
        <v>21</v>
      </c>
      <c r="D4850" t="s">
        <v>129</v>
      </c>
      <c r="E4850" t="s">
        <v>12</v>
      </c>
      <c r="F4850" s="3">
        <v>42944</v>
      </c>
      <c r="G4850" s="3">
        <v>42970</v>
      </c>
      <c r="H4850">
        <v>589</v>
      </c>
    </row>
    <row r="4851" spans="1:8" x14ac:dyDescent="0.3">
      <c r="A4851" t="s">
        <v>2694</v>
      </c>
      <c r="B4851" t="s">
        <v>75</v>
      </c>
      <c r="C4851" t="s">
        <v>43</v>
      </c>
      <c r="D4851" t="s">
        <v>64</v>
      </c>
      <c r="E4851" t="s">
        <v>12</v>
      </c>
      <c r="F4851" s="3">
        <v>43002</v>
      </c>
      <c r="G4851" s="3">
        <v>43013</v>
      </c>
      <c r="H4851">
        <v>5378</v>
      </c>
    </row>
    <row r="4852" spans="1:8" x14ac:dyDescent="0.3">
      <c r="A4852" t="s">
        <v>2695</v>
      </c>
      <c r="B4852" t="s">
        <v>46</v>
      </c>
      <c r="C4852" t="s">
        <v>43</v>
      </c>
      <c r="D4852" t="s">
        <v>54</v>
      </c>
      <c r="E4852" t="s">
        <v>23</v>
      </c>
      <c r="F4852" s="3">
        <v>42856</v>
      </c>
      <c r="G4852" s="3">
        <v>42865</v>
      </c>
      <c r="H4852">
        <v>0</v>
      </c>
    </row>
    <row r="4853" spans="1:8" x14ac:dyDescent="0.3">
      <c r="A4853" t="s">
        <v>2696</v>
      </c>
      <c r="B4853" t="s">
        <v>216</v>
      </c>
      <c r="C4853" t="s">
        <v>21</v>
      </c>
      <c r="D4853" t="s">
        <v>543</v>
      </c>
      <c r="E4853" t="s">
        <v>12</v>
      </c>
      <c r="F4853" s="3">
        <v>42971</v>
      </c>
      <c r="G4853" s="3">
        <v>43056</v>
      </c>
      <c r="H4853">
        <v>432</v>
      </c>
    </row>
    <row r="4854" spans="1:8" x14ac:dyDescent="0.3">
      <c r="A4854" t="s">
        <v>2697</v>
      </c>
      <c r="B4854" t="s">
        <v>84</v>
      </c>
      <c r="C4854" t="s">
        <v>72</v>
      </c>
      <c r="D4854" t="s">
        <v>78</v>
      </c>
      <c r="E4854" t="s">
        <v>23</v>
      </c>
      <c r="F4854" s="3">
        <v>42996</v>
      </c>
      <c r="G4854" s="3">
        <v>43074</v>
      </c>
      <c r="H4854">
        <v>0</v>
      </c>
    </row>
    <row r="4855" spans="1:8" x14ac:dyDescent="0.3">
      <c r="A4855" t="s">
        <v>2699</v>
      </c>
      <c r="B4855" t="s">
        <v>101</v>
      </c>
      <c r="C4855" t="s">
        <v>15</v>
      </c>
      <c r="D4855" t="s">
        <v>159</v>
      </c>
      <c r="E4855" t="s">
        <v>12</v>
      </c>
      <c r="F4855" s="3">
        <v>42940</v>
      </c>
      <c r="G4855" s="3">
        <v>42947</v>
      </c>
      <c r="H4855">
        <v>50</v>
      </c>
    </row>
    <row r="4856" spans="1:8" x14ac:dyDescent="0.3">
      <c r="A4856" t="s">
        <v>2700</v>
      </c>
      <c r="B4856" t="s">
        <v>39</v>
      </c>
      <c r="C4856" t="s">
        <v>36</v>
      </c>
      <c r="D4856" t="s">
        <v>54</v>
      </c>
      <c r="E4856" t="s">
        <v>12</v>
      </c>
      <c r="F4856" s="3">
        <v>42931</v>
      </c>
      <c r="G4856" s="3">
        <v>42941</v>
      </c>
      <c r="H4856">
        <v>3724</v>
      </c>
    </row>
    <row r="4857" spans="1:8" x14ac:dyDescent="0.3">
      <c r="A4857" t="s">
        <v>5941</v>
      </c>
      <c r="B4857" t="s">
        <v>154</v>
      </c>
      <c r="C4857" t="s">
        <v>43</v>
      </c>
      <c r="D4857" t="s">
        <v>94</v>
      </c>
      <c r="E4857" t="s">
        <v>23</v>
      </c>
      <c r="F4857" s="3">
        <v>42863</v>
      </c>
      <c r="G4857" s="3">
        <v>42875</v>
      </c>
      <c r="H4857">
        <v>0</v>
      </c>
    </row>
    <row r="4858" spans="1:8" x14ac:dyDescent="0.3">
      <c r="A4858" t="s">
        <v>2701</v>
      </c>
      <c r="B4858" t="s">
        <v>9</v>
      </c>
      <c r="C4858" t="s">
        <v>10</v>
      </c>
      <c r="D4858" t="s">
        <v>344</v>
      </c>
      <c r="E4858" t="s">
        <v>12</v>
      </c>
      <c r="F4858" s="3">
        <v>42897</v>
      </c>
      <c r="G4858" s="3">
        <v>42910</v>
      </c>
      <c r="H4858">
        <v>4410</v>
      </c>
    </row>
    <row r="4859" spans="1:8" x14ac:dyDescent="0.3">
      <c r="A4859" t="s">
        <v>3236</v>
      </c>
      <c r="B4859" t="s">
        <v>9</v>
      </c>
      <c r="C4859" t="s">
        <v>21</v>
      </c>
      <c r="D4859" t="s">
        <v>94</v>
      </c>
      <c r="E4859" t="s">
        <v>26</v>
      </c>
      <c r="F4859" s="3">
        <v>42945</v>
      </c>
      <c r="G4859" s="3"/>
    </row>
    <row r="4860" spans="1:8" x14ac:dyDescent="0.3">
      <c r="A4860" t="s">
        <v>5942</v>
      </c>
      <c r="B4860" t="s">
        <v>84</v>
      </c>
      <c r="C4860" t="s">
        <v>15</v>
      </c>
      <c r="E4860" t="s">
        <v>57</v>
      </c>
      <c r="F4860" s="3"/>
      <c r="G4860" s="3"/>
    </row>
    <row r="4861" spans="1:8" x14ac:dyDescent="0.3">
      <c r="A4861" t="s">
        <v>2702</v>
      </c>
      <c r="B4861" t="s">
        <v>86</v>
      </c>
      <c r="C4861" t="s">
        <v>43</v>
      </c>
      <c r="D4861" t="s">
        <v>212</v>
      </c>
      <c r="E4861" t="s">
        <v>12</v>
      </c>
      <c r="F4861" s="3">
        <v>42770</v>
      </c>
      <c r="G4861" s="3">
        <v>42874</v>
      </c>
      <c r="H4861">
        <v>6079</v>
      </c>
    </row>
    <row r="4862" spans="1:8" x14ac:dyDescent="0.3">
      <c r="A4862" t="s">
        <v>2703</v>
      </c>
      <c r="B4862" t="s">
        <v>124</v>
      </c>
      <c r="C4862" t="s">
        <v>43</v>
      </c>
      <c r="D4862" t="s">
        <v>272</v>
      </c>
      <c r="E4862" t="s">
        <v>23</v>
      </c>
      <c r="F4862" s="3">
        <v>42917</v>
      </c>
      <c r="G4862" s="3">
        <v>43042</v>
      </c>
      <c r="H4862">
        <v>0</v>
      </c>
    </row>
    <row r="4863" spans="1:8" x14ac:dyDescent="0.3">
      <c r="A4863" t="s">
        <v>2704</v>
      </c>
      <c r="B4863" t="s">
        <v>25</v>
      </c>
      <c r="C4863" t="s">
        <v>43</v>
      </c>
      <c r="D4863" t="s">
        <v>328</v>
      </c>
      <c r="E4863" t="s">
        <v>12</v>
      </c>
      <c r="F4863" s="3">
        <v>43043</v>
      </c>
      <c r="G4863" s="3">
        <v>43049</v>
      </c>
      <c r="H4863">
        <v>5031</v>
      </c>
    </row>
    <row r="4864" spans="1:8" x14ac:dyDescent="0.3">
      <c r="A4864" t="s">
        <v>2705</v>
      </c>
      <c r="B4864" t="s">
        <v>75</v>
      </c>
      <c r="C4864" t="s">
        <v>21</v>
      </c>
      <c r="D4864" t="s">
        <v>150</v>
      </c>
      <c r="E4864" t="s">
        <v>12</v>
      </c>
      <c r="F4864" s="3">
        <v>42719</v>
      </c>
      <c r="G4864" s="3">
        <v>42810</v>
      </c>
      <c r="H4864">
        <v>639</v>
      </c>
    </row>
    <row r="4865" spans="1:8" x14ac:dyDescent="0.3">
      <c r="A4865" t="s">
        <v>2706</v>
      </c>
      <c r="B4865" t="s">
        <v>46</v>
      </c>
      <c r="C4865" t="s">
        <v>15</v>
      </c>
      <c r="D4865" t="s">
        <v>18</v>
      </c>
      <c r="E4865" t="s">
        <v>12</v>
      </c>
      <c r="F4865" s="3">
        <v>42824</v>
      </c>
      <c r="G4865" s="3">
        <v>42875</v>
      </c>
      <c r="H4865">
        <v>54</v>
      </c>
    </row>
    <row r="4866" spans="1:8" x14ac:dyDescent="0.3">
      <c r="A4866" t="s">
        <v>2708</v>
      </c>
      <c r="B4866" t="s">
        <v>84</v>
      </c>
      <c r="C4866" t="s">
        <v>10</v>
      </c>
      <c r="D4866" t="s">
        <v>290</v>
      </c>
      <c r="E4866" t="s">
        <v>12</v>
      </c>
      <c r="F4866" s="3">
        <v>42958</v>
      </c>
      <c r="G4866" s="3">
        <v>43049</v>
      </c>
      <c r="H4866">
        <v>4809</v>
      </c>
    </row>
    <row r="4867" spans="1:8" x14ac:dyDescent="0.3">
      <c r="A4867" t="s">
        <v>2709</v>
      </c>
      <c r="B4867" t="s">
        <v>9</v>
      </c>
      <c r="C4867" t="s">
        <v>72</v>
      </c>
      <c r="D4867" t="s">
        <v>176</v>
      </c>
      <c r="E4867" t="s">
        <v>12</v>
      </c>
      <c r="F4867" s="3">
        <v>42777</v>
      </c>
      <c r="G4867" s="3">
        <v>42871</v>
      </c>
      <c r="H4867">
        <v>1189</v>
      </c>
    </row>
    <row r="4868" spans="1:8" x14ac:dyDescent="0.3">
      <c r="A4868" t="s">
        <v>5947</v>
      </c>
      <c r="B4868" t="s">
        <v>25</v>
      </c>
      <c r="C4868" t="s">
        <v>21</v>
      </c>
      <c r="D4868" t="s">
        <v>352</v>
      </c>
      <c r="E4868" t="s">
        <v>12</v>
      </c>
      <c r="F4868" s="3">
        <v>42805</v>
      </c>
      <c r="G4868" s="3">
        <v>42896</v>
      </c>
      <c r="H4868">
        <v>526</v>
      </c>
    </row>
    <row r="4869" spans="1:8" x14ac:dyDescent="0.3">
      <c r="A4869" t="s">
        <v>2710</v>
      </c>
      <c r="B4869" t="s">
        <v>14</v>
      </c>
      <c r="C4869" t="s">
        <v>15</v>
      </c>
      <c r="D4869" t="s">
        <v>47</v>
      </c>
      <c r="E4869" t="s">
        <v>12</v>
      </c>
      <c r="F4869" s="3">
        <v>42842</v>
      </c>
      <c r="G4869" s="3">
        <v>42851</v>
      </c>
      <c r="H4869">
        <v>52</v>
      </c>
    </row>
    <row r="4870" spans="1:8" x14ac:dyDescent="0.3">
      <c r="A4870" t="s">
        <v>2711</v>
      </c>
      <c r="B4870" t="s">
        <v>46</v>
      </c>
      <c r="C4870" t="s">
        <v>21</v>
      </c>
      <c r="D4870" t="s">
        <v>11</v>
      </c>
      <c r="E4870" t="s">
        <v>12</v>
      </c>
      <c r="F4870" s="3">
        <v>43015</v>
      </c>
      <c r="G4870" s="3">
        <v>43027</v>
      </c>
      <c r="H4870">
        <v>577</v>
      </c>
    </row>
    <row r="4871" spans="1:8" x14ac:dyDescent="0.3">
      <c r="A4871" t="s">
        <v>2712</v>
      </c>
      <c r="B4871" t="s">
        <v>28</v>
      </c>
      <c r="C4871" t="s">
        <v>21</v>
      </c>
      <c r="D4871" t="s">
        <v>267</v>
      </c>
      <c r="E4871" t="s">
        <v>12</v>
      </c>
      <c r="F4871" s="3">
        <v>42833</v>
      </c>
      <c r="G4871" s="3">
        <v>42882</v>
      </c>
      <c r="H4871">
        <v>491</v>
      </c>
    </row>
    <row r="4872" spans="1:8" x14ac:dyDescent="0.3">
      <c r="A4872" t="s">
        <v>2714</v>
      </c>
      <c r="B4872" t="s">
        <v>49</v>
      </c>
      <c r="C4872" t="s">
        <v>21</v>
      </c>
      <c r="D4872" t="s">
        <v>261</v>
      </c>
      <c r="E4872" t="s">
        <v>12</v>
      </c>
      <c r="F4872" s="3">
        <v>42830</v>
      </c>
      <c r="G4872" s="3">
        <v>42831</v>
      </c>
      <c r="H4872">
        <v>450</v>
      </c>
    </row>
    <row r="4873" spans="1:8" x14ac:dyDescent="0.3">
      <c r="A4873" t="s">
        <v>2718</v>
      </c>
      <c r="B4873" t="s">
        <v>39</v>
      </c>
      <c r="C4873" t="s">
        <v>10</v>
      </c>
      <c r="D4873" t="s">
        <v>384</v>
      </c>
      <c r="E4873" t="s">
        <v>12</v>
      </c>
      <c r="F4873" s="3">
        <v>42776</v>
      </c>
      <c r="G4873" s="3">
        <v>42870</v>
      </c>
      <c r="H4873">
        <v>5473</v>
      </c>
    </row>
    <row r="4874" spans="1:8" x14ac:dyDescent="0.3">
      <c r="A4874" t="s">
        <v>2719</v>
      </c>
      <c r="B4874" t="s">
        <v>75</v>
      </c>
      <c r="C4874" t="s">
        <v>72</v>
      </c>
      <c r="D4874" t="s">
        <v>102</v>
      </c>
      <c r="E4874" t="s">
        <v>23</v>
      </c>
      <c r="F4874" s="3">
        <v>43022</v>
      </c>
      <c r="G4874" s="3">
        <v>43099</v>
      </c>
      <c r="H4874">
        <v>0</v>
      </c>
    </row>
    <row r="4875" spans="1:8" x14ac:dyDescent="0.3">
      <c r="A4875" t="s">
        <v>8696</v>
      </c>
      <c r="B4875" t="s">
        <v>25</v>
      </c>
      <c r="C4875" t="s">
        <v>72</v>
      </c>
      <c r="D4875" t="s">
        <v>92</v>
      </c>
      <c r="E4875" t="s">
        <v>26</v>
      </c>
      <c r="F4875" s="3">
        <v>42881</v>
      </c>
      <c r="G4875" s="3"/>
    </row>
    <row r="4876" spans="1:8" x14ac:dyDescent="0.3">
      <c r="A4876" t="s">
        <v>8897</v>
      </c>
      <c r="B4876" t="s">
        <v>172</v>
      </c>
      <c r="C4876" t="s">
        <v>21</v>
      </c>
      <c r="D4876" t="s">
        <v>81</v>
      </c>
      <c r="E4876" t="s">
        <v>57</v>
      </c>
      <c r="F4876" s="3"/>
      <c r="G4876" s="3"/>
    </row>
    <row r="4877" spans="1:8" x14ac:dyDescent="0.3">
      <c r="A4877" t="s">
        <v>1627</v>
      </c>
      <c r="B4877" t="s">
        <v>86</v>
      </c>
      <c r="C4877" t="s">
        <v>36</v>
      </c>
      <c r="E4877" t="s">
        <v>26</v>
      </c>
      <c r="F4877" s="3">
        <v>42843</v>
      </c>
      <c r="G4877" s="3"/>
    </row>
    <row r="4878" spans="1:8" x14ac:dyDescent="0.3">
      <c r="A4878" t="s">
        <v>8699</v>
      </c>
      <c r="B4878" t="s">
        <v>115</v>
      </c>
      <c r="C4878" t="s">
        <v>21</v>
      </c>
      <c r="D4878" t="s">
        <v>328</v>
      </c>
      <c r="E4878" t="s">
        <v>26</v>
      </c>
      <c r="F4878" s="3">
        <v>42932</v>
      </c>
      <c r="G4878" s="3"/>
    </row>
    <row r="4879" spans="1:8" x14ac:dyDescent="0.3">
      <c r="A4879" t="s">
        <v>2720</v>
      </c>
      <c r="B4879" t="s">
        <v>242</v>
      </c>
      <c r="C4879" t="s">
        <v>43</v>
      </c>
      <c r="D4879" t="s">
        <v>168</v>
      </c>
      <c r="E4879" t="s">
        <v>12</v>
      </c>
      <c r="F4879" s="3">
        <v>42917</v>
      </c>
      <c r="G4879" s="3">
        <v>42926</v>
      </c>
      <c r="H4879">
        <v>4974</v>
      </c>
    </row>
    <row r="4880" spans="1:8" x14ac:dyDescent="0.3">
      <c r="A4880" t="s">
        <v>2838</v>
      </c>
      <c r="B4880" t="s">
        <v>242</v>
      </c>
      <c r="C4880" t="s">
        <v>72</v>
      </c>
      <c r="E4880" t="s">
        <v>26</v>
      </c>
      <c r="F4880" s="3">
        <v>42959</v>
      </c>
      <c r="G4880" s="3"/>
    </row>
    <row r="4881" spans="1:8" x14ac:dyDescent="0.3">
      <c r="A4881" t="s">
        <v>2721</v>
      </c>
      <c r="B4881" t="s">
        <v>124</v>
      </c>
      <c r="C4881" t="s">
        <v>15</v>
      </c>
      <c r="D4881" t="s">
        <v>543</v>
      </c>
      <c r="E4881" t="s">
        <v>12</v>
      </c>
      <c r="F4881" s="3">
        <v>42945</v>
      </c>
      <c r="G4881" s="3">
        <v>43041</v>
      </c>
      <c r="H4881">
        <v>56</v>
      </c>
    </row>
    <row r="4882" spans="1:8" x14ac:dyDescent="0.3">
      <c r="A4882" t="s">
        <v>2866</v>
      </c>
      <c r="B4882" t="s">
        <v>14</v>
      </c>
      <c r="C4882" t="s">
        <v>21</v>
      </c>
      <c r="E4882" t="s">
        <v>26</v>
      </c>
      <c r="F4882" s="3">
        <v>42935</v>
      </c>
      <c r="G4882" s="3"/>
    </row>
    <row r="4883" spans="1:8" x14ac:dyDescent="0.3">
      <c r="A4883" t="s">
        <v>8708</v>
      </c>
      <c r="B4883" t="s">
        <v>86</v>
      </c>
      <c r="C4883" t="s">
        <v>21</v>
      </c>
      <c r="D4883" t="s">
        <v>296</v>
      </c>
      <c r="E4883" t="s">
        <v>26</v>
      </c>
      <c r="F4883" s="3">
        <v>42788</v>
      </c>
      <c r="G4883" s="3"/>
    </row>
    <row r="4884" spans="1:8" x14ac:dyDescent="0.3">
      <c r="A4884" t="s">
        <v>8904</v>
      </c>
      <c r="B4884" t="s">
        <v>9</v>
      </c>
      <c r="C4884" t="s">
        <v>10</v>
      </c>
      <c r="D4884" t="s">
        <v>387</v>
      </c>
      <c r="E4884" t="s">
        <v>57</v>
      </c>
      <c r="F4884" s="3"/>
      <c r="G4884" s="3"/>
    </row>
    <row r="4885" spans="1:8" x14ac:dyDescent="0.3">
      <c r="A4885" t="s">
        <v>2724</v>
      </c>
      <c r="B4885" t="s">
        <v>86</v>
      </c>
      <c r="C4885" t="s">
        <v>21</v>
      </c>
      <c r="D4885" t="s">
        <v>212</v>
      </c>
      <c r="E4885" t="s">
        <v>12</v>
      </c>
      <c r="F4885" s="3">
        <v>42869</v>
      </c>
      <c r="G4885" s="3">
        <v>42963</v>
      </c>
      <c r="H4885">
        <v>575</v>
      </c>
    </row>
    <row r="4886" spans="1:8" x14ac:dyDescent="0.3">
      <c r="A4886" t="s">
        <v>8712</v>
      </c>
      <c r="B4886" t="s">
        <v>71</v>
      </c>
      <c r="C4886" t="s">
        <v>15</v>
      </c>
      <c r="D4886" t="s">
        <v>155</v>
      </c>
      <c r="E4886" t="s">
        <v>26</v>
      </c>
      <c r="F4886" s="3">
        <v>43089</v>
      </c>
      <c r="G4886" s="3"/>
    </row>
    <row r="4887" spans="1:8" x14ac:dyDescent="0.3">
      <c r="A4887" t="s">
        <v>2726</v>
      </c>
      <c r="B4887" t="s">
        <v>39</v>
      </c>
      <c r="C4887" t="s">
        <v>36</v>
      </c>
      <c r="D4887" t="s">
        <v>139</v>
      </c>
      <c r="E4887" t="s">
        <v>12</v>
      </c>
      <c r="F4887" s="3">
        <v>42713</v>
      </c>
      <c r="G4887" s="3">
        <v>42822</v>
      </c>
      <c r="H4887">
        <v>3421</v>
      </c>
    </row>
    <row r="4888" spans="1:8" x14ac:dyDescent="0.3">
      <c r="A4888" t="s">
        <v>2727</v>
      </c>
      <c r="B4888" t="s">
        <v>66</v>
      </c>
      <c r="C4888" t="s">
        <v>15</v>
      </c>
      <c r="D4888" t="s">
        <v>252</v>
      </c>
      <c r="E4888" t="s">
        <v>12</v>
      </c>
      <c r="F4888" s="3">
        <v>42861</v>
      </c>
      <c r="G4888" s="3">
        <v>42956</v>
      </c>
      <c r="H4888">
        <v>51</v>
      </c>
    </row>
    <row r="4889" spans="1:8" x14ac:dyDescent="0.3">
      <c r="A4889" t="s">
        <v>2728</v>
      </c>
      <c r="B4889" t="s">
        <v>14</v>
      </c>
      <c r="C4889" t="s">
        <v>21</v>
      </c>
      <c r="D4889" t="s">
        <v>344</v>
      </c>
      <c r="E4889" t="s">
        <v>23</v>
      </c>
      <c r="F4889" s="3">
        <v>42792</v>
      </c>
      <c r="G4889" s="3">
        <v>42810</v>
      </c>
      <c r="H4889">
        <v>0</v>
      </c>
    </row>
    <row r="4890" spans="1:8" x14ac:dyDescent="0.3">
      <c r="A4890" t="s">
        <v>5965</v>
      </c>
      <c r="B4890" t="s">
        <v>172</v>
      </c>
      <c r="C4890" t="s">
        <v>15</v>
      </c>
      <c r="E4890" t="s">
        <v>57</v>
      </c>
      <c r="F4890" s="3"/>
      <c r="G4890" s="3"/>
    </row>
    <row r="4891" spans="1:8" x14ac:dyDescent="0.3">
      <c r="A4891" t="s">
        <v>2729</v>
      </c>
      <c r="B4891" t="s">
        <v>75</v>
      </c>
      <c r="C4891" t="s">
        <v>10</v>
      </c>
      <c r="D4891" t="s">
        <v>44</v>
      </c>
      <c r="E4891" t="s">
        <v>12</v>
      </c>
      <c r="F4891" s="3">
        <v>43023</v>
      </c>
      <c r="G4891" s="3">
        <v>43040</v>
      </c>
      <c r="H4891">
        <v>5113</v>
      </c>
    </row>
    <row r="4892" spans="1:8" x14ac:dyDescent="0.3">
      <c r="A4892" t="s">
        <v>2730</v>
      </c>
      <c r="B4892" t="s">
        <v>14</v>
      </c>
      <c r="C4892" t="s">
        <v>72</v>
      </c>
      <c r="D4892" t="s">
        <v>176</v>
      </c>
      <c r="E4892" t="s">
        <v>12</v>
      </c>
      <c r="F4892" s="3">
        <v>42807</v>
      </c>
      <c r="G4892" s="3">
        <v>42864</v>
      </c>
      <c r="H4892">
        <v>1140</v>
      </c>
    </row>
    <row r="4893" spans="1:8" x14ac:dyDescent="0.3">
      <c r="A4893" t="s">
        <v>2731</v>
      </c>
      <c r="B4893" t="s">
        <v>97</v>
      </c>
      <c r="C4893" t="s">
        <v>15</v>
      </c>
      <c r="D4893" t="s">
        <v>543</v>
      </c>
      <c r="E4893" t="s">
        <v>23</v>
      </c>
      <c r="F4893" s="3">
        <v>42917</v>
      </c>
      <c r="G4893" s="3">
        <v>42919</v>
      </c>
      <c r="H4893">
        <v>0</v>
      </c>
    </row>
    <row r="4894" spans="1:8" x14ac:dyDescent="0.3">
      <c r="A4894" t="s">
        <v>2732</v>
      </c>
      <c r="B4894" t="s">
        <v>124</v>
      </c>
      <c r="C4894" t="s">
        <v>72</v>
      </c>
      <c r="D4894" t="s">
        <v>73</v>
      </c>
      <c r="E4894" t="s">
        <v>23</v>
      </c>
      <c r="F4894" s="3">
        <v>42954</v>
      </c>
      <c r="G4894" s="3">
        <v>43088</v>
      </c>
      <c r="H4894">
        <v>0</v>
      </c>
    </row>
    <row r="4895" spans="1:8" x14ac:dyDescent="0.3">
      <c r="A4895" t="s">
        <v>4122</v>
      </c>
      <c r="B4895" t="s">
        <v>97</v>
      </c>
      <c r="C4895" t="s">
        <v>72</v>
      </c>
      <c r="E4895" t="s">
        <v>26</v>
      </c>
      <c r="F4895" s="3">
        <v>42781</v>
      </c>
      <c r="G4895" s="3"/>
    </row>
    <row r="4896" spans="1:8" x14ac:dyDescent="0.3">
      <c r="A4896" t="s">
        <v>5977</v>
      </c>
      <c r="B4896" t="s">
        <v>49</v>
      </c>
      <c r="C4896" t="s">
        <v>15</v>
      </c>
      <c r="D4896" t="s">
        <v>352</v>
      </c>
      <c r="E4896" t="s">
        <v>23</v>
      </c>
      <c r="F4896" s="3">
        <v>42960</v>
      </c>
      <c r="G4896" s="3">
        <v>42971</v>
      </c>
      <c r="H4896">
        <v>0</v>
      </c>
    </row>
    <row r="4897" spans="1:8" x14ac:dyDescent="0.3">
      <c r="A4897" t="s">
        <v>6396</v>
      </c>
      <c r="B4897" t="s">
        <v>28</v>
      </c>
      <c r="C4897" t="s">
        <v>72</v>
      </c>
      <c r="E4897" t="s">
        <v>26</v>
      </c>
      <c r="F4897" s="3">
        <v>42737</v>
      </c>
      <c r="G4897" s="3"/>
    </row>
    <row r="4898" spans="1:8" x14ac:dyDescent="0.3">
      <c r="A4898" t="s">
        <v>8739</v>
      </c>
      <c r="B4898" t="s">
        <v>25</v>
      </c>
      <c r="C4898" t="s">
        <v>15</v>
      </c>
      <c r="E4898" t="s">
        <v>26</v>
      </c>
      <c r="F4898" s="3">
        <v>42820</v>
      </c>
      <c r="G4898" s="3"/>
    </row>
    <row r="4899" spans="1:8" x14ac:dyDescent="0.3">
      <c r="A4899" t="s">
        <v>2733</v>
      </c>
      <c r="B4899" t="s">
        <v>86</v>
      </c>
      <c r="C4899" t="s">
        <v>15</v>
      </c>
      <c r="D4899" t="s">
        <v>668</v>
      </c>
      <c r="E4899" t="s">
        <v>23</v>
      </c>
      <c r="F4899" s="3">
        <v>42846</v>
      </c>
      <c r="G4899" s="3">
        <v>42854</v>
      </c>
      <c r="H4899">
        <v>0</v>
      </c>
    </row>
    <row r="4900" spans="1:8" x14ac:dyDescent="0.3">
      <c r="A4900" t="s">
        <v>2735</v>
      </c>
      <c r="B4900" t="s">
        <v>31</v>
      </c>
      <c r="C4900" t="s">
        <v>15</v>
      </c>
      <c r="D4900" t="s">
        <v>102</v>
      </c>
      <c r="E4900" t="s">
        <v>12</v>
      </c>
      <c r="F4900" s="3">
        <v>42795</v>
      </c>
      <c r="G4900" s="3">
        <v>42905</v>
      </c>
      <c r="H4900">
        <v>67</v>
      </c>
    </row>
    <row r="4901" spans="1:8" x14ac:dyDescent="0.3">
      <c r="A4901" t="s">
        <v>2736</v>
      </c>
      <c r="B4901" t="s">
        <v>49</v>
      </c>
      <c r="C4901" t="s">
        <v>36</v>
      </c>
      <c r="D4901" t="s">
        <v>64</v>
      </c>
      <c r="E4901" t="s">
        <v>12</v>
      </c>
      <c r="F4901" s="3">
        <v>42881</v>
      </c>
      <c r="G4901" s="3">
        <v>42959</v>
      </c>
      <c r="H4901">
        <v>4022</v>
      </c>
    </row>
    <row r="4902" spans="1:8" x14ac:dyDescent="0.3">
      <c r="A4902" t="s">
        <v>2739</v>
      </c>
      <c r="B4902" t="s">
        <v>187</v>
      </c>
      <c r="C4902" t="s">
        <v>21</v>
      </c>
      <c r="D4902" t="s">
        <v>159</v>
      </c>
      <c r="E4902" t="s">
        <v>12</v>
      </c>
      <c r="F4902" s="3">
        <v>42824</v>
      </c>
      <c r="G4902" s="3">
        <v>42826</v>
      </c>
      <c r="H4902">
        <v>500</v>
      </c>
    </row>
    <row r="4903" spans="1:8" x14ac:dyDescent="0.3">
      <c r="A4903" t="s">
        <v>2740</v>
      </c>
      <c r="B4903" t="s">
        <v>34</v>
      </c>
      <c r="C4903" t="s">
        <v>10</v>
      </c>
      <c r="D4903" t="s">
        <v>61</v>
      </c>
      <c r="E4903" t="s">
        <v>23</v>
      </c>
      <c r="F4903" s="3">
        <v>42842</v>
      </c>
      <c r="G4903" s="3">
        <v>42910</v>
      </c>
      <c r="H4903">
        <v>0</v>
      </c>
    </row>
    <row r="4904" spans="1:8" x14ac:dyDescent="0.3">
      <c r="A4904" t="s">
        <v>8738</v>
      </c>
      <c r="B4904" t="s">
        <v>97</v>
      </c>
      <c r="C4904" t="s">
        <v>217</v>
      </c>
      <c r="D4904" t="s">
        <v>296</v>
      </c>
      <c r="E4904" t="s">
        <v>26</v>
      </c>
      <c r="F4904" s="3">
        <v>42939</v>
      </c>
      <c r="G4904" s="3"/>
    </row>
    <row r="4905" spans="1:8" x14ac:dyDescent="0.3">
      <c r="A4905" t="s">
        <v>8920</v>
      </c>
      <c r="B4905" t="s">
        <v>154</v>
      </c>
      <c r="C4905" t="s">
        <v>36</v>
      </c>
      <c r="D4905" t="s">
        <v>40</v>
      </c>
      <c r="E4905" t="s">
        <v>57</v>
      </c>
      <c r="F4905" s="3"/>
      <c r="G4905" s="3"/>
    </row>
    <row r="4906" spans="1:8" x14ac:dyDescent="0.3">
      <c r="A4906" t="s">
        <v>2743</v>
      </c>
      <c r="B4906" t="s">
        <v>101</v>
      </c>
      <c r="C4906" t="s">
        <v>15</v>
      </c>
      <c r="D4906" t="s">
        <v>296</v>
      </c>
      <c r="E4906" t="s">
        <v>12</v>
      </c>
      <c r="F4906" s="3">
        <v>42971</v>
      </c>
      <c r="G4906" s="3">
        <v>42981</v>
      </c>
      <c r="H4906">
        <v>57</v>
      </c>
    </row>
    <row r="4907" spans="1:8" x14ac:dyDescent="0.3">
      <c r="A4907" t="s">
        <v>2745</v>
      </c>
      <c r="B4907" t="s">
        <v>86</v>
      </c>
      <c r="C4907" t="s">
        <v>21</v>
      </c>
      <c r="D4907" t="s">
        <v>61</v>
      </c>
      <c r="E4907" t="s">
        <v>12</v>
      </c>
      <c r="F4907" s="3">
        <v>43012</v>
      </c>
      <c r="G4907" s="3">
        <v>43089</v>
      </c>
      <c r="H4907">
        <v>496</v>
      </c>
    </row>
    <row r="4908" spans="1:8" x14ac:dyDescent="0.3">
      <c r="A4908" t="s">
        <v>2747</v>
      </c>
      <c r="B4908" t="s">
        <v>75</v>
      </c>
      <c r="C4908" t="s">
        <v>10</v>
      </c>
      <c r="D4908" t="s">
        <v>206</v>
      </c>
      <c r="E4908" t="s">
        <v>12</v>
      </c>
      <c r="F4908" s="3">
        <v>43007</v>
      </c>
      <c r="G4908" s="3">
        <v>43013</v>
      </c>
      <c r="H4908">
        <v>4942</v>
      </c>
    </row>
    <row r="4909" spans="1:8" x14ac:dyDescent="0.3">
      <c r="A4909" t="s">
        <v>2748</v>
      </c>
      <c r="B4909" t="s">
        <v>80</v>
      </c>
      <c r="C4909" t="s">
        <v>10</v>
      </c>
      <c r="D4909" t="s">
        <v>414</v>
      </c>
      <c r="E4909" t="s">
        <v>23</v>
      </c>
      <c r="F4909" s="3">
        <v>42825</v>
      </c>
      <c r="G4909" s="3">
        <v>42832</v>
      </c>
      <c r="H4909">
        <v>0</v>
      </c>
    </row>
    <row r="4910" spans="1:8" x14ac:dyDescent="0.3">
      <c r="A4910" t="s">
        <v>2749</v>
      </c>
      <c r="B4910" t="s">
        <v>172</v>
      </c>
      <c r="C4910" t="s">
        <v>43</v>
      </c>
      <c r="D4910" t="s">
        <v>129</v>
      </c>
      <c r="E4910" t="s">
        <v>12</v>
      </c>
      <c r="F4910" s="3">
        <v>42788</v>
      </c>
      <c r="G4910" s="3">
        <v>42801</v>
      </c>
      <c r="H4910">
        <v>5604</v>
      </c>
    </row>
    <row r="4911" spans="1:8" x14ac:dyDescent="0.3">
      <c r="A4911" t="s">
        <v>2750</v>
      </c>
      <c r="B4911" t="s">
        <v>14</v>
      </c>
      <c r="C4911" t="s">
        <v>15</v>
      </c>
      <c r="D4911" t="s">
        <v>22</v>
      </c>
      <c r="E4911" t="s">
        <v>12</v>
      </c>
      <c r="F4911" s="3">
        <v>42856</v>
      </c>
      <c r="G4911" s="3">
        <v>42975</v>
      </c>
      <c r="H4911">
        <v>64</v>
      </c>
    </row>
    <row r="4912" spans="1:8" x14ac:dyDescent="0.3">
      <c r="A4912" t="s">
        <v>8926</v>
      </c>
      <c r="B4912" t="s">
        <v>154</v>
      </c>
      <c r="C4912" t="s">
        <v>10</v>
      </c>
      <c r="D4912" t="s">
        <v>99</v>
      </c>
      <c r="E4912" t="s">
        <v>57</v>
      </c>
      <c r="F4912" s="3"/>
      <c r="G4912" s="3"/>
    </row>
    <row r="4913" spans="1:8" x14ac:dyDescent="0.3">
      <c r="A4913" t="s">
        <v>2754</v>
      </c>
      <c r="B4913" t="s">
        <v>28</v>
      </c>
      <c r="C4913" t="s">
        <v>10</v>
      </c>
      <c r="D4913" t="s">
        <v>155</v>
      </c>
      <c r="E4913" t="s">
        <v>12</v>
      </c>
      <c r="F4913" s="3">
        <v>42865</v>
      </c>
      <c r="G4913" s="3">
        <v>42953</v>
      </c>
      <c r="H4913">
        <v>4861</v>
      </c>
    </row>
    <row r="4914" spans="1:8" x14ac:dyDescent="0.3">
      <c r="A4914" t="s">
        <v>8750</v>
      </c>
      <c r="B4914" t="s">
        <v>80</v>
      </c>
      <c r="C4914" t="s">
        <v>72</v>
      </c>
      <c r="D4914" t="s">
        <v>365</v>
      </c>
      <c r="E4914" t="s">
        <v>26</v>
      </c>
      <c r="F4914" s="3">
        <v>42860</v>
      </c>
      <c r="G4914" s="3"/>
    </row>
    <row r="4915" spans="1:8" x14ac:dyDescent="0.3">
      <c r="A4915" t="s">
        <v>8752</v>
      </c>
      <c r="B4915" t="s">
        <v>80</v>
      </c>
      <c r="C4915" t="s">
        <v>72</v>
      </c>
      <c r="D4915" t="s">
        <v>384</v>
      </c>
      <c r="E4915" t="s">
        <v>26</v>
      </c>
      <c r="F4915" s="3">
        <v>42923</v>
      </c>
      <c r="G4915" s="3"/>
    </row>
    <row r="4916" spans="1:8" x14ac:dyDescent="0.3">
      <c r="A4916" t="s">
        <v>6829</v>
      </c>
      <c r="B4916" t="s">
        <v>75</v>
      </c>
      <c r="C4916" t="s">
        <v>72</v>
      </c>
      <c r="E4916" t="s">
        <v>26</v>
      </c>
      <c r="F4916" s="3">
        <v>42936</v>
      </c>
      <c r="G4916" s="3"/>
    </row>
    <row r="4917" spans="1:8" x14ac:dyDescent="0.3">
      <c r="A4917" t="s">
        <v>2755</v>
      </c>
      <c r="B4917" t="s">
        <v>66</v>
      </c>
      <c r="C4917" t="s">
        <v>15</v>
      </c>
      <c r="D4917" t="s">
        <v>122</v>
      </c>
      <c r="E4917" t="s">
        <v>23</v>
      </c>
      <c r="F4917" s="3">
        <v>42799</v>
      </c>
      <c r="G4917" s="3">
        <v>42874</v>
      </c>
      <c r="H4917">
        <v>0</v>
      </c>
    </row>
    <row r="4918" spans="1:8" x14ac:dyDescent="0.3">
      <c r="A4918" t="s">
        <v>2757</v>
      </c>
      <c r="B4918" t="s">
        <v>242</v>
      </c>
      <c r="C4918" t="s">
        <v>36</v>
      </c>
      <c r="D4918" t="s">
        <v>61</v>
      </c>
      <c r="E4918" t="s">
        <v>23</v>
      </c>
      <c r="F4918" s="3">
        <v>42919</v>
      </c>
      <c r="G4918" s="3">
        <v>42925</v>
      </c>
      <c r="H4918">
        <v>0</v>
      </c>
    </row>
    <row r="4919" spans="1:8" x14ac:dyDescent="0.3">
      <c r="A4919" t="s">
        <v>2759</v>
      </c>
      <c r="B4919" t="s">
        <v>71</v>
      </c>
      <c r="C4919" t="s">
        <v>36</v>
      </c>
      <c r="D4919" t="s">
        <v>543</v>
      </c>
      <c r="E4919" t="s">
        <v>12</v>
      </c>
      <c r="F4919" s="3">
        <v>42922</v>
      </c>
      <c r="G4919" s="3">
        <v>42930</v>
      </c>
      <c r="H4919">
        <v>3250</v>
      </c>
    </row>
    <row r="4920" spans="1:8" x14ac:dyDescent="0.3">
      <c r="A4920" t="s">
        <v>2761</v>
      </c>
      <c r="B4920" t="s">
        <v>9</v>
      </c>
      <c r="C4920" t="s">
        <v>36</v>
      </c>
      <c r="D4920" t="s">
        <v>344</v>
      </c>
      <c r="E4920" t="s">
        <v>23</v>
      </c>
      <c r="F4920" s="3">
        <v>42928</v>
      </c>
      <c r="G4920" s="3">
        <v>42937</v>
      </c>
      <c r="H4920">
        <v>0</v>
      </c>
    </row>
    <row r="4921" spans="1:8" x14ac:dyDescent="0.3">
      <c r="A4921" t="s">
        <v>6837</v>
      </c>
      <c r="B4921" t="s">
        <v>46</v>
      </c>
      <c r="C4921" t="s">
        <v>21</v>
      </c>
      <c r="E4921" t="s">
        <v>26</v>
      </c>
      <c r="F4921" s="3">
        <v>42936</v>
      </c>
      <c r="G4921" s="3"/>
    </row>
    <row r="4922" spans="1:8" x14ac:dyDescent="0.3">
      <c r="A4922" t="s">
        <v>2762</v>
      </c>
      <c r="B4922" t="s">
        <v>101</v>
      </c>
      <c r="C4922" t="s">
        <v>15</v>
      </c>
      <c r="D4922" t="s">
        <v>193</v>
      </c>
      <c r="E4922" t="s">
        <v>12</v>
      </c>
      <c r="F4922" s="3">
        <v>42868</v>
      </c>
      <c r="G4922" s="3">
        <v>42874</v>
      </c>
      <c r="H4922">
        <v>58</v>
      </c>
    </row>
    <row r="4923" spans="1:8" x14ac:dyDescent="0.3">
      <c r="A4923" t="s">
        <v>8763</v>
      </c>
      <c r="B4923" t="s">
        <v>187</v>
      </c>
      <c r="C4923" t="s">
        <v>21</v>
      </c>
      <c r="D4923" t="s">
        <v>50</v>
      </c>
      <c r="E4923" t="s">
        <v>26</v>
      </c>
      <c r="F4923" s="3">
        <v>42776</v>
      </c>
      <c r="G4923" s="3"/>
    </row>
    <row r="4924" spans="1:8" x14ac:dyDescent="0.3">
      <c r="A4924" t="s">
        <v>6002</v>
      </c>
      <c r="B4924" t="s">
        <v>9</v>
      </c>
      <c r="C4924" t="s">
        <v>10</v>
      </c>
      <c r="D4924" t="s">
        <v>362</v>
      </c>
      <c r="E4924" t="s">
        <v>12</v>
      </c>
      <c r="F4924" s="3">
        <v>43031</v>
      </c>
      <c r="G4924" s="3">
        <v>43032</v>
      </c>
      <c r="H4924">
        <v>5685</v>
      </c>
    </row>
    <row r="4925" spans="1:8" x14ac:dyDescent="0.3">
      <c r="A4925" t="s">
        <v>3303</v>
      </c>
      <c r="B4925" t="s">
        <v>216</v>
      </c>
      <c r="C4925" t="s">
        <v>21</v>
      </c>
      <c r="E4925" t="s">
        <v>26</v>
      </c>
      <c r="F4925" s="3">
        <v>42898</v>
      </c>
      <c r="G4925" s="3"/>
    </row>
    <row r="4926" spans="1:8" x14ac:dyDescent="0.3">
      <c r="A4926" t="s">
        <v>6005</v>
      </c>
      <c r="B4926" t="s">
        <v>9</v>
      </c>
      <c r="C4926" t="s">
        <v>10</v>
      </c>
      <c r="D4926" t="s">
        <v>52</v>
      </c>
      <c r="E4926" t="s">
        <v>12</v>
      </c>
      <c r="F4926" s="3">
        <v>42943</v>
      </c>
      <c r="G4926" s="3">
        <v>42970</v>
      </c>
      <c r="H4926">
        <v>4861</v>
      </c>
    </row>
    <row r="4927" spans="1:8" x14ac:dyDescent="0.3">
      <c r="A4927" t="s">
        <v>6006</v>
      </c>
      <c r="B4927" t="s">
        <v>242</v>
      </c>
      <c r="C4927" t="s">
        <v>21</v>
      </c>
      <c r="D4927" t="s">
        <v>470</v>
      </c>
      <c r="E4927" t="s">
        <v>23</v>
      </c>
      <c r="F4927" s="3">
        <v>42805</v>
      </c>
      <c r="G4927" s="3">
        <v>42912</v>
      </c>
      <c r="H4927">
        <v>0</v>
      </c>
    </row>
    <row r="4928" spans="1:8" x14ac:dyDescent="0.3">
      <c r="A4928" t="s">
        <v>6004</v>
      </c>
      <c r="B4928" t="s">
        <v>84</v>
      </c>
      <c r="C4928" t="s">
        <v>21</v>
      </c>
      <c r="E4928" t="s">
        <v>57</v>
      </c>
      <c r="F4928" s="3"/>
      <c r="G4928" s="3"/>
    </row>
    <row r="4929" spans="1:8" x14ac:dyDescent="0.3">
      <c r="A4929" t="s">
        <v>2766</v>
      </c>
      <c r="B4929" t="s">
        <v>133</v>
      </c>
      <c r="C4929" t="s">
        <v>43</v>
      </c>
      <c r="D4929" t="s">
        <v>11</v>
      </c>
      <c r="E4929" t="s">
        <v>12</v>
      </c>
      <c r="F4929" s="3">
        <v>42789</v>
      </c>
      <c r="G4929" s="3">
        <v>42878</v>
      </c>
      <c r="H4929">
        <v>5827</v>
      </c>
    </row>
    <row r="4930" spans="1:8" x14ac:dyDescent="0.3">
      <c r="A4930" t="s">
        <v>2767</v>
      </c>
      <c r="B4930" t="s">
        <v>75</v>
      </c>
      <c r="C4930" t="s">
        <v>43</v>
      </c>
      <c r="D4930" t="s">
        <v>118</v>
      </c>
      <c r="E4930" t="s">
        <v>12</v>
      </c>
      <c r="F4930" s="3">
        <v>42821</v>
      </c>
      <c r="G4930" s="3">
        <v>42895</v>
      </c>
      <c r="H4930">
        <v>5182</v>
      </c>
    </row>
    <row r="4931" spans="1:8" x14ac:dyDescent="0.3">
      <c r="A4931" t="s">
        <v>8769</v>
      </c>
      <c r="B4931" t="s">
        <v>9</v>
      </c>
      <c r="C4931" t="s">
        <v>10</v>
      </c>
      <c r="D4931" t="s">
        <v>193</v>
      </c>
      <c r="E4931" t="s">
        <v>26</v>
      </c>
      <c r="F4931" s="3">
        <v>42940</v>
      </c>
      <c r="G4931" s="3"/>
    </row>
    <row r="4932" spans="1:8" x14ac:dyDescent="0.3">
      <c r="A4932" t="s">
        <v>6007</v>
      </c>
      <c r="B4932" t="s">
        <v>14</v>
      </c>
      <c r="C4932" t="s">
        <v>21</v>
      </c>
      <c r="D4932" t="s">
        <v>221</v>
      </c>
      <c r="E4932" t="s">
        <v>12</v>
      </c>
      <c r="F4932" s="3">
        <v>42974</v>
      </c>
      <c r="G4932" s="3">
        <v>42983</v>
      </c>
      <c r="H4932">
        <v>597</v>
      </c>
    </row>
    <row r="4933" spans="1:8" x14ac:dyDescent="0.3">
      <c r="A4933" t="s">
        <v>2768</v>
      </c>
      <c r="B4933" t="s">
        <v>187</v>
      </c>
      <c r="C4933" t="s">
        <v>72</v>
      </c>
      <c r="D4933" t="s">
        <v>715</v>
      </c>
      <c r="E4933" t="s">
        <v>23</v>
      </c>
      <c r="F4933" s="3">
        <v>42791</v>
      </c>
      <c r="G4933" s="3">
        <v>42802</v>
      </c>
      <c r="H4933">
        <v>0</v>
      </c>
    </row>
    <row r="4934" spans="1:8" x14ac:dyDescent="0.3">
      <c r="A4934" t="s">
        <v>2770</v>
      </c>
      <c r="B4934" t="s">
        <v>9</v>
      </c>
      <c r="C4934" t="s">
        <v>10</v>
      </c>
      <c r="D4934" t="s">
        <v>159</v>
      </c>
      <c r="E4934" t="s">
        <v>12</v>
      </c>
      <c r="F4934" s="3">
        <v>43001</v>
      </c>
      <c r="G4934" s="3">
        <v>43010</v>
      </c>
      <c r="H4934">
        <v>5357</v>
      </c>
    </row>
    <row r="4935" spans="1:8" x14ac:dyDescent="0.3">
      <c r="A4935" t="s">
        <v>2772</v>
      </c>
      <c r="B4935" t="s">
        <v>86</v>
      </c>
      <c r="C4935" t="s">
        <v>36</v>
      </c>
      <c r="D4935" t="s">
        <v>212</v>
      </c>
      <c r="E4935" t="s">
        <v>12</v>
      </c>
      <c r="F4935" s="3">
        <v>42732</v>
      </c>
      <c r="G4935" s="3">
        <v>42807</v>
      </c>
      <c r="H4935">
        <v>3803</v>
      </c>
    </row>
    <row r="4936" spans="1:8" x14ac:dyDescent="0.3">
      <c r="A4936" t="s">
        <v>2773</v>
      </c>
      <c r="B4936" t="s">
        <v>9</v>
      </c>
      <c r="C4936" t="s">
        <v>10</v>
      </c>
      <c r="D4936" t="s">
        <v>54</v>
      </c>
      <c r="E4936" t="s">
        <v>12</v>
      </c>
      <c r="F4936" s="3">
        <v>42977</v>
      </c>
      <c r="G4936" s="3">
        <v>42996</v>
      </c>
      <c r="H4936">
        <v>4598</v>
      </c>
    </row>
    <row r="4937" spans="1:8" x14ac:dyDescent="0.3">
      <c r="A4937" t="s">
        <v>2776</v>
      </c>
      <c r="B4937" t="s">
        <v>115</v>
      </c>
      <c r="C4937" t="s">
        <v>72</v>
      </c>
      <c r="D4937" t="s">
        <v>64</v>
      </c>
      <c r="E4937" t="s">
        <v>23</v>
      </c>
      <c r="F4937" s="3">
        <v>43010</v>
      </c>
      <c r="G4937" s="3">
        <v>43012</v>
      </c>
      <c r="H4937">
        <v>0</v>
      </c>
    </row>
    <row r="4938" spans="1:8" x14ac:dyDescent="0.3">
      <c r="A4938" t="s">
        <v>6011</v>
      </c>
      <c r="B4938" t="s">
        <v>154</v>
      </c>
      <c r="C4938" t="s">
        <v>15</v>
      </c>
      <c r="E4938" t="s">
        <v>57</v>
      </c>
      <c r="F4938" s="3"/>
      <c r="G4938" s="3"/>
    </row>
    <row r="4939" spans="1:8" x14ac:dyDescent="0.3">
      <c r="A4939" t="s">
        <v>2777</v>
      </c>
      <c r="B4939" t="s">
        <v>28</v>
      </c>
      <c r="C4939" t="s">
        <v>21</v>
      </c>
      <c r="D4939" t="s">
        <v>122</v>
      </c>
      <c r="E4939" t="s">
        <v>12</v>
      </c>
      <c r="F4939" s="3">
        <v>42829</v>
      </c>
      <c r="G4939" s="3">
        <v>42836</v>
      </c>
      <c r="H4939">
        <v>593</v>
      </c>
    </row>
    <row r="4940" spans="1:8" x14ac:dyDescent="0.3">
      <c r="A4940" t="s">
        <v>2778</v>
      </c>
      <c r="B4940" t="s">
        <v>34</v>
      </c>
      <c r="C4940" t="s">
        <v>43</v>
      </c>
      <c r="D4940" t="s">
        <v>264</v>
      </c>
      <c r="E4940" t="s">
        <v>23</v>
      </c>
      <c r="F4940" s="3">
        <v>42926</v>
      </c>
      <c r="G4940" s="3">
        <v>42931</v>
      </c>
      <c r="H4940">
        <v>0</v>
      </c>
    </row>
    <row r="4941" spans="1:8" x14ac:dyDescent="0.3">
      <c r="A4941" t="s">
        <v>6854</v>
      </c>
      <c r="B4941" t="s">
        <v>9</v>
      </c>
      <c r="C4941" t="s">
        <v>72</v>
      </c>
      <c r="E4941" t="s">
        <v>26</v>
      </c>
      <c r="F4941" s="3">
        <v>42936</v>
      </c>
      <c r="G4941" s="3"/>
    </row>
    <row r="4942" spans="1:8" x14ac:dyDescent="0.3">
      <c r="A4942" t="s">
        <v>2779</v>
      </c>
      <c r="B4942" t="s">
        <v>187</v>
      </c>
      <c r="C4942" t="s">
        <v>10</v>
      </c>
      <c r="D4942" t="s">
        <v>188</v>
      </c>
      <c r="E4942" t="s">
        <v>23</v>
      </c>
      <c r="F4942" s="3">
        <v>42855</v>
      </c>
      <c r="G4942" s="3">
        <v>42856</v>
      </c>
      <c r="H4942">
        <v>0</v>
      </c>
    </row>
    <row r="4943" spans="1:8" x14ac:dyDescent="0.3">
      <c r="A4943" t="s">
        <v>2780</v>
      </c>
      <c r="B4943" t="s">
        <v>14</v>
      </c>
      <c r="C4943" t="s">
        <v>72</v>
      </c>
      <c r="D4943" t="s">
        <v>290</v>
      </c>
      <c r="E4943" t="s">
        <v>23</v>
      </c>
      <c r="F4943" s="3">
        <v>42948</v>
      </c>
      <c r="G4943" s="3">
        <v>42958</v>
      </c>
      <c r="H4943">
        <v>0</v>
      </c>
    </row>
    <row r="4944" spans="1:8" x14ac:dyDescent="0.3">
      <c r="A4944" t="s">
        <v>2781</v>
      </c>
      <c r="B4944" t="s">
        <v>34</v>
      </c>
      <c r="C4944" t="s">
        <v>21</v>
      </c>
      <c r="D4944" t="s">
        <v>218</v>
      </c>
      <c r="E4944" t="s">
        <v>23</v>
      </c>
      <c r="F4944" s="3">
        <v>43036</v>
      </c>
      <c r="G4944" s="3">
        <v>43046</v>
      </c>
      <c r="H4944">
        <v>0</v>
      </c>
    </row>
    <row r="4945" spans="1:8" x14ac:dyDescent="0.3">
      <c r="A4945" t="s">
        <v>2782</v>
      </c>
      <c r="B4945" t="s">
        <v>49</v>
      </c>
      <c r="C4945" t="s">
        <v>21</v>
      </c>
      <c r="D4945" t="s">
        <v>543</v>
      </c>
      <c r="E4945" t="s">
        <v>23</v>
      </c>
      <c r="F4945" s="3">
        <v>43000</v>
      </c>
      <c r="G4945" s="3">
        <v>43067</v>
      </c>
      <c r="H4945">
        <v>0</v>
      </c>
    </row>
    <row r="4946" spans="1:8" x14ac:dyDescent="0.3">
      <c r="A4946" t="s">
        <v>2783</v>
      </c>
      <c r="B4946" t="s">
        <v>146</v>
      </c>
      <c r="C4946" t="s">
        <v>72</v>
      </c>
      <c r="D4946" t="s">
        <v>64</v>
      </c>
      <c r="E4946" t="s">
        <v>12</v>
      </c>
      <c r="F4946" s="3">
        <v>42927</v>
      </c>
      <c r="G4946" s="3">
        <v>42936</v>
      </c>
      <c r="H4946">
        <v>1076</v>
      </c>
    </row>
    <row r="4947" spans="1:8" x14ac:dyDescent="0.3">
      <c r="A4947" t="s">
        <v>2785</v>
      </c>
      <c r="B4947" t="s">
        <v>31</v>
      </c>
      <c r="C4947" t="s">
        <v>15</v>
      </c>
      <c r="D4947" t="s">
        <v>387</v>
      </c>
      <c r="E4947" t="s">
        <v>23</v>
      </c>
      <c r="F4947" s="3">
        <v>43044</v>
      </c>
      <c r="G4947" s="3">
        <v>43060</v>
      </c>
      <c r="H4947">
        <v>0</v>
      </c>
    </row>
    <row r="4948" spans="1:8" x14ac:dyDescent="0.3">
      <c r="A4948" t="s">
        <v>2787</v>
      </c>
      <c r="B4948" t="s">
        <v>49</v>
      </c>
      <c r="C4948" t="s">
        <v>36</v>
      </c>
      <c r="D4948" t="s">
        <v>164</v>
      </c>
      <c r="E4948" t="s">
        <v>23</v>
      </c>
      <c r="F4948" s="3">
        <v>42980</v>
      </c>
      <c r="G4948" s="3">
        <v>43063</v>
      </c>
      <c r="H4948">
        <v>0</v>
      </c>
    </row>
    <row r="4949" spans="1:8" x14ac:dyDescent="0.3">
      <c r="A4949" t="s">
        <v>2789</v>
      </c>
      <c r="B4949" t="s">
        <v>172</v>
      </c>
      <c r="C4949" t="s">
        <v>15</v>
      </c>
      <c r="D4949" t="s">
        <v>59</v>
      </c>
      <c r="E4949" t="s">
        <v>12</v>
      </c>
      <c r="F4949" s="3">
        <v>42937</v>
      </c>
      <c r="G4949" s="3">
        <v>42944</v>
      </c>
      <c r="H4949">
        <v>54</v>
      </c>
    </row>
    <row r="4950" spans="1:8" x14ac:dyDescent="0.3">
      <c r="A4950" t="s">
        <v>2790</v>
      </c>
      <c r="B4950" t="s">
        <v>124</v>
      </c>
      <c r="C4950" t="s">
        <v>217</v>
      </c>
      <c r="D4950" t="s">
        <v>92</v>
      </c>
      <c r="E4950" t="s">
        <v>12</v>
      </c>
      <c r="F4950" s="3">
        <v>42694</v>
      </c>
      <c r="G4950" s="3">
        <v>42803</v>
      </c>
      <c r="H4950">
        <v>25897</v>
      </c>
    </row>
    <row r="4951" spans="1:8" x14ac:dyDescent="0.3">
      <c r="A4951" t="s">
        <v>2791</v>
      </c>
      <c r="B4951" t="s">
        <v>86</v>
      </c>
      <c r="C4951" t="s">
        <v>21</v>
      </c>
      <c r="D4951" t="s">
        <v>161</v>
      </c>
      <c r="E4951" t="s">
        <v>23</v>
      </c>
      <c r="F4951" s="3">
        <v>43007</v>
      </c>
      <c r="G4951" s="3">
        <v>43014</v>
      </c>
      <c r="H4951">
        <v>0</v>
      </c>
    </row>
    <row r="4952" spans="1:8" x14ac:dyDescent="0.3">
      <c r="A4952" t="s">
        <v>2792</v>
      </c>
      <c r="B4952" t="s">
        <v>90</v>
      </c>
      <c r="C4952" t="s">
        <v>36</v>
      </c>
      <c r="D4952" t="s">
        <v>152</v>
      </c>
      <c r="E4952" t="s">
        <v>12</v>
      </c>
      <c r="F4952" s="3">
        <v>42686</v>
      </c>
      <c r="G4952" s="3">
        <v>42801</v>
      </c>
      <c r="H4952">
        <v>3045</v>
      </c>
    </row>
    <row r="4953" spans="1:8" x14ac:dyDescent="0.3">
      <c r="A4953" t="s">
        <v>2793</v>
      </c>
      <c r="B4953" t="s">
        <v>80</v>
      </c>
      <c r="C4953" t="s">
        <v>21</v>
      </c>
      <c r="D4953" t="s">
        <v>180</v>
      </c>
      <c r="E4953" t="s">
        <v>23</v>
      </c>
      <c r="F4953" s="3">
        <v>42801</v>
      </c>
      <c r="G4953" s="3">
        <v>42890</v>
      </c>
      <c r="H4953">
        <v>0</v>
      </c>
    </row>
    <row r="4954" spans="1:8" x14ac:dyDescent="0.3">
      <c r="A4954" t="s">
        <v>2794</v>
      </c>
      <c r="B4954" t="s">
        <v>124</v>
      </c>
      <c r="C4954" t="s">
        <v>15</v>
      </c>
      <c r="D4954" t="s">
        <v>261</v>
      </c>
      <c r="E4954" t="s">
        <v>23</v>
      </c>
      <c r="F4954" s="3">
        <v>42829</v>
      </c>
      <c r="G4954" s="3">
        <v>42835</v>
      </c>
      <c r="H4954">
        <v>0</v>
      </c>
    </row>
    <row r="4955" spans="1:8" x14ac:dyDescent="0.3">
      <c r="A4955" t="s">
        <v>6024</v>
      </c>
      <c r="B4955" t="s">
        <v>84</v>
      </c>
      <c r="C4955" t="s">
        <v>21</v>
      </c>
      <c r="D4955" t="s">
        <v>94</v>
      </c>
      <c r="E4955" t="s">
        <v>12</v>
      </c>
      <c r="F4955" s="3">
        <v>43014</v>
      </c>
      <c r="G4955" s="3">
        <v>43100</v>
      </c>
      <c r="H4955">
        <v>546</v>
      </c>
    </row>
    <row r="4956" spans="1:8" x14ac:dyDescent="0.3">
      <c r="A4956" t="s">
        <v>6025</v>
      </c>
      <c r="B4956" t="s">
        <v>71</v>
      </c>
      <c r="C4956" t="s">
        <v>36</v>
      </c>
      <c r="D4956" t="s">
        <v>470</v>
      </c>
      <c r="E4956" t="s">
        <v>12</v>
      </c>
      <c r="F4956" s="3">
        <v>43024</v>
      </c>
      <c r="G4956" s="3">
        <v>43028</v>
      </c>
      <c r="H4956">
        <v>3744</v>
      </c>
    </row>
    <row r="4957" spans="1:8" x14ac:dyDescent="0.3">
      <c r="A4957" t="s">
        <v>2795</v>
      </c>
      <c r="B4957" t="s">
        <v>9</v>
      </c>
      <c r="C4957" t="s">
        <v>15</v>
      </c>
      <c r="D4957" t="s">
        <v>224</v>
      </c>
      <c r="E4957" t="s">
        <v>12</v>
      </c>
      <c r="F4957" s="3">
        <v>42914</v>
      </c>
      <c r="G4957" s="3">
        <v>43007</v>
      </c>
      <c r="H4957">
        <v>54</v>
      </c>
    </row>
    <row r="4958" spans="1:8" x14ac:dyDescent="0.3">
      <c r="A4958" t="s">
        <v>2796</v>
      </c>
      <c r="B4958" t="s">
        <v>9</v>
      </c>
      <c r="C4958" t="s">
        <v>36</v>
      </c>
      <c r="D4958" t="s">
        <v>112</v>
      </c>
      <c r="E4958" t="s">
        <v>12</v>
      </c>
      <c r="F4958" s="3">
        <v>42827</v>
      </c>
      <c r="G4958" s="3">
        <v>42836</v>
      </c>
      <c r="H4958">
        <v>3263</v>
      </c>
    </row>
    <row r="4959" spans="1:8" x14ac:dyDescent="0.3">
      <c r="A4959" t="s">
        <v>2797</v>
      </c>
      <c r="B4959" t="s">
        <v>97</v>
      </c>
      <c r="C4959" t="s">
        <v>72</v>
      </c>
      <c r="D4959" t="s">
        <v>61</v>
      </c>
      <c r="E4959" t="s">
        <v>23</v>
      </c>
      <c r="F4959" s="3">
        <v>42754</v>
      </c>
      <c r="G4959" s="3">
        <v>42820</v>
      </c>
      <c r="H4959">
        <v>0</v>
      </c>
    </row>
    <row r="4960" spans="1:8" x14ac:dyDescent="0.3">
      <c r="A4960" t="s">
        <v>8792</v>
      </c>
      <c r="B4960" t="s">
        <v>101</v>
      </c>
      <c r="C4960" t="s">
        <v>43</v>
      </c>
      <c r="D4960" t="s">
        <v>29</v>
      </c>
      <c r="E4960" t="s">
        <v>26</v>
      </c>
      <c r="F4960" s="3">
        <v>42943</v>
      </c>
      <c r="G4960" s="3"/>
    </row>
    <row r="4961" spans="1:8" x14ac:dyDescent="0.3">
      <c r="A4961" t="s">
        <v>789</v>
      </c>
      <c r="B4961" t="s">
        <v>75</v>
      </c>
      <c r="C4961" t="s">
        <v>36</v>
      </c>
      <c r="E4961" t="s">
        <v>26</v>
      </c>
      <c r="F4961" s="3">
        <v>42877</v>
      </c>
      <c r="G4961" s="3"/>
    </row>
    <row r="4962" spans="1:8" x14ac:dyDescent="0.3">
      <c r="A4962" t="s">
        <v>2799</v>
      </c>
      <c r="B4962" t="s">
        <v>101</v>
      </c>
      <c r="C4962" t="s">
        <v>15</v>
      </c>
      <c r="D4962" t="s">
        <v>11</v>
      </c>
      <c r="E4962" t="s">
        <v>23</v>
      </c>
      <c r="F4962" s="3">
        <v>42983</v>
      </c>
      <c r="G4962" s="3">
        <v>43065</v>
      </c>
      <c r="H4962">
        <v>0</v>
      </c>
    </row>
    <row r="4963" spans="1:8" x14ac:dyDescent="0.3">
      <c r="A4963" t="s">
        <v>2800</v>
      </c>
      <c r="B4963" t="s">
        <v>146</v>
      </c>
      <c r="C4963" t="s">
        <v>72</v>
      </c>
      <c r="D4963" t="s">
        <v>419</v>
      </c>
      <c r="E4963" t="s">
        <v>23</v>
      </c>
      <c r="F4963" s="3">
        <v>43003</v>
      </c>
      <c r="G4963" s="3">
        <v>43093</v>
      </c>
      <c r="H4963">
        <v>0</v>
      </c>
    </row>
    <row r="4964" spans="1:8" x14ac:dyDescent="0.3">
      <c r="A4964" t="s">
        <v>2801</v>
      </c>
      <c r="B4964" t="s">
        <v>14</v>
      </c>
      <c r="C4964" t="s">
        <v>21</v>
      </c>
      <c r="D4964" t="s">
        <v>344</v>
      </c>
      <c r="E4964" t="s">
        <v>23</v>
      </c>
      <c r="F4964" s="3">
        <v>42933</v>
      </c>
      <c r="G4964" s="3">
        <v>42942</v>
      </c>
      <c r="H4964">
        <v>0</v>
      </c>
    </row>
    <row r="4965" spans="1:8" x14ac:dyDescent="0.3">
      <c r="A4965" t="s">
        <v>2802</v>
      </c>
      <c r="B4965" t="s">
        <v>9</v>
      </c>
      <c r="C4965" t="s">
        <v>10</v>
      </c>
      <c r="D4965" t="s">
        <v>16</v>
      </c>
      <c r="E4965" t="s">
        <v>12</v>
      </c>
      <c r="F4965" s="3">
        <v>42835</v>
      </c>
      <c r="G4965" s="3">
        <v>42845</v>
      </c>
      <c r="H4965">
        <v>3892</v>
      </c>
    </row>
    <row r="4966" spans="1:8" x14ac:dyDescent="0.3">
      <c r="A4966" t="s">
        <v>2803</v>
      </c>
      <c r="B4966" t="s">
        <v>115</v>
      </c>
      <c r="C4966" t="s">
        <v>21</v>
      </c>
      <c r="D4966" t="s">
        <v>267</v>
      </c>
      <c r="E4966" t="s">
        <v>12</v>
      </c>
      <c r="F4966" s="3">
        <v>43030</v>
      </c>
      <c r="G4966" s="3">
        <v>43099</v>
      </c>
      <c r="H4966">
        <v>546</v>
      </c>
    </row>
    <row r="4967" spans="1:8" x14ac:dyDescent="0.3">
      <c r="A4967" t="s">
        <v>2805</v>
      </c>
      <c r="B4967" t="s">
        <v>31</v>
      </c>
      <c r="C4967" t="s">
        <v>15</v>
      </c>
      <c r="D4967" t="s">
        <v>67</v>
      </c>
      <c r="E4967" t="s">
        <v>12</v>
      </c>
      <c r="F4967" s="3">
        <v>43004</v>
      </c>
      <c r="G4967" s="3">
        <v>43069</v>
      </c>
      <c r="H4967">
        <v>61</v>
      </c>
    </row>
    <row r="4968" spans="1:8" x14ac:dyDescent="0.3">
      <c r="A4968" t="s">
        <v>2806</v>
      </c>
      <c r="B4968" t="s">
        <v>101</v>
      </c>
      <c r="C4968" t="s">
        <v>21</v>
      </c>
      <c r="D4968" t="s">
        <v>159</v>
      </c>
      <c r="E4968" t="s">
        <v>12</v>
      </c>
      <c r="F4968" s="3">
        <v>42950</v>
      </c>
      <c r="G4968" s="3">
        <v>43040</v>
      </c>
      <c r="H4968">
        <v>534</v>
      </c>
    </row>
    <row r="4969" spans="1:8" x14ac:dyDescent="0.3">
      <c r="A4969" t="s">
        <v>2808</v>
      </c>
      <c r="B4969" t="s">
        <v>9</v>
      </c>
      <c r="C4969" t="s">
        <v>36</v>
      </c>
      <c r="D4969" t="s">
        <v>144</v>
      </c>
      <c r="E4969" t="s">
        <v>12</v>
      </c>
      <c r="F4969" s="3">
        <v>42934</v>
      </c>
      <c r="G4969" s="3">
        <v>42981</v>
      </c>
      <c r="H4969">
        <v>3727</v>
      </c>
    </row>
    <row r="4970" spans="1:8" x14ac:dyDescent="0.3">
      <c r="A4970" t="s">
        <v>2809</v>
      </c>
      <c r="B4970" t="s">
        <v>34</v>
      </c>
      <c r="C4970" t="s">
        <v>10</v>
      </c>
      <c r="D4970" t="s">
        <v>168</v>
      </c>
      <c r="E4970" t="s">
        <v>23</v>
      </c>
      <c r="F4970" s="3">
        <v>42843</v>
      </c>
      <c r="G4970" s="3">
        <v>42849</v>
      </c>
      <c r="H4970">
        <v>0</v>
      </c>
    </row>
    <row r="4971" spans="1:8" x14ac:dyDescent="0.3">
      <c r="A4971" t="s">
        <v>2810</v>
      </c>
      <c r="B4971" t="s">
        <v>216</v>
      </c>
      <c r="C4971" t="s">
        <v>217</v>
      </c>
      <c r="D4971" t="s">
        <v>252</v>
      </c>
      <c r="E4971" t="s">
        <v>12</v>
      </c>
      <c r="F4971" s="3">
        <v>42884</v>
      </c>
      <c r="G4971" s="3">
        <v>42976</v>
      </c>
      <c r="H4971">
        <v>25791</v>
      </c>
    </row>
    <row r="4972" spans="1:8" x14ac:dyDescent="0.3">
      <c r="A4972" t="s">
        <v>2913</v>
      </c>
      <c r="B4972" t="s">
        <v>90</v>
      </c>
      <c r="C4972" t="s">
        <v>15</v>
      </c>
      <c r="E4972" t="s">
        <v>26</v>
      </c>
      <c r="F4972" s="3">
        <v>42828</v>
      </c>
      <c r="G4972" s="3"/>
    </row>
    <row r="4973" spans="1:8" x14ac:dyDescent="0.3">
      <c r="A4973" t="s">
        <v>2811</v>
      </c>
      <c r="B4973" t="s">
        <v>90</v>
      </c>
      <c r="C4973" t="s">
        <v>21</v>
      </c>
      <c r="D4973" t="s">
        <v>44</v>
      </c>
      <c r="E4973" t="s">
        <v>12</v>
      </c>
      <c r="F4973" s="3">
        <v>42939</v>
      </c>
      <c r="G4973" s="3">
        <v>42946</v>
      </c>
      <c r="H4973">
        <v>538</v>
      </c>
    </row>
    <row r="4974" spans="1:8" x14ac:dyDescent="0.3">
      <c r="A4974" t="s">
        <v>2813</v>
      </c>
      <c r="B4974" t="s">
        <v>146</v>
      </c>
      <c r="C4974" t="s">
        <v>72</v>
      </c>
      <c r="D4974" t="s">
        <v>81</v>
      </c>
      <c r="E4974" t="s">
        <v>23</v>
      </c>
      <c r="F4974" s="3">
        <v>42845</v>
      </c>
      <c r="G4974" s="3">
        <v>42846</v>
      </c>
      <c r="H4974">
        <v>0</v>
      </c>
    </row>
    <row r="4975" spans="1:8" x14ac:dyDescent="0.3">
      <c r="A4975" t="s">
        <v>7626</v>
      </c>
      <c r="B4975" t="s">
        <v>31</v>
      </c>
      <c r="C4975" t="s">
        <v>21</v>
      </c>
      <c r="E4975" t="s">
        <v>26</v>
      </c>
      <c r="F4975" s="3">
        <v>42934</v>
      </c>
      <c r="G4975" s="3"/>
    </row>
    <row r="4976" spans="1:8" x14ac:dyDescent="0.3">
      <c r="A4976" t="s">
        <v>2814</v>
      </c>
      <c r="B4976" t="s">
        <v>86</v>
      </c>
      <c r="C4976" t="s">
        <v>10</v>
      </c>
      <c r="D4976" t="s">
        <v>50</v>
      </c>
      <c r="E4976" t="s">
        <v>12</v>
      </c>
      <c r="F4976" s="3">
        <v>42984</v>
      </c>
      <c r="G4976" s="3">
        <v>43085</v>
      </c>
      <c r="H4976">
        <v>5115</v>
      </c>
    </row>
    <row r="4977" spans="1:8" x14ac:dyDescent="0.3">
      <c r="A4977" t="s">
        <v>2815</v>
      </c>
      <c r="B4977" t="s">
        <v>75</v>
      </c>
      <c r="C4977" t="s">
        <v>15</v>
      </c>
      <c r="D4977" t="s">
        <v>152</v>
      </c>
      <c r="E4977" t="s">
        <v>12</v>
      </c>
      <c r="F4977" s="3">
        <v>42850</v>
      </c>
      <c r="G4977" s="3">
        <v>42856</v>
      </c>
      <c r="H4977">
        <v>51</v>
      </c>
    </row>
    <row r="4978" spans="1:8" x14ac:dyDescent="0.3">
      <c r="A4978" t="s">
        <v>6043</v>
      </c>
      <c r="B4978" t="s">
        <v>71</v>
      </c>
      <c r="C4978" t="s">
        <v>15</v>
      </c>
      <c r="D4978" t="s">
        <v>352</v>
      </c>
      <c r="E4978" t="s">
        <v>23</v>
      </c>
      <c r="F4978" s="3">
        <v>42975</v>
      </c>
      <c r="G4978" s="3">
        <v>43050</v>
      </c>
      <c r="H4978">
        <v>0</v>
      </c>
    </row>
    <row r="4979" spans="1:8" x14ac:dyDescent="0.3">
      <c r="A4979" t="s">
        <v>2816</v>
      </c>
      <c r="B4979" t="s">
        <v>9</v>
      </c>
      <c r="C4979" t="s">
        <v>21</v>
      </c>
      <c r="D4979" t="s">
        <v>18</v>
      </c>
      <c r="E4979" t="s">
        <v>12</v>
      </c>
      <c r="F4979" s="3">
        <v>42722</v>
      </c>
      <c r="G4979" s="3">
        <v>42808</v>
      </c>
      <c r="H4979">
        <v>514</v>
      </c>
    </row>
    <row r="4980" spans="1:8" x14ac:dyDescent="0.3">
      <c r="A4980" t="s">
        <v>2817</v>
      </c>
      <c r="B4980" t="s">
        <v>242</v>
      </c>
      <c r="C4980" t="s">
        <v>72</v>
      </c>
      <c r="D4980" t="s">
        <v>161</v>
      </c>
      <c r="E4980" t="s">
        <v>12</v>
      </c>
      <c r="F4980" s="3">
        <v>42742</v>
      </c>
      <c r="G4980" s="3">
        <v>42819</v>
      </c>
      <c r="H4980">
        <v>1135</v>
      </c>
    </row>
    <row r="4981" spans="1:8" x14ac:dyDescent="0.3">
      <c r="A4981" t="s">
        <v>2819</v>
      </c>
      <c r="B4981" t="s">
        <v>25</v>
      </c>
      <c r="C4981" t="s">
        <v>72</v>
      </c>
      <c r="D4981" t="s">
        <v>168</v>
      </c>
      <c r="E4981" t="s">
        <v>23</v>
      </c>
      <c r="F4981" s="3">
        <v>42791</v>
      </c>
      <c r="G4981" s="3">
        <v>42881</v>
      </c>
      <c r="H4981">
        <v>0</v>
      </c>
    </row>
    <row r="4982" spans="1:8" x14ac:dyDescent="0.3">
      <c r="A4982" t="s">
        <v>2820</v>
      </c>
      <c r="B4982" t="s">
        <v>28</v>
      </c>
      <c r="C4982" t="s">
        <v>43</v>
      </c>
      <c r="D4982" t="s">
        <v>29</v>
      </c>
      <c r="E4982" t="s">
        <v>12</v>
      </c>
      <c r="F4982" s="3">
        <v>42762</v>
      </c>
      <c r="G4982" s="3">
        <v>42877</v>
      </c>
      <c r="H4982">
        <v>5051</v>
      </c>
    </row>
    <row r="4983" spans="1:8" x14ac:dyDescent="0.3">
      <c r="A4983" t="s">
        <v>2821</v>
      </c>
      <c r="B4983" t="s">
        <v>39</v>
      </c>
      <c r="C4983" t="s">
        <v>10</v>
      </c>
      <c r="D4983" t="s">
        <v>202</v>
      </c>
      <c r="E4983" t="s">
        <v>23</v>
      </c>
      <c r="F4983" s="3">
        <v>42969</v>
      </c>
      <c r="G4983" s="3">
        <v>43040</v>
      </c>
      <c r="H4983">
        <v>0</v>
      </c>
    </row>
    <row r="4984" spans="1:8" x14ac:dyDescent="0.3">
      <c r="A4984" t="s">
        <v>2822</v>
      </c>
      <c r="B4984" t="s">
        <v>97</v>
      </c>
      <c r="C4984" t="s">
        <v>15</v>
      </c>
      <c r="D4984" t="s">
        <v>365</v>
      </c>
      <c r="E4984" t="s">
        <v>23</v>
      </c>
      <c r="F4984" s="3">
        <v>42845</v>
      </c>
      <c r="G4984" s="3">
        <v>42846</v>
      </c>
      <c r="H4984">
        <v>0</v>
      </c>
    </row>
    <row r="4985" spans="1:8" x14ac:dyDescent="0.3">
      <c r="A4985" t="s">
        <v>8805</v>
      </c>
      <c r="B4985" t="s">
        <v>86</v>
      </c>
      <c r="C4985" t="s">
        <v>36</v>
      </c>
      <c r="D4985" t="s">
        <v>437</v>
      </c>
      <c r="E4985" t="s">
        <v>26</v>
      </c>
      <c r="F4985" s="3">
        <v>42952</v>
      </c>
      <c r="G4985" s="3"/>
    </row>
    <row r="4986" spans="1:8" x14ac:dyDescent="0.3">
      <c r="A4986" t="s">
        <v>2823</v>
      </c>
      <c r="B4986" t="s">
        <v>46</v>
      </c>
      <c r="C4986" t="s">
        <v>43</v>
      </c>
      <c r="D4986" t="s">
        <v>16</v>
      </c>
      <c r="E4986" t="s">
        <v>12</v>
      </c>
      <c r="F4986" s="3">
        <v>43059</v>
      </c>
      <c r="G4986" s="3">
        <v>43078</v>
      </c>
      <c r="H4986">
        <v>5756</v>
      </c>
    </row>
    <row r="4987" spans="1:8" x14ac:dyDescent="0.3">
      <c r="A4987" t="s">
        <v>8808</v>
      </c>
      <c r="B4987" t="s">
        <v>97</v>
      </c>
      <c r="C4987" t="s">
        <v>15</v>
      </c>
      <c r="D4987" t="s">
        <v>233</v>
      </c>
      <c r="E4987" t="s">
        <v>26</v>
      </c>
      <c r="F4987" s="3">
        <v>43009</v>
      </c>
      <c r="G4987" s="3"/>
    </row>
    <row r="4988" spans="1:8" x14ac:dyDescent="0.3">
      <c r="A4988" t="s">
        <v>2824</v>
      </c>
      <c r="B4988" t="s">
        <v>34</v>
      </c>
      <c r="C4988" t="s">
        <v>15</v>
      </c>
      <c r="D4988" t="s">
        <v>264</v>
      </c>
      <c r="E4988" t="s">
        <v>23</v>
      </c>
      <c r="F4988" s="3">
        <v>42833</v>
      </c>
      <c r="G4988" s="3">
        <v>42838</v>
      </c>
      <c r="H4988">
        <v>0</v>
      </c>
    </row>
    <row r="4989" spans="1:8" x14ac:dyDescent="0.3">
      <c r="A4989" t="s">
        <v>2825</v>
      </c>
      <c r="B4989" t="s">
        <v>14</v>
      </c>
      <c r="C4989" t="s">
        <v>15</v>
      </c>
      <c r="D4989" t="s">
        <v>59</v>
      </c>
      <c r="E4989" t="s">
        <v>12</v>
      </c>
      <c r="F4989" s="3">
        <v>42873</v>
      </c>
      <c r="G4989" s="3">
        <v>42993</v>
      </c>
      <c r="H4989">
        <v>51</v>
      </c>
    </row>
    <row r="4990" spans="1:8" x14ac:dyDescent="0.3">
      <c r="A4990" t="s">
        <v>4754</v>
      </c>
      <c r="B4990" t="s">
        <v>187</v>
      </c>
      <c r="C4990" t="s">
        <v>10</v>
      </c>
      <c r="E4990" t="s">
        <v>26</v>
      </c>
      <c r="F4990" s="3">
        <v>42918</v>
      </c>
      <c r="G4990" s="3"/>
    </row>
    <row r="4991" spans="1:8" x14ac:dyDescent="0.3">
      <c r="A4991" t="s">
        <v>2826</v>
      </c>
      <c r="B4991" t="s">
        <v>124</v>
      </c>
      <c r="C4991" t="s">
        <v>15</v>
      </c>
      <c r="D4991" t="s">
        <v>543</v>
      </c>
      <c r="E4991" t="s">
        <v>23</v>
      </c>
      <c r="F4991" s="3">
        <v>42929</v>
      </c>
      <c r="G4991" s="3">
        <v>42940</v>
      </c>
      <c r="H4991">
        <v>0</v>
      </c>
    </row>
    <row r="4992" spans="1:8" x14ac:dyDescent="0.3">
      <c r="A4992" t="s">
        <v>2827</v>
      </c>
      <c r="B4992" t="s">
        <v>172</v>
      </c>
      <c r="C4992" t="s">
        <v>72</v>
      </c>
      <c r="D4992" t="s">
        <v>78</v>
      </c>
      <c r="E4992" t="s">
        <v>12</v>
      </c>
      <c r="F4992" s="3">
        <v>42918</v>
      </c>
      <c r="G4992" s="3">
        <v>43001</v>
      </c>
      <c r="H4992">
        <v>1157</v>
      </c>
    </row>
    <row r="4993" spans="1:8" x14ac:dyDescent="0.3">
      <c r="A4993" t="s">
        <v>2828</v>
      </c>
      <c r="B4993" t="s">
        <v>75</v>
      </c>
      <c r="C4993" t="s">
        <v>72</v>
      </c>
      <c r="D4993" t="s">
        <v>64</v>
      </c>
      <c r="E4993" t="s">
        <v>23</v>
      </c>
      <c r="F4993" s="3">
        <v>43004</v>
      </c>
      <c r="G4993" s="3">
        <v>43058</v>
      </c>
      <c r="H4993">
        <v>0</v>
      </c>
    </row>
    <row r="4994" spans="1:8" x14ac:dyDescent="0.3">
      <c r="A4994" t="s">
        <v>2829</v>
      </c>
      <c r="B4994" t="s">
        <v>14</v>
      </c>
      <c r="C4994" t="s">
        <v>43</v>
      </c>
      <c r="D4994" t="s">
        <v>112</v>
      </c>
      <c r="E4994" t="s">
        <v>23</v>
      </c>
      <c r="F4994" s="3">
        <v>42726</v>
      </c>
      <c r="G4994" s="3">
        <v>42821</v>
      </c>
      <c r="H4994">
        <v>0</v>
      </c>
    </row>
    <row r="4995" spans="1:8" x14ac:dyDescent="0.3">
      <c r="A4995" t="s">
        <v>2831</v>
      </c>
      <c r="B4995" t="s">
        <v>63</v>
      </c>
      <c r="C4995" t="s">
        <v>21</v>
      </c>
      <c r="D4995" t="s">
        <v>44</v>
      </c>
      <c r="E4995" t="s">
        <v>12</v>
      </c>
      <c r="F4995" s="3">
        <v>42924</v>
      </c>
      <c r="G4995" s="3">
        <v>42925</v>
      </c>
      <c r="H4995">
        <v>483</v>
      </c>
    </row>
    <row r="4996" spans="1:8" x14ac:dyDescent="0.3">
      <c r="A4996" t="s">
        <v>8815</v>
      </c>
      <c r="B4996" t="s">
        <v>187</v>
      </c>
      <c r="C4996" t="s">
        <v>72</v>
      </c>
      <c r="D4996" t="s">
        <v>180</v>
      </c>
      <c r="E4996" t="s">
        <v>26</v>
      </c>
      <c r="F4996" s="3">
        <v>42945</v>
      </c>
      <c r="G4996" s="3"/>
    </row>
    <row r="4997" spans="1:8" x14ac:dyDescent="0.3">
      <c r="A4997" t="s">
        <v>2833</v>
      </c>
      <c r="B4997" t="s">
        <v>39</v>
      </c>
      <c r="C4997" t="s">
        <v>10</v>
      </c>
      <c r="D4997" t="s">
        <v>44</v>
      </c>
      <c r="E4997" t="s">
        <v>23</v>
      </c>
      <c r="F4997" s="3">
        <v>42729</v>
      </c>
      <c r="G4997" s="3">
        <v>42817</v>
      </c>
      <c r="H4997">
        <v>0</v>
      </c>
    </row>
    <row r="4998" spans="1:8" x14ac:dyDescent="0.3">
      <c r="A4998" t="s">
        <v>3337</v>
      </c>
      <c r="B4998" t="s">
        <v>242</v>
      </c>
      <c r="C4998" t="s">
        <v>10</v>
      </c>
      <c r="E4998" t="s">
        <v>26</v>
      </c>
      <c r="F4998" s="3">
        <v>42922</v>
      </c>
      <c r="G4998" s="3"/>
    </row>
    <row r="4999" spans="1:8" x14ac:dyDescent="0.3">
      <c r="A4999" t="s">
        <v>2834</v>
      </c>
      <c r="B4999" t="s">
        <v>133</v>
      </c>
      <c r="C4999" t="s">
        <v>43</v>
      </c>
      <c r="D4999" t="s">
        <v>290</v>
      </c>
      <c r="E4999" t="s">
        <v>12</v>
      </c>
      <c r="F4999" s="3">
        <v>42809</v>
      </c>
      <c r="G4999" s="3">
        <v>42907</v>
      </c>
      <c r="H4999">
        <v>4527</v>
      </c>
    </row>
    <row r="5000" spans="1:8" x14ac:dyDescent="0.3">
      <c r="A5000" t="s">
        <v>2836</v>
      </c>
      <c r="B5000" t="s">
        <v>172</v>
      </c>
      <c r="C5000" t="s">
        <v>43</v>
      </c>
      <c r="D5000" t="s">
        <v>239</v>
      </c>
      <c r="E5000" t="s">
        <v>12</v>
      </c>
      <c r="F5000" s="3">
        <v>42850</v>
      </c>
      <c r="G5000" s="3">
        <v>42866</v>
      </c>
      <c r="H5000">
        <v>6039</v>
      </c>
    </row>
    <row r="5001" spans="1:8" x14ac:dyDescent="0.3">
      <c r="A5001" t="s">
        <v>2839</v>
      </c>
      <c r="B5001" t="s">
        <v>75</v>
      </c>
      <c r="C5001" t="s">
        <v>10</v>
      </c>
      <c r="D5001" t="s">
        <v>419</v>
      </c>
      <c r="E5001" t="s">
        <v>12</v>
      </c>
      <c r="F5001" s="3">
        <v>42909</v>
      </c>
      <c r="G5001" s="3">
        <v>43005</v>
      </c>
      <c r="H5001">
        <v>3729</v>
      </c>
    </row>
    <row r="5002" spans="1:8" x14ac:dyDescent="0.3">
      <c r="A5002" t="s">
        <v>2840</v>
      </c>
      <c r="B5002" t="s">
        <v>39</v>
      </c>
      <c r="C5002" t="s">
        <v>10</v>
      </c>
      <c r="D5002" t="s">
        <v>64</v>
      </c>
      <c r="E5002" t="s">
        <v>12</v>
      </c>
      <c r="F5002" s="3">
        <v>42951</v>
      </c>
      <c r="G5002" s="3">
        <v>42958</v>
      </c>
      <c r="H5002">
        <v>5186</v>
      </c>
    </row>
    <row r="5003" spans="1:8" x14ac:dyDescent="0.3">
      <c r="A5003" t="s">
        <v>2841</v>
      </c>
      <c r="B5003" t="s">
        <v>80</v>
      </c>
      <c r="C5003" t="s">
        <v>10</v>
      </c>
      <c r="D5003" t="s">
        <v>147</v>
      </c>
      <c r="E5003" t="s">
        <v>12</v>
      </c>
      <c r="F5003" s="3">
        <v>42873</v>
      </c>
      <c r="G5003" s="3">
        <v>42949</v>
      </c>
      <c r="H5003">
        <v>4873</v>
      </c>
    </row>
    <row r="5004" spans="1:8" x14ac:dyDescent="0.3">
      <c r="A5004" t="s">
        <v>2842</v>
      </c>
      <c r="B5004" t="s">
        <v>25</v>
      </c>
      <c r="C5004" t="s">
        <v>36</v>
      </c>
      <c r="D5004" t="s">
        <v>715</v>
      </c>
      <c r="E5004" t="s">
        <v>23</v>
      </c>
      <c r="F5004" s="3">
        <v>42865</v>
      </c>
      <c r="G5004" s="3">
        <v>42958</v>
      </c>
      <c r="H5004">
        <v>0</v>
      </c>
    </row>
    <row r="5005" spans="1:8" x14ac:dyDescent="0.3">
      <c r="A5005" t="s">
        <v>2846</v>
      </c>
      <c r="B5005" t="s">
        <v>80</v>
      </c>
      <c r="C5005" t="s">
        <v>21</v>
      </c>
      <c r="D5005" t="s">
        <v>252</v>
      </c>
      <c r="E5005" t="s">
        <v>23</v>
      </c>
      <c r="F5005" s="3">
        <v>42972</v>
      </c>
      <c r="G5005" s="3">
        <v>43042</v>
      </c>
      <c r="H5005">
        <v>0</v>
      </c>
    </row>
    <row r="5006" spans="1:8" x14ac:dyDescent="0.3">
      <c r="A5006" t="s">
        <v>3704</v>
      </c>
      <c r="B5006" t="s">
        <v>80</v>
      </c>
      <c r="C5006" t="s">
        <v>36</v>
      </c>
      <c r="E5006" t="s">
        <v>26</v>
      </c>
      <c r="F5006" s="3">
        <v>42909</v>
      </c>
      <c r="G5006" s="3"/>
    </row>
    <row r="5007" spans="1:8" x14ac:dyDescent="0.3">
      <c r="A5007" t="s">
        <v>8831</v>
      </c>
      <c r="B5007" t="s">
        <v>31</v>
      </c>
      <c r="C5007" t="s">
        <v>15</v>
      </c>
      <c r="D5007" t="s">
        <v>118</v>
      </c>
      <c r="E5007" t="s">
        <v>26</v>
      </c>
      <c r="F5007" s="3">
        <v>42909</v>
      </c>
      <c r="G5007" s="3"/>
    </row>
    <row r="5008" spans="1:8" x14ac:dyDescent="0.3">
      <c r="A5008" t="s">
        <v>2847</v>
      </c>
      <c r="B5008" t="s">
        <v>242</v>
      </c>
      <c r="C5008" t="s">
        <v>15</v>
      </c>
      <c r="D5008" t="s">
        <v>390</v>
      </c>
      <c r="E5008" t="s">
        <v>12</v>
      </c>
      <c r="F5008" s="3">
        <v>42906</v>
      </c>
      <c r="G5008" s="3">
        <v>42917</v>
      </c>
      <c r="H5008">
        <v>57</v>
      </c>
    </row>
    <row r="5009" spans="1:8" x14ac:dyDescent="0.3">
      <c r="A5009" t="s">
        <v>5910</v>
      </c>
      <c r="B5009" t="s">
        <v>49</v>
      </c>
      <c r="C5009" t="s">
        <v>21</v>
      </c>
      <c r="E5009" t="s">
        <v>26</v>
      </c>
      <c r="F5009" s="3">
        <v>42804</v>
      </c>
      <c r="G5009" s="3"/>
    </row>
    <row r="5010" spans="1:8" x14ac:dyDescent="0.3">
      <c r="A5010" t="s">
        <v>2848</v>
      </c>
      <c r="B5010" t="s">
        <v>49</v>
      </c>
      <c r="C5010" t="s">
        <v>36</v>
      </c>
      <c r="D5010" t="s">
        <v>339</v>
      </c>
      <c r="E5010" t="s">
        <v>23</v>
      </c>
      <c r="F5010" s="3">
        <v>42841</v>
      </c>
      <c r="G5010" s="3">
        <v>42848</v>
      </c>
      <c r="H5010">
        <v>0</v>
      </c>
    </row>
    <row r="5011" spans="1:8" x14ac:dyDescent="0.3">
      <c r="A5011" t="s">
        <v>2850</v>
      </c>
      <c r="B5011" t="s">
        <v>154</v>
      </c>
      <c r="C5011" t="s">
        <v>43</v>
      </c>
      <c r="D5011" t="s">
        <v>59</v>
      </c>
      <c r="E5011" t="s">
        <v>12</v>
      </c>
      <c r="F5011" s="3">
        <v>42912</v>
      </c>
      <c r="G5011" s="3">
        <v>42921</v>
      </c>
      <c r="H5011">
        <v>4181</v>
      </c>
    </row>
    <row r="5012" spans="1:8" x14ac:dyDescent="0.3">
      <c r="A5012" t="s">
        <v>8837</v>
      </c>
      <c r="B5012" t="s">
        <v>14</v>
      </c>
      <c r="C5012" t="s">
        <v>36</v>
      </c>
      <c r="D5012" t="s">
        <v>174</v>
      </c>
      <c r="E5012" t="s">
        <v>26</v>
      </c>
      <c r="F5012" s="3">
        <v>42941</v>
      </c>
      <c r="G5012" s="3"/>
    </row>
    <row r="5013" spans="1:8" x14ac:dyDescent="0.3">
      <c r="A5013" t="s">
        <v>2851</v>
      </c>
      <c r="B5013" t="s">
        <v>97</v>
      </c>
      <c r="C5013" t="s">
        <v>10</v>
      </c>
      <c r="D5013" t="s">
        <v>365</v>
      </c>
      <c r="E5013" t="s">
        <v>12</v>
      </c>
      <c r="F5013" s="3">
        <v>43041</v>
      </c>
      <c r="G5013" s="3">
        <v>43068</v>
      </c>
      <c r="H5013">
        <v>4521</v>
      </c>
    </row>
    <row r="5014" spans="1:8" x14ac:dyDescent="0.3">
      <c r="A5014" t="s">
        <v>2852</v>
      </c>
      <c r="B5014" t="s">
        <v>25</v>
      </c>
      <c r="C5014" t="s">
        <v>43</v>
      </c>
      <c r="D5014" t="s">
        <v>252</v>
      </c>
      <c r="E5014" t="s">
        <v>12</v>
      </c>
      <c r="F5014" s="3">
        <v>42924</v>
      </c>
      <c r="G5014" s="3">
        <v>42932</v>
      </c>
      <c r="H5014">
        <v>5284</v>
      </c>
    </row>
    <row r="5015" spans="1:8" x14ac:dyDescent="0.3">
      <c r="A5015" t="s">
        <v>2855</v>
      </c>
      <c r="B5015" t="s">
        <v>187</v>
      </c>
      <c r="C5015" t="s">
        <v>21</v>
      </c>
      <c r="D5015" t="s">
        <v>73</v>
      </c>
      <c r="E5015" t="s">
        <v>12</v>
      </c>
      <c r="F5015" s="3">
        <v>42860</v>
      </c>
      <c r="G5015" s="3">
        <v>42876</v>
      </c>
      <c r="H5015">
        <v>635</v>
      </c>
    </row>
    <row r="5016" spans="1:8" x14ac:dyDescent="0.3">
      <c r="A5016" t="s">
        <v>2856</v>
      </c>
      <c r="B5016" t="s">
        <v>97</v>
      </c>
      <c r="C5016" t="s">
        <v>36</v>
      </c>
      <c r="D5016" t="s">
        <v>164</v>
      </c>
      <c r="E5016" t="s">
        <v>12</v>
      </c>
      <c r="F5016" s="3">
        <v>42938</v>
      </c>
      <c r="G5016" s="3">
        <v>43008</v>
      </c>
      <c r="H5016">
        <v>3015</v>
      </c>
    </row>
    <row r="5017" spans="1:8" x14ac:dyDescent="0.3">
      <c r="A5017" t="s">
        <v>4064</v>
      </c>
      <c r="B5017" t="s">
        <v>216</v>
      </c>
      <c r="C5017" t="s">
        <v>21</v>
      </c>
      <c r="E5017" t="s">
        <v>26</v>
      </c>
      <c r="F5017" s="3">
        <v>42944</v>
      </c>
      <c r="G5017" s="3"/>
    </row>
    <row r="5018" spans="1:8" x14ac:dyDescent="0.3">
      <c r="A5018" t="s">
        <v>2857</v>
      </c>
      <c r="B5018" t="s">
        <v>143</v>
      </c>
      <c r="C5018" t="s">
        <v>15</v>
      </c>
      <c r="D5018" t="s">
        <v>99</v>
      </c>
      <c r="E5018" t="s">
        <v>12</v>
      </c>
      <c r="F5018" s="3">
        <v>42932</v>
      </c>
      <c r="G5018" s="3">
        <v>42940</v>
      </c>
      <c r="H5018">
        <v>62</v>
      </c>
    </row>
    <row r="5019" spans="1:8" x14ac:dyDescent="0.3">
      <c r="A5019" t="s">
        <v>2858</v>
      </c>
      <c r="B5019" t="s">
        <v>146</v>
      </c>
      <c r="C5019" t="s">
        <v>72</v>
      </c>
      <c r="D5019" t="s">
        <v>67</v>
      </c>
      <c r="E5019" t="s">
        <v>23</v>
      </c>
      <c r="F5019" s="3">
        <v>42995</v>
      </c>
      <c r="G5019" s="3">
        <v>43090</v>
      </c>
      <c r="H5019">
        <v>0</v>
      </c>
    </row>
    <row r="5020" spans="1:8" x14ac:dyDescent="0.3">
      <c r="A5020" t="s">
        <v>2859</v>
      </c>
      <c r="B5020" t="s">
        <v>115</v>
      </c>
      <c r="C5020" t="s">
        <v>43</v>
      </c>
      <c r="D5020" t="s">
        <v>419</v>
      </c>
      <c r="E5020" t="s">
        <v>12</v>
      </c>
      <c r="F5020" s="3">
        <v>42792</v>
      </c>
      <c r="G5020" s="3">
        <v>42807</v>
      </c>
      <c r="H5020">
        <v>4766</v>
      </c>
    </row>
    <row r="5021" spans="1:8" x14ac:dyDescent="0.3">
      <c r="A5021" t="s">
        <v>2860</v>
      </c>
      <c r="B5021" t="s">
        <v>84</v>
      </c>
      <c r="C5021" t="s">
        <v>21</v>
      </c>
      <c r="D5021" t="s">
        <v>131</v>
      </c>
      <c r="E5021" t="s">
        <v>23</v>
      </c>
      <c r="F5021" s="3">
        <v>43012</v>
      </c>
      <c r="G5021" s="3">
        <v>43092</v>
      </c>
      <c r="H5021">
        <v>0</v>
      </c>
    </row>
    <row r="5022" spans="1:8" x14ac:dyDescent="0.3">
      <c r="A5022" t="s">
        <v>2861</v>
      </c>
      <c r="B5022" t="s">
        <v>143</v>
      </c>
      <c r="C5022" t="s">
        <v>21</v>
      </c>
      <c r="D5022" t="s">
        <v>344</v>
      </c>
      <c r="E5022" t="s">
        <v>12</v>
      </c>
      <c r="F5022" s="3">
        <v>42880</v>
      </c>
      <c r="G5022" s="3">
        <v>42891</v>
      </c>
      <c r="H5022">
        <v>460</v>
      </c>
    </row>
    <row r="5023" spans="1:8" x14ac:dyDescent="0.3">
      <c r="A5023" t="s">
        <v>6076</v>
      </c>
      <c r="B5023" t="s">
        <v>14</v>
      </c>
      <c r="C5023" t="s">
        <v>21</v>
      </c>
      <c r="D5023" t="s">
        <v>94</v>
      </c>
      <c r="E5023" t="s">
        <v>12</v>
      </c>
      <c r="F5023" s="3">
        <v>43080</v>
      </c>
      <c r="G5023" s="3">
        <v>43097</v>
      </c>
      <c r="H5023">
        <v>537</v>
      </c>
    </row>
    <row r="5024" spans="1:8" x14ac:dyDescent="0.3">
      <c r="A5024" t="s">
        <v>2975</v>
      </c>
      <c r="B5024" t="s">
        <v>46</v>
      </c>
      <c r="C5024" t="s">
        <v>15</v>
      </c>
      <c r="E5024" t="s">
        <v>26</v>
      </c>
      <c r="F5024" s="3">
        <v>42959</v>
      </c>
      <c r="G5024" s="3"/>
    </row>
    <row r="5025" spans="1:8" x14ac:dyDescent="0.3">
      <c r="A5025" t="s">
        <v>2862</v>
      </c>
      <c r="B5025" t="s">
        <v>124</v>
      </c>
      <c r="C5025" t="s">
        <v>15</v>
      </c>
      <c r="D5025" t="s">
        <v>543</v>
      </c>
      <c r="E5025" t="s">
        <v>12</v>
      </c>
      <c r="F5025" s="3">
        <v>43004</v>
      </c>
      <c r="G5025" s="3">
        <v>43066</v>
      </c>
      <c r="H5025">
        <v>48</v>
      </c>
    </row>
    <row r="5026" spans="1:8" x14ac:dyDescent="0.3">
      <c r="A5026" t="s">
        <v>2864</v>
      </c>
      <c r="B5026" t="s">
        <v>31</v>
      </c>
      <c r="C5026" t="s">
        <v>15</v>
      </c>
      <c r="D5026" t="s">
        <v>147</v>
      </c>
      <c r="E5026" t="s">
        <v>23</v>
      </c>
      <c r="F5026" s="3">
        <v>42804</v>
      </c>
      <c r="G5026" s="3">
        <v>42884</v>
      </c>
      <c r="H5026">
        <v>0</v>
      </c>
    </row>
    <row r="5027" spans="1:8" x14ac:dyDescent="0.3">
      <c r="A5027" t="s">
        <v>2865</v>
      </c>
      <c r="B5027" t="s">
        <v>154</v>
      </c>
      <c r="C5027" t="s">
        <v>15</v>
      </c>
      <c r="D5027" t="s">
        <v>18</v>
      </c>
      <c r="E5027" t="s">
        <v>12</v>
      </c>
      <c r="F5027" s="3">
        <v>42818</v>
      </c>
      <c r="G5027" s="3">
        <v>42820</v>
      </c>
      <c r="H5027">
        <v>48</v>
      </c>
    </row>
    <row r="5028" spans="1:8" x14ac:dyDescent="0.3">
      <c r="A5028" t="s">
        <v>2868</v>
      </c>
      <c r="B5028" t="s">
        <v>49</v>
      </c>
      <c r="C5028" t="s">
        <v>21</v>
      </c>
      <c r="D5028" t="s">
        <v>365</v>
      </c>
      <c r="E5028" t="s">
        <v>12</v>
      </c>
      <c r="F5028" s="3">
        <v>43003</v>
      </c>
      <c r="G5028" s="3">
        <v>43052</v>
      </c>
      <c r="H5028">
        <v>549</v>
      </c>
    </row>
    <row r="5029" spans="1:8" x14ac:dyDescent="0.3">
      <c r="A5029" t="s">
        <v>6080</v>
      </c>
      <c r="B5029" t="s">
        <v>154</v>
      </c>
      <c r="C5029" t="s">
        <v>21</v>
      </c>
      <c r="E5029" t="s">
        <v>57</v>
      </c>
      <c r="F5029" s="3"/>
      <c r="G5029" s="3"/>
    </row>
    <row r="5030" spans="1:8" x14ac:dyDescent="0.3">
      <c r="A5030" t="s">
        <v>2869</v>
      </c>
      <c r="B5030" t="s">
        <v>14</v>
      </c>
      <c r="C5030" t="s">
        <v>15</v>
      </c>
      <c r="D5030" t="s">
        <v>137</v>
      </c>
      <c r="E5030" t="s">
        <v>23</v>
      </c>
      <c r="F5030" s="3">
        <v>42980</v>
      </c>
      <c r="G5030" s="3">
        <v>43043</v>
      </c>
      <c r="H5030">
        <v>0</v>
      </c>
    </row>
    <row r="5031" spans="1:8" x14ac:dyDescent="0.3">
      <c r="A5031" t="s">
        <v>2870</v>
      </c>
      <c r="B5031" t="s">
        <v>187</v>
      </c>
      <c r="C5031" t="s">
        <v>21</v>
      </c>
      <c r="D5031" t="s">
        <v>339</v>
      </c>
      <c r="E5031" t="s">
        <v>12</v>
      </c>
      <c r="F5031" s="3">
        <v>43022</v>
      </c>
      <c r="G5031" s="3">
        <v>43072</v>
      </c>
      <c r="H5031">
        <v>562</v>
      </c>
    </row>
    <row r="5032" spans="1:8" x14ac:dyDescent="0.3">
      <c r="A5032" t="s">
        <v>2873</v>
      </c>
      <c r="B5032" t="s">
        <v>101</v>
      </c>
      <c r="C5032" t="s">
        <v>36</v>
      </c>
      <c r="D5032" t="s">
        <v>11</v>
      </c>
      <c r="E5032" t="s">
        <v>12</v>
      </c>
      <c r="F5032" s="3">
        <v>43017</v>
      </c>
      <c r="G5032" s="3">
        <v>43022</v>
      </c>
      <c r="H5032">
        <v>3860</v>
      </c>
    </row>
    <row r="5033" spans="1:8" x14ac:dyDescent="0.3">
      <c r="A5033" t="s">
        <v>2874</v>
      </c>
      <c r="B5033" t="s">
        <v>84</v>
      </c>
      <c r="C5033" t="s">
        <v>36</v>
      </c>
      <c r="D5033" t="s">
        <v>239</v>
      </c>
      <c r="E5033" t="s">
        <v>12</v>
      </c>
      <c r="F5033" s="3">
        <v>43018</v>
      </c>
      <c r="G5033" s="3">
        <v>43028</v>
      </c>
      <c r="H5033">
        <v>3892</v>
      </c>
    </row>
    <row r="5034" spans="1:8" x14ac:dyDescent="0.3">
      <c r="A5034" t="s">
        <v>6086</v>
      </c>
      <c r="B5034" t="s">
        <v>133</v>
      </c>
      <c r="C5034" t="s">
        <v>72</v>
      </c>
      <c r="E5034" t="s">
        <v>57</v>
      </c>
      <c r="F5034" s="3"/>
      <c r="G5034" s="3"/>
    </row>
    <row r="5035" spans="1:8" x14ac:dyDescent="0.3">
      <c r="A5035" t="s">
        <v>165</v>
      </c>
      <c r="B5035" t="s">
        <v>133</v>
      </c>
      <c r="C5035" t="s">
        <v>36</v>
      </c>
      <c r="D5035" t="s">
        <v>44</v>
      </c>
      <c r="E5035" t="s">
        <v>57</v>
      </c>
      <c r="F5035" s="3"/>
      <c r="G5035" s="3"/>
    </row>
    <row r="5036" spans="1:8" x14ac:dyDescent="0.3">
      <c r="A5036" t="s">
        <v>2876</v>
      </c>
      <c r="B5036" t="s">
        <v>84</v>
      </c>
      <c r="C5036" t="s">
        <v>72</v>
      </c>
      <c r="D5036" t="s">
        <v>176</v>
      </c>
      <c r="E5036" t="s">
        <v>23</v>
      </c>
      <c r="F5036" s="3">
        <v>43001</v>
      </c>
      <c r="G5036" s="3">
        <v>43013</v>
      </c>
      <c r="H5036">
        <v>0</v>
      </c>
    </row>
    <row r="5037" spans="1:8" x14ac:dyDescent="0.3">
      <c r="A5037" t="s">
        <v>173</v>
      </c>
      <c r="B5037" t="s">
        <v>9</v>
      </c>
      <c r="C5037" t="s">
        <v>21</v>
      </c>
      <c r="D5037" t="s">
        <v>174</v>
      </c>
      <c r="E5037" t="s">
        <v>57</v>
      </c>
      <c r="F5037" s="3"/>
      <c r="G5037" s="3"/>
    </row>
    <row r="5038" spans="1:8" x14ac:dyDescent="0.3">
      <c r="A5038" t="s">
        <v>2879</v>
      </c>
      <c r="B5038" t="s">
        <v>80</v>
      </c>
      <c r="C5038" t="s">
        <v>10</v>
      </c>
      <c r="D5038" t="s">
        <v>252</v>
      </c>
      <c r="E5038" t="s">
        <v>12</v>
      </c>
      <c r="F5038" s="3">
        <v>42803</v>
      </c>
      <c r="G5038" s="3">
        <v>42880</v>
      </c>
      <c r="H5038">
        <v>4624</v>
      </c>
    </row>
    <row r="5039" spans="1:8" x14ac:dyDescent="0.3">
      <c r="A5039" t="s">
        <v>2880</v>
      </c>
      <c r="B5039" t="s">
        <v>39</v>
      </c>
      <c r="C5039" t="s">
        <v>21</v>
      </c>
      <c r="D5039" t="s">
        <v>76</v>
      </c>
      <c r="E5039" t="s">
        <v>23</v>
      </c>
      <c r="F5039" s="3">
        <v>42937</v>
      </c>
      <c r="G5039" s="3">
        <v>42938</v>
      </c>
      <c r="H5039">
        <v>0</v>
      </c>
    </row>
    <row r="5040" spans="1:8" x14ac:dyDescent="0.3">
      <c r="A5040" t="s">
        <v>2881</v>
      </c>
      <c r="B5040" t="s">
        <v>124</v>
      </c>
      <c r="C5040" t="s">
        <v>36</v>
      </c>
      <c r="D5040" t="s">
        <v>164</v>
      </c>
      <c r="E5040" t="s">
        <v>23</v>
      </c>
      <c r="F5040" s="3">
        <v>42848</v>
      </c>
      <c r="G5040" s="3">
        <v>42948</v>
      </c>
      <c r="H5040">
        <v>0</v>
      </c>
    </row>
    <row r="5041" spans="1:8" x14ac:dyDescent="0.3">
      <c r="A5041" t="s">
        <v>2882</v>
      </c>
      <c r="B5041" t="s">
        <v>9</v>
      </c>
      <c r="C5041" t="s">
        <v>21</v>
      </c>
      <c r="D5041" t="s">
        <v>99</v>
      </c>
      <c r="E5041" t="s">
        <v>23</v>
      </c>
      <c r="F5041" s="3">
        <v>42852</v>
      </c>
      <c r="G5041" s="3">
        <v>42854</v>
      </c>
      <c r="H5041">
        <v>0</v>
      </c>
    </row>
    <row r="5042" spans="1:8" x14ac:dyDescent="0.3">
      <c r="A5042" t="s">
        <v>6225</v>
      </c>
      <c r="B5042" t="s">
        <v>133</v>
      </c>
      <c r="C5042" t="s">
        <v>21</v>
      </c>
      <c r="E5042" t="s">
        <v>26</v>
      </c>
      <c r="F5042" s="3">
        <v>42938</v>
      </c>
      <c r="G5042" s="3"/>
    </row>
    <row r="5043" spans="1:8" x14ac:dyDescent="0.3">
      <c r="A5043" t="s">
        <v>2883</v>
      </c>
      <c r="B5043" t="s">
        <v>14</v>
      </c>
      <c r="C5043" t="s">
        <v>15</v>
      </c>
      <c r="D5043" t="s">
        <v>176</v>
      </c>
      <c r="E5043" t="s">
        <v>12</v>
      </c>
      <c r="F5043" s="3">
        <v>42981</v>
      </c>
      <c r="G5043" s="3">
        <v>43060</v>
      </c>
      <c r="H5043">
        <v>58</v>
      </c>
    </row>
    <row r="5044" spans="1:8" x14ac:dyDescent="0.3">
      <c r="A5044" t="s">
        <v>2884</v>
      </c>
      <c r="B5044" t="s">
        <v>25</v>
      </c>
      <c r="C5044" t="s">
        <v>72</v>
      </c>
      <c r="D5044" t="s">
        <v>161</v>
      </c>
      <c r="E5044" t="s">
        <v>23</v>
      </c>
      <c r="F5044" s="3">
        <v>42805</v>
      </c>
      <c r="G5044" s="3">
        <v>42894</v>
      </c>
      <c r="H5044">
        <v>0</v>
      </c>
    </row>
    <row r="5045" spans="1:8" x14ac:dyDescent="0.3">
      <c r="A5045" t="s">
        <v>1434</v>
      </c>
      <c r="B5045" t="s">
        <v>216</v>
      </c>
      <c r="C5045" t="s">
        <v>15</v>
      </c>
      <c r="E5045" t="s">
        <v>26</v>
      </c>
      <c r="F5045" s="3">
        <v>43066</v>
      </c>
      <c r="G5045" s="3"/>
    </row>
    <row r="5046" spans="1:8" x14ac:dyDescent="0.3">
      <c r="A5046" t="s">
        <v>2888</v>
      </c>
      <c r="B5046" t="s">
        <v>9</v>
      </c>
      <c r="C5046" t="s">
        <v>72</v>
      </c>
      <c r="D5046" t="s">
        <v>16</v>
      </c>
      <c r="E5046" t="s">
        <v>12</v>
      </c>
      <c r="F5046" s="3">
        <v>42738</v>
      </c>
      <c r="G5046" s="3">
        <v>42815</v>
      </c>
      <c r="H5046">
        <v>1012</v>
      </c>
    </row>
    <row r="5047" spans="1:8" x14ac:dyDescent="0.3">
      <c r="A5047" t="s">
        <v>8863</v>
      </c>
      <c r="B5047" t="s">
        <v>187</v>
      </c>
      <c r="C5047" t="s">
        <v>21</v>
      </c>
      <c r="D5047" t="s">
        <v>61</v>
      </c>
      <c r="E5047" t="s">
        <v>26</v>
      </c>
      <c r="F5047" s="3">
        <v>42773</v>
      </c>
      <c r="G5047" s="3"/>
    </row>
    <row r="5048" spans="1:8" x14ac:dyDescent="0.3">
      <c r="A5048" t="s">
        <v>2891</v>
      </c>
      <c r="B5048" t="s">
        <v>101</v>
      </c>
      <c r="C5048" t="s">
        <v>15</v>
      </c>
      <c r="D5048" t="s">
        <v>193</v>
      </c>
      <c r="E5048" t="s">
        <v>12</v>
      </c>
      <c r="F5048" s="3">
        <v>42880</v>
      </c>
      <c r="G5048" s="3">
        <v>42897</v>
      </c>
      <c r="H5048">
        <v>59</v>
      </c>
    </row>
    <row r="5049" spans="1:8" x14ac:dyDescent="0.3">
      <c r="A5049" t="s">
        <v>8866</v>
      </c>
      <c r="B5049" t="s">
        <v>242</v>
      </c>
      <c r="C5049" t="s">
        <v>21</v>
      </c>
      <c r="D5049" t="s">
        <v>174</v>
      </c>
      <c r="E5049" t="s">
        <v>26</v>
      </c>
      <c r="F5049" s="3">
        <v>42965</v>
      </c>
      <c r="G5049" s="3"/>
    </row>
    <row r="5050" spans="1:8" x14ac:dyDescent="0.3">
      <c r="A5050" t="s">
        <v>2892</v>
      </c>
      <c r="B5050" t="s">
        <v>71</v>
      </c>
      <c r="C5050" t="s">
        <v>15</v>
      </c>
      <c r="D5050" t="s">
        <v>168</v>
      </c>
      <c r="E5050" t="s">
        <v>12</v>
      </c>
      <c r="F5050" s="3">
        <v>42822</v>
      </c>
      <c r="G5050" s="3">
        <v>42833</v>
      </c>
      <c r="H5050">
        <v>58</v>
      </c>
    </row>
    <row r="5051" spans="1:8" x14ac:dyDescent="0.3">
      <c r="A5051" t="s">
        <v>2893</v>
      </c>
      <c r="B5051" t="s">
        <v>101</v>
      </c>
      <c r="C5051" t="s">
        <v>15</v>
      </c>
      <c r="D5051" t="s">
        <v>137</v>
      </c>
      <c r="E5051" t="s">
        <v>12</v>
      </c>
      <c r="F5051" s="3">
        <v>42875</v>
      </c>
      <c r="G5051" s="3">
        <v>42951</v>
      </c>
      <c r="H5051">
        <v>53</v>
      </c>
    </row>
    <row r="5052" spans="1:8" x14ac:dyDescent="0.3">
      <c r="A5052" t="s">
        <v>2894</v>
      </c>
      <c r="B5052" t="s">
        <v>34</v>
      </c>
      <c r="C5052" t="s">
        <v>72</v>
      </c>
      <c r="D5052" t="s">
        <v>61</v>
      </c>
      <c r="E5052" t="s">
        <v>12</v>
      </c>
      <c r="F5052" s="3">
        <v>42756</v>
      </c>
      <c r="G5052" s="3">
        <v>42858</v>
      </c>
      <c r="H5052">
        <v>1036</v>
      </c>
    </row>
    <row r="5053" spans="1:8" x14ac:dyDescent="0.3">
      <c r="A5053" t="s">
        <v>2896</v>
      </c>
      <c r="B5053" t="s">
        <v>143</v>
      </c>
      <c r="C5053" t="s">
        <v>43</v>
      </c>
      <c r="D5053" t="s">
        <v>47</v>
      </c>
      <c r="E5053" t="s">
        <v>12</v>
      </c>
      <c r="F5053" s="3">
        <v>42976</v>
      </c>
      <c r="G5053" s="3">
        <v>43008</v>
      </c>
      <c r="H5053">
        <v>4994</v>
      </c>
    </row>
    <row r="5054" spans="1:8" x14ac:dyDescent="0.3">
      <c r="A5054" t="s">
        <v>2899</v>
      </c>
      <c r="B5054" t="s">
        <v>71</v>
      </c>
      <c r="C5054" t="s">
        <v>43</v>
      </c>
      <c r="D5054" t="s">
        <v>252</v>
      </c>
      <c r="E5054" t="s">
        <v>12</v>
      </c>
      <c r="F5054" s="3">
        <v>42936</v>
      </c>
      <c r="G5054" s="3">
        <v>43047</v>
      </c>
      <c r="H5054">
        <v>5526</v>
      </c>
    </row>
    <row r="5055" spans="1:8" x14ac:dyDescent="0.3">
      <c r="A5055" t="s">
        <v>2901</v>
      </c>
      <c r="B5055" t="s">
        <v>80</v>
      </c>
      <c r="C5055" t="s">
        <v>15</v>
      </c>
      <c r="D5055" t="s">
        <v>102</v>
      </c>
      <c r="E5055" t="s">
        <v>23</v>
      </c>
      <c r="F5055" s="3">
        <v>42938</v>
      </c>
      <c r="G5055" s="3">
        <v>42943</v>
      </c>
      <c r="H5055">
        <v>0</v>
      </c>
    </row>
    <row r="5056" spans="1:8" x14ac:dyDescent="0.3">
      <c r="A5056" t="s">
        <v>2902</v>
      </c>
      <c r="B5056" t="s">
        <v>25</v>
      </c>
      <c r="C5056" t="s">
        <v>21</v>
      </c>
      <c r="D5056" t="s">
        <v>390</v>
      </c>
      <c r="E5056" t="s">
        <v>12</v>
      </c>
      <c r="F5056" s="3">
        <v>42980</v>
      </c>
      <c r="G5056" s="3">
        <v>43063</v>
      </c>
      <c r="H5056">
        <v>529</v>
      </c>
    </row>
    <row r="5057" spans="1:8" x14ac:dyDescent="0.3">
      <c r="A5057" t="s">
        <v>2903</v>
      </c>
      <c r="B5057" t="s">
        <v>20</v>
      </c>
      <c r="C5057" t="s">
        <v>36</v>
      </c>
      <c r="D5057" t="s">
        <v>137</v>
      </c>
      <c r="E5057" t="s">
        <v>23</v>
      </c>
      <c r="F5057" s="3">
        <v>42840</v>
      </c>
      <c r="G5057" s="3">
        <v>42898</v>
      </c>
      <c r="H5057">
        <v>0</v>
      </c>
    </row>
    <row r="5058" spans="1:8" x14ac:dyDescent="0.3">
      <c r="A5058" t="s">
        <v>2904</v>
      </c>
      <c r="B5058" t="s">
        <v>14</v>
      </c>
      <c r="C5058" t="s">
        <v>43</v>
      </c>
      <c r="D5058" t="s">
        <v>224</v>
      </c>
      <c r="E5058" t="s">
        <v>23</v>
      </c>
      <c r="F5058" s="3">
        <v>42989</v>
      </c>
      <c r="G5058" s="3">
        <v>43053</v>
      </c>
      <c r="H5058">
        <v>0</v>
      </c>
    </row>
    <row r="5059" spans="1:8" x14ac:dyDescent="0.3">
      <c r="A5059" t="s">
        <v>2905</v>
      </c>
      <c r="B5059" t="s">
        <v>146</v>
      </c>
      <c r="C5059" t="s">
        <v>21</v>
      </c>
      <c r="D5059" t="s">
        <v>88</v>
      </c>
      <c r="E5059" t="s">
        <v>23</v>
      </c>
      <c r="F5059" s="3">
        <v>42827</v>
      </c>
      <c r="G5059" s="3">
        <v>42835</v>
      </c>
      <c r="H5059">
        <v>0</v>
      </c>
    </row>
    <row r="5060" spans="1:8" x14ac:dyDescent="0.3">
      <c r="A5060" t="s">
        <v>2906</v>
      </c>
      <c r="B5060" t="s">
        <v>14</v>
      </c>
      <c r="C5060" t="s">
        <v>21</v>
      </c>
      <c r="D5060" t="s">
        <v>11</v>
      </c>
      <c r="E5060" t="s">
        <v>12</v>
      </c>
      <c r="F5060" s="3">
        <v>42828</v>
      </c>
      <c r="G5060" s="3">
        <v>42913</v>
      </c>
      <c r="H5060">
        <v>524</v>
      </c>
    </row>
    <row r="5061" spans="1:8" x14ac:dyDescent="0.3">
      <c r="A5061" t="s">
        <v>2907</v>
      </c>
      <c r="B5061" t="s">
        <v>216</v>
      </c>
      <c r="C5061" t="s">
        <v>217</v>
      </c>
      <c r="D5061" t="s">
        <v>668</v>
      </c>
      <c r="E5061" t="s">
        <v>12</v>
      </c>
      <c r="F5061" s="3">
        <v>42767</v>
      </c>
      <c r="G5061" s="3">
        <v>42893</v>
      </c>
      <c r="H5061">
        <v>30288</v>
      </c>
    </row>
    <row r="5062" spans="1:8" x14ac:dyDescent="0.3">
      <c r="A5062" t="s">
        <v>6112</v>
      </c>
      <c r="B5062" t="s">
        <v>133</v>
      </c>
      <c r="C5062" t="s">
        <v>43</v>
      </c>
      <c r="D5062" t="s">
        <v>362</v>
      </c>
      <c r="E5062" t="s">
        <v>23</v>
      </c>
      <c r="F5062" s="3">
        <v>42935</v>
      </c>
      <c r="G5062" s="3">
        <v>42946</v>
      </c>
      <c r="H5062">
        <v>0</v>
      </c>
    </row>
    <row r="5063" spans="1:8" x14ac:dyDescent="0.3">
      <c r="A5063" t="s">
        <v>8878</v>
      </c>
      <c r="B5063" t="s">
        <v>28</v>
      </c>
      <c r="C5063" t="s">
        <v>43</v>
      </c>
      <c r="D5063" t="s">
        <v>176</v>
      </c>
      <c r="E5063" t="s">
        <v>26</v>
      </c>
      <c r="F5063" s="3">
        <v>42880</v>
      </c>
      <c r="G5063" s="3"/>
    </row>
    <row r="5064" spans="1:8" x14ac:dyDescent="0.3">
      <c r="A5064" t="s">
        <v>2908</v>
      </c>
      <c r="B5064" t="s">
        <v>28</v>
      </c>
      <c r="C5064" t="s">
        <v>72</v>
      </c>
      <c r="D5064" t="s">
        <v>102</v>
      </c>
      <c r="E5064" t="s">
        <v>12</v>
      </c>
      <c r="F5064" s="3">
        <v>43036</v>
      </c>
      <c r="G5064" s="3">
        <v>43051</v>
      </c>
      <c r="H5064">
        <v>1079</v>
      </c>
    </row>
    <row r="5065" spans="1:8" x14ac:dyDescent="0.3">
      <c r="A5065" t="s">
        <v>2910</v>
      </c>
      <c r="B5065" t="s">
        <v>86</v>
      </c>
      <c r="C5065" t="s">
        <v>21</v>
      </c>
      <c r="D5065" t="s">
        <v>64</v>
      </c>
      <c r="E5065" t="s">
        <v>12</v>
      </c>
      <c r="F5065" s="3">
        <v>42890</v>
      </c>
      <c r="G5065" s="3">
        <v>42894</v>
      </c>
      <c r="H5065">
        <v>600</v>
      </c>
    </row>
    <row r="5066" spans="1:8" x14ac:dyDescent="0.3">
      <c r="A5066" t="s">
        <v>208</v>
      </c>
      <c r="B5066" t="s">
        <v>143</v>
      </c>
      <c r="C5066" t="s">
        <v>15</v>
      </c>
      <c r="D5066" t="s">
        <v>168</v>
      </c>
      <c r="E5066" t="s">
        <v>57</v>
      </c>
      <c r="F5066" s="3"/>
      <c r="G5066" s="3"/>
    </row>
    <row r="5067" spans="1:8" x14ac:dyDescent="0.3">
      <c r="A5067" t="s">
        <v>2912</v>
      </c>
      <c r="B5067" t="s">
        <v>101</v>
      </c>
      <c r="C5067" t="s">
        <v>15</v>
      </c>
      <c r="D5067" t="s">
        <v>437</v>
      </c>
      <c r="E5067" t="s">
        <v>23</v>
      </c>
      <c r="F5067" s="3">
        <v>42908</v>
      </c>
      <c r="G5067" s="3">
        <v>42973</v>
      </c>
      <c r="H5067">
        <v>0</v>
      </c>
    </row>
    <row r="5068" spans="1:8" x14ac:dyDescent="0.3">
      <c r="A5068" t="s">
        <v>210</v>
      </c>
      <c r="B5068" t="s">
        <v>46</v>
      </c>
      <c r="C5068" t="s">
        <v>21</v>
      </c>
      <c r="D5068" t="s">
        <v>16</v>
      </c>
      <c r="E5068" t="s">
        <v>57</v>
      </c>
      <c r="F5068" s="3"/>
      <c r="G5068" s="3"/>
    </row>
    <row r="5069" spans="1:8" x14ac:dyDescent="0.3">
      <c r="A5069" t="s">
        <v>6120</v>
      </c>
      <c r="B5069" t="s">
        <v>84</v>
      </c>
      <c r="C5069" t="s">
        <v>21</v>
      </c>
      <c r="E5069" t="s">
        <v>57</v>
      </c>
      <c r="F5069" s="3"/>
      <c r="G5069" s="3"/>
    </row>
    <row r="5070" spans="1:8" x14ac:dyDescent="0.3">
      <c r="A5070" t="s">
        <v>2915</v>
      </c>
      <c r="B5070" t="s">
        <v>49</v>
      </c>
      <c r="C5070" t="s">
        <v>15</v>
      </c>
      <c r="D5070" t="s">
        <v>61</v>
      </c>
      <c r="E5070" t="s">
        <v>23</v>
      </c>
      <c r="F5070" s="3">
        <v>42860</v>
      </c>
      <c r="G5070" s="3">
        <v>42871</v>
      </c>
      <c r="H5070">
        <v>0</v>
      </c>
    </row>
    <row r="5071" spans="1:8" x14ac:dyDescent="0.3">
      <c r="A5071" t="s">
        <v>2917</v>
      </c>
      <c r="B5071" t="s">
        <v>9</v>
      </c>
      <c r="C5071" t="s">
        <v>10</v>
      </c>
      <c r="D5071" t="s">
        <v>239</v>
      </c>
      <c r="E5071" t="s">
        <v>23</v>
      </c>
      <c r="F5071" s="3">
        <v>42806</v>
      </c>
      <c r="G5071" s="3">
        <v>42881</v>
      </c>
      <c r="H5071">
        <v>0</v>
      </c>
    </row>
    <row r="5072" spans="1:8" x14ac:dyDescent="0.3">
      <c r="A5072" t="s">
        <v>747</v>
      </c>
      <c r="B5072" t="s">
        <v>71</v>
      </c>
      <c r="C5072" t="s">
        <v>36</v>
      </c>
      <c r="E5072" t="s">
        <v>26</v>
      </c>
      <c r="F5072" s="3">
        <v>42941</v>
      </c>
      <c r="G5072" s="3"/>
    </row>
    <row r="5073" spans="1:8" x14ac:dyDescent="0.3">
      <c r="A5073" t="s">
        <v>1486</v>
      </c>
      <c r="B5073" t="s">
        <v>49</v>
      </c>
      <c r="C5073" t="s">
        <v>21</v>
      </c>
      <c r="E5073" t="s">
        <v>26</v>
      </c>
      <c r="F5073" s="3">
        <v>42915</v>
      </c>
      <c r="G5073" s="3"/>
    </row>
    <row r="5074" spans="1:8" x14ac:dyDescent="0.3">
      <c r="A5074" t="s">
        <v>8894</v>
      </c>
      <c r="B5074" t="s">
        <v>66</v>
      </c>
      <c r="C5074" t="s">
        <v>15</v>
      </c>
      <c r="D5074" t="s">
        <v>150</v>
      </c>
      <c r="E5074" t="s">
        <v>26</v>
      </c>
      <c r="F5074" s="3">
        <v>42799</v>
      </c>
      <c r="G5074" s="3"/>
    </row>
    <row r="5075" spans="1:8" x14ac:dyDescent="0.3">
      <c r="A5075" t="s">
        <v>2918</v>
      </c>
      <c r="B5075" t="s">
        <v>216</v>
      </c>
      <c r="C5075" t="s">
        <v>15</v>
      </c>
      <c r="D5075" t="s">
        <v>272</v>
      </c>
      <c r="E5075" t="s">
        <v>23</v>
      </c>
      <c r="F5075" s="3">
        <v>42880</v>
      </c>
      <c r="G5075" s="3">
        <v>42975</v>
      </c>
      <c r="H5075">
        <v>0</v>
      </c>
    </row>
    <row r="5076" spans="1:8" x14ac:dyDescent="0.3">
      <c r="A5076" t="s">
        <v>2919</v>
      </c>
      <c r="B5076" t="s">
        <v>34</v>
      </c>
      <c r="C5076" t="s">
        <v>72</v>
      </c>
      <c r="D5076" t="s">
        <v>61</v>
      </c>
      <c r="E5076" t="s">
        <v>12</v>
      </c>
      <c r="F5076" s="3">
        <v>43018</v>
      </c>
      <c r="G5076" s="3">
        <v>43023</v>
      </c>
      <c r="H5076">
        <v>1134</v>
      </c>
    </row>
    <row r="5077" spans="1:8" x14ac:dyDescent="0.3">
      <c r="A5077" t="s">
        <v>2920</v>
      </c>
      <c r="B5077" t="s">
        <v>75</v>
      </c>
      <c r="C5077" t="s">
        <v>72</v>
      </c>
      <c r="D5077" t="s">
        <v>29</v>
      </c>
      <c r="E5077" t="s">
        <v>12</v>
      </c>
      <c r="F5077" s="3">
        <v>42939</v>
      </c>
      <c r="G5077" s="3">
        <v>42946</v>
      </c>
      <c r="H5077">
        <v>1231</v>
      </c>
    </row>
    <row r="5078" spans="1:8" x14ac:dyDescent="0.3">
      <c r="A5078" t="s">
        <v>2921</v>
      </c>
      <c r="B5078" t="s">
        <v>14</v>
      </c>
      <c r="C5078" t="s">
        <v>72</v>
      </c>
      <c r="D5078" t="s">
        <v>78</v>
      </c>
      <c r="E5078" t="s">
        <v>23</v>
      </c>
      <c r="F5078" s="3">
        <v>42997</v>
      </c>
      <c r="G5078" s="3">
        <v>43008</v>
      </c>
      <c r="H5078">
        <v>0</v>
      </c>
    </row>
    <row r="5079" spans="1:8" x14ac:dyDescent="0.3">
      <c r="A5079" t="s">
        <v>2924</v>
      </c>
      <c r="B5079" t="s">
        <v>146</v>
      </c>
      <c r="C5079" t="s">
        <v>21</v>
      </c>
      <c r="D5079" t="s">
        <v>233</v>
      </c>
      <c r="E5079" t="s">
        <v>23</v>
      </c>
      <c r="F5079" s="3">
        <v>42994</v>
      </c>
      <c r="G5079" s="3">
        <v>43004</v>
      </c>
      <c r="H5079">
        <v>0</v>
      </c>
    </row>
    <row r="5080" spans="1:8" x14ac:dyDescent="0.3">
      <c r="A5080" t="s">
        <v>1851</v>
      </c>
      <c r="B5080" t="s">
        <v>101</v>
      </c>
      <c r="C5080" t="s">
        <v>21</v>
      </c>
      <c r="E5080" t="s">
        <v>26</v>
      </c>
      <c r="F5080" s="3">
        <v>42950</v>
      </c>
      <c r="G5080" s="3"/>
    </row>
    <row r="5081" spans="1:8" x14ac:dyDescent="0.3">
      <c r="A5081" t="s">
        <v>2925</v>
      </c>
      <c r="B5081" t="s">
        <v>101</v>
      </c>
      <c r="C5081" t="s">
        <v>43</v>
      </c>
      <c r="D5081" t="s">
        <v>176</v>
      </c>
      <c r="E5081" t="s">
        <v>23</v>
      </c>
      <c r="F5081" s="3">
        <v>42863</v>
      </c>
      <c r="G5081" s="3">
        <v>42949</v>
      </c>
      <c r="H5081">
        <v>0</v>
      </c>
    </row>
    <row r="5082" spans="1:8" x14ac:dyDescent="0.3">
      <c r="A5082" t="s">
        <v>2926</v>
      </c>
      <c r="B5082" t="s">
        <v>34</v>
      </c>
      <c r="C5082" t="s">
        <v>15</v>
      </c>
      <c r="D5082" t="s">
        <v>73</v>
      </c>
      <c r="E5082" t="s">
        <v>12</v>
      </c>
      <c r="F5082" s="3">
        <v>42811</v>
      </c>
      <c r="G5082" s="3">
        <v>42891</v>
      </c>
      <c r="H5082">
        <v>52</v>
      </c>
    </row>
    <row r="5083" spans="1:8" x14ac:dyDescent="0.3">
      <c r="A5083" t="s">
        <v>2927</v>
      </c>
      <c r="B5083" t="s">
        <v>101</v>
      </c>
      <c r="C5083" t="s">
        <v>21</v>
      </c>
      <c r="D5083" t="s">
        <v>176</v>
      </c>
      <c r="E5083" t="s">
        <v>12</v>
      </c>
      <c r="F5083" s="3">
        <v>42825</v>
      </c>
      <c r="G5083" s="3">
        <v>42916</v>
      </c>
      <c r="H5083">
        <v>526</v>
      </c>
    </row>
    <row r="5084" spans="1:8" x14ac:dyDescent="0.3">
      <c r="A5084" t="s">
        <v>2928</v>
      </c>
      <c r="B5084" t="s">
        <v>20</v>
      </c>
      <c r="C5084" t="s">
        <v>72</v>
      </c>
      <c r="D5084" t="s">
        <v>11</v>
      </c>
      <c r="E5084" t="s">
        <v>12</v>
      </c>
      <c r="F5084" s="3">
        <v>42911</v>
      </c>
      <c r="G5084" s="3">
        <v>42992</v>
      </c>
      <c r="H5084">
        <v>1102</v>
      </c>
    </row>
    <row r="5085" spans="1:8" x14ac:dyDescent="0.3">
      <c r="A5085" t="s">
        <v>2929</v>
      </c>
      <c r="B5085" t="s">
        <v>46</v>
      </c>
      <c r="C5085" t="s">
        <v>36</v>
      </c>
      <c r="D5085" t="s">
        <v>224</v>
      </c>
      <c r="E5085" t="s">
        <v>12</v>
      </c>
      <c r="F5085" s="3">
        <v>42789</v>
      </c>
      <c r="G5085" s="3">
        <v>42866</v>
      </c>
      <c r="H5085">
        <v>3025</v>
      </c>
    </row>
    <row r="5086" spans="1:8" x14ac:dyDescent="0.3">
      <c r="A5086" t="s">
        <v>2930</v>
      </c>
      <c r="B5086" t="s">
        <v>124</v>
      </c>
      <c r="C5086" t="s">
        <v>21</v>
      </c>
      <c r="D5086" t="s">
        <v>125</v>
      </c>
      <c r="E5086" t="s">
        <v>23</v>
      </c>
      <c r="F5086" s="3">
        <v>42836</v>
      </c>
      <c r="G5086" s="3">
        <v>42908</v>
      </c>
      <c r="H5086">
        <v>0</v>
      </c>
    </row>
    <row r="5087" spans="1:8" x14ac:dyDescent="0.3">
      <c r="A5087" t="s">
        <v>2931</v>
      </c>
      <c r="B5087" t="s">
        <v>133</v>
      </c>
      <c r="C5087" t="s">
        <v>21</v>
      </c>
      <c r="D5087" t="s">
        <v>239</v>
      </c>
      <c r="E5087" t="s">
        <v>23</v>
      </c>
      <c r="F5087" s="3">
        <v>42854</v>
      </c>
      <c r="G5087" s="3">
        <v>42872</v>
      </c>
      <c r="H5087">
        <v>0</v>
      </c>
    </row>
    <row r="5088" spans="1:8" x14ac:dyDescent="0.3">
      <c r="A5088" t="s">
        <v>2933</v>
      </c>
      <c r="B5088" t="s">
        <v>172</v>
      </c>
      <c r="C5088" t="s">
        <v>72</v>
      </c>
      <c r="D5088" t="s">
        <v>159</v>
      </c>
      <c r="E5088" t="s">
        <v>12</v>
      </c>
      <c r="F5088" s="3">
        <v>42752</v>
      </c>
      <c r="G5088" s="3">
        <v>42817</v>
      </c>
      <c r="H5088">
        <v>1343</v>
      </c>
    </row>
    <row r="5089" spans="1:8" x14ac:dyDescent="0.3">
      <c r="A5089" t="s">
        <v>2934</v>
      </c>
      <c r="B5089" t="s">
        <v>75</v>
      </c>
      <c r="C5089" t="s">
        <v>72</v>
      </c>
      <c r="D5089" t="s">
        <v>252</v>
      </c>
      <c r="E5089" t="s">
        <v>12</v>
      </c>
      <c r="F5089" s="3">
        <v>42909</v>
      </c>
      <c r="G5089" s="3">
        <v>43006</v>
      </c>
      <c r="H5089">
        <v>1291</v>
      </c>
    </row>
    <row r="5090" spans="1:8" x14ac:dyDescent="0.3">
      <c r="A5090" t="s">
        <v>2935</v>
      </c>
      <c r="B5090" t="s">
        <v>49</v>
      </c>
      <c r="C5090" t="s">
        <v>15</v>
      </c>
      <c r="D5090" t="s">
        <v>715</v>
      </c>
      <c r="E5090" t="s">
        <v>12</v>
      </c>
      <c r="F5090" s="3">
        <v>42886</v>
      </c>
      <c r="G5090" s="3">
        <v>42962</v>
      </c>
      <c r="H5090">
        <v>69</v>
      </c>
    </row>
    <row r="5091" spans="1:8" x14ac:dyDescent="0.3">
      <c r="A5091" t="s">
        <v>6140</v>
      </c>
      <c r="B5091" t="s">
        <v>172</v>
      </c>
      <c r="C5091" t="s">
        <v>21</v>
      </c>
      <c r="E5091" t="s">
        <v>57</v>
      </c>
      <c r="F5091" s="3"/>
      <c r="G5091" s="3"/>
    </row>
    <row r="5092" spans="1:8" x14ac:dyDescent="0.3">
      <c r="A5092" t="s">
        <v>2937</v>
      </c>
      <c r="B5092" t="s">
        <v>154</v>
      </c>
      <c r="C5092" t="s">
        <v>72</v>
      </c>
      <c r="D5092" t="s">
        <v>99</v>
      </c>
      <c r="E5092" t="s">
        <v>12</v>
      </c>
      <c r="F5092" s="3">
        <v>42940</v>
      </c>
      <c r="G5092" s="3">
        <v>42941</v>
      </c>
      <c r="H5092">
        <v>1171</v>
      </c>
    </row>
    <row r="5093" spans="1:8" x14ac:dyDescent="0.3">
      <c r="A5093" t="s">
        <v>2938</v>
      </c>
      <c r="B5093" t="s">
        <v>154</v>
      </c>
      <c r="C5093" t="s">
        <v>72</v>
      </c>
      <c r="D5093" t="s">
        <v>437</v>
      </c>
      <c r="E5093" t="s">
        <v>23</v>
      </c>
      <c r="F5093" s="3">
        <v>43004</v>
      </c>
      <c r="G5093" s="3">
        <v>43011</v>
      </c>
      <c r="H5093">
        <v>0</v>
      </c>
    </row>
    <row r="5094" spans="1:8" x14ac:dyDescent="0.3">
      <c r="A5094" t="s">
        <v>2939</v>
      </c>
      <c r="B5094" t="s">
        <v>20</v>
      </c>
      <c r="C5094" t="s">
        <v>15</v>
      </c>
      <c r="D5094" t="s">
        <v>344</v>
      </c>
      <c r="E5094" t="s">
        <v>23</v>
      </c>
      <c r="F5094" s="3">
        <v>42983</v>
      </c>
      <c r="G5094" s="3">
        <v>43079</v>
      </c>
      <c r="H5094">
        <v>0</v>
      </c>
    </row>
    <row r="5095" spans="1:8" x14ac:dyDescent="0.3">
      <c r="A5095" t="s">
        <v>2940</v>
      </c>
      <c r="B5095" t="s">
        <v>46</v>
      </c>
      <c r="C5095" t="s">
        <v>43</v>
      </c>
      <c r="D5095" t="s">
        <v>112</v>
      </c>
      <c r="E5095" t="s">
        <v>12</v>
      </c>
      <c r="F5095" s="3">
        <v>42822</v>
      </c>
      <c r="G5095" s="3">
        <v>42832</v>
      </c>
      <c r="H5095">
        <v>5447</v>
      </c>
    </row>
    <row r="5096" spans="1:8" x14ac:dyDescent="0.3">
      <c r="A5096" t="s">
        <v>2941</v>
      </c>
      <c r="B5096" t="s">
        <v>31</v>
      </c>
      <c r="C5096" t="s">
        <v>15</v>
      </c>
      <c r="D5096" t="s">
        <v>102</v>
      </c>
      <c r="E5096" t="s">
        <v>12</v>
      </c>
      <c r="F5096" s="3">
        <v>42933</v>
      </c>
      <c r="G5096" s="3">
        <v>42967</v>
      </c>
      <c r="H5096">
        <v>55</v>
      </c>
    </row>
    <row r="5097" spans="1:8" x14ac:dyDescent="0.3">
      <c r="A5097" t="s">
        <v>2942</v>
      </c>
      <c r="B5097" t="s">
        <v>84</v>
      </c>
      <c r="C5097" t="s">
        <v>10</v>
      </c>
      <c r="D5097" t="s">
        <v>16</v>
      </c>
      <c r="E5097" t="s">
        <v>12</v>
      </c>
      <c r="F5097" s="3">
        <v>43025</v>
      </c>
      <c r="G5097" s="3">
        <v>43027</v>
      </c>
      <c r="H5097">
        <v>5046</v>
      </c>
    </row>
    <row r="5098" spans="1:8" x14ac:dyDescent="0.3">
      <c r="A5098" t="s">
        <v>2943</v>
      </c>
      <c r="B5098" t="s">
        <v>75</v>
      </c>
      <c r="C5098" t="s">
        <v>10</v>
      </c>
      <c r="D5098" t="s">
        <v>40</v>
      </c>
      <c r="E5098" t="s">
        <v>23</v>
      </c>
      <c r="F5098" s="3">
        <v>42906</v>
      </c>
      <c r="G5098" s="3">
        <v>42911</v>
      </c>
      <c r="H5098">
        <v>0</v>
      </c>
    </row>
    <row r="5099" spans="1:8" x14ac:dyDescent="0.3">
      <c r="A5099" t="s">
        <v>2944</v>
      </c>
      <c r="B5099" t="s">
        <v>28</v>
      </c>
      <c r="C5099" t="s">
        <v>10</v>
      </c>
      <c r="D5099" t="s">
        <v>102</v>
      </c>
      <c r="E5099" t="s">
        <v>12</v>
      </c>
      <c r="F5099" s="3">
        <v>42998</v>
      </c>
      <c r="G5099" s="3">
        <v>43007</v>
      </c>
      <c r="H5099">
        <v>5037</v>
      </c>
    </row>
    <row r="5100" spans="1:8" x14ac:dyDescent="0.3">
      <c r="A5100" t="s">
        <v>6149</v>
      </c>
      <c r="B5100" t="s">
        <v>46</v>
      </c>
      <c r="C5100" t="s">
        <v>36</v>
      </c>
      <c r="D5100" t="s">
        <v>94</v>
      </c>
      <c r="E5100" t="s">
        <v>12</v>
      </c>
      <c r="F5100" s="3">
        <v>42895</v>
      </c>
      <c r="G5100" s="3">
        <v>42913</v>
      </c>
      <c r="H5100">
        <v>3681</v>
      </c>
    </row>
    <row r="5101" spans="1:8" x14ac:dyDescent="0.3">
      <c r="A5101" t="s">
        <v>2945</v>
      </c>
      <c r="B5101" t="s">
        <v>172</v>
      </c>
      <c r="C5101" t="s">
        <v>72</v>
      </c>
      <c r="D5101" t="s">
        <v>112</v>
      </c>
      <c r="E5101" t="s">
        <v>12</v>
      </c>
      <c r="F5101" s="3">
        <v>42902</v>
      </c>
      <c r="G5101" s="3">
        <v>42995</v>
      </c>
      <c r="H5101">
        <v>1063</v>
      </c>
    </row>
    <row r="5102" spans="1:8" x14ac:dyDescent="0.3">
      <c r="A5102" t="s">
        <v>6150</v>
      </c>
      <c r="B5102" t="s">
        <v>9</v>
      </c>
      <c r="C5102" t="s">
        <v>36</v>
      </c>
      <c r="D5102" t="s">
        <v>94</v>
      </c>
      <c r="E5102" t="s">
        <v>23</v>
      </c>
      <c r="F5102" s="3">
        <v>42957</v>
      </c>
      <c r="G5102" s="3">
        <v>42959</v>
      </c>
      <c r="H5102">
        <v>0</v>
      </c>
    </row>
    <row r="5103" spans="1:8" x14ac:dyDescent="0.3">
      <c r="A5103" t="s">
        <v>2946</v>
      </c>
      <c r="B5103" t="s">
        <v>80</v>
      </c>
      <c r="C5103" t="s">
        <v>72</v>
      </c>
      <c r="D5103" t="s">
        <v>419</v>
      </c>
      <c r="E5103" t="s">
        <v>23</v>
      </c>
      <c r="F5103" s="3">
        <v>42899</v>
      </c>
      <c r="G5103" s="3">
        <v>42969</v>
      </c>
      <c r="H5103">
        <v>0</v>
      </c>
    </row>
    <row r="5104" spans="1:8" x14ac:dyDescent="0.3">
      <c r="A5104" t="s">
        <v>2947</v>
      </c>
      <c r="B5104" t="s">
        <v>63</v>
      </c>
      <c r="C5104" t="s">
        <v>72</v>
      </c>
      <c r="D5104" t="s">
        <v>102</v>
      </c>
      <c r="E5104" t="s">
        <v>12</v>
      </c>
      <c r="F5104" s="3">
        <v>42804</v>
      </c>
      <c r="G5104" s="3">
        <v>42898</v>
      </c>
      <c r="H5104">
        <v>1062</v>
      </c>
    </row>
    <row r="5105" spans="1:8" x14ac:dyDescent="0.3">
      <c r="A5105" t="s">
        <v>2948</v>
      </c>
      <c r="B5105" t="s">
        <v>63</v>
      </c>
      <c r="C5105" t="s">
        <v>21</v>
      </c>
      <c r="D5105" t="s">
        <v>29</v>
      </c>
      <c r="E5105" t="s">
        <v>12</v>
      </c>
      <c r="F5105" s="3">
        <v>42994</v>
      </c>
      <c r="G5105" s="3">
        <v>43063</v>
      </c>
      <c r="H5105">
        <v>547</v>
      </c>
    </row>
    <row r="5106" spans="1:8" x14ac:dyDescent="0.3">
      <c r="A5106" t="s">
        <v>2949</v>
      </c>
      <c r="B5106" t="s">
        <v>86</v>
      </c>
      <c r="C5106" t="s">
        <v>10</v>
      </c>
      <c r="D5106" t="s">
        <v>252</v>
      </c>
      <c r="E5106" t="s">
        <v>23</v>
      </c>
      <c r="F5106" s="3">
        <v>42933</v>
      </c>
      <c r="G5106" s="3">
        <v>43000</v>
      </c>
      <c r="H5106">
        <v>0</v>
      </c>
    </row>
    <row r="5107" spans="1:8" x14ac:dyDescent="0.3">
      <c r="A5107" t="s">
        <v>2950</v>
      </c>
      <c r="B5107" t="s">
        <v>75</v>
      </c>
      <c r="C5107" t="s">
        <v>36</v>
      </c>
      <c r="D5107" t="s">
        <v>206</v>
      </c>
      <c r="E5107" t="s">
        <v>23</v>
      </c>
      <c r="F5107" s="3">
        <v>42972</v>
      </c>
      <c r="G5107" s="3">
        <v>43064</v>
      </c>
      <c r="H5107">
        <v>0</v>
      </c>
    </row>
    <row r="5108" spans="1:8" x14ac:dyDescent="0.3">
      <c r="A5108" t="s">
        <v>2951</v>
      </c>
      <c r="B5108" t="s">
        <v>31</v>
      </c>
      <c r="C5108" t="s">
        <v>15</v>
      </c>
      <c r="D5108" t="s">
        <v>44</v>
      </c>
      <c r="E5108" t="s">
        <v>23</v>
      </c>
      <c r="F5108" s="3">
        <v>42853</v>
      </c>
      <c r="G5108" s="3">
        <v>42896</v>
      </c>
      <c r="H5108">
        <v>0</v>
      </c>
    </row>
    <row r="5109" spans="1:8" x14ac:dyDescent="0.3">
      <c r="A5109" t="s">
        <v>2952</v>
      </c>
      <c r="B5109" t="s">
        <v>14</v>
      </c>
      <c r="C5109" t="s">
        <v>72</v>
      </c>
      <c r="D5109" t="s">
        <v>437</v>
      </c>
      <c r="E5109" t="s">
        <v>12</v>
      </c>
      <c r="F5109" s="3">
        <v>42926</v>
      </c>
      <c r="G5109" s="3">
        <v>42933</v>
      </c>
      <c r="H5109">
        <v>962</v>
      </c>
    </row>
    <row r="5110" spans="1:8" x14ac:dyDescent="0.3">
      <c r="A5110" t="s">
        <v>3204</v>
      </c>
      <c r="B5110" t="s">
        <v>216</v>
      </c>
      <c r="C5110" t="s">
        <v>72</v>
      </c>
      <c r="E5110" t="s">
        <v>26</v>
      </c>
      <c r="F5110" s="3">
        <v>42871</v>
      </c>
      <c r="G5110" s="3"/>
    </row>
    <row r="5111" spans="1:8" x14ac:dyDescent="0.3">
      <c r="A5111" t="s">
        <v>2954</v>
      </c>
      <c r="B5111" t="s">
        <v>66</v>
      </c>
      <c r="C5111" t="s">
        <v>36</v>
      </c>
      <c r="D5111" t="s">
        <v>44</v>
      </c>
      <c r="E5111" t="s">
        <v>12</v>
      </c>
      <c r="F5111" s="3">
        <v>42806</v>
      </c>
      <c r="G5111" s="3">
        <v>42913</v>
      </c>
      <c r="H5111">
        <v>3443</v>
      </c>
    </row>
    <row r="5112" spans="1:8" x14ac:dyDescent="0.3">
      <c r="A5112" t="s">
        <v>2955</v>
      </c>
      <c r="B5112" t="s">
        <v>86</v>
      </c>
      <c r="C5112" t="s">
        <v>15</v>
      </c>
      <c r="D5112" t="s">
        <v>61</v>
      </c>
      <c r="E5112" t="s">
        <v>12</v>
      </c>
      <c r="F5112" s="3">
        <v>42825</v>
      </c>
      <c r="G5112" s="3">
        <v>42914</v>
      </c>
      <c r="H5112">
        <v>54</v>
      </c>
    </row>
    <row r="5113" spans="1:8" x14ac:dyDescent="0.3">
      <c r="A5113" t="s">
        <v>2958</v>
      </c>
      <c r="B5113" t="s">
        <v>31</v>
      </c>
      <c r="C5113" t="s">
        <v>15</v>
      </c>
      <c r="D5113" t="s">
        <v>88</v>
      </c>
      <c r="E5113" t="s">
        <v>23</v>
      </c>
      <c r="F5113" s="3">
        <v>42919</v>
      </c>
      <c r="G5113" s="3">
        <v>42932</v>
      </c>
      <c r="H5113">
        <v>0</v>
      </c>
    </row>
    <row r="5114" spans="1:8" x14ac:dyDescent="0.3">
      <c r="A5114" t="s">
        <v>2959</v>
      </c>
      <c r="B5114" t="s">
        <v>34</v>
      </c>
      <c r="C5114" t="s">
        <v>15</v>
      </c>
      <c r="D5114" t="s">
        <v>54</v>
      </c>
      <c r="E5114" t="s">
        <v>12</v>
      </c>
      <c r="F5114" s="3">
        <v>42985</v>
      </c>
      <c r="G5114" s="3">
        <v>43069</v>
      </c>
      <c r="H5114">
        <v>61</v>
      </c>
    </row>
    <row r="5115" spans="1:8" x14ac:dyDescent="0.3">
      <c r="A5115" t="s">
        <v>2960</v>
      </c>
      <c r="B5115" t="s">
        <v>154</v>
      </c>
      <c r="C5115" t="s">
        <v>36</v>
      </c>
      <c r="D5115" t="s">
        <v>47</v>
      </c>
      <c r="E5115" t="s">
        <v>23</v>
      </c>
      <c r="F5115" s="3">
        <v>42878</v>
      </c>
      <c r="G5115" s="3">
        <v>42991</v>
      </c>
      <c r="H5115">
        <v>0</v>
      </c>
    </row>
    <row r="5116" spans="1:8" x14ac:dyDescent="0.3">
      <c r="A5116" t="s">
        <v>6164</v>
      </c>
      <c r="B5116" t="s">
        <v>133</v>
      </c>
      <c r="C5116" t="s">
        <v>21</v>
      </c>
      <c r="D5116" t="s">
        <v>134</v>
      </c>
      <c r="E5116" t="s">
        <v>23</v>
      </c>
      <c r="F5116" s="3">
        <v>42996</v>
      </c>
      <c r="G5116" s="3">
        <v>43050</v>
      </c>
      <c r="H5116">
        <v>0</v>
      </c>
    </row>
    <row r="5117" spans="1:8" x14ac:dyDescent="0.3">
      <c r="A5117" t="s">
        <v>6166</v>
      </c>
      <c r="B5117" t="s">
        <v>46</v>
      </c>
      <c r="C5117" t="s">
        <v>72</v>
      </c>
      <c r="D5117" t="s">
        <v>94</v>
      </c>
      <c r="E5117" t="s">
        <v>23</v>
      </c>
      <c r="F5117" s="3">
        <v>42968</v>
      </c>
      <c r="G5117" s="3">
        <v>43042</v>
      </c>
      <c r="H5117">
        <v>0</v>
      </c>
    </row>
    <row r="5118" spans="1:8" x14ac:dyDescent="0.3">
      <c r="A5118" t="s">
        <v>2962</v>
      </c>
      <c r="B5118" t="s">
        <v>101</v>
      </c>
      <c r="C5118" t="s">
        <v>15</v>
      </c>
      <c r="D5118" t="s">
        <v>224</v>
      </c>
      <c r="E5118" t="s">
        <v>12</v>
      </c>
      <c r="F5118" s="3">
        <v>42990</v>
      </c>
      <c r="G5118" s="3">
        <v>43078</v>
      </c>
      <c r="H5118">
        <v>50</v>
      </c>
    </row>
    <row r="5119" spans="1:8" x14ac:dyDescent="0.3">
      <c r="A5119" t="s">
        <v>2963</v>
      </c>
      <c r="B5119" t="s">
        <v>9</v>
      </c>
      <c r="C5119" t="s">
        <v>21</v>
      </c>
      <c r="D5119" t="s">
        <v>344</v>
      </c>
      <c r="E5119" t="s">
        <v>23</v>
      </c>
      <c r="F5119" s="3">
        <v>42788</v>
      </c>
      <c r="G5119" s="3">
        <v>42799</v>
      </c>
      <c r="H5119">
        <v>0</v>
      </c>
    </row>
    <row r="5120" spans="1:8" x14ac:dyDescent="0.3">
      <c r="A5120" t="s">
        <v>2965</v>
      </c>
      <c r="B5120" t="s">
        <v>101</v>
      </c>
      <c r="C5120" t="s">
        <v>36</v>
      </c>
      <c r="D5120" t="s">
        <v>193</v>
      </c>
      <c r="E5120" t="s">
        <v>12</v>
      </c>
      <c r="F5120" s="3">
        <v>42941</v>
      </c>
      <c r="G5120" s="3">
        <v>43043</v>
      </c>
      <c r="H5120">
        <v>3306</v>
      </c>
    </row>
    <row r="5121" spans="1:8" x14ac:dyDescent="0.3">
      <c r="A5121" t="s">
        <v>2966</v>
      </c>
      <c r="B5121" t="s">
        <v>34</v>
      </c>
      <c r="C5121" t="s">
        <v>10</v>
      </c>
      <c r="D5121" t="s">
        <v>264</v>
      </c>
      <c r="E5121" t="s">
        <v>12</v>
      </c>
      <c r="F5121" s="3">
        <v>42942</v>
      </c>
      <c r="G5121" s="3">
        <v>43004</v>
      </c>
      <c r="H5121">
        <v>6000</v>
      </c>
    </row>
    <row r="5122" spans="1:8" x14ac:dyDescent="0.3">
      <c r="A5122" t="s">
        <v>2967</v>
      </c>
      <c r="B5122" t="s">
        <v>31</v>
      </c>
      <c r="C5122" t="s">
        <v>15</v>
      </c>
      <c r="D5122" t="s">
        <v>64</v>
      </c>
      <c r="E5122" t="s">
        <v>12</v>
      </c>
      <c r="F5122" s="3">
        <v>43086</v>
      </c>
      <c r="G5122" s="3">
        <v>43093</v>
      </c>
      <c r="H5122">
        <v>55</v>
      </c>
    </row>
    <row r="5123" spans="1:8" x14ac:dyDescent="0.3">
      <c r="A5123" t="s">
        <v>6170</v>
      </c>
      <c r="B5123" t="s">
        <v>84</v>
      </c>
      <c r="C5123" t="s">
        <v>21</v>
      </c>
      <c r="D5123" t="s">
        <v>221</v>
      </c>
      <c r="E5123" t="s">
        <v>12</v>
      </c>
      <c r="F5123" s="3">
        <v>42727</v>
      </c>
      <c r="G5123" s="3">
        <v>42806</v>
      </c>
      <c r="H5123">
        <v>469</v>
      </c>
    </row>
    <row r="5124" spans="1:8" x14ac:dyDescent="0.3">
      <c r="A5124" t="s">
        <v>2968</v>
      </c>
      <c r="B5124" t="s">
        <v>84</v>
      </c>
      <c r="C5124" t="s">
        <v>21</v>
      </c>
      <c r="D5124" t="s">
        <v>176</v>
      </c>
      <c r="E5124" t="s">
        <v>12</v>
      </c>
      <c r="F5124" s="3">
        <v>43013</v>
      </c>
      <c r="G5124" s="3">
        <v>43018</v>
      </c>
      <c r="H5124">
        <v>556</v>
      </c>
    </row>
    <row r="5125" spans="1:8" x14ac:dyDescent="0.3">
      <c r="A5125" t="s">
        <v>2969</v>
      </c>
      <c r="B5125" t="s">
        <v>133</v>
      </c>
      <c r="C5125" t="s">
        <v>21</v>
      </c>
      <c r="D5125" t="s">
        <v>159</v>
      </c>
      <c r="E5125" t="s">
        <v>23</v>
      </c>
      <c r="F5125" s="3">
        <v>42862</v>
      </c>
      <c r="G5125" s="3">
        <v>42950</v>
      </c>
      <c r="H5125">
        <v>0</v>
      </c>
    </row>
    <row r="5126" spans="1:8" x14ac:dyDescent="0.3">
      <c r="A5126" t="s">
        <v>7380</v>
      </c>
      <c r="B5126" t="s">
        <v>25</v>
      </c>
      <c r="C5126" t="s">
        <v>43</v>
      </c>
      <c r="E5126" t="s">
        <v>26</v>
      </c>
      <c r="F5126" s="3">
        <v>42947</v>
      </c>
      <c r="G5126" s="3"/>
    </row>
    <row r="5127" spans="1:8" x14ac:dyDescent="0.3">
      <c r="A5127" t="s">
        <v>2970</v>
      </c>
      <c r="B5127" t="s">
        <v>86</v>
      </c>
      <c r="C5127" t="s">
        <v>72</v>
      </c>
      <c r="D5127" t="s">
        <v>164</v>
      </c>
      <c r="E5127" t="s">
        <v>12</v>
      </c>
      <c r="F5127" s="3">
        <v>42914</v>
      </c>
      <c r="G5127" s="3">
        <v>42985</v>
      </c>
      <c r="H5127">
        <v>1211</v>
      </c>
    </row>
    <row r="5128" spans="1:8" x14ac:dyDescent="0.3">
      <c r="A5128" t="s">
        <v>2971</v>
      </c>
      <c r="B5128" t="s">
        <v>124</v>
      </c>
      <c r="C5128" t="s">
        <v>36</v>
      </c>
      <c r="D5128" t="s">
        <v>252</v>
      </c>
      <c r="E5128" t="s">
        <v>12</v>
      </c>
      <c r="F5128" s="3">
        <v>42940</v>
      </c>
      <c r="G5128" s="3">
        <v>42946</v>
      </c>
      <c r="H5128">
        <v>3371</v>
      </c>
    </row>
    <row r="5129" spans="1:8" x14ac:dyDescent="0.3">
      <c r="A5129" t="s">
        <v>2973</v>
      </c>
      <c r="B5129" t="s">
        <v>39</v>
      </c>
      <c r="C5129" t="s">
        <v>10</v>
      </c>
      <c r="D5129" t="s">
        <v>419</v>
      </c>
      <c r="E5129" t="s">
        <v>12</v>
      </c>
      <c r="F5129" s="3">
        <v>43006</v>
      </c>
      <c r="G5129" s="3">
        <v>43015</v>
      </c>
      <c r="H5129">
        <v>5553</v>
      </c>
    </row>
    <row r="5130" spans="1:8" x14ac:dyDescent="0.3">
      <c r="A5130" t="s">
        <v>6173</v>
      </c>
      <c r="B5130" t="s">
        <v>9</v>
      </c>
      <c r="C5130" t="s">
        <v>72</v>
      </c>
      <c r="D5130" t="s">
        <v>94</v>
      </c>
      <c r="E5130" t="s">
        <v>12</v>
      </c>
      <c r="F5130" s="3">
        <v>42809</v>
      </c>
      <c r="G5130" s="3">
        <v>42864</v>
      </c>
      <c r="H5130">
        <v>1178</v>
      </c>
    </row>
    <row r="5131" spans="1:8" x14ac:dyDescent="0.3">
      <c r="A5131" t="s">
        <v>2974</v>
      </c>
      <c r="B5131" t="s">
        <v>49</v>
      </c>
      <c r="C5131" t="s">
        <v>21</v>
      </c>
      <c r="D5131" t="s">
        <v>272</v>
      </c>
      <c r="E5131" t="s">
        <v>12</v>
      </c>
      <c r="F5131" s="3">
        <v>43015</v>
      </c>
      <c r="G5131" s="3">
        <v>43077</v>
      </c>
      <c r="H5131">
        <v>488</v>
      </c>
    </row>
    <row r="5132" spans="1:8" x14ac:dyDescent="0.3">
      <c r="A5132" t="s">
        <v>6177</v>
      </c>
      <c r="B5132" t="s">
        <v>46</v>
      </c>
      <c r="C5132" t="s">
        <v>21</v>
      </c>
      <c r="D5132" t="s">
        <v>362</v>
      </c>
      <c r="E5132" t="s">
        <v>12</v>
      </c>
      <c r="F5132" s="3">
        <v>42926</v>
      </c>
      <c r="G5132" s="3">
        <v>42935</v>
      </c>
      <c r="H5132">
        <v>588</v>
      </c>
    </row>
    <row r="5133" spans="1:8" x14ac:dyDescent="0.3">
      <c r="A5133" t="s">
        <v>7939</v>
      </c>
      <c r="B5133" t="s">
        <v>28</v>
      </c>
      <c r="C5133" t="s">
        <v>10</v>
      </c>
      <c r="E5133" t="s">
        <v>26</v>
      </c>
      <c r="F5133" s="3">
        <v>42795</v>
      </c>
      <c r="G5133" s="3"/>
    </row>
    <row r="5134" spans="1:8" x14ac:dyDescent="0.3">
      <c r="A5134" t="s">
        <v>2976</v>
      </c>
      <c r="B5134" t="s">
        <v>63</v>
      </c>
      <c r="C5134" t="s">
        <v>10</v>
      </c>
      <c r="D5134" t="s">
        <v>64</v>
      </c>
      <c r="E5134" t="s">
        <v>12</v>
      </c>
      <c r="F5134" s="3">
        <v>42841</v>
      </c>
      <c r="G5134" s="3">
        <v>42848</v>
      </c>
      <c r="H5134">
        <v>3930</v>
      </c>
    </row>
    <row r="5135" spans="1:8" x14ac:dyDescent="0.3">
      <c r="A5135" t="s">
        <v>2977</v>
      </c>
      <c r="B5135" t="s">
        <v>31</v>
      </c>
      <c r="C5135" t="s">
        <v>15</v>
      </c>
      <c r="D5135" t="s">
        <v>180</v>
      </c>
      <c r="E5135" t="s">
        <v>23</v>
      </c>
      <c r="F5135" s="3">
        <v>42933</v>
      </c>
      <c r="G5135" s="3">
        <v>42934</v>
      </c>
      <c r="H5135">
        <v>0</v>
      </c>
    </row>
    <row r="5136" spans="1:8" x14ac:dyDescent="0.3">
      <c r="A5136" t="s">
        <v>2979</v>
      </c>
      <c r="B5136" t="s">
        <v>146</v>
      </c>
      <c r="C5136" t="s">
        <v>43</v>
      </c>
      <c r="D5136" t="s">
        <v>122</v>
      </c>
      <c r="E5136" t="s">
        <v>23</v>
      </c>
      <c r="F5136" s="3">
        <v>42845</v>
      </c>
      <c r="G5136" s="3">
        <v>42852</v>
      </c>
      <c r="H5136">
        <v>0</v>
      </c>
    </row>
    <row r="5137" spans="1:8" x14ac:dyDescent="0.3">
      <c r="A5137" t="s">
        <v>6180</v>
      </c>
      <c r="B5137" t="s">
        <v>133</v>
      </c>
      <c r="C5137" t="s">
        <v>21</v>
      </c>
      <c r="D5137" t="s">
        <v>94</v>
      </c>
      <c r="E5137" t="s">
        <v>12</v>
      </c>
      <c r="F5137" s="3">
        <v>42718</v>
      </c>
      <c r="G5137" s="3">
        <v>42816</v>
      </c>
      <c r="H5137">
        <v>547</v>
      </c>
    </row>
    <row r="5138" spans="1:8" x14ac:dyDescent="0.3">
      <c r="A5138" t="s">
        <v>2981</v>
      </c>
      <c r="B5138" t="s">
        <v>34</v>
      </c>
      <c r="C5138" t="s">
        <v>21</v>
      </c>
      <c r="D5138" t="s">
        <v>37</v>
      </c>
      <c r="E5138" t="s">
        <v>12</v>
      </c>
      <c r="F5138" s="3">
        <v>42894</v>
      </c>
      <c r="G5138" s="3">
        <v>42986</v>
      </c>
      <c r="H5138">
        <v>520</v>
      </c>
    </row>
    <row r="5139" spans="1:8" x14ac:dyDescent="0.3">
      <c r="A5139" t="s">
        <v>6181</v>
      </c>
      <c r="B5139" t="s">
        <v>71</v>
      </c>
      <c r="C5139" t="s">
        <v>36</v>
      </c>
      <c r="D5139" t="s">
        <v>69</v>
      </c>
      <c r="E5139" t="s">
        <v>12</v>
      </c>
      <c r="F5139" s="3">
        <v>43005</v>
      </c>
      <c r="G5139" s="3">
        <v>43012</v>
      </c>
      <c r="H5139">
        <v>2811</v>
      </c>
    </row>
    <row r="5140" spans="1:8" x14ac:dyDescent="0.3">
      <c r="A5140" t="s">
        <v>2982</v>
      </c>
      <c r="B5140" t="s">
        <v>46</v>
      </c>
      <c r="C5140" t="s">
        <v>43</v>
      </c>
      <c r="D5140" t="s">
        <v>290</v>
      </c>
      <c r="E5140" t="s">
        <v>12</v>
      </c>
      <c r="F5140" s="3">
        <v>43070</v>
      </c>
      <c r="G5140" s="3">
        <v>43078</v>
      </c>
      <c r="H5140">
        <v>5619</v>
      </c>
    </row>
    <row r="5141" spans="1:8" x14ac:dyDescent="0.3">
      <c r="A5141" t="s">
        <v>2984</v>
      </c>
      <c r="B5141" t="s">
        <v>28</v>
      </c>
      <c r="C5141" t="s">
        <v>10</v>
      </c>
      <c r="D5141" t="s">
        <v>304</v>
      </c>
      <c r="E5141" t="s">
        <v>12</v>
      </c>
      <c r="F5141" s="3">
        <v>42903</v>
      </c>
      <c r="G5141" s="3">
        <v>42987</v>
      </c>
      <c r="H5141">
        <v>4960</v>
      </c>
    </row>
    <row r="5142" spans="1:8" x14ac:dyDescent="0.3">
      <c r="A5142" t="s">
        <v>6115</v>
      </c>
      <c r="B5142" t="s">
        <v>216</v>
      </c>
      <c r="C5142" t="s">
        <v>21</v>
      </c>
      <c r="E5142" t="s">
        <v>26</v>
      </c>
      <c r="F5142" s="3">
        <v>42788</v>
      </c>
      <c r="G5142" s="3"/>
    </row>
    <row r="5143" spans="1:8" x14ac:dyDescent="0.3">
      <c r="A5143" t="s">
        <v>826</v>
      </c>
      <c r="B5143" t="s">
        <v>133</v>
      </c>
      <c r="C5143" t="s">
        <v>36</v>
      </c>
      <c r="E5143" t="s">
        <v>26</v>
      </c>
      <c r="F5143" s="3">
        <v>42941</v>
      </c>
      <c r="G5143" s="3"/>
    </row>
    <row r="5144" spans="1:8" x14ac:dyDescent="0.3">
      <c r="A5144" t="s">
        <v>2985</v>
      </c>
      <c r="B5144" t="s">
        <v>154</v>
      </c>
      <c r="C5144" t="s">
        <v>43</v>
      </c>
      <c r="D5144" t="s">
        <v>344</v>
      </c>
      <c r="E5144" t="s">
        <v>23</v>
      </c>
      <c r="F5144" s="3">
        <v>42911</v>
      </c>
      <c r="G5144" s="3">
        <v>42961</v>
      </c>
      <c r="H5144">
        <v>0</v>
      </c>
    </row>
    <row r="5145" spans="1:8" x14ac:dyDescent="0.3">
      <c r="A5145" t="s">
        <v>2986</v>
      </c>
      <c r="B5145" t="s">
        <v>31</v>
      </c>
      <c r="C5145" t="s">
        <v>15</v>
      </c>
      <c r="D5145" t="s">
        <v>88</v>
      </c>
      <c r="E5145" t="s">
        <v>12</v>
      </c>
      <c r="F5145" s="3">
        <v>42799</v>
      </c>
      <c r="G5145" s="3">
        <v>42874</v>
      </c>
      <c r="H5145">
        <v>60</v>
      </c>
    </row>
    <row r="5146" spans="1:8" x14ac:dyDescent="0.3">
      <c r="A5146" t="s">
        <v>2989</v>
      </c>
      <c r="B5146" t="s">
        <v>84</v>
      </c>
      <c r="C5146" t="s">
        <v>21</v>
      </c>
      <c r="D5146" t="s">
        <v>296</v>
      </c>
      <c r="E5146" t="s">
        <v>12</v>
      </c>
      <c r="F5146" s="3">
        <v>42793</v>
      </c>
      <c r="G5146" s="3">
        <v>42882</v>
      </c>
      <c r="H5146">
        <v>528</v>
      </c>
    </row>
    <row r="5147" spans="1:8" x14ac:dyDescent="0.3">
      <c r="A5147" t="s">
        <v>2991</v>
      </c>
      <c r="B5147" t="s">
        <v>34</v>
      </c>
      <c r="C5147" t="s">
        <v>10</v>
      </c>
      <c r="D5147" t="s">
        <v>365</v>
      </c>
      <c r="E5147" t="s">
        <v>12</v>
      </c>
      <c r="F5147" s="3">
        <v>43022</v>
      </c>
      <c r="G5147" s="3">
        <v>43023</v>
      </c>
      <c r="H5147">
        <v>4882</v>
      </c>
    </row>
    <row r="5148" spans="1:8" x14ac:dyDescent="0.3">
      <c r="A5148" t="s">
        <v>2992</v>
      </c>
      <c r="B5148" t="s">
        <v>34</v>
      </c>
      <c r="C5148" t="s">
        <v>21</v>
      </c>
      <c r="D5148" t="s">
        <v>264</v>
      </c>
      <c r="E5148" t="s">
        <v>12</v>
      </c>
      <c r="F5148" s="3">
        <v>42860</v>
      </c>
      <c r="G5148" s="3">
        <v>42867</v>
      </c>
      <c r="H5148">
        <v>608</v>
      </c>
    </row>
    <row r="5149" spans="1:8" x14ac:dyDescent="0.3">
      <c r="A5149" t="s">
        <v>2713</v>
      </c>
      <c r="B5149" t="s">
        <v>154</v>
      </c>
      <c r="C5149" t="s">
        <v>217</v>
      </c>
      <c r="E5149" t="s">
        <v>26</v>
      </c>
      <c r="F5149" s="3">
        <v>42948</v>
      </c>
      <c r="G5149" s="3"/>
    </row>
    <row r="5150" spans="1:8" x14ac:dyDescent="0.3">
      <c r="A5150" t="s">
        <v>2995</v>
      </c>
      <c r="B5150" t="s">
        <v>90</v>
      </c>
      <c r="C5150" t="s">
        <v>36</v>
      </c>
      <c r="D5150" t="s">
        <v>419</v>
      </c>
      <c r="E5150" t="s">
        <v>23</v>
      </c>
      <c r="F5150" s="3">
        <v>42866</v>
      </c>
      <c r="G5150" s="3">
        <v>42951</v>
      </c>
      <c r="H5150">
        <v>0</v>
      </c>
    </row>
    <row r="5151" spans="1:8" x14ac:dyDescent="0.3">
      <c r="A5151" t="s">
        <v>2997</v>
      </c>
      <c r="B5151" t="s">
        <v>14</v>
      </c>
      <c r="C5151" t="s">
        <v>15</v>
      </c>
      <c r="D5151" t="s">
        <v>176</v>
      </c>
      <c r="E5151" t="s">
        <v>12</v>
      </c>
      <c r="F5151" s="3">
        <v>42745</v>
      </c>
      <c r="G5151" s="3">
        <v>42820</v>
      </c>
      <c r="H5151">
        <v>59</v>
      </c>
    </row>
    <row r="5152" spans="1:8" x14ac:dyDescent="0.3">
      <c r="A5152" t="s">
        <v>3497</v>
      </c>
      <c r="B5152" t="s">
        <v>25</v>
      </c>
      <c r="C5152" t="s">
        <v>43</v>
      </c>
      <c r="D5152" t="s">
        <v>470</v>
      </c>
      <c r="E5152" t="s">
        <v>26</v>
      </c>
      <c r="F5152" s="3">
        <v>42894</v>
      </c>
      <c r="G5152" s="3"/>
    </row>
    <row r="5153" spans="1:8" x14ac:dyDescent="0.3">
      <c r="A5153" t="s">
        <v>79</v>
      </c>
      <c r="B5153" t="s">
        <v>80</v>
      </c>
      <c r="C5153" t="s">
        <v>10</v>
      </c>
      <c r="D5153" t="s">
        <v>81</v>
      </c>
      <c r="E5153" t="s">
        <v>26</v>
      </c>
      <c r="F5153" s="3">
        <v>42714</v>
      </c>
      <c r="G5153" s="3"/>
    </row>
    <row r="5154" spans="1:8" x14ac:dyDescent="0.3">
      <c r="A5154" t="s">
        <v>2999</v>
      </c>
      <c r="B5154" t="s">
        <v>9</v>
      </c>
      <c r="C5154" t="s">
        <v>10</v>
      </c>
      <c r="D5154" t="s">
        <v>344</v>
      </c>
      <c r="E5154" t="s">
        <v>23</v>
      </c>
      <c r="F5154" s="3">
        <v>42980</v>
      </c>
      <c r="G5154" s="3">
        <v>43082</v>
      </c>
      <c r="H5154">
        <v>0</v>
      </c>
    </row>
    <row r="5155" spans="1:8" x14ac:dyDescent="0.3">
      <c r="A5155" t="s">
        <v>3000</v>
      </c>
      <c r="B5155" t="s">
        <v>172</v>
      </c>
      <c r="C5155" t="s">
        <v>21</v>
      </c>
      <c r="D5155" t="s">
        <v>131</v>
      </c>
      <c r="E5155" t="s">
        <v>23</v>
      </c>
      <c r="F5155" s="3">
        <v>42770</v>
      </c>
      <c r="G5155" s="3">
        <v>42871</v>
      </c>
      <c r="H5155">
        <v>0</v>
      </c>
    </row>
    <row r="5156" spans="1:8" x14ac:dyDescent="0.3">
      <c r="A5156" t="s">
        <v>3001</v>
      </c>
      <c r="B5156" t="s">
        <v>187</v>
      </c>
      <c r="C5156" t="s">
        <v>72</v>
      </c>
      <c r="D5156" t="s">
        <v>159</v>
      </c>
      <c r="E5156" t="s">
        <v>12</v>
      </c>
      <c r="F5156" s="3">
        <v>42812</v>
      </c>
      <c r="G5156" s="3">
        <v>42882</v>
      </c>
      <c r="H5156">
        <v>1065</v>
      </c>
    </row>
    <row r="5157" spans="1:8" x14ac:dyDescent="0.3">
      <c r="A5157" t="s">
        <v>3002</v>
      </c>
      <c r="B5157" t="s">
        <v>66</v>
      </c>
      <c r="C5157" t="s">
        <v>43</v>
      </c>
      <c r="D5157" t="s">
        <v>150</v>
      </c>
      <c r="E5157" t="s">
        <v>12</v>
      </c>
      <c r="F5157" s="3">
        <v>42907</v>
      </c>
      <c r="G5157" s="3">
        <v>42913</v>
      </c>
      <c r="H5157">
        <v>6229</v>
      </c>
    </row>
    <row r="5158" spans="1:8" x14ac:dyDescent="0.3">
      <c r="A5158" t="s">
        <v>5951</v>
      </c>
      <c r="B5158" t="s">
        <v>80</v>
      </c>
      <c r="C5158" t="s">
        <v>10</v>
      </c>
      <c r="E5158" t="s">
        <v>26</v>
      </c>
      <c r="F5158" s="3">
        <v>42690</v>
      </c>
      <c r="G5158" s="3"/>
    </row>
    <row r="5159" spans="1:8" x14ac:dyDescent="0.3">
      <c r="A5159" t="s">
        <v>6203</v>
      </c>
      <c r="B5159" t="s">
        <v>187</v>
      </c>
      <c r="C5159" t="s">
        <v>10</v>
      </c>
      <c r="D5159" t="s">
        <v>352</v>
      </c>
      <c r="E5159" t="s">
        <v>12</v>
      </c>
      <c r="F5159" s="3">
        <v>42988</v>
      </c>
      <c r="G5159" s="3">
        <v>43051</v>
      </c>
      <c r="H5159">
        <v>4467</v>
      </c>
    </row>
    <row r="5160" spans="1:8" x14ac:dyDescent="0.3">
      <c r="A5160" t="s">
        <v>3004</v>
      </c>
      <c r="B5160" t="s">
        <v>154</v>
      </c>
      <c r="C5160" t="s">
        <v>72</v>
      </c>
      <c r="D5160" t="s">
        <v>22</v>
      </c>
      <c r="E5160" t="s">
        <v>12</v>
      </c>
      <c r="F5160" s="3">
        <v>42986</v>
      </c>
      <c r="G5160" s="3">
        <v>43072</v>
      </c>
      <c r="H5160">
        <v>1021</v>
      </c>
    </row>
    <row r="5161" spans="1:8" x14ac:dyDescent="0.3">
      <c r="A5161" t="s">
        <v>3005</v>
      </c>
      <c r="B5161" t="s">
        <v>97</v>
      </c>
      <c r="C5161" t="s">
        <v>72</v>
      </c>
      <c r="D5161" t="s">
        <v>50</v>
      </c>
      <c r="E5161" t="s">
        <v>23</v>
      </c>
      <c r="F5161" s="3">
        <v>42962</v>
      </c>
      <c r="G5161" s="3">
        <v>43051</v>
      </c>
      <c r="H5161">
        <v>0</v>
      </c>
    </row>
    <row r="5162" spans="1:8" x14ac:dyDescent="0.3">
      <c r="A5162" t="s">
        <v>2038</v>
      </c>
      <c r="B5162" t="s">
        <v>28</v>
      </c>
      <c r="C5162" t="s">
        <v>72</v>
      </c>
      <c r="E5162" t="s">
        <v>26</v>
      </c>
      <c r="F5162" s="3">
        <v>42803</v>
      </c>
      <c r="G5162" s="3"/>
    </row>
    <row r="5163" spans="1:8" x14ac:dyDescent="0.3">
      <c r="A5163" t="s">
        <v>6209</v>
      </c>
      <c r="B5163" t="s">
        <v>84</v>
      </c>
      <c r="C5163" t="s">
        <v>10</v>
      </c>
      <c r="E5163" t="s">
        <v>57</v>
      </c>
      <c r="F5163" s="3"/>
      <c r="G5163" s="3"/>
    </row>
    <row r="5164" spans="1:8" x14ac:dyDescent="0.3">
      <c r="A5164" t="s">
        <v>3012</v>
      </c>
      <c r="B5164" t="s">
        <v>154</v>
      </c>
      <c r="C5164" t="s">
        <v>10</v>
      </c>
      <c r="D5164" t="s">
        <v>239</v>
      </c>
      <c r="E5164" t="s">
        <v>12</v>
      </c>
      <c r="F5164" s="3">
        <v>42739</v>
      </c>
      <c r="G5164" s="3">
        <v>42860</v>
      </c>
      <c r="H5164">
        <v>4667</v>
      </c>
    </row>
    <row r="5165" spans="1:8" x14ac:dyDescent="0.3">
      <c r="A5165" t="s">
        <v>3013</v>
      </c>
      <c r="B5165" t="s">
        <v>31</v>
      </c>
      <c r="C5165" t="s">
        <v>15</v>
      </c>
      <c r="D5165" t="s">
        <v>155</v>
      </c>
      <c r="E5165" t="s">
        <v>12</v>
      </c>
      <c r="F5165" s="3">
        <v>42982</v>
      </c>
      <c r="G5165" s="3">
        <v>43077</v>
      </c>
      <c r="H5165">
        <v>54</v>
      </c>
    </row>
    <row r="5166" spans="1:8" x14ac:dyDescent="0.3">
      <c r="A5166" t="s">
        <v>100</v>
      </c>
      <c r="B5166" t="s">
        <v>101</v>
      </c>
      <c r="C5166" t="s">
        <v>15</v>
      </c>
      <c r="D5166" t="s">
        <v>102</v>
      </c>
      <c r="E5166" t="s">
        <v>26</v>
      </c>
      <c r="F5166" s="3">
        <v>42959</v>
      </c>
      <c r="G5166" s="3"/>
    </row>
    <row r="5167" spans="1:8" x14ac:dyDescent="0.3">
      <c r="A5167" t="s">
        <v>6217</v>
      </c>
      <c r="B5167" t="s">
        <v>46</v>
      </c>
      <c r="C5167" t="s">
        <v>43</v>
      </c>
      <c r="D5167" t="s">
        <v>94</v>
      </c>
      <c r="E5167" t="s">
        <v>12</v>
      </c>
      <c r="F5167" s="3">
        <v>43023</v>
      </c>
      <c r="G5167" s="3">
        <v>43031</v>
      </c>
      <c r="H5167">
        <v>5449</v>
      </c>
    </row>
    <row r="5168" spans="1:8" x14ac:dyDescent="0.3">
      <c r="A5168" t="s">
        <v>3014</v>
      </c>
      <c r="B5168" t="s">
        <v>80</v>
      </c>
      <c r="C5168" t="s">
        <v>43</v>
      </c>
      <c r="D5168" t="s">
        <v>81</v>
      </c>
      <c r="E5168" t="s">
        <v>12</v>
      </c>
      <c r="F5168" s="3">
        <v>42922</v>
      </c>
      <c r="G5168" s="3">
        <v>42979</v>
      </c>
      <c r="H5168">
        <v>4791</v>
      </c>
    </row>
    <row r="5169" spans="1:8" x14ac:dyDescent="0.3">
      <c r="A5169" t="s">
        <v>6216</v>
      </c>
      <c r="B5169" t="s">
        <v>133</v>
      </c>
      <c r="C5169" t="s">
        <v>15</v>
      </c>
      <c r="E5169" t="s">
        <v>57</v>
      </c>
      <c r="F5169" s="3"/>
      <c r="G5169" s="3"/>
    </row>
    <row r="5170" spans="1:8" x14ac:dyDescent="0.3">
      <c r="A5170" t="s">
        <v>3016</v>
      </c>
      <c r="B5170" t="s">
        <v>187</v>
      </c>
      <c r="C5170" t="s">
        <v>21</v>
      </c>
      <c r="D5170" t="s">
        <v>64</v>
      </c>
      <c r="E5170" t="s">
        <v>12</v>
      </c>
      <c r="F5170" s="3">
        <v>42953</v>
      </c>
      <c r="G5170" s="3">
        <v>43087</v>
      </c>
      <c r="H5170">
        <v>510</v>
      </c>
    </row>
    <row r="5171" spans="1:8" x14ac:dyDescent="0.3">
      <c r="A5171" t="s">
        <v>3017</v>
      </c>
      <c r="B5171" t="s">
        <v>9</v>
      </c>
      <c r="C5171" t="s">
        <v>10</v>
      </c>
      <c r="D5171" t="s">
        <v>47</v>
      </c>
      <c r="E5171" t="s">
        <v>23</v>
      </c>
      <c r="F5171" s="3">
        <v>43054</v>
      </c>
      <c r="G5171" s="3">
        <v>43059</v>
      </c>
      <c r="H5171">
        <v>0</v>
      </c>
    </row>
    <row r="5172" spans="1:8" x14ac:dyDescent="0.3">
      <c r="A5172" t="s">
        <v>3481</v>
      </c>
      <c r="B5172" t="s">
        <v>154</v>
      </c>
      <c r="C5172" t="s">
        <v>72</v>
      </c>
      <c r="E5172" t="s">
        <v>26</v>
      </c>
      <c r="F5172" s="3">
        <v>42946</v>
      </c>
      <c r="G5172" s="3"/>
    </row>
    <row r="5173" spans="1:8" x14ac:dyDescent="0.3">
      <c r="A5173" t="s">
        <v>3018</v>
      </c>
      <c r="B5173" t="s">
        <v>49</v>
      </c>
      <c r="C5173" t="s">
        <v>43</v>
      </c>
      <c r="D5173" t="s">
        <v>61</v>
      </c>
      <c r="E5173" t="s">
        <v>23</v>
      </c>
      <c r="F5173" s="3">
        <v>42842</v>
      </c>
      <c r="G5173" s="3">
        <v>42844</v>
      </c>
      <c r="H5173">
        <v>0</v>
      </c>
    </row>
    <row r="5174" spans="1:8" x14ac:dyDescent="0.3">
      <c r="A5174" t="s">
        <v>3019</v>
      </c>
      <c r="B5174" t="s">
        <v>34</v>
      </c>
      <c r="C5174" t="s">
        <v>21</v>
      </c>
      <c r="D5174" t="s">
        <v>159</v>
      </c>
      <c r="E5174" t="s">
        <v>23</v>
      </c>
      <c r="F5174" s="3">
        <v>43010</v>
      </c>
      <c r="G5174" s="3">
        <v>43011</v>
      </c>
      <c r="H5174">
        <v>0</v>
      </c>
    </row>
    <row r="5175" spans="1:8" x14ac:dyDescent="0.3">
      <c r="A5175" t="s">
        <v>8515</v>
      </c>
      <c r="B5175" t="s">
        <v>86</v>
      </c>
      <c r="C5175" t="s">
        <v>15</v>
      </c>
      <c r="E5175" t="s">
        <v>26</v>
      </c>
      <c r="F5175" s="3">
        <v>42849</v>
      </c>
      <c r="G5175" s="3"/>
    </row>
    <row r="5176" spans="1:8" x14ac:dyDescent="0.3">
      <c r="A5176" t="s">
        <v>3022</v>
      </c>
      <c r="B5176" t="s">
        <v>20</v>
      </c>
      <c r="C5176" t="s">
        <v>72</v>
      </c>
      <c r="D5176" t="s">
        <v>290</v>
      </c>
      <c r="E5176" t="s">
        <v>12</v>
      </c>
      <c r="F5176" s="3">
        <v>43047</v>
      </c>
      <c r="G5176" s="3">
        <v>43058</v>
      </c>
      <c r="H5176">
        <v>1071</v>
      </c>
    </row>
    <row r="5177" spans="1:8" x14ac:dyDescent="0.3">
      <c r="A5177" t="s">
        <v>111</v>
      </c>
      <c r="B5177" t="s">
        <v>97</v>
      </c>
      <c r="C5177" t="s">
        <v>15</v>
      </c>
      <c r="D5177" t="s">
        <v>112</v>
      </c>
      <c r="E5177" t="s">
        <v>26</v>
      </c>
      <c r="F5177" s="3">
        <v>42745</v>
      </c>
      <c r="G5177" s="3"/>
    </row>
    <row r="5178" spans="1:8" x14ac:dyDescent="0.3">
      <c r="A5178" t="s">
        <v>3023</v>
      </c>
      <c r="B5178" t="s">
        <v>34</v>
      </c>
      <c r="C5178" t="s">
        <v>21</v>
      </c>
      <c r="D5178" t="s">
        <v>272</v>
      </c>
      <c r="E5178" t="s">
        <v>12</v>
      </c>
      <c r="F5178" s="3">
        <v>42825</v>
      </c>
      <c r="G5178" s="3">
        <v>42831</v>
      </c>
      <c r="H5178">
        <v>430</v>
      </c>
    </row>
    <row r="5179" spans="1:8" x14ac:dyDescent="0.3">
      <c r="A5179" t="s">
        <v>359</v>
      </c>
      <c r="B5179" t="s">
        <v>14</v>
      </c>
      <c r="C5179" t="s">
        <v>15</v>
      </c>
      <c r="D5179" t="s">
        <v>76</v>
      </c>
      <c r="E5179" t="s">
        <v>57</v>
      </c>
      <c r="F5179" s="3"/>
      <c r="G5179" s="3"/>
    </row>
    <row r="5180" spans="1:8" x14ac:dyDescent="0.3">
      <c r="A5180" t="s">
        <v>3024</v>
      </c>
      <c r="B5180" t="s">
        <v>75</v>
      </c>
      <c r="C5180" t="s">
        <v>43</v>
      </c>
      <c r="D5180" t="s">
        <v>88</v>
      </c>
      <c r="E5180" t="s">
        <v>12</v>
      </c>
      <c r="F5180" s="3">
        <v>42820</v>
      </c>
      <c r="G5180" s="3">
        <v>42830</v>
      </c>
      <c r="H5180">
        <v>6024</v>
      </c>
    </row>
    <row r="5181" spans="1:8" x14ac:dyDescent="0.3">
      <c r="A5181" t="s">
        <v>117</v>
      </c>
      <c r="B5181" t="s">
        <v>66</v>
      </c>
      <c r="C5181" t="s">
        <v>10</v>
      </c>
      <c r="D5181" t="s">
        <v>118</v>
      </c>
      <c r="E5181" t="s">
        <v>26</v>
      </c>
      <c r="F5181" s="3">
        <v>42844</v>
      </c>
      <c r="G5181" s="3"/>
    </row>
    <row r="5182" spans="1:8" x14ac:dyDescent="0.3">
      <c r="A5182" t="s">
        <v>6232</v>
      </c>
      <c r="B5182" t="s">
        <v>101</v>
      </c>
      <c r="C5182" t="s">
        <v>15</v>
      </c>
      <c r="E5182" t="s">
        <v>57</v>
      </c>
      <c r="F5182" s="3"/>
      <c r="G5182" s="3"/>
    </row>
    <row r="5183" spans="1:8" x14ac:dyDescent="0.3">
      <c r="A5183" t="s">
        <v>3025</v>
      </c>
      <c r="B5183" t="s">
        <v>25</v>
      </c>
      <c r="C5183" t="s">
        <v>43</v>
      </c>
      <c r="D5183" t="s">
        <v>212</v>
      </c>
      <c r="E5183" t="s">
        <v>23</v>
      </c>
      <c r="F5183" s="3">
        <v>42681</v>
      </c>
      <c r="G5183" s="3">
        <v>42811</v>
      </c>
      <c r="H5183">
        <v>0</v>
      </c>
    </row>
    <row r="5184" spans="1:8" x14ac:dyDescent="0.3">
      <c r="A5184" t="s">
        <v>3026</v>
      </c>
      <c r="B5184" t="s">
        <v>14</v>
      </c>
      <c r="C5184" t="s">
        <v>15</v>
      </c>
      <c r="D5184" t="s">
        <v>59</v>
      </c>
      <c r="E5184" t="s">
        <v>12</v>
      </c>
      <c r="F5184" s="3">
        <v>42807</v>
      </c>
      <c r="G5184" s="3">
        <v>42880</v>
      </c>
      <c r="H5184">
        <v>52</v>
      </c>
    </row>
    <row r="5185" spans="1:8" x14ac:dyDescent="0.3">
      <c r="A5185" t="s">
        <v>3027</v>
      </c>
      <c r="B5185" t="s">
        <v>28</v>
      </c>
      <c r="C5185" t="s">
        <v>72</v>
      </c>
      <c r="D5185" t="s">
        <v>387</v>
      </c>
      <c r="E5185" t="s">
        <v>12</v>
      </c>
      <c r="F5185" s="3">
        <v>43065</v>
      </c>
      <c r="G5185" s="3">
        <v>43083</v>
      </c>
      <c r="H5185">
        <v>1204</v>
      </c>
    </row>
    <row r="5186" spans="1:8" x14ac:dyDescent="0.3">
      <c r="A5186" t="s">
        <v>6237</v>
      </c>
      <c r="B5186" t="s">
        <v>9</v>
      </c>
      <c r="C5186" t="s">
        <v>10</v>
      </c>
      <c r="D5186" t="s">
        <v>94</v>
      </c>
      <c r="E5186" t="s">
        <v>23</v>
      </c>
      <c r="F5186" s="3">
        <v>43042</v>
      </c>
      <c r="G5186" s="3">
        <v>43048</v>
      </c>
      <c r="H5186">
        <v>0</v>
      </c>
    </row>
    <row r="5187" spans="1:8" x14ac:dyDescent="0.3">
      <c r="A5187" t="s">
        <v>3028</v>
      </c>
      <c r="B5187" t="s">
        <v>80</v>
      </c>
      <c r="C5187" t="s">
        <v>21</v>
      </c>
      <c r="D5187" t="s">
        <v>122</v>
      </c>
      <c r="E5187" t="s">
        <v>12</v>
      </c>
      <c r="F5187" s="3">
        <v>42811</v>
      </c>
      <c r="G5187" s="3">
        <v>42872</v>
      </c>
      <c r="H5187">
        <v>491</v>
      </c>
    </row>
    <row r="5188" spans="1:8" x14ac:dyDescent="0.3">
      <c r="A5188" t="s">
        <v>3030</v>
      </c>
      <c r="B5188" t="s">
        <v>39</v>
      </c>
      <c r="C5188" t="s">
        <v>10</v>
      </c>
      <c r="D5188" t="s">
        <v>122</v>
      </c>
      <c r="E5188" t="s">
        <v>12</v>
      </c>
      <c r="F5188" s="3">
        <v>42801</v>
      </c>
      <c r="G5188" s="3">
        <v>42896</v>
      </c>
      <c r="H5188">
        <v>5256</v>
      </c>
    </row>
    <row r="5189" spans="1:8" x14ac:dyDescent="0.3">
      <c r="A5189" t="s">
        <v>3031</v>
      </c>
      <c r="B5189" t="s">
        <v>101</v>
      </c>
      <c r="C5189" t="s">
        <v>21</v>
      </c>
      <c r="D5189" t="s">
        <v>344</v>
      </c>
      <c r="E5189" t="s">
        <v>12</v>
      </c>
      <c r="F5189" s="3">
        <v>42859</v>
      </c>
      <c r="G5189" s="3">
        <v>42956</v>
      </c>
      <c r="H5189">
        <v>590</v>
      </c>
    </row>
    <row r="5190" spans="1:8" x14ac:dyDescent="0.3">
      <c r="A5190" t="s">
        <v>3032</v>
      </c>
      <c r="B5190" t="s">
        <v>86</v>
      </c>
      <c r="C5190" t="s">
        <v>21</v>
      </c>
      <c r="D5190" t="s">
        <v>64</v>
      </c>
      <c r="E5190" t="s">
        <v>23</v>
      </c>
      <c r="F5190" s="3">
        <v>42818</v>
      </c>
      <c r="G5190" s="3">
        <v>42828</v>
      </c>
      <c r="H5190">
        <v>0</v>
      </c>
    </row>
    <row r="5191" spans="1:8" x14ac:dyDescent="0.3">
      <c r="A5191" t="s">
        <v>3033</v>
      </c>
      <c r="B5191" t="s">
        <v>80</v>
      </c>
      <c r="C5191" t="s">
        <v>21</v>
      </c>
      <c r="D5191" t="s">
        <v>414</v>
      </c>
      <c r="E5191" t="s">
        <v>12</v>
      </c>
      <c r="F5191" s="3">
        <v>42963</v>
      </c>
      <c r="G5191" s="3">
        <v>43055</v>
      </c>
      <c r="H5191">
        <v>578</v>
      </c>
    </row>
    <row r="5192" spans="1:8" x14ac:dyDescent="0.3">
      <c r="A5192" t="s">
        <v>3034</v>
      </c>
      <c r="B5192" t="s">
        <v>133</v>
      </c>
      <c r="C5192" t="s">
        <v>15</v>
      </c>
      <c r="D5192" t="s">
        <v>47</v>
      </c>
      <c r="E5192" t="s">
        <v>12</v>
      </c>
      <c r="F5192" s="3">
        <v>42848</v>
      </c>
      <c r="G5192" s="3">
        <v>42958</v>
      </c>
      <c r="H5192">
        <v>52</v>
      </c>
    </row>
    <row r="5193" spans="1:8" x14ac:dyDescent="0.3">
      <c r="A5193" t="s">
        <v>3036</v>
      </c>
      <c r="B5193" t="s">
        <v>242</v>
      </c>
      <c r="C5193" t="s">
        <v>72</v>
      </c>
      <c r="D5193" t="s">
        <v>37</v>
      </c>
      <c r="E5193" t="s">
        <v>23</v>
      </c>
      <c r="F5193" s="3">
        <v>42933</v>
      </c>
      <c r="G5193" s="3">
        <v>43006</v>
      </c>
      <c r="H5193">
        <v>0</v>
      </c>
    </row>
    <row r="5194" spans="1:8" x14ac:dyDescent="0.3">
      <c r="A5194" t="s">
        <v>6246</v>
      </c>
      <c r="B5194" t="s">
        <v>20</v>
      </c>
      <c r="C5194" t="s">
        <v>21</v>
      </c>
      <c r="E5194" t="s">
        <v>57</v>
      </c>
      <c r="F5194" s="3"/>
      <c r="G5194" s="3"/>
    </row>
    <row r="5195" spans="1:8" x14ac:dyDescent="0.3">
      <c r="A5195" t="s">
        <v>3037</v>
      </c>
      <c r="B5195" t="s">
        <v>9</v>
      </c>
      <c r="C5195" t="s">
        <v>10</v>
      </c>
      <c r="D5195" t="s">
        <v>54</v>
      </c>
      <c r="E5195" t="s">
        <v>23</v>
      </c>
      <c r="F5195" s="3">
        <v>42708</v>
      </c>
      <c r="G5195" s="3">
        <v>42803</v>
      </c>
      <c r="H5195">
        <v>0</v>
      </c>
    </row>
    <row r="5196" spans="1:8" x14ac:dyDescent="0.3">
      <c r="A5196" t="s">
        <v>3038</v>
      </c>
      <c r="B5196" t="s">
        <v>86</v>
      </c>
      <c r="C5196" t="s">
        <v>21</v>
      </c>
      <c r="D5196" t="s">
        <v>61</v>
      </c>
      <c r="E5196" t="s">
        <v>12</v>
      </c>
      <c r="F5196" s="3">
        <v>42859</v>
      </c>
      <c r="G5196" s="3">
        <v>42961</v>
      </c>
      <c r="H5196">
        <v>578</v>
      </c>
    </row>
    <row r="5197" spans="1:8" x14ac:dyDescent="0.3">
      <c r="A5197" t="s">
        <v>3039</v>
      </c>
      <c r="B5197" t="s">
        <v>101</v>
      </c>
      <c r="C5197" t="s">
        <v>15</v>
      </c>
      <c r="D5197" t="s">
        <v>112</v>
      </c>
      <c r="E5197" t="s">
        <v>12</v>
      </c>
      <c r="F5197" s="3">
        <v>42899</v>
      </c>
      <c r="G5197" s="3">
        <v>42901</v>
      </c>
      <c r="H5197">
        <v>59</v>
      </c>
    </row>
    <row r="5198" spans="1:8" x14ac:dyDescent="0.3">
      <c r="A5198" t="s">
        <v>6256</v>
      </c>
      <c r="B5198" t="s">
        <v>242</v>
      </c>
      <c r="C5198" t="s">
        <v>36</v>
      </c>
      <c r="D5198" t="s">
        <v>352</v>
      </c>
      <c r="E5198" t="s">
        <v>12</v>
      </c>
      <c r="F5198" s="3">
        <v>43055</v>
      </c>
      <c r="G5198" s="3">
        <v>43070</v>
      </c>
      <c r="H5198">
        <v>3271</v>
      </c>
    </row>
    <row r="5199" spans="1:8" x14ac:dyDescent="0.3">
      <c r="A5199" t="s">
        <v>3044</v>
      </c>
      <c r="B5199" t="s">
        <v>97</v>
      </c>
      <c r="C5199" t="s">
        <v>10</v>
      </c>
      <c r="D5199" t="s">
        <v>668</v>
      </c>
      <c r="E5199" t="s">
        <v>23</v>
      </c>
      <c r="F5199" s="3">
        <v>43009</v>
      </c>
      <c r="G5199" s="3">
        <v>43013</v>
      </c>
      <c r="H5199">
        <v>0</v>
      </c>
    </row>
    <row r="5200" spans="1:8" x14ac:dyDescent="0.3">
      <c r="A5200" t="s">
        <v>3045</v>
      </c>
      <c r="B5200" t="s">
        <v>25</v>
      </c>
      <c r="C5200" t="s">
        <v>43</v>
      </c>
      <c r="D5200" t="s">
        <v>125</v>
      </c>
      <c r="E5200" t="s">
        <v>12</v>
      </c>
      <c r="F5200" s="3">
        <v>42794</v>
      </c>
      <c r="G5200" s="3">
        <v>42881</v>
      </c>
      <c r="H5200">
        <v>5625</v>
      </c>
    </row>
    <row r="5201" spans="1:8" x14ac:dyDescent="0.3">
      <c r="A5201" t="s">
        <v>3046</v>
      </c>
      <c r="B5201" t="s">
        <v>39</v>
      </c>
      <c r="C5201" t="s">
        <v>43</v>
      </c>
      <c r="D5201" t="s">
        <v>180</v>
      </c>
      <c r="E5201" t="s">
        <v>12</v>
      </c>
      <c r="F5201" s="3">
        <v>43009</v>
      </c>
      <c r="G5201" s="3">
        <v>43099</v>
      </c>
      <c r="H5201">
        <v>5270</v>
      </c>
    </row>
    <row r="5202" spans="1:8" x14ac:dyDescent="0.3">
      <c r="A5202" t="s">
        <v>3047</v>
      </c>
      <c r="B5202" t="s">
        <v>187</v>
      </c>
      <c r="C5202" t="s">
        <v>72</v>
      </c>
      <c r="D5202" t="s">
        <v>61</v>
      </c>
      <c r="E5202" t="s">
        <v>12</v>
      </c>
      <c r="F5202" s="3">
        <v>42905</v>
      </c>
      <c r="G5202" s="3">
        <v>42954</v>
      </c>
      <c r="H5202">
        <v>1097</v>
      </c>
    </row>
    <row r="5203" spans="1:8" x14ac:dyDescent="0.3">
      <c r="A5203" t="s">
        <v>3049</v>
      </c>
      <c r="B5203" t="s">
        <v>187</v>
      </c>
      <c r="C5203" t="s">
        <v>15</v>
      </c>
      <c r="D5203" t="s">
        <v>164</v>
      </c>
      <c r="E5203" t="s">
        <v>12</v>
      </c>
      <c r="F5203" s="3">
        <v>42913</v>
      </c>
      <c r="G5203" s="3">
        <v>42923</v>
      </c>
      <c r="H5203">
        <v>59</v>
      </c>
    </row>
    <row r="5204" spans="1:8" x14ac:dyDescent="0.3">
      <c r="A5204" t="s">
        <v>138</v>
      </c>
      <c r="B5204" t="s">
        <v>80</v>
      </c>
      <c r="C5204" t="s">
        <v>72</v>
      </c>
      <c r="D5204" t="s">
        <v>139</v>
      </c>
      <c r="E5204" t="s">
        <v>26</v>
      </c>
      <c r="F5204" s="3">
        <v>42984</v>
      </c>
      <c r="G5204" s="3"/>
    </row>
    <row r="5205" spans="1:8" x14ac:dyDescent="0.3">
      <c r="A5205" t="s">
        <v>3050</v>
      </c>
      <c r="B5205" t="s">
        <v>49</v>
      </c>
      <c r="C5205" t="s">
        <v>72</v>
      </c>
      <c r="D5205" t="s">
        <v>73</v>
      </c>
      <c r="E5205" t="s">
        <v>12</v>
      </c>
      <c r="F5205" s="3">
        <v>42914</v>
      </c>
      <c r="G5205" s="3">
        <v>42920</v>
      </c>
      <c r="H5205">
        <v>1028</v>
      </c>
    </row>
    <row r="5206" spans="1:8" x14ac:dyDescent="0.3">
      <c r="A5206" t="s">
        <v>1897</v>
      </c>
      <c r="B5206" t="s">
        <v>66</v>
      </c>
      <c r="C5206" t="s">
        <v>10</v>
      </c>
      <c r="E5206" t="s">
        <v>26</v>
      </c>
      <c r="F5206" s="3">
        <v>43044</v>
      </c>
      <c r="G5206" s="3"/>
    </row>
    <row r="5207" spans="1:8" x14ac:dyDescent="0.3">
      <c r="A5207" t="s">
        <v>3052</v>
      </c>
      <c r="B5207" t="s">
        <v>84</v>
      </c>
      <c r="C5207" t="s">
        <v>72</v>
      </c>
      <c r="D5207" t="s">
        <v>193</v>
      </c>
      <c r="E5207" t="s">
        <v>23</v>
      </c>
      <c r="F5207" s="3">
        <v>42797</v>
      </c>
      <c r="G5207" s="3">
        <v>42810</v>
      </c>
      <c r="H5207">
        <v>0</v>
      </c>
    </row>
    <row r="5208" spans="1:8" x14ac:dyDescent="0.3">
      <c r="A5208" t="s">
        <v>6261</v>
      </c>
      <c r="B5208" t="s">
        <v>84</v>
      </c>
      <c r="C5208" t="s">
        <v>15</v>
      </c>
      <c r="D5208" t="s">
        <v>221</v>
      </c>
      <c r="E5208" t="s">
        <v>12</v>
      </c>
      <c r="F5208" s="3">
        <v>42990</v>
      </c>
      <c r="G5208" s="3">
        <v>43087</v>
      </c>
      <c r="H5208">
        <v>64</v>
      </c>
    </row>
    <row r="5209" spans="1:8" x14ac:dyDescent="0.3">
      <c r="A5209" t="s">
        <v>3053</v>
      </c>
      <c r="B5209" t="s">
        <v>66</v>
      </c>
      <c r="C5209" t="s">
        <v>10</v>
      </c>
      <c r="D5209" t="s">
        <v>414</v>
      </c>
      <c r="E5209" t="s">
        <v>12</v>
      </c>
      <c r="F5209" s="3">
        <v>43018</v>
      </c>
      <c r="G5209" s="3">
        <v>43019</v>
      </c>
      <c r="H5209">
        <v>4575</v>
      </c>
    </row>
    <row r="5210" spans="1:8" x14ac:dyDescent="0.3">
      <c r="A5210" t="s">
        <v>3054</v>
      </c>
      <c r="B5210" t="s">
        <v>25</v>
      </c>
      <c r="C5210" t="s">
        <v>10</v>
      </c>
      <c r="D5210" t="s">
        <v>64</v>
      </c>
      <c r="E5210" t="s">
        <v>12</v>
      </c>
      <c r="F5210" s="3">
        <v>42945</v>
      </c>
      <c r="G5210" s="3">
        <v>42955</v>
      </c>
      <c r="H5210">
        <v>4941</v>
      </c>
    </row>
    <row r="5211" spans="1:8" x14ac:dyDescent="0.3">
      <c r="A5211" t="s">
        <v>151</v>
      </c>
      <c r="B5211" t="s">
        <v>133</v>
      </c>
      <c r="C5211" t="s">
        <v>36</v>
      </c>
      <c r="D5211" t="s">
        <v>152</v>
      </c>
      <c r="E5211" t="s">
        <v>26</v>
      </c>
      <c r="F5211" s="3">
        <v>42942</v>
      </c>
      <c r="G5211" s="3"/>
    </row>
    <row r="5212" spans="1:8" x14ac:dyDescent="0.3">
      <c r="A5212" t="s">
        <v>153</v>
      </c>
      <c r="B5212" t="s">
        <v>154</v>
      </c>
      <c r="C5212" t="s">
        <v>43</v>
      </c>
      <c r="D5212" t="s">
        <v>155</v>
      </c>
      <c r="E5212" t="s">
        <v>26</v>
      </c>
      <c r="F5212" s="3">
        <v>42937</v>
      </c>
      <c r="G5212" s="3"/>
    </row>
    <row r="5213" spans="1:8" x14ac:dyDescent="0.3">
      <c r="A5213" t="s">
        <v>1613</v>
      </c>
      <c r="B5213" t="s">
        <v>172</v>
      </c>
      <c r="C5213" t="s">
        <v>36</v>
      </c>
      <c r="E5213" t="s">
        <v>26</v>
      </c>
      <c r="F5213" s="3">
        <v>42939</v>
      </c>
      <c r="G5213" s="3"/>
    </row>
    <row r="5214" spans="1:8" x14ac:dyDescent="0.3">
      <c r="A5214" t="s">
        <v>3056</v>
      </c>
      <c r="B5214" t="s">
        <v>66</v>
      </c>
      <c r="C5214" t="s">
        <v>10</v>
      </c>
      <c r="D5214" t="s">
        <v>64</v>
      </c>
      <c r="E5214" t="s">
        <v>12</v>
      </c>
      <c r="F5214" s="3">
        <v>42992</v>
      </c>
      <c r="G5214" s="3">
        <v>43100</v>
      </c>
      <c r="H5214">
        <v>5153</v>
      </c>
    </row>
    <row r="5215" spans="1:8" x14ac:dyDescent="0.3">
      <c r="A5215" t="s">
        <v>3057</v>
      </c>
      <c r="B5215" t="s">
        <v>84</v>
      </c>
      <c r="C5215" t="s">
        <v>15</v>
      </c>
      <c r="D5215" t="s">
        <v>16</v>
      </c>
      <c r="E5215" t="s">
        <v>12</v>
      </c>
      <c r="F5215" s="3">
        <v>42904</v>
      </c>
      <c r="G5215" s="3">
        <v>42908</v>
      </c>
      <c r="H5215">
        <v>60</v>
      </c>
    </row>
    <row r="5216" spans="1:8" x14ac:dyDescent="0.3">
      <c r="A5216" t="s">
        <v>6271</v>
      </c>
      <c r="B5216" t="s">
        <v>124</v>
      </c>
      <c r="C5216" t="s">
        <v>217</v>
      </c>
      <c r="D5216" t="s">
        <v>470</v>
      </c>
      <c r="E5216" t="s">
        <v>12</v>
      </c>
      <c r="F5216" s="3">
        <v>42901</v>
      </c>
      <c r="G5216" s="3">
        <v>42916</v>
      </c>
      <c r="H5216">
        <v>25464</v>
      </c>
    </row>
    <row r="5217" spans="1:8" x14ac:dyDescent="0.3">
      <c r="A5217" t="s">
        <v>3059</v>
      </c>
      <c r="B5217" t="s">
        <v>154</v>
      </c>
      <c r="C5217" t="s">
        <v>36</v>
      </c>
      <c r="D5217" t="s">
        <v>22</v>
      </c>
      <c r="E5217" t="s">
        <v>23</v>
      </c>
      <c r="F5217" s="3">
        <v>42921</v>
      </c>
      <c r="G5217" s="3">
        <v>42929</v>
      </c>
      <c r="H5217">
        <v>0</v>
      </c>
    </row>
    <row r="5218" spans="1:8" x14ac:dyDescent="0.3">
      <c r="A5218" t="s">
        <v>3060</v>
      </c>
      <c r="B5218" t="s">
        <v>86</v>
      </c>
      <c r="C5218" t="s">
        <v>21</v>
      </c>
      <c r="D5218" t="s">
        <v>252</v>
      </c>
      <c r="E5218" t="s">
        <v>12</v>
      </c>
      <c r="F5218" s="3">
        <v>42917</v>
      </c>
      <c r="G5218" s="3">
        <v>42927</v>
      </c>
      <c r="H5218">
        <v>571</v>
      </c>
    </row>
    <row r="5219" spans="1:8" x14ac:dyDescent="0.3">
      <c r="A5219" t="s">
        <v>6276</v>
      </c>
      <c r="B5219" t="s">
        <v>154</v>
      </c>
      <c r="C5219" t="s">
        <v>43</v>
      </c>
      <c r="D5219" t="s">
        <v>221</v>
      </c>
      <c r="E5219" t="s">
        <v>12</v>
      </c>
      <c r="F5219" s="3">
        <v>42774</v>
      </c>
      <c r="G5219" s="3">
        <v>42859</v>
      </c>
      <c r="H5219">
        <v>6292</v>
      </c>
    </row>
    <row r="5220" spans="1:8" x14ac:dyDescent="0.3">
      <c r="A5220" t="s">
        <v>3061</v>
      </c>
      <c r="B5220" t="s">
        <v>86</v>
      </c>
      <c r="C5220" t="s">
        <v>21</v>
      </c>
      <c r="D5220" t="s">
        <v>50</v>
      </c>
      <c r="E5220" t="s">
        <v>12</v>
      </c>
      <c r="F5220" s="3">
        <v>42831</v>
      </c>
      <c r="G5220" s="3">
        <v>42859</v>
      </c>
      <c r="H5220">
        <v>525</v>
      </c>
    </row>
    <row r="5221" spans="1:8" x14ac:dyDescent="0.3">
      <c r="A5221" t="s">
        <v>3062</v>
      </c>
      <c r="B5221" t="s">
        <v>86</v>
      </c>
      <c r="C5221" t="s">
        <v>36</v>
      </c>
      <c r="D5221" t="s">
        <v>168</v>
      </c>
      <c r="E5221" t="s">
        <v>12</v>
      </c>
      <c r="F5221" s="3">
        <v>42764</v>
      </c>
      <c r="G5221" s="3">
        <v>42807</v>
      </c>
      <c r="H5221">
        <v>2970</v>
      </c>
    </row>
    <row r="5222" spans="1:8" x14ac:dyDescent="0.3">
      <c r="A5222" t="s">
        <v>3064</v>
      </c>
      <c r="B5222" t="s">
        <v>9</v>
      </c>
      <c r="C5222" t="s">
        <v>10</v>
      </c>
      <c r="D5222" t="s">
        <v>239</v>
      </c>
      <c r="E5222" t="s">
        <v>12</v>
      </c>
      <c r="F5222" s="3">
        <v>42809</v>
      </c>
      <c r="G5222" s="3">
        <v>42907</v>
      </c>
      <c r="H5222">
        <v>4969</v>
      </c>
    </row>
    <row r="5223" spans="1:8" x14ac:dyDescent="0.3">
      <c r="A5223" t="s">
        <v>4802</v>
      </c>
      <c r="B5223" t="s">
        <v>28</v>
      </c>
      <c r="C5223" t="s">
        <v>10</v>
      </c>
      <c r="E5223" t="s">
        <v>26</v>
      </c>
      <c r="F5223" s="3">
        <v>42746</v>
      </c>
      <c r="G5223" s="3"/>
    </row>
    <row r="5224" spans="1:8" x14ac:dyDescent="0.3">
      <c r="A5224" t="s">
        <v>103</v>
      </c>
      <c r="B5224" t="s">
        <v>9</v>
      </c>
      <c r="C5224" t="s">
        <v>10</v>
      </c>
      <c r="E5224" t="s">
        <v>26</v>
      </c>
      <c r="F5224" s="3">
        <v>42943</v>
      </c>
      <c r="G5224" s="3"/>
    </row>
    <row r="5225" spans="1:8" x14ac:dyDescent="0.3">
      <c r="A5225" t="s">
        <v>3065</v>
      </c>
      <c r="B5225" t="s">
        <v>39</v>
      </c>
      <c r="C5225" t="s">
        <v>36</v>
      </c>
      <c r="D5225" t="s">
        <v>118</v>
      </c>
      <c r="E5225" t="s">
        <v>12</v>
      </c>
      <c r="F5225" s="3">
        <v>42784</v>
      </c>
      <c r="G5225" s="3">
        <v>42863</v>
      </c>
      <c r="H5225">
        <v>3602</v>
      </c>
    </row>
    <row r="5226" spans="1:8" x14ac:dyDescent="0.3">
      <c r="A5226" t="s">
        <v>6282</v>
      </c>
      <c r="B5226" t="s">
        <v>101</v>
      </c>
      <c r="C5226" t="s">
        <v>43</v>
      </c>
      <c r="D5226" t="s">
        <v>52</v>
      </c>
      <c r="E5226" t="s">
        <v>12</v>
      </c>
      <c r="F5226" s="3">
        <v>42847</v>
      </c>
      <c r="G5226" s="3">
        <v>42881</v>
      </c>
      <c r="H5226">
        <v>5558</v>
      </c>
    </row>
    <row r="5227" spans="1:8" x14ac:dyDescent="0.3">
      <c r="A5227" t="s">
        <v>3066</v>
      </c>
      <c r="B5227" t="s">
        <v>97</v>
      </c>
      <c r="C5227" t="s">
        <v>36</v>
      </c>
      <c r="D5227" t="s">
        <v>390</v>
      </c>
      <c r="E5227" t="s">
        <v>12</v>
      </c>
      <c r="F5227" s="3">
        <v>42930</v>
      </c>
      <c r="G5227" s="3">
        <v>42931</v>
      </c>
      <c r="H5227">
        <v>3973</v>
      </c>
    </row>
    <row r="5228" spans="1:8" x14ac:dyDescent="0.3">
      <c r="A5228" t="s">
        <v>5636</v>
      </c>
      <c r="B5228" t="s">
        <v>25</v>
      </c>
      <c r="C5228" t="s">
        <v>10</v>
      </c>
      <c r="E5228" t="s">
        <v>26</v>
      </c>
      <c r="F5228" s="3">
        <v>42988</v>
      </c>
      <c r="G5228" s="3"/>
    </row>
    <row r="5229" spans="1:8" x14ac:dyDescent="0.3">
      <c r="A5229" t="s">
        <v>3067</v>
      </c>
      <c r="B5229" t="s">
        <v>63</v>
      </c>
      <c r="C5229" t="s">
        <v>72</v>
      </c>
      <c r="D5229" t="s">
        <v>267</v>
      </c>
      <c r="E5229" t="s">
        <v>12</v>
      </c>
      <c r="F5229" s="3">
        <v>42824</v>
      </c>
      <c r="G5229" s="3">
        <v>42886</v>
      </c>
      <c r="H5229">
        <v>1037</v>
      </c>
    </row>
    <row r="5230" spans="1:8" x14ac:dyDescent="0.3">
      <c r="A5230" t="s">
        <v>3068</v>
      </c>
      <c r="B5230" t="s">
        <v>97</v>
      </c>
      <c r="C5230" t="s">
        <v>10</v>
      </c>
      <c r="D5230" t="s">
        <v>127</v>
      </c>
      <c r="E5230" t="s">
        <v>23</v>
      </c>
      <c r="F5230" s="3">
        <v>42864</v>
      </c>
      <c r="G5230" s="3">
        <v>42916</v>
      </c>
      <c r="H5230">
        <v>0</v>
      </c>
    </row>
    <row r="5231" spans="1:8" x14ac:dyDescent="0.3">
      <c r="A5231" t="s">
        <v>6286</v>
      </c>
      <c r="B5231" t="s">
        <v>97</v>
      </c>
      <c r="C5231" t="s">
        <v>72</v>
      </c>
      <c r="D5231" t="s">
        <v>352</v>
      </c>
      <c r="E5231" t="s">
        <v>12</v>
      </c>
      <c r="F5231" s="3">
        <v>42883</v>
      </c>
      <c r="G5231" s="3">
        <v>42894</v>
      </c>
      <c r="H5231">
        <v>941</v>
      </c>
    </row>
    <row r="5232" spans="1:8" x14ac:dyDescent="0.3">
      <c r="A5232" t="s">
        <v>3069</v>
      </c>
      <c r="B5232" t="s">
        <v>242</v>
      </c>
      <c r="C5232" t="s">
        <v>72</v>
      </c>
      <c r="D5232" t="s">
        <v>73</v>
      </c>
      <c r="E5232" t="s">
        <v>12</v>
      </c>
      <c r="F5232" s="3">
        <v>42933</v>
      </c>
      <c r="G5232" s="3">
        <v>43052</v>
      </c>
      <c r="H5232">
        <v>1075</v>
      </c>
    </row>
    <row r="5233" spans="1:8" x14ac:dyDescent="0.3">
      <c r="A5233" t="s">
        <v>194</v>
      </c>
      <c r="B5233" t="s">
        <v>71</v>
      </c>
      <c r="C5233" t="s">
        <v>43</v>
      </c>
      <c r="D5233" t="s">
        <v>78</v>
      </c>
      <c r="E5233" t="s">
        <v>26</v>
      </c>
      <c r="F5233" s="3">
        <v>42873</v>
      </c>
      <c r="G5233" s="3"/>
    </row>
    <row r="5234" spans="1:8" x14ac:dyDescent="0.3">
      <c r="A5234" t="s">
        <v>3072</v>
      </c>
      <c r="B5234" t="s">
        <v>31</v>
      </c>
      <c r="C5234" t="s">
        <v>15</v>
      </c>
      <c r="D5234" t="s">
        <v>414</v>
      </c>
      <c r="E5234" t="s">
        <v>12</v>
      </c>
      <c r="F5234" s="3">
        <v>42819</v>
      </c>
      <c r="G5234" s="3">
        <v>42902</v>
      </c>
      <c r="H5234">
        <v>52</v>
      </c>
    </row>
    <row r="5235" spans="1:8" x14ac:dyDescent="0.3">
      <c r="A5235" t="s">
        <v>198</v>
      </c>
      <c r="B5235" t="s">
        <v>9</v>
      </c>
      <c r="C5235" t="s">
        <v>15</v>
      </c>
      <c r="D5235" t="s">
        <v>37</v>
      </c>
      <c r="E5235" t="s">
        <v>26</v>
      </c>
      <c r="F5235" s="3">
        <v>42959</v>
      </c>
      <c r="G5235" s="3"/>
    </row>
    <row r="5236" spans="1:8" x14ac:dyDescent="0.3">
      <c r="A5236" t="s">
        <v>4227</v>
      </c>
      <c r="B5236" t="s">
        <v>34</v>
      </c>
      <c r="C5236" t="s">
        <v>21</v>
      </c>
      <c r="E5236" t="s">
        <v>26</v>
      </c>
      <c r="F5236" s="3">
        <v>42992</v>
      </c>
      <c r="G5236" s="3"/>
    </row>
    <row r="5237" spans="1:8" x14ac:dyDescent="0.3">
      <c r="A5237" t="s">
        <v>3075</v>
      </c>
      <c r="B5237" t="s">
        <v>46</v>
      </c>
      <c r="C5237" t="s">
        <v>21</v>
      </c>
      <c r="D5237" t="s">
        <v>59</v>
      </c>
      <c r="E5237" t="s">
        <v>12</v>
      </c>
      <c r="F5237" s="3">
        <v>42912</v>
      </c>
      <c r="G5237" s="3">
        <v>42995</v>
      </c>
      <c r="H5237">
        <v>533</v>
      </c>
    </row>
    <row r="5238" spans="1:8" x14ac:dyDescent="0.3">
      <c r="A5238" t="s">
        <v>3076</v>
      </c>
      <c r="B5238" t="s">
        <v>49</v>
      </c>
      <c r="C5238" t="s">
        <v>21</v>
      </c>
      <c r="D5238" t="s">
        <v>61</v>
      </c>
      <c r="E5238" t="s">
        <v>12</v>
      </c>
      <c r="F5238" s="3">
        <v>43039</v>
      </c>
      <c r="G5238" s="3">
        <v>43041</v>
      </c>
      <c r="H5238">
        <v>653</v>
      </c>
    </row>
    <row r="5239" spans="1:8" x14ac:dyDescent="0.3">
      <c r="A5239" t="s">
        <v>687</v>
      </c>
      <c r="B5239" t="s">
        <v>242</v>
      </c>
      <c r="C5239" t="s">
        <v>72</v>
      </c>
      <c r="E5239" t="s">
        <v>26</v>
      </c>
      <c r="F5239" s="3">
        <v>42764</v>
      </c>
      <c r="G5239" s="3"/>
    </row>
    <row r="5240" spans="1:8" x14ac:dyDescent="0.3">
      <c r="A5240" t="s">
        <v>3077</v>
      </c>
      <c r="B5240" t="s">
        <v>9</v>
      </c>
      <c r="C5240" t="s">
        <v>10</v>
      </c>
      <c r="D5240" t="s">
        <v>16</v>
      </c>
      <c r="E5240" t="s">
        <v>23</v>
      </c>
      <c r="F5240" s="3">
        <v>42914</v>
      </c>
      <c r="G5240" s="3">
        <v>42922</v>
      </c>
      <c r="H5240">
        <v>0</v>
      </c>
    </row>
    <row r="5241" spans="1:8" x14ac:dyDescent="0.3">
      <c r="A5241" t="s">
        <v>3078</v>
      </c>
      <c r="B5241" t="s">
        <v>101</v>
      </c>
      <c r="C5241" t="s">
        <v>15</v>
      </c>
      <c r="D5241" t="s">
        <v>344</v>
      </c>
      <c r="E5241" t="s">
        <v>12</v>
      </c>
      <c r="F5241" s="3">
        <v>42720</v>
      </c>
      <c r="G5241" s="3">
        <v>42802</v>
      </c>
      <c r="H5241">
        <v>50</v>
      </c>
    </row>
    <row r="5242" spans="1:8" x14ac:dyDescent="0.3">
      <c r="A5242" t="s">
        <v>3754</v>
      </c>
      <c r="B5242" t="s">
        <v>28</v>
      </c>
      <c r="C5242" t="s">
        <v>15</v>
      </c>
      <c r="E5242" t="s">
        <v>26</v>
      </c>
      <c r="F5242" s="3">
        <v>42866</v>
      </c>
      <c r="G5242" s="3"/>
    </row>
    <row r="5243" spans="1:8" x14ac:dyDescent="0.3">
      <c r="A5243" t="s">
        <v>3079</v>
      </c>
      <c r="B5243" t="s">
        <v>39</v>
      </c>
      <c r="C5243" t="s">
        <v>72</v>
      </c>
      <c r="D5243" t="s">
        <v>419</v>
      </c>
      <c r="E5243" t="s">
        <v>23</v>
      </c>
      <c r="F5243" s="3">
        <v>42861</v>
      </c>
      <c r="G5243" s="3">
        <v>42867</v>
      </c>
      <c r="H5243">
        <v>0</v>
      </c>
    </row>
    <row r="5244" spans="1:8" x14ac:dyDescent="0.3">
      <c r="A5244" t="s">
        <v>82</v>
      </c>
      <c r="B5244" t="s">
        <v>80</v>
      </c>
      <c r="C5244" t="s">
        <v>72</v>
      </c>
      <c r="E5244" t="s">
        <v>26</v>
      </c>
      <c r="F5244" s="3">
        <v>42991</v>
      </c>
      <c r="G5244" s="3"/>
    </row>
    <row r="5245" spans="1:8" x14ac:dyDescent="0.3">
      <c r="A5245" t="s">
        <v>3083</v>
      </c>
      <c r="B5245" t="s">
        <v>242</v>
      </c>
      <c r="C5245" t="s">
        <v>21</v>
      </c>
      <c r="D5245" t="s">
        <v>164</v>
      </c>
      <c r="E5245" t="s">
        <v>12</v>
      </c>
      <c r="F5245" s="3">
        <v>43027</v>
      </c>
      <c r="G5245" s="3">
        <v>43040</v>
      </c>
      <c r="H5245">
        <v>524</v>
      </c>
    </row>
    <row r="5246" spans="1:8" x14ac:dyDescent="0.3">
      <c r="A5246" t="s">
        <v>3084</v>
      </c>
      <c r="B5246" t="s">
        <v>133</v>
      </c>
      <c r="C5246" t="s">
        <v>15</v>
      </c>
      <c r="D5246" t="s">
        <v>193</v>
      </c>
      <c r="E5246" t="s">
        <v>12</v>
      </c>
      <c r="F5246" s="3">
        <v>43007</v>
      </c>
      <c r="G5246" s="3">
        <v>43099</v>
      </c>
      <c r="H5246">
        <v>52</v>
      </c>
    </row>
    <row r="5247" spans="1:8" x14ac:dyDescent="0.3">
      <c r="A5247" t="s">
        <v>3085</v>
      </c>
      <c r="B5247" t="s">
        <v>101</v>
      </c>
      <c r="C5247" t="s">
        <v>72</v>
      </c>
      <c r="D5247" t="s">
        <v>176</v>
      </c>
      <c r="E5247" t="s">
        <v>23</v>
      </c>
      <c r="F5247" s="3">
        <v>42818</v>
      </c>
      <c r="G5247" s="3">
        <v>42828</v>
      </c>
      <c r="H5247">
        <v>0</v>
      </c>
    </row>
    <row r="5248" spans="1:8" x14ac:dyDescent="0.3">
      <c r="A5248" t="s">
        <v>3086</v>
      </c>
      <c r="B5248" t="s">
        <v>124</v>
      </c>
      <c r="C5248" t="s">
        <v>21</v>
      </c>
      <c r="D5248" t="s">
        <v>73</v>
      </c>
      <c r="E5248" t="s">
        <v>23</v>
      </c>
      <c r="F5248" s="3">
        <v>42956</v>
      </c>
      <c r="G5248" s="3">
        <v>42959</v>
      </c>
      <c r="H5248">
        <v>0</v>
      </c>
    </row>
    <row r="5249" spans="1:8" x14ac:dyDescent="0.3">
      <c r="A5249" t="s">
        <v>3087</v>
      </c>
      <c r="B5249" t="s">
        <v>84</v>
      </c>
      <c r="C5249" t="s">
        <v>21</v>
      </c>
      <c r="D5249" t="s">
        <v>99</v>
      </c>
      <c r="E5249" t="s">
        <v>23</v>
      </c>
      <c r="F5249" s="3">
        <v>42853</v>
      </c>
      <c r="G5249" s="3">
        <v>42962</v>
      </c>
      <c r="H5249">
        <v>0</v>
      </c>
    </row>
    <row r="5250" spans="1:8" x14ac:dyDescent="0.3">
      <c r="A5250" t="s">
        <v>3089</v>
      </c>
      <c r="B5250" t="s">
        <v>216</v>
      </c>
      <c r="C5250" t="s">
        <v>36</v>
      </c>
      <c r="D5250" t="s">
        <v>73</v>
      </c>
      <c r="E5250" t="s">
        <v>12</v>
      </c>
      <c r="F5250" s="3">
        <v>43017</v>
      </c>
      <c r="G5250" s="3">
        <v>43019</v>
      </c>
      <c r="H5250">
        <v>3435</v>
      </c>
    </row>
    <row r="5251" spans="1:8" x14ac:dyDescent="0.3">
      <c r="A5251" t="s">
        <v>3090</v>
      </c>
      <c r="B5251" t="s">
        <v>80</v>
      </c>
      <c r="C5251" t="s">
        <v>21</v>
      </c>
      <c r="D5251" t="s">
        <v>252</v>
      </c>
      <c r="E5251" t="s">
        <v>12</v>
      </c>
      <c r="F5251" s="3">
        <v>42817</v>
      </c>
      <c r="G5251" s="3">
        <v>42826</v>
      </c>
      <c r="H5251">
        <v>585</v>
      </c>
    </row>
    <row r="5252" spans="1:8" x14ac:dyDescent="0.3">
      <c r="A5252" t="s">
        <v>3091</v>
      </c>
      <c r="B5252" t="s">
        <v>25</v>
      </c>
      <c r="C5252" t="s">
        <v>43</v>
      </c>
      <c r="D5252" t="s">
        <v>328</v>
      </c>
      <c r="E5252" t="s">
        <v>23</v>
      </c>
      <c r="F5252" s="3">
        <v>42995</v>
      </c>
      <c r="G5252" s="3">
        <v>43065</v>
      </c>
      <c r="H5252">
        <v>0</v>
      </c>
    </row>
    <row r="5253" spans="1:8" x14ac:dyDescent="0.3">
      <c r="A5253" t="s">
        <v>3093</v>
      </c>
      <c r="B5253" t="s">
        <v>34</v>
      </c>
      <c r="C5253" t="s">
        <v>72</v>
      </c>
      <c r="D5253" t="s">
        <v>218</v>
      </c>
      <c r="E5253" t="s">
        <v>12</v>
      </c>
      <c r="F5253" s="3">
        <v>43008</v>
      </c>
      <c r="G5253" s="3">
        <v>43016</v>
      </c>
      <c r="H5253">
        <v>1108</v>
      </c>
    </row>
    <row r="5254" spans="1:8" x14ac:dyDescent="0.3">
      <c r="A5254" t="s">
        <v>3094</v>
      </c>
      <c r="B5254" t="s">
        <v>172</v>
      </c>
      <c r="C5254" t="s">
        <v>72</v>
      </c>
      <c r="D5254" t="s">
        <v>129</v>
      </c>
      <c r="E5254" t="s">
        <v>12</v>
      </c>
      <c r="F5254" s="3">
        <v>43078</v>
      </c>
      <c r="G5254" s="3">
        <v>43093</v>
      </c>
      <c r="H5254">
        <v>1047</v>
      </c>
    </row>
    <row r="5255" spans="1:8" x14ac:dyDescent="0.3">
      <c r="A5255" t="s">
        <v>3095</v>
      </c>
      <c r="B5255" t="s">
        <v>9</v>
      </c>
      <c r="C5255" t="s">
        <v>10</v>
      </c>
      <c r="D5255" t="s">
        <v>176</v>
      </c>
      <c r="E5255" t="s">
        <v>12</v>
      </c>
      <c r="F5255" s="3">
        <v>43031</v>
      </c>
      <c r="G5255" s="3">
        <v>43042</v>
      </c>
      <c r="H5255">
        <v>5729</v>
      </c>
    </row>
    <row r="5256" spans="1:8" x14ac:dyDescent="0.3">
      <c r="A5256" t="s">
        <v>1281</v>
      </c>
      <c r="B5256" t="s">
        <v>9</v>
      </c>
      <c r="C5256" t="s">
        <v>43</v>
      </c>
      <c r="E5256" t="s">
        <v>26</v>
      </c>
      <c r="F5256" s="3">
        <v>42952</v>
      </c>
      <c r="G5256" s="3"/>
    </row>
    <row r="5257" spans="1:8" x14ac:dyDescent="0.3">
      <c r="A5257" t="s">
        <v>3096</v>
      </c>
      <c r="B5257" t="s">
        <v>28</v>
      </c>
      <c r="C5257" t="s">
        <v>15</v>
      </c>
      <c r="D5257" t="s">
        <v>152</v>
      </c>
      <c r="E5257" t="s">
        <v>12</v>
      </c>
      <c r="F5257" s="3">
        <v>42813</v>
      </c>
      <c r="G5257" s="3">
        <v>42819</v>
      </c>
      <c r="H5257">
        <v>41</v>
      </c>
    </row>
    <row r="5258" spans="1:8" x14ac:dyDescent="0.3">
      <c r="A5258" t="s">
        <v>6306</v>
      </c>
      <c r="B5258" t="s">
        <v>9</v>
      </c>
      <c r="C5258" t="s">
        <v>36</v>
      </c>
      <c r="D5258" t="s">
        <v>362</v>
      </c>
      <c r="E5258" t="s">
        <v>12</v>
      </c>
      <c r="F5258" s="3">
        <v>42902</v>
      </c>
      <c r="G5258" s="3">
        <v>42910</v>
      </c>
      <c r="H5258">
        <v>3323</v>
      </c>
    </row>
    <row r="5259" spans="1:8" x14ac:dyDescent="0.3">
      <c r="A5259" t="s">
        <v>3098</v>
      </c>
      <c r="B5259" t="s">
        <v>9</v>
      </c>
      <c r="C5259" t="s">
        <v>10</v>
      </c>
      <c r="D5259" t="s">
        <v>59</v>
      </c>
      <c r="E5259" t="s">
        <v>23</v>
      </c>
      <c r="F5259" s="3">
        <v>42912</v>
      </c>
      <c r="G5259" s="3">
        <v>42919</v>
      </c>
      <c r="H5259">
        <v>0</v>
      </c>
    </row>
    <row r="5260" spans="1:8" x14ac:dyDescent="0.3">
      <c r="A5260" t="s">
        <v>3099</v>
      </c>
      <c r="B5260" t="s">
        <v>80</v>
      </c>
      <c r="C5260" t="s">
        <v>43</v>
      </c>
      <c r="D5260" t="s">
        <v>81</v>
      </c>
      <c r="E5260" t="s">
        <v>12</v>
      </c>
      <c r="F5260" s="3">
        <v>42782</v>
      </c>
      <c r="G5260" s="3">
        <v>42901</v>
      </c>
      <c r="H5260">
        <v>6509</v>
      </c>
    </row>
    <row r="5261" spans="1:8" x14ac:dyDescent="0.3">
      <c r="A5261" t="s">
        <v>3100</v>
      </c>
      <c r="B5261" t="s">
        <v>172</v>
      </c>
      <c r="C5261" t="s">
        <v>21</v>
      </c>
      <c r="D5261" t="s">
        <v>176</v>
      </c>
      <c r="E5261" t="s">
        <v>12</v>
      </c>
      <c r="F5261" s="3">
        <v>42891</v>
      </c>
      <c r="G5261" s="3">
        <v>43004</v>
      </c>
      <c r="H5261">
        <v>479</v>
      </c>
    </row>
    <row r="5262" spans="1:8" x14ac:dyDescent="0.3">
      <c r="A5262" t="s">
        <v>5709</v>
      </c>
      <c r="B5262" t="s">
        <v>9</v>
      </c>
      <c r="C5262" t="s">
        <v>15</v>
      </c>
      <c r="E5262" t="s">
        <v>26</v>
      </c>
      <c r="F5262" s="3">
        <v>42940</v>
      </c>
      <c r="G5262" s="3"/>
    </row>
    <row r="5263" spans="1:8" x14ac:dyDescent="0.3">
      <c r="A5263" t="s">
        <v>8600</v>
      </c>
      <c r="B5263" t="s">
        <v>31</v>
      </c>
      <c r="C5263" t="s">
        <v>36</v>
      </c>
      <c r="E5263" t="s">
        <v>26</v>
      </c>
      <c r="F5263" s="3">
        <v>42825</v>
      </c>
      <c r="G5263" s="3"/>
    </row>
    <row r="5264" spans="1:8" x14ac:dyDescent="0.3">
      <c r="A5264" t="s">
        <v>3104</v>
      </c>
      <c r="B5264" t="s">
        <v>80</v>
      </c>
      <c r="C5264" t="s">
        <v>43</v>
      </c>
      <c r="D5264" t="s">
        <v>67</v>
      </c>
      <c r="E5264" t="s">
        <v>12</v>
      </c>
      <c r="F5264" s="3">
        <v>42942</v>
      </c>
      <c r="G5264" s="3">
        <v>43005</v>
      </c>
      <c r="H5264">
        <v>5228</v>
      </c>
    </row>
    <row r="5265" spans="1:8" x14ac:dyDescent="0.3">
      <c r="A5265" t="s">
        <v>3105</v>
      </c>
      <c r="B5265" t="s">
        <v>39</v>
      </c>
      <c r="C5265" t="s">
        <v>15</v>
      </c>
      <c r="D5265" t="s">
        <v>76</v>
      </c>
      <c r="E5265" t="s">
        <v>12</v>
      </c>
      <c r="F5265" s="3">
        <v>42840</v>
      </c>
      <c r="G5265" s="3">
        <v>42841</v>
      </c>
      <c r="H5265">
        <v>49</v>
      </c>
    </row>
    <row r="5266" spans="1:8" x14ac:dyDescent="0.3">
      <c r="A5266" t="s">
        <v>3106</v>
      </c>
      <c r="B5266" t="s">
        <v>115</v>
      </c>
      <c r="C5266" t="s">
        <v>15</v>
      </c>
      <c r="D5266" t="s">
        <v>152</v>
      </c>
      <c r="E5266" t="s">
        <v>23</v>
      </c>
      <c r="F5266" s="3">
        <v>42788</v>
      </c>
      <c r="G5266" s="3">
        <v>42877</v>
      </c>
      <c r="H5266">
        <v>0</v>
      </c>
    </row>
    <row r="5267" spans="1:8" x14ac:dyDescent="0.3">
      <c r="A5267" t="s">
        <v>3767</v>
      </c>
      <c r="B5267" t="s">
        <v>14</v>
      </c>
      <c r="C5267" t="s">
        <v>72</v>
      </c>
      <c r="D5267" t="s">
        <v>52</v>
      </c>
      <c r="E5267" t="s">
        <v>57</v>
      </c>
      <c r="F5267" s="3"/>
      <c r="G5267" s="3"/>
    </row>
    <row r="5268" spans="1:8" x14ac:dyDescent="0.3">
      <c r="A5268" t="s">
        <v>3107</v>
      </c>
      <c r="B5268" t="s">
        <v>31</v>
      </c>
      <c r="C5268" t="s">
        <v>15</v>
      </c>
      <c r="D5268" t="s">
        <v>180</v>
      </c>
      <c r="E5268" t="s">
        <v>23</v>
      </c>
      <c r="F5268" s="3">
        <v>42973</v>
      </c>
      <c r="G5268" s="3">
        <v>42974</v>
      </c>
      <c r="H5268">
        <v>0</v>
      </c>
    </row>
    <row r="5269" spans="1:8" x14ac:dyDescent="0.3">
      <c r="A5269" t="s">
        <v>6312</v>
      </c>
      <c r="B5269" t="s">
        <v>20</v>
      </c>
      <c r="C5269" t="s">
        <v>36</v>
      </c>
      <c r="E5269" t="s">
        <v>57</v>
      </c>
      <c r="F5269" s="3"/>
      <c r="G5269" s="3"/>
    </row>
    <row r="5270" spans="1:8" x14ac:dyDescent="0.3">
      <c r="A5270" t="s">
        <v>6316</v>
      </c>
      <c r="B5270" t="s">
        <v>84</v>
      </c>
      <c r="C5270" t="s">
        <v>21</v>
      </c>
      <c r="D5270" t="s">
        <v>362</v>
      </c>
      <c r="E5270" t="s">
        <v>12</v>
      </c>
      <c r="F5270" s="3">
        <v>42717</v>
      </c>
      <c r="G5270" s="3">
        <v>42822</v>
      </c>
      <c r="H5270">
        <v>519</v>
      </c>
    </row>
    <row r="5271" spans="1:8" x14ac:dyDescent="0.3">
      <c r="A5271" t="s">
        <v>3109</v>
      </c>
      <c r="B5271" t="s">
        <v>187</v>
      </c>
      <c r="C5271" t="s">
        <v>15</v>
      </c>
      <c r="D5271" t="s">
        <v>328</v>
      </c>
      <c r="E5271" t="s">
        <v>12</v>
      </c>
      <c r="F5271" s="3">
        <v>43078</v>
      </c>
      <c r="G5271" s="3">
        <v>43087</v>
      </c>
      <c r="H5271">
        <v>59</v>
      </c>
    </row>
    <row r="5272" spans="1:8" x14ac:dyDescent="0.3">
      <c r="A5272" t="s">
        <v>1721</v>
      </c>
      <c r="B5272" t="s">
        <v>97</v>
      </c>
      <c r="C5272" t="s">
        <v>36</v>
      </c>
      <c r="E5272" t="s">
        <v>26</v>
      </c>
      <c r="F5272" s="3">
        <v>42816</v>
      </c>
      <c r="G5272" s="3"/>
    </row>
    <row r="5273" spans="1:8" x14ac:dyDescent="0.3">
      <c r="A5273" t="s">
        <v>228</v>
      </c>
      <c r="B5273" t="s">
        <v>80</v>
      </c>
      <c r="C5273" t="s">
        <v>10</v>
      </c>
      <c r="D5273" t="s">
        <v>176</v>
      </c>
      <c r="E5273" t="s">
        <v>26</v>
      </c>
      <c r="F5273" s="3">
        <v>43043</v>
      </c>
      <c r="G5273" s="3"/>
    </row>
    <row r="5274" spans="1:8" x14ac:dyDescent="0.3">
      <c r="A5274" t="s">
        <v>6321</v>
      </c>
      <c r="B5274" t="s">
        <v>34</v>
      </c>
      <c r="C5274" t="s">
        <v>10</v>
      </c>
      <c r="D5274" t="s">
        <v>352</v>
      </c>
      <c r="E5274" t="s">
        <v>12</v>
      </c>
      <c r="F5274" s="3">
        <v>42814</v>
      </c>
      <c r="G5274" s="3">
        <v>42877</v>
      </c>
      <c r="H5274">
        <v>5443</v>
      </c>
    </row>
    <row r="5275" spans="1:8" x14ac:dyDescent="0.3">
      <c r="A5275" t="s">
        <v>3110</v>
      </c>
      <c r="B5275" t="s">
        <v>14</v>
      </c>
      <c r="C5275" t="s">
        <v>15</v>
      </c>
      <c r="D5275" t="s">
        <v>239</v>
      </c>
      <c r="E5275" t="s">
        <v>23</v>
      </c>
      <c r="F5275" s="3">
        <v>42986</v>
      </c>
      <c r="G5275" s="3">
        <v>43086</v>
      </c>
      <c r="H5275">
        <v>0</v>
      </c>
    </row>
    <row r="5276" spans="1:8" x14ac:dyDescent="0.3">
      <c r="A5276" t="s">
        <v>3993</v>
      </c>
      <c r="B5276" t="s">
        <v>187</v>
      </c>
      <c r="C5276" t="s">
        <v>72</v>
      </c>
      <c r="E5276" t="s">
        <v>26</v>
      </c>
      <c r="F5276" s="3">
        <v>43016</v>
      </c>
      <c r="G5276" s="3"/>
    </row>
    <row r="5277" spans="1:8" x14ac:dyDescent="0.3">
      <c r="A5277" t="s">
        <v>6325</v>
      </c>
      <c r="B5277" t="s">
        <v>101</v>
      </c>
      <c r="C5277" t="s">
        <v>15</v>
      </c>
      <c r="D5277" t="s">
        <v>134</v>
      </c>
      <c r="E5277" t="s">
        <v>12</v>
      </c>
      <c r="F5277" s="3">
        <v>42909</v>
      </c>
      <c r="G5277" s="3">
        <v>43007</v>
      </c>
      <c r="H5277">
        <v>52</v>
      </c>
    </row>
    <row r="5278" spans="1:8" x14ac:dyDescent="0.3">
      <c r="A5278" t="s">
        <v>3111</v>
      </c>
      <c r="B5278" t="s">
        <v>124</v>
      </c>
      <c r="C5278" t="s">
        <v>10</v>
      </c>
      <c r="D5278" t="s">
        <v>668</v>
      </c>
      <c r="E5278" t="s">
        <v>23</v>
      </c>
      <c r="F5278" s="3">
        <v>42912</v>
      </c>
      <c r="G5278" s="3">
        <v>42921</v>
      </c>
      <c r="H5278">
        <v>0</v>
      </c>
    </row>
    <row r="5279" spans="1:8" x14ac:dyDescent="0.3">
      <c r="A5279" t="s">
        <v>3112</v>
      </c>
      <c r="B5279" t="s">
        <v>71</v>
      </c>
      <c r="C5279" t="s">
        <v>72</v>
      </c>
      <c r="D5279" t="s">
        <v>365</v>
      </c>
      <c r="E5279" t="s">
        <v>23</v>
      </c>
      <c r="F5279" s="3">
        <v>43009</v>
      </c>
      <c r="G5279" s="3">
        <v>43016</v>
      </c>
      <c r="H5279">
        <v>0</v>
      </c>
    </row>
    <row r="5280" spans="1:8" x14ac:dyDescent="0.3">
      <c r="A5280" t="s">
        <v>3113</v>
      </c>
      <c r="B5280" t="s">
        <v>39</v>
      </c>
      <c r="C5280" t="s">
        <v>10</v>
      </c>
      <c r="D5280" t="s">
        <v>81</v>
      </c>
      <c r="E5280" t="s">
        <v>23</v>
      </c>
      <c r="F5280" s="3">
        <v>42984</v>
      </c>
      <c r="G5280" s="3">
        <v>43042</v>
      </c>
      <c r="H5280">
        <v>0</v>
      </c>
    </row>
    <row r="5281" spans="1:8" x14ac:dyDescent="0.3">
      <c r="A5281" t="s">
        <v>3544</v>
      </c>
      <c r="B5281" t="s">
        <v>80</v>
      </c>
      <c r="C5281" t="s">
        <v>43</v>
      </c>
      <c r="E5281" t="s">
        <v>26</v>
      </c>
      <c r="F5281" s="3">
        <v>42994</v>
      </c>
      <c r="G5281" s="3"/>
    </row>
    <row r="5282" spans="1:8" x14ac:dyDescent="0.3">
      <c r="A5282" t="s">
        <v>3114</v>
      </c>
      <c r="B5282" t="s">
        <v>187</v>
      </c>
      <c r="C5282" t="s">
        <v>15</v>
      </c>
      <c r="D5282" t="s">
        <v>390</v>
      </c>
      <c r="E5282" t="s">
        <v>23</v>
      </c>
      <c r="F5282" s="3">
        <v>42825</v>
      </c>
      <c r="G5282" s="3">
        <v>42906</v>
      </c>
      <c r="H5282">
        <v>0</v>
      </c>
    </row>
    <row r="5283" spans="1:8" x14ac:dyDescent="0.3">
      <c r="A5283" t="s">
        <v>3116</v>
      </c>
      <c r="B5283" t="s">
        <v>133</v>
      </c>
      <c r="C5283" t="s">
        <v>36</v>
      </c>
      <c r="D5283" t="s">
        <v>224</v>
      </c>
      <c r="E5283" t="s">
        <v>12</v>
      </c>
      <c r="F5283" s="3">
        <v>42901</v>
      </c>
      <c r="G5283" s="3">
        <v>42949</v>
      </c>
      <c r="H5283">
        <v>3018</v>
      </c>
    </row>
    <row r="5284" spans="1:8" x14ac:dyDescent="0.3">
      <c r="A5284" t="s">
        <v>7921</v>
      </c>
      <c r="B5284" t="s">
        <v>187</v>
      </c>
      <c r="C5284" t="s">
        <v>43</v>
      </c>
      <c r="E5284" t="s">
        <v>26</v>
      </c>
      <c r="F5284" s="3">
        <v>43036</v>
      </c>
      <c r="G5284" s="3"/>
    </row>
    <row r="5285" spans="1:8" x14ac:dyDescent="0.3">
      <c r="A5285" t="s">
        <v>3118</v>
      </c>
      <c r="B5285" t="s">
        <v>101</v>
      </c>
      <c r="C5285" t="s">
        <v>15</v>
      </c>
      <c r="D5285" t="s">
        <v>344</v>
      </c>
      <c r="E5285" t="s">
        <v>12</v>
      </c>
      <c r="F5285" s="3">
        <v>43025</v>
      </c>
      <c r="G5285" s="3">
        <v>43035</v>
      </c>
      <c r="H5285">
        <v>54</v>
      </c>
    </row>
    <row r="5286" spans="1:8" x14ac:dyDescent="0.3">
      <c r="A5286" t="s">
        <v>6329</v>
      </c>
      <c r="B5286" t="s">
        <v>101</v>
      </c>
      <c r="C5286" t="s">
        <v>43</v>
      </c>
      <c r="D5286" t="s">
        <v>94</v>
      </c>
      <c r="E5286" t="s">
        <v>23</v>
      </c>
      <c r="F5286" s="3">
        <v>42832</v>
      </c>
      <c r="G5286" s="3">
        <v>42899</v>
      </c>
      <c r="H5286">
        <v>0</v>
      </c>
    </row>
    <row r="5287" spans="1:8" x14ac:dyDescent="0.3">
      <c r="A5287" t="s">
        <v>3119</v>
      </c>
      <c r="B5287" t="s">
        <v>28</v>
      </c>
      <c r="C5287" t="s">
        <v>72</v>
      </c>
      <c r="D5287" t="s">
        <v>206</v>
      </c>
      <c r="E5287" t="s">
        <v>12</v>
      </c>
      <c r="F5287" s="3">
        <v>42973</v>
      </c>
      <c r="G5287" s="3">
        <v>43058</v>
      </c>
      <c r="H5287">
        <v>1046</v>
      </c>
    </row>
    <row r="5288" spans="1:8" x14ac:dyDescent="0.3">
      <c r="A5288" t="s">
        <v>3121</v>
      </c>
      <c r="B5288" t="s">
        <v>143</v>
      </c>
      <c r="C5288" t="s">
        <v>15</v>
      </c>
      <c r="D5288" t="s">
        <v>344</v>
      </c>
      <c r="E5288" t="s">
        <v>23</v>
      </c>
      <c r="F5288" s="3">
        <v>42836</v>
      </c>
      <c r="G5288" s="3">
        <v>42844</v>
      </c>
      <c r="H5288">
        <v>0</v>
      </c>
    </row>
    <row r="5289" spans="1:8" x14ac:dyDescent="0.3">
      <c r="A5289" t="s">
        <v>3122</v>
      </c>
      <c r="B5289" t="s">
        <v>115</v>
      </c>
      <c r="C5289" t="s">
        <v>72</v>
      </c>
      <c r="D5289" t="s">
        <v>180</v>
      </c>
      <c r="E5289" t="s">
        <v>12</v>
      </c>
      <c r="F5289" s="3">
        <v>42888</v>
      </c>
      <c r="G5289" s="3">
        <v>42983</v>
      </c>
      <c r="H5289">
        <v>1239</v>
      </c>
    </row>
    <row r="5290" spans="1:8" x14ac:dyDescent="0.3">
      <c r="A5290" t="s">
        <v>456</v>
      </c>
      <c r="B5290" t="s">
        <v>101</v>
      </c>
      <c r="C5290" t="s">
        <v>15</v>
      </c>
      <c r="D5290" t="s">
        <v>127</v>
      </c>
      <c r="E5290" t="s">
        <v>57</v>
      </c>
      <c r="F5290" s="3"/>
      <c r="G5290" s="3"/>
    </row>
    <row r="5291" spans="1:8" x14ac:dyDescent="0.3">
      <c r="A5291" t="s">
        <v>3123</v>
      </c>
      <c r="B5291" t="s">
        <v>9</v>
      </c>
      <c r="C5291" t="s">
        <v>43</v>
      </c>
      <c r="D5291" t="s">
        <v>99</v>
      </c>
      <c r="E5291" t="s">
        <v>12</v>
      </c>
      <c r="F5291" s="3">
        <v>42779</v>
      </c>
      <c r="G5291" s="3">
        <v>42883</v>
      </c>
      <c r="H5291">
        <v>5639</v>
      </c>
    </row>
    <row r="5292" spans="1:8" x14ac:dyDescent="0.3">
      <c r="A5292" t="s">
        <v>3124</v>
      </c>
      <c r="B5292" t="s">
        <v>75</v>
      </c>
      <c r="C5292" t="s">
        <v>10</v>
      </c>
      <c r="D5292" t="s">
        <v>384</v>
      </c>
      <c r="E5292" t="s">
        <v>12</v>
      </c>
      <c r="F5292" s="3">
        <v>42711</v>
      </c>
      <c r="G5292" s="3">
        <v>42822</v>
      </c>
      <c r="H5292">
        <v>4799</v>
      </c>
    </row>
    <row r="5293" spans="1:8" x14ac:dyDescent="0.3">
      <c r="A5293" t="s">
        <v>3128</v>
      </c>
      <c r="B5293" t="s">
        <v>34</v>
      </c>
      <c r="C5293" t="s">
        <v>21</v>
      </c>
      <c r="D5293" t="s">
        <v>37</v>
      </c>
      <c r="E5293" t="s">
        <v>23</v>
      </c>
      <c r="F5293" s="3">
        <v>42849</v>
      </c>
      <c r="G5293" s="3">
        <v>42855</v>
      </c>
      <c r="H5293">
        <v>0</v>
      </c>
    </row>
    <row r="5294" spans="1:8" x14ac:dyDescent="0.3">
      <c r="A5294" t="s">
        <v>3129</v>
      </c>
      <c r="B5294" t="s">
        <v>14</v>
      </c>
      <c r="C5294" t="s">
        <v>43</v>
      </c>
      <c r="D5294" t="s">
        <v>16</v>
      </c>
      <c r="E5294" t="s">
        <v>12</v>
      </c>
      <c r="F5294" s="3">
        <v>42936</v>
      </c>
      <c r="G5294" s="3">
        <v>42970</v>
      </c>
      <c r="H5294">
        <v>5847</v>
      </c>
    </row>
    <row r="5295" spans="1:8" x14ac:dyDescent="0.3">
      <c r="A5295" t="s">
        <v>2084</v>
      </c>
      <c r="B5295" t="s">
        <v>20</v>
      </c>
      <c r="C5295" t="s">
        <v>15</v>
      </c>
      <c r="E5295" t="s">
        <v>26</v>
      </c>
      <c r="F5295" s="3">
        <v>42950</v>
      </c>
      <c r="G5295" s="3"/>
    </row>
    <row r="5296" spans="1:8" x14ac:dyDescent="0.3">
      <c r="A5296" t="s">
        <v>3130</v>
      </c>
      <c r="B5296" t="s">
        <v>84</v>
      </c>
      <c r="C5296" t="s">
        <v>36</v>
      </c>
      <c r="D5296" t="s">
        <v>290</v>
      </c>
      <c r="E5296" t="s">
        <v>12</v>
      </c>
      <c r="F5296" s="3">
        <v>42752</v>
      </c>
      <c r="G5296" s="3">
        <v>42808</v>
      </c>
      <c r="H5296">
        <v>3257</v>
      </c>
    </row>
    <row r="5297" spans="1:8" x14ac:dyDescent="0.3">
      <c r="A5297" t="s">
        <v>6336</v>
      </c>
      <c r="B5297" t="s">
        <v>20</v>
      </c>
      <c r="C5297" t="s">
        <v>10</v>
      </c>
      <c r="D5297" t="s">
        <v>362</v>
      </c>
      <c r="E5297" t="s">
        <v>23</v>
      </c>
      <c r="F5297" s="3">
        <v>42985</v>
      </c>
      <c r="G5297" s="3">
        <v>43068</v>
      </c>
      <c r="H5297">
        <v>0</v>
      </c>
    </row>
    <row r="5298" spans="1:8" x14ac:dyDescent="0.3">
      <c r="A5298" t="s">
        <v>265</v>
      </c>
      <c r="B5298" t="s">
        <v>86</v>
      </c>
      <c r="C5298" t="s">
        <v>72</v>
      </c>
      <c r="D5298" t="s">
        <v>54</v>
      </c>
      <c r="E5298" t="s">
        <v>26</v>
      </c>
      <c r="F5298" s="3">
        <v>42768</v>
      </c>
      <c r="G5298" s="3"/>
    </row>
    <row r="5299" spans="1:8" x14ac:dyDescent="0.3">
      <c r="A5299" t="s">
        <v>3131</v>
      </c>
      <c r="B5299" t="s">
        <v>187</v>
      </c>
      <c r="C5299" t="s">
        <v>10</v>
      </c>
      <c r="D5299" t="s">
        <v>54</v>
      </c>
      <c r="E5299" t="s">
        <v>23</v>
      </c>
      <c r="F5299" s="3">
        <v>42817</v>
      </c>
      <c r="G5299" s="3">
        <v>42828</v>
      </c>
      <c r="H5299">
        <v>0</v>
      </c>
    </row>
    <row r="5300" spans="1:8" x14ac:dyDescent="0.3">
      <c r="A5300" t="s">
        <v>6338</v>
      </c>
      <c r="B5300" t="s">
        <v>101</v>
      </c>
      <c r="C5300" t="s">
        <v>15</v>
      </c>
      <c r="D5300" t="s">
        <v>94</v>
      </c>
      <c r="E5300" t="s">
        <v>23</v>
      </c>
      <c r="F5300" s="3">
        <v>42921</v>
      </c>
      <c r="G5300" s="3">
        <v>42926</v>
      </c>
      <c r="H5300">
        <v>0</v>
      </c>
    </row>
    <row r="5301" spans="1:8" x14ac:dyDescent="0.3">
      <c r="A5301" t="s">
        <v>268</v>
      </c>
      <c r="B5301" t="s">
        <v>28</v>
      </c>
      <c r="C5301" t="s">
        <v>10</v>
      </c>
      <c r="D5301" t="s">
        <v>176</v>
      </c>
      <c r="E5301" t="s">
        <v>26</v>
      </c>
      <c r="F5301" s="3">
        <v>42750</v>
      </c>
      <c r="G5301" s="3"/>
    </row>
    <row r="5302" spans="1:8" x14ac:dyDescent="0.3">
      <c r="A5302" t="s">
        <v>3581</v>
      </c>
      <c r="B5302" t="s">
        <v>86</v>
      </c>
      <c r="C5302" t="s">
        <v>21</v>
      </c>
      <c r="E5302" t="s">
        <v>26</v>
      </c>
      <c r="F5302" s="3">
        <v>42970</v>
      </c>
      <c r="G5302" s="3"/>
    </row>
    <row r="5303" spans="1:8" x14ac:dyDescent="0.3">
      <c r="A5303" t="s">
        <v>3134</v>
      </c>
      <c r="B5303" t="s">
        <v>49</v>
      </c>
      <c r="C5303" t="s">
        <v>21</v>
      </c>
      <c r="D5303" t="s">
        <v>73</v>
      </c>
      <c r="E5303" t="s">
        <v>23</v>
      </c>
      <c r="F5303" s="3">
        <v>42836</v>
      </c>
      <c r="G5303" s="3">
        <v>42843</v>
      </c>
      <c r="H5303">
        <v>0</v>
      </c>
    </row>
    <row r="5304" spans="1:8" x14ac:dyDescent="0.3">
      <c r="A5304" t="s">
        <v>3135</v>
      </c>
      <c r="B5304" t="s">
        <v>216</v>
      </c>
      <c r="C5304" t="s">
        <v>15</v>
      </c>
      <c r="D5304" t="s">
        <v>328</v>
      </c>
      <c r="E5304" t="s">
        <v>12</v>
      </c>
      <c r="F5304" s="3">
        <v>43017</v>
      </c>
      <c r="G5304" s="3">
        <v>43018</v>
      </c>
      <c r="H5304">
        <v>56</v>
      </c>
    </row>
    <row r="5305" spans="1:8" x14ac:dyDescent="0.3">
      <c r="A5305" t="s">
        <v>3136</v>
      </c>
      <c r="B5305" t="s">
        <v>49</v>
      </c>
      <c r="C5305" t="s">
        <v>43</v>
      </c>
      <c r="D5305" t="s">
        <v>161</v>
      </c>
      <c r="E5305" t="s">
        <v>12</v>
      </c>
      <c r="F5305" s="3">
        <v>42910</v>
      </c>
      <c r="G5305" s="3">
        <v>43008</v>
      </c>
      <c r="H5305">
        <v>5056</v>
      </c>
    </row>
    <row r="5306" spans="1:8" x14ac:dyDescent="0.3">
      <c r="A5306" t="s">
        <v>3137</v>
      </c>
      <c r="B5306" t="s">
        <v>71</v>
      </c>
      <c r="C5306" t="s">
        <v>36</v>
      </c>
      <c r="D5306" t="s">
        <v>252</v>
      </c>
      <c r="E5306" t="s">
        <v>12</v>
      </c>
      <c r="F5306" s="3">
        <v>43021</v>
      </c>
      <c r="G5306" s="3">
        <v>43022</v>
      </c>
      <c r="H5306">
        <v>3250</v>
      </c>
    </row>
    <row r="5307" spans="1:8" x14ac:dyDescent="0.3">
      <c r="A5307" t="s">
        <v>3140</v>
      </c>
      <c r="B5307" t="s">
        <v>49</v>
      </c>
      <c r="C5307" t="s">
        <v>10</v>
      </c>
      <c r="D5307" t="s">
        <v>715</v>
      </c>
      <c r="E5307" t="s">
        <v>12</v>
      </c>
      <c r="F5307" s="3">
        <v>42983</v>
      </c>
      <c r="G5307" s="3">
        <v>43096</v>
      </c>
      <c r="H5307">
        <v>5663</v>
      </c>
    </row>
    <row r="5308" spans="1:8" x14ac:dyDescent="0.3">
      <c r="A5308" t="s">
        <v>3142</v>
      </c>
      <c r="B5308" t="s">
        <v>66</v>
      </c>
      <c r="C5308" t="s">
        <v>10</v>
      </c>
      <c r="D5308" t="s">
        <v>155</v>
      </c>
      <c r="E5308" t="s">
        <v>12</v>
      </c>
      <c r="F5308" s="3">
        <v>42839</v>
      </c>
      <c r="G5308" s="3">
        <v>42902</v>
      </c>
      <c r="H5308">
        <v>5546</v>
      </c>
    </row>
    <row r="5309" spans="1:8" x14ac:dyDescent="0.3">
      <c r="A5309" t="s">
        <v>3143</v>
      </c>
      <c r="B5309" t="s">
        <v>34</v>
      </c>
      <c r="C5309" t="s">
        <v>43</v>
      </c>
      <c r="D5309" t="s">
        <v>218</v>
      </c>
      <c r="E5309" t="s">
        <v>23</v>
      </c>
      <c r="F5309" s="3">
        <v>42795</v>
      </c>
      <c r="G5309" s="3">
        <v>42913</v>
      </c>
      <c r="H5309">
        <v>0</v>
      </c>
    </row>
    <row r="5310" spans="1:8" x14ac:dyDescent="0.3">
      <c r="A5310" t="s">
        <v>6347</v>
      </c>
      <c r="B5310" t="s">
        <v>9</v>
      </c>
      <c r="C5310" t="s">
        <v>43</v>
      </c>
      <c r="E5310" t="s">
        <v>57</v>
      </c>
      <c r="F5310" s="3"/>
      <c r="G5310" s="3"/>
    </row>
    <row r="5311" spans="1:8" x14ac:dyDescent="0.3">
      <c r="A5311" t="s">
        <v>6348</v>
      </c>
      <c r="B5311" t="s">
        <v>101</v>
      </c>
      <c r="C5311" t="s">
        <v>15</v>
      </c>
      <c r="E5311" t="s">
        <v>57</v>
      </c>
      <c r="F5311" s="3"/>
      <c r="G5311" s="3"/>
    </row>
    <row r="5312" spans="1:8" x14ac:dyDescent="0.3">
      <c r="A5312" t="s">
        <v>3144</v>
      </c>
      <c r="B5312" t="s">
        <v>90</v>
      </c>
      <c r="C5312" t="s">
        <v>10</v>
      </c>
      <c r="D5312" t="s">
        <v>384</v>
      </c>
      <c r="E5312" t="s">
        <v>12</v>
      </c>
      <c r="F5312" s="3">
        <v>43064</v>
      </c>
      <c r="G5312" s="3">
        <v>43068</v>
      </c>
      <c r="H5312">
        <v>5077</v>
      </c>
    </row>
    <row r="5313" spans="1:8" x14ac:dyDescent="0.3">
      <c r="A5313" t="s">
        <v>3145</v>
      </c>
      <c r="B5313" t="s">
        <v>14</v>
      </c>
      <c r="C5313" t="s">
        <v>15</v>
      </c>
      <c r="D5313" t="s">
        <v>137</v>
      </c>
      <c r="E5313" t="s">
        <v>12</v>
      </c>
      <c r="F5313" s="3">
        <v>42924</v>
      </c>
      <c r="G5313" s="3">
        <v>43045</v>
      </c>
      <c r="H5313">
        <v>55</v>
      </c>
    </row>
    <row r="5314" spans="1:8" x14ac:dyDescent="0.3">
      <c r="A5314" t="s">
        <v>3146</v>
      </c>
      <c r="B5314" t="s">
        <v>39</v>
      </c>
      <c r="C5314" t="s">
        <v>21</v>
      </c>
      <c r="D5314" t="s">
        <v>150</v>
      </c>
      <c r="E5314" t="s">
        <v>23</v>
      </c>
      <c r="F5314" s="3">
        <v>43000</v>
      </c>
      <c r="G5314" s="3">
        <v>43012</v>
      </c>
      <c r="H5314">
        <v>0</v>
      </c>
    </row>
    <row r="5315" spans="1:8" x14ac:dyDescent="0.3">
      <c r="A5315" t="s">
        <v>280</v>
      </c>
      <c r="B5315" t="s">
        <v>25</v>
      </c>
      <c r="C5315" t="s">
        <v>36</v>
      </c>
      <c r="D5315" t="s">
        <v>102</v>
      </c>
      <c r="E5315" t="s">
        <v>26</v>
      </c>
      <c r="F5315" s="3">
        <v>42904</v>
      </c>
      <c r="G5315" s="3"/>
    </row>
    <row r="5316" spans="1:8" x14ac:dyDescent="0.3">
      <c r="A5316" t="s">
        <v>6350</v>
      </c>
      <c r="B5316" t="s">
        <v>9</v>
      </c>
      <c r="C5316" t="s">
        <v>72</v>
      </c>
      <c r="E5316" t="s">
        <v>57</v>
      </c>
      <c r="F5316" s="3"/>
      <c r="G5316" s="3"/>
    </row>
    <row r="5317" spans="1:8" x14ac:dyDescent="0.3">
      <c r="A5317" t="s">
        <v>6353</v>
      </c>
      <c r="B5317" t="s">
        <v>187</v>
      </c>
      <c r="C5317" t="s">
        <v>10</v>
      </c>
      <c r="D5317" t="s">
        <v>470</v>
      </c>
      <c r="E5317" t="s">
        <v>12</v>
      </c>
      <c r="F5317" s="3">
        <v>42803</v>
      </c>
      <c r="G5317" s="3">
        <v>42903</v>
      </c>
      <c r="H5317">
        <v>5035</v>
      </c>
    </row>
    <row r="5318" spans="1:8" x14ac:dyDescent="0.3">
      <c r="A5318" t="s">
        <v>3148</v>
      </c>
      <c r="B5318" t="s">
        <v>101</v>
      </c>
      <c r="C5318" t="s">
        <v>36</v>
      </c>
      <c r="D5318" t="s">
        <v>144</v>
      </c>
      <c r="E5318" t="s">
        <v>12</v>
      </c>
      <c r="F5318" s="3">
        <v>42758</v>
      </c>
      <c r="G5318" s="3">
        <v>42817</v>
      </c>
      <c r="H5318">
        <v>3046</v>
      </c>
    </row>
    <row r="5319" spans="1:8" x14ac:dyDescent="0.3">
      <c r="A5319" t="s">
        <v>285</v>
      </c>
      <c r="B5319" t="s">
        <v>86</v>
      </c>
      <c r="C5319" t="s">
        <v>72</v>
      </c>
      <c r="D5319" t="s">
        <v>88</v>
      </c>
      <c r="E5319" t="s">
        <v>26</v>
      </c>
      <c r="F5319" s="3">
        <v>42821</v>
      </c>
      <c r="G5319" s="3"/>
    </row>
    <row r="5320" spans="1:8" x14ac:dyDescent="0.3">
      <c r="A5320" t="s">
        <v>286</v>
      </c>
      <c r="B5320" t="s">
        <v>9</v>
      </c>
      <c r="C5320" t="s">
        <v>36</v>
      </c>
      <c r="D5320" t="s">
        <v>206</v>
      </c>
      <c r="E5320" t="s">
        <v>26</v>
      </c>
      <c r="F5320" s="3">
        <v>42937</v>
      </c>
      <c r="G5320" s="3"/>
    </row>
    <row r="5321" spans="1:8" x14ac:dyDescent="0.3">
      <c r="A5321" t="s">
        <v>3149</v>
      </c>
      <c r="B5321" t="s">
        <v>143</v>
      </c>
      <c r="C5321" t="s">
        <v>36</v>
      </c>
      <c r="D5321" t="s">
        <v>437</v>
      </c>
      <c r="E5321" t="s">
        <v>12</v>
      </c>
      <c r="F5321" s="3">
        <v>43030</v>
      </c>
      <c r="G5321" s="3">
        <v>43032</v>
      </c>
      <c r="H5321">
        <v>3616</v>
      </c>
    </row>
    <row r="5322" spans="1:8" x14ac:dyDescent="0.3">
      <c r="A5322" t="s">
        <v>3150</v>
      </c>
      <c r="B5322" t="s">
        <v>146</v>
      </c>
      <c r="C5322" t="s">
        <v>43</v>
      </c>
      <c r="D5322" t="s">
        <v>118</v>
      </c>
      <c r="E5322" t="s">
        <v>23</v>
      </c>
      <c r="F5322" s="3">
        <v>42995</v>
      </c>
      <c r="G5322" s="3">
        <v>43051</v>
      </c>
      <c r="H5322">
        <v>0</v>
      </c>
    </row>
    <row r="5323" spans="1:8" x14ac:dyDescent="0.3">
      <c r="A5323" t="s">
        <v>6357</v>
      </c>
      <c r="B5323" t="s">
        <v>84</v>
      </c>
      <c r="C5323" t="s">
        <v>10</v>
      </c>
      <c r="D5323" t="s">
        <v>94</v>
      </c>
      <c r="E5323" t="s">
        <v>23</v>
      </c>
      <c r="F5323" s="3">
        <v>42957</v>
      </c>
      <c r="G5323" s="3">
        <v>43062</v>
      </c>
      <c r="H5323">
        <v>0</v>
      </c>
    </row>
    <row r="5324" spans="1:8" x14ac:dyDescent="0.3">
      <c r="A5324" t="s">
        <v>3151</v>
      </c>
      <c r="B5324" t="s">
        <v>28</v>
      </c>
      <c r="C5324" t="s">
        <v>72</v>
      </c>
      <c r="D5324" t="s">
        <v>384</v>
      </c>
      <c r="E5324" t="s">
        <v>12</v>
      </c>
      <c r="F5324" s="3">
        <v>43051</v>
      </c>
      <c r="G5324" s="3">
        <v>43052</v>
      </c>
      <c r="H5324">
        <v>1138</v>
      </c>
    </row>
    <row r="5325" spans="1:8" x14ac:dyDescent="0.3">
      <c r="A5325" t="s">
        <v>3152</v>
      </c>
      <c r="B5325" t="s">
        <v>14</v>
      </c>
      <c r="C5325" t="s">
        <v>43</v>
      </c>
      <c r="D5325" t="s">
        <v>344</v>
      </c>
      <c r="E5325" t="s">
        <v>12</v>
      </c>
      <c r="F5325" s="3">
        <v>42785</v>
      </c>
      <c r="G5325" s="3">
        <v>42898</v>
      </c>
      <c r="H5325">
        <v>5370</v>
      </c>
    </row>
    <row r="5326" spans="1:8" x14ac:dyDescent="0.3">
      <c r="A5326" t="s">
        <v>3153</v>
      </c>
      <c r="B5326" t="s">
        <v>66</v>
      </c>
      <c r="C5326" t="s">
        <v>15</v>
      </c>
      <c r="D5326" t="s">
        <v>88</v>
      </c>
      <c r="E5326" t="s">
        <v>12</v>
      </c>
      <c r="F5326" s="3">
        <v>42972</v>
      </c>
      <c r="G5326" s="3">
        <v>43084</v>
      </c>
      <c r="H5326">
        <v>58</v>
      </c>
    </row>
    <row r="5327" spans="1:8" x14ac:dyDescent="0.3">
      <c r="A5327" t="s">
        <v>3154</v>
      </c>
      <c r="B5327" t="s">
        <v>75</v>
      </c>
      <c r="C5327" t="s">
        <v>43</v>
      </c>
      <c r="D5327" t="s">
        <v>54</v>
      </c>
      <c r="E5327" t="s">
        <v>12</v>
      </c>
      <c r="F5327" s="3">
        <v>42982</v>
      </c>
      <c r="G5327" s="3">
        <v>43040</v>
      </c>
      <c r="H5327">
        <v>5807</v>
      </c>
    </row>
    <row r="5328" spans="1:8" x14ac:dyDescent="0.3">
      <c r="A5328" t="s">
        <v>3156</v>
      </c>
      <c r="B5328" t="s">
        <v>31</v>
      </c>
      <c r="C5328" t="s">
        <v>36</v>
      </c>
      <c r="D5328" t="s">
        <v>252</v>
      </c>
      <c r="E5328" t="s">
        <v>12</v>
      </c>
      <c r="F5328" s="3">
        <v>42997</v>
      </c>
      <c r="G5328" s="3">
        <v>43100</v>
      </c>
      <c r="H5328">
        <v>3248</v>
      </c>
    </row>
    <row r="5329" spans="1:8" x14ac:dyDescent="0.3">
      <c r="A5329" t="s">
        <v>303</v>
      </c>
      <c r="B5329" t="s">
        <v>124</v>
      </c>
      <c r="C5329" t="s">
        <v>15</v>
      </c>
      <c r="D5329" t="s">
        <v>304</v>
      </c>
      <c r="E5329" t="s">
        <v>26</v>
      </c>
      <c r="F5329" s="3">
        <v>42807</v>
      </c>
      <c r="G5329" s="3"/>
    </row>
    <row r="5330" spans="1:8" x14ac:dyDescent="0.3">
      <c r="A5330" t="s">
        <v>312</v>
      </c>
      <c r="B5330" t="s">
        <v>25</v>
      </c>
      <c r="C5330" t="s">
        <v>10</v>
      </c>
      <c r="E5330" t="s">
        <v>26</v>
      </c>
      <c r="F5330" s="3">
        <v>42820</v>
      </c>
      <c r="G5330" s="3"/>
    </row>
    <row r="5331" spans="1:8" x14ac:dyDescent="0.3">
      <c r="A5331" t="s">
        <v>3158</v>
      </c>
      <c r="B5331" t="s">
        <v>9</v>
      </c>
      <c r="C5331" t="s">
        <v>36</v>
      </c>
      <c r="D5331" t="s">
        <v>112</v>
      </c>
      <c r="E5331" t="s">
        <v>23</v>
      </c>
      <c r="F5331" s="3">
        <v>42936</v>
      </c>
      <c r="G5331" s="3">
        <v>42939</v>
      </c>
      <c r="H5331">
        <v>0</v>
      </c>
    </row>
    <row r="5332" spans="1:8" x14ac:dyDescent="0.3">
      <c r="A5332" t="s">
        <v>3159</v>
      </c>
      <c r="B5332" t="s">
        <v>97</v>
      </c>
      <c r="C5332" t="s">
        <v>36</v>
      </c>
      <c r="D5332" t="s">
        <v>365</v>
      </c>
      <c r="E5332" t="s">
        <v>12</v>
      </c>
      <c r="F5332" s="3">
        <v>42745</v>
      </c>
      <c r="G5332" s="3">
        <v>42805</v>
      </c>
      <c r="H5332">
        <v>3820</v>
      </c>
    </row>
    <row r="5333" spans="1:8" x14ac:dyDescent="0.3">
      <c r="A5333" t="s">
        <v>3160</v>
      </c>
      <c r="B5333" t="s">
        <v>143</v>
      </c>
      <c r="C5333" t="s">
        <v>15</v>
      </c>
      <c r="D5333" t="s">
        <v>258</v>
      </c>
      <c r="E5333" t="s">
        <v>23</v>
      </c>
      <c r="F5333" s="3">
        <v>42765</v>
      </c>
      <c r="G5333" s="3">
        <v>42874</v>
      </c>
      <c r="H5333">
        <v>0</v>
      </c>
    </row>
    <row r="5334" spans="1:8" x14ac:dyDescent="0.3">
      <c r="A5334" t="s">
        <v>3161</v>
      </c>
      <c r="B5334" t="s">
        <v>28</v>
      </c>
      <c r="C5334" t="s">
        <v>21</v>
      </c>
      <c r="D5334" t="s">
        <v>174</v>
      </c>
      <c r="E5334" t="s">
        <v>12</v>
      </c>
      <c r="F5334" s="3">
        <v>42801</v>
      </c>
      <c r="G5334" s="3">
        <v>42804</v>
      </c>
      <c r="H5334">
        <v>542</v>
      </c>
    </row>
    <row r="5335" spans="1:8" x14ac:dyDescent="0.3">
      <c r="A5335" t="s">
        <v>3164</v>
      </c>
      <c r="B5335" t="s">
        <v>86</v>
      </c>
      <c r="C5335" t="s">
        <v>36</v>
      </c>
      <c r="D5335" t="s">
        <v>50</v>
      </c>
      <c r="E5335" t="s">
        <v>12</v>
      </c>
      <c r="F5335" s="3">
        <v>42907</v>
      </c>
      <c r="G5335" s="3">
        <v>42909</v>
      </c>
      <c r="H5335">
        <v>3559</v>
      </c>
    </row>
    <row r="5336" spans="1:8" x14ac:dyDescent="0.3">
      <c r="A5336" t="s">
        <v>7956</v>
      </c>
      <c r="B5336" t="s">
        <v>242</v>
      </c>
      <c r="C5336" t="s">
        <v>21</v>
      </c>
      <c r="E5336" t="s">
        <v>26</v>
      </c>
      <c r="F5336" s="3">
        <v>42958</v>
      </c>
      <c r="G5336" s="3"/>
    </row>
    <row r="5337" spans="1:8" x14ac:dyDescent="0.3">
      <c r="A5337" t="s">
        <v>3165</v>
      </c>
      <c r="B5337" t="s">
        <v>14</v>
      </c>
      <c r="C5337" t="s">
        <v>15</v>
      </c>
      <c r="D5337" t="s">
        <v>239</v>
      </c>
      <c r="E5337" t="s">
        <v>12</v>
      </c>
      <c r="F5337" s="3">
        <v>42699</v>
      </c>
      <c r="G5337" s="3">
        <v>42795</v>
      </c>
      <c r="H5337">
        <v>58</v>
      </c>
    </row>
    <row r="5338" spans="1:8" x14ac:dyDescent="0.3">
      <c r="A5338" t="s">
        <v>5392</v>
      </c>
      <c r="B5338" t="s">
        <v>86</v>
      </c>
      <c r="C5338" t="s">
        <v>15</v>
      </c>
      <c r="E5338" t="s">
        <v>26</v>
      </c>
      <c r="F5338" s="3">
        <v>42822</v>
      </c>
      <c r="G5338" s="3"/>
    </row>
    <row r="5339" spans="1:8" x14ac:dyDescent="0.3">
      <c r="A5339" t="s">
        <v>3166</v>
      </c>
      <c r="B5339" t="s">
        <v>34</v>
      </c>
      <c r="C5339" t="s">
        <v>21</v>
      </c>
      <c r="D5339" t="s">
        <v>212</v>
      </c>
      <c r="E5339" t="s">
        <v>12</v>
      </c>
      <c r="F5339" s="3">
        <v>43043</v>
      </c>
      <c r="G5339" s="3">
        <v>43081</v>
      </c>
      <c r="H5339">
        <v>481</v>
      </c>
    </row>
    <row r="5340" spans="1:8" x14ac:dyDescent="0.3">
      <c r="A5340" t="s">
        <v>3167</v>
      </c>
      <c r="B5340" t="s">
        <v>84</v>
      </c>
      <c r="C5340" t="s">
        <v>10</v>
      </c>
      <c r="D5340" t="s">
        <v>11</v>
      </c>
      <c r="E5340" t="s">
        <v>12</v>
      </c>
      <c r="F5340" s="3">
        <v>42862</v>
      </c>
      <c r="G5340" s="3">
        <v>42961</v>
      </c>
      <c r="H5340">
        <v>5310</v>
      </c>
    </row>
    <row r="5341" spans="1:8" x14ac:dyDescent="0.3">
      <c r="A5341" t="s">
        <v>3168</v>
      </c>
      <c r="B5341" t="s">
        <v>31</v>
      </c>
      <c r="C5341" t="s">
        <v>21</v>
      </c>
      <c r="D5341" t="s">
        <v>384</v>
      </c>
      <c r="E5341" t="s">
        <v>23</v>
      </c>
      <c r="F5341" s="3">
        <v>42905</v>
      </c>
      <c r="G5341" s="3">
        <v>42910</v>
      </c>
      <c r="H5341">
        <v>0</v>
      </c>
    </row>
    <row r="5342" spans="1:8" x14ac:dyDescent="0.3">
      <c r="A5342" t="s">
        <v>6368</v>
      </c>
      <c r="B5342" t="s">
        <v>84</v>
      </c>
      <c r="C5342" t="s">
        <v>72</v>
      </c>
      <c r="D5342" t="s">
        <v>52</v>
      </c>
      <c r="E5342" t="s">
        <v>12</v>
      </c>
      <c r="F5342" s="3">
        <v>42832</v>
      </c>
      <c r="G5342" s="3">
        <v>42842</v>
      </c>
      <c r="H5342">
        <v>1189</v>
      </c>
    </row>
    <row r="5343" spans="1:8" x14ac:dyDescent="0.3">
      <c r="A5343" t="s">
        <v>3169</v>
      </c>
      <c r="B5343" t="s">
        <v>172</v>
      </c>
      <c r="C5343" t="s">
        <v>43</v>
      </c>
      <c r="D5343" t="s">
        <v>176</v>
      </c>
      <c r="E5343" t="s">
        <v>12</v>
      </c>
      <c r="F5343" s="3">
        <v>42987</v>
      </c>
      <c r="G5343" s="3">
        <v>43066</v>
      </c>
      <c r="H5343">
        <v>6255</v>
      </c>
    </row>
    <row r="5344" spans="1:8" x14ac:dyDescent="0.3">
      <c r="A5344" t="s">
        <v>3170</v>
      </c>
      <c r="B5344" t="s">
        <v>133</v>
      </c>
      <c r="C5344" t="s">
        <v>21</v>
      </c>
      <c r="D5344" t="s">
        <v>112</v>
      </c>
      <c r="E5344" t="s">
        <v>23</v>
      </c>
      <c r="F5344" s="3">
        <v>42912</v>
      </c>
      <c r="G5344" s="3">
        <v>42957</v>
      </c>
      <c r="H5344">
        <v>0</v>
      </c>
    </row>
    <row r="5345" spans="1:8" x14ac:dyDescent="0.3">
      <c r="A5345" t="s">
        <v>3172</v>
      </c>
      <c r="B5345" t="s">
        <v>172</v>
      </c>
      <c r="C5345" t="s">
        <v>36</v>
      </c>
      <c r="D5345" t="s">
        <v>54</v>
      </c>
      <c r="E5345" t="s">
        <v>12</v>
      </c>
      <c r="F5345" s="3">
        <v>42997</v>
      </c>
      <c r="G5345" s="3">
        <v>43073</v>
      </c>
      <c r="H5345">
        <v>3079</v>
      </c>
    </row>
    <row r="5346" spans="1:8" x14ac:dyDescent="0.3">
      <c r="A5346" t="s">
        <v>3174</v>
      </c>
      <c r="B5346" t="s">
        <v>80</v>
      </c>
      <c r="C5346" t="s">
        <v>43</v>
      </c>
      <c r="D5346" t="s">
        <v>414</v>
      </c>
      <c r="E5346" t="s">
        <v>12</v>
      </c>
      <c r="F5346" s="3">
        <v>42989</v>
      </c>
      <c r="G5346" s="3">
        <v>42999</v>
      </c>
      <c r="H5346">
        <v>5245</v>
      </c>
    </row>
    <row r="5347" spans="1:8" x14ac:dyDescent="0.3">
      <c r="A5347" t="s">
        <v>3175</v>
      </c>
      <c r="B5347" t="s">
        <v>133</v>
      </c>
      <c r="C5347" t="s">
        <v>72</v>
      </c>
      <c r="D5347" t="s">
        <v>296</v>
      </c>
      <c r="E5347" t="s">
        <v>12</v>
      </c>
      <c r="F5347" s="3">
        <v>42795</v>
      </c>
      <c r="G5347" s="3">
        <v>42886</v>
      </c>
      <c r="H5347">
        <v>1044</v>
      </c>
    </row>
    <row r="5348" spans="1:8" x14ac:dyDescent="0.3">
      <c r="A5348" t="s">
        <v>6139</v>
      </c>
      <c r="B5348" t="s">
        <v>75</v>
      </c>
      <c r="C5348" t="s">
        <v>72</v>
      </c>
      <c r="E5348" t="s">
        <v>26</v>
      </c>
      <c r="F5348" s="3">
        <v>42951</v>
      </c>
      <c r="G5348" s="3"/>
    </row>
    <row r="5349" spans="1:8" x14ac:dyDescent="0.3">
      <c r="A5349" t="s">
        <v>3177</v>
      </c>
      <c r="B5349" t="s">
        <v>242</v>
      </c>
      <c r="C5349" t="s">
        <v>10</v>
      </c>
      <c r="D5349" t="s">
        <v>92</v>
      </c>
      <c r="E5349" t="s">
        <v>23</v>
      </c>
      <c r="F5349" s="3">
        <v>42766</v>
      </c>
      <c r="G5349" s="3">
        <v>42881</v>
      </c>
      <c r="H5349">
        <v>0</v>
      </c>
    </row>
    <row r="5350" spans="1:8" x14ac:dyDescent="0.3">
      <c r="A5350" t="s">
        <v>336</v>
      </c>
      <c r="B5350" t="s">
        <v>115</v>
      </c>
      <c r="C5350" t="s">
        <v>36</v>
      </c>
      <c r="D5350" t="s">
        <v>224</v>
      </c>
      <c r="E5350" t="s">
        <v>26</v>
      </c>
      <c r="F5350" s="3">
        <v>42998</v>
      </c>
      <c r="G5350" s="3"/>
    </row>
    <row r="5351" spans="1:8" x14ac:dyDescent="0.3">
      <c r="A5351" t="s">
        <v>3179</v>
      </c>
      <c r="B5351" t="s">
        <v>80</v>
      </c>
      <c r="C5351" t="s">
        <v>43</v>
      </c>
      <c r="D5351" t="s">
        <v>118</v>
      </c>
      <c r="E5351" t="s">
        <v>23</v>
      </c>
      <c r="F5351" s="3">
        <v>42837</v>
      </c>
      <c r="G5351" s="3">
        <v>42842</v>
      </c>
      <c r="H5351">
        <v>0</v>
      </c>
    </row>
    <row r="5352" spans="1:8" x14ac:dyDescent="0.3">
      <c r="A5352" t="s">
        <v>3180</v>
      </c>
      <c r="B5352" t="s">
        <v>49</v>
      </c>
      <c r="C5352" t="s">
        <v>10</v>
      </c>
      <c r="D5352" t="s">
        <v>715</v>
      </c>
      <c r="E5352" t="s">
        <v>23</v>
      </c>
      <c r="F5352" s="3">
        <v>42909</v>
      </c>
      <c r="G5352" s="3">
        <v>42920</v>
      </c>
      <c r="H5352">
        <v>0</v>
      </c>
    </row>
    <row r="5353" spans="1:8" x14ac:dyDescent="0.3">
      <c r="A5353" t="s">
        <v>3181</v>
      </c>
      <c r="B5353" t="s">
        <v>31</v>
      </c>
      <c r="C5353" t="s">
        <v>15</v>
      </c>
      <c r="D5353" t="s">
        <v>252</v>
      </c>
      <c r="E5353" t="s">
        <v>12</v>
      </c>
      <c r="F5353" s="3">
        <v>43061</v>
      </c>
      <c r="G5353" s="3">
        <v>43074</v>
      </c>
      <c r="H5353">
        <v>47</v>
      </c>
    </row>
    <row r="5354" spans="1:8" x14ac:dyDescent="0.3">
      <c r="A5354" t="s">
        <v>3182</v>
      </c>
      <c r="B5354" t="s">
        <v>46</v>
      </c>
      <c r="C5354" t="s">
        <v>21</v>
      </c>
      <c r="D5354" t="s">
        <v>131</v>
      </c>
      <c r="E5354" t="s">
        <v>12</v>
      </c>
      <c r="F5354" s="3">
        <v>43018</v>
      </c>
      <c r="G5354" s="3">
        <v>43098</v>
      </c>
      <c r="H5354">
        <v>523</v>
      </c>
    </row>
    <row r="5355" spans="1:8" x14ac:dyDescent="0.3">
      <c r="A5355" t="s">
        <v>6381</v>
      </c>
      <c r="B5355" t="s">
        <v>172</v>
      </c>
      <c r="C5355" t="s">
        <v>43</v>
      </c>
      <c r="E5355" t="s">
        <v>57</v>
      </c>
      <c r="F5355" s="3"/>
      <c r="G5355" s="3"/>
    </row>
    <row r="5356" spans="1:8" x14ac:dyDescent="0.3">
      <c r="A5356" t="s">
        <v>3185</v>
      </c>
      <c r="B5356" t="s">
        <v>14</v>
      </c>
      <c r="C5356" t="s">
        <v>15</v>
      </c>
      <c r="D5356" t="s">
        <v>144</v>
      </c>
      <c r="E5356" t="s">
        <v>23</v>
      </c>
      <c r="F5356" s="3">
        <v>42840</v>
      </c>
      <c r="G5356" s="3">
        <v>42845</v>
      </c>
      <c r="H5356">
        <v>0</v>
      </c>
    </row>
    <row r="5357" spans="1:8" x14ac:dyDescent="0.3">
      <c r="A5357" t="s">
        <v>3186</v>
      </c>
      <c r="B5357" t="s">
        <v>31</v>
      </c>
      <c r="C5357" t="s">
        <v>15</v>
      </c>
      <c r="D5357" t="s">
        <v>88</v>
      </c>
      <c r="E5357" t="s">
        <v>12</v>
      </c>
      <c r="F5357" s="3">
        <v>42971</v>
      </c>
      <c r="G5357" s="3">
        <v>42981</v>
      </c>
      <c r="H5357">
        <v>55</v>
      </c>
    </row>
    <row r="5358" spans="1:8" x14ac:dyDescent="0.3">
      <c r="A5358" t="s">
        <v>3187</v>
      </c>
      <c r="B5358" t="s">
        <v>39</v>
      </c>
      <c r="C5358" t="s">
        <v>15</v>
      </c>
      <c r="D5358" t="s">
        <v>155</v>
      </c>
      <c r="E5358" t="s">
        <v>23</v>
      </c>
      <c r="F5358" s="3">
        <v>42828</v>
      </c>
      <c r="G5358" s="3">
        <v>42840</v>
      </c>
      <c r="H5358">
        <v>0</v>
      </c>
    </row>
    <row r="5359" spans="1:8" x14ac:dyDescent="0.3">
      <c r="A5359" t="s">
        <v>3188</v>
      </c>
      <c r="B5359" t="s">
        <v>9</v>
      </c>
      <c r="C5359" t="s">
        <v>10</v>
      </c>
      <c r="D5359" t="s">
        <v>78</v>
      </c>
      <c r="E5359" t="s">
        <v>23</v>
      </c>
      <c r="F5359" s="3">
        <v>42707</v>
      </c>
      <c r="G5359" s="3">
        <v>42813</v>
      </c>
      <c r="H5359">
        <v>0</v>
      </c>
    </row>
    <row r="5360" spans="1:8" x14ac:dyDescent="0.3">
      <c r="A5360" t="s">
        <v>3190</v>
      </c>
      <c r="B5360" t="s">
        <v>80</v>
      </c>
      <c r="C5360" t="s">
        <v>72</v>
      </c>
      <c r="D5360" t="s">
        <v>252</v>
      </c>
      <c r="E5360" t="s">
        <v>23</v>
      </c>
      <c r="F5360" s="3">
        <v>43040</v>
      </c>
      <c r="G5360" s="3">
        <v>43052</v>
      </c>
      <c r="H5360">
        <v>0</v>
      </c>
    </row>
    <row r="5361" spans="1:8" x14ac:dyDescent="0.3">
      <c r="A5361" t="s">
        <v>3192</v>
      </c>
      <c r="B5361" t="s">
        <v>187</v>
      </c>
      <c r="C5361" t="s">
        <v>36</v>
      </c>
      <c r="D5361" t="s">
        <v>125</v>
      </c>
      <c r="E5361" t="s">
        <v>23</v>
      </c>
      <c r="F5361" s="3">
        <v>42987</v>
      </c>
      <c r="G5361" s="3">
        <v>43069</v>
      </c>
      <c r="H5361">
        <v>0</v>
      </c>
    </row>
    <row r="5362" spans="1:8" x14ac:dyDescent="0.3">
      <c r="A5362" t="s">
        <v>3193</v>
      </c>
      <c r="B5362" t="s">
        <v>86</v>
      </c>
      <c r="C5362" t="s">
        <v>10</v>
      </c>
      <c r="D5362" t="s">
        <v>331</v>
      </c>
      <c r="E5362" t="s">
        <v>12</v>
      </c>
      <c r="F5362" s="3">
        <v>42966</v>
      </c>
      <c r="G5362" s="3">
        <v>43066</v>
      </c>
      <c r="H5362">
        <v>5058</v>
      </c>
    </row>
    <row r="5363" spans="1:8" x14ac:dyDescent="0.3">
      <c r="A5363" t="s">
        <v>3709</v>
      </c>
      <c r="B5363" t="s">
        <v>242</v>
      </c>
      <c r="C5363" t="s">
        <v>15</v>
      </c>
      <c r="E5363" t="s">
        <v>26</v>
      </c>
      <c r="F5363" s="3">
        <v>42772</v>
      </c>
      <c r="G5363" s="3"/>
    </row>
    <row r="5364" spans="1:8" x14ac:dyDescent="0.3">
      <c r="A5364" t="s">
        <v>3196</v>
      </c>
      <c r="B5364" t="s">
        <v>46</v>
      </c>
      <c r="C5364" t="s">
        <v>36</v>
      </c>
      <c r="D5364" t="s">
        <v>16</v>
      </c>
      <c r="E5364" t="s">
        <v>12</v>
      </c>
      <c r="F5364" s="3">
        <v>42994</v>
      </c>
      <c r="G5364" s="3">
        <v>43074</v>
      </c>
      <c r="H5364">
        <v>3039</v>
      </c>
    </row>
    <row r="5365" spans="1:8" x14ac:dyDescent="0.3">
      <c r="A5365" t="s">
        <v>3197</v>
      </c>
      <c r="B5365" t="s">
        <v>187</v>
      </c>
      <c r="C5365" t="s">
        <v>21</v>
      </c>
      <c r="D5365" t="s">
        <v>164</v>
      </c>
      <c r="E5365" t="s">
        <v>12</v>
      </c>
      <c r="F5365" s="3">
        <v>42845</v>
      </c>
      <c r="G5365" s="3">
        <v>42853</v>
      </c>
      <c r="H5365">
        <v>502</v>
      </c>
    </row>
    <row r="5366" spans="1:8" x14ac:dyDescent="0.3">
      <c r="A5366" t="s">
        <v>3198</v>
      </c>
      <c r="B5366" t="s">
        <v>46</v>
      </c>
      <c r="C5366" t="s">
        <v>21</v>
      </c>
      <c r="D5366" t="s">
        <v>290</v>
      </c>
      <c r="E5366" t="s">
        <v>12</v>
      </c>
      <c r="F5366" s="3">
        <v>42934</v>
      </c>
      <c r="G5366" s="3">
        <v>42944</v>
      </c>
      <c r="H5366">
        <v>563</v>
      </c>
    </row>
    <row r="5367" spans="1:8" x14ac:dyDescent="0.3">
      <c r="A5367" t="s">
        <v>3199</v>
      </c>
      <c r="B5367" t="s">
        <v>187</v>
      </c>
      <c r="C5367" t="s">
        <v>21</v>
      </c>
      <c r="D5367" t="s">
        <v>543</v>
      </c>
      <c r="E5367" t="s">
        <v>23</v>
      </c>
      <c r="F5367" s="3">
        <v>42814</v>
      </c>
      <c r="G5367" s="3">
        <v>42817</v>
      </c>
      <c r="H5367">
        <v>0</v>
      </c>
    </row>
    <row r="5368" spans="1:8" x14ac:dyDescent="0.3">
      <c r="A5368" t="s">
        <v>6401</v>
      </c>
      <c r="B5368" t="s">
        <v>143</v>
      </c>
      <c r="C5368" t="s">
        <v>43</v>
      </c>
      <c r="D5368" t="s">
        <v>221</v>
      </c>
      <c r="E5368" t="s">
        <v>12</v>
      </c>
      <c r="F5368" s="3">
        <v>42896</v>
      </c>
      <c r="G5368" s="3">
        <v>42951</v>
      </c>
      <c r="H5368">
        <v>4749</v>
      </c>
    </row>
    <row r="5369" spans="1:8" x14ac:dyDescent="0.3">
      <c r="A5369" t="s">
        <v>3200</v>
      </c>
      <c r="B5369" t="s">
        <v>14</v>
      </c>
      <c r="C5369" t="s">
        <v>15</v>
      </c>
      <c r="D5369" t="s">
        <v>159</v>
      </c>
      <c r="E5369" t="s">
        <v>12</v>
      </c>
      <c r="F5369" s="3">
        <v>42737</v>
      </c>
      <c r="G5369" s="3">
        <v>42796</v>
      </c>
      <c r="H5369">
        <v>60</v>
      </c>
    </row>
    <row r="5370" spans="1:8" x14ac:dyDescent="0.3">
      <c r="A5370" t="s">
        <v>3201</v>
      </c>
      <c r="B5370" t="s">
        <v>86</v>
      </c>
      <c r="C5370" t="s">
        <v>36</v>
      </c>
      <c r="D5370" t="s">
        <v>54</v>
      </c>
      <c r="E5370" t="s">
        <v>23</v>
      </c>
      <c r="F5370" s="3">
        <v>42831</v>
      </c>
      <c r="G5370" s="3">
        <v>42839</v>
      </c>
      <c r="H5370">
        <v>0</v>
      </c>
    </row>
    <row r="5371" spans="1:8" x14ac:dyDescent="0.3">
      <c r="A5371" t="s">
        <v>3203</v>
      </c>
      <c r="B5371" t="s">
        <v>124</v>
      </c>
      <c r="C5371" t="s">
        <v>217</v>
      </c>
      <c r="D5371" t="s">
        <v>161</v>
      </c>
      <c r="E5371" t="s">
        <v>12</v>
      </c>
      <c r="F5371" s="3">
        <v>42844</v>
      </c>
      <c r="G5371" s="3">
        <v>42845</v>
      </c>
      <c r="H5371">
        <v>23746</v>
      </c>
    </row>
    <row r="5372" spans="1:8" x14ac:dyDescent="0.3">
      <c r="A5372" t="s">
        <v>3207</v>
      </c>
      <c r="B5372" t="s">
        <v>9</v>
      </c>
      <c r="C5372" t="s">
        <v>21</v>
      </c>
      <c r="D5372" t="s">
        <v>290</v>
      </c>
      <c r="E5372" t="s">
        <v>12</v>
      </c>
      <c r="F5372" s="3">
        <v>42795</v>
      </c>
      <c r="G5372" s="3">
        <v>42806</v>
      </c>
      <c r="H5372">
        <v>657</v>
      </c>
    </row>
    <row r="5373" spans="1:8" x14ac:dyDescent="0.3">
      <c r="A5373" t="s">
        <v>3208</v>
      </c>
      <c r="B5373" t="s">
        <v>86</v>
      </c>
      <c r="C5373" t="s">
        <v>21</v>
      </c>
      <c r="D5373" t="s">
        <v>668</v>
      </c>
      <c r="E5373" t="s">
        <v>23</v>
      </c>
      <c r="F5373" s="3">
        <v>43034</v>
      </c>
      <c r="G5373" s="3">
        <v>43035</v>
      </c>
      <c r="H5373">
        <v>0</v>
      </c>
    </row>
    <row r="5374" spans="1:8" x14ac:dyDescent="0.3">
      <c r="A5374" t="s">
        <v>3209</v>
      </c>
      <c r="B5374" t="s">
        <v>84</v>
      </c>
      <c r="C5374" t="s">
        <v>21</v>
      </c>
      <c r="D5374" t="s">
        <v>258</v>
      </c>
      <c r="E5374" t="s">
        <v>12</v>
      </c>
      <c r="F5374" s="3">
        <v>42796</v>
      </c>
      <c r="G5374" s="3">
        <v>42892</v>
      </c>
      <c r="H5374">
        <v>595</v>
      </c>
    </row>
    <row r="5375" spans="1:8" x14ac:dyDescent="0.3">
      <c r="A5375" t="s">
        <v>3210</v>
      </c>
      <c r="B5375" t="s">
        <v>146</v>
      </c>
      <c r="C5375" t="s">
        <v>15</v>
      </c>
      <c r="D5375" t="s">
        <v>147</v>
      </c>
      <c r="E5375" t="s">
        <v>23</v>
      </c>
      <c r="F5375" s="3">
        <v>42825</v>
      </c>
      <c r="G5375" s="3">
        <v>42837</v>
      </c>
      <c r="H5375">
        <v>0</v>
      </c>
    </row>
    <row r="5376" spans="1:8" x14ac:dyDescent="0.3">
      <c r="A5376" t="s">
        <v>3211</v>
      </c>
      <c r="B5376" t="s">
        <v>14</v>
      </c>
      <c r="C5376" t="s">
        <v>15</v>
      </c>
      <c r="D5376" t="s">
        <v>131</v>
      </c>
      <c r="E5376" t="s">
        <v>12</v>
      </c>
      <c r="F5376" s="3">
        <v>43036</v>
      </c>
      <c r="G5376" s="3">
        <v>43037</v>
      </c>
      <c r="H5376">
        <v>66</v>
      </c>
    </row>
    <row r="5377" spans="1:8" x14ac:dyDescent="0.3">
      <c r="A5377" t="s">
        <v>3212</v>
      </c>
      <c r="B5377" t="s">
        <v>75</v>
      </c>
      <c r="C5377" t="s">
        <v>10</v>
      </c>
      <c r="D5377" t="s">
        <v>252</v>
      </c>
      <c r="E5377" t="s">
        <v>12</v>
      </c>
      <c r="F5377" s="3">
        <v>42759</v>
      </c>
      <c r="G5377" s="3">
        <v>42825</v>
      </c>
      <c r="H5377">
        <v>5140</v>
      </c>
    </row>
    <row r="5378" spans="1:8" x14ac:dyDescent="0.3">
      <c r="A5378" t="s">
        <v>3213</v>
      </c>
      <c r="B5378" t="s">
        <v>71</v>
      </c>
      <c r="C5378" t="s">
        <v>36</v>
      </c>
      <c r="D5378" t="s">
        <v>125</v>
      </c>
      <c r="E5378" t="s">
        <v>12</v>
      </c>
      <c r="F5378" s="3">
        <v>42935</v>
      </c>
      <c r="G5378" s="3">
        <v>42944</v>
      </c>
      <c r="H5378">
        <v>2718</v>
      </c>
    </row>
    <row r="5379" spans="1:8" x14ac:dyDescent="0.3">
      <c r="A5379" t="s">
        <v>3214</v>
      </c>
      <c r="B5379" t="s">
        <v>84</v>
      </c>
      <c r="C5379" t="s">
        <v>72</v>
      </c>
      <c r="D5379" t="s">
        <v>137</v>
      </c>
      <c r="E5379" t="s">
        <v>12</v>
      </c>
      <c r="F5379" s="3">
        <v>42990</v>
      </c>
      <c r="G5379" s="3">
        <v>43085</v>
      </c>
      <c r="H5379">
        <v>1066</v>
      </c>
    </row>
    <row r="5380" spans="1:8" x14ac:dyDescent="0.3">
      <c r="A5380" t="s">
        <v>3215</v>
      </c>
      <c r="B5380" t="s">
        <v>25</v>
      </c>
      <c r="C5380" t="s">
        <v>10</v>
      </c>
      <c r="D5380" t="s">
        <v>328</v>
      </c>
      <c r="E5380" t="s">
        <v>12</v>
      </c>
      <c r="F5380" s="3">
        <v>42738</v>
      </c>
      <c r="G5380" s="3">
        <v>42812</v>
      </c>
      <c r="H5380">
        <v>4374</v>
      </c>
    </row>
    <row r="5381" spans="1:8" x14ac:dyDescent="0.3">
      <c r="A5381" t="s">
        <v>3216</v>
      </c>
      <c r="B5381" t="s">
        <v>146</v>
      </c>
      <c r="C5381" t="s">
        <v>72</v>
      </c>
      <c r="D5381" t="s">
        <v>76</v>
      </c>
      <c r="E5381" t="s">
        <v>23</v>
      </c>
      <c r="F5381" s="3">
        <v>43081</v>
      </c>
      <c r="G5381" s="3">
        <v>43094</v>
      </c>
      <c r="H5381">
        <v>0</v>
      </c>
    </row>
    <row r="5382" spans="1:8" x14ac:dyDescent="0.3">
      <c r="A5382" t="s">
        <v>3217</v>
      </c>
      <c r="B5382" t="s">
        <v>90</v>
      </c>
      <c r="C5382" t="s">
        <v>21</v>
      </c>
      <c r="D5382" t="s">
        <v>118</v>
      </c>
      <c r="E5382" t="s">
        <v>23</v>
      </c>
      <c r="F5382" s="3">
        <v>42823</v>
      </c>
      <c r="G5382" s="3">
        <v>42835</v>
      </c>
      <c r="H5382">
        <v>0</v>
      </c>
    </row>
    <row r="5383" spans="1:8" x14ac:dyDescent="0.3">
      <c r="A5383" t="s">
        <v>3218</v>
      </c>
      <c r="B5383" t="s">
        <v>34</v>
      </c>
      <c r="C5383" t="s">
        <v>21</v>
      </c>
      <c r="D5383" t="s">
        <v>272</v>
      </c>
      <c r="E5383" t="s">
        <v>12</v>
      </c>
      <c r="F5383" s="3">
        <v>42977</v>
      </c>
      <c r="G5383" s="3">
        <v>43090</v>
      </c>
      <c r="H5383">
        <v>503</v>
      </c>
    </row>
    <row r="5384" spans="1:8" x14ac:dyDescent="0.3">
      <c r="A5384" t="s">
        <v>379</v>
      </c>
      <c r="B5384" t="s">
        <v>34</v>
      </c>
      <c r="C5384" t="s">
        <v>43</v>
      </c>
      <c r="D5384" t="s">
        <v>67</v>
      </c>
      <c r="E5384" t="s">
        <v>26</v>
      </c>
      <c r="F5384" s="3">
        <v>42996</v>
      </c>
      <c r="G5384" s="3"/>
    </row>
    <row r="5385" spans="1:8" x14ac:dyDescent="0.3">
      <c r="A5385" t="s">
        <v>3219</v>
      </c>
      <c r="B5385" t="s">
        <v>80</v>
      </c>
      <c r="C5385" t="s">
        <v>15</v>
      </c>
      <c r="D5385" t="s">
        <v>174</v>
      </c>
      <c r="E5385" t="s">
        <v>12</v>
      </c>
      <c r="F5385" s="3">
        <v>42845</v>
      </c>
      <c r="G5385" s="3">
        <v>42847</v>
      </c>
      <c r="H5385">
        <v>59</v>
      </c>
    </row>
    <row r="5386" spans="1:8" x14ac:dyDescent="0.3">
      <c r="A5386" t="s">
        <v>3220</v>
      </c>
      <c r="B5386" t="s">
        <v>34</v>
      </c>
      <c r="C5386" t="s">
        <v>72</v>
      </c>
      <c r="D5386" t="s">
        <v>339</v>
      </c>
      <c r="E5386" t="s">
        <v>12</v>
      </c>
      <c r="F5386" s="3">
        <v>42811</v>
      </c>
      <c r="G5386" s="3">
        <v>42888</v>
      </c>
      <c r="H5386">
        <v>999</v>
      </c>
    </row>
    <row r="5387" spans="1:8" x14ac:dyDescent="0.3">
      <c r="A5387" t="s">
        <v>3221</v>
      </c>
      <c r="B5387" t="s">
        <v>97</v>
      </c>
      <c r="C5387" t="s">
        <v>10</v>
      </c>
      <c r="D5387" t="s">
        <v>37</v>
      </c>
      <c r="E5387" t="s">
        <v>23</v>
      </c>
      <c r="F5387" s="3">
        <v>42889</v>
      </c>
      <c r="G5387" s="3">
        <v>42952</v>
      </c>
      <c r="H5387">
        <v>0</v>
      </c>
    </row>
    <row r="5388" spans="1:8" x14ac:dyDescent="0.3">
      <c r="A5388" t="s">
        <v>3223</v>
      </c>
      <c r="B5388" t="s">
        <v>80</v>
      </c>
      <c r="C5388" t="s">
        <v>36</v>
      </c>
      <c r="D5388" t="s">
        <v>150</v>
      </c>
      <c r="E5388" t="s">
        <v>12</v>
      </c>
      <c r="F5388" s="3">
        <v>42880</v>
      </c>
      <c r="G5388" s="3">
        <v>42913</v>
      </c>
      <c r="H5388">
        <v>2993</v>
      </c>
    </row>
    <row r="5389" spans="1:8" x14ac:dyDescent="0.3">
      <c r="A5389" t="s">
        <v>386</v>
      </c>
      <c r="B5389" t="s">
        <v>34</v>
      </c>
      <c r="C5389" t="s">
        <v>10</v>
      </c>
      <c r="D5389" t="s">
        <v>387</v>
      </c>
      <c r="E5389" t="s">
        <v>26</v>
      </c>
      <c r="F5389" s="3">
        <v>42726</v>
      </c>
      <c r="G5389" s="3"/>
    </row>
    <row r="5390" spans="1:8" x14ac:dyDescent="0.3">
      <c r="A5390" t="s">
        <v>3224</v>
      </c>
      <c r="B5390" t="s">
        <v>172</v>
      </c>
      <c r="C5390" t="s">
        <v>15</v>
      </c>
      <c r="D5390" t="s">
        <v>112</v>
      </c>
      <c r="E5390" t="s">
        <v>12</v>
      </c>
      <c r="F5390" s="3">
        <v>42876</v>
      </c>
      <c r="G5390" s="3">
        <v>42948</v>
      </c>
      <c r="H5390">
        <v>57</v>
      </c>
    </row>
    <row r="5391" spans="1:8" x14ac:dyDescent="0.3">
      <c r="A5391" t="s">
        <v>3225</v>
      </c>
      <c r="B5391" t="s">
        <v>75</v>
      </c>
      <c r="C5391" t="s">
        <v>10</v>
      </c>
      <c r="D5391" t="s">
        <v>174</v>
      </c>
      <c r="E5391" t="s">
        <v>12</v>
      </c>
      <c r="F5391" s="3">
        <v>42841</v>
      </c>
      <c r="G5391" s="3">
        <v>42842</v>
      </c>
      <c r="H5391">
        <v>5104</v>
      </c>
    </row>
    <row r="5392" spans="1:8" x14ac:dyDescent="0.3">
      <c r="A5392" t="s">
        <v>6419</v>
      </c>
      <c r="B5392" t="s">
        <v>9</v>
      </c>
      <c r="C5392" t="s">
        <v>21</v>
      </c>
      <c r="D5392" t="s">
        <v>134</v>
      </c>
      <c r="E5392" t="s">
        <v>12</v>
      </c>
      <c r="F5392" s="3">
        <v>42941</v>
      </c>
      <c r="G5392" s="3">
        <v>42950</v>
      </c>
      <c r="H5392">
        <v>528</v>
      </c>
    </row>
    <row r="5393" spans="1:8" x14ac:dyDescent="0.3">
      <c r="A5393" t="s">
        <v>3226</v>
      </c>
      <c r="B5393" t="s">
        <v>39</v>
      </c>
      <c r="C5393" t="s">
        <v>21</v>
      </c>
      <c r="D5393" t="s">
        <v>29</v>
      </c>
      <c r="E5393" t="s">
        <v>12</v>
      </c>
      <c r="F5393" s="3">
        <v>42942</v>
      </c>
      <c r="G5393" s="3">
        <v>42944</v>
      </c>
      <c r="H5393">
        <v>554</v>
      </c>
    </row>
    <row r="5394" spans="1:8" x14ac:dyDescent="0.3">
      <c r="A5394" t="s">
        <v>394</v>
      </c>
      <c r="B5394" t="s">
        <v>86</v>
      </c>
      <c r="C5394" t="s">
        <v>43</v>
      </c>
      <c r="D5394" t="s">
        <v>127</v>
      </c>
      <c r="E5394" t="s">
        <v>26</v>
      </c>
      <c r="F5394" s="3">
        <v>42861</v>
      </c>
      <c r="G5394" s="3"/>
    </row>
    <row r="5395" spans="1:8" x14ac:dyDescent="0.3">
      <c r="A5395" t="s">
        <v>3230</v>
      </c>
      <c r="B5395" t="s">
        <v>49</v>
      </c>
      <c r="C5395" t="s">
        <v>72</v>
      </c>
      <c r="D5395" t="s">
        <v>365</v>
      </c>
      <c r="E5395" t="s">
        <v>12</v>
      </c>
      <c r="F5395" s="3">
        <v>42738</v>
      </c>
      <c r="G5395" s="3">
        <v>42824</v>
      </c>
      <c r="H5395">
        <v>1054</v>
      </c>
    </row>
    <row r="5396" spans="1:8" x14ac:dyDescent="0.3">
      <c r="A5396" t="s">
        <v>400</v>
      </c>
      <c r="B5396" t="s">
        <v>154</v>
      </c>
      <c r="C5396" t="s">
        <v>36</v>
      </c>
      <c r="D5396" t="s">
        <v>59</v>
      </c>
      <c r="E5396" t="s">
        <v>26</v>
      </c>
      <c r="F5396" s="3">
        <v>42958</v>
      </c>
      <c r="G5396" s="3"/>
    </row>
    <row r="5397" spans="1:8" x14ac:dyDescent="0.3">
      <c r="A5397" t="s">
        <v>3231</v>
      </c>
      <c r="B5397" t="s">
        <v>49</v>
      </c>
      <c r="C5397" t="s">
        <v>21</v>
      </c>
      <c r="D5397" t="s">
        <v>331</v>
      </c>
      <c r="E5397" t="s">
        <v>12</v>
      </c>
      <c r="F5397" s="3">
        <v>42836</v>
      </c>
      <c r="G5397" s="3">
        <v>42843</v>
      </c>
      <c r="H5397">
        <v>568</v>
      </c>
    </row>
    <row r="5398" spans="1:8" x14ac:dyDescent="0.3">
      <c r="A5398" t="s">
        <v>3232</v>
      </c>
      <c r="B5398" t="s">
        <v>101</v>
      </c>
      <c r="C5398" t="s">
        <v>15</v>
      </c>
      <c r="D5398" t="s">
        <v>296</v>
      </c>
      <c r="E5398" t="s">
        <v>23</v>
      </c>
      <c r="F5398" s="3">
        <v>42869</v>
      </c>
      <c r="G5398" s="3">
        <v>42953</v>
      </c>
      <c r="H5398">
        <v>0</v>
      </c>
    </row>
    <row r="5399" spans="1:8" x14ac:dyDescent="0.3">
      <c r="A5399" t="s">
        <v>3233</v>
      </c>
      <c r="B5399" t="s">
        <v>20</v>
      </c>
      <c r="C5399" t="s">
        <v>36</v>
      </c>
      <c r="D5399" t="s">
        <v>131</v>
      </c>
      <c r="E5399" t="s">
        <v>23</v>
      </c>
      <c r="F5399" s="3">
        <v>42893</v>
      </c>
      <c r="G5399" s="3">
        <v>42967</v>
      </c>
      <c r="H5399">
        <v>0</v>
      </c>
    </row>
    <row r="5400" spans="1:8" x14ac:dyDescent="0.3">
      <c r="A5400" t="s">
        <v>6430</v>
      </c>
      <c r="B5400" t="s">
        <v>20</v>
      </c>
      <c r="C5400" t="s">
        <v>10</v>
      </c>
      <c r="E5400" t="s">
        <v>57</v>
      </c>
      <c r="F5400" s="3"/>
      <c r="G5400" s="3"/>
    </row>
    <row r="5401" spans="1:8" x14ac:dyDescent="0.3">
      <c r="A5401" t="s">
        <v>7293</v>
      </c>
      <c r="B5401" t="s">
        <v>46</v>
      </c>
      <c r="C5401" t="s">
        <v>36</v>
      </c>
      <c r="E5401" t="s">
        <v>26</v>
      </c>
      <c r="F5401" s="3">
        <v>42960</v>
      </c>
      <c r="G5401" s="3"/>
    </row>
    <row r="5402" spans="1:8" x14ac:dyDescent="0.3">
      <c r="A5402" t="s">
        <v>6433</v>
      </c>
      <c r="B5402" t="s">
        <v>101</v>
      </c>
      <c r="C5402" t="s">
        <v>43</v>
      </c>
      <c r="D5402" t="s">
        <v>221</v>
      </c>
      <c r="E5402" t="s">
        <v>12</v>
      </c>
      <c r="F5402" s="3">
        <v>42784</v>
      </c>
      <c r="G5402" s="3">
        <v>42819</v>
      </c>
      <c r="H5402">
        <v>5614</v>
      </c>
    </row>
    <row r="5403" spans="1:8" x14ac:dyDescent="0.3">
      <c r="A5403" t="s">
        <v>8428</v>
      </c>
      <c r="B5403" t="s">
        <v>9</v>
      </c>
      <c r="C5403" t="s">
        <v>72</v>
      </c>
      <c r="E5403" t="s">
        <v>26</v>
      </c>
      <c r="F5403" s="3">
        <v>42945</v>
      </c>
      <c r="G5403" s="3"/>
    </row>
    <row r="5404" spans="1:8" x14ac:dyDescent="0.3">
      <c r="A5404" t="s">
        <v>6435</v>
      </c>
      <c r="B5404" t="s">
        <v>154</v>
      </c>
      <c r="C5404" t="s">
        <v>72</v>
      </c>
      <c r="D5404" t="s">
        <v>94</v>
      </c>
      <c r="E5404" t="s">
        <v>12</v>
      </c>
      <c r="F5404" s="3">
        <v>42957</v>
      </c>
      <c r="G5404" s="3">
        <v>42974</v>
      </c>
      <c r="H5404">
        <v>1108</v>
      </c>
    </row>
    <row r="5405" spans="1:8" x14ac:dyDescent="0.3">
      <c r="A5405" t="s">
        <v>3238</v>
      </c>
      <c r="B5405" t="s">
        <v>86</v>
      </c>
      <c r="C5405" t="s">
        <v>72</v>
      </c>
      <c r="D5405" t="s">
        <v>168</v>
      </c>
      <c r="E5405" t="s">
        <v>12</v>
      </c>
      <c r="F5405" s="3">
        <v>42823</v>
      </c>
      <c r="G5405" s="3">
        <v>42834</v>
      </c>
      <c r="H5405">
        <v>1176</v>
      </c>
    </row>
    <row r="5406" spans="1:8" x14ac:dyDescent="0.3">
      <c r="A5406" t="s">
        <v>1299</v>
      </c>
      <c r="B5406" t="s">
        <v>97</v>
      </c>
      <c r="C5406" t="s">
        <v>72</v>
      </c>
      <c r="E5406" t="s">
        <v>26</v>
      </c>
      <c r="F5406" s="3">
        <v>42861</v>
      </c>
      <c r="G5406" s="3"/>
    </row>
    <row r="5407" spans="1:8" x14ac:dyDescent="0.3">
      <c r="A5407" t="s">
        <v>3239</v>
      </c>
      <c r="B5407" t="s">
        <v>146</v>
      </c>
      <c r="C5407" t="s">
        <v>72</v>
      </c>
      <c r="D5407" t="s">
        <v>384</v>
      </c>
      <c r="E5407" t="s">
        <v>12</v>
      </c>
      <c r="F5407" s="3">
        <v>42758</v>
      </c>
      <c r="G5407" s="3">
        <v>42865</v>
      </c>
      <c r="H5407">
        <v>1076</v>
      </c>
    </row>
    <row r="5408" spans="1:8" x14ac:dyDescent="0.3">
      <c r="A5408" t="s">
        <v>3240</v>
      </c>
      <c r="B5408" t="s">
        <v>39</v>
      </c>
      <c r="C5408" t="s">
        <v>10</v>
      </c>
      <c r="D5408" t="s">
        <v>419</v>
      </c>
      <c r="E5408" t="s">
        <v>12</v>
      </c>
      <c r="F5408" s="3">
        <v>42832</v>
      </c>
      <c r="G5408" s="3">
        <v>42838</v>
      </c>
      <c r="H5408">
        <v>4152</v>
      </c>
    </row>
    <row r="5409" spans="1:8" x14ac:dyDescent="0.3">
      <c r="A5409" t="s">
        <v>3241</v>
      </c>
      <c r="B5409" t="s">
        <v>31</v>
      </c>
      <c r="C5409" t="s">
        <v>15</v>
      </c>
      <c r="D5409" t="s">
        <v>233</v>
      </c>
      <c r="E5409" t="s">
        <v>23</v>
      </c>
      <c r="F5409" s="3">
        <v>42871</v>
      </c>
      <c r="G5409" s="3">
        <v>42963</v>
      </c>
      <c r="H5409">
        <v>0</v>
      </c>
    </row>
    <row r="5410" spans="1:8" x14ac:dyDescent="0.3">
      <c r="A5410" t="s">
        <v>3243</v>
      </c>
      <c r="B5410" t="s">
        <v>25</v>
      </c>
      <c r="C5410" t="s">
        <v>21</v>
      </c>
      <c r="D5410" t="s">
        <v>164</v>
      </c>
      <c r="E5410" t="s">
        <v>12</v>
      </c>
      <c r="F5410" s="3">
        <v>42886</v>
      </c>
      <c r="G5410" s="3">
        <v>42970</v>
      </c>
      <c r="H5410">
        <v>570</v>
      </c>
    </row>
    <row r="5411" spans="1:8" x14ac:dyDescent="0.3">
      <c r="A5411" t="s">
        <v>3244</v>
      </c>
      <c r="B5411" t="s">
        <v>242</v>
      </c>
      <c r="C5411" t="s">
        <v>21</v>
      </c>
      <c r="D5411" t="s">
        <v>212</v>
      </c>
      <c r="E5411" t="s">
        <v>23</v>
      </c>
      <c r="F5411" s="3">
        <v>42870</v>
      </c>
      <c r="G5411" s="3">
        <v>42960</v>
      </c>
      <c r="H5411">
        <v>0</v>
      </c>
    </row>
    <row r="5412" spans="1:8" x14ac:dyDescent="0.3">
      <c r="A5412" t="s">
        <v>418</v>
      </c>
      <c r="B5412" t="s">
        <v>86</v>
      </c>
      <c r="C5412" t="s">
        <v>15</v>
      </c>
      <c r="D5412" t="s">
        <v>419</v>
      </c>
      <c r="E5412" t="s">
        <v>26</v>
      </c>
      <c r="F5412" s="3">
        <v>42950</v>
      </c>
      <c r="G5412" s="3"/>
    </row>
    <row r="5413" spans="1:8" x14ac:dyDescent="0.3">
      <c r="A5413" t="s">
        <v>6443</v>
      </c>
      <c r="B5413" t="s">
        <v>101</v>
      </c>
      <c r="C5413" t="s">
        <v>15</v>
      </c>
      <c r="E5413" t="s">
        <v>57</v>
      </c>
      <c r="F5413" s="3"/>
      <c r="G5413" s="3"/>
    </row>
    <row r="5414" spans="1:8" x14ac:dyDescent="0.3">
      <c r="A5414" t="s">
        <v>3245</v>
      </c>
      <c r="B5414" t="s">
        <v>9</v>
      </c>
      <c r="C5414" t="s">
        <v>10</v>
      </c>
      <c r="D5414" t="s">
        <v>78</v>
      </c>
      <c r="E5414" t="s">
        <v>12</v>
      </c>
      <c r="F5414" s="3">
        <v>42905</v>
      </c>
      <c r="G5414" s="3">
        <v>43004</v>
      </c>
      <c r="H5414">
        <v>5449</v>
      </c>
    </row>
    <row r="5415" spans="1:8" x14ac:dyDescent="0.3">
      <c r="A5415" t="s">
        <v>422</v>
      </c>
      <c r="B5415" t="s">
        <v>187</v>
      </c>
      <c r="C5415" t="s">
        <v>21</v>
      </c>
      <c r="D5415" t="s">
        <v>176</v>
      </c>
      <c r="E5415" t="s">
        <v>26</v>
      </c>
      <c r="F5415" s="3">
        <v>42853</v>
      </c>
      <c r="G5415" s="3"/>
    </row>
    <row r="5416" spans="1:8" x14ac:dyDescent="0.3">
      <c r="A5416" t="s">
        <v>3247</v>
      </c>
      <c r="B5416" t="s">
        <v>115</v>
      </c>
      <c r="C5416" t="s">
        <v>15</v>
      </c>
      <c r="D5416" t="s">
        <v>387</v>
      </c>
      <c r="E5416" t="s">
        <v>23</v>
      </c>
      <c r="F5416" s="3">
        <v>42803</v>
      </c>
      <c r="G5416" s="3">
        <v>42894</v>
      </c>
      <c r="H5416">
        <v>0</v>
      </c>
    </row>
    <row r="5417" spans="1:8" x14ac:dyDescent="0.3">
      <c r="A5417" t="s">
        <v>6449</v>
      </c>
      <c r="B5417" t="s">
        <v>9</v>
      </c>
      <c r="C5417" t="s">
        <v>72</v>
      </c>
      <c r="E5417" t="s">
        <v>57</v>
      </c>
      <c r="F5417" s="3"/>
      <c r="G5417" s="3"/>
    </row>
    <row r="5418" spans="1:8" x14ac:dyDescent="0.3">
      <c r="A5418" t="s">
        <v>3249</v>
      </c>
      <c r="B5418" t="s">
        <v>28</v>
      </c>
      <c r="C5418" t="s">
        <v>43</v>
      </c>
      <c r="D5418" t="s">
        <v>252</v>
      </c>
      <c r="E5418" t="s">
        <v>12</v>
      </c>
      <c r="F5418" s="3">
        <v>42923</v>
      </c>
      <c r="G5418" s="3">
        <v>42995</v>
      </c>
      <c r="H5418">
        <v>5666</v>
      </c>
    </row>
    <row r="5419" spans="1:8" x14ac:dyDescent="0.3">
      <c r="A5419" t="s">
        <v>3250</v>
      </c>
      <c r="B5419" t="s">
        <v>20</v>
      </c>
      <c r="C5419" t="s">
        <v>21</v>
      </c>
      <c r="D5419" t="s">
        <v>193</v>
      </c>
      <c r="E5419" t="s">
        <v>23</v>
      </c>
      <c r="F5419" s="3">
        <v>42925</v>
      </c>
      <c r="G5419" s="3">
        <v>42933</v>
      </c>
      <c r="H5419">
        <v>0</v>
      </c>
    </row>
    <row r="5420" spans="1:8" x14ac:dyDescent="0.3">
      <c r="A5420" t="s">
        <v>6453</v>
      </c>
      <c r="B5420" t="s">
        <v>133</v>
      </c>
      <c r="C5420" t="s">
        <v>36</v>
      </c>
      <c r="E5420" t="s">
        <v>57</v>
      </c>
      <c r="F5420" s="3"/>
      <c r="G5420" s="3"/>
    </row>
    <row r="5421" spans="1:8" x14ac:dyDescent="0.3">
      <c r="A5421" t="s">
        <v>2751</v>
      </c>
      <c r="B5421" t="s">
        <v>71</v>
      </c>
      <c r="C5421" t="s">
        <v>36</v>
      </c>
      <c r="E5421" t="s">
        <v>26</v>
      </c>
      <c r="F5421" s="3">
        <v>42873</v>
      </c>
      <c r="G5421" s="3"/>
    </row>
    <row r="5422" spans="1:8" x14ac:dyDescent="0.3">
      <c r="A5422" t="s">
        <v>3252</v>
      </c>
      <c r="B5422" t="s">
        <v>9</v>
      </c>
      <c r="C5422" t="s">
        <v>10</v>
      </c>
      <c r="D5422" t="s">
        <v>193</v>
      </c>
      <c r="E5422" t="s">
        <v>23</v>
      </c>
      <c r="F5422" s="3">
        <v>42822</v>
      </c>
      <c r="G5422" s="3">
        <v>42831</v>
      </c>
      <c r="H5422">
        <v>0</v>
      </c>
    </row>
    <row r="5423" spans="1:8" x14ac:dyDescent="0.3">
      <c r="A5423" t="s">
        <v>3253</v>
      </c>
      <c r="B5423" t="s">
        <v>146</v>
      </c>
      <c r="C5423" t="s">
        <v>21</v>
      </c>
      <c r="D5423" t="s">
        <v>67</v>
      </c>
      <c r="E5423" t="s">
        <v>12</v>
      </c>
      <c r="F5423" s="3">
        <v>42890</v>
      </c>
      <c r="G5423" s="3">
        <v>42900</v>
      </c>
      <c r="H5423">
        <v>524</v>
      </c>
    </row>
    <row r="5424" spans="1:8" x14ac:dyDescent="0.3">
      <c r="A5424" t="s">
        <v>3254</v>
      </c>
      <c r="B5424" t="s">
        <v>66</v>
      </c>
      <c r="C5424" t="s">
        <v>10</v>
      </c>
      <c r="D5424" t="s">
        <v>81</v>
      </c>
      <c r="E5424" t="s">
        <v>12</v>
      </c>
      <c r="F5424" s="3">
        <v>42855</v>
      </c>
      <c r="G5424" s="3">
        <v>42959</v>
      </c>
      <c r="H5424">
        <v>5182</v>
      </c>
    </row>
    <row r="5425" spans="1:8" x14ac:dyDescent="0.3">
      <c r="A5425" t="s">
        <v>6461</v>
      </c>
      <c r="B5425" t="s">
        <v>14</v>
      </c>
      <c r="C5425" t="s">
        <v>15</v>
      </c>
      <c r="D5425" t="s">
        <v>362</v>
      </c>
      <c r="E5425" t="s">
        <v>12</v>
      </c>
      <c r="F5425" s="3">
        <v>42899</v>
      </c>
      <c r="G5425" s="3">
        <v>42910</v>
      </c>
      <c r="H5425">
        <v>58</v>
      </c>
    </row>
    <row r="5426" spans="1:8" x14ac:dyDescent="0.3">
      <c r="A5426" t="s">
        <v>3255</v>
      </c>
      <c r="B5426" t="s">
        <v>46</v>
      </c>
      <c r="C5426" t="s">
        <v>36</v>
      </c>
      <c r="D5426" t="s">
        <v>258</v>
      </c>
      <c r="E5426" t="s">
        <v>23</v>
      </c>
      <c r="F5426" s="3">
        <v>42824</v>
      </c>
      <c r="G5426" s="3">
        <v>42836</v>
      </c>
      <c r="H5426">
        <v>0</v>
      </c>
    </row>
    <row r="5427" spans="1:8" x14ac:dyDescent="0.3">
      <c r="A5427" t="s">
        <v>3256</v>
      </c>
      <c r="B5427" t="s">
        <v>75</v>
      </c>
      <c r="C5427" t="s">
        <v>36</v>
      </c>
      <c r="D5427" t="s">
        <v>150</v>
      </c>
      <c r="E5427" t="s">
        <v>12</v>
      </c>
      <c r="F5427" s="3">
        <v>42962</v>
      </c>
      <c r="G5427" s="3">
        <v>42969</v>
      </c>
      <c r="H5427">
        <v>2682</v>
      </c>
    </row>
    <row r="5428" spans="1:8" x14ac:dyDescent="0.3">
      <c r="A5428" t="s">
        <v>3259</v>
      </c>
      <c r="B5428" t="s">
        <v>86</v>
      </c>
      <c r="C5428" t="s">
        <v>15</v>
      </c>
      <c r="D5428" t="s">
        <v>339</v>
      </c>
      <c r="E5428" t="s">
        <v>12</v>
      </c>
      <c r="F5428" s="3">
        <v>42931</v>
      </c>
      <c r="G5428" s="3">
        <v>42933</v>
      </c>
      <c r="H5428">
        <v>54</v>
      </c>
    </row>
    <row r="5429" spans="1:8" x14ac:dyDescent="0.3">
      <c r="A5429" t="s">
        <v>3260</v>
      </c>
      <c r="B5429" t="s">
        <v>146</v>
      </c>
      <c r="C5429" t="s">
        <v>36</v>
      </c>
      <c r="D5429" t="s">
        <v>174</v>
      </c>
      <c r="E5429" t="s">
        <v>12</v>
      </c>
      <c r="F5429" s="3">
        <v>42816</v>
      </c>
      <c r="G5429" s="3">
        <v>42896</v>
      </c>
      <c r="H5429">
        <v>3245</v>
      </c>
    </row>
    <row r="5430" spans="1:8" x14ac:dyDescent="0.3">
      <c r="A5430" t="s">
        <v>2290</v>
      </c>
      <c r="B5430" t="s">
        <v>25</v>
      </c>
      <c r="C5430" t="s">
        <v>36</v>
      </c>
      <c r="E5430" t="s">
        <v>26</v>
      </c>
      <c r="F5430" s="3">
        <v>42803</v>
      </c>
      <c r="G5430" s="3"/>
    </row>
    <row r="5431" spans="1:8" x14ac:dyDescent="0.3">
      <c r="A5431" t="s">
        <v>3262</v>
      </c>
      <c r="B5431" t="s">
        <v>49</v>
      </c>
      <c r="C5431" t="s">
        <v>15</v>
      </c>
      <c r="D5431" t="s">
        <v>331</v>
      </c>
      <c r="E5431" t="s">
        <v>12</v>
      </c>
      <c r="F5431" s="3">
        <v>42968</v>
      </c>
      <c r="G5431" s="3">
        <v>43047</v>
      </c>
      <c r="H5431">
        <v>58</v>
      </c>
    </row>
    <row r="5432" spans="1:8" x14ac:dyDescent="0.3">
      <c r="A5432" t="s">
        <v>3263</v>
      </c>
      <c r="B5432" t="s">
        <v>86</v>
      </c>
      <c r="C5432" t="s">
        <v>21</v>
      </c>
      <c r="D5432" t="s">
        <v>161</v>
      </c>
      <c r="E5432" t="s">
        <v>12</v>
      </c>
      <c r="F5432" s="3">
        <v>42919</v>
      </c>
      <c r="G5432" s="3">
        <v>42930</v>
      </c>
      <c r="H5432">
        <v>491</v>
      </c>
    </row>
    <row r="5433" spans="1:8" x14ac:dyDescent="0.3">
      <c r="A5433" t="s">
        <v>3264</v>
      </c>
      <c r="B5433" t="s">
        <v>216</v>
      </c>
      <c r="C5433" t="s">
        <v>217</v>
      </c>
      <c r="D5433" t="s">
        <v>365</v>
      </c>
      <c r="E5433" t="s">
        <v>12</v>
      </c>
      <c r="F5433" s="3">
        <v>42981</v>
      </c>
      <c r="G5433" s="3">
        <v>43049</v>
      </c>
      <c r="H5433">
        <v>26186</v>
      </c>
    </row>
    <row r="5434" spans="1:8" x14ac:dyDescent="0.3">
      <c r="A5434" t="s">
        <v>3265</v>
      </c>
      <c r="B5434" t="s">
        <v>80</v>
      </c>
      <c r="C5434" t="s">
        <v>21</v>
      </c>
      <c r="D5434" t="s">
        <v>81</v>
      </c>
      <c r="E5434" t="s">
        <v>12</v>
      </c>
      <c r="F5434" s="3">
        <v>42822</v>
      </c>
      <c r="G5434" s="3">
        <v>42885</v>
      </c>
      <c r="H5434">
        <v>422</v>
      </c>
    </row>
    <row r="5435" spans="1:8" x14ac:dyDescent="0.3">
      <c r="A5435" t="s">
        <v>3266</v>
      </c>
      <c r="B5435" t="s">
        <v>75</v>
      </c>
      <c r="C5435" t="s">
        <v>10</v>
      </c>
      <c r="D5435" t="s">
        <v>174</v>
      </c>
      <c r="E5435" t="s">
        <v>12</v>
      </c>
      <c r="F5435" s="3">
        <v>42794</v>
      </c>
      <c r="G5435" s="3">
        <v>42891</v>
      </c>
      <c r="H5435">
        <v>5105</v>
      </c>
    </row>
    <row r="5436" spans="1:8" x14ac:dyDescent="0.3">
      <c r="A5436" t="s">
        <v>6013</v>
      </c>
      <c r="B5436" t="s">
        <v>49</v>
      </c>
      <c r="C5436" t="s">
        <v>43</v>
      </c>
      <c r="E5436" t="s">
        <v>26</v>
      </c>
      <c r="F5436" s="3">
        <v>42876</v>
      </c>
      <c r="G5436" s="3"/>
    </row>
    <row r="5437" spans="1:8" x14ac:dyDescent="0.3">
      <c r="A5437" t="s">
        <v>7642</v>
      </c>
      <c r="B5437" t="s">
        <v>187</v>
      </c>
      <c r="C5437" t="s">
        <v>10</v>
      </c>
      <c r="E5437" t="s">
        <v>26</v>
      </c>
      <c r="F5437" s="3">
        <v>42733</v>
      </c>
      <c r="G5437" s="3"/>
    </row>
    <row r="5438" spans="1:8" x14ac:dyDescent="0.3">
      <c r="A5438" t="s">
        <v>6471</v>
      </c>
      <c r="B5438" t="s">
        <v>46</v>
      </c>
      <c r="C5438" t="s">
        <v>15</v>
      </c>
      <c r="D5438" t="s">
        <v>134</v>
      </c>
      <c r="E5438" t="s">
        <v>12</v>
      </c>
      <c r="F5438" s="3">
        <v>42681</v>
      </c>
      <c r="G5438" s="3">
        <v>42812</v>
      </c>
      <c r="H5438">
        <v>50</v>
      </c>
    </row>
    <row r="5439" spans="1:8" x14ac:dyDescent="0.3">
      <c r="A5439" t="s">
        <v>6473</v>
      </c>
      <c r="B5439" t="s">
        <v>49</v>
      </c>
      <c r="C5439" t="s">
        <v>21</v>
      </c>
      <c r="D5439" t="s">
        <v>470</v>
      </c>
      <c r="E5439" t="s">
        <v>12</v>
      </c>
      <c r="F5439" s="3">
        <v>42706</v>
      </c>
      <c r="G5439" s="3">
        <v>42814</v>
      </c>
      <c r="H5439">
        <v>515</v>
      </c>
    </row>
    <row r="5440" spans="1:8" x14ac:dyDescent="0.3">
      <c r="A5440" t="s">
        <v>3268</v>
      </c>
      <c r="B5440" t="s">
        <v>66</v>
      </c>
      <c r="C5440" t="s">
        <v>36</v>
      </c>
      <c r="D5440" t="s">
        <v>29</v>
      </c>
      <c r="E5440" t="s">
        <v>12</v>
      </c>
      <c r="F5440" s="3">
        <v>42924</v>
      </c>
      <c r="G5440" s="3">
        <v>42925</v>
      </c>
      <c r="H5440">
        <v>3569</v>
      </c>
    </row>
    <row r="5441" spans="1:8" x14ac:dyDescent="0.3">
      <c r="A5441" t="s">
        <v>6470</v>
      </c>
      <c r="B5441" t="s">
        <v>9</v>
      </c>
      <c r="C5441" t="s">
        <v>15</v>
      </c>
      <c r="E5441" t="s">
        <v>57</v>
      </c>
      <c r="F5441" s="3"/>
      <c r="G5441" s="3"/>
    </row>
    <row r="5442" spans="1:8" x14ac:dyDescent="0.3">
      <c r="A5442" t="s">
        <v>6472</v>
      </c>
      <c r="B5442" t="s">
        <v>84</v>
      </c>
      <c r="C5442" t="s">
        <v>72</v>
      </c>
      <c r="E5442" t="s">
        <v>57</v>
      </c>
      <c r="F5442" s="3"/>
      <c r="G5442" s="3"/>
    </row>
    <row r="5443" spans="1:8" x14ac:dyDescent="0.3">
      <c r="A5443" t="s">
        <v>3270</v>
      </c>
      <c r="B5443" t="s">
        <v>187</v>
      </c>
      <c r="C5443" t="s">
        <v>21</v>
      </c>
      <c r="D5443" t="s">
        <v>125</v>
      </c>
      <c r="E5443" t="s">
        <v>12</v>
      </c>
      <c r="F5443" s="3">
        <v>42987</v>
      </c>
      <c r="G5443" s="3">
        <v>43083</v>
      </c>
      <c r="H5443">
        <v>582</v>
      </c>
    </row>
    <row r="5444" spans="1:8" x14ac:dyDescent="0.3">
      <c r="A5444" t="s">
        <v>3271</v>
      </c>
      <c r="B5444" t="s">
        <v>14</v>
      </c>
      <c r="C5444" t="s">
        <v>36</v>
      </c>
      <c r="D5444" t="s">
        <v>193</v>
      </c>
      <c r="E5444" t="s">
        <v>23</v>
      </c>
      <c r="F5444" s="3">
        <v>43028</v>
      </c>
      <c r="G5444" s="3">
        <v>43029</v>
      </c>
      <c r="H5444">
        <v>0</v>
      </c>
    </row>
    <row r="5445" spans="1:8" x14ac:dyDescent="0.3">
      <c r="A5445" t="s">
        <v>3274</v>
      </c>
      <c r="B5445" t="s">
        <v>31</v>
      </c>
      <c r="C5445" t="s">
        <v>43</v>
      </c>
      <c r="D5445" t="s">
        <v>29</v>
      </c>
      <c r="E5445" t="s">
        <v>12</v>
      </c>
      <c r="F5445" s="3">
        <v>42848</v>
      </c>
      <c r="G5445" s="3">
        <v>42863</v>
      </c>
      <c r="H5445">
        <v>5813</v>
      </c>
    </row>
    <row r="5446" spans="1:8" x14ac:dyDescent="0.3">
      <c r="A5446" t="s">
        <v>6481</v>
      </c>
      <c r="B5446" t="s">
        <v>9</v>
      </c>
      <c r="C5446" t="s">
        <v>10</v>
      </c>
      <c r="D5446" t="s">
        <v>362</v>
      </c>
      <c r="E5446" t="s">
        <v>12</v>
      </c>
      <c r="F5446" s="3">
        <v>42907</v>
      </c>
      <c r="G5446" s="3">
        <v>42917</v>
      </c>
      <c r="H5446">
        <v>4826</v>
      </c>
    </row>
    <row r="5447" spans="1:8" x14ac:dyDescent="0.3">
      <c r="A5447" t="s">
        <v>6478</v>
      </c>
      <c r="B5447" t="s">
        <v>20</v>
      </c>
      <c r="C5447" t="s">
        <v>43</v>
      </c>
      <c r="E5447" t="s">
        <v>57</v>
      </c>
      <c r="F5447" s="3"/>
      <c r="G5447" s="3"/>
    </row>
    <row r="5448" spans="1:8" x14ac:dyDescent="0.3">
      <c r="A5448" t="s">
        <v>2199</v>
      </c>
      <c r="B5448" t="s">
        <v>124</v>
      </c>
      <c r="C5448" t="s">
        <v>15</v>
      </c>
      <c r="E5448" t="s">
        <v>26</v>
      </c>
      <c r="F5448" s="3">
        <v>42998</v>
      </c>
      <c r="G5448" s="3"/>
    </row>
    <row r="5449" spans="1:8" x14ac:dyDescent="0.3">
      <c r="A5449" t="s">
        <v>3276</v>
      </c>
      <c r="B5449" t="s">
        <v>242</v>
      </c>
      <c r="C5449" t="s">
        <v>21</v>
      </c>
      <c r="D5449" t="s">
        <v>50</v>
      </c>
      <c r="E5449" t="s">
        <v>12</v>
      </c>
      <c r="F5449" s="3">
        <v>42845</v>
      </c>
      <c r="G5449" s="3">
        <v>42852</v>
      </c>
      <c r="H5449">
        <v>579</v>
      </c>
    </row>
    <row r="5450" spans="1:8" x14ac:dyDescent="0.3">
      <c r="A5450" t="s">
        <v>8423</v>
      </c>
      <c r="B5450" t="s">
        <v>90</v>
      </c>
      <c r="C5450" t="s">
        <v>36</v>
      </c>
      <c r="E5450" t="s">
        <v>26</v>
      </c>
      <c r="F5450" s="3">
        <v>42760</v>
      </c>
      <c r="G5450" s="3"/>
    </row>
    <row r="5451" spans="1:8" x14ac:dyDescent="0.3">
      <c r="A5451" t="s">
        <v>3278</v>
      </c>
      <c r="B5451" t="s">
        <v>154</v>
      </c>
      <c r="C5451" t="s">
        <v>15</v>
      </c>
      <c r="D5451" t="s">
        <v>78</v>
      </c>
      <c r="E5451" t="s">
        <v>12</v>
      </c>
      <c r="F5451" s="3">
        <v>42733</v>
      </c>
      <c r="G5451" s="3">
        <v>42797</v>
      </c>
      <c r="H5451">
        <v>52</v>
      </c>
    </row>
    <row r="5452" spans="1:8" x14ac:dyDescent="0.3">
      <c r="A5452" t="s">
        <v>3280</v>
      </c>
      <c r="B5452" t="s">
        <v>242</v>
      </c>
      <c r="C5452" t="s">
        <v>15</v>
      </c>
      <c r="D5452" t="s">
        <v>61</v>
      </c>
      <c r="E5452" t="s">
        <v>12</v>
      </c>
      <c r="F5452" s="3">
        <v>43079</v>
      </c>
      <c r="G5452" s="3">
        <v>43094</v>
      </c>
      <c r="H5452">
        <v>55</v>
      </c>
    </row>
    <row r="5453" spans="1:8" x14ac:dyDescent="0.3">
      <c r="A5453" t="s">
        <v>3281</v>
      </c>
      <c r="B5453" t="s">
        <v>97</v>
      </c>
      <c r="C5453" t="s">
        <v>15</v>
      </c>
      <c r="D5453" t="s">
        <v>188</v>
      </c>
      <c r="E5453" t="s">
        <v>23</v>
      </c>
      <c r="F5453" s="3">
        <v>43025</v>
      </c>
      <c r="G5453" s="3">
        <v>43034</v>
      </c>
      <c r="H5453">
        <v>0</v>
      </c>
    </row>
    <row r="5454" spans="1:8" x14ac:dyDescent="0.3">
      <c r="A5454" t="s">
        <v>3282</v>
      </c>
      <c r="B5454" t="s">
        <v>25</v>
      </c>
      <c r="C5454" t="s">
        <v>72</v>
      </c>
      <c r="D5454" t="s">
        <v>127</v>
      </c>
      <c r="E5454" t="s">
        <v>23</v>
      </c>
      <c r="F5454" s="3">
        <v>42852</v>
      </c>
      <c r="G5454" s="3">
        <v>42872</v>
      </c>
      <c r="H5454">
        <v>0</v>
      </c>
    </row>
    <row r="5455" spans="1:8" x14ac:dyDescent="0.3">
      <c r="A5455" t="s">
        <v>3283</v>
      </c>
      <c r="B5455" t="s">
        <v>86</v>
      </c>
      <c r="C5455" t="s">
        <v>21</v>
      </c>
      <c r="D5455" t="s">
        <v>272</v>
      </c>
      <c r="E5455" t="s">
        <v>23</v>
      </c>
      <c r="F5455" s="3">
        <v>42996</v>
      </c>
      <c r="G5455" s="3">
        <v>43044</v>
      </c>
      <c r="H5455">
        <v>0</v>
      </c>
    </row>
    <row r="5456" spans="1:8" x14ac:dyDescent="0.3">
      <c r="A5456" t="s">
        <v>3284</v>
      </c>
      <c r="B5456" t="s">
        <v>172</v>
      </c>
      <c r="C5456" t="s">
        <v>36</v>
      </c>
      <c r="D5456" t="s">
        <v>129</v>
      </c>
      <c r="E5456" t="s">
        <v>23</v>
      </c>
      <c r="F5456" s="3">
        <v>42783</v>
      </c>
      <c r="G5456" s="3">
        <v>42869</v>
      </c>
      <c r="H5456">
        <v>0</v>
      </c>
    </row>
    <row r="5457" spans="1:8" x14ac:dyDescent="0.3">
      <c r="A5457" t="s">
        <v>6495</v>
      </c>
      <c r="B5457" t="s">
        <v>34</v>
      </c>
      <c r="C5457" t="s">
        <v>21</v>
      </c>
      <c r="D5457" t="s">
        <v>352</v>
      </c>
      <c r="E5457" t="s">
        <v>12</v>
      </c>
      <c r="F5457" s="3">
        <v>43007</v>
      </c>
      <c r="G5457" s="3">
        <v>43013</v>
      </c>
      <c r="H5457">
        <v>502</v>
      </c>
    </row>
    <row r="5458" spans="1:8" x14ac:dyDescent="0.3">
      <c r="A5458" t="s">
        <v>3285</v>
      </c>
      <c r="B5458" t="s">
        <v>39</v>
      </c>
      <c r="C5458" t="s">
        <v>36</v>
      </c>
      <c r="D5458" t="s">
        <v>252</v>
      </c>
      <c r="E5458" t="s">
        <v>12</v>
      </c>
      <c r="F5458" s="3">
        <v>42932</v>
      </c>
      <c r="G5458" s="3">
        <v>43008</v>
      </c>
      <c r="H5458">
        <v>3593</v>
      </c>
    </row>
    <row r="5459" spans="1:8" x14ac:dyDescent="0.3">
      <c r="A5459" t="s">
        <v>6497</v>
      </c>
      <c r="B5459" t="s">
        <v>143</v>
      </c>
      <c r="C5459" t="s">
        <v>43</v>
      </c>
      <c r="D5459" t="s">
        <v>52</v>
      </c>
      <c r="E5459" t="s">
        <v>12</v>
      </c>
      <c r="F5459" s="3">
        <v>42778</v>
      </c>
      <c r="G5459" s="3">
        <v>42889</v>
      </c>
      <c r="H5459">
        <v>5148</v>
      </c>
    </row>
    <row r="5460" spans="1:8" x14ac:dyDescent="0.3">
      <c r="A5460" t="s">
        <v>3287</v>
      </c>
      <c r="B5460" t="s">
        <v>20</v>
      </c>
      <c r="C5460" t="s">
        <v>15</v>
      </c>
      <c r="D5460" t="s">
        <v>11</v>
      </c>
      <c r="E5460" t="s">
        <v>12</v>
      </c>
      <c r="F5460" s="3">
        <v>42867</v>
      </c>
      <c r="G5460" s="3">
        <v>42956</v>
      </c>
      <c r="H5460">
        <v>52</v>
      </c>
    </row>
    <row r="5461" spans="1:8" x14ac:dyDescent="0.3">
      <c r="A5461" t="s">
        <v>625</v>
      </c>
      <c r="B5461" t="s">
        <v>133</v>
      </c>
      <c r="C5461" t="s">
        <v>15</v>
      </c>
      <c r="D5461" t="s">
        <v>150</v>
      </c>
      <c r="E5461" t="s">
        <v>57</v>
      </c>
      <c r="F5461" s="3"/>
      <c r="G5461" s="3"/>
    </row>
    <row r="5462" spans="1:8" x14ac:dyDescent="0.3">
      <c r="A5462" t="s">
        <v>6500</v>
      </c>
      <c r="B5462" t="s">
        <v>46</v>
      </c>
      <c r="C5462" t="s">
        <v>36</v>
      </c>
      <c r="E5462" t="s">
        <v>57</v>
      </c>
      <c r="F5462" s="3"/>
      <c r="G5462" s="3"/>
    </row>
    <row r="5463" spans="1:8" x14ac:dyDescent="0.3">
      <c r="A5463" t="s">
        <v>3290</v>
      </c>
      <c r="B5463" t="s">
        <v>20</v>
      </c>
      <c r="C5463" t="s">
        <v>15</v>
      </c>
      <c r="D5463" t="s">
        <v>99</v>
      </c>
      <c r="E5463" t="s">
        <v>12</v>
      </c>
      <c r="F5463" s="3">
        <v>43029</v>
      </c>
      <c r="G5463" s="3">
        <v>43038</v>
      </c>
      <c r="H5463">
        <v>52</v>
      </c>
    </row>
    <row r="5464" spans="1:8" x14ac:dyDescent="0.3">
      <c r="A5464" t="s">
        <v>3292</v>
      </c>
      <c r="B5464" t="s">
        <v>84</v>
      </c>
      <c r="C5464" t="s">
        <v>21</v>
      </c>
      <c r="D5464" t="s">
        <v>22</v>
      </c>
      <c r="E5464" t="s">
        <v>12</v>
      </c>
      <c r="F5464" s="3">
        <v>42977</v>
      </c>
      <c r="G5464" s="3">
        <v>42986</v>
      </c>
      <c r="H5464">
        <v>623</v>
      </c>
    </row>
    <row r="5465" spans="1:8" x14ac:dyDescent="0.3">
      <c r="A5465" t="s">
        <v>6501</v>
      </c>
      <c r="B5465" t="s">
        <v>34</v>
      </c>
      <c r="C5465" t="s">
        <v>10</v>
      </c>
      <c r="D5465" t="s">
        <v>470</v>
      </c>
      <c r="E5465" t="s">
        <v>23</v>
      </c>
      <c r="F5465" s="3">
        <v>42818</v>
      </c>
      <c r="G5465" s="3">
        <v>42828</v>
      </c>
      <c r="H5465">
        <v>0</v>
      </c>
    </row>
    <row r="5466" spans="1:8" x14ac:dyDescent="0.3">
      <c r="A5466" t="s">
        <v>3294</v>
      </c>
      <c r="B5466" t="s">
        <v>84</v>
      </c>
      <c r="C5466" t="s">
        <v>21</v>
      </c>
      <c r="D5466" t="s">
        <v>344</v>
      </c>
      <c r="E5466" t="s">
        <v>12</v>
      </c>
      <c r="F5466" s="3">
        <v>42985</v>
      </c>
      <c r="G5466" s="3">
        <v>42996</v>
      </c>
      <c r="H5466">
        <v>585</v>
      </c>
    </row>
    <row r="5467" spans="1:8" x14ac:dyDescent="0.3">
      <c r="A5467" t="s">
        <v>7333</v>
      </c>
      <c r="B5467" t="s">
        <v>28</v>
      </c>
      <c r="C5467" t="s">
        <v>43</v>
      </c>
      <c r="E5467" t="s">
        <v>26</v>
      </c>
      <c r="F5467" s="3">
        <v>42829</v>
      </c>
      <c r="G5467" s="3"/>
    </row>
    <row r="5468" spans="1:8" x14ac:dyDescent="0.3">
      <c r="A5468" t="s">
        <v>3297</v>
      </c>
      <c r="B5468" t="s">
        <v>97</v>
      </c>
      <c r="C5468" t="s">
        <v>15</v>
      </c>
      <c r="D5468" t="s">
        <v>73</v>
      </c>
      <c r="E5468" t="s">
        <v>23</v>
      </c>
      <c r="F5468" s="3">
        <v>42915</v>
      </c>
      <c r="G5468" s="3">
        <v>42922</v>
      </c>
      <c r="H5468">
        <v>0</v>
      </c>
    </row>
    <row r="5469" spans="1:8" x14ac:dyDescent="0.3">
      <c r="A5469" t="s">
        <v>3298</v>
      </c>
      <c r="B5469" t="s">
        <v>242</v>
      </c>
      <c r="C5469" t="s">
        <v>36</v>
      </c>
      <c r="D5469" t="s">
        <v>164</v>
      </c>
      <c r="E5469" t="s">
        <v>12</v>
      </c>
      <c r="F5469" s="3">
        <v>42808</v>
      </c>
      <c r="G5469" s="3">
        <v>42867</v>
      </c>
      <c r="H5469">
        <v>2798</v>
      </c>
    </row>
    <row r="5470" spans="1:8" x14ac:dyDescent="0.3">
      <c r="A5470" t="s">
        <v>3299</v>
      </c>
      <c r="B5470" t="s">
        <v>97</v>
      </c>
      <c r="C5470" t="s">
        <v>72</v>
      </c>
      <c r="D5470" t="s">
        <v>331</v>
      </c>
      <c r="E5470" t="s">
        <v>23</v>
      </c>
      <c r="F5470" s="3">
        <v>43005</v>
      </c>
      <c r="G5470" s="3">
        <v>43009</v>
      </c>
      <c r="H5470">
        <v>0</v>
      </c>
    </row>
    <row r="5471" spans="1:8" x14ac:dyDescent="0.3">
      <c r="A5471" t="s">
        <v>6505</v>
      </c>
      <c r="B5471" t="s">
        <v>133</v>
      </c>
      <c r="C5471" t="s">
        <v>21</v>
      </c>
      <c r="E5471" t="s">
        <v>57</v>
      </c>
      <c r="F5471" s="3"/>
      <c r="G5471" s="3"/>
    </row>
    <row r="5472" spans="1:8" x14ac:dyDescent="0.3">
      <c r="A5472" t="s">
        <v>7427</v>
      </c>
      <c r="B5472" t="s">
        <v>49</v>
      </c>
      <c r="C5472" t="s">
        <v>21</v>
      </c>
      <c r="E5472" t="s">
        <v>26</v>
      </c>
      <c r="F5472" s="3">
        <v>42813</v>
      </c>
      <c r="G5472" s="3"/>
    </row>
    <row r="5473" spans="1:8" x14ac:dyDescent="0.3">
      <c r="A5473" t="s">
        <v>551</v>
      </c>
      <c r="B5473" t="s">
        <v>124</v>
      </c>
      <c r="C5473" t="s">
        <v>10</v>
      </c>
      <c r="E5473" t="s">
        <v>26</v>
      </c>
      <c r="F5473" s="3">
        <v>42879</v>
      </c>
      <c r="G5473" s="3"/>
    </row>
    <row r="5474" spans="1:8" x14ac:dyDescent="0.3">
      <c r="A5474" t="s">
        <v>3305</v>
      </c>
      <c r="B5474" t="s">
        <v>90</v>
      </c>
      <c r="C5474" t="s">
        <v>36</v>
      </c>
      <c r="D5474" t="s">
        <v>81</v>
      </c>
      <c r="E5474" t="s">
        <v>23</v>
      </c>
      <c r="F5474" s="3">
        <v>42815</v>
      </c>
      <c r="G5474" s="3">
        <v>42820</v>
      </c>
      <c r="H5474">
        <v>0</v>
      </c>
    </row>
    <row r="5475" spans="1:8" x14ac:dyDescent="0.3">
      <c r="A5475" t="s">
        <v>3306</v>
      </c>
      <c r="B5475" t="s">
        <v>133</v>
      </c>
      <c r="C5475" t="s">
        <v>15</v>
      </c>
      <c r="D5475" t="s">
        <v>144</v>
      </c>
      <c r="E5475" t="s">
        <v>23</v>
      </c>
      <c r="F5475" s="3">
        <v>43038</v>
      </c>
      <c r="G5475" s="3">
        <v>43039</v>
      </c>
      <c r="H5475">
        <v>0</v>
      </c>
    </row>
    <row r="5476" spans="1:8" x14ac:dyDescent="0.3">
      <c r="A5476" t="s">
        <v>3307</v>
      </c>
      <c r="B5476" t="s">
        <v>34</v>
      </c>
      <c r="C5476" t="s">
        <v>10</v>
      </c>
      <c r="D5476" t="s">
        <v>164</v>
      </c>
      <c r="E5476" t="s">
        <v>12</v>
      </c>
      <c r="F5476" s="3">
        <v>43086</v>
      </c>
      <c r="G5476" s="3">
        <v>43095</v>
      </c>
      <c r="H5476">
        <v>5196</v>
      </c>
    </row>
    <row r="5477" spans="1:8" x14ac:dyDescent="0.3">
      <c r="A5477" t="s">
        <v>3309</v>
      </c>
      <c r="B5477" t="s">
        <v>97</v>
      </c>
      <c r="C5477" t="s">
        <v>10</v>
      </c>
      <c r="D5477" t="s">
        <v>50</v>
      </c>
      <c r="E5477" t="s">
        <v>12</v>
      </c>
      <c r="F5477" s="3">
        <v>42923</v>
      </c>
      <c r="G5477" s="3">
        <v>42983</v>
      </c>
      <c r="H5477">
        <v>4063</v>
      </c>
    </row>
    <row r="5478" spans="1:8" x14ac:dyDescent="0.3">
      <c r="A5478" t="s">
        <v>3311</v>
      </c>
      <c r="B5478" t="s">
        <v>115</v>
      </c>
      <c r="C5478" t="s">
        <v>36</v>
      </c>
      <c r="D5478" t="s">
        <v>122</v>
      </c>
      <c r="E5478" t="s">
        <v>12</v>
      </c>
      <c r="F5478" s="3">
        <v>42825</v>
      </c>
      <c r="G5478" s="3">
        <v>42826</v>
      </c>
      <c r="H5478">
        <v>2819</v>
      </c>
    </row>
    <row r="5479" spans="1:8" x14ac:dyDescent="0.3">
      <c r="A5479" t="s">
        <v>3312</v>
      </c>
      <c r="B5479" t="s">
        <v>187</v>
      </c>
      <c r="C5479" t="s">
        <v>36</v>
      </c>
      <c r="D5479" t="s">
        <v>64</v>
      </c>
      <c r="E5479" t="s">
        <v>12</v>
      </c>
      <c r="F5479" s="3">
        <v>42939</v>
      </c>
      <c r="G5479" s="3">
        <v>42967</v>
      </c>
      <c r="H5479">
        <v>3335</v>
      </c>
    </row>
    <row r="5480" spans="1:8" x14ac:dyDescent="0.3">
      <c r="A5480" t="s">
        <v>6517</v>
      </c>
      <c r="B5480" t="s">
        <v>101</v>
      </c>
      <c r="C5480" t="s">
        <v>21</v>
      </c>
      <c r="E5480" t="s">
        <v>57</v>
      </c>
      <c r="F5480" s="3"/>
      <c r="G5480" s="3"/>
    </row>
    <row r="5481" spans="1:8" x14ac:dyDescent="0.3">
      <c r="A5481" t="s">
        <v>3313</v>
      </c>
      <c r="B5481" t="s">
        <v>172</v>
      </c>
      <c r="C5481" t="s">
        <v>21</v>
      </c>
      <c r="D5481" t="s">
        <v>176</v>
      </c>
      <c r="E5481" t="s">
        <v>23</v>
      </c>
      <c r="F5481" s="3">
        <v>42870</v>
      </c>
      <c r="G5481" s="3">
        <v>42958</v>
      </c>
      <c r="H5481">
        <v>0</v>
      </c>
    </row>
    <row r="5482" spans="1:8" x14ac:dyDescent="0.3">
      <c r="A5482" t="s">
        <v>3314</v>
      </c>
      <c r="B5482" t="s">
        <v>66</v>
      </c>
      <c r="C5482" t="s">
        <v>15</v>
      </c>
      <c r="D5482" t="s">
        <v>206</v>
      </c>
      <c r="E5482" t="s">
        <v>12</v>
      </c>
      <c r="F5482" s="3">
        <v>42865</v>
      </c>
      <c r="G5482" s="3">
        <v>42867</v>
      </c>
      <c r="H5482">
        <v>54</v>
      </c>
    </row>
    <row r="5483" spans="1:8" x14ac:dyDescent="0.3">
      <c r="A5483" t="s">
        <v>6518</v>
      </c>
      <c r="B5483" t="s">
        <v>9</v>
      </c>
      <c r="C5483" t="s">
        <v>10</v>
      </c>
      <c r="E5483" t="s">
        <v>57</v>
      </c>
      <c r="F5483" s="3"/>
      <c r="G5483" s="3"/>
    </row>
    <row r="5484" spans="1:8" x14ac:dyDescent="0.3">
      <c r="A5484" t="s">
        <v>3316</v>
      </c>
      <c r="B5484" t="s">
        <v>49</v>
      </c>
      <c r="C5484" t="s">
        <v>21</v>
      </c>
      <c r="D5484" t="s">
        <v>188</v>
      </c>
      <c r="E5484" t="s">
        <v>12</v>
      </c>
      <c r="F5484" s="3">
        <v>42748</v>
      </c>
      <c r="G5484" s="3">
        <v>42808</v>
      </c>
      <c r="H5484">
        <v>619</v>
      </c>
    </row>
    <row r="5485" spans="1:8" x14ac:dyDescent="0.3">
      <c r="A5485" t="s">
        <v>3318</v>
      </c>
      <c r="B5485" t="s">
        <v>14</v>
      </c>
      <c r="C5485" t="s">
        <v>15</v>
      </c>
      <c r="D5485" t="s">
        <v>144</v>
      </c>
      <c r="E5485" t="s">
        <v>23</v>
      </c>
      <c r="F5485" s="3">
        <v>42985</v>
      </c>
      <c r="G5485" s="3">
        <v>43057</v>
      </c>
      <c r="H5485">
        <v>0</v>
      </c>
    </row>
    <row r="5486" spans="1:8" x14ac:dyDescent="0.3">
      <c r="A5486" t="s">
        <v>1117</v>
      </c>
      <c r="B5486" t="s">
        <v>28</v>
      </c>
      <c r="C5486" t="s">
        <v>21</v>
      </c>
      <c r="E5486" t="s">
        <v>26</v>
      </c>
      <c r="F5486" s="3">
        <v>42989</v>
      </c>
      <c r="G5486" s="3"/>
    </row>
    <row r="5487" spans="1:8" x14ac:dyDescent="0.3">
      <c r="A5487" t="s">
        <v>3319</v>
      </c>
      <c r="B5487" t="s">
        <v>80</v>
      </c>
      <c r="C5487" t="s">
        <v>21</v>
      </c>
      <c r="D5487" t="s">
        <v>76</v>
      </c>
      <c r="E5487" t="s">
        <v>12</v>
      </c>
      <c r="F5487" s="3">
        <v>43092</v>
      </c>
      <c r="G5487" s="3">
        <v>43100</v>
      </c>
      <c r="H5487">
        <v>576</v>
      </c>
    </row>
    <row r="5488" spans="1:8" x14ac:dyDescent="0.3">
      <c r="A5488" t="s">
        <v>3321</v>
      </c>
      <c r="B5488" t="s">
        <v>39</v>
      </c>
      <c r="C5488" t="s">
        <v>72</v>
      </c>
      <c r="D5488" t="s">
        <v>44</v>
      </c>
      <c r="E5488" t="s">
        <v>12</v>
      </c>
      <c r="F5488" s="3">
        <v>42860</v>
      </c>
      <c r="G5488" s="3">
        <v>42973</v>
      </c>
      <c r="H5488">
        <v>1161</v>
      </c>
    </row>
    <row r="5489" spans="1:8" x14ac:dyDescent="0.3">
      <c r="A5489" t="s">
        <v>3322</v>
      </c>
      <c r="B5489" t="s">
        <v>28</v>
      </c>
      <c r="C5489" t="s">
        <v>15</v>
      </c>
      <c r="D5489" t="s">
        <v>414</v>
      </c>
      <c r="E5489" t="s">
        <v>12</v>
      </c>
      <c r="F5489" s="3">
        <v>42960</v>
      </c>
      <c r="G5489" s="3">
        <v>42979</v>
      </c>
      <c r="H5489">
        <v>59</v>
      </c>
    </row>
    <row r="5490" spans="1:8" x14ac:dyDescent="0.3">
      <c r="A5490" t="s">
        <v>3324</v>
      </c>
      <c r="B5490" t="s">
        <v>172</v>
      </c>
      <c r="C5490" t="s">
        <v>72</v>
      </c>
      <c r="D5490" t="s">
        <v>258</v>
      </c>
      <c r="E5490" t="s">
        <v>23</v>
      </c>
      <c r="F5490" s="3">
        <v>42838</v>
      </c>
      <c r="G5490" s="3">
        <v>42902</v>
      </c>
      <c r="H5490">
        <v>0</v>
      </c>
    </row>
    <row r="5491" spans="1:8" x14ac:dyDescent="0.3">
      <c r="A5491" t="s">
        <v>3325</v>
      </c>
      <c r="B5491" t="s">
        <v>101</v>
      </c>
      <c r="C5491" t="s">
        <v>15</v>
      </c>
      <c r="D5491" t="s">
        <v>16</v>
      </c>
      <c r="E5491" t="s">
        <v>12</v>
      </c>
      <c r="F5491" s="3">
        <v>42817</v>
      </c>
      <c r="G5491" s="3">
        <v>42860</v>
      </c>
      <c r="H5491">
        <v>60</v>
      </c>
    </row>
    <row r="5492" spans="1:8" x14ac:dyDescent="0.3">
      <c r="A5492" t="s">
        <v>3326</v>
      </c>
      <c r="B5492" t="s">
        <v>63</v>
      </c>
      <c r="C5492" t="s">
        <v>43</v>
      </c>
      <c r="D5492" t="s">
        <v>139</v>
      </c>
      <c r="E5492" t="s">
        <v>12</v>
      </c>
      <c r="F5492" s="3">
        <v>42829</v>
      </c>
      <c r="G5492" s="3">
        <v>42906</v>
      </c>
      <c r="H5492">
        <v>5946</v>
      </c>
    </row>
    <row r="5493" spans="1:8" x14ac:dyDescent="0.3">
      <c r="A5493" t="s">
        <v>3328</v>
      </c>
      <c r="B5493" t="s">
        <v>14</v>
      </c>
      <c r="C5493" t="s">
        <v>15</v>
      </c>
      <c r="D5493" t="s">
        <v>137</v>
      </c>
      <c r="E5493" t="s">
        <v>12</v>
      </c>
      <c r="F5493" s="3">
        <v>43012</v>
      </c>
      <c r="G5493" s="3">
        <v>43085</v>
      </c>
      <c r="H5493">
        <v>59</v>
      </c>
    </row>
    <row r="5494" spans="1:8" x14ac:dyDescent="0.3">
      <c r="A5494" t="s">
        <v>3329</v>
      </c>
      <c r="B5494" t="s">
        <v>46</v>
      </c>
      <c r="C5494" t="s">
        <v>21</v>
      </c>
      <c r="D5494" t="s">
        <v>344</v>
      </c>
      <c r="E5494" t="s">
        <v>12</v>
      </c>
      <c r="F5494" s="3">
        <v>43024</v>
      </c>
      <c r="G5494" s="3">
        <v>43036</v>
      </c>
      <c r="H5494">
        <v>562</v>
      </c>
    </row>
    <row r="5495" spans="1:8" x14ac:dyDescent="0.3">
      <c r="A5495" t="s">
        <v>3330</v>
      </c>
      <c r="B5495" t="s">
        <v>86</v>
      </c>
      <c r="C5495" t="s">
        <v>36</v>
      </c>
      <c r="D5495" t="s">
        <v>715</v>
      </c>
      <c r="E5495" t="s">
        <v>12</v>
      </c>
      <c r="F5495" s="3">
        <v>42946</v>
      </c>
      <c r="G5495" s="3">
        <v>43052</v>
      </c>
      <c r="H5495">
        <v>3464</v>
      </c>
    </row>
    <row r="5496" spans="1:8" x14ac:dyDescent="0.3">
      <c r="A5496" t="s">
        <v>3331</v>
      </c>
      <c r="B5496" t="s">
        <v>172</v>
      </c>
      <c r="C5496" t="s">
        <v>36</v>
      </c>
      <c r="D5496" t="s">
        <v>137</v>
      </c>
      <c r="E5496" t="s">
        <v>12</v>
      </c>
      <c r="F5496" s="3">
        <v>42852</v>
      </c>
      <c r="G5496" s="3">
        <v>42865</v>
      </c>
      <c r="H5496">
        <v>3397</v>
      </c>
    </row>
    <row r="5497" spans="1:8" x14ac:dyDescent="0.3">
      <c r="A5497" t="s">
        <v>6536</v>
      </c>
      <c r="B5497" t="s">
        <v>133</v>
      </c>
      <c r="C5497" t="s">
        <v>21</v>
      </c>
      <c r="D5497" t="s">
        <v>134</v>
      </c>
      <c r="E5497" t="s">
        <v>12</v>
      </c>
      <c r="F5497" s="3">
        <v>42867</v>
      </c>
      <c r="G5497" s="3">
        <v>42877</v>
      </c>
      <c r="H5497">
        <v>595</v>
      </c>
    </row>
    <row r="5498" spans="1:8" x14ac:dyDescent="0.3">
      <c r="A5498" t="s">
        <v>6537</v>
      </c>
      <c r="B5498" t="s">
        <v>216</v>
      </c>
      <c r="C5498" t="s">
        <v>15</v>
      </c>
      <c r="D5498" t="s">
        <v>352</v>
      </c>
      <c r="E5498" t="s">
        <v>12</v>
      </c>
      <c r="F5498" s="3">
        <v>43009</v>
      </c>
      <c r="G5498" s="3">
        <v>43016</v>
      </c>
      <c r="H5498">
        <v>51</v>
      </c>
    </row>
    <row r="5499" spans="1:8" x14ac:dyDescent="0.3">
      <c r="A5499" t="s">
        <v>3332</v>
      </c>
      <c r="B5499" t="s">
        <v>86</v>
      </c>
      <c r="C5499" t="s">
        <v>21</v>
      </c>
      <c r="D5499" t="s">
        <v>50</v>
      </c>
      <c r="E5499" t="s">
        <v>12</v>
      </c>
      <c r="F5499" s="3">
        <v>43000</v>
      </c>
      <c r="G5499" s="3">
        <v>43061</v>
      </c>
      <c r="H5499">
        <v>570</v>
      </c>
    </row>
    <row r="5500" spans="1:8" x14ac:dyDescent="0.3">
      <c r="A5500" t="s">
        <v>4016</v>
      </c>
      <c r="B5500" t="s">
        <v>20</v>
      </c>
      <c r="C5500" t="s">
        <v>36</v>
      </c>
      <c r="D5500" t="s">
        <v>134</v>
      </c>
      <c r="E5500" t="s">
        <v>57</v>
      </c>
      <c r="F5500" s="3"/>
      <c r="G5500" s="3"/>
    </row>
    <row r="5501" spans="1:8" x14ac:dyDescent="0.3">
      <c r="A5501" t="s">
        <v>6543</v>
      </c>
      <c r="B5501" t="s">
        <v>9</v>
      </c>
      <c r="C5501" t="s">
        <v>36</v>
      </c>
      <c r="D5501" t="s">
        <v>362</v>
      </c>
      <c r="E5501" t="s">
        <v>12</v>
      </c>
      <c r="F5501" s="3">
        <v>42932</v>
      </c>
      <c r="G5501" s="3">
        <v>42949</v>
      </c>
      <c r="H5501">
        <v>2837</v>
      </c>
    </row>
    <row r="5502" spans="1:8" x14ac:dyDescent="0.3">
      <c r="A5502" t="s">
        <v>3333</v>
      </c>
      <c r="B5502" t="s">
        <v>34</v>
      </c>
      <c r="C5502" t="s">
        <v>21</v>
      </c>
      <c r="D5502" t="s">
        <v>365</v>
      </c>
      <c r="E5502" t="s">
        <v>12</v>
      </c>
      <c r="F5502" s="3">
        <v>42932</v>
      </c>
      <c r="G5502" s="3">
        <v>42993</v>
      </c>
      <c r="H5502">
        <v>477</v>
      </c>
    </row>
    <row r="5503" spans="1:8" x14ac:dyDescent="0.3">
      <c r="A5503" t="s">
        <v>3334</v>
      </c>
      <c r="B5503" t="s">
        <v>14</v>
      </c>
      <c r="C5503" t="s">
        <v>72</v>
      </c>
      <c r="D5503" t="s">
        <v>239</v>
      </c>
      <c r="E5503" t="s">
        <v>12</v>
      </c>
      <c r="F5503" s="3">
        <v>42787</v>
      </c>
      <c r="G5503" s="3">
        <v>42798</v>
      </c>
      <c r="H5503">
        <v>999</v>
      </c>
    </row>
    <row r="5504" spans="1:8" x14ac:dyDescent="0.3">
      <c r="A5504" t="s">
        <v>3335</v>
      </c>
      <c r="B5504" t="s">
        <v>143</v>
      </c>
      <c r="C5504" t="s">
        <v>21</v>
      </c>
      <c r="D5504" t="s">
        <v>224</v>
      </c>
      <c r="E5504" t="s">
        <v>12</v>
      </c>
      <c r="F5504" s="3">
        <v>42939</v>
      </c>
      <c r="G5504" s="3">
        <v>42940</v>
      </c>
      <c r="H5504">
        <v>541</v>
      </c>
    </row>
    <row r="5505" spans="1:8" x14ac:dyDescent="0.3">
      <c r="A5505" t="s">
        <v>3336</v>
      </c>
      <c r="B5505" t="s">
        <v>75</v>
      </c>
      <c r="C5505" t="s">
        <v>10</v>
      </c>
      <c r="D5505" t="s">
        <v>419</v>
      </c>
      <c r="E5505" t="s">
        <v>12</v>
      </c>
      <c r="F5505" s="3">
        <v>42788</v>
      </c>
      <c r="G5505" s="3">
        <v>42797</v>
      </c>
      <c r="H5505">
        <v>4475</v>
      </c>
    </row>
    <row r="5506" spans="1:8" x14ac:dyDescent="0.3">
      <c r="A5506" t="s">
        <v>6547</v>
      </c>
      <c r="B5506" t="s">
        <v>101</v>
      </c>
      <c r="C5506" t="s">
        <v>15</v>
      </c>
      <c r="D5506" t="s">
        <v>94</v>
      </c>
      <c r="E5506" t="s">
        <v>23</v>
      </c>
      <c r="F5506" s="3">
        <v>42911</v>
      </c>
      <c r="G5506" s="3">
        <v>42954</v>
      </c>
      <c r="H5506">
        <v>0</v>
      </c>
    </row>
    <row r="5507" spans="1:8" x14ac:dyDescent="0.3">
      <c r="A5507" t="s">
        <v>3338</v>
      </c>
      <c r="B5507" t="s">
        <v>49</v>
      </c>
      <c r="C5507" t="s">
        <v>72</v>
      </c>
      <c r="D5507" t="s">
        <v>50</v>
      </c>
      <c r="E5507" t="s">
        <v>23</v>
      </c>
      <c r="F5507" s="3">
        <v>42818</v>
      </c>
      <c r="G5507" s="3">
        <v>42828</v>
      </c>
      <c r="H5507">
        <v>0</v>
      </c>
    </row>
    <row r="5508" spans="1:8" x14ac:dyDescent="0.3">
      <c r="A5508" t="s">
        <v>3339</v>
      </c>
      <c r="B5508" t="s">
        <v>9</v>
      </c>
      <c r="C5508" t="s">
        <v>21</v>
      </c>
      <c r="D5508" t="s">
        <v>18</v>
      </c>
      <c r="E5508" t="s">
        <v>23</v>
      </c>
      <c r="F5508" s="3">
        <v>42966</v>
      </c>
      <c r="G5508" s="3">
        <v>42969</v>
      </c>
      <c r="H5508">
        <v>0</v>
      </c>
    </row>
    <row r="5509" spans="1:8" x14ac:dyDescent="0.3">
      <c r="A5509" t="s">
        <v>3340</v>
      </c>
      <c r="B5509" t="s">
        <v>187</v>
      </c>
      <c r="C5509" t="s">
        <v>21</v>
      </c>
      <c r="D5509" t="s">
        <v>127</v>
      </c>
      <c r="E5509" t="s">
        <v>12</v>
      </c>
      <c r="F5509" s="3">
        <v>42749</v>
      </c>
      <c r="G5509" s="3">
        <v>42822</v>
      </c>
      <c r="H5509">
        <v>610</v>
      </c>
    </row>
    <row r="5510" spans="1:8" x14ac:dyDescent="0.3">
      <c r="A5510" t="s">
        <v>3341</v>
      </c>
      <c r="B5510" t="s">
        <v>71</v>
      </c>
      <c r="C5510" t="s">
        <v>72</v>
      </c>
      <c r="D5510" t="s">
        <v>218</v>
      </c>
      <c r="E5510" t="s">
        <v>12</v>
      </c>
      <c r="F5510" s="3">
        <v>42948</v>
      </c>
      <c r="G5510" s="3">
        <v>42953</v>
      </c>
      <c r="H5510">
        <v>1157</v>
      </c>
    </row>
    <row r="5511" spans="1:8" x14ac:dyDescent="0.3">
      <c r="A5511" t="s">
        <v>3342</v>
      </c>
      <c r="B5511" t="s">
        <v>31</v>
      </c>
      <c r="C5511" t="s">
        <v>36</v>
      </c>
      <c r="D5511" t="s">
        <v>44</v>
      </c>
      <c r="E5511" t="s">
        <v>12</v>
      </c>
      <c r="F5511" s="3">
        <v>43053</v>
      </c>
      <c r="G5511" s="3">
        <v>43068</v>
      </c>
      <c r="H5511">
        <v>3342</v>
      </c>
    </row>
    <row r="5512" spans="1:8" x14ac:dyDescent="0.3">
      <c r="A5512" t="s">
        <v>3343</v>
      </c>
      <c r="B5512" t="s">
        <v>9</v>
      </c>
      <c r="C5512" t="s">
        <v>10</v>
      </c>
      <c r="D5512" t="s">
        <v>344</v>
      </c>
      <c r="E5512" t="s">
        <v>12</v>
      </c>
      <c r="F5512" s="3">
        <v>42826</v>
      </c>
      <c r="G5512" s="3">
        <v>42835</v>
      </c>
      <c r="H5512">
        <v>4685</v>
      </c>
    </row>
    <row r="5513" spans="1:8" x14ac:dyDescent="0.3">
      <c r="A5513" t="s">
        <v>3345</v>
      </c>
      <c r="B5513" t="s">
        <v>46</v>
      </c>
      <c r="C5513" t="s">
        <v>36</v>
      </c>
      <c r="D5513" t="s">
        <v>131</v>
      </c>
      <c r="E5513" t="s">
        <v>12</v>
      </c>
      <c r="F5513" s="3">
        <v>42800</v>
      </c>
      <c r="G5513" s="3">
        <v>42895</v>
      </c>
      <c r="H5513">
        <v>3714</v>
      </c>
    </row>
    <row r="5514" spans="1:8" x14ac:dyDescent="0.3">
      <c r="A5514" t="s">
        <v>6550</v>
      </c>
      <c r="B5514" t="s">
        <v>154</v>
      </c>
      <c r="C5514" t="s">
        <v>72</v>
      </c>
      <c r="E5514" t="s">
        <v>57</v>
      </c>
      <c r="F5514" s="3"/>
      <c r="G5514" s="3"/>
    </row>
    <row r="5515" spans="1:8" x14ac:dyDescent="0.3">
      <c r="A5515" t="s">
        <v>6555</v>
      </c>
      <c r="B5515" t="s">
        <v>133</v>
      </c>
      <c r="C5515" t="s">
        <v>36</v>
      </c>
      <c r="D5515" t="s">
        <v>52</v>
      </c>
      <c r="E5515" t="s">
        <v>23</v>
      </c>
      <c r="F5515" s="3">
        <v>42949</v>
      </c>
      <c r="G5515" s="3">
        <v>42960</v>
      </c>
      <c r="H5515">
        <v>0</v>
      </c>
    </row>
    <row r="5516" spans="1:8" x14ac:dyDescent="0.3">
      <c r="A5516" t="s">
        <v>3346</v>
      </c>
      <c r="B5516" t="s">
        <v>172</v>
      </c>
      <c r="C5516" t="s">
        <v>21</v>
      </c>
      <c r="D5516" t="s">
        <v>54</v>
      </c>
      <c r="E5516" t="s">
        <v>12</v>
      </c>
      <c r="F5516" s="3">
        <v>42855</v>
      </c>
      <c r="G5516" s="3">
        <v>42861</v>
      </c>
      <c r="H5516">
        <v>557</v>
      </c>
    </row>
    <row r="5517" spans="1:8" x14ac:dyDescent="0.3">
      <c r="A5517" t="s">
        <v>5260</v>
      </c>
      <c r="B5517" t="s">
        <v>46</v>
      </c>
      <c r="C5517" t="s">
        <v>15</v>
      </c>
      <c r="E5517" t="s">
        <v>26</v>
      </c>
      <c r="F5517" s="3">
        <v>42942</v>
      </c>
      <c r="G5517" s="3"/>
    </row>
    <row r="5518" spans="1:8" x14ac:dyDescent="0.3">
      <c r="A5518" t="s">
        <v>3348</v>
      </c>
      <c r="B5518" t="s">
        <v>101</v>
      </c>
      <c r="C5518" t="s">
        <v>15</v>
      </c>
      <c r="D5518" t="s">
        <v>47</v>
      </c>
      <c r="E5518" t="s">
        <v>12</v>
      </c>
      <c r="F5518" s="3">
        <v>42988</v>
      </c>
      <c r="G5518" s="3">
        <v>43066</v>
      </c>
      <c r="H5518">
        <v>50</v>
      </c>
    </row>
    <row r="5519" spans="1:8" x14ac:dyDescent="0.3">
      <c r="A5519" t="s">
        <v>1565</v>
      </c>
      <c r="B5519" t="s">
        <v>34</v>
      </c>
      <c r="C5519" t="s">
        <v>21</v>
      </c>
      <c r="E5519" t="s">
        <v>26</v>
      </c>
      <c r="F5519" s="3">
        <v>42928</v>
      </c>
      <c r="G5519" s="3"/>
    </row>
    <row r="5520" spans="1:8" x14ac:dyDescent="0.3">
      <c r="A5520" t="s">
        <v>3350</v>
      </c>
      <c r="B5520" t="s">
        <v>90</v>
      </c>
      <c r="C5520" t="s">
        <v>36</v>
      </c>
      <c r="D5520" t="s">
        <v>64</v>
      </c>
      <c r="E5520" t="s">
        <v>12</v>
      </c>
      <c r="F5520" s="3">
        <v>42791</v>
      </c>
      <c r="G5520" s="3">
        <v>42888</v>
      </c>
      <c r="H5520">
        <v>3336</v>
      </c>
    </row>
    <row r="5521" spans="1:8" x14ac:dyDescent="0.3">
      <c r="A5521" t="s">
        <v>3351</v>
      </c>
      <c r="B5521" t="s">
        <v>39</v>
      </c>
      <c r="C5521" t="s">
        <v>21</v>
      </c>
      <c r="D5521" t="s">
        <v>81</v>
      </c>
      <c r="E5521" t="s">
        <v>12</v>
      </c>
      <c r="F5521" s="3">
        <v>42778</v>
      </c>
      <c r="G5521" s="3">
        <v>42867</v>
      </c>
      <c r="H5521">
        <v>475</v>
      </c>
    </row>
    <row r="5522" spans="1:8" x14ac:dyDescent="0.3">
      <c r="A5522" t="s">
        <v>3352</v>
      </c>
      <c r="B5522" t="s">
        <v>14</v>
      </c>
      <c r="C5522" t="s">
        <v>43</v>
      </c>
      <c r="D5522" t="s">
        <v>131</v>
      </c>
      <c r="E5522" t="s">
        <v>12</v>
      </c>
      <c r="F5522" s="3">
        <v>42743</v>
      </c>
      <c r="G5522" s="3">
        <v>42812</v>
      </c>
      <c r="H5522">
        <v>5210</v>
      </c>
    </row>
    <row r="5523" spans="1:8" x14ac:dyDescent="0.3">
      <c r="A5523" t="s">
        <v>3353</v>
      </c>
      <c r="B5523" t="s">
        <v>49</v>
      </c>
      <c r="C5523" t="s">
        <v>21</v>
      </c>
      <c r="D5523" t="s">
        <v>125</v>
      </c>
      <c r="E5523" t="s">
        <v>12</v>
      </c>
      <c r="F5523" s="3">
        <v>42739</v>
      </c>
      <c r="G5523" s="3">
        <v>42810</v>
      </c>
      <c r="H5523">
        <v>586</v>
      </c>
    </row>
    <row r="5524" spans="1:8" x14ac:dyDescent="0.3">
      <c r="A5524" t="s">
        <v>3355</v>
      </c>
      <c r="B5524" t="s">
        <v>31</v>
      </c>
      <c r="C5524" t="s">
        <v>15</v>
      </c>
      <c r="D5524" t="s">
        <v>180</v>
      </c>
      <c r="E5524" t="s">
        <v>12</v>
      </c>
      <c r="F5524" s="3">
        <v>43036</v>
      </c>
      <c r="G5524" s="3">
        <v>43053</v>
      </c>
      <c r="H5524">
        <v>61</v>
      </c>
    </row>
    <row r="5525" spans="1:8" x14ac:dyDescent="0.3">
      <c r="A5525" t="s">
        <v>3356</v>
      </c>
      <c r="B5525" t="s">
        <v>146</v>
      </c>
      <c r="C5525" t="s">
        <v>10</v>
      </c>
      <c r="D5525" t="s">
        <v>206</v>
      </c>
      <c r="E5525" t="s">
        <v>12</v>
      </c>
      <c r="F5525" s="3">
        <v>42929</v>
      </c>
      <c r="G5525" s="3">
        <v>42938</v>
      </c>
      <c r="H5525">
        <v>5873</v>
      </c>
    </row>
    <row r="5526" spans="1:8" x14ac:dyDescent="0.3">
      <c r="A5526" t="s">
        <v>3357</v>
      </c>
      <c r="B5526" t="s">
        <v>101</v>
      </c>
      <c r="C5526" t="s">
        <v>36</v>
      </c>
      <c r="D5526" t="s">
        <v>78</v>
      </c>
      <c r="E5526" t="s">
        <v>23</v>
      </c>
      <c r="F5526" s="3">
        <v>42836</v>
      </c>
      <c r="G5526" s="3">
        <v>42843</v>
      </c>
      <c r="H5526">
        <v>0</v>
      </c>
    </row>
    <row r="5527" spans="1:8" x14ac:dyDescent="0.3">
      <c r="A5527" t="s">
        <v>4340</v>
      </c>
      <c r="B5527" t="s">
        <v>80</v>
      </c>
      <c r="C5527" t="s">
        <v>72</v>
      </c>
      <c r="E5527" t="s">
        <v>26</v>
      </c>
      <c r="F5527" s="3">
        <v>42869</v>
      </c>
      <c r="G5527" s="3"/>
    </row>
    <row r="5528" spans="1:8" x14ac:dyDescent="0.3">
      <c r="A5528" t="s">
        <v>3359</v>
      </c>
      <c r="B5528" t="s">
        <v>28</v>
      </c>
      <c r="C5528" t="s">
        <v>43</v>
      </c>
      <c r="D5528" t="s">
        <v>152</v>
      </c>
      <c r="E5528" t="s">
        <v>12</v>
      </c>
      <c r="F5528" s="3">
        <v>42962</v>
      </c>
      <c r="G5528" s="3">
        <v>42979</v>
      </c>
      <c r="H5528">
        <v>4520</v>
      </c>
    </row>
    <row r="5529" spans="1:8" x14ac:dyDescent="0.3">
      <c r="A5529" t="s">
        <v>529</v>
      </c>
      <c r="B5529" t="s">
        <v>133</v>
      </c>
      <c r="C5529" t="s">
        <v>21</v>
      </c>
      <c r="D5529" t="s">
        <v>152</v>
      </c>
      <c r="E5529" t="s">
        <v>26</v>
      </c>
      <c r="F5529" s="3">
        <v>42956</v>
      </c>
      <c r="G5529" s="3"/>
    </row>
    <row r="5530" spans="1:8" x14ac:dyDescent="0.3">
      <c r="A5530" t="s">
        <v>3360</v>
      </c>
      <c r="B5530" t="s">
        <v>63</v>
      </c>
      <c r="C5530" t="s">
        <v>10</v>
      </c>
      <c r="D5530" t="s">
        <v>147</v>
      </c>
      <c r="E5530" t="s">
        <v>12</v>
      </c>
      <c r="F5530" s="3">
        <v>42945</v>
      </c>
      <c r="G5530" s="3">
        <v>42963</v>
      </c>
      <c r="H5530">
        <v>5319</v>
      </c>
    </row>
    <row r="5531" spans="1:8" x14ac:dyDescent="0.3">
      <c r="A5531" t="s">
        <v>3364</v>
      </c>
      <c r="B5531" t="s">
        <v>84</v>
      </c>
      <c r="C5531" t="s">
        <v>72</v>
      </c>
      <c r="D5531" t="s">
        <v>47</v>
      </c>
      <c r="E5531" t="s">
        <v>12</v>
      </c>
      <c r="F5531" s="3">
        <v>43017</v>
      </c>
      <c r="G5531" s="3">
        <v>43064</v>
      </c>
      <c r="H5531">
        <v>1190</v>
      </c>
    </row>
    <row r="5532" spans="1:8" x14ac:dyDescent="0.3">
      <c r="A5532" t="s">
        <v>6572</v>
      </c>
      <c r="B5532" t="s">
        <v>14</v>
      </c>
      <c r="C5532" t="s">
        <v>15</v>
      </c>
      <c r="E5532" t="s">
        <v>57</v>
      </c>
      <c r="F5532" s="3"/>
      <c r="G5532" s="3"/>
    </row>
    <row r="5533" spans="1:8" x14ac:dyDescent="0.3">
      <c r="A5533" t="s">
        <v>3366</v>
      </c>
      <c r="B5533" t="s">
        <v>124</v>
      </c>
      <c r="C5533" t="s">
        <v>36</v>
      </c>
      <c r="D5533" t="s">
        <v>92</v>
      </c>
      <c r="E5533" t="s">
        <v>12</v>
      </c>
      <c r="F5533" s="3">
        <v>42839</v>
      </c>
      <c r="G5533" s="3">
        <v>42902</v>
      </c>
      <c r="H5533">
        <v>3179</v>
      </c>
    </row>
    <row r="5534" spans="1:8" x14ac:dyDescent="0.3">
      <c r="A5534" t="s">
        <v>3367</v>
      </c>
      <c r="B5534" t="s">
        <v>80</v>
      </c>
      <c r="C5534" t="s">
        <v>21</v>
      </c>
      <c r="D5534" t="s">
        <v>44</v>
      </c>
      <c r="E5534" t="s">
        <v>23</v>
      </c>
      <c r="F5534" s="3">
        <v>42831</v>
      </c>
      <c r="G5534" s="3">
        <v>42840</v>
      </c>
      <c r="H5534">
        <v>0</v>
      </c>
    </row>
    <row r="5535" spans="1:8" x14ac:dyDescent="0.3">
      <c r="A5535" t="s">
        <v>3372</v>
      </c>
      <c r="B5535" t="s">
        <v>146</v>
      </c>
      <c r="C5535" t="s">
        <v>10</v>
      </c>
      <c r="D5535" t="s">
        <v>76</v>
      </c>
      <c r="E5535" t="s">
        <v>12</v>
      </c>
      <c r="F5535" s="3">
        <v>42909</v>
      </c>
      <c r="G5535" s="3">
        <v>42996</v>
      </c>
      <c r="H5535">
        <v>4801</v>
      </c>
    </row>
    <row r="5536" spans="1:8" x14ac:dyDescent="0.3">
      <c r="A5536" t="s">
        <v>3373</v>
      </c>
      <c r="B5536" t="s">
        <v>46</v>
      </c>
      <c r="C5536" t="s">
        <v>43</v>
      </c>
      <c r="D5536" t="s">
        <v>59</v>
      </c>
      <c r="E5536" t="s">
        <v>23</v>
      </c>
      <c r="F5536" s="3">
        <v>42934</v>
      </c>
      <c r="G5536" s="3">
        <v>42935</v>
      </c>
      <c r="H5536">
        <v>0</v>
      </c>
    </row>
    <row r="5537" spans="1:8" x14ac:dyDescent="0.3">
      <c r="A5537" t="s">
        <v>3374</v>
      </c>
      <c r="B5537" t="s">
        <v>66</v>
      </c>
      <c r="C5537" t="s">
        <v>36</v>
      </c>
      <c r="D5537" t="s">
        <v>64</v>
      </c>
      <c r="E5537" t="s">
        <v>23</v>
      </c>
      <c r="F5537" s="3">
        <v>42800</v>
      </c>
      <c r="G5537" s="3">
        <v>42892</v>
      </c>
      <c r="H5537">
        <v>0</v>
      </c>
    </row>
    <row r="5538" spans="1:8" x14ac:dyDescent="0.3">
      <c r="A5538" t="s">
        <v>3375</v>
      </c>
      <c r="B5538" t="s">
        <v>187</v>
      </c>
      <c r="C5538" t="s">
        <v>21</v>
      </c>
      <c r="D5538" t="s">
        <v>37</v>
      </c>
      <c r="E5538" t="s">
        <v>12</v>
      </c>
      <c r="F5538" s="3">
        <v>42736</v>
      </c>
      <c r="G5538" s="3">
        <v>42820</v>
      </c>
      <c r="H5538">
        <v>633</v>
      </c>
    </row>
    <row r="5539" spans="1:8" x14ac:dyDescent="0.3">
      <c r="A5539" t="s">
        <v>2255</v>
      </c>
      <c r="B5539" t="s">
        <v>80</v>
      </c>
      <c r="C5539" t="s">
        <v>15</v>
      </c>
      <c r="E5539" t="s">
        <v>26</v>
      </c>
      <c r="F5539" s="3">
        <v>43044</v>
      </c>
      <c r="G5539" s="3"/>
    </row>
    <row r="5540" spans="1:8" x14ac:dyDescent="0.3">
      <c r="A5540" t="s">
        <v>3376</v>
      </c>
      <c r="B5540" t="s">
        <v>146</v>
      </c>
      <c r="C5540" t="s">
        <v>10</v>
      </c>
      <c r="D5540" t="s">
        <v>81</v>
      </c>
      <c r="E5540" t="s">
        <v>23</v>
      </c>
      <c r="F5540" s="3">
        <v>42835</v>
      </c>
      <c r="G5540" s="3">
        <v>42841</v>
      </c>
      <c r="H5540">
        <v>0</v>
      </c>
    </row>
    <row r="5541" spans="1:8" x14ac:dyDescent="0.3">
      <c r="A5541" t="s">
        <v>3377</v>
      </c>
      <c r="B5541" t="s">
        <v>187</v>
      </c>
      <c r="C5541" t="s">
        <v>21</v>
      </c>
      <c r="D5541" t="s">
        <v>264</v>
      </c>
      <c r="E5541" t="s">
        <v>12</v>
      </c>
      <c r="F5541" s="3">
        <v>42918</v>
      </c>
      <c r="G5541" s="3">
        <v>42958</v>
      </c>
      <c r="H5541">
        <v>490</v>
      </c>
    </row>
    <row r="5542" spans="1:8" x14ac:dyDescent="0.3">
      <c r="A5542" t="s">
        <v>3378</v>
      </c>
      <c r="B5542" t="s">
        <v>101</v>
      </c>
      <c r="C5542" t="s">
        <v>15</v>
      </c>
      <c r="D5542" t="s">
        <v>99</v>
      </c>
      <c r="E5542" t="s">
        <v>23</v>
      </c>
      <c r="F5542" s="3">
        <v>42832</v>
      </c>
      <c r="G5542" s="3">
        <v>42885</v>
      </c>
      <c r="H5542">
        <v>0</v>
      </c>
    </row>
    <row r="5543" spans="1:8" x14ac:dyDescent="0.3">
      <c r="A5543" t="s">
        <v>3381</v>
      </c>
      <c r="B5543" t="s">
        <v>34</v>
      </c>
      <c r="C5543" t="s">
        <v>21</v>
      </c>
      <c r="D5543" t="s">
        <v>331</v>
      </c>
      <c r="E5543" t="s">
        <v>23</v>
      </c>
      <c r="F5543" s="3">
        <v>42795</v>
      </c>
      <c r="G5543" s="3">
        <v>42886</v>
      </c>
      <c r="H5543">
        <v>0</v>
      </c>
    </row>
    <row r="5544" spans="1:8" x14ac:dyDescent="0.3">
      <c r="A5544" t="s">
        <v>3382</v>
      </c>
      <c r="B5544" t="s">
        <v>97</v>
      </c>
      <c r="C5544" t="s">
        <v>43</v>
      </c>
      <c r="D5544" t="s">
        <v>73</v>
      </c>
      <c r="E5544" t="s">
        <v>23</v>
      </c>
      <c r="F5544" s="3">
        <v>43007</v>
      </c>
      <c r="G5544" s="3">
        <v>43014</v>
      </c>
      <c r="H5544">
        <v>0</v>
      </c>
    </row>
    <row r="5545" spans="1:8" x14ac:dyDescent="0.3">
      <c r="A5545" t="s">
        <v>6594</v>
      </c>
      <c r="B5545" t="s">
        <v>9</v>
      </c>
      <c r="C5545" t="s">
        <v>43</v>
      </c>
      <c r="D5545" t="s">
        <v>94</v>
      </c>
      <c r="E5545" t="s">
        <v>12</v>
      </c>
      <c r="F5545" s="3">
        <v>43010</v>
      </c>
      <c r="G5545" s="3">
        <v>43012</v>
      </c>
      <c r="H5545">
        <v>5263</v>
      </c>
    </row>
    <row r="5546" spans="1:8" x14ac:dyDescent="0.3">
      <c r="A5546" t="s">
        <v>3384</v>
      </c>
      <c r="B5546" t="s">
        <v>66</v>
      </c>
      <c r="C5546" t="s">
        <v>43</v>
      </c>
      <c r="D5546" t="s">
        <v>267</v>
      </c>
      <c r="E5546" t="s">
        <v>12</v>
      </c>
      <c r="F5546" s="3">
        <v>42824</v>
      </c>
      <c r="G5546" s="3">
        <v>42833</v>
      </c>
      <c r="H5546">
        <v>4668</v>
      </c>
    </row>
    <row r="5547" spans="1:8" x14ac:dyDescent="0.3">
      <c r="A5547" t="s">
        <v>6596</v>
      </c>
      <c r="B5547" t="s">
        <v>84</v>
      </c>
      <c r="C5547" t="s">
        <v>72</v>
      </c>
      <c r="D5547" t="s">
        <v>134</v>
      </c>
      <c r="E5547" t="s">
        <v>12</v>
      </c>
      <c r="F5547" s="3">
        <v>42915</v>
      </c>
      <c r="G5547" s="3">
        <v>42980</v>
      </c>
      <c r="H5547">
        <v>835</v>
      </c>
    </row>
    <row r="5548" spans="1:8" x14ac:dyDescent="0.3">
      <c r="A5548" t="s">
        <v>6597</v>
      </c>
      <c r="B5548" t="s">
        <v>25</v>
      </c>
      <c r="C5548" t="s">
        <v>43</v>
      </c>
      <c r="D5548" t="s">
        <v>470</v>
      </c>
      <c r="E5548" t="s">
        <v>12</v>
      </c>
      <c r="F5548" s="3">
        <v>42762</v>
      </c>
      <c r="G5548" s="3">
        <v>42800</v>
      </c>
      <c r="H5548">
        <v>5616</v>
      </c>
    </row>
    <row r="5549" spans="1:8" x14ac:dyDescent="0.3">
      <c r="A5549" t="s">
        <v>3388</v>
      </c>
      <c r="B5549" t="s">
        <v>9</v>
      </c>
      <c r="C5549" t="s">
        <v>15</v>
      </c>
      <c r="D5549" t="s">
        <v>290</v>
      </c>
      <c r="E5549" t="s">
        <v>12</v>
      </c>
      <c r="F5549" s="3">
        <v>42856</v>
      </c>
      <c r="G5549" s="3">
        <v>42857</v>
      </c>
      <c r="H5549">
        <v>59</v>
      </c>
    </row>
    <row r="5550" spans="1:8" x14ac:dyDescent="0.3">
      <c r="A5550" t="s">
        <v>6600</v>
      </c>
      <c r="B5550" t="s">
        <v>9</v>
      </c>
      <c r="C5550" t="s">
        <v>10</v>
      </c>
      <c r="D5550" t="s">
        <v>52</v>
      </c>
      <c r="E5550" t="s">
        <v>12</v>
      </c>
      <c r="F5550" s="3">
        <v>42913</v>
      </c>
      <c r="G5550" s="3">
        <v>42922</v>
      </c>
      <c r="H5550">
        <v>4635</v>
      </c>
    </row>
    <row r="5551" spans="1:8" x14ac:dyDescent="0.3">
      <c r="A5551" t="s">
        <v>3389</v>
      </c>
      <c r="B5551" t="s">
        <v>84</v>
      </c>
      <c r="C5551" t="s">
        <v>21</v>
      </c>
      <c r="D5551" t="s">
        <v>239</v>
      </c>
      <c r="E5551" t="s">
        <v>12</v>
      </c>
      <c r="F5551" s="3">
        <v>42889</v>
      </c>
      <c r="G5551" s="3">
        <v>42908</v>
      </c>
      <c r="H5551">
        <v>639</v>
      </c>
    </row>
    <row r="5552" spans="1:8" x14ac:dyDescent="0.3">
      <c r="A5552" t="s">
        <v>3391</v>
      </c>
      <c r="B5552" t="s">
        <v>66</v>
      </c>
      <c r="C5552" t="s">
        <v>36</v>
      </c>
      <c r="D5552" t="s">
        <v>155</v>
      </c>
      <c r="E5552" t="s">
        <v>23</v>
      </c>
      <c r="F5552" s="3">
        <v>42950</v>
      </c>
      <c r="G5552" s="3">
        <v>42967</v>
      </c>
      <c r="H5552">
        <v>0</v>
      </c>
    </row>
    <row r="5553" spans="1:8" x14ac:dyDescent="0.3">
      <c r="A5553" t="s">
        <v>6604</v>
      </c>
      <c r="B5553" t="s">
        <v>20</v>
      </c>
      <c r="C5553" t="s">
        <v>72</v>
      </c>
      <c r="E5553" t="s">
        <v>57</v>
      </c>
      <c r="F5553" s="3"/>
      <c r="G5553" s="3"/>
    </row>
    <row r="5554" spans="1:8" x14ac:dyDescent="0.3">
      <c r="A5554" t="s">
        <v>3393</v>
      </c>
      <c r="B5554" t="s">
        <v>14</v>
      </c>
      <c r="C5554" t="s">
        <v>21</v>
      </c>
      <c r="D5554" t="s">
        <v>176</v>
      </c>
      <c r="E5554" t="s">
        <v>23</v>
      </c>
      <c r="F5554" s="3">
        <v>43003</v>
      </c>
      <c r="G5554" s="3">
        <v>43012</v>
      </c>
      <c r="H5554">
        <v>0</v>
      </c>
    </row>
    <row r="5555" spans="1:8" x14ac:dyDescent="0.3">
      <c r="A5555" t="s">
        <v>3394</v>
      </c>
      <c r="B5555" t="s">
        <v>86</v>
      </c>
      <c r="C5555" t="s">
        <v>10</v>
      </c>
      <c r="D5555" t="s">
        <v>159</v>
      </c>
      <c r="E5555" t="s">
        <v>23</v>
      </c>
      <c r="F5555" s="3">
        <v>43011</v>
      </c>
      <c r="G5555" s="3">
        <v>43016</v>
      </c>
      <c r="H5555">
        <v>0</v>
      </c>
    </row>
    <row r="5556" spans="1:8" x14ac:dyDescent="0.3">
      <c r="A5556" t="s">
        <v>3395</v>
      </c>
      <c r="B5556" t="s">
        <v>28</v>
      </c>
      <c r="C5556" t="s">
        <v>10</v>
      </c>
      <c r="D5556" t="s">
        <v>139</v>
      </c>
      <c r="E5556" t="s">
        <v>12</v>
      </c>
      <c r="F5556" s="3">
        <v>42918</v>
      </c>
      <c r="G5556" s="3">
        <v>42924</v>
      </c>
      <c r="H5556">
        <v>4830</v>
      </c>
    </row>
    <row r="5557" spans="1:8" x14ac:dyDescent="0.3">
      <c r="A5557" t="s">
        <v>7372</v>
      </c>
      <c r="B5557" t="s">
        <v>97</v>
      </c>
      <c r="C5557" t="s">
        <v>15</v>
      </c>
      <c r="E5557" t="s">
        <v>26</v>
      </c>
      <c r="F5557" s="3">
        <v>42719</v>
      </c>
      <c r="G5557" s="3"/>
    </row>
    <row r="5558" spans="1:8" x14ac:dyDescent="0.3">
      <c r="A5558" t="s">
        <v>3396</v>
      </c>
      <c r="B5558" t="s">
        <v>63</v>
      </c>
      <c r="C5558" t="s">
        <v>36</v>
      </c>
      <c r="D5558" t="s">
        <v>419</v>
      </c>
      <c r="E5558" t="s">
        <v>12</v>
      </c>
      <c r="F5558" s="3">
        <v>42929</v>
      </c>
      <c r="G5558" s="3">
        <v>43008</v>
      </c>
      <c r="H5558">
        <v>3340</v>
      </c>
    </row>
    <row r="5559" spans="1:8" x14ac:dyDescent="0.3">
      <c r="A5559" t="s">
        <v>5355</v>
      </c>
      <c r="B5559" t="s">
        <v>49</v>
      </c>
      <c r="C5559" t="s">
        <v>72</v>
      </c>
      <c r="E5559" t="s">
        <v>26</v>
      </c>
      <c r="F5559" s="3">
        <v>42819</v>
      </c>
      <c r="G5559" s="3"/>
    </row>
    <row r="5560" spans="1:8" x14ac:dyDescent="0.3">
      <c r="A5560" t="s">
        <v>1722</v>
      </c>
      <c r="B5560" t="s">
        <v>80</v>
      </c>
      <c r="C5560" t="s">
        <v>36</v>
      </c>
      <c r="E5560" t="s">
        <v>26</v>
      </c>
      <c r="F5560" s="3">
        <v>42888</v>
      </c>
      <c r="G5560" s="3"/>
    </row>
    <row r="5561" spans="1:8" x14ac:dyDescent="0.3">
      <c r="A5561" t="s">
        <v>3398</v>
      </c>
      <c r="B5561" t="s">
        <v>242</v>
      </c>
      <c r="C5561" t="s">
        <v>72</v>
      </c>
      <c r="D5561" t="s">
        <v>159</v>
      </c>
      <c r="E5561" t="s">
        <v>23</v>
      </c>
      <c r="F5561" s="3">
        <v>42745</v>
      </c>
      <c r="G5561" s="3">
        <v>42806</v>
      </c>
      <c r="H5561">
        <v>0</v>
      </c>
    </row>
    <row r="5562" spans="1:8" x14ac:dyDescent="0.3">
      <c r="A5562" t="s">
        <v>3399</v>
      </c>
      <c r="B5562" t="s">
        <v>34</v>
      </c>
      <c r="C5562" t="s">
        <v>43</v>
      </c>
      <c r="D5562" t="s">
        <v>64</v>
      </c>
      <c r="E5562" t="s">
        <v>12</v>
      </c>
      <c r="F5562" s="3">
        <v>42840</v>
      </c>
      <c r="G5562" s="3">
        <v>42845</v>
      </c>
      <c r="H5562">
        <v>4687</v>
      </c>
    </row>
    <row r="5563" spans="1:8" x14ac:dyDescent="0.3">
      <c r="A5563" t="s">
        <v>2771</v>
      </c>
      <c r="B5563" t="s">
        <v>84</v>
      </c>
      <c r="C5563" t="s">
        <v>72</v>
      </c>
      <c r="E5563" t="s">
        <v>26</v>
      </c>
      <c r="F5563" s="3">
        <v>42937</v>
      </c>
      <c r="G5563" s="3"/>
    </row>
    <row r="5564" spans="1:8" x14ac:dyDescent="0.3">
      <c r="A5564" t="s">
        <v>3400</v>
      </c>
      <c r="B5564" t="s">
        <v>66</v>
      </c>
      <c r="C5564" t="s">
        <v>36</v>
      </c>
      <c r="D5564" t="s">
        <v>252</v>
      </c>
      <c r="E5564" t="s">
        <v>12</v>
      </c>
      <c r="F5564" s="3">
        <v>42964</v>
      </c>
      <c r="G5564" s="3">
        <v>42982</v>
      </c>
      <c r="H5564">
        <v>3913</v>
      </c>
    </row>
    <row r="5565" spans="1:8" x14ac:dyDescent="0.3">
      <c r="A5565" t="s">
        <v>3907</v>
      </c>
      <c r="B5565" t="s">
        <v>9</v>
      </c>
      <c r="C5565" t="s">
        <v>43</v>
      </c>
      <c r="D5565" t="s">
        <v>362</v>
      </c>
      <c r="E5565" t="s">
        <v>26</v>
      </c>
      <c r="F5565" s="3">
        <v>42935</v>
      </c>
      <c r="G5565" s="3"/>
    </row>
    <row r="5566" spans="1:8" x14ac:dyDescent="0.3">
      <c r="A5566" t="s">
        <v>6611</v>
      </c>
      <c r="B5566" t="s">
        <v>9</v>
      </c>
      <c r="C5566" t="s">
        <v>36</v>
      </c>
      <c r="E5566" t="s">
        <v>57</v>
      </c>
      <c r="F5566" s="3"/>
      <c r="G5566" s="3"/>
    </row>
    <row r="5567" spans="1:8" x14ac:dyDescent="0.3">
      <c r="A5567" t="s">
        <v>6614</v>
      </c>
      <c r="B5567" t="s">
        <v>84</v>
      </c>
      <c r="C5567" t="s">
        <v>36</v>
      </c>
      <c r="D5567" t="s">
        <v>134</v>
      </c>
      <c r="E5567" t="s">
        <v>12</v>
      </c>
      <c r="F5567" s="3">
        <v>42815</v>
      </c>
      <c r="G5567" s="3">
        <v>42866</v>
      </c>
      <c r="H5567">
        <v>3232</v>
      </c>
    </row>
    <row r="5568" spans="1:8" x14ac:dyDescent="0.3">
      <c r="A5568" t="s">
        <v>3402</v>
      </c>
      <c r="B5568" t="s">
        <v>97</v>
      </c>
      <c r="C5568" t="s">
        <v>15</v>
      </c>
      <c r="D5568" t="s">
        <v>164</v>
      </c>
      <c r="E5568" t="s">
        <v>23</v>
      </c>
      <c r="F5568" s="3">
        <v>43055</v>
      </c>
      <c r="G5568" s="3">
        <v>43062</v>
      </c>
      <c r="H5568">
        <v>0</v>
      </c>
    </row>
    <row r="5569" spans="1:8" x14ac:dyDescent="0.3">
      <c r="A5569" t="s">
        <v>3403</v>
      </c>
      <c r="B5569" t="s">
        <v>90</v>
      </c>
      <c r="C5569" t="s">
        <v>43</v>
      </c>
      <c r="D5569" t="s">
        <v>40</v>
      </c>
      <c r="E5569" t="s">
        <v>12</v>
      </c>
      <c r="F5569" s="3">
        <v>42846</v>
      </c>
      <c r="G5569" s="3">
        <v>42847</v>
      </c>
      <c r="H5569">
        <v>6263</v>
      </c>
    </row>
    <row r="5570" spans="1:8" x14ac:dyDescent="0.3">
      <c r="A5570" t="s">
        <v>3404</v>
      </c>
      <c r="B5570" t="s">
        <v>31</v>
      </c>
      <c r="C5570" t="s">
        <v>21</v>
      </c>
      <c r="D5570" t="s">
        <v>76</v>
      </c>
      <c r="E5570" t="s">
        <v>23</v>
      </c>
      <c r="F5570" s="3">
        <v>43034</v>
      </c>
      <c r="G5570" s="3">
        <v>43039</v>
      </c>
      <c r="H5570">
        <v>0</v>
      </c>
    </row>
    <row r="5571" spans="1:8" x14ac:dyDescent="0.3">
      <c r="A5571" t="s">
        <v>3405</v>
      </c>
      <c r="B5571" t="s">
        <v>39</v>
      </c>
      <c r="C5571" t="s">
        <v>10</v>
      </c>
      <c r="D5571" t="s">
        <v>118</v>
      </c>
      <c r="E5571" t="s">
        <v>23</v>
      </c>
      <c r="F5571" s="3">
        <v>42817</v>
      </c>
      <c r="G5571" s="3">
        <v>42874</v>
      </c>
      <c r="H5571">
        <v>0</v>
      </c>
    </row>
    <row r="5572" spans="1:8" x14ac:dyDescent="0.3">
      <c r="A5572" t="s">
        <v>3406</v>
      </c>
      <c r="B5572" t="s">
        <v>146</v>
      </c>
      <c r="C5572" t="s">
        <v>21</v>
      </c>
      <c r="D5572" t="s">
        <v>88</v>
      </c>
      <c r="E5572" t="s">
        <v>12</v>
      </c>
      <c r="F5572" s="3">
        <v>42847</v>
      </c>
      <c r="G5572" s="3">
        <v>42910</v>
      </c>
      <c r="H5572">
        <v>587</v>
      </c>
    </row>
    <row r="5573" spans="1:8" x14ac:dyDescent="0.3">
      <c r="A5573" t="s">
        <v>3407</v>
      </c>
      <c r="B5573" t="s">
        <v>86</v>
      </c>
      <c r="C5573" t="s">
        <v>43</v>
      </c>
      <c r="D5573" t="s">
        <v>365</v>
      </c>
      <c r="E5573" t="s">
        <v>23</v>
      </c>
      <c r="F5573" s="3">
        <v>43040</v>
      </c>
      <c r="G5573" s="3">
        <v>43049</v>
      </c>
      <c r="H5573">
        <v>0</v>
      </c>
    </row>
    <row r="5574" spans="1:8" x14ac:dyDescent="0.3">
      <c r="A5574" t="s">
        <v>3408</v>
      </c>
      <c r="B5574" t="s">
        <v>49</v>
      </c>
      <c r="C5574" t="s">
        <v>72</v>
      </c>
      <c r="D5574" t="s">
        <v>331</v>
      </c>
      <c r="E5574" t="s">
        <v>23</v>
      </c>
      <c r="F5574" s="3">
        <v>42939</v>
      </c>
      <c r="G5574" s="3">
        <v>42946</v>
      </c>
      <c r="H5574">
        <v>0</v>
      </c>
    </row>
    <row r="5575" spans="1:8" x14ac:dyDescent="0.3">
      <c r="A5575" t="s">
        <v>3409</v>
      </c>
      <c r="B5575" t="s">
        <v>9</v>
      </c>
      <c r="C5575" t="s">
        <v>10</v>
      </c>
      <c r="D5575" t="s">
        <v>290</v>
      </c>
      <c r="E5575" t="s">
        <v>12</v>
      </c>
      <c r="F5575" s="3">
        <v>42940</v>
      </c>
      <c r="G5575" s="3">
        <v>42947</v>
      </c>
      <c r="H5575">
        <v>4772</v>
      </c>
    </row>
    <row r="5576" spans="1:8" x14ac:dyDescent="0.3">
      <c r="A5576" t="s">
        <v>3410</v>
      </c>
      <c r="B5576" t="s">
        <v>25</v>
      </c>
      <c r="C5576" t="s">
        <v>21</v>
      </c>
      <c r="D5576" t="s">
        <v>159</v>
      </c>
      <c r="E5576" t="s">
        <v>23</v>
      </c>
      <c r="F5576" s="3">
        <v>42851</v>
      </c>
      <c r="G5576" s="3">
        <v>42859</v>
      </c>
      <c r="H5576">
        <v>0</v>
      </c>
    </row>
    <row r="5577" spans="1:8" x14ac:dyDescent="0.3">
      <c r="A5577" t="s">
        <v>3411</v>
      </c>
      <c r="B5577" t="s">
        <v>39</v>
      </c>
      <c r="C5577" t="s">
        <v>36</v>
      </c>
      <c r="D5577" t="s">
        <v>419</v>
      </c>
      <c r="E5577" t="s">
        <v>12</v>
      </c>
      <c r="F5577" s="3">
        <v>42953</v>
      </c>
      <c r="G5577" s="3">
        <v>42958</v>
      </c>
      <c r="H5577">
        <v>3114</v>
      </c>
    </row>
    <row r="5578" spans="1:8" x14ac:dyDescent="0.3">
      <c r="A5578" t="s">
        <v>3412</v>
      </c>
      <c r="B5578" t="s">
        <v>84</v>
      </c>
      <c r="C5578" t="s">
        <v>15</v>
      </c>
      <c r="D5578" t="s">
        <v>296</v>
      </c>
      <c r="E5578" t="s">
        <v>23</v>
      </c>
      <c r="F5578" s="3">
        <v>42931</v>
      </c>
      <c r="G5578" s="3">
        <v>43043</v>
      </c>
      <c r="H5578">
        <v>0</v>
      </c>
    </row>
    <row r="5579" spans="1:8" x14ac:dyDescent="0.3">
      <c r="A5579" t="s">
        <v>6041</v>
      </c>
      <c r="B5579" t="s">
        <v>101</v>
      </c>
      <c r="C5579" t="s">
        <v>15</v>
      </c>
      <c r="E5579" t="s">
        <v>26</v>
      </c>
      <c r="F5579" s="3">
        <v>42940</v>
      </c>
      <c r="G5579" s="3"/>
    </row>
    <row r="5580" spans="1:8" x14ac:dyDescent="0.3">
      <c r="A5580" t="s">
        <v>3413</v>
      </c>
      <c r="B5580" t="s">
        <v>146</v>
      </c>
      <c r="C5580" t="s">
        <v>43</v>
      </c>
      <c r="D5580" t="s">
        <v>202</v>
      </c>
      <c r="E5580" t="s">
        <v>12</v>
      </c>
      <c r="F5580" s="3">
        <v>42947</v>
      </c>
      <c r="G5580" s="3">
        <v>43006</v>
      </c>
      <c r="H5580">
        <v>6180</v>
      </c>
    </row>
    <row r="5581" spans="1:8" x14ac:dyDescent="0.3">
      <c r="A5581" t="s">
        <v>3414</v>
      </c>
      <c r="B5581" t="s">
        <v>49</v>
      </c>
      <c r="C5581" t="s">
        <v>43</v>
      </c>
      <c r="D5581" t="s">
        <v>164</v>
      </c>
      <c r="E5581" t="s">
        <v>23</v>
      </c>
      <c r="F5581" s="3">
        <v>42801</v>
      </c>
      <c r="G5581" s="3">
        <v>42879</v>
      </c>
      <c r="H5581">
        <v>0</v>
      </c>
    </row>
    <row r="5582" spans="1:8" x14ac:dyDescent="0.3">
      <c r="A5582" t="s">
        <v>3415</v>
      </c>
      <c r="B5582" t="s">
        <v>115</v>
      </c>
      <c r="C5582" t="s">
        <v>72</v>
      </c>
      <c r="D5582" t="s">
        <v>419</v>
      </c>
      <c r="E5582" t="s">
        <v>23</v>
      </c>
      <c r="F5582" s="3">
        <v>43032</v>
      </c>
      <c r="G5582" s="3">
        <v>43034</v>
      </c>
      <c r="H5582">
        <v>0</v>
      </c>
    </row>
    <row r="5583" spans="1:8" x14ac:dyDescent="0.3">
      <c r="A5583" t="s">
        <v>3416</v>
      </c>
      <c r="B5583" t="s">
        <v>75</v>
      </c>
      <c r="C5583" t="s">
        <v>72</v>
      </c>
      <c r="D5583" t="s">
        <v>387</v>
      </c>
      <c r="E5583" t="s">
        <v>23</v>
      </c>
      <c r="F5583" s="3">
        <v>42864</v>
      </c>
      <c r="G5583" s="3">
        <v>42964</v>
      </c>
      <c r="H5583">
        <v>0</v>
      </c>
    </row>
    <row r="5584" spans="1:8" x14ac:dyDescent="0.3">
      <c r="A5584" t="s">
        <v>6070</v>
      </c>
      <c r="B5584" t="s">
        <v>31</v>
      </c>
      <c r="C5584" t="s">
        <v>36</v>
      </c>
      <c r="E5584" t="s">
        <v>26</v>
      </c>
      <c r="F5584" s="3">
        <v>42892</v>
      </c>
      <c r="G5584" s="3"/>
    </row>
    <row r="5585" spans="1:8" x14ac:dyDescent="0.3">
      <c r="A5585" t="s">
        <v>3417</v>
      </c>
      <c r="B5585" t="s">
        <v>14</v>
      </c>
      <c r="C5585" t="s">
        <v>15</v>
      </c>
      <c r="D5585" t="s">
        <v>344</v>
      </c>
      <c r="E5585" t="s">
        <v>23</v>
      </c>
      <c r="F5585" s="3">
        <v>42713</v>
      </c>
      <c r="G5585" s="3">
        <v>42816</v>
      </c>
      <c r="H5585">
        <v>0</v>
      </c>
    </row>
    <row r="5586" spans="1:8" x14ac:dyDescent="0.3">
      <c r="A5586" t="s">
        <v>3418</v>
      </c>
      <c r="B5586" t="s">
        <v>143</v>
      </c>
      <c r="C5586" t="s">
        <v>15</v>
      </c>
      <c r="D5586" t="s">
        <v>144</v>
      </c>
      <c r="E5586" t="s">
        <v>12</v>
      </c>
      <c r="F5586" s="3">
        <v>43004</v>
      </c>
      <c r="G5586" s="3">
        <v>43011</v>
      </c>
      <c r="H5586">
        <v>55</v>
      </c>
    </row>
    <row r="5587" spans="1:8" x14ac:dyDescent="0.3">
      <c r="A5587" t="s">
        <v>6624</v>
      </c>
      <c r="B5587" t="s">
        <v>9</v>
      </c>
      <c r="C5587" t="s">
        <v>72</v>
      </c>
      <c r="D5587" t="s">
        <v>94</v>
      </c>
      <c r="E5587" t="s">
        <v>12</v>
      </c>
      <c r="F5587" s="3">
        <v>42785</v>
      </c>
      <c r="G5587" s="3">
        <v>42798</v>
      </c>
      <c r="H5587">
        <v>1217</v>
      </c>
    </row>
    <row r="5588" spans="1:8" x14ac:dyDescent="0.3">
      <c r="A5588" t="s">
        <v>3421</v>
      </c>
      <c r="B5588" t="s">
        <v>63</v>
      </c>
      <c r="C5588" t="s">
        <v>43</v>
      </c>
      <c r="D5588" t="s">
        <v>88</v>
      </c>
      <c r="E5588" t="s">
        <v>12</v>
      </c>
      <c r="F5588" s="3">
        <v>42809</v>
      </c>
      <c r="G5588" s="3">
        <v>42875</v>
      </c>
      <c r="H5588">
        <v>6177</v>
      </c>
    </row>
    <row r="5589" spans="1:8" x14ac:dyDescent="0.3">
      <c r="A5589" t="s">
        <v>3422</v>
      </c>
      <c r="B5589" t="s">
        <v>154</v>
      </c>
      <c r="C5589" t="s">
        <v>36</v>
      </c>
      <c r="D5589" t="s">
        <v>344</v>
      </c>
      <c r="E5589" t="s">
        <v>12</v>
      </c>
      <c r="F5589" s="3">
        <v>42812</v>
      </c>
      <c r="G5589" s="3">
        <v>42862</v>
      </c>
      <c r="H5589">
        <v>3542</v>
      </c>
    </row>
    <row r="5590" spans="1:8" x14ac:dyDescent="0.3">
      <c r="A5590" t="s">
        <v>4274</v>
      </c>
      <c r="B5590" t="s">
        <v>115</v>
      </c>
      <c r="C5590" t="s">
        <v>15</v>
      </c>
      <c r="E5590" t="s">
        <v>26</v>
      </c>
      <c r="F5590" s="3">
        <v>42933</v>
      </c>
      <c r="G5590" s="3"/>
    </row>
    <row r="5591" spans="1:8" x14ac:dyDescent="0.3">
      <c r="A5591" t="s">
        <v>5669</v>
      </c>
      <c r="B5591" t="s">
        <v>154</v>
      </c>
      <c r="C5591" t="s">
        <v>43</v>
      </c>
      <c r="E5591" t="s">
        <v>26</v>
      </c>
      <c r="F5591" s="3">
        <v>42953</v>
      </c>
      <c r="G5591" s="3"/>
    </row>
    <row r="5592" spans="1:8" x14ac:dyDescent="0.3">
      <c r="A5592" t="s">
        <v>3423</v>
      </c>
      <c r="B5592" t="s">
        <v>86</v>
      </c>
      <c r="C5592" t="s">
        <v>36</v>
      </c>
      <c r="D5592" t="s">
        <v>339</v>
      </c>
      <c r="E5592" t="s">
        <v>12</v>
      </c>
      <c r="F5592" s="3">
        <v>43016</v>
      </c>
      <c r="G5592" s="3">
        <v>43017</v>
      </c>
      <c r="H5592">
        <v>3023</v>
      </c>
    </row>
    <row r="5593" spans="1:8" x14ac:dyDescent="0.3">
      <c r="A5593" t="s">
        <v>5924</v>
      </c>
      <c r="B5593" t="s">
        <v>97</v>
      </c>
      <c r="C5593" t="s">
        <v>72</v>
      </c>
      <c r="E5593" t="s">
        <v>26</v>
      </c>
      <c r="F5593" s="3">
        <v>43004</v>
      </c>
      <c r="G5593" s="3"/>
    </row>
    <row r="5594" spans="1:8" x14ac:dyDescent="0.3">
      <c r="A5594" t="s">
        <v>3424</v>
      </c>
      <c r="B5594" t="s">
        <v>172</v>
      </c>
      <c r="C5594" t="s">
        <v>21</v>
      </c>
      <c r="D5594" t="s">
        <v>137</v>
      </c>
      <c r="E5594" t="s">
        <v>12</v>
      </c>
      <c r="F5594" s="3">
        <v>42929</v>
      </c>
      <c r="G5594" s="3">
        <v>43006</v>
      </c>
      <c r="H5594">
        <v>469</v>
      </c>
    </row>
    <row r="5595" spans="1:8" x14ac:dyDescent="0.3">
      <c r="A5595" t="s">
        <v>6626</v>
      </c>
      <c r="B5595" t="s">
        <v>9</v>
      </c>
      <c r="C5595" t="s">
        <v>10</v>
      </c>
      <c r="E5595" t="s">
        <v>57</v>
      </c>
      <c r="F5595" s="3"/>
      <c r="G5595" s="3"/>
    </row>
    <row r="5596" spans="1:8" x14ac:dyDescent="0.3">
      <c r="A5596" t="s">
        <v>6629</v>
      </c>
      <c r="B5596" t="s">
        <v>20</v>
      </c>
      <c r="C5596" t="s">
        <v>10</v>
      </c>
      <c r="D5596" t="s">
        <v>362</v>
      </c>
      <c r="E5596" t="s">
        <v>12</v>
      </c>
      <c r="F5596" s="3">
        <v>42904</v>
      </c>
      <c r="G5596" s="3">
        <v>42909</v>
      </c>
      <c r="H5596">
        <v>5115</v>
      </c>
    </row>
    <row r="5597" spans="1:8" x14ac:dyDescent="0.3">
      <c r="A5597" t="s">
        <v>3426</v>
      </c>
      <c r="B5597" t="s">
        <v>115</v>
      </c>
      <c r="C5597" t="s">
        <v>72</v>
      </c>
      <c r="D5597" t="s">
        <v>44</v>
      </c>
      <c r="E5597" t="s">
        <v>12</v>
      </c>
      <c r="F5597" s="3">
        <v>42796</v>
      </c>
      <c r="G5597" s="3">
        <v>42812</v>
      </c>
      <c r="H5597">
        <v>1001</v>
      </c>
    </row>
    <row r="5598" spans="1:8" x14ac:dyDescent="0.3">
      <c r="A5598" t="s">
        <v>3427</v>
      </c>
      <c r="B5598" t="s">
        <v>187</v>
      </c>
      <c r="C5598" t="s">
        <v>36</v>
      </c>
      <c r="D5598" t="s">
        <v>125</v>
      </c>
      <c r="E5598" t="s">
        <v>12</v>
      </c>
      <c r="F5598" s="3">
        <v>42823</v>
      </c>
      <c r="G5598" s="3">
        <v>42832</v>
      </c>
      <c r="H5598">
        <v>3523</v>
      </c>
    </row>
    <row r="5599" spans="1:8" x14ac:dyDescent="0.3">
      <c r="A5599" t="s">
        <v>3428</v>
      </c>
      <c r="B5599" t="s">
        <v>20</v>
      </c>
      <c r="C5599" t="s">
        <v>21</v>
      </c>
      <c r="D5599" t="s">
        <v>344</v>
      </c>
      <c r="E5599" t="s">
        <v>12</v>
      </c>
      <c r="F5599" s="3">
        <v>42828</v>
      </c>
      <c r="G5599" s="3">
        <v>42830</v>
      </c>
      <c r="H5599">
        <v>532</v>
      </c>
    </row>
    <row r="5600" spans="1:8" x14ac:dyDescent="0.3">
      <c r="A5600" t="s">
        <v>3429</v>
      </c>
      <c r="B5600" t="s">
        <v>101</v>
      </c>
      <c r="C5600" t="s">
        <v>72</v>
      </c>
      <c r="D5600" t="s">
        <v>59</v>
      </c>
      <c r="E5600" t="s">
        <v>12</v>
      </c>
      <c r="F5600" s="3">
        <v>42884</v>
      </c>
      <c r="G5600" s="3">
        <v>42997</v>
      </c>
      <c r="H5600">
        <v>959</v>
      </c>
    </row>
    <row r="5601" spans="1:8" x14ac:dyDescent="0.3">
      <c r="A5601" t="s">
        <v>1702</v>
      </c>
      <c r="B5601" t="s">
        <v>34</v>
      </c>
      <c r="C5601" t="s">
        <v>15</v>
      </c>
      <c r="E5601" t="s">
        <v>26</v>
      </c>
      <c r="F5601" s="3">
        <v>42805</v>
      </c>
      <c r="G5601" s="3"/>
    </row>
    <row r="5602" spans="1:8" x14ac:dyDescent="0.3">
      <c r="A5602" t="s">
        <v>3430</v>
      </c>
      <c r="B5602" t="s">
        <v>143</v>
      </c>
      <c r="C5602" t="s">
        <v>72</v>
      </c>
      <c r="D5602" t="s">
        <v>16</v>
      </c>
      <c r="E5602" t="s">
        <v>12</v>
      </c>
      <c r="F5602" s="3">
        <v>42815</v>
      </c>
      <c r="G5602" s="3">
        <v>42824</v>
      </c>
      <c r="H5602">
        <v>966</v>
      </c>
    </row>
    <row r="5603" spans="1:8" x14ac:dyDescent="0.3">
      <c r="A5603" t="s">
        <v>767</v>
      </c>
      <c r="B5603" t="s">
        <v>84</v>
      </c>
      <c r="C5603" t="s">
        <v>21</v>
      </c>
      <c r="D5603" t="s">
        <v>414</v>
      </c>
      <c r="E5603" t="s">
        <v>57</v>
      </c>
      <c r="F5603" s="3"/>
      <c r="G5603" s="3"/>
    </row>
    <row r="5604" spans="1:8" x14ac:dyDescent="0.3">
      <c r="A5604" t="s">
        <v>769</v>
      </c>
      <c r="B5604" t="s">
        <v>133</v>
      </c>
      <c r="C5604" t="s">
        <v>36</v>
      </c>
      <c r="D5604" t="s">
        <v>11</v>
      </c>
      <c r="E5604" t="s">
        <v>57</v>
      </c>
      <c r="F5604" s="3"/>
      <c r="G5604" s="3"/>
    </row>
    <row r="5605" spans="1:8" x14ac:dyDescent="0.3">
      <c r="A5605" t="s">
        <v>6634</v>
      </c>
      <c r="B5605" t="s">
        <v>20</v>
      </c>
      <c r="C5605" t="s">
        <v>72</v>
      </c>
      <c r="D5605" t="s">
        <v>134</v>
      </c>
      <c r="E5605" t="s">
        <v>23</v>
      </c>
      <c r="F5605" s="3">
        <v>42904</v>
      </c>
      <c r="G5605" s="3">
        <v>42949</v>
      </c>
      <c r="H5605">
        <v>0</v>
      </c>
    </row>
    <row r="5606" spans="1:8" x14ac:dyDescent="0.3">
      <c r="A5606" t="s">
        <v>3434</v>
      </c>
      <c r="B5606" t="s">
        <v>14</v>
      </c>
      <c r="C5606" t="s">
        <v>15</v>
      </c>
      <c r="D5606" t="s">
        <v>437</v>
      </c>
      <c r="E5606" t="s">
        <v>12</v>
      </c>
      <c r="F5606" s="3">
        <v>42829</v>
      </c>
      <c r="G5606" s="3">
        <v>42837</v>
      </c>
      <c r="H5606">
        <v>59</v>
      </c>
    </row>
    <row r="5607" spans="1:8" x14ac:dyDescent="0.3">
      <c r="A5607" t="s">
        <v>605</v>
      </c>
      <c r="B5607" t="s">
        <v>14</v>
      </c>
      <c r="C5607" t="s">
        <v>15</v>
      </c>
      <c r="D5607" t="s">
        <v>11</v>
      </c>
      <c r="E5607" t="s">
        <v>26</v>
      </c>
      <c r="F5607" s="3">
        <v>42947</v>
      </c>
      <c r="G5607" s="3"/>
    </row>
    <row r="5608" spans="1:8" x14ac:dyDescent="0.3">
      <c r="A5608" t="s">
        <v>606</v>
      </c>
      <c r="B5608" t="s">
        <v>75</v>
      </c>
      <c r="C5608" t="s">
        <v>72</v>
      </c>
      <c r="D5608" t="s">
        <v>258</v>
      </c>
      <c r="E5608" t="s">
        <v>26</v>
      </c>
      <c r="F5608" s="3">
        <v>42972</v>
      </c>
      <c r="G5608" s="3"/>
    </row>
    <row r="5609" spans="1:8" x14ac:dyDescent="0.3">
      <c r="A5609" t="s">
        <v>3540</v>
      </c>
      <c r="B5609" t="s">
        <v>31</v>
      </c>
      <c r="C5609" t="s">
        <v>21</v>
      </c>
      <c r="E5609" t="s">
        <v>26</v>
      </c>
      <c r="F5609" s="3">
        <v>42959</v>
      </c>
      <c r="G5609" s="3"/>
    </row>
    <row r="5610" spans="1:8" x14ac:dyDescent="0.3">
      <c r="A5610" t="s">
        <v>3435</v>
      </c>
      <c r="B5610" t="s">
        <v>9</v>
      </c>
      <c r="C5610" t="s">
        <v>10</v>
      </c>
      <c r="D5610" t="s">
        <v>18</v>
      </c>
      <c r="E5610" t="s">
        <v>23</v>
      </c>
      <c r="F5610" s="3">
        <v>43027</v>
      </c>
      <c r="G5610" s="3">
        <v>43036</v>
      </c>
      <c r="H5610">
        <v>0</v>
      </c>
    </row>
    <row r="5611" spans="1:8" x14ac:dyDescent="0.3">
      <c r="A5611" t="s">
        <v>6727</v>
      </c>
      <c r="B5611" t="s">
        <v>71</v>
      </c>
      <c r="C5611" t="s">
        <v>36</v>
      </c>
      <c r="E5611" t="s">
        <v>26</v>
      </c>
      <c r="F5611" s="3">
        <v>42831</v>
      </c>
      <c r="G5611" s="3"/>
    </row>
    <row r="5612" spans="1:8" x14ac:dyDescent="0.3">
      <c r="A5612" t="s">
        <v>6636</v>
      </c>
      <c r="B5612" t="s">
        <v>9</v>
      </c>
      <c r="C5612" t="s">
        <v>10</v>
      </c>
      <c r="D5612" t="s">
        <v>134</v>
      </c>
      <c r="E5612" t="s">
        <v>12</v>
      </c>
      <c r="F5612" s="3">
        <v>43049</v>
      </c>
      <c r="G5612" s="3">
        <v>43059</v>
      </c>
      <c r="H5612">
        <v>4480</v>
      </c>
    </row>
    <row r="5613" spans="1:8" x14ac:dyDescent="0.3">
      <c r="A5613" t="s">
        <v>3436</v>
      </c>
      <c r="B5613" t="s">
        <v>80</v>
      </c>
      <c r="C5613" t="s">
        <v>21</v>
      </c>
      <c r="D5613" t="s">
        <v>419</v>
      </c>
      <c r="E5613" t="s">
        <v>23</v>
      </c>
      <c r="F5613" s="3">
        <v>42912</v>
      </c>
      <c r="G5613" s="3">
        <v>43005</v>
      </c>
      <c r="H5613">
        <v>0</v>
      </c>
    </row>
    <row r="5614" spans="1:8" x14ac:dyDescent="0.3">
      <c r="A5614" t="s">
        <v>6640</v>
      </c>
      <c r="B5614" t="s">
        <v>46</v>
      </c>
      <c r="C5614" t="s">
        <v>21</v>
      </c>
      <c r="D5614" t="s">
        <v>221</v>
      </c>
      <c r="E5614" t="s">
        <v>12</v>
      </c>
      <c r="F5614" s="3">
        <v>43008</v>
      </c>
      <c r="G5614" s="3">
        <v>43015</v>
      </c>
      <c r="H5614">
        <v>549</v>
      </c>
    </row>
    <row r="5615" spans="1:8" x14ac:dyDescent="0.3">
      <c r="A5615" t="s">
        <v>3437</v>
      </c>
      <c r="B5615" t="s">
        <v>101</v>
      </c>
      <c r="C5615" t="s">
        <v>15</v>
      </c>
      <c r="D5615" t="s">
        <v>11</v>
      </c>
      <c r="E5615" t="s">
        <v>12</v>
      </c>
      <c r="F5615" s="3">
        <v>42818</v>
      </c>
      <c r="G5615" s="3">
        <v>42827</v>
      </c>
      <c r="H5615">
        <v>52</v>
      </c>
    </row>
    <row r="5616" spans="1:8" x14ac:dyDescent="0.3">
      <c r="A5616" t="s">
        <v>6020</v>
      </c>
      <c r="B5616" t="s">
        <v>86</v>
      </c>
      <c r="C5616" t="s">
        <v>10</v>
      </c>
      <c r="E5616" t="s">
        <v>26</v>
      </c>
      <c r="F5616" s="3">
        <v>42833</v>
      </c>
      <c r="G5616" s="3"/>
    </row>
    <row r="5617" spans="1:8" x14ac:dyDescent="0.3">
      <c r="A5617" t="s">
        <v>782</v>
      </c>
      <c r="B5617" t="s">
        <v>242</v>
      </c>
      <c r="C5617" t="s">
        <v>72</v>
      </c>
      <c r="E5617" t="s">
        <v>26</v>
      </c>
      <c r="F5617" s="3">
        <v>42863</v>
      </c>
      <c r="G5617" s="3"/>
    </row>
    <row r="5618" spans="1:8" x14ac:dyDescent="0.3">
      <c r="A5618" t="s">
        <v>3442</v>
      </c>
      <c r="B5618" t="s">
        <v>115</v>
      </c>
      <c r="C5618" t="s">
        <v>43</v>
      </c>
      <c r="D5618" t="s">
        <v>419</v>
      </c>
      <c r="E5618" t="s">
        <v>23</v>
      </c>
      <c r="F5618" s="3">
        <v>42857</v>
      </c>
      <c r="G5618" s="3">
        <v>42876</v>
      </c>
      <c r="H5618">
        <v>0</v>
      </c>
    </row>
    <row r="5619" spans="1:8" x14ac:dyDescent="0.3">
      <c r="A5619" t="s">
        <v>3443</v>
      </c>
      <c r="B5619" t="s">
        <v>28</v>
      </c>
      <c r="C5619" t="s">
        <v>36</v>
      </c>
      <c r="D5619" t="s">
        <v>81</v>
      </c>
      <c r="E5619" t="s">
        <v>23</v>
      </c>
      <c r="F5619" s="3">
        <v>42792</v>
      </c>
      <c r="G5619" s="3">
        <v>42896</v>
      </c>
      <c r="H5619">
        <v>0</v>
      </c>
    </row>
    <row r="5620" spans="1:8" x14ac:dyDescent="0.3">
      <c r="A5620" t="s">
        <v>6642</v>
      </c>
      <c r="B5620" t="s">
        <v>101</v>
      </c>
      <c r="C5620" t="s">
        <v>43</v>
      </c>
      <c r="E5620" t="s">
        <v>57</v>
      </c>
      <c r="F5620" s="3"/>
      <c r="G5620" s="3"/>
    </row>
    <row r="5621" spans="1:8" x14ac:dyDescent="0.3">
      <c r="A5621" t="s">
        <v>3444</v>
      </c>
      <c r="B5621" t="s">
        <v>66</v>
      </c>
      <c r="C5621" t="s">
        <v>15</v>
      </c>
      <c r="D5621" t="s">
        <v>252</v>
      </c>
      <c r="E5621" t="s">
        <v>23</v>
      </c>
      <c r="F5621" s="3">
        <v>43019</v>
      </c>
      <c r="G5621" s="3">
        <v>43061</v>
      </c>
      <c r="H5621">
        <v>0</v>
      </c>
    </row>
    <row r="5622" spans="1:8" x14ac:dyDescent="0.3">
      <c r="A5622" t="s">
        <v>3446</v>
      </c>
      <c r="B5622" t="s">
        <v>133</v>
      </c>
      <c r="C5622" t="s">
        <v>15</v>
      </c>
      <c r="D5622" t="s">
        <v>131</v>
      </c>
      <c r="E5622" t="s">
        <v>23</v>
      </c>
      <c r="F5622" s="3">
        <v>42758</v>
      </c>
      <c r="G5622" s="3">
        <v>42866</v>
      </c>
      <c r="H5622">
        <v>0</v>
      </c>
    </row>
    <row r="5623" spans="1:8" x14ac:dyDescent="0.3">
      <c r="A5623" t="s">
        <v>6646</v>
      </c>
      <c r="B5623" t="s">
        <v>46</v>
      </c>
      <c r="C5623" t="s">
        <v>21</v>
      </c>
      <c r="E5623" t="s">
        <v>57</v>
      </c>
      <c r="F5623" s="3"/>
      <c r="G5623" s="3"/>
    </row>
    <row r="5624" spans="1:8" x14ac:dyDescent="0.3">
      <c r="A5624" t="s">
        <v>3448</v>
      </c>
      <c r="B5624" t="s">
        <v>133</v>
      </c>
      <c r="C5624" t="s">
        <v>15</v>
      </c>
      <c r="D5624" t="s">
        <v>59</v>
      </c>
      <c r="E5624" t="s">
        <v>12</v>
      </c>
      <c r="F5624" s="3">
        <v>42870</v>
      </c>
      <c r="G5624" s="3">
        <v>42985</v>
      </c>
      <c r="H5624">
        <v>61</v>
      </c>
    </row>
    <row r="5625" spans="1:8" x14ac:dyDescent="0.3">
      <c r="A5625" t="s">
        <v>6653</v>
      </c>
      <c r="B5625" t="s">
        <v>86</v>
      </c>
      <c r="C5625" t="s">
        <v>10</v>
      </c>
      <c r="D5625" t="s">
        <v>69</v>
      </c>
      <c r="E5625" t="s">
        <v>12</v>
      </c>
      <c r="F5625" s="3">
        <v>43030</v>
      </c>
      <c r="G5625" s="3">
        <v>43036</v>
      </c>
      <c r="H5625">
        <v>5190</v>
      </c>
    </row>
    <row r="5626" spans="1:8" x14ac:dyDescent="0.3">
      <c r="A5626" t="s">
        <v>3451</v>
      </c>
      <c r="B5626" t="s">
        <v>46</v>
      </c>
      <c r="C5626" t="s">
        <v>21</v>
      </c>
      <c r="D5626" t="s">
        <v>296</v>
      </c>
      <c r="E5626" t="s">
        <v>12</v>
      </c>
      <c r="F5626" s="3">
        <v>42721</v>
      </c>
      <c r="G5626" s="3">
        <v>42822</v>
      </c>
      <c r="H5626">
        <v>557</v>
      </c>
    </row>
    <row r="5627" spans="1:8" x14ac:dyDescent="0.3">
      <c r="A5627" t="s">
        <v>3452</v>
      </c>
      <c r="B5627" t="s">
        <v>34</v>
      </c>
      <c r="C5627" t="s">
        <v>10</v>
      </c>
      <c r="D5627" t="s">
        <v>328</v>
      </c>
      <c r="E5627" t="s">
        <v>12</v>
      </c>
      <c r="F5627" s="3">
        <v>42827</v>
      </c>
      <c r="G5627" s="3">
        <v>42828</v>
      </c>
      <c r="H5627">
        <v>4444</v>
      </c>
    </row>
    <row r="5628" spans="1:8" x14ac:dyDescent="0.3">
      <c r="A5628" t="s">
        <v>3454</v>
      </c>
      <c r="B5628" t="s">
        <v>172</v>
      </c>
      <c r="C5628" t="s">
        <v>10</v>
      </c>
      <c r="D5628" t="s">
        <v>193</v>
      </c>
      <c r="E5628" t="s">
        <v>12</v>
      </c>
      <c r="F5628" s="3">
        <v>42820</v>
      </c>
      <c r="G5628" s="3">
        <v>42867</v>
      </c>
      <c r="H5628">
        <v>4280</v>
      </c>
    </row>
    <row r="5629" spans="1:8" x14ac:dyDescent="0.3">
      <c r="A5629" t="s">
        <v>3455</v>
      </c>
      <c r="B5629" t="s">
        <v>49</v>
      </c>
      <c r="C5629" t="s">
        <v>21</v>
      </c>
      <c r="D5629" t="s">
        <v>252</v>
      </c>
      <c r="E5629" t="s">
        <v>12</v>
      </c>
      <c r="F5629" s="3">
        <v>42810</v>
      </c>
      <c r="G5629" s="3">
        <v>42857</v>
      </c>
      <c r="H5629">
        <v>579</v>
      </c>
    </row>
    <row r="5630" spans="1:8" x14ac:dyDescent="0.3">
      <c r="A5630" t="s">
        <v>3456</v>
      </c>
      <c r="B5630" t="s">
        <v>143</v>
      </c>
      <c r="C5630" t="s">
        <v>15</v>
      </c>
      <c r="D5630" t="s">
        <v>131</v>
      </c>
      <c r="E5630" t="s">
        <v>12</v>
      </c>
      <c r="F5630" s="3">
        <v>42798</v>
      </c>
      <c r="G5630" s="3">
        <v>42873</v>
      </c>
      <c r="H5630">
        <v>51</v>
      </c>
    </row>
    <row r="5631" spans="1:8" x14ac:dyDescent="0.3">
      <c r="A5631" t="s">
        <v>3486</v>
      </c>
      <c r="B5631" t="s">
        <v>71</v>
      </c>
      <c r="C5631" t="s">
        <v>36</v>
      </c>
      <c r="E5631" t="s">
        <v>26</v>
      </c>
      <c r="F5631" s="3">
        <v>42718</v>
      </c>
      <c r="G5631" s="3"/>
    </row>
    <row r="5632" spans="1:8" x14ac:dyDescent="0.3">
      <c r="A5632" t="s">
        <v>3457</v>
      </c>
      <c r="B5632" t="s">
        <v>34</v>
      </c>
      <c r="C5632" t="s">
        <v>36</v>
      </c>
      <c r="D5632" t="s">
        <v>331</v>
      </c>
      <c r="E5632" t="s">
        <v>12</v>
      </c>
      <c r="F5632" s="3">
        <v>42821</v>
      </c>
      <c r="G5632" s="3">
        <v>42828</v>
      </c>
      <c r="H5632">
        <v>4253</v>
      </c>
    </row>
    <row r="5633" spans="1:8" x14ac:dyDescent="0.3">
      <c r="A5633" t="s">
        <v>3458</v>
      </c>
      <c r="B5633" t="s">
        <v>20</v>
      </c>
      <c r="C5633" t="s">
        <v>15</v>
      </c>
      <c r="D5633" t="s">
        <v>129</v>
      </c>
      <c r="E5633" t="s">
        <v>12</v>
      </c>
      <c r="F5633" s="3">
        <v>42909</v>
      </c>
      <c r="G5633" s="3">
        <v>42919</v>
      </c>
      <c r="H5633">
        <v>49</v>
      </c>
    </row>
    <row r="5634" spans="1:8" x14ac:dyDescent="0.3">
      <c r="A5634" t="s">
        <v>3460</v>
      </c>
      <c r="B5634" t="s">
        <v>25</v>
      </c>
      <c r="C5634" t="s">
        <v>21</v>
      </c>
      <c r="D5634" t="s">
        <v>218</v>
      </c>
      <c r="E5634" t="s">
        <v>12</v>
      </c>
      <c r="F5634" s="3">
        <v>42876</v>
      </c>
      <c r="G5634" s="3">
        <v>42890</v>
      </c>
      <c r="H5634">
        <v>593</v>
      </c>
    </row>
    <row r="5635" spans="1:8" x14ac:dyDescent="0.3">
      <c r="A5635" t="s">
        <v>628</v>
      </c>
      <c r="B5635" t="s">
        <v>49</v>
      </c>
      <c r="C5635" t="s">
        <v>10</v>
      </c>
      <c r="D5635" t="s">
        <v>339</v>
      </c>
      <c r="E5635" t="s">
        <v>26</v>
      </c>
      <c r="F5635" s="3">
        <v>43063</v>
      </c>
      <c r="G5635" s="3"/>
    </row>
    <row r="5636" spans="1:8" x14ac:dyDescent="0.3">
      <c r="A5636" t="s">
        <v>3461</v>
      </c>
      <c r="B5636" t="s">
        <v>187</v>
      </c>
      <c r="C5636" t="s">
        <v>72</v>
      </c>
      <c r="D5636" t="s">
        <v>264</v>
      </c>
      <c r="E5636" t="s">
        <v>23</v>
      </c>
      <c r="F5636" s="3">
        <v>42823</v>
      </c>
      <c r="G5636" s="3">
        <v>42860</v>
      </c>
      <c r="H5636">
        <v>0</v>
      </c>
    </row>
    <row r="5637" spans="1:8" x14ac:dyDescent="0.3">
      <c r="A5637" t="s">
        <v>2342</v>
      </c>
      <c r="B5637" t="s">
        <v>28</v>
      </c>
      <c r="C5637" t="s">
        <v>36</v>
      </c>
      <c r="E5637" t="s">
        <v>26</v>
      </c>
      <c r="F5637" s="3">
        <v>43044</v>
      </c>
      <c r="G5637" s="3"/>
    </row>
    <row r="5638" spans="1:8" x14ac:dyDescent="0.3">
      <c r="A5638" t="s">
        <v>3462</v>
      </c>
      <c r="B5638" t="s">
        <v>25</v>
      </c>
      <c r="C5638" t="s">
        <v>72</v>
      </c>
      <c r="D5638" t="s">
        <v>264</v>
      </c>
      <c r="E5638" t="s">
        <v>12</v>
      </c>
      <c r="F5638" s="3">
        <v>42992</v>
      </c>
      <c r="G5638" s="3">
        <v>43079</v>
      </c>
      <c r="H5638">
        <v>1117</v>
      </c>
    </row>
    <row r="5639" spans="1:8" x14ac:dyDescent="0.3">
      <c r="A5639" t="s">
        <v>3463</v>
      </c>
      <c r="B5639" t="s">
        <v>146</v>
      </c>
      <c r="C5639" t="s">
        <v>36</v>
      </c>
      <c r="D5639" t="s">
        <v>88</v>
      </c>
      <c r="E5639" t="s">
        <v>12</v>
      </c>
      <c r="F5639" s="3">
        <v>43004</v>
      </c>
      <c r="G5639" s="3">
        <v>43011</v>
      </c>
      <c r="H5639">
        <v>2984</v>
      </c>
    </row>
    <row r="5640" spans="1:8" x14ac:dyDescent="0.3">
      <c r="A5640" t="s">
        <v>3464</v>
      </c>
      <c r="B5640" t="s">
        <v>80</v>
      </c>
      <c r="C5640" t="s">
        <v>21</v>
      </c>
      <c r="D5640" t="s">
        <v>147</v>
      </c>
      <c r="E5640" t="s">
        <v>12</v>
      </c>
      <c r="F5640" s="3">
        <v>42789</v>
      </c>
      <c r="G5640" s="3">
        <v>42806</v>
      </c>
      <c r="H5640">
        <v>572</v>
      </c>
    </row>
    <row r="5641" spans="1:8" x14ac:dyDescent="0.3">
      <c r="A5641" t="s">
        <v>3466</v>
      </c>
      <c r="B5641" t="s">
        <v>63</v>
      </c>
      <c r="C5641" t="s">
        <v>10</v>
      </c>
      <c r="D5641" t="s">
        <v>139</v>
      </c>
      <c r="E5641" t="s">
        <v>23</v>
      </c>
      <c r="F5641" s="3">
        <v>43031</v>
      </c>
      <c r="G5641" s="3">
        <v>43043</v>
      </c>
      <c r="H5641">
        <v>0</v>
      </c>
    </row>
    <row r="5642" spans="1:8" x14ac:dyDescent="0.3">
      <c r="A5642" t="s">
        <v>6099</v>
      </c>
      <c r="B5642" t="s">
        <v>9</v>
      </c>
      <c r="C5642" t="s">
        <v>10</v>
      </c>
      <c r="E5642" t="s">
        <v>26</v>
      </c>
      <c r="F5642" s="3">
        <v>42940</v>
      </c>
      <c r="G5642" s="3"/>
    </row>
    <row r="5643" spans="1:8" x14ac:dyDescent="0.3">
      <c r="A5643" t="s">
        <v>8906</v>
      </c>
      <c r="B5643" t="s">
        <v>187</v>
      </c>
      <c r="C5643" t="s">
        <v>21</v>
      </c>
      <c r="E5643" t="s">
        <v>26</v>
      </c>
      <c r="F5643" s="3">
        <v>42865</v>
      </c>
      <c r="G5643" s="3"/>
    </row>
    <row r="5644" spans="1:8" x14ac:dyDescent="0.3">
      <c r="A5644" t="s">
        <v>6670</v>
      </c>
      <c r="B5644" t="s">
        <v>143</v>
      </c>
      <c r="C5644" t="s">
        <v>72</v>
      </c>
      <c r="D5644" t="s">
        <v>221</v>
      </c>
      <c r="E5644" t="s">
        <v>12</v>
      </c>
      <c r="F5644" s="3">
        <v>43078</v>
      </c>
      <c r="G5644" s="3">
        <v>43093</v>
      </c>
      <c r="H5644">
        <v>986</v>
      </c>
    </row>
    <row r="5645" spans="1:8" x14ac:dyDescent="0.3">
      <c r="A5645" t="s">
        <v>3469</v>
      </c>
      <c r="B5645" t="s">
        <v>86</v>
      </c>
      <c r="C5645" t="s">
        <v>21</v>
      </c>
      <c r="D5645" t="s">
        <v>264</v>
      </c>
      <c r="E5645" t="s">
        <v>12</v>
      </c>
      <c r="F5645" s="3">
        <v>42961</v>
      </c>
      <c r="G5645" s="3">
        <v>42966</v>
      </c>
      <c r="H5645">
        <v>551</v>
      </c>
    </row>
    <row r="5646" spans="1:8" x14ac:dyDescent="0.3">
      <c r="A5646" t="s">
        <v>560</v>
      </c>
      <c r="B5646" t="s">
        <v>49</v>
      </c>
      <c r="C5646" t="s">
        <v>72</v>
      </c>
      <c r="E5646" t="s">
        <v>26</v>
      </c>
      <c r="F5646" s="3">
        <v>42836</v>
      </c>
      <c r="G5646" s="3"/>
    </row>
    <row r="5647" spans="1:8" x14ac:dyDescent="0.3">
      <c r="A5647" t="s">
        <v>641</v>
      </c>
      <c r="B5647" t="s">
        <v>187</v>
      </c>
      <c r="C5647" t="s">
        <v>21</v>
      </c>
      <c r="D5647" t="s">
        <v>22</v>
      </c>
      <c r="E5647" t="s">
        <v>26</v>
      </c>
      <c r="F5647" s="3">
        <v>42874</v>
      </c>
      <c r="G5647" s="3"/>
    </row>
    <row r="5648" spans="1:8" x14ac:dyDescent="0.3">
      <c r="A5648" t="s">
        <v>3471</v>
      </c>
      <c r="B5648" t="s">
        <v>14</v>
      </c>
      <c r="C5648" t="s">
        <v>15</v>
      </c>
      <c r="D5648" t="s">
        <v>437</v>
      </c>
      <c r="E5648" t="s">
        <v>12</v>
      </c>
      <c r="F5648" s="3">
        <v>42780</v>
      </c>
      <c r="G5648" s="3">
        <v>42885</v>
      </c>
      <c r="H5648">
        <v>63</v>
      </c>
    </row>
    <row r="5649" spans="1:8" x14ac:dyDescent="0.3">
      <c r="A5649" t="s">
        <v>3472</v>
      </c>
      <c r="B5649" t="s">
        <v>242</v>
      </c>
      <c r="C5649" t="s">
        <v>72</v>
      </c>
      <c r="D5649" t="s">
        <v>218</v>
      </c>
      <c r="E5649" t="s">
        <v>23</v>
      </c>
      <c r="F5649" s="3">
        <v>43061</v>
      </c>
      <c r="G5649" s="3">
        <v>43066</v>
      </c>
      <c r="H5649">
        <v>0</v>
      </c>
    </row>
    <row r="5650" spans="1:8" x14ac:dyDescent="0.3">
      <c r="A5650" t="s">
        <v>3475</v>
      </c>
      <c r="B5650" t="s">
        <v>143</v>
      </c>
      <c r="C5650" t="s">
        <v>36</v>
      </c>
      <c r="D5650" t="s">
        <v>47</v>
      </c>
      <c r="E5650" t="s">
        <v>12</v>
      </c>
      <c r="F5650" s="3">
        <v>42804</v>
      </c>
      <c r="G5650" s="3">
        <v>42884</v>
      </c>
      <c r="H5650">
        <v>2915</v>
      </c>
    </row>
    <row r="5651" spans="1:8" x14ac:dyDescent="0.3">
      <c r="A5651" t="s">
        <v>643</v>
      </c>
      <c r="B5651" t="s">
        <v>28</v>
      </c>
      <c r="C5651" t="s">
        <v>21</v>
      </c>
      <c r="D5651" t="s">
        <v>261</v>
      </c>
      <c r="E5651" t="s">
        <v>26</v>
      </c>
      <c r="F5651" s="3">
        <v>42825</v>
      </c>
      <c r="G5651" s="3"/>
    </row>
    <row r="5652" spans="1:8" x14ac:dyDescent="0.3">
      <c r="A5652" t="s">
        <v>3477</v>
      </c>
      <c r="B5652" t="s">
        <v>14</v>
      </c>
      <c r="C5652" t="s">
        <v>15</v>
      </c>
      <c r="D5652" t="s">
        <v>22</v>
      </c>
      <c r="E5652" t="s">
        <v>12</v>
      </c>
      <c r="F5652" s="3">
        <v>42900</v>
      </c>
      <c r="G5652" s="3">
        <v>42909</v>
      </c>
      <c r="H5652">
        <v>55</v>
      </c>
    </row>
    <row r="5653" spans="1:8" x14ac:dyDescent="0.3">
      <c r="A5653" t="s">
        <v>3478</v>
      </c>
      <c r="B5653" t="s">
        <v>28</v>
      </c>
      <c r="C5653" t="s">
        <v>36</v>
      </c>
      <c r="D5653" t="s">
        <v>29</v>
      </c>
      <c r="E5653" t="s">
        <v>23</v>
      </c>
      <c r="F5653" s="3">
        <v>42790</v>
      </c>
      <c r="G5653" s="3">
        <v>42866</v>
      </c>
      <c r="H5653">
        <v>0</v>
      </c>
    </row>
    <row r="5654" spans="1:8" x14ac:dyDescent="0.3">
      <c r="A5654" t="s">
        <v>3479</v>
      </c>
      <c r="B5654" t="s">
        <v>66</v>
      </c>
      <c r="C5654" t="s">
        <v>43</v>
      </c>
      <c r="D5654" t="s">
        <v>32</v>
      </c>
      <c r="E5654" t="s">
        <v>23</v>
      </c>
      <c r="F5654" s="3">
        <v>42870</v>
      </c>
      <c r="G5654" s="3">
        <v>42881</v>
      </c>
      <c r="H5654">
        <v>0</v>
      </c>
    </row>
    <row r="5655" spans="1:8" x14ac:dyDescent="0.3">
      <c r="A5655" t="s">
        <v>3480</v>
      </c>
      <c r="B5655" t="s">
        <v>49</v>
      </c>
      <c r="C5655" t="s">
        <v>21</v>
      </c>
      <c r="D5655" t="s">
        <v>261</v>
      </c>
      <c r="E5655" t="s">
        <v>23</v>
      </c>
      <c r="F5655" s="3">
        <v>42935</v>
      </c>
      <c r="G5655" s="3">
        <v>42946</v>
      </c>
      <c r="H5655">
        <v>0</v>
      </c>
    </row>
    <row r="5656" spans="1:8" x14ac:dyDescent="0.3">
      <c r="A5656" t="s">
        <v>3482</v>
      </c>
      <c r="B5656" t="s">
        <v>39</v>
      </c>
      <c r="C5656" t="s">
        <v>21</v>
      </c>
      <c r="D5656" t="s">
        <v>81</v>
      </c>
      <c r="E5656" t="s">
        <v>23</v>
      </c>
      <c r="F5656" s="3">
        <v>42920</v>
      </c>
      <c r="G5656" s="3">
        <v>43004</v>
      </c>
      <c r="H5656">
        <v>0</v>
      </c>
    </row>
    <row r="5657" spans="1:8" x14ac:dyDescent="0.3">
      <c r="A5657" t="s">
        <v>3483</v>
      </c>
      <c r="B5657" t="s">
        <v>63</v>
      </c>
      <c r="C5657" t="s">
        <v>36</v>
      </c>
      <c r="D5657" t="s">
        <v>152</v>
      </c>
      <c r="E5657" t="s">
        <v>12</v>
      </c>
      <c r="F5657" s="3">
        <v>43017</v>
      </c>
      <c r="G5657" s="3">
        <v>43028</v>
      </c>
      <c r="H5657">
        <v>3215</v>
      </c>
    </row>
    <row r="5658" spans="1:8" x14ac:dyDescent="0.3">
      <c r="A5658" t="s">
        <v>3484</v>
      </c>
      <c r="B5658" t="s">
        <v>75</v>
      </c>
      <c r="C5658" t="s">
        <v>10</v>
      </c>
      <c r="D5658" t="s">
        <v>252</v>
      </c>
      <c r="E5658" t="s">
        <v>12</v>
      </c>
      <c r="F5658" s="3">
        <v>42957</v>
      </c>
      <c r="G5658" s="3">
        <v>43076</v>
      </c>
      <c r="H5658">
        <v>5315</v>
      </c>
    </row>
    <row r="5659" spans="1:8" x14ac:dyDescent="0.3">
      <c r="A5659" t="s">
        <v>6684</v>
      </c>
      <c r="B5659" t="s">
        <v>34</v>
      </c>
      <c r="C5659" t="s">
        <v>10</v>
      </c>
      <c r="D5659" t="s">
        <v>69</v>
      </c>
      <c r="E5659" t="s">
        <v>12</v>
      </c>
      <c r="F5659" s="3">
        <v>42837</v>
      </c>
      <c r="G5659" s="3">
        <v>42847</v>
      </c>
      <c r="H5659">
        <v>4272</v>
      </c>
    </row>
    <row r="5660" spans="1:8" x14ac:dyDescent="0.3">
      <c r="A5660" t="s">
        <v>3487</v>
      </c>
      <c r="B5660" t="s">
        <v>49</v>
      </c>
      <c r="C5660" t="s">
        <v>10</v>
      </c>
      <c r="D5660" t="s">
        <v>73</v>
      </c>
      <c r="E5660" t="s">
        <v>12</v>
      </c>
      <c r="F5660" s="3">
        <v>42807</v>
      </c>
      <c r="G5660" s="3">
        <v>42888</v>
      </c>
      <c r="H5660">
        <v>5606</v>
      </c>
    </row>
    <row r="5661" spans="1:8" x14ac:dyDescent="0.3">
      <c r="A5661" t="s">
        <v>3488</v>
      </c>
      <c r="B5661" t="s">
        <v>71</v>
      </c>
      <c r="C5661" t="s">
        <v>36</v>
      </c>
      <c r="D5661" t="s">
        <v>50</v>
      </c>
      <c r="E5661" t="s">
        <v>23</v>
      </c>
      <c r="F5661" s="3">
        <v>43053</v>
      </c>
      <c r="G5661" s="3">
        <v>43062</v>
      </c>
      <c r="H5661">
        <v>0</v>
      </c>
    </row>
    <row r="5662" spans="1:8" x14ac:dyDescent="0.3">
      <c r="A5662" t="s">
        <v>2619</v>
      </c>
      <c r="B5662" t="s">
        <v>187</v>
      </c>
      <c r="C5662" t="s">
        <v>21</v>
      </c>
      <c r="E5662" t="s">
        <v>26</v>
      </c>
      <c r="F5662" s="3">
        <v>42886</v>
      </c>
      <c r="G5662" s="3"/>
    </row>
    <row r="5663" spans="1:8" x14ac:dyDescent="0.3">
      <c r="A5663" t="s">
        <v>3489</v>
      </c>
      <c r="B5663" t="s">
        <v>20</v>
      </c>
      <c r="C5663" t="s">
        <v>10</v>
      </c>
      <c r="D5663" t="s">
        <v>47</v>
      </c>
      <c r="E5663" t="s">
        <v>12</v>
      </c>
      <c r="F5663" s="3">
        <v>42729</v>
      </c>
      <c r="G5663" s="3">
        <v>42819</v>
      </c>
      <c r="H5663">
        <v>4891</v>
      </c>
    </row>
    <row r="5664" spans="1:8" x14ac:dyDescent="0.3">
      <c r="A5664" t="s">
        <v>3490</v>
      </c>
      <c r="B5664" t="s">
        <v>34</v>
      </c>
      <c r="C5664" t="s">
        <v>10</v>
      </c>
      <c r="D5664" t="s">
        <v>668</v>
      </c>
      <c r="E5664" t="s">
        <v>23</v>
      </c>
      <c r="F5664" s="3">
        <v>43010</v>
      </c>
      <c r="G5664" s="3">
        <v>43019</v>
      </c>
      <c r="H5664">
        <v>0</v>
      </c>
    </row>
    <row r="5665" spans="1:8" x14ac:dyDescent="0.3">
      <c r="A5665" t="s">
        <v>3491</v>
      </c>
      <c r="B5665" t="s">
        <v>172</v>
      </c>
      <c r="C5665" t="s">
        <v>10</v>
      </c>
      <c r="D5665" t="s">
        <v>193</v>
      </c>
      <c r="E5665" t="s">
        <v>23</v>
      </c>
      <c r="F5665" s="3">
        <v>42916</v>
      </c>
      <c r="G5665" s="3">
        <v>42917</v>
      </c>
      <c r="H5665">
        <v>0</v>
      </c>
    </row>
    <row r="5666" spans="1:8" x14ac:dyDescent="0.3">
      <c r="A5666" t="s">
        <v>3492</v>
      </c>
      <c r="B5666" t="s">
        <v>28</v>
      </c>
      <c r="C5666" t="s">
        <v>10</v>
      </c>
      <c r="D5666" t="s">
        <v>384</v>
      </c>
      <c r="E5666" t="s">
        <v>12</v>
      </c>
      <c r="F5666" s="3">
        <v>42884</v>
      </c>
      <c r="G5666" s="3">
        <v>42897</v>
      </c>
      <c r="H5666">
        <v>5081</v>
      </c>
    </row>
    <row r="5667" spans="1:8" x14ac:dyDescent="0.3">
      <c r="A5667" t="s">
        <v>3494</v>
      </c>
      <c r="B5667" t="s">
        <v>101</v>
      </c>
      <c r="C5667" t="s">
        <v>36</v>
      </c>
      <c r="D5667" t="s">
        <v>193</v>
      </c>
      <c r="E5667" t="s">
        <v>23</v>
      </c>
      <c r="F5667" s="3">
        <v>42859</v>
      </c>
      <c r="G5667" s="3">
        <v>42865</v>
      </c>
      <c r="H5667">
        <v>0</v>
      </c>
    </row>
    <row r="5668" spans="1:8" x14ac:dyDescent="0.3">
      <c r="A5668" t="s">
        <v>3495</v>
      </c>
      <c r="B5668" t="s">
        <v>49</v>
      </c>
      <c r="C5668" t="s">
        <v>15</v>
      </c>
      <c r="D5668" t="s">
        <v>264</v>
      </c>
      <c r="E5668" t="s">
        <v>23</v>
      </c>
      <c r="F5668" s="3">
        <v>42977</v>
      </c>
      <c r="G5668" s="3">
        <v>43044</v>
      </c>
      <c r="H5668">
        <v>0</v>
      </c>
    </row>
    <row r="5669" spans="1:8" x14ac:dyDescent="0.3">
      <c r="A5669" t="s">
        <v>3496</v>
      </c>
      <c r="B5669" t="s">
        <v>25</v>
      </c>
      <c r="C5669" t="s">
        <v>43</v>
      </c>
      <c r="D5669" t="s">
        <v>390</v>
      </c>
      <c r="E5669" t="s">
        <v>12</v>
      </c>
      <c r="F5669" s="3">
        <v>43002</v>
      </c>
      <c r="G5669" s="3">
        <v>43011</v>
      </c>
      <c r="H5669">
        <v>5527</v>
      </c>
    </row>
    <row r="5670" spans="1:8" x14ac:dyDescent="0.3">
      <c r="A5670" t="s">
        <v>3498</v>
      </c>
      <c r="B5670" t="s">
        <v>39</v>
      </c>
      <c r="C5670" t="s">
        <v>43</v>
      </c>
      <c r="D5670" t="s">
        <v>150</v>
      </c>
      <c r="E5670" t="s">
        <v>23</v>
      </c>
      <c r="F5670" s="3">
        <v>42779</v>
      </c>
      <c r="G5670" s="3">
        <v>42888</v>
      </c>
      <c r="H5670">
        <v>0</v>
      </c>
    </row>
    <row r="5671" spans="1:8" x14ac:dyDescent="0.3">
      <c r="A5671" t="s">
        <v>987</v>
      </c>
      <c r="B5671" t="s">
        <v>86</v>
      </c>
      <c r="C5671" t="s">
        <v>21</v>
      </c>
      <c r="E5671" t="s">
        <v>26</v>
      </c>
      <c r="F5671" s="3">
        <v>42954</v>
      </c>
      <c r="G5671" s="3"/>
    </row>
    <row r="5672" spans="1:8" x14ac:dyDescent="0.3">
      <c r="A5672" t="s">
        <v>3499</v>
      </c>
      <c r="B5672" t="s">
        <v>146</v>
      </c>
      <c r="C5672" t="s">
        <v>43</v>
      </c>
      <c r="D5672" t="s">
        <v>150</v>
      </c>
      <c r="E5672" t="s">
        <v>12</v>
      </c>
      <c r="F5672" s="3">
        <v>42830</v>
      </c>
      <c r="G5672" s="3">
        <v>42837</v>
      </c>
      <c r="H5672">
        <v>5095</v>
      </c>
    </row>
    <row r="5673" spans="1:8" x14ac:dyDescent="0.3">
      <c r="A5673" t="s">
        <v>3500</v>
      </c>
      <c r="B5673" t="s">
        <v>9</v>
      </c>
      <c r="C5673" t="s">
        <v>43</v>
      </c>
      <c r="D5673" t="s">
        <v>18</v>
      </c>
      <c r="E5673" t="s">
        <v>12</v>
      </c>
      <c r="F5673" s="3">
        <v>42918</v>
      </c>
      <c r="G5673" s="3">
        <v>42920</v>
      </c>
      <c r="H5673">
        <v>5333</v>
      </c>
    </row>
    <row r="5674" spans="1:8" x14ac:dyDescent="0.3">
      <c r="A5674" t="s">
        <v>3501</v>
      </c>
      <c r="B5674" t="s">
        <v>31</v>
      </c>
      <c r="C5674" t="s">
        <v>15</v>
      </c>
      <c r="D5674" t="s">
        <v>252</v>
      </c>
      <c r="E5674" t="s">
        <v>12</v>
      </c>
      <c r="F5674" s="3">
        <v>42939</v>
      </c>
      <c r="G5674" s="3">
        <v>42953</v>
      </c>
      <c r="H5674">
        <v>48</v>
      </c>
    </row>
    <row r="5675" spans="1:8" x14ac:dyDescent="0.3">
      <c r="A5675" t="s">
        <v>662</v>
      </c>
      <c r="B5675" t="s">
        <v>49</v>
      </c>
      <c r="C5675" t="s">
        <v>10</v>
      </c>
      <c r="D5675" t="s">
        <v>129</v>
      </c>
      <c r="E5675" t="s">
        <v>26</v>
      </c>
      <c r="F5675" s="3">
        <v>43086</v>
      </c>
      <c r="G5675" s="3"/>
    </row>
    <row r="5676" spans="1:8" x14ac:dyDescent="0.3">
      <c r="A5676" t="s">
        <v>3503</v>
      </c>
      <c r="B5676" t="s">
        <v>124</v>
      </c>
      <c r="C5676" t="s">
        <v>21</v>
      </c>
      <c r="D5676" t="s">
        <v>212</v>
      </c>
      <c r="E5676" t="s">
        <v>12</v>
      </c>
      <c r="F5676" s="3">
        <v>43034</v>
      </c>
      <c r="G5676" s="3">
        <v>43036</v>
      </c>
      <c r="H5676">
        <v>504</v>
      </c>
    </row>
    <row r="5677" spans="1:8" x14ac:dyDescent="0.3">
      <c r="A5677" t="s">
        <v>3506</v>
      </c>
      <c r="B5677" t="s">
        <v>172</v>
      </c>
      <c r="C5677" t="s">
        <v>72</v>
      </c>
      <c r="D5677" t="s">
        <v>18</v>
      </c>
      <c r="E5677" t="s">
        <v>23</v>
      </c>
      <c r="F5677" s="3">
        <v>42806</v>
      </c>
      <c r="G5677" s="3">
        <v>42863</v>
      </c>
      <c r="H5677">
        <v>0</v>
      </c>
    </row>
    <row r="5678" spans="1:8" x14ac:dyDescent="0.3">
      <c r="A5678" t="s">
        <v>6702</v>
      </c>
      <c r="B5678" t="s">
        <v>86</v>
      </c>
      <c r="C5678" t="s">
        <v>36</v>
      </c>
      <c r="D5678" t="s">
        <v>470</v>
      </c>
      <c r="E5678" t="s">
        <v>23</v>
      </c>
      <c r="F5678" s="3">
        <v>42933</v>
      </c>
      <c r="G5678" s="3">
        <v>42945</v>
      </c>
      <c r="H5678">
        <v>0</v>
      </c>
    </row>
    <row r="5679" spans="1:8" x14ac:dyDescent="0.3">
      <c r="A5679" t="s">
        <v>3508</v>
      </c>
      <c r="B5679" t="s">
        <v>124</v>
      </c>
      <c r="C5679" t="s">
        <v>10</v>
      </c>
      <c r="D5679" t="s">
        <v>543</v>
      </c>
      <c r="E5679" t="s">
        <v>23</v>
      </c>
      <c r="F5679" s="3">
        <v>43004</v>
      </c>
      <c r="G5679" s="3">
        <v>43017</v>
      </c>
      <c r="H5679">
        <v>0</v>
      </c>
    </row>
    <row r="5680" spans="1:8" x14ac:dyDescent="0.3">
      <c r="A5680" t="s">
        <v>3509</v>
      </c>
      <c r="B5680" t="s">
        <v>20</v>
      </c>
      <c r="C5680" t="s">
        <v>36</v>
      </c>
      <c r="D5680" t="s">
        <v>16</v>
      </c>
      <c r="E5680" t="s">
        <v>12</v>
      </c>
      <c r="F5680" s="3">
        <v>43005</v>
      </c>
      <c r="G5680" s="3">
        <v>43013</v>
      </c>
      <c r="H5680">
        <v>3250</v>
      </c>
    </row>
    <row r="5681" spans="1:8" x14ac:dyDescent="0.3">
      <c r="A5681" t="s">
        <v>3510</v>
      </c>
      <c r="B5681" t="s">
        <v>242</v>
      </c>
      <c r="C5681" t="s">
        <v>10</v>
      </c>
      <c r="D5681" t="s">
        <v>715</v>
      </c>
      <c r="E5681" t="s">
        <v>12</v>
      </c>
      <c r="F5681" s="3">
        <v>42806</v>
      </c>
      <c r="G5681" s="3">
        <v>42901</v>
      </c>
      <c r="H5681">
        <v>4281</v>
      </c>
    </row>
    <row r="5682" spans="1:8" x14ac:dyDescent="0.3">
      <c r="A5682" t="s">
        <v>3511</v>
      </c>
      <c r="B5682" t="s">
        <v>71</v>
      </c>
      <c r="C5682" t="s">
        <v>36</v>
      </c>
      <c r="D5682" t="s">
        <v>37</v>
      </c>
      <c r="E5682" t="s">
        <v>12</v>
      </c>
      <c r="F5682" s="3">
        <v>42927</v>
      </c>
      <c r="G5682" s="3">
        <v>42986</v>
      </c>
      <c r="H5682">
        <v>3121</v>
      </c>
    </row>
    <row r="5683" spans="1:8" x14ac:dyDescent="0.3">
      <c r="A5683" t="s">
        <v>3512</v>
      </c>
      <c r="B5683" t="s">
        <v>84</v>
      </c>
      <c r="C5683" t="s">
        <v>36</v>
      </c>
      <c r="D5683" t="s">
        <v>131</v>
      </c>
      <c r="E5683" t="s">
        <v>23</v>
      </c>
      <c r="F5683" s="3">
        <v>42867</v>
      </c>
      <c r="G5683" s="3">
        <v>42875</v>
      </c>
      <c r="H5683">
        <v>0</v>
      </c>
    </row>
    <row r="5684" spans="1:8" x14ac:dyDescent="0.3">
      <c r="A5684" t="s">
        <v>3514</v>
      </c>
      <c r="B5684" t="s">
        <v>31</v>
      </c>
      <c r="C5684" t="s">
        <v>21</v>
      </c>
      <c r="D5684" t="s">
        <v>155</v>
      </c>
      <c r="E5684" t="s">
        <v>23</v>
      </c>
      <c r="F5684" s="3">
        <v>42802</v>
      </c>
      <c r="G5684" s="3">
        <v>42884</v>
      </c>
      <c r="H5684">
        <v>0</v>
      </c>
    </row>
    <row r="5685" spans="1:8" x14ac:dyDescent="0.3">
      <c r="A5685" t="s">
        <v>3516</v>
      </c>
      <c r="B5685" t="s">
        <v>49</v>
      </c>
      <c r="C5685" t="s">
        <v>43</v>
      </c>
      <c r="D5685" t="s">
        <v>125</v>
      </c>
      <c r="E5685" t="s">
        <v>12</v>
      </c>
      <c r="F5685" s="3">
        <v>42731</v>
      </c>
      <c r="G5685" s="3">
        <v>42809</v>
      </c>
      <c r="H5685">
        <v>5256</v>
      </c>
    </row>
    <row r="5686" spans="1:8" x14ac:dyDescent="0.3">
      <c r="A5686" t="s">
        <v>3517</v>
      </c>
      <c r="B5686" t="s">
        <v>133</v>
      </c>
      <c r="C5686" t="s">
        <v>21</v>
      </c>
      <c r="D5686" t="s">
        <v>11</v>
      </c>
      <c r="E5686" t="s">
        <v>12</v>
      </c>
      <c r="F5686" s="3">
        <v>42886</v>
      </c>
      <c r="G5686" s="3">
        <v>42949</v>
      </c>
      <c r="H5686">
        <v>505</v>
      </c>
    </row>
    <row r="5687" spans="1:8" x14ac:dyDescent="0.3">
      <c r="A5687" t="s">
        <v>3519</v>
      </c>
      <c r="B5687" t="s">
        <v>9</v>
      </c>
      <c r="C5687" t="s">
        <v>21</v>
      </c>
      <c r="D5687" t="s">
        <v>344</v>
      </c>
      <c r="E5687" t="s">
        <v>23</v>
      </c>
      <c r="F5687" s="3">
        <v>42838</v>
      </c>
      <c r="G5687" s="3">
        <v>42845</v>
      </c>
      <c r="H5687">
        <v>0</v>
      </c>
    </row>
    <row r="5688" spans="1:8" x14ac:dyDescent="0.3">
      <c r="A5688" t="s">
        <v>3520</v>
      </c>
      <c r="B5688" t="s">
        <v>154</v>
      </c>
      <c r="C5688" t="s">
        <v>36</v>
      </c>
      <c r="D5688" t="s">
        <v>224</v>
      </c>
      <c r="E5688" t="s">
        <v>23</v>
      </c>
      <c r="F5688" s="3">
        <v>42896</v>
      </c>
      <c r="G5688" s="3">
        <v>42997</v>
      </c>
      <c r="H5688">
        <v>0</v>
      </c>
    </row>
    <row r="5689" spans="1:8" x14ac:dyDescent="0.3">
      <c r="A5689" t="s">
        <v>686</v>
      </c>
      <c r="B5689" t="s">
        <v>49</v>
      </c>
      <c r="C5689" t="s">
        <v>43</v>
      </c>
      <c r="D5689" t="s">
        <v>144</v>
      </c>
      <c r="E5689" t="s">
        <v>26</v>
      </c>
      <c r="F5689" s="3">
        <v>42820</v>
      </c>
      <c r="G5689" s="3"/>
    </row>
    <row r="5690" spans="1:8" x14ac:dyDescent="0.3">
      <c r="A5690" t="s">
        <v>3990</v>
      </c>
      <c r="B5690" t="s">
        <v>133</v>
      </c>
      <c r="C5690" t="s">
        <v>21</v>
      </c>
      <c r="E5690" t="s">
        <v>26</v>
      </c>
      <c r="F5690" s="3">
        <v>42946</v>
      </c>
      <c r="G5690" s="3"/>
    </row>
    <row r="5691" spans="1:8" x14ac:dyDescent="0.3">
      <c r="A5691" t="s">
        <v>3521</v>
      </c>
      <c r="B5691" t="s">
        <v>66</v>
      </c>
      <c r="C5691" t="s">
        <v>10</v>
      </c>
      <c r="D5691" t="s">
        <v>29</v>
      </c>
      <c r="E5691" t="s">
        <v>23</v>
      </c>
      <c r="F5691" s="3">
        <v>43078</v>
      </c>
      <c r="G5691" s="3">
        <v>43098</v>
      </c>
      <c r="H5691">
        <v>0</v>
      </c>
    </row>
    <row r="5692" spans="1:8" x14ac:dyDescent="0.3">
      <c r="A5692" t="s">
        <v>7589</v>
      </c>
      <c r="B5692" t="s">
        <v>71</v>
      </c>
      <c r="C5692" t="s">
        <v>43</v>
      </c>
      <c r="E5692" t="s">
        <v>26</v>
      </c>
      <c r="F5692" s="3">
        <v>42960</v>
      </c>
      <c r="G5692" s="3"/>
    </row>
    <row r="5693" spans="1:8" x14ac:dyDescent="0.3">
      <c r="A5693" t="s">
        <v>3524</v>
      </c>
      <c r="B5693" t="s">
        <v>124</v>
      </c>
      <c r="C5693" t="s">
        <v>43</v>
      </c>
      <c r="D5693" t="s">
        <v>261</v>
      </c>
      <c r="E5693" t="s">
        <v>23</v>
      </c>
      <c r="F5693" s="3">
        <v>42728</v>
      </c>
      <c r="G5693" s="3">
        <v>42823</v>
      </c>
      <c r="H5693">
        <v>0</v>
      </c>
    </row>
    <row r="5694" spans="1:8" x14ac:dyDescent="0.3">
      <c r="A5694" t="s">
        <v>3525</v>
      </c>
      <c r="B5694" t="s">
        <v>80</v>
      </c>
      <c r="C5694" t="s">
        <v>21</v>
      </c>
      <c r="D5694" t="s">
        <v>118</v>
      </c>
      <c r="E5694" t="s">
        <v>12</v>
      </c>
      <c r="F5694" s="3">
        <v>42771</v>
      </c>
      <c r="G5694" s="3">
        <v>42821</v>
      </c>
      <c r="H5694">
        <v>493</v>
      </c>
    </row>
    <row r="5695" spans="1:8" x14ac:dyDescent="0.3">
      <c r="A5695" t="s">
        <v>690</v>
      </c>
      <c r="B5695" t="s">
        <v>14</v>
      </c>
      <c r="C5695" t="s">
        <v>15</v>
      </c>
      <c r="D5695" t="s">
        <v>127</v>
      </c>
      <c r="E5695" t="s">
        <v>26</v>
      </c>
      <c r="F5695" s="3">
        <v>42943</v>
      </c>
      <c r="G5695" s="3"/>
    </row>
    <row r="5696" spans="1:8" x14ac:dyDescent="0.3">
      <c r="A5696" t="s">
        <v>692</v>
      </c>
      <c r="B5696" t="s">
        <v>71</v>
      </c>
      <c r="C5696" t="s">
        <v>72</v>
      </c>
      <c r="D5696" t="s">
        <v>99</v>
      </c>
      <c r="E5696" t="s">
        <v>26</v>
      </c>
      <c r="F5696" s="3">
        <v>42936</v>
      </c>
      <c r="G5696" s="3"/>
    </row>
    <row r="5697" spans="1:8" x14ac:dyDescent="0.3">
      <c r="A5697" t="s">
        <v>3527</v>
      </c>
      <c r="B5697" t="s">
        <v>9</v>
      </c>
      <c r="C5697" t="s">
        <v>10</v>
      </c>
      <c r="D5697" t="s">
        <v>59</v>
      </c>
      <c r="E5697" t="s">
        <v>23</v>
      </c>
      <c r="F5697" s="3">
        <v>42942</v>
      </c>
      <c r="G5697" s="3">
        <v>43056</v>
      </c>
      <c r="H5697">
        <v>0</v>
      </c>
    </row>
    <row r="5698" spans="1:8" x14ac:dyDescent="0.3">
      <c r="A5698" t="s">
        <v>3528</v>
      </c>
      <c r="B5698" t="s">
        <v>46</v>
      </c>
      <c r="C5698" t="s">
        <v>72</v>
      </c>
      <c r="D5698" t="s">
        <v>112</v>
      </c>
      <c r="E5698" t="s">
        <v>12</v>
      </c>
      <c r="F5698" s="3">
        <v>42895</v>
      </c>
      <c r="G5698" s="3">
        <v>42951</v>
      </c>
      <c r="H5698">
        <v>1017</v>
      </c>
    </row>
    <row r="5699" spans="1:8" x14ac:dyDescent="0.3">
      <c r="A5699" t="s">
        <v>5035</v>
      </c>
      <c r="B5699" t="s">
        <v>25</v>
      </c>
      <c r="C5699" t="s">
        <v>15</v>
      </c>
      <c r="E5699" t="s">
        <v>26</v>
      </c>
      <c r="F5699" s="3">
        <v>42848</v>
      </c>
      <c r="G5699" s="3"/>
    </row>
    <row r="5700" spans="1:8" x14ac:dyDescent="0.3">
      <c r="A5700" t="s">
        <v>4045</v>
      </c>
      <c r="B5700" t="s">
        <v>9</v>
      </c>
      <c r="C5700" t="s">
        <v>10</v>
      </c>
      <c r="D5700" t="s">
        <v>362</v>
      </c>
      <c r="E5700" t="s">
        <v>26</v>
      </c>
      <c r="F5700" s="3">
        <v>42941</v>
      </c>
      <c r="G5700" s="3"/>
    </row>
    <row r="5701" spans="1:8" x14ac:dyDescent="0.3">
      <c r="A5701" t="s">
        <v>3529</v>
      </c>
      <c r="B5701" t="s">
        <v>39</v>
      </c>
      <c r="C5701" t="s">
        <v>72</v>
      </c>
      <c r="D5701" t="s">
        <v>122</v>
      </c>
      <c r="E5701" t="s">
        <v>12</v>
      </c>
      <c r="F5701" s="3">
        <v>42860</v>
      </c>
      <c r="G5701" s="3">
        <v>42861</v>
      </c>
      <c r="H5701">
        <v>1101</v>
      </c>
    </row>
    <row r="5702" spans="1:8" x14ac:dyDescent="0.3">
      <c r="A5702" t="s">
        <v>3530</v>
      </c>
      <c r="B5702" t="s">
        <v>9</v>
      </c>
      <c r="C5702" t="s">
        <v>43</v>
      </c>
      <c r="D5702" t="s">
        <v>131</v>
      </c>
      <c r="E5702" t="s">
        <v>12</v>
      </c>
      <c r="F5702" s="3">
        <v>42891</v>
      </c>
      <c r="G5702" s="3">
        <v>42972</v>
      </c>
      <c r="H5702">
        <v>5421</v>
      </c>
    </row>
    <row r="5703" spans="1:8" x14ac:dyDescent="0.3">
      <c r="A5703" t="s">
        <v>3531</v>
      </c>
      <c r="B5703" t="s">
        <v>14</v>
      </c>
      <c r="C5703" t="s">
        <v>43</v>
      </c>
      <c r="D5703" t="s">
        <v>78</v>
      </c>
      <c r="E5703" t="s">
        <v>12</v>
      </c>
      <c r="F5703" s="3">
        <v>42986</v>
      </c>
      <c r="G5703" s="3">
        <v>43002</v>
      </c>
      <c r="H5703">
        <v>5600</v>
      </c>
    </row>
    <row r="5704" spans="1:8" x14ac:dyDescent="0.3">
      <c r="A5704" t="s">
        <v>3532</v>
      </c>
      <c r="B5704" t="s">
        <v>46</v>
      </c>
      <c r="C5704" t="s">
        <v>36</v>
      </c>
      <c r="D5704" t="s">
        <v>176</v>
      </c>
      <c r="E5704" t="s">
        <v>23</v>
      </c>
      <c r="F5704" s="3">
        <v>42876</v>
      </c>
      <c r="G5704" s="3">
        <v>42880</v>
      </c>
      <c r="H5704">
        <v>0</v>
      </c>
    </row>
    <row r="5705" spans="1:8" x14ac:dyDescent="0.3">
      <c r="A5705" t="s">
        <v>3533</v>
      </c>
      <c r="B5705" t="s">
        <v>20</v>
      </c>
      <c r="C5705" t="s">
        <v>10</v>
      </c>
      <c r="D5705" t="s">
        <v>22</v>
      </c>
      <c r="E5705" t="s">
        <v>23</v>
      </c>
      <c r="F5705" s="3">
        <v>42926</v>
      </c>
      <c r="G5705" s="3">
        <v>42927</v>
      </c>
      <c r="H5705">
        <v>0</v>
      </c>
    </row>
    <row r="5706" spans="1:8" x14ac:dyDescent="0.3">
      <c r="A5706" t="s">
        <v>6731</v>
      </c>
      <c r="B5706" t="s">
        <v>9</v>
      </c>
      <c r="C5706" t="s">
        <v>10</v>
      </c>
      <c r="E5706" t="s">
        <v>57</v>
      </c>
      <c r="F5706" s="3"/>
      <c r="G5706" s="3"/>
    </row>
    <row r="5707" spans="1:8" x14ac:dyDescent="0.3">
      <c r="A5707" t="s">
        <v>3534</v>
      </c>
      <c r="B5707" t="s">
        <v>71</v>
      </c>
      <c r="C5707" t="s">
        <v>36</v>
      </c>
      <c r="D5707" t="s">
        <v>365</v>
      </c>
      <c r="E5707" t="s">
        <v>12</v>
      </c>
      <c r="F5707" s="3">
        <v>43008</v>
      </c>
      <c r="G5707" s="3">
        <v>43079</v>
      </c>
      <c r="H5707">
        <v>2927</v>
      </c>
    </row>
    <row r="5708" spans="1:8" x14ac:dyDescent="0.3">
      <c r="A5708" t="s">
        <v>3535</v>
      </c>
      <c r="B5708" t="s">
        <v>71</v>
      </c>
      <c r="C5708" t="s">
        <v>15</v>
      </c>
      <c r="D5708" t="s">
        <v>61</v>
      </c>
      <c r="E5708" t="s">
        <v>12</v>
      </c>
      <c r="F5708" s="3">
        <v>42806</v>
      </c>
      <c r="G5708" s="3">
        <v>42899</v>
      </c>
      <c r="H5708">
        <v>49</v>
      </c>
    </row>
    <row r="5709" spans="1:8" x14ac:dyDescent="0.3">
      <c r="A5709" t="s">
        <v>3536</v>
      </c>
      <c r="B5709" t="s">
        <v>63</v>
      </c>
      <c r="C5709" t="s">
        <v>36</v>
      </c>
      <c r="D5709" t="s">
        <v>54</v>
      </c>
      <c r="E5709" t="s">
        <v>23</v>
      </c>
      <c r="F5709" s="3">
        <v>42843</v>
      </c>
      <c r="G5709" s="3">
        <v>42855</v>
      </c>
      <c r="H5709">
        <v>0</v>
      </c>
    </row>
    <row r="5710" spans="1:8" x14ac:dyDescent="0.3">
      <c r="A5710" t="s">
        <v>3537</v>
      </c>
      <c r="B5710" t="s">
        <v>9</v>
      </c>
      <c r="C5710" t="s">
        <v>10</v>
      </c>
      <c r="D5710" t="s">
        <v>144</v>
      </c>
      <c r="E5710" t="s">
        <v>23</v>
      </c>
      <c r="F5710" s="3">
        <v>42775</v>
      </c>
      <c r="G5710" s="3">
        <v>42873</v>
      </c>
      <c r="H5710">
        <v>0</v>
      </c>
    </row>
    <row r="5711" spans="1:8" x14ac:dyDescent="0.3">
      <c r="A5711" t="s">
        <v>3538</v>
      </c>
      <c r="B5711" t="s">
        <v>14</v>
      </c>
      <c r="C5711" t="s">
        <v>15</v>
      </c>
      <c r="D5711" t="s">
        <v>344</v>
      </c>
      <c r="E5711" t="s">
        <v>12</v>
      </c>
      <c r="F5711" s="3">
        <v>42830</v>
      </c>
      <c r="G5711" s="3">
        <v>42839</v>
      </c>
      <c r="H5711">
        <v>57</v>
      </c>
    </row>
    <row r="5712" spans="1:8" x14ac:dyDescent="0.3">
      <c r="A5712" t="s">
        <v>3539</v>
      </c>
      <c r="B5712" t="s">
        <v>14</v>
      </c>
      <c r="C5712" t="s">
        <v>36</v>
      </c>
      <c r="D5712" t="s">
        <v>437</v>
      </c>
      <c r="E5712" t="s">
        <v>12</v>
      </c>
      <c r="F5712" s="3">
        <v>43086</v>
      </c>
      <c r="G5712" s="3">
        <v>43095</v>
      </c>
      <c r="H5712">
        <v>3240</v>
      </c>
    </row>
    <row r="5713" spans="1:8" x14ac:dyDescent="0.3">
      <c r="A5713" t="s">
        <v>3543</v>
      </c>
      <c r="B5713" t="s">
        <v>25</v>
      </c>
      <c r="C5713" t="s">
        <v>43</v>
      </c>
      <c r="D5713" t="s">
        <v>73</v>
      </c>
      <c r="E5713" t="s">
        <v>23</v>
      </c>
      <c r="F5713" s="3">
        <v>42799</v>
      </c>
      <c r="G5713" s="3">
        <v>42809</v>
      </c>
      <c r="H5713">
        <v>0</v>
      </c>
    </row>
    <row r="5714" spans="1:8" x14ac:dyDescent="0.3">
      <c r="A5714" t="s">
        <v>3545</v>
      </c>
      <c r="B5714" t="s">
        <v>9</v>
      </c>
      <c r="C5714" t="s">
        <v>36</v>
      </c>
      <c r="D5714" t="s">
        <v>224</v>
      </c>
      <c r="E5714" t="s">
        <v>23</v>
      </c>
      <c r="F5714" s="3">
        <v>42993</v>
      </c>
      <c r="G5714" s="3">
        <v>43055</v>
      </c>
      <c r="H5714">
        <v>0</v>
      </c>
    </row>
    <row r="5715" spans="1:8" x14ac:dyDescent="0.3">
      <c r="A5715" t="s">
        <v>3548</v>
      </c>
      <c r="B5715" t="s">
        <v>46</v>
      </c>
      <c r="C5715" t="s">
        <v>15</v>
      </c>
      <c r="D5715" t="s">
        <v>258</v>
      </c>
      <c r="E5715" t="s">
        <v>23</v>
      </c>
      <c r="F5715" s="3">
        <v>42973</v>
      </c>
      <c r="G5715" s="3">
        <v>43051</v>
      </c>
      <c r="H5715">
        <v>0</v>
      </c>
    </row>
    <row r="5716" spans="1:8" x14ac:dyDescent="0.3">
      <c r="A5716" t="s">
        <v>6745</v>
      </c>
      <c r="B5716" t="s">
        <v>154</v>
      </c>
      <c r="C5716" t="s">
        <v>36</v>
      </c>
      <c r="D5716" t="s">
        <v>362</v>
      </c>
      <c r="E5716" t="s">
        <v>23</v>
      </c>
      <c r="F5716" s="3">
        <v>42893</v>
      </c>
      <c r="G5716" s="3">
        <v>42982</v>
      </c>
      <c r="H5716">
        <v>0</v>
      </c>
    </row>
    <row r="5717" spans="1:8" x14ac:dyDescent="0.3">
      <c r="A5717" t="s">
        <v>3552</v>
      </c>
      <c r="B5717" t="s">
        <v>187</v>
      </c>
      <c r="C5717" t="s">
        <v>21</v>
      </c>
      <c r="D5717" t="s">
        <v>161</v>
      </c>
      <c r="E5717" t="s">
        <v>12</v>
      </c>
      <c r="F5717" s="3">
        <v>42846</v>
      </c>
      <c r="G5717" s="3">
        <v>42915</v>
      </c>
      <c r="H5717">
        <v>531</v>
      </c>
    </row>
    <row r="5718" spans="1:8" x14ac:dyDescent="0.3">
      <c r="A5718" t="s">
        <v>3556</v>
      </c>
      <c r="B5718" t="s">
        <v>75</v>
      </c>
      <c r="C5718" t="s">
        <v>10</v>
      </c>
      <c r="D5718" t="s">
        <v>150</v>
      </c>
      <c r="E5718" t="s">
        <v>12</v>
      </c>
      <c r="F5718" s="3">
        <v>42848</v>
      </c>
      <c r="G5718" s="3">
        <v>42850</v>
      </c>
      <c r="H5718">
        <v>5149</v>
      </c>
    </row>
    <row r="5719" spans="1:8" x14ac:dyDescent="0.3">
      <c r="A5719" t="s">
        <v>3557</v>
      </c>
      <c r="B5719" t="s">
        <v>75</v>
      </c>
      <c r="C5719" t="s">
        <v>72</v>
      </c>
      <c r="D5719" t="s">
        <v>40</v>
      </c>
      <c r="E5719" t="s">
        <v>12</v>
      </c>
      <c r="F5719" s="3">
        <v>43005</v>
      </c>
      <c r="G5719" s="3">
        <v>43012</v>
      </c>
      <c r="H5719">
        <v>1225</v>
      </c>
    </row>
    <row r="5720" spans="1:8" x14ac:dyDescent="0.3">
      <c r="A5720" t="s">
        <v>3558</v>
      </c>
      <c r="B5720" t="s">
        <v>143</v>
      </c>
      <c r="C5720" t="s">
        <v>21</v>
      </c>
      <c r="D5720" t="s">
        <v>137</v>
      </c>
      <c r="E5720" t="s">
        <v>23</v>
      </c>
      <c r="F5720" s="3">
        <v>42926</v>
      </c>
      <c r="G5720" s="3">
        <v>42939</v>
      </c>
      <c r="H5720">
        <v>0</v>
      </c>
    </row>
    <row r="5721" spans="1:8" x14ac:dyDescent="0.3">
      <c r="A5721" t="s">
        <v>3560</v>
      </c>
      <c r="B5721" t="s">
        <v>34</v>
      </c>
      <c r="C5721" t="s">
        <v>21</v>
      </c>
      <c r="D5721" t="s">
        <v>127</v>
      </c>
      <c r="E5721" t="s">
        <v>23</v>
      </c>
      <c r="F5721" s="3">
        <v>42909</v>
      </c>
      <c r="G5721" s="3">
        <v>42920</v>
      </c>
      <c r="H5721">
        <v>0</v>
      </c>
    </row>
    <row r="5722" spans="1:8" x14ac:dyDescent="0.3">
      <c r="A5722" t="s">
        <v>3561</v>
      </c>
      <c r="B5722" t="s">
        <v>71</v>
      </c>
      <c r="C5722" t="s">
        <v>72</v>
      </c>
      <c r="D5722" t="s">
        <v>125</v>
      </c>
      <c r="E5722" t="s">
        <v>23</v>
      </c>
      <c r="F5722" s="3">
        <v>42842</v>
      </c>
      <c r="G5722" s="3">
        <v>42850</v>
      </c>
      <c r="H5722">
        <v>0</v>
      </c>
    </row>
    <row r="5723" spans="1:8" x14ac:dyDescent="0.3">
      <c r="A5723" t="s">
        <v>6755</v>
      </c>
      <c r="B5723" t="s">
        <v>9</v>
      </c>
      <c r="C5723" t="s">
        <v>21</v>
      </c>
      <c r="E5723" t="s">
        <v>57</v>
      </c>
      <c r="F5723" s="3"/>
      <c r="G5723" s="3"/>
    </row>
    <row r="5724" spans="1:8" x14ac:dyDescent="0.3">
      <c r="A5724" t="s">
        <v>3564</v>
      </c>
      <c r="B5724" t="s">
        <v>187</v>
      </c>
      <c r="C5724" t="s">
        <v>36</v>
      </c>
      <c r="D5724" t="s">
        <v>252</v>
      </c>
      <c r="E5724" t="s">
        <v>12</v>
      </c>
      <c r="F5724" s="3">
        <v>42813</v>
      </c>
      <c r="G5724" s="3">
        <v>42893</v>
      </c>
      <c r="H5724">
        <v>3290</v>
      </c>
    </row>
    <row r="5725" spans="1:8" x14ac:dyDescent="0.3">
      <c r="A5725" t="s">
        <v>4087</v>
      </c>
      <c r="B5725" t="s">
        <v>86</v>
      </c>
      <c r="C5725" t="s">
        <v>10</v>
      </c>
      <c r="D5725" t="s">
        <v>221</v>
      </c>
      <c r="E5725" t="s">
        <v>26</v>
      </c>
      <c r="F5725" s="3">
        <v>42959</v>
      </c>
      <c r="G5725" s="3"/>
    </row>
    <row r="5726" spans="1:8" x14ac:dyDescent="0.3">
      <c r="A5726" t="s">
        <v>6759</v>
      </c>
      <c r="B5726" t="s">
        <v>49</v>
      </c>
      <c r="C5726" t="s">
        <v>21</v>
      </c>
      <c r="D5726" t="s">
        <v>352</v>
      </c>
      <c r="E5726" t="s">
        <v>23</v>
      </c>
      <c r="F5726" s="3">
        <v>42966</v>
      </c>
      <c r="G5726" s="3">
        <v>42975</v>
      </c>
      <c r="H5726">
        <v>0</v>
      </c>
    </row>
    <row r="5727" spans="1:8" x14ac:dyDescent="0.3">
      <c r="A5727" t="s">
        <v>3566</v>
      </c>
      <c r="B5727" t="s">
        <v>20</v>
      </c>
      <c r="C5727" t="s">
        <v>15</v>
      </c>
      <c r="D5727" t="s">
        <v>54</v>
      </c>
      <c r="E5727" t="s">
        <v>23</v>
      </c>
      <c r="F5727" s="3">
        <v>43008</v>
      </c>
      <c r="G5727" s="3">
        <v>43015</v>
      </c>
      <c r="H5727">
        <v>0</v>
      </c>
    </row>
    <row r="5728" spans="1:8" x14ac:dyDescent="0.3">
      <c r="A5728" t="s">
        <v>3567</v>
      </c>
      <c r="B5728" t="s">
        <v>97</v>
      </c>
      <c r="C5728" t="s">
        <v>72</v>
      </c>
      <c r="D5728" t="s">
        <v>252</v>
      </c>
      <c r="E5728" t="s">
        <v>12</v>
      </c>
      <c r="F5728" s="3">
        <v>42897</v>
      </c>
      <c r="G5728" s="3">
        <v>42957</v>
      </c>
      <c r="H5728">
        <v>1045</v>
      </c>
    </row>
    <row r="5729" spans="1:8" x14ac:dyDescent="0.3">
      <c r="A5729" t="s">
        <v>3568</v>
      </c>
      <c r="B5729" t="s">
        <v>9</v>
      </c>
      <c r="C5729" t="s">
        <v>10</v>
      </c>
      <c r="D5729" t="s">
        <v>59</v>
      </c>
      <c r="E5729" t="s">
        <v>23</v>
      </c>
      <c r="F5729" s="3">
        <v>42894</v>
      </c>
      <c r="G5729" s="3">
        <v>42972</v>
      </c>
      <c r="H5729">
        <v>0</v>
      </c>
    </row>
    <row r="5730" spans="1:8" x14ac:dyDescent="0.3">
      <c r="A5730" t="s">
        <v>3569</v>
      </c>
      <c r="B5730" t="s">
        <v>187</v>
      </c>
      <c r="C5730" t="s">
        <v>36</v>
      </c>
      <c r="D5730" t="s">
        <v>328</v>
      </c>
      <c r="E5730" t="s">
        <v>12</v>
      </c>
      <c r="F5730" s="3">
        <v>42798</v>
      </c>
      <c r="G5730" s="3">
        <v>42815</v>
      </c>
      <c r="H5730">
        <v>3164</v>
      </c>
    </row>
    <row r="5731" spans="1:8" x14ac:dyDescent="0.3">
      <c r="A5731" t="s">
        <v>3570</v>
      </c>
      <c r="B5731" t="s">
        <v>115</v>
      </c>
      <c r="C5731" t="s">
        <v>72</v>
      </c>
      <c r="D5731" t="s">
        <v>76</v>
      </c>
      <c r="E5731" t="s">
        <v>12</v>
      </c>
      <c r="F5731" s="3">
        <v>43019</v>
      </c>
      <c r="G5731" s="3">
        <v>43029</v>
      </c>
      <c r="H5731">
        <v>1066</v>
      </c>
    </row>
    <row r="5732" spans="1:8" x14ac:dyDescent="0.3">
      <c r="A5732" t="s">
        <v>3571</v>
      </c>
      <c r="B5732" t="s">
        <v>172</v>
      </c>
      <c r="C5732" t="s">
        <v>72</v>
      </c>
      <c r="D5732" t="s">
        <v>159</v>
      </c>
      <c r="E5732" t="s">
        <v>23</v>
      </c>
      <c r="F5732" s="3">
        <v>43024</v>
      </c>
      <c r="G5732" s="3">
        <v>43058</v>
      </c>
      <c r="H5732">
        <v>0</v>
      </c>
    </row>
    <row r="5733" spans="1:8" x14ac:dyDescent="0.3">
      <c r="A5733" t="s">
        <v>6768</v>
      </c>
      <c r="B5733" t="s">
        <v>154</v>
      </c>
      <c r="C5733" t="s">
        <v>72</v>
      </c>
      <c r="D5733" t="s">
        <v>362</v>
      </c>
      <c r="E5733" t="s">
        <v>12</v>
      </c>
      <c r="F5733" s="3">
        <v>42889</v>
      </c>
      <c r="G5733" s="3">
        <v>42952</v>
      </c>
      <c r="H5733">
        <v>1017</v>
      </c>
    </row>
    <row r="5734" spans="1:8" x14ac:dyDescent="0.3">
      <c r="A5734" t="s">
        <v>3572</v>
      </c>
      <c r="B5734" t="s">
        <v>39</v>
      </c>
      <c r="C5734" t="s">
        <v>21</v>
      </c>
      <c r="D5734" t="s">
        <v>118</v>
      </c>
      <c r="E5734" t="s">
        <v>12</v>
      </c>
      <c r="F5734" s="3">
        <v>42920</v>
      </c>
      <c r="G5734" s="3">
        <v>43001</v>
      </c>
      <c r="H5734">
        <v>531</v>
      </c>
    </row>
    <row r="5735" spans="1:8" x14ac:dyDescent="0.3">
      <c r="A5735" t="s">
        <v>3573</v>
      </c>
      <c r="B5735" t="s">
        <v>20</v>
      </c>
      <c r="C5735" t="s">
        <v>10</v>
      </c>
      <c r="D5735" t="s">
        <v>78</v>
      </c>
      <c r="E5735" t="s">
        <v>23</v>
      </c>
      <c r="F5735" s="3">
        <v>42885</v>
      </c>
      <c r="G5735" s="3">
        <v>42984</v>
      </c>
      <c r="H5735">
        <v>0</v>
      </c>
    </row>
    <row r="5736" spans="1:8" x14ac:dyDescent="0.3">
      <c r="A5736" t="s">
        <v>3576</v>
      </c>
      <c r="B5736" t="s">
        <v>146</v>
      </c>
      <c r="C5736" t="s">
        <v>15</v>
      </c>
      <c r="D5736" t="s">
        <v>180</v>
      </c>
      <c r="E5736" t="s">
        <v>12</v>
      </c>
      <c r="F5736" s="3">
        <v>43009</v>
      </c>
      <c r="G5736" s="3">
        <v>43087</v>
      </c>
      <c r="H5736">
        <v>62</v>
      </c>
    </row>
    <row r="5737" spans="1:8" x14ac:dyDescent="0.3">
      <c r="A5737" t="s">
        <v>3577</v>
      </c>
      <c r="B5737" t="s">
        <v>90</v>
      </c>
      <c r="C5737" t="s">
        <v>36</v>
      </c>
      <c r="D5737" t="s">
        <v>76</v>
      </c>
      <c r="E5737" t="s">
        <v>23</v>
      </c>
      <c r="F5737" s="3">
        <v>43009</v>
      </c>
      <c r="G5737" s="3">
        <v>43082</v>
      </c>
      <c r="H5737">
        <v>0</v>
      </c>
    </row>
    <row r="5738" spans="1:8" x14ac:dyDescent="0.3">
      <c r="A5738" t="s">
        <v>3579</v>
      </c>
      <c r="B5738" t="s">
        <v>86</v>
      </c>
      <c r="C5738" t="s">
        <v>36</v>
      </c>
      <c r="D5738" t="s">
        <v>218</v>
      </c>
      <c r="E5738" t="s">
        <v>12</v>
      </c>
      <c r="F5738" s="3">
        <v>42967</v>
      </c>
      <c r="G5738" s="3">
        <v>43091</v>
      </c>
      <c r="H5738">
        <v>2833</v>
      </c>
    </row>
    <row r="5739" spans="1:8" x14ac:dyDescent="0.3">
      <c r="A5739" t="s">
        <v>4059</v>
      </c>
      <c r="B5739" t="s">
        <v>14</v>
      </c>
      <c r="C5739" t="s">
        <v>15</v>
      </c>
      <c r="E5739" t="s">
        <v>26</v>
      </c>
      <c r="F5739" s="3">
        <v>42946</v>
      </c>
      <c r="G5739" s="3"/>
    </row>
    <row r="5740" spans="1:8" x14ac:dyDescent="0.3">
      <c r="A5740" t="s">
        <v>2185</v>
      </c>
      <c r="B5740" t="s">
        <v>34</v>
      </c>
      <c r="C5740" t="s">
        <v>21</v>
      </c>
      <c r="E5740" t="s">
        <v>26</v>
      </c>
      <c r="F5740" s="3">
        <v>42939</v>
      </c>
      <c r="G5740" s="3"/>
    </row>
    <row r="5741" spans="1:8" x14ac:dyDescent="0.3">
      <c r="A5741" t="s">
        <v>3580</v>
      </c>
      <c r="B5741" t="s">
        <v>66</v>
      </c>
      <c r="C5741" t="s">
        <v>10</v>
      </c>
      <c r="D5741" t="s">
        <v>147</v>
      </c>
      <c r="E5741" t="s">
        <v>23</v>
      </c>
      <c r="F5741" s="3">
        <v>43001</v>
      </c>
      <c r="G5741" s="3">
        <v>43013</v>
      </c>
      <c r="H5741">
        <v>0</v>
      </c>
    </row>
    <row r="5742" spans="1:8" x14ac:dyDescent="0.3">
      <c r="A5742" t="s">
        <v>3582</v>
      </c>
      <c r="B5742" t="s">
        <v>28</v>
      </c>
      <c r="C5742" t="s">
        <v>43</v>
      </c>
      <c r="D5742" t="s">
        <v>139</v>
      </c>
      <c r="E5742" t="s">
        <v>12</v>
      </c>
      <c r="F5742" s="3">
        <v>43037</v>
      </c>
      <c r="G5742" s="3">
        <v>43050</v>
      </c>
      <c r="H5742">
        <v>5646</v>
      </c>
    </row>
    <row r="5743" spans="1:8" x14ac:dyDescent="0.3">
      <c r="A5743" t="s">
        <v>3583</v>
      </c>
      <c r="B5743" t="s">
        <v>46</v>
      </c>
      <c r="C5743" t="s">
        <v>72</v>
      </c>
      <c r="D5743" t="s">
        <v>18</v>
      </c>
      <c r="E5743" t="s">
        <v>12</v>
      </c>
      <c r="F5743" s="3">
        <v>42831</v>
      </c>
      <c r="G5743" s="3">
        <v>42877</v>
      </c>
      <c r="H5743">
        <v>1147</v>
      </c>
    </row>
    <row r="5744" spans="1:8" x14ac:dyDescent="0.3">
      <c r="A5744" t="s">
        <v>3584</v>
      </c>
      <c r="B5744" t="s">
        <v>31</v>
      </c>
      <c r="C5744" t="s">
        <v>15</v>
      </c>
      <c r="D5744" t="s">
        <v>44</v>
      </c>
      <c r="E5744" t="s">
        <v>23</v>
      </c>
      <c r="F5744" s="3">
        <v>43007</v>
      </c>
      <c r="G5744" s="3">
        <v>43016</v>
      </c>
      <c r="H5744">
        <v>0</v>
      </c>
    </row>
    <row r="5745" spans="1:8" x14ac:dyDescent="0.3">
      <c r="A5745" t="s">
        <v>666</v>
      </c>
      <c r="B5745" t="s">
        <v>75</v>
      </c>
      <c r="C5745" t="s">
        <v>10</v>
      </c>
      <c r="E5745" t="s">
        <v>26</v>
      </c>
      <c r="F5745" s="3">
        <v>42991</v>
      </c>
      <c r="G5745" s="3"/>
    </row>
    <row r="5746" spans="1:8" x14ac:dyDescent="0.3">
      <c r="A5746" t="s">
        <v>6780</v>
      </c>
      <c r="B5746" t="s">
        <v>71</v>
      </c>
      <c r="C5746" t="s">
        <v>43</v>
      </c>
      <c r="D5746" t="s">
        <v>352</v>
      </c>
      <c r="E5746" t="s">
        <v>12</v>
      </c>
      <c r="F5746" s="3">
        <v>43027</v>
      </c>
      <c r="G5746" s="3">
        <v>43033</v>
      </c>
      <c r="H5746">
        <v>4552</v>
      </c>
    </row>
    <row r="5747" spans="1:8" x14ac:dyDescent="0.3">
      <c r="A5747" t="s">
        <v>3586</v>
      </c>
      <c r="B5747" t="s">
        <v>242</v>
      </c>
      <c r="C5747" t="s">
        <v>21</v>
      </c>
      <c r="D5747" t="s">
        <v>92</v>
      </c>
      <c r="E5747" t="s">
        <v>23</v>
      </c>
      <c r="F5747" s="3">
        <v>43001</v>
      </c>
      <c r="G5747" s="3">
        <v>43053</v>
      </c>
      <c r="H5747">
        <v>0</v>
      </c>
    </row>
    <row r="5748" spans="1:8" x14ac:dyDescent="0.3">
      <c r="A5748" t="s">
        <v>3588</v>
      </c>
      <c r="B5748" t="s">
        <v>75</v>
      </c>
      <c r="C5748" t="s">
        <v>21</v>
      </c>
      <c r="D5748" t="s">
        <v>150</v>
      </c>
      <c r="E5748" t="s">
        <v>23</v>
      </c>
      <c r="F5748" s="3">
        <v>42775</v>
      </c>
      <c r="G5748" s="3">
        <v>42877</v>
      </c>
      <c r="H5748">
        <v>0</v>
      </c>
    </row>
    <row r="5749" spans="1:8" x14ac:dyDescent="0.3">
      <c r="A5749" t="s">
        <v>3589</v>
      </c>
      <c r="B5749" t="s">
        <v>84</v>
      </c>
      <c r="C5749" t="s">
        <v>10</v>
      </c>
      <c r="D5749" t="s">
        <v>159</v>
      </c>
      <c r="E5749" t="s">
        <v>12</v>
      </c>
      <c r="F5749" s="3">
        <v>42876</v>
      </c>
      <c r="G5749" s="3">
        <v>42977</v>
      </c>
      <c r="H5749">
        <v>4606</v>
      </c>
    </row>
    <row r="5750" spans="1:8" x14ac:dyDescent="0.3">
      <c r="A5750" t="s">
        <v>3590</v>
      </c>
      <c r="B5750" t="s">
        <v>46</v>
      </c>
      <c r="C5750" t="s">
        <v>36</v>
      </c>
      <c r="D5750" t="s">
        <v>344</v>
      </c>
      <c r="E5750" t="s">
        <v>12</v>
      </c>
      <c r="F5750" s="3">
        <v>42910</v>
      </c>
      <c r="G5750" s="3">
        <v>42921</v>
      </c>
      <c r="H5750">
        <v>3355</v>
      </c>
    </row>
    <row r="5751" spans="1:8" x14ac:dyDescent="0.3">
      <c r="A5751" t="s">
        <v>3591</v>
      </c>
      <c r="B5751" t="s">
        <v>71</v>
      </c>
      <c r="C5751" t="s">
        <v>72</v>
      </c>
      <c r="D5751" t="s">
        <v>212</v>
      </c>
      <c r="E5751" t="s">
        <v>23</v>
      </c>
      <c r="F5751" s="3">
        <v>42931</v>
      </c>
      <c r="G5751" s="3">
        <v>42940</v>
      </c>
      <c r="H5751">
        <v>0</v>
      </c>
    </row>
    <row r="5752" spans="1:8" x14ac:dyDescent="0.3">
      <c r="A5752" t="s">
        <v>3592</v>
      </c>
      <c r="B5752" t="s">
        <v>172</v>
      </c>
      <c r="C5752" t="s">
        <v>21</v>
      </c>
      <c r="D5752" t="s">
        <v>239</v>
      </c>
      <c r="E5752" t="s">
        <v>23</v>
      </c>
      <c r="F5752" s="3">
        <v>43026</v>
      </c>
      <c r="G5752" s="3">
        <v>43037</v>
      </c>
      <c r="H5752">
        <v>0</v>
      </c>
    </row>
    <row r="5753" spans="1:8" x14ac:dyDescent="0.3">
      <c r="A5753" t="s">
        <v>3593</v>
      </c>
      <c r="B5753" t="s">
        <v>49</v>
      </c>
      <c r="C5753" t="s">
        <v>21</v>
      </c>
      <c r="D5753" t="s">
        <v>252</v>
      </c>
      <c r="E5753" t="s">
        <v>23</v>
      </c>
      <c r="F5753" s="3">
        <v>42864</v>
      </c>
      <c r="G5753" s="3">
        <v>42955</v>
      </c>
      <c r="H5753">
        <v>0</v>
      </c>
    </row>
    <row r="5754" spans="1:8" x14ac:dyDescent="0.3">
      <c r="A5754" t="s">
        <v>2987</v>
      </c>
      <c r="B5754" t="s">
        <v>9</v>
      </c>
      <c r="C5754" t="s">
        <v>10</v>
      </c>
      <c r="E5754" t="s">
        <v>26</v>
      </c>
      <c r="F5754" s="3">
        <v>42961</v>
      </c>
      <c r="G5754" s="3"/>
    </row>
    <row r="5755" spans="1:8" x14ac:dyDescent="0.3">
      <c r="A5755" t="s">
        <v>3594</v>
      </c>
      <c r="B5755" t="s">
        <v>187</v>
      </c>
      <c r="C5755" t="s">
        <v>21</v>
      </c>
      <c r="D5755" t="s">
        <v>50</v>
      </c>
      <c r="E5755" t="s">
        <v>12</v>
      </c>
      <c r="F5755" s="3">
        <v>43020</v>
      </c>
      <c r="G5755" s="3">
        <v>43041</v>
      </c>
      <c r="H5755">
        <v>549</v>
      </c>
    </row>
    <row r="5756" spans="1:8" x14ac:dyDescent="0.3">
      <c r="A5756" t="s">
        <v>1488</v>
      </c>
      <c r="B5756" t="s">
        <v>28</v>
      </c>
      <c r="C5756" t="s">
        <v>21</v>
      </c>
      <c r="E5756" t="s">
        <v>26</v>
      </c>
      <c r="F5756" s="3">
        <v>42818</v>
      </c>
      <c r="G5756" s="3"/>
    </row>
    <row r="5757" spans="1:8" x14ac:dyDescent="0.3">
      <c r="A5757" t="s">
        <v>3595</v>
      </c>
      <c r="B5757" t="s">
        <v>75</v>
      </c>
      <c r="C5757" t="s">
        <v>21</v>
      </c>
      <c r="D5757" t="s">
        <v>54</v>
      </c>
      <c r="E5757" t="s">
        <v>12</v>
      </c>
      <c r="F5757" s="3">
        <v>43033</v>
      </c>
      <c r="G5757" s="3">
        <v>43035</v>
      </c>
      <c r="H5757">
        <v>526</v>
      </c>
    </row>
    <row r="5758" spans="1:8" x14ac:dyDescent="0.3">
      <c r="A5758" t="s">
        <v>6791</v>
      </c>
      <c r="B5758" t="s">
        <v>20</v>
      </c>
      <c r="C5758" t="s">
        <v>72</v>
      </c>
      <c r="D5758" t="s">
        <v>362</v>
      </c>
      <c r="E5758" t="s">
        <v>12</v>
      </c>
      <c r="F5758" s="3">
        <v>42915</v>
      </c>
      <c r="G5758" s="3">
        <v>42923</v>
      </c>
      <c r="H5758">
        <v>1105</v>
      </c>
    </row>
    <row r="5759" spans="1:8" x14ac:dyDescent="0.3">
      <c r="A5759" t="s">
        <v>3597</v>
      </c>
      <c r="B5759" t="s">
        <v>146</v>
      </c>
      <c r="C5759" t="s">
        <v>72</v>
      </c>
      <c r="D5759" t="s">
        <v>252</v>
      </c>
      <c r="E5759" t="s">
        <v>12</v>
      </c>
      <c r="F5759" s="3">
        <v>42793</v>
      </c>
      <c r="G5759" s="3">
        <v>42807</v>
      </c>
      <c r="H5759">
        <v>1106</v>
      </c>
    </row>
    <row r="5760" spans="1:8" x14ac:dyDescent="0.3">
      <c r="A5760" t="s">
        <v>3599</v>
      </c>
      <c r="B5760" t="s">
        <v>84</v>
      </c>
      <c r="C5760" t="s">
        <v>15</v>
      </c>
      <c r="D5760" t="s">
        <v>59</v>
      </c>
      <c r="E5760" t="s">
        <v>12</v>
      </c>
      <c r="F5760" s="3">
        <v>42948</v>
      </c>
      <c r="G5760" s="3">
        <v>43085</v>
      </c>
      <c r="H5760">
        <v>49</v>
      </c>
    </row>
    <row r="5761" spans="1:8" x14ac:dyDescent="0.3">
      <c r="A5761" t="s">
        <v>3600</v>
      </c>
      <c r="B5761" t="s">
        <v>216</v>
      </c>
      <c r="C5761" t="s">
        <v>15</v>
      </c>
      <c r="D5761" t="s">
        <v>37</v>
      </c>
      <c r="E5761" t="s">
        <v>12</v>
      </c>
      <c r="F5761" s="3">
        <v>43005</v>
      </c>
      <c r="G5761" s="3">
        <v>43066</v>
      </c>
      <c r="H5761">
        <v>50</v>
      </c>
    </row>
    <row r="5762" spans="1:8" x14ac:dyDescent="0.3">
      <c r="A5762" t="s">
        <v>765</v>
      </c>
      <c r="B5762" t="s">
        <v>28</v>
      </c>
      <c r="C5762" t="s">
        <v>43</v>
      </c>
      <c r="D5762" t="s">
        <v>168</v>
      </c>
      <c r="E5762" t="s">
        <v>26</v>
      </c>
      <c r="F5762" s="3">
        <v>42979</v>
      </c>
      <c r="G5762" s="3"/>
    </row>
    <row r="5763" spans="1:8" x14ac:dyDescent="0.3">
      <c r="A5763" t="s">
        <v>956</v>
      </c>
      <c r="B5763" t="s">
        <v>154</v>
      </c>
      <c r="C5763" t="s">
        <v>10</v>
      </c>
      <c r="D5763" t="s">
        <v>390</v>
      </c>
      <c r="E5763" t="s">
        <v>57</v>
      </c>
      <c r="F5763" s="3"/>
      <c r="G5763" s="3"/>
    </row>
    <row r="5764" spans="1:8" x14ac:dyDescent="0.3">
      <c r="A5764" t="s">
        <v>3601</v>
      </c>
      <c r="B5764" t="s">
        <v>34</v>
      </c>
      <c r="C5764" t="s">
        <v>72</v>
      </c>
      <c r="D5764" t="s">
        <v>168</v>
      </c>
      <c r="E5764" t="s">
        <v>12</v>
      </c>
      <c r="F5764" s="3">
        <v>42822</v>
      </c>
      <c r="G5764" s="3">
        <v>42824</v>
      </c>
      <c r="H5764">
        <v>1084</v>
      </c>
    </row>
    <row r="5765" spans="1:8" x14ac:dyDescent="0.3">
      <c r="A5765" t="s">
        <v>3602</v>
      </c>
      <c r="B5765" t="s">
        <v>20</v>
      </c>
      <c r="C5765" t="s">
        <v>72</v>
      </c>
      <c r="D5765" t="s">
        <v>99</v>
      </c>
      <c r="E5765" t="s">
        <v>23</v>
      </c>
      <c r="F5765" s="3">
        <v>42914</v>
      </c>
      <c r="G5765" s="3">
        <v>42976</v>
      </c>
      <c r="H5765">
        <v>0</v>
      </c>
    </row>
    <row r="5766" spans="1:8" x14ac:dyDescent="0.3">
      <c r="A5766" t="s">
        <v>6797</v>
      </c>
      <c r="B5766" t="s">
        <v>20</v>
      </c>
      <c r="C5766" t="s">
        <v>72</v>
      </c>
      <c r="D5766" t="s">
        <v>221</v>
      </c>
      <c r="E5766" t="s">
        <v>23</v>
      </c>
      <c r="F5766" s="3">
        <v>42723</v>
      </c>
      <c r="G5766" s="3">
        <v>42801</v>
      </c>
      <c r="H5766">
        <v>0</v>
      </c>
    </row>
    <row r="5767" spans="1:8" x14ac:dyDescent="0.3">
      <c r="A5767" t="s">
        <v>3603</v>
      </c>
      <c r="B5767" t="s">
        <v>97</v>
      </c>
      <c r="C5767" t="s">
        <v>36</v>
      </c>
      <c r="D5767" t="s">
        <v>261</v>
      </c>
      <c r="E5767" t="s">
        <v>23</v>
      </c>
      <c r="F5767" s="3">
        <v>43060</v>
      </c>
      <c r="G5767" s="3">
        <v>43066</v>
      </c>
      <c r="H5767">
        <v>0</v>
      </c>
    </row>
    <row r="5768" spans="1:8" x14ac:dyDescent="0.3">
      <c r="A5768" t="s">
        <v>5757</v>
      </c>
      <c r="B5768" t="s">
        <v>75</v>
      </c>
      <c r="C5768" t="s">
        <v>43</v>
      </c>
      <c r="E5768" t="s">
        <v>26</v>
      </c>
      <c r="F5768" s="3">
        <v>42709</v>
      </c>
      <c r="G5768" s="3"/>
    </row>
    <row r="5769" spans="1:8" x14ac:dyDescent="0.3">
      <c r="A5769" t="s">
        <v>3606</v>
      </c>
      <c r="B5769" t="s">
        <v>101</v>
      </c>
      <c r="C5769" t="s">
        <v>15</v>
      </c>
      <c r="D5769" t="s">
        <v>18</v>
      </c>
      <c r="E5769" t="s">
        <v>12</v>
      </c>
      <c r="F5769" s="3">
        <v>42773</v>
      </c>
      <c r="G5769" s="3">
        <v>42889</v>
      </c>
      <c r="H5769">
        <v>60</v>
      </c>
    </row>
    <row r="5770" spans="1:8" x14ac:dyDescent="0.3">
      <c r="A5770" t="s">
        <v>3607</v>
      </c>
      <c r="B5770" t="s">
        <v>75</v>
      </c>
      <c r="C5770" t="s">
        <v>10</v>
      </c>
      <c r="D5770" t="s">
        <v>252</v>
      </c>
      <c r="E5770" t="s">
        <v>12</v>
      </c>
      <c r="F5770" s="3">
        <v>42883</v>
      </c>
      <c r="G5770" s="3">
        <v>42901</v>
      </c>
      <c r="H5770">
        <v>4712</v>
      </c>
    </row>
    <row r="5771" spans="1:8" x14ac:dyDescent="0.3">
      <c r="A5771" t="s">
        <v>3609</v>
      </c>
      <c r="B5771" t="s">
        <v>14</v>
      </c>
      <c r="C5771" t="s">
        <v>15</v>
      </c>
      <c r="D5771" t="s">
        <v>47</v>
      </c>
      <c r="E5771" t="s">
        <v>12</v>
      </c>
      <c r="F5771" s="3">
        <v>42893</v>
      </c>
      <c r="G5771" s="3">
        <v>42967</v>
      </c>
      <c r="H5771">
        <v>61</v>
      </c>
    </row>
    <row r="5772" spans="1:8" x14ac:dyDescent="0.3">
      <c r="A5772" t="s">
        <v>6798</v>
      </c>
      <c r="B5772" t="s">
        <v>14</v>
      </c>
      <c r="C5772" t="s">
        <v>36</v>
      </c>
      <c r="E5772" t="s">
        <v>57</v>
      </c>
      <c r="F5772" s="3"/>
      <c r="G5772" s="3"/>
    </row>
    <row r="5773" spans="1:8" x14ac:dyDescent="0.3">
      <c r="A5773" t="s">
        <v>4126</v>
      </c>
      <c r="B5773" t="s">
        <v>31</v>
      </c>
      <c r="C5773" t="s">
        <v>72</v>
      </c>
      <c r="D5773" t="s">
        <v>362</v>
      </c>
      <c r="E5773" t="s">
        <v>26</v>
      </c>
      <c r="F5773" s="3">
        <v>42898</v>
      </c>
      <c r="G5773" s="3"/>
    </row>
    <row r="5774" spans="1:8" x14ac:dyDescent="0.3">
      <c r="A5774" t="s">
        <v>3610</v>
      </c>
      <c r="B5774" t="s">
        <v>34</v>
      </c>
      <c r="C5774" t="s">
        <v>72</v>
      </c>
      <c r="D5774" t="s">
        <v>61</v>
      </c>
      <c r="E5774" t="s">
        <v>12</v>
      </c>
      <c r="F5774" s="3">
        <v>43008</v>
      </c>
      <c r="G5774" s="3">
        <v>43079</v>
      </c>
      <c r="H5774">
        <v>944</v>
      </c>
    </row>
    <row r="5775" spans="1:8" x14ac:dyDescent="0.3">
      <c r="A5775" t="s">
        <v>963</v>
      </c>
      <c r="B5775" t="s">
        <v>84</v>
      </c>
      <c r="C5775" t="s">
        <v>21</v>
      </c>
      <c r="D5775" t="s">
        <v>122</v>
      </c>
      <c r="E5775" t="s">
        <v>57</v>
      </c>
      <c r="F5775" s="3"/>
      <c r="G5775" s="3"/>
    </row>
    <row r="5776" spans="1:8" x14ac:dyDescent="0.3">
      <c r="A5776" t="s">
        <v>3611</v>
      </c>
      <c r="B5776" t="s">
        <v>146</v>
      </c>
      <c r="C5776" t="s">
        <v>10</v>
      </c>
      <c r="D5776" t="s">
        <v>102</v>
      </c>
      <c r="E5776" t="s">
        <v>23</v>
      </c>
      <c r="F5776" s="3">
        <v>42893</v>
      </c>
      <c r="G5776" s="3">
        <v>42952</v>
      </c>
      <c r="H5776">
        <v>0</v>
      </c>
    </row>
    <row r="5777" spans="1:8" x14ac:dyDescent="0.3">
      <c r="A5777" t="s">
        <v>3612</v>
      </c>
      <c r="B5777" t="s">
        <v>154</v>
      </c>
      <c r="C5777" t="s">
        <v>43</v>
      </c>
      <c r="D5777" t="s">
        <v>18</v>
      </c>
      <c r="E5777" t="s">
        <v>23</v>
      </c>
      <c r="F5777" s="3">
        <v>42779</v>
      </c>
      <c r="G5777" s="3">
        <v>42886</v>
      </c>
      <c r="H5777">
        <v>0</v>
      </c>
    </row>
    <row r="5778" spans="1:8" x14ac:dyDescent="0.3">
      <c r="A5778" t="s">
        <v>3613</v>
      </c>
      <c r="B5778" t="s">
        <v>14</v>
      </c>
      <c r="C5778" t="s">
        <v>43</v>
      </c>
      <c r="D5778" t="s">
        <v>112</v>
      </c>
      <c r="E5778" t="s">
        <v>12</v>
      </c>
      <c r="F5778" s="3">
        <v>42943</v>
      </c>
      <c r="G5778" s="3">
        <v>42945</v>
      </c>
      <c r="H5778">
        <v>5068</v>
      </c>
    </row>
    <row r="5779" spans="1:8" x14ac:dyDescent="0.3">
      <c r="A5779" t="s">
        <v>3614</v>
      </c>
      <c r="B5779" t="s">
        <v>101</v>
      </c>
      <c r="C5779" t="s">
        <v>15</v>
      </c>
      <c r="D5779" t="s">
        <v>131</v>
      </c>
      <c r="E5779" t="s">
        <v>12</v>
      </c>
      <c r="F5779" s="3">
        <v>42999</v>
      </c>
      <c r="G5779" s="3">
        <v>43081</v>
      </c>
      <c r="H5779">
        <v>61</v>
      </c>
    </row>
    <row r="5780" spans="1:8" x14ac:dyDescent="0.3">
      <c r="A5780" t="s">
        <v>3615</v>
      </c>
      <c r="B5780" t="s">
        <v>20</v>
      </c>
      <c r="C5780" t="s">
        <v>15</v>
      </c>
      <c r="D5780" t="s">
        <v>437</v>
      </c>
      <c r="E5780" t="s">
        <v>12</v>
      </c>
      <c r="F5780" s="3">
        <v>42980</v>
      </c>
      <c r="G5780" s="3">
        <v>43073</v>
      </c>
      <c r="H5780">
        <v>58</v>
      </c>
    </row>
    <row r="5781" spans="1:8" x14ac:dyDescent="0.3">
      <c r="A5781" t="s">
        <v>3616</v>
      </c>
      <c r="B5781" t="s">
        <v>97</v>
      </c>
      <c r="C5781" t="s">
        <v>10</v>
      </c>
      <c r="D5781" t="s">
        <v>212</v>
      </c>
      <c r="E5781" t="s">
        <v>23</v>
      </c>
      <c r="F5781" s="3">
        <v>42938</v>
      </c>
      <c r="G5781" s="3">
        <v>42946</v>
      </c>
      <c r="H5781">
        <v>0</v>
      </c>
    </row>
    <row r="5782" spans="1:8" x14ac:dyDescent="0.3">
      <c r="A5782" t="s">
        <v>965</v>
      </c>
      <c r="B5782" t="s">
        <v>101</v>
      </c>
      <c r="C5782" t="s">
        <v>15</v>
      </c>
      <c r="D5782" t="s">
        <v>296</v>
      </c>
      <c r="E5782" t="s">
        <v>57</v>
      </c>
      <c r="F5782" s="3"/>
      <c r="G5782" s="3"/>
    </row>
    <row r="5783" spans="1:8" x14ac:dyDescent="0.3">
      <c r="A5783" t="s">
        <v>3617</v>
      </c>
      <c r="B5783" t="s">
        <v>242</v>
      </c>
      <c r="C5783" t="s">
        <v>36</v>
      </c>
      <c r="D5783" t="s">
        <v>164</v>
      </c>
      <c r="E5783" t="s">
        <v>23</v>
      </c>
      <c r="F5783" s="3">
        <v>42814</v>
      </c>
      <c r="G5783" s="3">
        <v>42888</v>
      </c>
      <c r="H5783">
        <v>0</v>
      </c>
    </row>
    <row r="5784" spans="1:8" x14ac:dyDescent="0.3">
      <c r="A5784" t="s">
        <v>3618</v>
      </c>
      <c r="B5784" t="s">
        <v>172</v>
      </c>
      <c r="C5784" t="s">
        <v>72</v>
      </c>
      <c r="D5784" t="s">
        <v>16</v>
      </c>
      <c r="E5784" t="s">
        <v>12</v>
      </c>
      <c r="F5784" s="3">
        <v>43017</v>
      </c>
      <c r="G5784" s="3">
        <v>43018</v>
      </c>
      <c r="H5784">
        <v>1129</v>
      </c>
    </row>
    <row r="5785" spans="1:8" x14ac:dyDescent="0.3">
      <c r="A5785" t="s">
        <v>3619</v>
      </c>
      <c r="B5785" t="s">
        <v>9</v>
      </c>
      <c r="C5785" t="s">
        <v>10</v>
      </c>
      <c r="D5785" t="s">
        <v>159</v>
      </c>
      <c r="E5785" t="s">
        <v>23</v>
      </c>
      <c r="F5785" s="3">
        <v>43043</v>
      </c>
      <c r="G5785" s="3">
        <v>43047</v>
      </c>
      <c r="H5785">
        <v>0</v>
      </c>
    </row>
    <row r="5786" spans="1:8" x14ac:dyDescent="0.3">
      <c r="A5786" t="s">
        <v>3620</v>
      </c>
      <c r="B5786" t="s">
        <v>63</v>
      </c>
      <c r="C5786" t="s">
        <v>43</v>
      </c>
      <c r="D5786" t="s">
        <v>206</v>
      </c>
      <c r="E5786" t="s">
        <v>23</v>
      </c>
      <c r="F5786" s="3">
        <v>42988</v>
      </c>
      <c r="G5786" s="3">
        <v>43040</v>
      </c>
      <c r="H5786">
        <v>0</v>
      </c>
    </row>
    <row r="5787" spans="1:8" x14ac:dyDescent="0.3">
      <c r="A5787" t="s">
        <v>5854</v>
      </c>
      <c r="B5787" t="s">
        <v>34</v>
      </c>
      <c r="C5787" t="s">
        <v>21</v>
      </c>
      <c r="D5787" t="s">
        <v>69</v>
      </c>
      <c r="E5787" t="s">
        <v>12</v>
      </c>
      <c r="F5787" s="3">
        <v>42668</v>
      </c>
      <c r="G5787" s="3">
        <v>42796</v>
      </c>
      <c r="H5787">
        <v>517</v>
      </c>
    </row>
    <row r="5788" spans="1:8" x14ac:dyDescent="0.3">
      <c r="A5788" t="s">
        <v>6809</v>
      </c>
      <c r="B5788" t="s">
        <v>86</v>
      </c>
      <c r="C5788" t="s">
        <v>36</v>
      </c>
      <c r="D5788" t="s">
        <v>470</v>
      </c>
      <c r="E5788" t="s">
        <v>23</v>
      </c>
      <c r="F5788" s="3">
        <v>42856</v>
      </c>
      <c r="G5788" s="3">
        <v>42912</v>
      </c>
      <c r="H5788">
        <v>0</v>
      </c>
    </row>
    <row r="5789" spans="1:8" x14ac:dyDescent="0.3">
      <c r="A5789" t="s">
        <v>4798</v>
      </c>
      <c r="B5789" t="s">
        <v>133</v>
      </c>
      <c r="C5789" t="s">
        <v>21</v>
      </c>
      <c r="E5789" t="s">
        <v>26</v>
      </c>
      <c r="F5789" s="3">
        <v>42944</v>
      </c>
      <c r="G5789" s="3"/>
    </row>
    <row r="5790" spans="1:8" x14ac:dyDescent="0.3">
      <c r="A5790" t="s">
        <v>6810</v>
      </c>
      <c r="B5790" t="s">
        <v>34</v>
      </c>
      <c r="C5790" t="s">
        <v>21</v>
      </c>
      <c r="D5790" t="s">
        <v>69</v>
      </c>
      <c r="E5790" t="s">
        <v>12</v>
      </c>
      <c r="F5790" s="3">
        <v>42972</v>
      </c>
      <c r="G5790" s="3">
        <v>43058</v>
      </c>
      <c r="H5790">
        <v>454</v>
      </c>
    </row>
    <row r="5791" spans="1:8" x14ac:dyDescent="0.3">
      <c r="A5791" t="s">
        <v>3621</v>
      </c>
      <c r="B5791" t="s">
        <v>86</v>
      </c>
      <c r="C5791" t="s">
        <v>36</v>
      </c>
      <c r="D5791" t="s">
        <v>73</v>
      </c>
      <c r="E5791" t="s">
        <v>12</v>
      </c>
      <c r="F5791" s="3">
        <v>42948</v>
      </c>
      <c r="G5791" s="3">
        <v>43059</v>
      </c>
      <c r="H5791">
        <v>3597</v>
      </c>
    </row>
    <row r="5792" spans="1:8" x14ac:dyDescent="0.3">
      <c r="A5792" t="s">
        <v>793</v>
      </c>
      <c r="B5792" t="s">
        <v>80</v>
      </c>
      <c r="C5792" t="s">
        <v>10</v>
      </c>
      <c r="D5792" t="s">
        <v>224</v>
      </c>
      <c r="E5792" t="s">
        <v>26</v>
      </c>
      <c r="F5792" s="3">
        <v>43023</v>
      </c>
      <c r="G5792" s="3"/>
    </row>
    <row r="5793" spans="1:8" x14ac:dyDescent="0.3">
      <c r="A5793" t="s">
        <v>3623</v>
      </c>
      <c r="B5793" t="s">
        <v>63</v>
      </c>
      <c r="C5793" t="s">
        <v>15</v>
      </c>
      <c r="D5793" t="s">
        <v>233</v>
      </c>
      <c r="E5793" t="s">
        <v>12</v>
      </c>
      <c r="F5793" s="3">
        <v>42790</v>
      </c>
      <c r="G5793" s="3">
        <v>42883</v>
      </c>
      <c r="H5793">
        <v>55</v>
      </c>
    </row>
    <row r="5794" spans="1:8" x14ac:dyDescent="0.3">
      <c r="A5794" t="s">
        <v>3624</v>
      </c>
      <c r="B5794" t="s">
        <v>34</v>
      </c>
      <c r="C5794" t="s">
        <v>21</v>
      </c>
      <c r="D5794" t="s">
        <v>159</v>
      </c>
      <c r="E5794" t="s">
        <v>23</v>
      </c>
      <c r="F5794" s="3">
        <v>42820</v>
      </c>
      <c r="G5794" s="3">
        <v>42869</v>
      </c>
      <c r="H5794">
        <v>0</v>
      </c>
    </row>
    <row r="5795" spans="1:8" x14ac:dyDescent="0.3">
      <c r="A5795" t="s">
        <v>3625</v>
      </c>
      <c r="B5795" t="s">
        <v>80</v>
      </c>
      <c r="C5795" t="s">
        <v>15</v>
      </c>
      <c r="D5795" t="s">
        <v>40</v>
      </c>
      <c r="E5795" t="s">
        <v>12</v>
      </c>
      <c r="F5795" s="3">
        <v>42907</v>
      </c>
      <c r="G5795" s="3">
        <v>42919</v>
      </c>
      <c r="H5795">
        <v>60</v>
      </c>
    </row>
    <row r="5796" spans="1:8" x14ac:dyDescent="0.3">
      <c r="A5796" t="s">
        <v>3627</v>
      </c>
      <c r="B5796" t="s">
        <v>242</v>
      </c>
      <c r="C5796" t="s">
        <v>43</v>
      </c>
      <c r="D5796" t="s">
        <v>161</v>
      </c>
      <c r="E5796" t="s">
        <v>12</v>
      </c>
      <c r="F5796" s="3">
        <v>42991</v>
      </c>
      <c r="G5796" s="3">
        <v>43055</v>
      </c>
      <c r="H5796">
        <v>4972</v>
      </c>
    </row>
    <row r="5797" spans="1:8" x14ac:dyDescent="0.3">
      <c r="A5797" t="s">
        <v>3628</v>
      </c>
      <c r="B5797" t="s">
        <v>31</v>
      </c>
      <c r="C5797" t="s">
        <v>15</v>
      </c>
      <c r="D5797" t="s">
        <v>180</v>
      </c>
      <c r="E5797" t="s">
        <v>23</v>
      </c>
      <c r="F5797" s="3">
        <v>42975</v>
      </c>
      <c r="G5797" s="3">
        <v>43050</v>
      </c>
      <c r="H5797">
        <v>0</v>
      </c>
    </row>
    <row r="5798" spans="1:8" x14ac:dyDescent="0.3">
      <c r="A5798" t="s">
        <v>3629</v>
      </c>
      <c r="B5798" t="s">
        <v>187</v>
      </c>
      <c r="C5798" t="s">
        <v>72</v>
      </c>
      <c r="D5798" t="s">
        <v>64</v>
      </c>
      <c r="E5798" t="s">
        <v>23</v>
      </c>
      <c r="F5798" s="3">
        <v>42832</v>
      </c>
      <c r="G5798" s="3">
        <v>42841</v>
      </c>
      <c r="H5798">
        <v>0</v>
      </c>
    </row>
    <row r="5799" spans="1:8" x14ac:dyDescent="0.3">
      <c r="A5799" t="s">
        <v>3630</v>
      </c>
      <c r="B5799" t="s">
        <v>101</v>
      </c>
      <c r="C5799" t="s">
        <v>36</v>
      </c>
      <c r="D5799" t="s">
        <v>137</v>
      </c>
      <c r="E5799" t="s">
        <v>23</v>
      </c>
      <c r="F5799" s="3">
        <v>42952</v>
      </c>
      <c r="G5799" s="3">
        <v>43047</v>
      </c>
      <c r="H5799">
        <v>0</v>
      </c>
    </row>
    <row r="5800" spans="1:8" x14ac:dyDescent="0.3">
      <c r="A5800" t="s">
        <v>3631</v>
      </c>
      <c r="B5800" t="s">
        <v>154</v>
      </c>
      <c r="C5800" t="s">
        <v>72</v>
      </c>
      <c r="D5800" t="s">
        <v>47</v>
      </c>
      <c r="E5800" t="s">
        <v>12</v>
      </c>
      <c r="F5800" s="3">
        <v>42911</v>
      </c>
      <c r="G5800" s="3">
        <v>42918</v>
      </c>
      <c r="H5800">
        <v>839</v>
      </c>
    </row>
    <row r="5801" spans="1:8" x14ac:dyDescent="0.3">
      <c r="A5801" t="s">
        <v>3633</v>
      </c>
      <c r="B5801" t="s">
        <v>242</v>
      </c>
      <c r="C5801" t="s">
        <v>72</v>
      </c>
      <c r="D5801" t="s">
        <v>339</v>
      </c>
      <c r="E5801" t="s">
        <v>12</v>
      </c>
      <c r="F5801" s="3">
        <v>42867</v>
      </c>
      <c r="G5801" s="3">
        <v>42970</v>
      </c>
      <c r="H5801">
        <v>1144</v>
      </c>
    </row>
    <row r="5802" spans="1:8" x14ac:dyDescent="0.3">
      <c r="A5802" t="s">
        <v>3634</v>
      </c>
      <c r="B5802" t="s">
        <v>133</v>
      </c>
      <c r="C5802" t="s">
        <v>21</v>
      </c>
      <c r="D5802" t="s">
        <v>344</v>
      </c>
      <c r="E5802" t="s">
        <v>23</v>
      </c>
      <c r="F5802" s="3">
        <v>42863</v>
      </c>
      <c r="G5802" s="3">
        <v>42865</v>
      </c>
      <c r="H5802">
        <v>0</v>
      </c>
    </row>
    <row r="5803" spans="1:8" x14ac:dyDescent="0.3">
      <c r="A5803" t="s">
        <v>2636</v>
      </c>
      <c r="B5803" t="s">
        <v>49</v>
      </c>
      <c r="C5803" t="s">
        <v>21</v>
      </c>
      <c r="E5803" t="s">
        <v>26</v>
      </c>
      <c r="F5803" s="3">
        <v>42950</v>
      </c>
      <c r="G5803" s="3"/>
    </row>
    <row r="5804" spans="1:8" x14ac:dyDescent="0.3">
      <c r="A5804" t="s">
        <v>3635</v>
      </c>
      <c r="B5804" t="s">
        <v>86</v>
      </c>
      <c r="C5804" t="s">
        <v>21</v>
      </c>
      <c r="D5804" t="s">
        <v>54</v>
      </c>
      <c r="E5804" t="s">
        <v>12</v>
      </c>
      <c r="F5804" s="3">
        <v>42985</v>
      </c>
      <c r="G5804" s="3">
        <v>43042</v>
      </c>
      <c r="H5804">
        <v>499</v>
      </c>
    </row>
    <row r="5805" spans="1:8" x14ac:dyDescent="0.3">
      <c r="A5805" t="s">
        <v>3637</v>
      </c>
      <c r="B5805" t="s">
        <v>146</v>
      </c>
      <c r="C5805" t="s">
        <v>21</v>
      </c>
      <c r="D5805" t="s">
        <v>118</v>
      </c>
      <c r="E5805" t="s">
        <v>12</v>
      </c>
      <c r="F5805" s="3">
        <v>42834</v>
      </c>
      <c r="G5805" s="3">
        <v>42841</v>
      </c>
      <c r="H5805">
        <v>575</v>
      </c>
    </row>
    <row r="5806" spans="1:8" x14ac:dyDescent="0.3">
      <c r="A5806" t="s">
        <v>3638</v>
      </c>
      <c r="B5806" t="s">
        <v>154</v>
      </c>
      <c r="C5806" t="s">
        <v>21</v>
      </c>
      <c r="D5806" t="s">
        <v>224</v>
      </c>
      <c r="E5806" t="s">
        <v>12</v>
      </c>
      <c r="F5806" s="3">
        <v>42696</v>
      </c>
      <c r="G5806" s="3">
        <v>42797</v>
      </c>
      <c r="H5806">
        <v>508</v>
      </c>
    </row>
    <row r="5807" spans="1:8" x14ac:dyDescent="0.3">
      <c r="A5807" t="s">
        <v>3641</v>
      </c>
      <c r="B5807" t="s">
        <v>34</v>
      </c>
      <c r="C5807" t="s">
        <v>10</v>
      </c>
      <c r="D5807" t="s">
        <v>261</v>
      </c>
      <c r="E5807" t="s">
        <v>12</v>
      </c>
      <c r="F5807" s="3">
        <v>43037</v>
      </c>
      <c r="G5807" s="3">
        <v>43039</v>
      </c>
      <c r="H5807">
        <v>4178</v>
      </c>
    </row>
    <row r="5808" spans="1:8" x14ac:dyDescent="0.3">
      <c r="A5808" t="s">
        <v>3642</v>
      </c>
      <c r="B5808" t="s">
        <v>90</v>
      </c>
      <c r="C5808" t="s">
        <v>36</v>
      </c>
      <c r="D5808" t="s">
        <v>419</v>
      </c>
      <c r="E5808" t="s">
        <v>12</v>
      </c>
      <c r="F5808" s="3">
        <v>43051</v>
      </c>
      <c r="G5808" s="3">
        <v>43058</v>
      </c>
      <c r="H5808">
        <v>4011</v>
      </c>
    </row>
    <row r="5809" spans="1:8" x14ac:dyDescent="0.3">
      <c r="A5809" t="s">
        <v>3643</v>
      </c>
      <c r="B5809" t="s">
        <v>71</v>
      </c>
      <c r="C5809" t="s">
        <v>72</v>
      </c>
      <c r="D5809" t="s">
        <v>218</v>
      </c>
      <c r="E5809" t="s">
        <v>12</v>
      </c>
      <c r="F5809" s="3">
        <v>42802</v>
      </c>
      <c r="G5809" s="3">
        <v>42902</v>
      </c>
      <c r="H5809">
        <v>1039</v>
      </c>
    </row>
    <row r="5810" spans="1:8" x14ac:dyDescent="0.3">
      <c r="A5810" t="s">
        <v>4162</v>
      </c>
      <c r="B5810" t="s">
        <v>133</v>
      </c>
      <c r="C5810" t="s">
        <v>15</v>
      </c>
      <c r="D5810" t="s">
        <v>52</v>
      </c>
      <c r="E5810" t="s">
        <v>26</v>
      </c>
      <c r="F5810" s="3">
        <v>42945</v>
      </c>
      <c r="G5810" s="3"/>
    </row>
    <row r="5811" spans="1:8" x14ac:dyDescent="0.3">
      <c r="A5811" t="s">
        <v>6488</v>
      </c>
      <c r="B5811" t="s">
        <v>97</v>
      </c>
      <c r="C5811" t="s">
        <v>21</v>
      </c>
      <c r="E5811" t="s">
        <v>26</v>
      </c>
      <c r="F5811" s="3">
        <v>42860</v>
      </c>
      <c r="G5811" s="3"/>
    </row>
    <row r="5812" spans="1:8" x14ac:dyDescent="0.3">
      <c r="A5812" t="s">
        <v>3645</v>
      </c>
      <c r="B5812" t="s">
        <v>66</v>
      </c>
      <c r="C5812" t="s">
        <v>10</v>
      </c>
      <c r="D5812" t="s">
        <v>122</v>
      </c>
      <c r="E5812" t="s">
        <v>12</v>
      </c>
      <c r="F5812" s="3">
        <v>42987</v>
      </c>
      <c r="G5812" s="3">
        <v>43047</v>
      </c>
      <c r="H5812">
        <v>5042</v>
      </c>
    </row>
    <row r="5813" spans="1:8" x14ac:dyDescent="0.3">
      <c r="A5813" t="s">
        <v>3648</v>
      </c>
      <c r="B5813" t="s">
        <v>216</v>
      </c>
      <c r="C5813" t="s">
        <v>21</v>
      </c>
      <c r="D5813" t="s">
        <v>161</v>
      </c>
      <c r="E5813" t="s">
        <v>12</v>
      </c>
      <c r="F5813" s="3">
        <v>42931</v>
      </c>
      <c r="G5813" s="3">
        <v>42939</v>
      </c>
      <c r="H5813">
        <v>650</v>
      </c>
    </row>
    <row r="5814" spans="1:8" x14ac:dyDescent="0.3">
      <c r="A5814" t="s">
        <v>6855</v>
      </c>
      <c r="B5814" t="s">
        <v>124</v>
      </c>
      <c r="C5814" t="s">
        <v>15</v>
      </c>
      <c r="D5814" t="s">
        <v>69</v>
      </c>
      <c r="E5814" t="s">
        <v>12</v>
      </c>
      <c r="F5814" s="3">
        <v>42777</v>
      </c>
      <c r="G5814" s="3">
        <v>42877</v>
      </c>
      <c r="H5814">
        <v>60</v>
      </c>
    </row>
    <row r="5815" spans="1:8" x14ac:dyDescent="0.3">
      <c r="A5815" t="s">
        <v>3651</v>
      </c>
      <c r="B5815" t="s">
        <v>146</v>
      </c>
      <c r="C5815" t="s">
        <v>36</v>
      </c>
      <c r="D5815" t="s">
        <v>414</v>
      </c>
      <c r="E5815" t="s">
        <v>12</v>
      </c>
      <c r="F5815" s="3">
        <v>42916</v>
      </c>
      <c r="G5815" s="3">
        <v>42927</v>
      </c>
      <c r="H5815">
        <v>3351</v>
      </c>
    </row>
    <row r="5816" spans="1:8" x14ac:dyDescent="0.3">
      <c r="A5816" t="s">
        <v>3652</v>
      </c>
      <c r="B5816" t="s">
        <v>14</v>
      </c>
      <c r="C5816" t="s">
        <v>15</v>
      </c>
      <c r="D5816" t="s">
        <v>112</v>
      </c>
      <c r="E5816" t="s">
        <v>12</v>
      </c>
      <c r="F5816" s="3">
        <v>42981</v>
      </c>
      <c r="G5816" s="3">
        <v>42984</v>
      </c>
      <c r="H5816">
        <v>64</v>
      </c>
    </row>
    <row r="5817" spans="1:8" x14ac:dyDescent="0.3">
      <c r="A5817" t="s">
        <v>3653</v>
      </c>
      <c r="B5817" t="s">
        <v>97</v>
      </c>
      <c r="C5817" t="s">
        <v>21</v>
      </c>
      <c r="D5817" t="s">
        <v>161</v>
      </c>
      <c r="E5817" t="s">
        <v>23</v>
      </c>
      <c r="F5817" s="3">
        <v>42821</v>
      </c>
      <c r="G5817" s="3">
        <v>42827</v>
      </c>
      <c r="H5817">
        <v>0</v>
      </c>
    </row>
    <row r="5818" spans="1:8" x14ac:dyDescent="0.3">
      <c r="A5818" t="s">
        <v>3654</v>
      </c>
      <c r="B5818" t="s">
        <v>90</v>
      </c>
      <c r="C5818" t="s">
        <v>15</v>
      </c>
      <c r="D5818" t="s">
        <v>54</v>
      </c>
      <c r="E5818" t="s">
        <v>12</v>
      </c>
      <c r="F5818" s="3">
        <v>43009</v>
      </c>
      <c r="G5818" s="3">
        <v>43019</v>
      </c>
      <c r="H5818">
        <v>44</v>
      </c>
    </row>
    <row r="5819" spans="1:8" x14ac:dyDescent="0.3">
      <c r="A5819" t="s">
        <v>3655</v>
      </c>
      <c r="B5819" t="s">
        <v>242</v>
      </c>
      <c r="C5819" t="s">
        <v>43</v>
      </c>
      <c r="D5819" t="s">
        <v>543</v>
      </c>
      <c r="E5819" t="s">
        <v>12</v>
      </c>
      <c r="F5819" s="3">
        <v>42678</v>
      </c>
      <c r="G5819" s="3">
        <v>42800</v>
      </c>
      <c r="H5819">
        <v>4631</v>
      </c>
    </row>
    <row r="5820" spans="1:8" x14ac:dyDescent="0.3">
      <c r="A5820" t="s">
        <v>3656</v>
      </c>
      <c r="B5820" t="s">
        <v>25</v>
      </c>
      <c r="C5820" t="s">
        <v>43</v>
      </c>
      <c r="D5820" t="s">
        <v>168</v>
      </c>
      <c r="E5820" t="s">
        <v>12</v>
      </c>
      <c r="F5820" s="3">
        <v>43019</v>
      </c>
      <c r="G5820" s="3">
        <v>43027</v>
      </c>
      <c r="H5820">
        <v>6751</v>
      </c>
    </row>
    <row r="5821" spans="1:8" x14ac:dyDescent="0.3">
      <c r="A5821" t="s">
        <v>3657</v>
      </c>
      <c r="B5821" t="s">
        <v>80</v>
      </c>
      <c r="C5821" t="s">
        <v>10</v>
      </c>
      <c r="D5821" t="s">
        <v>81</v>
      </c>
      <c r="E5821" t="s">
        <v>12</v>
      </c>
      <c r="F5821" s="3">
        <v>42845</v>
      </c>
      <c r="G5821" s="3">
        <v>42850</v>
      </c>
      <c r="H5821">
        <v>5091</v>
      </c>
    </row>
    <row r="5822" spans="1:8" x14ac:dyDescent="0.3">
      <c r="A5822" t="s">
        <v>3658</v>
      </c>
      <c r="B5822" t="s">
        <v>187</v>
      </c>
      <c r="C5822" t="s">
        <v>21</v>
      </c>
      <c r="D5822" t="s">
        <v>37</v>
      </c>
      <c r="E5822" t="s">
        <v>12</v>
      </c>
      <c r="F5822" s="3">
        <v>42973</v>
      </c>
      <c r="G5822" s="3">
        <v>43073</v>
      </c>
      <c r="H5822">
        <v>566</v>
      </c>
    </row>
    <row r="5823" spans="1:8" x14ac:dyDescent="0.3">
      <c r="A5823" t="s">
        <v>3071</v>
      </c>
      <c r="B5823" t="s">
        <v>9</v>
      </c>
      <c r="C5823" t="s">
        <v>10</v>
      </c>
      <c r="E5823" t="s">
        <v>26</v>
      </c>
      <c r="F5823" s="3">
        <v>42937</v>
      </c>
      <c r="G5823" s="3"/>
    </row>
    <row r="5824" spans="1:8" x14ac:dyDescent="0.3">
      <c r="A5824" t="s">
        <v>3662</v>
      </c>
      <c r="B5824" t="s">
        <v>39</v>
      </c>
      <c r="C5824" t="s">
        <v>43</v>
      </c>
      <c r="D5824" t="s">
        <v>202</v>
      </c>
      <c r="E5824" t="s">
        <v>23</v>
      </c>
      <c r="F5824" s="3">
        <v>42913</v>
      </c>
      <c r="G5824" s="3">
        <v>42986</v>
      </c>
      <c r="H5824">
        <v>0</v>
      </c>
    </row>
    <row r="5825" spans="1:8" x14ac:dyDescent="0.3">
      <c r="A5825" t="s">
        <v>3663</v>
      </c>
      <c r="B5825" t="s">
        <v>34</v>
      </c>
      <c r="C5825" t="s">
        <v>10</v>
      </c>
      <c r="D5825" t="s">
        <v>390</v>
      </c>
      <c r="E5825" t="s">
        <v>12</v>
      </c>
      <c r="F5825" s="3">
        <v>43012</v>
      </c>
      <c r="G5825" s="3">
        <v>43097</v>
      </c>
      <c r="H5825">
        <v>5491</v>
      </c>
    </row>
    <row r="5826" spans="1:8" x14ac:dyDescent="0.3">
      <c r="A5826" t="s">
        <v>3664</v>
      </c>
      <c r="B5826" t="s">
        <v>9</v>
      </c>
      <c r="C5826" t="s">
        <v>15</v>
      </c>
      <c r="D5826" t="s">
        <v>16</v>
      </c>
      <c r="E5826" t="s">
        <v>12</v>
      </c>
      <c r="F5826" s="3">
        <v>42795</v>
      </c>
      <c r="G5826" s="3">
        <v>42802</v>
      </c>
      <c r="H5826">
        <v>60</v>
      </c>
    </row>
    <row r="5827" spans="1:8" x14ac:dyDescent="0.3">
      <c r="A5827" t="s">
        <v>3665</v>
      </c>
      <c r="B5827" t="s">
        <v>75</v>
      </c>
      <c r="C5827" t="s">
        <v>21</v>
      </c>
      <c r="D5827" t="s">
        <v>384</v>
      </c>
      <c r="E5827" t="s">
        <v>12</v>
      </c>
      <c r="F5827" s="3">
        <v>42870</v>
      </c>
      <c r="G5827" s="3">
        <v>42993</v>
      </c>
      <c r="H5827">
        <v>536</v>
      </c>
    </row>
    <row r="5828" spans="1:8" x14ac:dyDescent="0.3">
      <c r="A5828" t="s">
        <v>3666</v>
      </c>
      <c r="B5828" t="s">
        <v>133</v>
      </c>
      <c r="C5828" t="s">
        <v>36</v>
      </c>
      <c r="D5828" t="s">
        <v>437</v>
      </c>
      <c r="E5828" t="s">
        <v>23</v>
      </c>
      <c r="F5828" s="3">
        <v>42901</v>
      </c>
      <c r="G5828" s="3">
        <v>42915</v>
      </c>
      <c r="H5828">
        <v>0</v>
      </c>
    </row>
    <row r="5829" spans="1:8" x14ac:dyDescent="0.3">
      <c r="A5829" t="s">
        <v>6873</v>
      </c>
      <c r="B5829" t="s">
        <v>101</v>
      </c>
      <c r="C5829" t="s">
        <v>72</v>
      </c>
      <c r="E5829" t="s">
        <v>57</v>
      </c>
      <c r="F5829" s="3"/>
      <c r="G5829" s="3"/>
    </row>
    <row r="5830" spans="1:8" x14ac:dyDescent="0.3">
      <c r="A5830" t="s">
        <v>3667</v>
      </c>
      <c r="B5830" t="s">
        <v>28</v>
      </c>
      <c r="C5830" t="s">
        <v>10</v>
      </c>
      <c r="D5830" t="s">
        <v>139</v>
      </c>
      <c r="E5830" t="s">
        <v>12</v>
      </c>
      <c r="F5830" s="3">
        <v>43034</v>
      </c>
      <c r="G5830" s="3">
        <v>43043</v>
      </c>
      <c r="H5830">
        <v>4525</v>
      </c>
    </row>
    <row r="5831" spans="1:8" x14ac:dyDescent="0.3">
      <c r="A5831" t="s">
        <v>3668</v>
      </c>
      <c r="B5831" t="s">
        <v>216</v>
      </c>
      <c r="C5831" t="s">
        <v>15</v>
      </c>
      <c r="D5831" t="s">
        <v>668</v>
      </c>
      <c r="E5831" t="s">
        <v>12</v>
      </c>
      <c r="F5831" s="3">
        <v>42774</v>
      </c>
      <c r="G5831" s="3">
        <v>42879</v>
      </c>
      <c r="H5831">
        <v>63</v>
      </c>
    </row>
    <row r="5832" spans="1:8" x14ac:dyDescent="0.3">
      <c r="A5832" t="s">
        <v>3669</v>
      </c>
      <c r="B5832" t="s">
        <v>124</v>
      </c>
      <c r="C5832" t="s">
        <v>21</v>
      </c>
      <c r="D5832" t="s">
        <v>73</v>
      </c>
      <c r="E5832" t="s">
        <v>12</v>
      </c>
      <c r="F5832" s="3">
        <v>42898</v>
      </c>
      <c r="G5832" s="3">
        <v>42969</v>
      </c>
      <c r="H5832">
        <v>608</v>
      </c>
    </row>
    <row r="5833" spans="1:8" x14ac:dyDescent="0.3">
      <c r="A5833" t="s">
        <v>6879</v>
      </c>
      <c r="B5833" t="s">
        <v>34</v>
      </c>
      <c r="C5833" t="s">
        <v>43</v>
      </c>
      <c r="D5833" t="s">
        <v>352</v>
      </c>
      <c r="E5833" t="s">
        <v>23</v>
      </c>
      <c r="F5833" s="3">
        <v>42939</v>
      </c>
      <c r="G5833" s="3">
        <v>43007</v>
      </c>
      <c r="H5833">
        <v>0</v>
      </c>
    </row>
    <row r="5834" spans="1:8" x14ac:dyDescent="0.3">
      <c r="A5834" t="s">
        <v>3670</v>
      </c>
      <c r="B5834" t="s">
        <v>216</v>
      </c>
      <c r="C5834" t="s">
        <v>36</v>
      </c>
      <c r="D5834" t="s">
        <v>61</v>
      </c>
      <c r="E5834" t="s">
        <v>12</v>
      </c>
      <c r="F5834" s="3">
        <v>42847</v>
      </c>
      <c r="G5834" s="3">
        <v>42855</v>
      </c>
      <c r="H5834">
        <v>3242</v>
      </c>
    </row>
    <row r="5835" spans="1:8" x14ac:dyDescent="0.3">
      <c r="A5835" t="s">
        <v>3671</v>
      </c>
      <c r="B5835" t="s">
        <v>34</v>
      </c>
      <c r="C5835" t="s">
        <v>10</v>
      </c>
      <c r="D5835" t="s">
        <v>125</v>
      </c>
      <c r="E5835" t="s">
        <v>12</v>
      </c>
      <c r="F5835" s="3">
        <v>42808</v>
      </c>
      <c r="G5835" s="3">
        <v>42877</v>
      </c>
      <c r="H5835">
        <v>5172</v>
      </c>
    </row>
    <row r="5836" spans="1:8" x14ac:dyDescent="0.3">
      <c r="A5836" t="s">
        <v>3431</v>
      </c>
      <c r="B5836" t="s">
        <v>20</v>
      </c>
      <c r="C5836" t="s">
        <v>36</v>
      </c>
      <c r="E5836" t="s">
        <v>26</v>
      </c>
      <c r="F5836" s="3">
        <v>42948</v>
      </c>
      <c r="G5836" s="3"/>
    </row>
    <row r="5837" spans="1:8" x14ac:dyDescent="0.3">
      <c r="A5837" t="s">
        <v>3672</v>
      </c>
      <c r="B5837" t="s">
        <v>133</v>
      </c>
      <c r="C5837" t="s">
        <v>15</v>
      </c>
      <c r="D5837" t="s">
        <v>137</v>
      </c>
      <c r="E5837" t="s">
        <v>12</v>
      </c>
      <c r="F5837" s="3">
        <v>42747</v>
      </c>
      <c r="G5837" s="3">
        <v>42824</v>
      </c>
      <c r="H5837">
        <v>54</v>
      </c>
    </row>
    <row r="5838" spans="1:8" x14ac:dyDescent="0.3">
      <c r="A5838" t="s">
        <v>3674</v>
      </c>
      <c r="B5838" t="s">
        <v>101</v>
      </c>
      <c r="C5838" t="s">
        <v>43</v>
      </c>
      <c r="D5838" t="s">
        <v>176</v>
      </c>
      <c r="E5838" t="s">
        <v>12</v>
      </c>
      <c r="F5838" s="3">
        <v>43000</v>
      </c>
      <c r="G5838" s="3">
        <v>43009</v>
      </c>
      <c r="H5838">
        <v>5775</v>
      </c>
    </row>
    <row r="5839" spans="1:8" x14ac:dyDescent="0.3">
      <c r="A5839" t="s">
        <v>3675</v>
      </c>
      <c r="B5839" t="s">
        <v>101</v>
      </c>
      <c r="C5839" t="s">
        <v>15</v>
      </c>
      <c r="D5839" t="s">
        <v>176</v>
      </c>
      <c r="E5839" t="s">
        <v>12</v>
      </c>
      <c r="F5839" s="3">
        <v>42947</v>
      </c>
      <c r="G5839" s="3">
        <v>42957</v>
      </c>
      <c r="H5839">
        <v>53</v>
      </c>
    </row>
    <row r="5840" spans="1:8" x14ac:dyDescent="0.3">
      <c r="A5840" t="s">
        <v>3676</v>
      </c>
      <c r="B5840" t="s">
        <v>63</v>
      </c>
      <c r="C5840" t="s">
        <v>43</v>
      </c>
      <c r="D5840" t="s">
        <v>419</v>
      </c>
      <c r="E5840" t="s">
        <v>12</v>
      </c>
      <c r="F5840" s="3">
        <v>42812</v>
      </c>
      <c r="G5840" s="3">
        <v>42866</v>
      </c>
      <c r="H5840">
        <v>4995</v>
      </c>
    </row>
    <row r="5841" spans="1:8" x14ac:dyDescent="0.3">
      <c r="A5841" t="s">
        <v>8292</v>
      </c>
      <c r="B5841" t="s">
        <v>124</v>
      </c>
      <c r="C5841" t="s">
        <v>15</v>
      </c>
      <c r="E5841" t="s">
        <v>26</v>
      </c>
      <c r="F5841" s="3">
        <v>43014</v>
      </c>
      <c r="G5841" s="3"/>
    </row>
    <row r="5842" spans="1:8" x14ac:dyDescent="0.3">
      <c r="A5842" t="s">
        <v>3677</v>
      </c>
      <c r="B5842" t="s">
        <v>39</v>
      </c>
      <c r="C5842" t="s">
        <v>21</v>
      </c>
      <c r="D5842" t="s">
        <v>32</v>
      </c>
      <c r="E5842" t="s">
        <v>12</v>
      </c>
      <c r="F5842" s="3">
        <v>43075</v>
      </c>
      <c r="G5842" s="3">
        <v>43099</v>
      </c>
      <c r="H5842">
        <v>481</v>
      </c>
    </row>
    <row r="5843" spans="1:8" x14ac:dyDescent="0.3">
      <c r="A5843" t="s">
        <v>3678</v>
      </c>
      <c r="B5843" t="s">
        <v>143</v>
      </c>
      <c r="C5843" t="s">
        <v>43</v>
      </c>
      <c r="D5843" t="s">
        <v>137</v>
      </c>
      <c r="E5843" t="s">
        <v>12</v>
      </c>
      <c r="F5843" s="3">
        <v>42989</v>
      </c>
      <c r="G5843" s="3">
        <v>43073</v>
      </c>
      <c r="H5843">
        <v>5520</v>
      </c>
    </row>
    <row r="5844" spans="1:8" x14ac:dyDescent="0.3">
      <c r="A5844" t="s">
        <v>864</v>
      </c>
      <c r="B5844" t="s">
        <v>31</v>
      </c>
      <c r="C5844" t="s">
        <v>15</v>
      </c>
      <c r="D5844" t="s">
        <v>81</v>
      </c>
      <c r="E5844" t="s">
        <v>26</v>
      </c>
      <c r="F5844" s="3">
        <v>42924</v>
      </c>
      <c r="G5844" s="3"/>
    </row>
    <row r="5845" spans="1:8" x14ac:dyDescent="0.3">
      <c r="A5845" t="s">
        <v>3679</v>
      </c>
      <c r="B5845" t="s">
        <v>39</v>
      </c>
      <c r="C5845" t="s">
        <v>10</v>
      </c>
      <c r="D5845" t="s">
        <v>180</v>
      </c>
      <c r="E5845" t="s">
        <v>12</v>
      </c>
      <c r="F5845" s="3">
        <v>42790</v>
      </c>
      <c r="G5845" s="3">
        <v>42870</v>
      </c>
      <c r="H5845">
        <v>5621</v>
      </c>
    </row>
    <row r="5846" spans="1:8" x14ac:dyDescent="0.3">
      <c r="A5846" t="s">
        <v>3680</v>
      </c>
      <c r="B5846" t="s">
        <v>75</v>
      </c>
      <c r="C5846" t="s">
        <v>72</v>
      </c>
      <c r="D5846" t="s">
        <v>81</v>
      </c>
      <c r="E5846" t="s">
        <v>23</v>
      </c>
      <c r="F5846" s="3">
        <v>42916</v>
      </c>
      <c r="G5846" s="3">
        <v>42924</v>
      </c>
      <c r="H5846">
        <v>0</v>
      </c>
    </row>
    <row r="5847" spans="1:8" x14ac:dyDescent="0.3">
      <c r="A5847" t="s">
        <v>3681</v>
      </c>
      <c r="B5847" t="s">
        <v>34</v>
      </c>
      <c r="C5847" t="s">
        <v>10</v>
      </c>
      <c r="D5847" t="s">
        <v>54</v>
      </c>
      <c r="E5847" t="s">
        <v>12</v>
      </c>
      <c r="F5847" s="3">
        <v>42873</v>
      </c>
      <c r="G5847" s="3">
        <v>42889</v>
      </c>
      <c r="H5847">
        <v>4642</v>
      </c>
    </row>
    <row r="5848" spans="1:8" x14ac:dyDescent="0.3">
      <c r="A5848" t="s">
        <v>3682</v>
      </c>
      <c r="B5848" t="s">
        <v>20</v>
      </c>
      <c r="C5848" t="s">
        <v>10</v>
      </c>
      <c r="D5848" t="s">
        <v>176</v>
      </c>
      <c r="E5848" t="s">
        <v>12</v>
      </c>
      <c r="F5848" s="3">
        <v>42954</v>
      </c>
      <c r="G5848" s="3">
        <v>43000</v>
      </c>
      <c r="H5848">
        <v>4722</v>
      </c>
    </row>
    <row r="5849" spans="1:8" x14ac:dyDescent="0.3">
      <c r="A5849" t="s">
        <v>872</v>
      </c>
      <c r="B5849" t="s">
        <v>20</v>
      </c>
      <c r="C5849" t="s">
        <v>43</v>
      </c>
      <c r="D5849" t="s">
        <v>152</v>
      </c>
      <c r="E5849" t="s">
        <v>26</v>
      </c>
      <c r="F5849" s="3">
        <v>42958</v>
      </c>
      <c r="G5849" s="3"/>
    </row>
    <row r="5850" spans="1:8" x14ac:dyDescent="0.3">
      <c r="A5850" t="s">
        <v>6902</v>
      </c>
      <c r="B5850" t="s">
        <v>84</v>
      </c>
      <c r="C5850" t="s">
        <v>21</v>
      </c>
      <c r="E5850" t="s">
        <v>57</v>
      </c>
      <c r="F5850" s="3"/>
      <c r="G5850" s="3"/>
    </row>
    <row r="5851" spans="1:8" x14ac:dyDescent="0.3">
      <c r="A5851" t="s">
        <v>3683</v>
      </c>
      <c r="B5851" t="s">
        <v>31</v>
      </c>
      <c r="C5851" t="s">
        <v>15</v>
      </c>
      <c r="D5851" t="s">
        <v>139</v>
      </c>
      <c r="E5851" t="s">
        <v>23</v>
      </c>
      <c r="F5851" s="3">
        <v>42922</v>
      </c>
      <c r="G5851" s="3">
        <v>42932</v>
      </c>
      <c r="H5851">
        <v>0</v>
      </c>
    </row>
    <row r="5852" spans="1:8" x14ac:dyDescent="0.3">
      <c r="A5852" t="s">
        <v>5916</v>
      </c>
      <c r="B5852" t="s">
        <v>97</v>
      </c>
      <c r="C5852" t="s">
        <v>21</v>
      </c>
      <c r="D5852" t="s">
        <v>470</v>
      </c>
      <c r="E5852" t="s">
        <v>12</v>
      </c>
      <c r="F5852" s="3">
        <v>42675</v>
      </c>
      <c r="G5852" s="3">
        <v>42801</v>
      </c>
      <c r="H5852">
        <v>601</v>
      </c>
    </row>
    <row r="5853" spans="1:8" x14ac:dyDescent="0.3">
      <c r="A5853" t="s">
        <v>6909</v>
      </c>
      <c r="B5853" t="s">
        <v>25</v>
      </c>
      <c r="C5853" t="s">
        <v>21</v>
      </c>
      <c r="D5853" t="s">
        <v>69</v>
      </c>
      <c r="E5853" t="s">
        <v>12</v>
      </c>
      <c r="F5853" s="3">
        <v>42794</v>
      </c>
      <c r="G5853" s="3">
        <v>42915</v>
      </c>
      <c r="H5853">
        <v>463</v>
      </c>
    </row>
    <row r="5854" spans="1:8" x14ac:dyDescent="0.3">
      <c r="A5854" t="s">
        <v>3685</v>
      </c>
      <c r="B5854" t="s">
        <v>49</v>
      </c>
      <c r="C5854" t="s">
        <v>10</v>
      </c>
      <c r="D5854" t="s">
        <v>61</v>
      </c>
      <c r="E5854" t="s">
        <v>12</v>
      </c>
      <c r="F5854" s="3">
        <v>42932</v>
      </c>
      <c r="G5854" s="3">
        <v>42935</v>
      </c>
      <c r="H5854">
        <v>5621</v>
      </c>
    </row>
    <row r="5855" spans="1:8" x14ac:dyDescent="0.3">
      <c r="A5855" t="s">
        <v>3686</v>
      </c>
      <c r="B5855" t="s">
        <v>9</v>
      </c>
      <c r="C5855" t="s">
        <v>10</v>
      </c>
      <c r="D5855" t="s">
        <v>176</v>
      </c>
      <c r="E5855" t="s">
        <v>12</v>
      </c>
      <c r="F5855" s="3">
        <v>43000</v>
      </c>
      <c r="G5855" s="3">
        <v>43093</v>
      </c>
      <c r="H5855">
        <v>4991</v>
      </c>
    </row>
    <row r="5856" spans="1:8" x14ac:dyDescent="0.3">
      <c r="A5856" t="s">
        <v>880</v>
      </c>
      <c r="B5856" t="s">
        <v>25</v>
      </c>
      <c r="C5856" t="s">
        <v>10</v>
      </c>
      <c r="D5856" t="s">
        <v>40</v>
      </c>
      <c r="E5856" t="s">
        <v>26</v>
      </c>
      <c r="F5856" s="3">
        <v>42748</v>
      </c>
      <c r="G5856" s="3"/>
    </row>
    <row r="5857" spans="1:8" x14ac:dyDescent="0.3">
      <c r="A5857" t="s">
        <v>8889</v>
      </c>
      <c r="B5857" t="s">
        <v>28</v>
      </c>
      <c r="C5857" t="s">
        <v>72</v>
      </c>
      <c r="E5857" t="s">
        <v>26</v>
      </c>
      <c r="F5857" s="3">
        <v>43020</v>
      </c>
      <c r="G5857" s="3"/>
    </row>
    <row r="5858" spans="1:8" x14ac:dyDescent="0.3">
      <c r="A5858" t="s">
        <v>3687</v>
      </c>
      <c r="B5858" t="s">
        <v>66</v>
      </c>
      <c r="C5858" t="s">
        <v>36</v>
      </c>
      <c r="D5858" t="s">
        <v>147</v>
      </c>
      <c r="E5858" t="s">
        <v>12</v>
      </c>
      <c r="F5858" s="3">
        <v>42935</v>
      </c>
      <c r="G5858" s="3">
        <v>42937</v>
      </c>
      <c r="H5858">
        <v>3568</v>
      </c>
    </row>
    <row r="5859" spans="1:8" x14ac:dyDescent="0.3">
      <c r="A5859" t="s">
        <v>3689</v>
      </c>
      <c r="B5859" t="s">
        <v>146</v>
      </c>
      <c r="C5859" t="s">
        <v>10</v>
      </c>
      <c r="D5859" t="s">
        <v>118</v>
      </c>
      <c r="E5859" t="s">
        <v>12</v>
      </c>
      <c r="F5859" s="3">
        <v>42933</v>
      </c>
      <c r="G5859" s="3">
        <v>43056</v>
      </c>
      <c r="H5859">
        <v>5452</v>
      </c>
    </row>
    <row r="5860" spans="1:8" x14ac:dyDescent="0.3">
      <c r="A5860" t="s">
        <v>3690</v>
      </c>
      <c r="B5860" t="s">
        <v>80</v>
      </c>
      <c r="C5860" t="s">
        <v>72</v>
      </c>
      <c r="D5860" t="s">
        <v>32</v>
      </c>
      <c r="E5860" t="s">
        <v>12</v>
      </c>
      <c r="F5860" s="3">
        <v>42785</v>
      </c>
      <c r="G5860" s="3">
        <v>42796</v>
      </c>
      <c r="H5860">
        <v>1011</v>
      </c>
    </row>
    <row r="5861" spans="1:8" x14ac:dyDescent="0.3">
      <c r="A5861" t="s">
        <v>5198</v>
      </c>
      <c r="B5861" t="s">
        <v>49</v>
      </c>
      <c r="C5861" t="s">
        <v>72</v>
      </c>
      <c r="E5861" t="s">
        <v>26</v>
      </c>
      <c r="F5861" s="3">
        <v>43077</v>
      </c>
      <c r="G5861" s="3"/>
    </row>
    <row r="5862" spans="1:8" x14ac:dyDescent="0.3">
      <c r="A5862" t="s">
        <v>3692</v>
      </c>
      <c r="B5862" t="s">
        <v>14</v>
      </c>
      <c r="C5862" t="s">
        <v>21</v>
      </c>
      <c r="D5862" t="s">
        <v>16</v>
      </c>
      <c r="E5862" t="s">
        <v>12</v>
      </c>
      <c r="F5862" s="3">
        <v>42979</v>
      </c>
      <c r="G5862" s="3">
        <v>43072</v>
      </c>
      <c r="H5862">
        <v>514</v>
      </c>
    </row>
    <row r="5863" spans="1:8" x14ac:dyDescent="0.3">
      <c r="A5863" t="s">
        <v>3693</v>
      </c>
      <c r="B5863" t="s">
        <v>49</v>
      </c>
      <c r="C5863" t="s">
        <v>10</v>
      </c>
      <c r="D5863" t="s">
        <v>331</v>
      </c>
      <c r="E5863" t="s">
        <v>12</v>
      </c>
      <c r="F5863" s="3">
        <v>43003</v>
      </c>
      <c r="G5863" s="3">
        <v>43051</v>
      </c>
      <c r="H5863">
        <v>4828</v>
      </c>
    </row>
    <row r="5864" spans="1:8" x14ac:dyDescent="0.3">
      <c r="A5864" t="s">
        <v>1049</v>
      </c>
      <c r="B5864" t="s">
        <v>20</v>
      </c>
      <c r="C5864" t="s">
        <v>43</v>
      </c>
      <c r="D5864" t="s">
        <v>252</v>
      </c>
      <c r="E5864" t="s">
        <v>57</v>
      </c>
      <c r="F5864" s="3"/>
      <c r="G5864" s="3"/>
    </row>
    <row r="5865" spans="1:8" x14ac:dyDescent="0.3">
      <c r="A5865" t="s">
        <v>3694</v>
      </c>
      <c r="B5865" t="s">
        <v>31</v>
      </c>
      <c r="C5865" t="s">
        <v>15</v>
      </c>
      <c r="D5865" t="s">
        <v>32</v>
      </c>
      <c r="E5865" t="s">
        <v>12</v>
      </c>
      <c r="F5865" s="3">
        <v>42747</v>
      </c>
      <c r="G5865" s="3">
        <v>42817</v>
      </c>
      <c r="H5865">
        <v>56</v>
      </c>
    </row>
    <row r="5866" spans="1:8" x14ac:dyDescent="0.3">
      <c r="A5866" t="s">
        <v>3695</v>
      </c>
      <c r="B5866" t="s">
        <v>63</v>
      </c>
      <c r="C5866" t="s">
        <v>10</v>
      </c>
      <c r="D5866" t="s">
        <v>118</v>
      </c>
      <c r="E5866" t="s">
        <v>12</v>
      </c>
      <c r="F5866" s="3">
        <v>42744</v>
      </c>
      <c r="G5866" s="3">
        <v>42815</v>
      </c>
      <c r="H5866">
        <v>3822</v>
      </c>
    </row>
    <row r="5867" spans="1:8" x14ac:dyDescent="0.3">
      <c r="A5867" t="s">
        <v>3696</v>
      </c>
      <c r="B5867" t="s">
        <v>187</v>
      </c>
      <c r="C5867" t="s">
        <v>21</v>
      </c>
      <c r="D5867" t="s">
        <v>159</v>
      </c>
      <c r="E5867" t="s">
        <v>12</v>
      </c>
      <c r="F5867" s="3">
        <v>42838</v>
      </c>
      <c r="G5867" s="3">
        <v>42847</v>
      </c>
      <c r="H5867">
        <v>543</v>
      </c>
    </row>
    <row r="5868" spans="1:8" x14ac:dyDescent="0.3">
      <c r="A5868" t="s">
        <v>3697</v>
      </c>
      <c r="B5868" t="s">
        <v>133</v>
      </c>
      <c r="C5868" t="s">
        <v>15</v>
      </c>
      <c r="D5868" t="s">
        <v>131</v>
      </c>
      <c r="E5868" t="s">
        <v>23</v>
      </c>
      <c r="F5868" s="3">
        <v>42972</v>
      </c>
      <c r="G5868" s="3">
        <v>43064</v>
      </c>
      <c r="H5868">
        <v>0</v>
      </c>
    </row>
    <row r="5869" spans="1:8" x14ac:dyDescent="0.3">
      <c r="A5869" t="s">
        <v>6920</v>
      </c>
      <c r="B5869" t="s">
        <v>84</v>
      </c>
      <c r="C5869" t="s">
        <v>10</v>
      </c>
      <c r="D5869" t="s">
        <v>362</v>
      </c>
      <c r="E5869" t="s">
        <v>23</v>
      </c>
      <c r="F5869" s="3">
        <v>42861</v>
      </c>
      <c r="G5869" s="3">
        <v>42873</v>
      </c>
      <c r="H5869">
        <v>0</v>
      </c>
    </row>
    <row r="5870" spans="1:8" x14ac:dyDescent="0.3">
      <c r="A5870" t="s">
        <v>3699</v>
      </c>
      <c r="B5870" t="s">
        <v>39</v>
      </c>
      <c r="C5870" t="s">
        <v>72</v>
      </c>
      <c r="D5870" t="s">
        <v>102</v>
      </c>
      <c r="E5870" t="s">
        <v>23</v>
      </c>
      <c r="F5870" s="3">
        <v>42783</v>
      </c>
      <c r="G5870" s="3">
        <v>42899</v>
      </c>
      <c r="H5870">
        <v>0</v>
      </c>
    </row>
    <row r="5871" spans="1:8" x14ac:dyDescent="0.3">
      <c r="A5871" t="s">
        <v>6921</v>
      </c>
      <c r="B5871" t="s">
        <v>9</v>
      </c>
      <c r="C5871" t="s">
        <v>10</v>
      </c>
      <c r="D5871" t="s">
        <v>94</v>
      </c>
      <c r="E5871" t="s">
        <v>23</v>
      </c>
      <c r="F5871" s="3">
        <v>42835</v>
      </c>
      <c r="G5871" s="3">
        <v>42843</v>
      </c>
      <c r="H5871">
        <v>0</v>
      </c>
    </row>
    <row r="5872" spans="1:8" x14ac:dyDescent="0.3">
      <c r="A5872" t="s">
        <v>3700</v>
      </c>
      <c r="B5872" t="s">
        <v>75</v>
      </c>
      <c r="C5872" t="s">
        <v>43</v>
      </c>
      <c r="D5872" t="s">
        <v>147</v>
      </c>
      <c r="E5872" t="s">
        <v>23</v>
      </c>
      <c r="F5872" s="3">
        <v>42922</v>
      </c>
      <c r="G5872" s="3">
        <v>42934</v>
      </c>
      <c r="H5872">
        <v>0</v>
      </c>
    </row>
    <row r="5873" spans="1:8" x14ac:dyDescent="0.3">
      <c r="A5873" t="s">
        <v>4970</v>
      </c>
      <c r="B5873" t="s">
        <v>49</v>
      </c>
      <c r="C5873" t="s">
        <v>43</v>
      </c>
      <c r="E5873" t="s">
        <v>26</v>
      </c>
      <c r="F5873" s="3">
        <v>42770</v>
      </c>
      <c r="G5873" s="3"/>
    </row>
    <row r="5874" spans="1:8" x14ac:dyDescent="0.3">
      <c r="A5874" t="s">
        <v>3702</v>
      </c>
      <c r="B5874" t="s">
        <v>20</v>
      </c>
      <c r="C5874" t="s">
        <v>21</v>
      </c>
      <c r="D5874" t="s">
        <v>296</v>
      </c>
      <c r="E5874" t="s">
        <v>23</v>
      </c>
      <c r="F5874" s="3">
        <v>42836</v>
      </c>
      <c r="G5874" s="3">
        <v>42846</v>
      </c>
      <c r="H5874">
        <v>0</v>
      </c>
    </row>
    <row r="5875" spans="1:8" x14ac:dyDescent="0.3">
      <c r="A5875" t="s">
        <v>3703</v>
      </c>
      <c r="B5875" t="s">
        <v>133</v>
      </c>
      <c r="C5875" t="s">
        <v>72</v>
      </c>
      <c r="D5875" t="s">
        <v>129</v>
      </c>
      <c r="E5875" t="s">
        <v>23</v>
      </c>
      <c r="F5875" s="3">
        <v>43039</v>
      </c>
      <c r="G5875" s="3">
        <v>43049</v>
      </c>
      <c r="H5875">
        <v>0</v>
      </c>
    </row>
    <row r="5876" spans="1:8" x14ac:dyDescent="0.3">
      <c r="A5876" t="s">
        <v>8336</v>
      </c>
      <c r="B5876" t="s">
        <v>75</v>
      </c>
      <c r="C5876" t="s">
        <v>36</v>
      </c>
      <c r="E5876" t="s">
        <v>26</v>
      </c>
      <c r="F5876" s="3">
        <v>43014</v>
      </c>
      <c r="G5876" s="3"/>
    </row>
    <row r="5877" spans="1:8" x14ac:dyDescent="0.3">
      <c r="A5877" t="s">
        <v>6926</v>
      </c>
      <c r="B5877" t="s">
        <v>71</v>
      </c>
      <c r="C5877" t="s">
        <v>72</v>
      </c>
      <c r="D5877" t="s">
        <v>69</v>
      </c>
      <c r="E5877" t="s">
        <v>12</v>
      </c>
      <c r="F5877" s="3">
        <v>43022</v>
      </c>
      <c r="G5877" s="3">
        <v>43023</v>
      </c>
      <c r="H5877">
        <v>881</v>
      </c>
    </row>
    <row r="5878" spans="1:8" x14ac:dyDescent="0.3">
      <c r="A5878" t="s">
        <v>3706</v>
      </c>
      <c r="B5878" t="s">
        <v>97</v>
      </c>
      <c r="C5878" t="s">
        <v>72</v>
      </c>
      <c r="D5878" t="s">
        <v>92</v>
      </c>
      <c r="E5878" t="s">
        <v>12</v>
      </c>
      <c r="F5878" s="3">
        <v>42948</v>
      </c>
      <c r="G5878" s="3">
        <v>43057</v>
      </c>
      <c r="H5878">
        <v>1106</v>
      </c>
    </row>
    <row r="5879" spans="1:8" x14ac:dyDescent="0.3">
      <c r="A5879" t="s">
        <v>3708</v>
      </c>
      <c r="B5879" t="s">
        <v>90</v>
      </c>
      <c r="C5879" t="s">
        <v>21</v>
      </c>
      <c r="D5879" t="s">
        <v>384</v>
      </c>
      <c r="E5879" t="s">
        <v>12</v>
      </c>
      <c r="F5879" s="3">
        <v>42973</v>
      </c>
      <c r="G5879" s="3">
        <v>43062</v>
      </c>
      <c r="H5879">
        <v>471</v>
      </c>
    </row>
    <row r="5880" spans="1:8" x14ac:dyDescent="0.3">
      <c r="A5880" t="s">
        <v>3526</v>
      </c>
      <c r="B5880" t="s">
        <v>49</v>
      </c>
      <c r="C5880" t="s">
        <v>10</v>
      </c>
      <c r="E5880" t="s">
        <v>26</v>
      </c>
      <c r="F5880" s="3">
        <v>42774</v>
      </c>
      <c r="G5880" s="3"/>
    </row>
    <row r="5881" spans="1:8" x14ac:dyDescent="0.3">
      <c r="A5881" t="s">
        <v>3711</v>
      </c>
      <c r="B5881" t="s">
        <v>124</v>
      </c>
      <c r="C5881" t="s">
        <v>15</v>
      </c>
      <c r="D5881" t="s">
        <v>668</v>
      </c>
      <c r="E5881" t="s">
        <v>12</v>
      </c>
      <c r="F5881" s="3">
        <v>43035</v>
      </c>
      <c r="G5881" s="3">
        <v>43049</v>
      </c>
      <c r="H5881">
        <v>46</v>
      </c>
    </row>
    <row r="5882" spans="1:8" x14ac:dyDescent="0.3">
      <c r="A5882" t="s">
        <v>3712</v>
      </c>
      <c r="B5882" t="s">
        <v>20</v>
      </c>
      <c r="C5882" t="s">
        <v>10</v>
      </c>
      <c r="D5882" t="s">
        <v>16</v>
      </c>
      <c r="E5882" t="s">
        <v>12</v>
      </c>
      <c r="F5882" s="3">
        <v>42979</v>
      </c>
      <c r="G5882" s="3">
        <v>43043</v>
      </c>
      <c r="H5882">
        <v>5729</v>
      </c>
    </row>
    <row r="5883" spans="1:8" x14ac:dyDescent="0.3">
      <c r="A5883" t="s">
        <v>3713</v>
      </c>
      <c r="B5883" t="s">
        <v>49</v>
      </c>
      <c r="C5883" t="s">
        <v>21</v>
      </c>
      <c r="D5883" t="s">
        <v>272</v>
      </c>
      <c r="E5883" t="s">
        <v>23</v>
      </c>
      <c r="F5883" s="3">
        <v>42920</v>
      </c>
      <c r="G5883" s="3">
        <v>42927</v>
      </c>
      <c r="H5883">
        <v>0</v>
      </c>
    </row>
    <row r="5884" spans="1:8" x14ac:dyDescent="0.3">
      <c r="A5884" t="s">
        <v>3714</v>
      </c>
      <c r="B5884" t="s">
        <v>101</v>
      </c>
      <c r="C5884" t="s">
        <v>15</v>
      </c>
      <c r="D5884" t="s">
        <v>99</v>
      </c>
      <c r="E5884" t="s">
        <v>12</v>
      </c>
      <c r="F5884" s="3">
        <v>42985</v>
      </c>
      <c r="G5884" s="3">
        <v>43081</v>
      </c>
      <c r="H5884">
        <v>54</v>
      </c>
    </row>
    <row r="5885" spans="1:8" x14ac:dyDescent="0.3">
      <c r="A5885" t="s">
        <v>3715</v>
      </c>
      <c r="B5885" t="s">
        <v>154</v>
      </c>
      <c r="C5885" t="s">
        <v>10</v>
      </c>
      <c r="D5885" t="s">
        <v>144</v>
      </c>
      <c r="E5885" t="s">
        <v>23</v>
      </c>
      <c r="F5885" s="3">
        <v>42824</v>
      </c>
      <c r="G5885" s="3">
        <v>42831</v>
      </c>
      <c r="H5885">
        <v>0</v>
      </c>
    </row>
    <row r="5886" spans="1:8" x14ac:dyDescent="0.3">
      <c r="A5886" t="s">
        <v>1070</v>
      </c>
      <c r="B5886" t="s">
        <v>84</v>
      </c>
      <c r="C5886" t="s">
        <v>72</v>
      </c>
      <c r="D5886" t="s">
        <v>22</v>
      </c>
      <c r="E5886" t="s">
        <v>57</v>
      </c>
      <c r="F5886" s="3"/>
      <c r="G5886" s="3"/>
    </row>
    <row r="5887" spans="1:8" x14ac:dyDescent="0.3">
      <c r="A5887" t="s">
        <v>3716</v>
      </c>
      <c r="B5887" t="s">
        <v>80</v>
      </c>
      <c r="C5887" t="s">
        <v>21</v>
      </c>
      <c r="D5887" t="s">
        <v>64</v>
      </c>
      <c r="E5887" t="s">
        <v>23</v>
      </c>
      <c r="F5887" s="3">
        <v>43009</v>
      </c>
      <c r="G5887" s="3">
        <v>43070</v>
      </c>
      <c r="H5887">
        <v>0</v>
      </c>
    </row>
    <row r="5888" spans="1:8" x14ac:dyDescent="0.3">
      <c r="A5888" t="s">
        <v>3717</v>
      </c>
      <c r="B5888" t="s">
        <v>86</v>
      </c>
      <c r="C5888" t="s">
        <v>21</v>
      </c>
      <c r="D5888" t="s">
        <v>715</v>
      </c>
      <c r="E5888" t="s">
        <v>12</v>
      </c>
      <c r="F5888" s="3">
        <v>42819</v>
      </c>
      <c r="G5888" s="3">
        <v>42907</v>
      </c>
      <c r="H5888">
        <v>554</v>
      </c>
    </row>
    <row r="5889" spans="1:8" x14ac:dyDescent="0.3">
      <c r="A5889" t="s">
        <v>3718</v>
      </c>
      <c r="B5889" t="s">
        <v>75</v>
      </c>
      <c r="C5889" t="s">
        <v>10</v>
      </c>
      <c r="D5889" t="s">
        <v>233</v>
      </c>
      <c r="E5889" t="s">
        <v>12</v>
      </c>
      <c r="F5889" s="3">
        <v>42870</v>
      </c>
      <c r="G5889" s="3">
        <v>42911</v>
      </c>
      <c r="H5889">
        <v>5857</v>
      </c>
    </row>
    <row r="5890" spans="1:8" x14ac:dyDescent="0.3">
      <c r="A5890" t="s">
        <v>3719</v>
      </c>
      <c r="B5890" t="s">
        <v>75</v>
      </c>
      <c r="C5890" t="s">
        <v>21</v>
      </c>
      <c r="D5890" t="s">
        <v>102</v>
      </c>
      <c r="E5890" t="s">
        <v>12</v>
      </c>
      <c r="F5890" s="3">
        <v>43058</v>
      </c>
      <c r="G5890" s="3">
        <v>43059</v>
      </c>
      <c r="H5890">
        <v>678</v>
      </c>
    </row>
    <row r="5891" spans="1:8" x14ac:dyDescent="0.3">
      <c r="A5891" t="s">
        <v>918</v>
      </c>
      <c r="B5891" t="s">
        <v>97</v>
      </c>
      <c r="C5891" t="s">
        <v>36</v>
      </c>
      <c r="D5891" t="s">
        <v>78</v>
      </c>
      <c r="E5891" t="s">
        <v>26</v>
      </c>
      <c r="F5891" s="3">
        <v>42835</v>
      </c>
      <c r="G5891" s="3"/>
    </row>
    <row r="5892" spans="1:8" x14ac:dyDescent="0.3">
      <c r="A5892" t="s">
        <v>3720</v>
      </c>
      <c r="B5892" t="s">
        <v>80</v>
      </c>
      <c r="C5892" t="s">
        <v>10</v>
      </c>
      <c r="D5892" t="s">
        <v>304</v>
      </c>
      <c r="E5892" t="s">
        <v>12</v>
      </c>
      <c r="F5892" s="3">
        <v>42870</v>
      </c>
      <c r="G5892" s="3">
        <v>42878</v>
      </c>
      <c r="H5892">
        <v>3717</v>
      </c>
    </row>
    <row r="5893" spans="1:8" x14ac:dyDescent="0.3">
      <c r="A5893" t="s">
        <v>4038</v>
      </c>
      <c r="B5893" t="s">
        <v>80</v>
      </c>
      <c r="C5893" t="s">
        <v>21</v>
      </c>
      <c r="E5893" t="s">
        <v>26</v>
      </c>
      <c r="F5893" s="3">
        <v>42721</v>
      </c>
      <c r="G5893" s="3"/>
    </row>
    <row r="5894" spans="1:8" x14ac:dyDescent="0.3">
      <c r="A5894" t="s">
        <v>3721</v>
      </c>
      <c r="B5894" t="s">
        <v>9</v>
      </c>
      <c r="C5894" t="s">
        <v>10</v>
      </c>
      <c r="D5894" t="s">
        <v>99</v>
      </c>
      <c r="E5894" t="s">
        <v>12</v>
      </c>
      <c r="F5894" s="3">
        <v>42780</v>
      </c>
      <c r="G5894" s="3">
        <v>42902</v>
      </c>
      <c r="H5894">
        <v>4829</v>
      </c>
    </row>
    <row r="5895" spans="1:8" x14ac:dyDescent="0.3">
      <c r="A5895" t="s">
        <v>3722</v>
      </c>
      <c r="B5895" t="s">
        <v>133</v>
      </c>
      <c r="C5895" t="s">
        <v>72</v>
      </c>
      <c r="D5895" t="s">
        <v>47</v>
      </c>
      <c r="E5895" t="s">
        <v>23</v>
      </c>
      <c r="F5895" s="3">
        <v>42933</v>
      </c>
      <c r="G5895" s="3">
        <v>42940</v>
      </c>
      <c r="H5895">
        <v>0</v>
      </c>
    </row>
    <row r="5896" spans="1:8" x14ac:dyDescent="0.3">
      <c r="A5896" t="s">
        <v>919</v>
      </c>
      <c r="B5896" t="s">
        <v>124</v>
      </c>
      <c r="C5896" t="s">
        <v>15</v>
      </c>
      <c r="D5896" t="s">
        <v>304</v>
      </c>
      <c r="E5896" t="s">
        <v>26</v>
      </c>
      <c r="F5896" s="3">
        <v>42906</v>
      </c>
      <c r="G5896" s="3"/>
    </row>
    <row r="5897" spans="1:8" x14ac:dyDescent="0.3">
      <c r="A5897" t="s">
        <v>3725</v>
      </c>
      <c r="B5897" t="s">
        <v>14</v>
      </c>
      <c r="C5897" t="s">
        <v>43</v>
      </c>
      <c r="D5897" t="s">
        <v>22</v>
      </c>
      <c r="E5897" t="s">
        <v>12</v>
      </c>
      <c r="F5897" s="3">
        <v>42801</v>
      </c>
      <c r="G5897" s="3">
        <v>42897</v>
      </c>
      <c r="H5897">
        <v>6023</v>
      </c>
    </row>
    <row r="5898" spans="1:8" x14ac:dyDescent="0.3">
      <c r="A5898" t="s">
        <v>3727</v>
      </c>
      <c r="B5898" t="s">
        <v>187</v>
      </c>
      <c r="C5898" t="s">
        <v>21</v>
      </c>
      <c r="D5898" t="s">
        <v>64</v>
      </c>
      <c r="E5898" t="s">
        <v>12</v>
      </c>
      <c r="F5898" s="3">
        <v>43057</v>
      </c>
      <c r="G5898" s="3">
        <v>43073</v>
      </c>
      <c r="H5898">
        <v>643</v>
      </c>
    </row>
    <row r="5899" spans="1:8" x14ac:dyDescent="0.3">
      <c r="A5899" t="s">
        <v>6949</v>
      </c>
      <c r="B5899" t="s">
        <v>154</v>
      </c>
      <c r="C5899" t="s">
        <v>72</v>
      </c>
      <c r="D5899" t="s">
        <v>134</v>
      </c>
      <c r="E5899" t="s">
        <v>12</v>
      </c>
      <c r="F5899" s="3">
        <v>42880</v>
      </c>
      <c r="G5899" s="3">
        <v>42951</v>
      </c>
      <c r="H5899">
        <v>1275</v>
      </c>
    </row>
    <row r="5900" spans="1:8" x14ac:dyDescent="0.3">
      <c r="A5900" t="s">
        <v>3729</v>
      </c>
      <c r="B5900" t="s">
        <v>143</v>
      </c>
      <c r="C5900" t="s">
        <v>43</v>
      </c>
      <c r="D5900" t="s">
        <v>239</v>
      </c>
      <c r="E5900" t="s">
        <v>12</v>
      </c>
      <c r="F5900" s="3">
        <v>42976</v>
      </c>
      <c r="G5900" s="3">
        <v>42991</v>
      </c>
      <c r="H5900">
        <v>5096</v>
      </c>
    </row>
    <row r="5901" spans="1:8" x14ac:dyDescent="0.3">
      <c r="A5901" t="s">
        <v>3731</v>
      </c>
      <c r="B5901" t="s">
        <v>9</v>
      </c>
      <c r="C5901" t="s">
        <v>15</v>
      </c>
      <c r="D5901" t="s">
        <v>159</v>
      </c>
      <c r="E5901" t="s">
        <v>23</v>
      </c>
      <c r="F5901" s="3">
        <v>42819</v>
      </c>
      <c r="G5901" s="3">
        <v>42827</v>
      </c>
      <c r="H5901">
        <v>0</v>
      </c>
    </row>
    <row r="5902" spans="1:8" x14ac:dyDescent="0.3">
      <c r="A5902" t="s">
        <v>3732</v>
      </c>
      <c r="B5902" t="s">
        <v>49</v>
      </c>
      <c r="C5902" t="s">
        <v>21</v>
      </c>
      <c r="D5902" t="s">
        <v>261</v>
      </c>
      <c r="E5902" t="s">
        <v>12</v>
      </c>
      <c r="F5902" s="3">
        <v>42999</v>
      </c>
      <c r="G5902" s="3">
        <v>43099</v>
      </c>
      <c r="H5902">
        <v>613</v>
      </c>
    </row>
    <row r="5903" spans="1:8" x14ac:dyDescent="0.3">
      <c r="A5903" t="s">
        <v>3733</v>
      </c>
      <c r="B5903" t="s">
        <v>63</v>
      </c>
      <c r="C5903" t="s">
        <v>21</v>
      </c>
      <c r="D5903" t="s">
        <v>155</v>
      </c>
      <c r="E5903" t="s">
        <v>23</v>
      </c>
      <c r="F5903" s="3">
        <v>42795</v>
      </c>
      <c r="G5903" s="3">
        <v>42860</v>
      </c>
      <c r="H5903">
        <v>0</v>
      </c>
    </row>
    <row r="5904" spans="1:8" x14ac:dyDescent="0.3">
      <c r="A5904" t="s">
        <v>3734</v>
      </c>
      <c r="B5904" t="s">
        <v>49</v>
      </c>
      <c r="C5904" t="s">
        <v>15</v>
      </c>
      <c r="D5904" t="s">
        <v>188</v>
      </c>
      <c r="E5904" t="s">
        <v>12</v>
      </c>
      <c r="F5904" s="3">
        <v>42882</v>
      </c>
      <c r="G5904" s="3">
        <v>42893</v>
      </c>
      <c r="H5904">
        <v>66</v>
      </c>
    </row>
    <row r="5905" spans="1:8" x14ac:dyDescent="0.3">
      <c r="A5905" t="s">
        <v>6741</v>
      </c>
      <c r="B5905" t="s">
        <v>25</v>
      </c>
      <c r="C5905" t="s">
        <v>36</v>
      </c>
      <c r="E5905" t="s">
        <v>26</v>
      </c>
      <c r="F5905" s="3">
        <v>42903</v>
      </c>
      <c r="G5905" s="3"/>
    </row>
    <row r="5906" spans="1:8" x14ac:dyDescent="0.3">
      <c r="A5906" t="s">
        <v>3736</v>
      </c>
      <c r="B5906" t="s">
        <v>39</v>
      </c>
      <c r="C5906" t="s">
        <v>36</v>
      </c>
      <c r="D5906" t="s">
        <v>139</v>
      </c>
      <c r="E5906" t="s">
        <v>23</v>
      </c>
      <c r="F5906" s="3">
        <v>42991</v>
      </c>
      <c r="G5906" s="3">
        <v>43068</v>
      </c>
      <c r="H5906">
        <v>0</v>
      </c>
    </row>
    <row r="5907" spans="1:8" x14ac:dyDescent="0.3">
      <c r="A5907" t="s">
        <v>3737</v>
      </c>
      <c r="B5907" t="s">
        <v>242</v>
      </c>
      <c r="C5907" t="s">
        <v>21</v>
      </c>
      <c r="D5907" t="s">
        <v>328</v>
      </c>
      <c r="E5907" t="s">
        <v>23</v>
      </c>
      <c r="F5907" s="3">
        <v>43017</v>
      </c>
      <c r="G5907" s="3">
        <v>43027</v>
      </c>
      <c r="H5907">
        <v>0</v>
      </c>
    </row>
    <row r="5908" spans="1:8" x14ac:dyDescent="0.3">
      <c r="A5908" t="s">
        <v>6960</v>
      </c>
      <c r="B5908" t="s">
        <v>242</v>
      </c>
      <c r="C5908" t="s">
        <v>21</v>
      </c>
      <c r="D5908" t="s">
        <v>470</v>
      </c>
      <c r="E5908" t="s">
        <v>12</v>
      </c>
      <c r="F5908" s="3">
        <v>43060</v>
      </c>
      <c r="G5908" s="3">
        <v>43098</v>
      </c>
      <c r="H5908">
        <v>619</v>
      </c>
    </row>
    <row r="5909" spans="1:8" x14ac:dyDescent="0.3">
      <c r="A5909" t="s">
        <v>3739</v>
      </c>
      <c r="B5909" t="s">
        <v>25</v>
      </c>
      <c r="C5909" t="s">
        <v>15</v>
      </c>
      <c r="D5909" t="s">
        <v>50</v>
      </c>
      <c r="E5909" t="s">
        <v>12</v>
      </c>
      <c r="F5909" s="3">
        <v>42774</v>
      </c>
      <c r="G5909" s="3">
        <v>42859</v>
      </c>
      <c r="H5909">
        <v>49</v>
      </c>
    </row>
    <row r="5910" spans="1:8" x14ac:dyDescent="0.3">
      <c r="A5910" t="s">
        <v>3740</v>
      </c>
      <c r="B5910" t="s">
        <v>80</v>
      </c>
      <c r="C5910" t="s">
        <v>43</v>
      </c>
      <c r="D5910" t="s">
        <v>414</v>
      </c>
      <c r="E5910" t="s">
        <v>23</v>
      </c>
      <c r="F5910" s="3">
        <v>42839</v>
      </c>
      <c r="G5910" s="3">
        <v>42844</v>
      </c>
      <c r="H5910">
        <v>0</v>
      </c>
    </row>
    <row r="5911" spans="1:8" x14ac:dyDescent="0.3">
      <c r="A5911" t="s">
        <v>938</v>
      </c>
      <c r="B5911" t="s">
        <v>66</v>
      </c>
      <c r="C5911" t="s">
        <v>15</v>
      </c>
      <c r="D5911" t="s">
        <v>264</v>
      </c>
      <c r="E5911" t="s">
        <v>26</v>
      </c>
      <c r="F5911" s="3">
        <v>42722</v>
      </c>
      <c r="G5911" s="3"/>
    </row>
    <row r="5912" spans="1:8" x14ac:dyDescent="0.3">
      <c r="A5912" t="s">
        <v>3741</v>
      </c>
      <c r="B5912" t="s">
        <v>187</v>
      </c>
      <c r="C5912" t="s">
        <v>21</v>
      </c>
      <c r="D5912" t="s">
        <v>212</v>
      </c>
      <c r="E5912" t="s">
        <v>23</v>
      </c>
      <c r="F5912" s="3">
        <v>42840</v>
      </c>
      <c r="G5912" s="3">
        <v>42846</v>
      </c>
      <c r="H5912">
        <v>0</v>
      </c>
    </row>
    <row r="5913" spans="1:8" x14ac:dyDescent="0.3">
      <c r="A5913" t="s">
        <v>7261</v>
      </c>
      <c r="B5913" t="s">
        <v>75</v>
      </c>
      <c r="C5913" t="s">
        <v>21</v>
      </c>
      <c r="E5913" t="s">
        <v>26</v>
      </c>
      <c r="F5913" s="3">
        <v>42799</v>
      </c>
      <c r="G5913" s="3"/>
    </row>
    <row r="5914" spans="1:8" x14ac:dyDescent="0.3">
      <c r="A5914" t="s">
        <v>3742</v>
      </c>
      <c r="B5914" t="s">
        <v>172</v>
      </c>
      <c r="C5914" t="s">
        <v>21</v>
      </c>
      <c r="D5914" t="s">
        <v>290</v>
      </c>
      <c r="E5914" t="s">
        <v>12</v>
      </c>
      <c r="F5914" s="3">
        <v>42848</v>
      </c>
      <c r="G5914" s="3">
        <v>42849</v>
      </c>
      <c r="H5914">
        <v>554</v>
      </c>
    </row>
    <row r="5915" spans="1:8" x14ac:dyDescent="0.3">
      <c r="A5915" t="s">
        <v>7849</v>
      </c>
      <c r="B5915" t="s">
        <v>71</v>
      </c>
      <c r="C5915" t="s">
        <v>72</v>
      </c>
      <c r="E5915" t="s">
        <v>26</v>
      </c>
      <c r="F5915" s="3">
        <v>42960</v>
      </c>
      <c r="G5915" s="3"/>
    </row>
    <row r="5916" spans="1:8" x14ac:dyDescent="0.3">
      <c r="A5916" t="s">
        <v>3743</v>
      </c>
      <c r="B5916" t="s">
        <v>115</v>
      </c>
      <c r="C5916" t="s">
        <v>21</v>
      </c>
      <c r="D5916" t="s">
        <v>118</v>
      </c>
      <c r="E5916" t="s">
        <v>12</v>
      </c>
      <c r="F5916" s="3">
        <v>42998</v>
      </c>
      <c r="G5916" s="3">
        <v>43095</v>
      </c>
      <c r="H5916">
        <v>563</v>
      </c>
    </row>
    <row r="5917" spans="1:8" x14ac:dyDescent="0.3">
      <c r="A5917" t="s">
        <v>6964</v>
      </c>
      <c r="B5917" t="s">
        <v>133</v>
      </c>
      <c r="C5917" t="s">
        <v>36</v>
      </c>
      <c r="D5917" t="s">
        <v>52</v>
      </c>
      <c r="E5917" t="s">
        <v>23</v>
      </c>
      <c r="F5917" s="3">
        <v>42826</v>
      </c>
      <c r="G5917" s="3">
        <v>42835</v>
      </c>
      <c r="H5917">
        <v>0</v>
      </c>
    </row>
    <row r="5918" spans="1:8" x14ac:dyDescent="0.3">
      <c r="A5918" t="s">
        <v>6963</v>
      </c>
      <c r="B5918" t="s">
        <v>143</v>
      </c>
      <c r="C5918" t="s">
        <v>15</v>
      </c>
      <c r="E5918" t="s">
        <v>57</v>
      </c>
      <c r="F5918" s="3"/>
      <c r="G5918" s="3"/>
    </row>
    <row r="5919" spans="1:8" x14ac:dyDescent="0.3">
      <c r="A5919" t="s">
        <v>3744</v>
      </c>
      <c r="B5919" t="s">
        <v>39</v>
      </c>
      <c r="C5919" t="s">
        <v>72</v>
      </c>
      <c r="D5919" t="s">
        <v>155</v>
      </c>
      <c r="E5919" t="s">
        <v>12</v>
      </c>
      <c r="F5919" s="3">
        <v>42722</v>
      </c>
      <c r="G5919" s="3">
        <v>42809</v>
      </c>
      <c r="H5919">
        <v>1132</v>
      </c>
    </row>
    <row r="5920" spans="1:8" x14ac:dyDescent="0.3">
      <c r="A5920" t="s">
        <v>3745</v>
      </c>
      <c r="B5920" t="s">
        <v>115</v>
      </c>
      <c r="C5920" t="s">
        <v>10</v>
      </c>
      <c r="D5920" t="s">
        <v>419</v>
      </c>
      <c r="E5920" t="s">
        <v>12</v>
      </c>
      <c r="F5920" s="3">
        <v>42987</v>
      </c>
      <c r="G5920" s="3">
        <v>43000</v>
      </c>
      <c r="H5920">
        <v>4609</v>
      </c>
    </row>
    <row r="5921" spans="1:8" x14ac:dyDescent="0.3">
      <c r="A5921" t="s">
        <v>3746</v>
      </c>
      <c r="B5921" t="s">
        <v>133</v>
      </c>
      <c r="C5921" t="s">
        <v>21</v>
      </c>
      <c r="D5921" t="s">
        <v>176</v>
      </c>
      <c r="E5921" t="s">
        <v>12</v>
      </c>
      <c r="F5921" s="3">
        <v>42929</v>
      </c>
      <c r="G5921" s="3">
        <v>42935</v>
      </c>
      <c r="H5921">
        <v>536</v>
      </c>
    </row>
    <row r="5922" spans="1:8" x14ac:dyDescent="0.3">
      <c r="A5922" t="s">
        <v>6967</v>
      </c>
      <c r="B5922" t="s">
        <v>49</v>
      </c>
      <c r="C5922" t="s">
        <v>21</v>
      </c>
      <c r="D5922" t="s">
        <v>69</v>
      </c>
      <c r="E5922" t="s">
        <v>23</v>
      </c>
      <c r="F5922" s="3">
        <v>42831</v>
      </c>
      <c r="G5922" s="3">
        <v>42953</v>
      </c>
      <c r="H5922">
        <v>0</v>
      </c>
    </row>
    <row r="5923" spans="1:8" x14ac:dyDescent="0.3">
      <c r="A5923" t="s">
        <v>3748</v>
      </c>
      <c r="B5923" t="s">
        <v>187</v>
      </c>
      <c r="C5923" t="s">
        <v>15</v>
      </c>
      <c r="D5923" t="s">
        <v>715</v>
      </c>
      <c r="E5923" t="s">
        <v>23</v>
      </c>
      <c r="F5923" s="3">
        <v>42944</v>
      </c>
      <c r="G5923" s="3">
        <v>42945</v>
      </c>
      <c r="H5923">
        <v>0</v>
      </c>
    </row>
    <row r="5924" spans="1:8" x14ac:dyDescent="0.3">
      <c r="A5924" t="s">
        <v>3749</v>
      </c>
      <c r="B5924" t="s">
        <v>49</v>
      </c>
      <c r="C5924" t="s">
        <v>21</v>
      </c>
      <c r="D5924" t="s">
        <v>50</v>
      </c>
      <c r="E5924" t="s">
        <v>12</v>
      </c>
      <c r="F5924" s="3">
        <v>42702</v>
      </c>
      <c r="G5924" s="3">
        <v>42820</v>
      </c>
      <c r="H5924">
        <v>576</v>
      </c>
    </row>
    <row r="5925" spans="1:8" x14ac:dyDescent="0.3">
      <c r="A5925" t="s">
        <v>3750</v>
      </c>
      <c r="B5925" t="s">
        <v>20</v>
      </c>
      <c r="C5925" t="s">
        <v>15</v>
      </c>
      <c r="D5925" t="s">
        <v>144</v>
      </c>
      <c r="E5925" t="s">
        <v>12</v>
      </c>
      <c r="F5925" s="3">
        <v>42910</v>
      </c>
      <c r="G5925" s="3">
        <v>42961</v>
      </c>
      <c r="H5925">
        <v>48</v>
      </c>
    </row>
    <row r="5926" spans="1:8" x14ac:dyDescent="0.3">
      <c r="A5926" t="s">
        <v>3751</v>
      </c>
      <c r="B5926" t="s">
        <v>242</v>
      </c>
      <c r="C5926" t="s">
        <v>15</v>
      </c>
      <c r="D5926" t="s">
        <v>127</v>
      </c>
      <c r="E5926" t="s">
        <v>23</v>
      </c>
      <c r="F5926" s="3">
        <v>42957</v>
      </c>
      <c r="G5926" s="3">
        <v>43046</v>
      </c>
      <c r="H5926">
        <v>0</v>
      </c>
    </row>
    <row r="5927" spans="1:8" x14ac:dyDescent="0.3">
      <c r="A5927" t="s">
        <v>3752</v>
      </c>
      <c r="B5927" t="s">
        <v>115</v>
      </c>
      <c r="C5927" t="s">
        <v>72</v>
      </c>
      <c r="D5927" t="s">
        <v>40</v>
      </c>
      <c r="E5927" t="s">
        <v>12</v>
      </c>
      <c r="F5927" s="3">
        <v>42739</v>
      </c>
      <c r="G5927" s="3">
        <v>42819</v>
      </c>
      <c r="H5927">
        <v>1073</v>
      </c>
    </row>
    <row r="5928" spans="1:8" x14ac:dyDescent="0.3">
      <c r="A5928" t="s">
        <v>3755</v>
      </c>
      <c r="B5928" t="s">
        <v>49</v>
      </c>
      <c r="C5928" t="s">
        <v>21</v>
      </c>
      <c r="D5928" t="s">
        <v>64</v>
      </c>
      <c r="E5928" t="s">
        <v>12</v>
      </c>
      <c r="F5928" s="3">
        <v>42777</v>
      </c>
      <c r="G5928" s="3">
        <v>42909</v>
      </c>
      <c r="H5928">
        <v>584</v>
      </c>
    </row>
    <row r="5929" spans="1:8" x14ac:dyDescent="0.3">
      <c r="A5929" t="s">
        <v>8348</v>
      </c>
      <c r="B5929" t="s">
        <v>86</v>
      </c>
      <c r="C5929" t="s">
        <v>21</v>
      </c>
      <c r="E5929" t="s">
        <v>26</v>
      </c>
      <c r="F5929" s="3">
        <v>42725</v>
      </c>
      <c r="G5929" s="3"/>
    </row>
    <row r="5930" spans="1:8" x14ac:dyDescent="0.3">
      <c r="A5930" t="s">
        <v>95</v>
      </c>
      <c r="B5930" t="s">
        <v>14</v>
      </c>
      <c r="C5930" t="s">
        <v>43</v>
      </c>
      <c r="E5930" t="s">
        <v>26</v>
      </c>
      <c r="F5930" s="3">
        <v>42945</v>
      </c>
      <c r="G5930" s="3"/>
    </row>
    <row r="5931" spans="1:8" x14ac:dyDescent="0.3">
      <c r="A5931" t="s">
        <v>3758</v>
      </c>
      <c r="B5931" t="s">
        <v>97</v>
      </c>
      <c r="C5931" t="s">
        <v>15</v>
      </c>
      <c r="D5931" t="s">
        <v>159</v>
      </c>
      <c r="E5931" t="s">
        <v>12</v>
      </c>
      <c r="F5931" s="3">
        <v>42714</v>
      </c>
      <c r="G5931" s="3">
        <v>42819</v>
      </c>
      <c r="H5931">
        <v>47</v>
      </c>
    </row>
    <row r="5932" spans="1:8" x14ac:dyDescent="0.3">
      <c r="A5932" t="s">
        <v>3760</v>
      </c>
      <c r="B5932" t="s">
        <v>97</v>
      </c>
      <c r="C5932" t="s">
        <v>43</v>
      </c>
      <c r="D5932" t="s">
        <v>168</v>
      </c>
      <c r="E5932" t="s">
        <v>23</v>
      </c>
      <c r="F5932" s="3">
        <v>42914</v>
      </c>
      <c r="G5932" s="3">
        <v>42921</v>
      </c>
      <c r="H5932">
        <v>0</v>
      </c>
    </row>
    <row r="5933" spans="1:8" x14ac:dyDescent="0.3">
      <c r="A5933" t="s">
        <v>2451</v>
      </c>
      <c r="B5933" t="s">
        <v>75</v>
      </c>
      <c r="C5933" t="s">
        <v>15</v>
      </c>
      <c r="E5933" t="s">
        <v>26</v>
      </c>
      <c r="F5933" s="3">
        <v>42816</v>
      </c>
      <c r="G5933" s="3"/>
    </row>
    <row r="5934" spans="1:8" x14ac:dyDescent="0.3">
      <c r="A5934" t="s">
        <v>3761</v>
      </c>
      <c r="B5934" t="s">
        <v>80</v>
      </c>
      <c r="C5934" t="s">
        <v>21</v>
      </c>
      <c r="D5934" t="s">
        <v>76</v>
      </c>
      <c r="E5934" t="s">
        <v>23</v>
      </c>
      <c r="F5934" s="3">
        <v>42848</v>
      </c>
      <c r="G5934" s="3">
        <v>42855</v>
      </c>
      <c r="H5934">
        <v>0</v>
      </c>
    </row>
    <row r="5935" spans="1:8" x14ac:dyDescent="0.3">
      <c r="A5935" t="s">
        <v>6986</v>
      </c>
      <c r="B5935" t="s">
        <v>49</v>
      </c>
      <c r="C5935" t="s">
        <v>21</v>
      </c>
      <c r="D5935" t="s">
        <v>470</v>
      </c>
      <c r="E5935" t="s">
        <v>12</v>
      </c>
      <c r="F5935" s="3">
        <v>42988</v>
      </c>
      <c r="G5935" s="3">
        <v>43074</v>
      </c>
      <c r="H5935">
        <v>538</v>
      </c>
    </row>
    <row r="5936" spans="1:8" x14ac:dyDescent="0.3">
      <c r="A5936" t="s">
        <v>3764</v>
      </c>
      <c r="B5936" t="s">
        <v>154</v>
      </c>
      <c r="C5936" t="s">
        <v>10</v>
      </c>
      <c r="D5936" t="s">
        <v>54</v>
      </c>
      <c r="E5936" t="s">
        <v>12</v>
      </c>
      <c r="F5936" s="3">
        <v>43009</v>
      </c>
      <c r="G5936" s="3">
        <v>43084</v>
      </c>
      <c r="H5936">
        <v>4578</v>
      </c>
    </row>
    <row r="5937" spans="1:8" x14ac:dyDescent="0.3">
      <c r="A5937" t="s">
        <v>3765</v>
      </c>
      <c r="B5937" t="s">
        <v>20</v>
      </c>
      <c r="C5937" t="s">
        <v>36</v>
      </c>
      <c r="D5937" t="s">
        <v>99</v>
      </c>
      <c r="E5937" t="s">
        <v>23</v>
      </c>
      <c r="F5937" s="3">
        <v>43026</v>
      </c>
      <c r="G5937" s="3">
        <v>43032</v>
      </c>
      <c r="H5937">
        <v>0</v>
      </c>
    </row>
    <row r="5938" spans="1:8" x14ac:dyDescent="0.3">
      <c r="A5938" t="s">
        <v>3766</v>
      </c>
      <c r="B5938" t="s">
        <v>101</v>
      </c>
      <c r="C5938" t="s">
        <v>36</v>
      </c>
      <c r="D5938" t="s">
        <v>11</v>
      </c>
      <c r="E5938" t="s">
        <v>12</v>
      </c>
      <c r="F5938" s="3">
        <v>43011</v>
      </c>
      <c r="G5938" s="3">
        <v>43017</v>
      </c>
      <c r="H5938">
        <v>3254</v>
      </c>
    </row>
    <row r="5939" spans="1:8" x14ac:dyDescent="0.3">
      <c r="A5939" t="s">
        <v>962</v>
      </c>
      <c r="B5939" t="s">
        <v>124</v>
      </c>
      <c r="C5939" t="s">
        <v>15</v>
      </c>
      <c r="D5939" t="s">
        <v>176</v>
      </c>
      <c r="E5939" t="s">
        <v>26</v>
      </c>
      <c r="F5939" s="3">
        <v>42825</v>
      </c>
      <c r="G5939" s="3"/>
    </row>
    <row r="5940" spans="1:8" x14ac:dyDescent="0.3">
      <c r="A5940" t="s">
        <v>3768</v>
      </c>
      <c r="B5940" t="s">
        <v>86</v>
      </c>
      <c r="C5940" t="s">
        <v>10</v>
      </c>
      <c r="D5940" t="s">
        <v>252</v>
      </c>
      <c r="E5940" t="s">
        <v>12</v>
      </c>
      <c r="F5940" s="3">
        <v>42881</v>
      </c>
      <c r="G5940" s="3">
        <v>42999</v>
      </c>
      <c r="H5940">
        <v>5074</v>
      </c>
    </row>
    <row r="5941" spans="1:8" x14ac:dyDescent="0.3">
      <c r="A5941" t="s">
        <v>3769</v>
      </c>
      <c r="B5941" t="s">
        <v>187</v>
      </c>
      <c r="C5941" t="s">
        <v>36</v>
      </c>
      <c r="D5941" t="s">
        <v>252</v>
      </c>
      <c r="E5941" t="s">
        <v>12</v>
      </c>
      <c r="F5941" s="3">
        <v>42915</v>
      </c>
      <c r="G5941" s="3">
        <v>42990</v>
      </c>
      <c r="H5941">
        <v>3464</v>
      </c>
    </row>
    <row r="5942" spans="1:8" x14ac:dyDescent="0.3">
      <c r="A5942" t="s">
        <v>3770</v>
      </c>
      <c r="B5942" t="s">
        <v>90</v>
      </c>
      <c r="C5942" t="s">
        <v>36</v>
      </c>
      <c r="D5942" t="s">
        <v>102</v>
      </c>
      <c r="E5942" t="s">
        <v>12</v>
      </c>
      <c r="F5942" s="3">
        <v>42871</v>
      </c>
      <c r="G5942" s="3">
        <v>42994</v>
      </c>
      <c r="H5942">
        <v>3483</v>
      </c>
    </row>
    <row r="5943" spans="1:8" x14ac:dyDescent="0.3">
      <c r="A5943" t="s">
        <v>3771</v>
      </c>
      <c r="B5943" t="s">
        <v>63</v>
      </c>
      <c r="C5943" t="s">
        <v>10</v>
      </c>
      <c r="D5943" t="s">
        <v>29</v>
      </c>
      <c r="E5943" t="s">
        <v>23</v>
      </c>
      <c r="F5943" s="3">
        <v>42956</v>
      </c>
      <c r="G5943" s="3">
        <v>43059</v>
      </c>
      <c r="H5943">
        <v>0</v>
      </c>
    </row>
    <row r="5944" spans="1:8" x14ac:dyDescent="0.3">
      <c r="A5944" t="s">
        <v>6989</v>
      </c>
      <c r="B5944" t="s">
        <v>101</v>
      </c>
      <c r="C5944" t="s">
        <v>15</v>
      </c>
      <c r="D5944" t="s">
        <v>52</v>
      </c>
      <c r="E5944" t="s">
        <v>23</v>
      </c>
      <c r="F5944" s="3">
        <v>42848</v>
      </c>
      <c r="G5944" s="3">
        <v>42860</v>
      </c>
      <c r="H5944">
        <v>0</v>
      </c>
    </row>
    <row r="5945" spans="1:8" x14ac:dyDescent="0.3">
      <c r="A5945" t="s">
        <v>6991</v>
      </c>
      <c r="B5945" t="s">
        <v>25</v>
      </c>
      <c r="C5945" t="s">
        <v>72</v>
      </c>
      <c r="D5945" t="s">
        <v>470</v>
      </c>
      <c r="E5945" t="s">
        <v>23</v>
      </c>
      <c r="F5945" s="3">
        <v>42792</v>
      </c>
      <c r="G5945" s="3">
        <v>42884</v>
      </c>
      <c r="H5945">
        <v>0</v>
      </c>
    </row>
    <row r="5946" spans="1:8" x14ac:dyDescent="0.3">
      <c r="A5946" t="s">
        <v>3775</v>
      </c>
      <c r="B5946" t="s">
        <v>49</v>
      </c>
      <c r="C5946" t="s">
        <v>21</v>
      </c>
      <c r="D5946" t="s">
        <v>328</v>
      </c>
      <c r="E5946" t="s">
        <v>12</v>
      </c>
      <c r="F5946" s="3">
        <v>43018</v>
      </c>
      <c r="G5946" s="3">
        <v>43022</v>
      </c>
      <c r="H5946">
        <v>549</v>
      </c>
    </row>
    <row r="5947" spans="1:8" x14ac:dyDescent="0.3">
      <c r="A5947" t="s">
        <v>3776</v>
      </c>
      <c r="B5947" t="s">
        <v>46</v>
      </c>
      <c r="C5947" t="s">
        <v>21</v>
      </c>
      <c r="D5947" t="s">
        <v>344</v>
      </c>
      <c r="E5947" t="s">
        <v>12</v>
      </c>
      <c r="F5947" s="3">
        <v>42810</v>
      </c>
      <c r="G5947" s="3">
        <v>42911</v>
      </c>
      <c r="H5947">
        <v>619</v>
      </c>
    </row>
    <row r="5948" spans="1:8" x14ac:dyDescent="0.3">
      <c r="A5948" t="s">
        <v>6994</v>
      </c>
      <c r="B5948" t="s">
        <v>46</v>
      </c>
      <c r="C5948" t="s">
        <v>15</v>
      </c>
      <c r="D5948" t="s">
        <v>94</v>
      </c>
      <c r="E5948" t="s">
        <v>23</v>
      </c>
      <c r="F5948" s="3">
        <v>42962</v>
      </c>
      <c r="G5948" s="3">
        <v>43049</v>
      </c>
      <c r="H5948">
        <v>0</v>
      </c>
    </row>
    <row r="5949" spans="1:8" x14ac:dyDescent="0.3">
      <c r="A5949" t="s">
        <v>3777</v>
      </c>
      <c r="B5949" t="s">
        <v>97</v>
      </c>
      <c r="C5949" t="s">
        <v>36</v>
      </c>
      <c r="D5949" t="s">
        <v>168</v>
      </c>
      <c r="E5949" t="s">
        <v>23</v>
      </c>
      <c r="F5949" s="3">
        <v>42858</v>
      </c>
      <c r="G5949" s="3">
        <v>42868</v>
      </c>
      <c r="H5949">
        <v>0</v>
      </c>
    </row>
    <row r="5950" spans="1:8" x14ac:dyDescent="0.3">
      <c r="A5950" t="s">
        <v>6997</v>
      </c>
      <c r="B5950" t="s">
        <v>49</v>
      </c>
      <c r="C5950" t="s">
        <v>72</v>
      </c>
      <c r="D5950" t="s">
        <v>69</v>
      </c>
      <c r="E5950" t="s">
        <v>12</v>
      </c>
      <c r="F5950" s="3">
        <v>43082</v>
      </c>
      <c r="G5950" s="3">
        <v>43095</v>
      </c>
      <c r="H5950">
        <v>921</v>
      </c>
    </row>
    <row r="5951" spans="1:8" x14ac:dyDescent="0.3">
      <c r="A5951" t="s">
        <v>3778</v>
      </c>
      <c r="B5951" t="s">
        <v>187</v>
      </c>
      <c r="C5951" t="s">
        <v>36</v>
      </c>
      <c r="D5951" t="s">
        <v>365</v>
      </c>
      <c r="E5951" t="s">
        <v>12</v>
      </c>
      <c r="F5951" s="3">
        <v>42967</v>
      </c>
      <c r="G5951" s="3">
        <v>43058</v>
      </c>
      <c r="H5951">
        <v>3517</v>
      </c>
    </row>
    <row r="5952" spans="1:8" x14ac:dyDescent="0.3">
      <c r="A5952" t="s">
        <v>3779</v>
      </c>
      <c r="B5952" t="s">
        <v>143</v>
      </c>
      <c r="C5952" t="s">
        <v>36</v>
      </c>
      <c r="D5952" t="s">
        <v>54</v>
      </c>
      <c r="E5952" t="s">
        <v>23</v>
      </c>
      <c r="F5952" s="3">
        <v>42882</v>
      </c>
      <c r="G5952" s="3">
        <v>42891</v>
      </c>
      <c r="H5952">
        <v>0</v>
      </c>
    </row>
    <row r="5953" spans="1:8" x14ac:dyDescent="0.3">
      <c r="A5953" t="s">
        <v>3780</v>
      </c>
      <c r="B5953" t="s">
        <v>187</v>
      </c>
      <c r="C5953" t="s">
        <v>15</v>
      </c>
      <c r="D5953" t="s">
        <v>218</v>
      </c>
      <c r="E5953" t="s">
        <v>12</v>
      </c>
      <c r="F5953" s="3">
        <v>43001</v>
      </c>
      <c r="G5953" s="3">
        <v>43058</v>
      </c>
      <c r="H5953">
        <v>55</v>
      </c>
    </row>
    <row r="5954" spans="1:8" x14ac:dyDescent="0.3">
      <c r="A5954" t="s">
        <v>7001</v>
      </c>
      <c r="B5954" t="s">
        <v>124</v>
      </c>
      <c r="C5954" t="s">
        <v>36</v>
      </c>
      <c r="D5954" t="s">
        <v>69</v>
      </c>
      <c r="E5954" t="s">
        <v>23</v>
      </c>
      <c r="F5954" s="3">
        <v>42923</v>
      </c>
      <c r="G5954" s="3">
        <v>42985</v>
      </c>
      <c r="H5954">
        <v>0</v>
      </c>
    </row>
    <row r="5955" spans="1:8" x14ac:dyDescent="0.3">
      <c r="A5955" t="s">
        <v>3781</v>
      </c>
      <c r="B5955" t="s">
        <v>9</v>
      </c>
      <c r="C5955" t="s">
        <v>21</v>
      </c>
      <c r="D5955" t="s">
        <v>296</v>
      </c>
      <c r="E5955" t="s">
        <v>12</v>
      </c>
      <c r="F5955" s="3">
        <v>42807</v>
      </c>
      <c r="G5955" s="3">
        <v>42870</v>
      </c>
      <c r="H5955">
        <v>618</v>
      </c>
    </row>
    <row r="5956" spans="1:8" x14ac:dyDescent="0.3">
      <c r="A5956" t="s">
        <v>3782</v>
      </c>
      <c r="B5956" t="s">
        <v>84</v>
      </c>
      <c r="C5956" t="s">
        <v>21</v>
      </c>
      <c r="D5956" t="s">
        <v>296</v>
      </c>
      <c r="E5956" t="s">
        <v>23</v>
      </c>
      <c r="F5956" s="3">
        <v>42764</v>
      </c>
      <c r="G5956" s="3">
        <v>42800</v>
      </c>
      <c r="H5956">
        <v>0</v>
      </c>
    </row>
    <row r="5957" spans="1:8" x14ac:dyDescent="0.3">
      <c r="A5957" t="s">
        <v>3783</v>
      </c>
      <c r="B5957" t="s">
        <v>84</v>
      </c>
      <c r="C5957" t="s">
        <v>72</v>
      </c>
      <c r="D5957" t="s">
        <v>78</v>
      </c>
      <c r="E5957" t="s">
        <v>23</v>
      </c>
      <c r="F5957" s="3">
        <v>42892</v>
      </c>
      <c r="G5957" s="3">
        <v>42975</v>
      </c>
      <c r="H5957">
        <v>0</v>
      </c>
    </row>
    <row r="5958" spans="1:8" x14ac:dyDescent="0.3">
      <c r="A5958" t="s">
        <v>970</v>
      </c>
      <c r="B5958" t="s">
        <v>75</v>
      </c>
      <c r="C5958" t="s">
        <v>21</v>
      </c>
      <c r="D5958" t="s">
        <v>437</v>
      </c>
      <c r="E5958" t="s">
        <v>26</v>
      </c>
      <c r="F5958" s="3">
        <v>42720</v>
      </c>
      <c r="G5958" s="3"/>
    </row>
    <row r="5959" spans="1:8" x14ac:dyDescent="0.3">
      <c r="A5959" t="s">
        <v>3784</v>
      </c>
      <c r="B5959" t="s">
        <v>9</v>
      </c>
      <c r="C5959" t="s">
        <v>10</v>
      </c>
      <c r="D5959" t="s">
        <v>18</v>
      </c>
      <c r="E5959" t="s">
        <v>12</v>
      </c>
      <c r="F5959" s="3">
        <v>42967</v>
      </c>
      <c r="G5959" s="3">
        <v>42981</v>
      </c>
      <c r="H5959">
        <v>4310</v>
      </c>
    </row>
    <row r="5960" spans="1:8" x14ac:dyDescent="0.3">
      <c r="A5960" t="s">
        <v>1174</v>
      </c>
      <c r="B5960" t="s">
        <v>86</v>
      </c>
      <c r="C5960" t="s">
        <v>10</v>
      </c>
      <c r="E5960" t="s">
        <v>26</v>
      </c>
      <c r="F5960" s="3">
        <v>43048</v>
      </c>
      <c r="G5960" s="3"/>
    </row>
    <row r="5961" spans="1:8" x14ac:dyDescent="0.3">
      <c r="A5961" t="s">
        <v>971</v>
      </c>
      <c r="B5961" t="s">
        <v>75</v>
      </c>
      <c r="C5961" t="s">
        <v>10</v>
      </c>
      <c r="D5961" t="s">
        <v>344</v>
      </c>
      <c r="E5961" t="s">
        <v>26</v>
      </c>
      <c r="F5961" s="3">
        <v>42925</v>
      </c>
      <c r="G5961" s="3"/>
    </row>
    <row r="5962" spans="1:8" x14ac:dyDescent="0.3">
      <c r="A5962" t="s">
        <v>3785</v>
      </c>
      <c r="B5962" t="s">
        <v>97</v>
      </c>
      <c r="C5962" t="s">
        <v>15</v>
      </c>
      <c r="D5962" t="s">
        <v>164</v>
      </c>
      <c r="E5962" t="s">
        <v>23</v>
      </c>
      <c r="F5962" s="3">
        <v>43007</v>
      </c>
      <c r="G5962" s="3">
        <v>43066</v>
      </c>
      <c r="H5962">
        <v>0</v>
      </c>
    </row>
    <row r="5963" spans="1:8" x14ac:dyDescent="0.3">
      <c r="A5963" t="s">
        <v>3786</v>
      </c>
      <c r="B5963" t="s">
        <v>25</v>
      </c>
      <c r="C5963" t="s">
        <v>21</v>
      </c>
      <c r="D5963" t="s">
        <v>252</v>
      </c>
      <c r="E5963" t="s">
        <v>12</v>
      </c>
      <c r="F5963" s="3">
        <v>43048</v>
      </c>
      <c r="G5963" s="3">
        <v>43061</v>
      </c>
      <c r="H5963">
        <v>443</v>
      </c>
    </row>
    <row r="5964" spans="1:8" x14ac:dyDescent="0.3">
      <c r="A5964" t="s">
        <v>8568</v>
      </c>
      <c r="B5964" t="s">
        <v>34</v>
      </c>
      <c r="C5964" t="s">
        <v>21</v>
      </c>
      <c r="E5964" t="s">
        <v>26</v>
      </c>
      <c r="F5964" s="3">
        <v>42851</v>
      </c>
      <c r="G5964" s="3"/>
    </row>
    <row r="5965" spans="1:8" x14ac:dyDescent="0.3">
      <c r="A5965" t="s">
        <v>3790</v>
      </c>
      <c r="B5965" t="s">
        <v>124</v>
      </c>
      <c r="C5965" t="s">
        <v>36</v>
      </c>
      <c r="D5965" t="s">
        <v>161</v>
      </c>
      <c r="E5965" t="s">
        <v>12</v>
      </c>
      <c r="F5965" s="3">
        <v>42803</v>
      </c>
      <c r="G5965" s="3">
        <v>42819</v>
      </c>
      <c r="H5965">
        <v>3333</v>
      </c>
    </row>
    <row r="5966" spans="1:8" x14ac:dyDescent="0.3">
      <c r="A5966" t="s">
        <v>3791</v>
      </c>
      <c r="B5966" t="s">
        <v>143</v>
      </c>
      <c r="C5966" t="s">
        <v>15</v>
      </c>
      <c r="D5966" t="s">
        <v>18</v>
      </c>
      <c r="E5966" t="s">
        <v>12</v>
      </c>
      <c r="F5966" s="3">
        <v>42894</v>
      </c>
      <c r="G5966" s="3">
        <v>42991</v>
      </c>
      <c r="H5966">
        <v>60</v>
      </c>
    </row>
    <row r="5967" spans="1:8" x14ac:dyDescent="0.3">
      <c r="A5967" t="s">
        <v>3792</v>
      </c>
      <c r="B5967" t="s">
        <v>101</v>
      </c>
      <c r="C5967" t="s">
        <v>36</v>
      </c>
      <c r="D5967" t="s">
        <v>99</v>
      </c>
      <c r="E5967" t="s">
        <v>12</v>
      </c>
      <c r="F5967" s="3">
        <v>42987</v>
      </c>
      <c r="G5967" s="3">
        <v>43081</v>
      </c>
      <c r="H5967">
        <v>3811</v>
      </c>
    </row>
    <row r="5968" spans="1:8" x14ac:dyDescent="0.3">
      <c r="A5968" t="s">
        <v>3793</v>
      </c>
      <c r="B5968" t="s">
        <v>25</v>
      </c>
      <c r="C5968" t="s">
        <v>15</v>
      </c>
      <c r="D5968" t="s">
        <v>161</v>
      </c>
      <c r="E5968" t="s">
        <v>23</v>
      </c>
      <c r="F5968" s="3">
        <v>43007</v>
      </c>
      <c r="G5968" s="3">
        <v>43019</v>
      </c>
      <c r="H5968">
        <v>0</v>
      </c>
    </row>
    <row r="5969" spans="1:8" x14ac:dyDescent="0.3">
      <c r="A5969" t="s">
        <v>3794</v>
      </c>
      <c r="B5969" t="s">
        <v>46</v>
      </c>
      <c r="C5969" t="s">
        <v>21</v>
      </c>
      <c r="D5969" t="s">
        <v>47</v>
      </c>
      <c r="E5969" t="s">
        <v>12</v>
      </c>
      <c r="F5969" s="3">
        <v>42853</v>
      </c>
      <c r="G5969" s="3">
        <v>42961</v>
      </c>
      <c r="H5969">
        <v>599</v>
      </c>
    </row>
    <row r="5970" spans="1:8" x14ac:dyDescent="0.3">
      <c r="A5970" t="s">
        <v>1659</v>
      </c>
      <c r="B5970" t="s">
        <v>172</v>
      </c>
      <c r="C5970" t="s">
        <v>72</v>
      </c>
      <c r="E5970" t="s">
        <v>26</v>
      </c>
      <c r="F5970" s="3">
        <v>42941</v>
      </c>
      <c r="G5970" s="3"/>
    </row>
    <row r="5971" spans="1:8" x14ac:dyDescent="0.3">
      <c r="A5971" t="s">
        <v>1313</v>
      </c>
      <c r="B5971" t="s">
        <v>66</v>
      </c>
      <c r="C5971" t="s">
        <v>10</v>
      </c>
      <c r="E5971" t="s">
        <v>26</v>
      </c>
      <c r="F5971" s="3">
        <v>42906</v>
      </c>
      <c r="G5971" s="3"/>
    </row>
    <row r="5972" spans="1:8" x14ac:dyDescent="0.3">
      <c r="A5972" t="s">
        <v>3795</v>
      </c>
      <c r="B5972" t="s">
        <v>101</v>
      </c>
      <c r="C5972" t="s">
        <v>15</v>
      </c>
      <c r="D5972" t="s">
        <v>78</v>
      </c>
      <c r="E5972" t="s">
        <v>23</v>
      </c>
      <c r="F5972" s="3">
        <v>43010</v>
      </c>
      <c r="G5972" s="3">
        <v>43012</v>
      </c>
      <c r="H5972">
        <v>0</v>
      </c>
    </row>
    <row r="5973" spans="1:8" x14ac:dyDescent="0.3">
      <c r="A5973" t="s">
        <v>7019</v>
      </c>
      <c r="B5973" t="s">
        <v>25</v>
      </c>
      <c r="C5973" t="s">
        <v>72</v>
      </c>
      <c r="D5973" t="s">
        <v>470</v>
      </c>
      <c r="E5973" t="s">
        <v>12</v>
      </c>
      <c r="F5973" s="3">
        <v>43086</v>
      </c>
      <c r="G5973" s="3">
        <v>43100</v>
      </c>
      <c r="H5973">
        <v>1007</v>
      </c>
    </row>
    <row r="5974" spans="1:8" x14ac:dyDescent="0.3">
      <c r="A5974" t="s">
        <v>7016</v>
      </c>
      <c r="B5974" t="s">
        <v>46</v>
      </c>
      <c r="C5974" t="s">
        <v>72</v>
      </c>
      <c r="E5974" t="s">
        <v>57</v>
      </c>
      <c r="F5974" s="3"/>
      <c r="G5974" s="3"/>
    </row>
    <row r="5975" spans="1:8" x14ac:dyDescent="0.3">
      <c r="A5975" t="s">
        <v>3796</v>
      </c>
      <c r="B5975" t="s">
        <v>242</v>
      </c>
      <c r="C5975" t="s">
        <v>72</v>
      </c>
      <c r="D5975" t="s">
        <v>168</v>
      </c>
      <c r="E5975" t="s">
        <v>12</v>
      </c>
      <c r="F5975" s="3">
        <v>42827</v>
      </c>
      <c r="G5975" s="3">
        <v>42908</v>
      </c>
      <c r="H5975">
        <v>1096</v>
      </c>
    </row>
    <row r="5976" spans="1:8" x14ac:dyDescent="0.3">
      <c r="A5976" t="s">
        <v>3797</v>
      </c>
      <c r="B5976" t="s">
        <v>172</v>
      </c>
      <c r="C5976" t="s">
        <v>72</v>
      </c>
      <c r="D5976" t="s">
        <v>296</v>
      </c>
      <c r="E5976" t="s">
        <v>12</v>
      </c>
      <c r="F5976" s="3">
        <v>42975</v>
      </c>
      <c r="G5976" s="3">
        <v>42991</v>
      </c>
      <c r="H5976">
        <v>1105</v>
      </c>
    </row>
    <row r="5977" spans="1:8" x14ac:dyDescent="0.3">
      <c r="A5977" t="s">
        <v>7021</v>
      </c>
      <c r="B5977" t="s">
        <v>14</v>
      </c>
      <c r="C5977" t="s">
        <v>15</v>
      </c>
      <c r="D5977" t="s">
        <v>221</v>
      </c>
      <c r="E5977" t="s">
        <v>12</v>
      </c>
      <c r="F5977" s="3">
        <v>43033</v>
      </c>
      <c r="G5977" s="3">
        <v>43065</v>
      </c>
      <c r="H5977">
        <v>59</v>
      </c>
    </row>
    <row r="5978" spans="1:8" x14ac:dyDescent="0.3">
      <c r="A5978" t="s">
        <v>7022</v>
      </c>
      <c r="B5978" t="s">
        <v>187</v>
      </c>
      <c r="C5978" t="s">
        <v>21</v>
      </c>
      <c r="D5978" t="s">
        <v>470</v>
      </c>
      <c r="E5978" t="s">
        <v>12</v>
      </c>
      <c r="F5978" s="3">
        <v>43067</v>
      </c>
      <c r="G5978" s="3">
        <v>43082</v>
      </c>
      <c r="H5978">
        <v>563</v>
      </c>
    </row>
    <row r="5979" spans="1:8" x14ac:dyDescent="0.3">
      <c r="A5979" t="s">
        <v>5693</v>
      </c>
      <c r="B5979" t="s">
        <v>75</v>
      </c>
      <c r="C5979" t="s">
        <v>15</v>
      </c>
      <c r="E5979" t="s">
        <v>26</v>
      </c>
      <c r="F5979" s="3">
        <v>42966</v>
      </c>
      <c r="G5979" s="3"/>
    </row>
    <row r="5980" spans="1:8" x14ac:dyDescent="0.3">
      <c r="A5980" t="s">
        <v>2788</v>
      </c>
      <c r="B5980" t="s">
        <v>124</v>
      </c>
      <c r="C5980" t="s">
        <v>43</v>
      </c>
      <c r="E5980" t="s">
        <v>26</v>
      </c>
      <c r="F5980" s="3">
        <v>42998</v>
      </c>
      <c r="G5980" s="3"/>
    </row>
    <row r="5981" spans="1:8" x14ac:dyDescent="0.3">
      <c r="A5981" t="s">
        <v>3798</v>
      </c>
      <c r="B5981" t="s">
        <v>39</v>
      </c>
      <c r="C5981" t="s">
        <v>15</v>
      </c>
      <c r="D5981" t="s">
        <v>67</v>
      </c>
      <c r="E5981" t="s">
        <v>23</v>
      </c>
      <c r="F5981" s="3">
        <v>42890</v>
      </c>
      <c r="G5981" s="3">
        <v>42953</v>
      </c>
      <c r="H5981">
        <v>0</v>
      </c>
    </row>
    <row r="5982" spans="1:8" x14ac:dyDescent="0.3">
      <c r="A5982" t="s">
        <v>3799</v>
      </c>
      <c r="B5982" t="s">
        <v>28</v>
      </c>
      <c r="C5982" t="s">
        <v>21</v>
      </c>
      <c r="D5982" t="s">
        <v>102</v>
      </c>
      <c r="E5982" t="s">
        <v>12</v>
      </c>
      <c r="F5982" s="3">
        <v>42925</v>
      </c>
      <c r="G5982" s="3">
        <v>42926</v>
      </c>
      <c r="H5982">
        <v>665</v>
      </c>
    </row>
    <row r="5983" spans="1:8" x14ac:dyDescent="0.3">
      <c r="A5983" t="s">
        <v>3800</v>
      </c>
      <c r="B5983" t="s">
        <v>146</v>
      </c>
      <c r="C5983" t="s">
        <v>21</v>
      </c>
      <c r="D5983" t="s">
        <v>387</v>
      </c>
      <c r="E5983" t="s">
        <v>23</v>
      </c>
      <c r="F5983" s="3">
        <v>42776</v>
      </c>
      <c r="G5983" s="3">
        <v>42869</v>
      </c>
      <c r="H5983">
        <v>0</v>
      </c>
    </row>
    <row r="5984" spans="1:8" x14ac:dyDescent="0.3">
      <c r="A5984" t="s">
        <v>995</v>
      </c>
      <c r="B5984" t="s">
        <v>49</v>
      </c>
      <c r="C5984" t="s">
        <v>10</v>
      </c>
      <c r="D5984" t="s">
        <v>78</v>
      </c>
      <c r="E5984" t="s">
        <v>26</v>
      </c>
      <c r="F5984" s="3">
        <v>42823</v>
      </c>
      <c r="G5984" s="3"/>
    </row>
    <row r="5985" spans="1:8" x14ac:dyDescent="0.3">
      <c r="A5985" t="s">
        <v>4639</v>
      </c>
      <c r="B5985" t="s">
        <v>9</v>
      </c>
      <c r="C5985" t="s">
        <v>43</v>
      </c>
      <c r="E5985" t="s">
        <v>26</v>
      </c>
      <c r="F5985" s="3">
        <v>42957</v>
      </c>
      <c r="G5985" s="3"/>
    </row>
    <row r="5986" spans="1:8" x14ac:dyDescent="0.3">
      <c r="A5986" t="s">
        <v>3804</v>
      </c>
      <c r="B5986" t="s">
        <v>20</v>
      </c>
      <c r="C5986" t="s">
        <v>15</v>
      </c>
      <c r="D5986" t="s">
        <v>290</v>
      </c>
      <c r="E5986" t="s">
        <v>12</v>
      </c>
      <c r="F5986" s="3">
        <v>42819</v>
      </c>
      <c r="G5986" s="3">
        <v>42902</v>
      </c>
      <c r="H5986">
        <v>55</v>
      </c>
    </row>
    <row r="5987" spans="1:8" x14ac:dyDescent="0.3">
      <c r="A5987" t="s">
        <v>3806</v>
      </c>
      <c r="B5987" t="s">
        <v>14</v>
      </c>
      <c r="C5987" t="s">
        <v>15</v>
      </c>
      <c r="D5987" t="s">
        <v>437</v>
      </c>
      <c r="E5987" t="s">
        <v>23</v>
      </c>
      <c r="F5987" s="3">
        <v>42819</v>
      </c>
      <c r="G5987" s="3">
        <v>42828</v>
      </c>
      <c r="H5987">
        <v>0</v>
      </c>
    </row>
    <row r="5988" spans="1:8" x14ac:dyDescent="0.3">
      <c r="A5988" t="s">
        <v>3809</v>
      </c>
      <c r="B5988" t="s">
        <v>49</v>
      </c>
      <c r="C5988" t="s">
        <v>72</v>
      </c>
      <c r="D5988" t="s">
        <v>161</v>
      </c>
      <c r="E5988" t="s">
        <v>12</v>
      </c>
      <c r="F5988" s="3">
        <v>42995</v>
      </c>
      <c r="G5988" s="3">
        <v>43053</v>
      </c>
      <c r="H5988">
        <v>948</v>
      </c>
    </row>
    <row r="5989" spans="1:8" x14ac:dyDescent="0.3">
      <c r="A5989" t="s">
        <v>3811</v>
      </c>
      <c r="B5989" t="s">
        <v>49</v>
      </c>
      <c r="C5989" t="s">
        <v>15</v>
      </c>
      <c r="D5989" t="s">
        <v>37</v>
      </c>
      <c r="E5989" t="s">
        <v>12</v>
      </c>
      <c r="F5989" s="3">
        <v>43001</v>
      </c>
      <c r="G5989" s="3">
        <v>43009</v>
      </c>
      <c r="H5989">
        <v>57</v>
      </c>
    </row>
    <row r="5990" spans="1:8" x14ac:dyDescent="0.3">
      <c r="A5990" t="s">
        <v>4135</v>
      </c>
      <c r="B5990" t="s">
        <v>28</v>
      </c>
      <c r="C5990" t="s">
        <v>43</v>
      </c>
      <c r="E5990" t="s">
        <v>26</v>
      </c>
      <c r="F5990" s="3">
        <v>42721</v>
      </c>
      <c r="G5990" s="3"/>
    </row>
    <row r="5991" spans="1:8" x14ac:dyDescent="0.3">
      <c r="A5991" t="s">
        <v>3813</v>
      </c>
      <c r="B5991" t="s">
        <v>216</v>
      </c>
      <c r="C5991" t="s">
        <v>36</v>
      </c>
      <c r="D5991" t="s">
        <v>264</v>
      </c>
      <c r="E5991" t="s">
        <v>12</v>
      </c>
      <c r="F5991" s="3">
        <v>43007</v>
      </c>
      <c r="G5991" s="3">
        <v>43069</v>
      </c>
      <c r="H5991">
        <v>3509</v>
      </c>
    </row>
    <row r="5992" spans="1:8" x14ac:dyDescent="0.3">
      <c r="A5992" t="s">
        <v>3818</v>
      </c>
      <c r="B5992" t="s">
        <v>66</v>
      </c>
      <c r="C5992" t="s">
        <v>36</v>
      </c>
      <c r="D5992" t="s">
        <v>67</v>
      </c>
      <c r="E5992" t="s">
        <v>23</v>
      </c>
      <c r="F5992" s="3">
        <v>42848</v>
      </c>
      <c r="G5992" s="3">
        <v>42861</v>
      </c>
      <c r="H5992">
        <v>0</v>
      </c>
    </row>
    <row r="5993" spans="1:8" x14ac:dyDescent="0.3">
      <c r="A5993" t="s">
        <v>3820</v>
      </c>
      <c r="B5993" t="s">
        <v>39</v>
      </c>
      <c r="C5993" t="s">
        <v>43</v>
      </c>
      <c r="D5993" t="s">
        <v>81</v>
      </c>
      <c r="E5993" t="s">
        <v>12</v>
      </c>
      <c r="F5993" s="3">
        <v>42937</v>
      </c>
      <c r="G5993" s="3">
        <v>42970</v>
      </c>
      <c r="H5993">
        <v>5340</v>
      </c>
    </row>
    <row r="5994" spans="1:8" x14ac:dyDescent="0.3">
      <c r="A5994" t="s">
        <v>7035</v>
      </c>
      <c r="B5994" t="s">
        <v>172</v>
      </c>
      <c r="C5994" t="s">
        <v>21</v>
      </c>
      <c r="E5994" t="s">
        <v>57</v>
      </c>
      <c r="F5994" s="3"/>
      <c r="G5994" s="3"/>
    </row>
    <row r="5995" spans="1:8" x14ac:dyDescent="0.3">
      <c r="A5995" t="s">
        <v>3821</v>
      </c>
      <c r="B5995" t="s">
        <v>84</v>
      </c>
      <c r="C5995" t="s">
        <v>21</v>
      </c>
      <c r="D5995" t="s">
        <v>159</v>
      </c>
      <c r="E5995" t="s">
        <v>23</v>
      </c>
      <c r="F5995" s="3">
        <v>42988</v>
      </c>
      <c r="G5995" s="3">
        <v>43073</v>
      </c>
      <c r="H5995">
        <v>0</v>
      </c>
    </row>
    <row r="5996" spans="1:8" x14ac:dyDescent="0.3">
      <c r="A5996" t="s">
        <v>7039</v>
      </c>
      <c r="B5996" t="s">
        <v>154</v>
      </c>
      <c r="C5996" t="s">
        <v>36</v>
      </c>
      <c r="E5996" t="s">
        <v>57</v>
      </c>
      <c r="F5996" s="3"/>
      <c r="G5996" s="3"/>
    </row>
    <row r="5997" spans="1:8" x14ac:dyDescent="0.3">
      <c r="A5997" t="s">
        <v>3822</v>
      </c>
      <c r="B5997" t="s">
        <v>133</v>
      </c>
      <c r="C5997" t="s">
        <v>15</v>
      </c>
      <c r="D5997" t="s">
        <v>137</v>
      </c>
      <c r="E5997" t="s">
        <v>12</v>
      </c>
      <c r="F5997" s="3">
        <v>42835</v>
      </c>
      <c r="G5997" s="3">
        <v>42843</v>
      </c>
      <c r="H5997">
        <v>47</v>
      </c>
    </row>
    <row r="5998" spans="1:8" x14ac:dyDescent="0.3">
      <c r="A5998" t="s">
        <v>7915</v>
      </c>
      <c r="B5998" t="s">
        <v>28</v>
      </c>
      <c r="C5998" t="s">
        <v>36</v>
      </c>
      <c r="E5998" t="s">
        <v>26</v>
      </c>
      <c r="F5998" s="3">
        <v>42960</v>
      </c>
      <c r="G5998" s="3"/>
    </row>
    <row r="5999" spans="1:8" x14ac:dyDescent="0.3">
      <c r="A5999" t="s">
        <v>3823</v>
      </c>
      <c r="B5999" t="s">
        <v>46</v>
      </c>
      <c r="C5999" t="s">
        <v>36</v>
      </c>
      <c r="D5999" t="s">
        <v>137</v>
      </c>
      <c r="E5999" t="s">
        <v>12</v>
      </c>
      <c r="F5999" s="3">
        <v>42754</v>
      </c>
      <c r="G5999" s="3">
        <v>42856</v>
      </c>
      <c r="H5999">
        <v>3363</v>
      </c>
    </row>
    <row r="6000" spans="1:8" x14ac:dyDescent="0.3">
      <c r="A6000" t="s">
        <v>3587</v>
      </c>
      <c r="B6000" t="s">
        <v>101</v>
      </c>
      <c r="C6000" t="s">
        <v>15</v>
      </c>
      <c r="E6000" t="s">
        <v>26</v>
      </c>
      <c r="F6000" s="3">
        <v>42948</v>
      </c>
      <c r="G6000" s="3"/>
    </row>
    <row r="6001" spans="1:8" x14ac:dyDescent="0.3">
      <c r="A6001" t="s">
        <v>3825</v>
      </c>
      <c r="B6001" t="s">
        <v>34</v>
      </c>
      <c r="C6001" t="s">
        <v>21</v>
      </c>
      <c r="D6001" t="s">
        <v>159</v>
      </c>
      <c r="E6001" t="s">
        <v>12</v>
      </c>
      <c r="F6001" s="3">
        <v>42858</v>
      </c>
      <c r="G6001" s="3">
        <v>42885</v>
      </c>
      <c r="H6001">
        <v>493</v>
      </c>
    </row>
    <row r="6002" spans="1:8" x14ac:dyDescent="0.3">
      <c r="A6002" t="s">
        <v>3827</v>
      </c>
      <c r="B6002" t="s">
        <v>71</v>
      </c>
      <c r="C6002" t="s">
        <v>36</v>
      </c>
      <c r="D6002" t="s">
        <v>668</v>
      </c>
      <c r="E6002" t="s">
        <v>12</v>
      </c>
      <c r="F6002" s="3">
        <v>42875</v>
      </c>
      <c r="G6002" s="3">
        <v>42992</v>
      </c>
      <c r="H6002">
        <v>3728</v>
      </c>
    </row>
    <row r="6003" spans="1:8" x14ac:dyDescent="0.3">
      <c r="A6003" t="s">
        <v>3828</v>
      </c>
      <c r="B6003" t="s">
        <v>39</v>
      </c>
      <c r="C6003" t="s">
        <v>43</v>
      </c>
      <c r="D6003" t="s">
        <v>76</v>
      </c>
      <c r="E6003" t="s">
        <v>12</v>
      </c>
      <c r="F6003" s="3">
        <v>42883</v>
      </c>
      <c r="G6003" s="3">
        <v>42958</v>
      </c>
      <c r="H6003">
        <v>5695</v>
      </c>
    </row>
    <row r="6004" spans="1:8" x14ac:dyDescent="0.3">
      <c r="A6004" t="s">
        <v>3965</v>
      </c>
      <c r="B6004" t="s">
        <v>216</v>
      </c>
      <c r="C6004" t="s">
        <v>21</v>
      </c>
      <c r="E6004" t="s">
        <v>26</v>
      </c>
      <c r="F6004" s="3">
        <v>42911</v>
      </c>
      <c r="G6004" s="3"/>
    </row>
    <row r="6005" spans="1:8" x14ac:dyDescent="0.3">
      <c r="A6005" t="s">
        <v>3829</v>
      </c>
      <c r="B6005" t="s">
        <v>9</v>
      </c>
      <c r="C6005" t="s">
        <v>10</v>
      </c>
      <c r="D6005" t="s">
        <v>193</v>
      </c>
      <c r="E6005" t="s">
        <v>12</v>
      </c>
      <c r="F6005" s="3">
        <v>43023</v>
      </c>
      <c r="G6005" s="3">
        <v>43024</v>
      </c>
      <c r="H6005">
        <v>4885</v>
      </c>
    </row>
    <row r="6006" spans="1:8" x14ac:dyDescent="0.3">
      <c r="A6006" t="s">
        <v>3830</v>
      </c>
      <c r="B6006" t="s">
        <v>9</v>
      </c>
      <c r="C6006" t="s">
        <v>15</v>
      </c>
      <c r="D6006" t="s">
        <v>112</v>
      </c>
      <c r="E6006" t="s">
        <v>23</v>
      </c>
      <c r="F6006" s="3">
        <v>42803</v>
      </c>
      <c r="G6006" s="3">
        <v>42883</v>
      </c>
      <c r="H6006">
        <v>0</v>
      </c>
    </row>
    <row r="6007" spans="1:8" x14ac:dyDescent="0.3">
      <c r="A6007" t="s">
        <v>3832</v>
      </c>
      <c r="B6007" t="s">
        <v>84</v>
      </c>
      <c r="C6007" t="s">
        <v>21</v>
      </c>
      <c r="D6007" t="s">
        <v>11</v>
      </c>
      <c r="E6007" t="s">
        <v>12</v>
      </c>
      <c r="F6007" s="3">
        <v>42958</v>
      </c>
      <c r="G6007" s="3">
        <v>43050</v>
      </c>
      <c r="H6007">
        <v>526</v>
      </c>
    </row>
    <row r="6008" spans="1:8" x14ac:dyDescent="0.3">
      <c r="A6008" t="s">
        <v>3833</v>
      </c>
      <c r="B6008" t="s">
        <v>9</v>
      </c>
      <c r="C6008" t="s">
        <v>10</v>
      </c>
      <c r="D6008" t="s">
        <v>258</v>
      </c>
      <c r="E6008" t="s">
        <v>23</v>
      </c>
      <c r="F6008" s="3">
        <v>42852</v>
      </c>
      <c r="G6008" s="3">
        <v>42854</v>
      </c>
      <c r="H6008">
        <v>0</v>
      </c>
    </row>
    <row r="6009" spans="1:8" x14ac:dyDescent="0.3">
      <c r="A6009" t="s">
        <v>3834</v>
      </c>
      <c r="B6009" t="s">
        <v>97</v>
      </c>
      <c r="C6009" t="s">
        <v>72</v>
      </c>
      <c r="D6009" t="s">
        <v>64</v>
      </c>
      <c r="E6009" t="s">
        <v>23</v>
      </c>
      <c r="F6009" s="3">
        <v>42929</v>
      </c>
      <c r="G6009" s="3">
        <v>42930</v>
      </c>
      <c r="H6009">
        <v>0</v>
      </c>
    </row>
    <row r="6010" spans="1:8" x14ac:dyDescent="0.3">
      <c r="A6010" t="s">
        <v>3835</v>
      </c>
      <c r="B6010" t="s">
        <v>28</v>
      </c>
      <c r="C6010" t="s">
        <v>10</v>
      </c>
      <c r="D6010" t="s">
        <v>76</v>
      </c>
      <c r="E6010" t="s">
        <v>12</v>
      </c>
      <c r="F6010" s="3">
        <v>42892</v>
      </c>
      <c r="G6010" s="3">
        <v>42958</v>
      </c>
      <c r="H6010">
        <v>4230</v>
      </c>
    </row>
    <row r="6011" spans="1:8" x14ac:dyDescent="0.3">
      <c r="A6011" t="s">
        <v>3836</v>
      </c>
      <c r="B6011" t="s">
        <v>9</v>
      </c>
      <c r="C6011" t="s">
        <v>72</v>
      </c>
      <c r="D6011" t="s">
        <v>47</v>
      </c>
      <c r="E6011" t="s">
        <v>12</v>
      </c>
      <c r="F6011" s="3">
        <v>42940</v>
      </c>
      <c r="G6011" s="3">
        <v>42954</v>
      </c>
      <c r="H6011">
        <v>996</v>
      </c>
    </row>
    <row r="6012" spans="1:8" x14ac:dyDescent="0.3">
      <c r="A6012" t="s">
        <v>3837</v>
      </c>
      <c r="B6012" t="s">
        <v>187</v>
      </c>
      <c r="C6012" t="s">
        <v>10</v>
      </c>
      <c r="D6012" t="s">
        <v>543</v>
      </c>
      <c r="E6012" t="s">
        <v>23</v>
      </c>
      <c r="F6012" s="3">
        <v>43024</v>
      </c>
      <c r="G6012" s="3">
        <v>43030</v>
      </c>
      <c r="H6012">
        <v>0</v>
      </c>
    </row>
    <row r="6013" spans="1:8" x14ac:dyDescent="0.3">
      <c r="A6013" t="s">
        <v>1181</v>
      </c>
      <c r="B6013" t="s">
        <v>101</v>
      </c>
      <c r="C6013" t="s">
        <v>15</v>
      </c>
      <c r="D6013" t="s">
        <v>168</v>
      </c>
      <c r="E6013" t="s">
        <v>57</v>
      </c>
      <c r="F6013" s="3"/>
      <c r="G6013" s="3"/>
    </row>
    <row r="6014" spans="1:8" x14ac:dyDescent="0.3">
      <c r="A6014" t="s">
        <v>7060</v>
      </c>
      <c r="B6014" t="s">
        <v>86</v>
      </c>
      <c r="C6014" t="s">
        <v>36</v>
      </c>
      <c r="D6014" t="s">
        <v>470</v>
      </c>
      <c r="E6014" t="s">
        <v>12</v>
      </c>
      <c r="F6014" s="3">
        <v>42772</v>
      </c>
      <c r="G6014" s="3">
        <v>42859</v>
      </c>
      <c r="H6014">
        <v>3357</v>
      </c>
    </row>
    <row r="6015" spans="1:8" x14ac:dyDescent="0.3">
      <c r="A6015" t="s">
        <v>3838</v>
      </c>
      <c r="B6015" t="s">
        <v>9</v>
      </c>
      <c r="C6015" t="s">
        <v>10</v>
      </c>
      <c r="D6015" t="s">
        <v>290</v>
      </c>
      <c r="E6015" t="s">
        <v>12</v>
      </c>
      <c r="F6015" s="3">
        <v>42911</v>
      </c>
      <c r="G6015" s="3">
        <v>42981</v>
      </c>
      <c r="H6015">
        <v>4964</v>
      </c>
    </row>
    <row r="6016" spans="1:8" x14ac:dyDescent="0.3">
      <c r="A6016" t="s">
        <v>3839</v>
      </c>
      <c r="B6016" t="s">
        <v>146</v>
      </c>
      <c r="C6016" t="s">
        <v>10</v>
      </c>
      <c r="D6016" t="s">
        <v>202</v>
      </c>
      <c r="E6016" t="s">
        <v>12</v>
      </c>
      <c r="F6016" s="3">
        <v>42960</v>
      </c>
      <c r="G6016" s="3">
        <v>43041</v>
      </c>
      <c r="H6016">
        <v>4743</v>
      </c>
    </row>
    <row r="6017" spans="1:8" x14ac:dyDescent="0.3">
      <c r="A6017" t="s">
        <v>3840</v>
      </c>
      <c r="B6017" t="s">
        <v>49</v>
      </c>
      <c r="C6017" t="s">
        <v>21</v>
      </c>
      <c r="D6017" t="s">
        <v>668</v>
      </c>
      <c r="E6017" t="s">
        <v>23</v>
      </c>
      <c r="F6017" s="3">
        <v>43018</v>
      </c>
      <c r="G6017" s="3">
        <v>43022</v>
      </c>
      <c r="H6017">
        <v>0</v>
      </c>
    </row>
    <row r="6018" spans="1:8" x14ac:dyDescent="0.3">
      <c r="A6018" t="s">
        <v>3842</v>
      </c>
      <c r="B6018" t="s">
        <v>9</v>
      </c>
      <c r="C6018" t="s">
        <v>10</v>
      </c>
      <c r="D6018" t="s">
        <v>193</v>
      </c>
      <c r="E6018" t="s">
        <v>23</v>
      </c>
      <c r="F6018" s="3">
        <v>42863</v>
      </c>
      <c r="G6018" s="3">
        <v>42953</v>
      </c>
      <c r="H6018">
        <v>0</v>
      </c>
    </row>
    <row r="6019" spans="1:8" x14ac:dyDescent="0.3">
      <c r="A6019" t="s">
        <v>3847</v>
      </c>
      <c r="B6019" t="s">
        <v>14</v>
      </c>
      <c r="C6019" t="s">
        <v>43</v>
      </c>
      <c r="D6019" t="s">
        <v>224</v>
      </c>
      <c r="E6019" t="s">
        <v>12</v>
      </c>
      <c r="F6019" s="3">
        <v>42799</v>
      </c>
      <c r="G6019" s="3">
        <v>42884</v>
      </c>
      <c r="H6019">
        <v>5092</v>
      </c>
    </row>
    <row r="6020" spans="1:8" x14ac:dyDescent="0.3">
      <c r="A6020" t="s">
        <v>3848</v>
      </c>
      <c r="B6020" t="s">
        <v>115</v>
      </c>
      <c r="C6020" t="s">
        <v>21</v>
      </c>
      <c r="D6020" t="s">
        <v>267</v>
      </c>
      <c r="E6020" t="s">
        <v>23</v>
      </c>
      <c r="F6020" s="3">
        <v>42834</v>
      </c>
      <c r="G6020" s="3">
        <v>42843</v>
      </c>
      <c r="H6020">
        <v>0</v>
      </c>
    </row>
    <row r="6021" spans="1:8" x14ac:dyDescent="0.3">
      <c r="A6021" t="s">
        <v>5422</v>
      </c>
      <c r="B6021" t="s">
        <v>75</v>
      </c>
      <c r="C6021" t="s">
        <v>10</v>
      </c>
      <c r="E6021" t="s">
        <v>26</v>
      </c>
      <c r="F6021" s="3">
        <v>42907</v>
      </c>
      <c r="G6021" s="3"/>
    </row>
    <row r="6022" spans="1:8" x14ac:dyDescent="0.3">
      <c r="A6022" t="s">
        <v>3849</v>
      </c>
      <c r="B6022" t="s">
        <v>31</v>
      </c>
      <c r="C6022" t="s">
        <v>15</v>
      </c>
      <c r="D6022" t="s">
        <v>139</v>
      </c>
      <c r="E6022" t="s">
        <v>12</v>
      </c>
      <c r="F6022" s="3">
        <v>42876</v>
      </c>
      <c r="G6022" s="3">
        <v>42896</v>
      </c>
      <c r="H6022">
        <v>48</v>
      </c>
    </row>
    <row r="6023" spans="1:8" x14ac:dyDescent="0.3">
      <c r="A6023" t="s">
        <v>3850</v>
      </c>
      <c r="B6023" t="s">
        <v>143</v>
      </c>
      <c r="C6023" t="s">
        <v>21</v>
      </c>
      <c r="D6023" t="s">
        <v>112</v>
      </c>
      <c r="E6023" t="s">
        <v>23</v>
      </c>
      <c r="F6023" s="3">
        <v>42824</v>
      </c>
      <c r="G6023" s="3">
        <v>42836</v>
      </c>
      <c r="H6023">
        <v>0</v>
      </c>
    </row>
    <row r="6024" spans="1:8" x14ac:dyDescent="0.3">
      <c r="A6024" t="s">
        <v>3851</v>
      </c>
      <c r="B6024" t="s">
        <v>46</v>
      </c>
      <c r="C6024" t="s">
        <v>21</v>
      </c>
      <c r="D6024" t="s">
        <v>344</v>
      </c>
      <c r="E6024" t="s">
        <v>23</v>
      </c>
      <c r="F6024" s="3">
        <v>42802</v>
      </c>
      <c r="G6024" s="3">
        <v>42912</v>
      </c>
      <c r="H6024">
        <v>0</v>
      </c>
    </row>
    <row r="6025" spans="1:8" x14ac:dyDescent="0.3">
      <c r="A6025" t="s">
        <v>3852</v>
      </c>
      <c r="B6025" t="s">
        <v>146</v>
      </c>
      <c r="C6025" t="s">
        <v>36</v>
      </c>
      <c r="D6025" t="s">
        <v>384</v>
      </c>
      <c r="E6025" t="s">
        <v>12</v>
      </c>
      <c r="F6025" s="3">
        <v>43013</v>
      </c>
      <c r="G6025" s="3">
        <v>43086</v>
      </c>
      <c r="H6025">
        <v>3285</v>
      </c>
    </row>
    <row r="6026" spans="1:8" x14ac:dyDescent="0.3">
      <c r="A6026" t="s">
        <v>3854</v>
      </c>
      <c r="B6026" t="s">
        <v>9</v>
      </c>
      <c r="C6026" t="s">
        <v>10</v>
      </c>
      <c r="D6026" t="s">
        <v>59</v>
      </c>
      <c r="E6026" t="s">
        <v>23</v>
      </c>
      <c r="F6026" s="3">
        <v>42938</v>
      </c>
      <c r="G6026" s="3">
        <v>42940</v>
      </c>
      <c r="H6026">
        <v>0</v>
      </c>
    </row>
    <row r="6027" spans="1:8" x14ac:dyDescent="0.3">
      <c r="A6027" t="s">
        <v>3855</v>
      </c>
      <c r="B6027" t="s">
        <v>154</v>
      </c>
      <c r="C6027" t="s">
        <v>36</v>
      </c>
      <c r="D6027" t="s">
        <v>224</v>
      </c>
      <c r="E6027" t="s">
        <v>12</v>
      </c>
      <c r="F6027" s="3">
        <v>43007</v>
      </c>
      <c r="G6027" s="3">
        <v>43013</v>
      </c>
      <c r="H6027">
        <v>3957</v>
      </c>
    </row>
    <row r="6028" spans="1:8" x14ac:dyDescent="0.3">
      <c r="A6028" t="s">
        <v>7077</v>
      </c>
      <c r="B6028" t="s">
        <v>14</v>
      </c>
      <c r="C6028" t="s">
        <v>43</v>
      </c>
      <c r="D6028" t="s">
        <v>362</v>
      </c>
      <c r="E6028" t="s">
        <v>12</v>
      </c>
      <c r="F6028" s="3">
        <v>42945</v>
      </c>
      <c r="G6028" s="3">
        <v>42952</v>
      </c>
      <c r="H6028">
        <v>4603</v>
      </c>
    </row>
    <row r="6029" spans="1:8" x14ac:dyDescent="0.3">
      <c r="A6029" t="s">
        <v>3857</v>
      </c>
      <c r="B6029" t="s">
        <v>101</v>
      </c>
      <c r="C6029" t="s">
        <v>15</v>
      </c>
      <c r="D6029" t="s">
        <v>258</v>
      </c>
      <c r="E6029" t="s">
        <v>23</v>
      </c>
      <c r="F6029" s="3">
        <v>42920</v>
      </c>
      <c r="G6029" s="3">
        <v>42922</v>
      </c>
      <c r="H6029">
        <v>0</v>
      </c>
    </row>
    <row r="6030" spans="1:8" x14ac:dyDescent="0.3">
      <c r="A6030" t="s">
        <v>3859</v>
      </c>
      <c r="B6030" t="s">
        <v>14</v>
      </c>
      <c r="C6030" t="s">
        <v>43</v>
      </c>
      <c r="D6030" t="s">
        <v>131</v>
      </c>
      <c r="E6030" t="s">
        <v>12</v>
      </c>
      <c r="F6030" s="3">
        <v>42817</v>
      </c>
      <c r="G6030" s="3">
        <v>42826</v>
      </c>
      <c r="H6030">
        <v>5060</v>
      </c>
    </row>
    <row r="6031" spans="1:8" x14ac:dyDescent="0.3">
      <c r="A6031" t="s">
        <v>3860</v>
      </c>
      <c r="B6031" t="s">
        <v>84</v>
      </c>
      <c r="C6031" t="s">
        <v>15</v>
      </c>
      <c r="D6031" t="s">
        <v>437</v>
      </c>
      <c r="E6031" t="s">
        <v>12</v>
      </c>
      <c r="F6031" s="3">
        <v>42841</v>
      </c>
      <c r="G6031" s="3">
        <v>42848</v>
      </c>
      <c r="H6031">
        <v>68</v>
      </c>
    </row>
    <row r="6032" spans="1:8" x14ac:dyDescent="0.3">
      <c r="A6032" t="s">
        <v>7082</v>
      </c>
      <c r="B6032" t="s">
        <v>133</v>
      </c>
      <c r="C6032" t="s">
        <v>21</v>
      </c>
      <c r="D6032" t="s">
        <v>134</v>
      </c>
      <c r="E6032" t="s">
        <v>23</v>
      </c>
      <c r="F6032" s="3">
        <v>42859</v>
      </c>
      <c r="G6032" s="3">
        <v>42865</v>
      </c>
      <c r="H6032">
        <v>0</v>
      </c>
    </row>
    <row r="6033" spans="1:8" x14ac:dyDescent="0.3">
      <c r="A6033" t="s">
        <v>8862</v>
      </c>
      <c r="B6033" t="s">
        <v>216</v>
      </c>
      <c r="C6033" t="s">
        <v>36</v>
      </c>
      <c r="E6033" t="s">
        <v>26</v>
      </c>
      <c r="F6033" s="3">
        <v>42870</v>
      </c>
      <c r="G6033" s="3"/>
    </row>
    <row r="6034" spans="1:8" x14ac:dyDescent="0.3">
      <c r="A6034" t="s">
        <v>3861</v>
      </c>
      <c r="B6034" t="s">
        <v>25</v>
      </c>
      <c r="C6034" t="s">
        <v>43</v>
      </c>
      <c r="D6034" t="s">
        <v>668</v>
      </c>
      <c r="E6034" t="s">
        <v>12</v>
      </c>
      <c r="F6034" s="3">
        <v>42994</v>
      </c>
      <c r="G6034" s="3">
        <v>43049</v>
      </c>
      <c r="H6034">
        <v>5745</v>
      </c>
    </row>
    <row r="6035" spans="1:8" x14ac:dyDescent="0.3">
      <c r="A6035" t="s">
        <v>3862</v>
      </c>
      <c r="B6035" t="s">
        <v>28</v>
      </c>
      <c r="C6035" t="s">
        <v>21</v>
      </c>
      <c r="D6035" t="s">
        <v>206</v>
      </c>
      <c r="E6035" t="s">
        <v>12</v>
      </c>
      <c r="F6035" s="3">
        <v>43011</v>
      </c>
      <c r="G6035" s="3">
        <v>43012</v>
      </c>
      <c r="H6035">
        <v>616</v>
      </c>
    </row>
    <row r="6036" spans="1:8" x14ac:dyDescent="0.3">
      <c r="A6036" t="s">
        <v>3863</v>
      </c>
      <c r="B6036" t="s">
        <v>84</v>
      </c>
      <c r="C6036" t="s">
        <v>21</v>
      </c>
      <c r="D6036" t="s">
        <v>11</v>
      </c>
      <c r="E6036" t="s">
        <v>12</v>
      </c>
      <c r="F6036" s="3">
        <v>42894</v>
      </c>
      <c r="G6036" s="3">
        <v>42991</v>
      </c>
      <c r="H6036">
        <v>532</v>
      </c>
    </row>
    <row r="6037" spans="1:8" x14ac:dyDescent="0.3">
      <c r="A6037" t="s">
        <v>3864</v>
      </c>
      <c r="B6037" t="s">
        <v>28</v>
      </c>
      <c r="C6037" t="s">
        <v>72</v>
      </c>
      <c r="D6037" t="s">
        <v>252</v>
      </c>
      <c r="E6037" t="s">
        <v>23</v>
      </c>
      <c r="F6037" s="3">
        <v>43018</v>
      </c>
      <c r="G6037" s="3">
        <v>43023</v>
      </c>
      <c r="H6037">
        <v>0</v>
      </c>
    </row>
    <row r="6038" spans="1:8" x14ac:dyDescent="0.3">
      <c r="A6038" t="s">
        <v>3866</v>
      </c>
      <c r="B6038" t="s">
        <v>80</v>
      </c>
      <c r="C6038" t="s">
        <v>36</v>
      </c>
      <c r="D6038" t="s">
        <v>81</v>
      </c>
      <c r="E6038" t="s">
        <v>12</v>
      </c>
      <c r="F6038" s="3">
        <v>43003</v>
      </c>
      <c r="G6038" s="3">
        <v>43078</v>
      </c>
      <c r="H6038">
        <v>3329</v>
      </c>
    </row>
    <row r="6039" spans="1:8" x14ac:dyDescent="0.3">
      <c r="A6039" t="s">
        <v>3867</v>
      </c>
      <c r="B6039" t="s">
        <v>14</v>
      </c>
      <c r="C6039" t="s">
        <v>36</v>
      </c>
      <c r="D6039" t="s">
        <v>11</v>
      </c>
      <c r="E6039" t="s">
        <v>12</v>
      </c>
      <c r="F6039" s="3">
        <v>42853</v>
      </c>
      <c r="G6039" s="3">
        <v>42961</v>
      </c>
      <c r="H6039">
        <v>3334</v>
      </c>
    </row>
    <row r="6040" spans="1:8" x14ac:dyDescent="0.3">
      <c r="A6040" t="s">
        <v>7095</v>
      </c>
      <c r="B6040" t="s">
        <v>9</v>
      </c>
      <c r="C6040" t="s">
        <v>72</v>
      </c>
      <c r="D6040" t="s">
        <v>362</v>
      </c>
      <c r="E6040" t="s">
        <v>12</v>
      </c>
      <c r="F6040" s="3">
        <v>42893</v>
      </c>
      <c r="G6040" s="3">
        <v>42978</v>
      </c>
      <c r="H6040">
        <v>1114</v>
      </c>
    </row>
    <row r="6041" spans="1:8" x14ac:dyDescent="0.3">
      <c r="A6041" t="s">
        <v>1053</v>
      </c>
      <c r="B6041" t="s">
        <v>242</v>
      </c>
      <c r="C6041" t="s">
        <v>43</v>
      </c>
      <c r="D6041" t="s">
        <v>543</v>
      </c>
      <c r="E6041" t="s">
        <v>26</v>
      </c>
      <c r="F6041" s="3">
        <v>42866</v>
      </c>
      <c r="G6041" s="3"/>
    </row>
    <row r="6042" spans="1:8" x14ac:dyDescent="0.3">
      <c r="A6042" t="s">
        <v>3870</v>
      </c>
      <c r="B6042" t="s">
        <v>143</v>
      </c>
      <c r="C6042" t="s">
        <v>15</v>
      </c>
      <c r="D6042" t="s">
        <v>59</v>
      </c>
      <c r="E6042" t="s">
        <v>23</v>
      </c>
      <c r="F6042" s="3">
        <v>42978</v>
      </c>
      <c r="G6042" s="3">
        <v>42991</v>
      </c>
      <c r="H6042">
        <v>0</v>
      </c>
    </row>
    <row r="6043" spans="1:8" x14ac:dyDescent="0.3">
      <c r="A6043" t="s">
        <v>3871</v>
      </c>
      <c r="B6043" t="s">
        <v>187</v>
      </c>
      <c r="C6043" t="s">
        <v>43</v>
      </c>
      <c r="D6043" t="s">
        <v>164</v>
      </c>
      <c r="E6043" t="s">
        <v>12</v>
      </c>
      <c r="F6043" s="3">
        <v>42864</v>
      </c>
      <c r="G6043" s="3">
        <v>42991</v>
      </c>
      <c r="H6043">
        <v>4755</v>
      </c>
    </row>
    <row r="6044" spans="1:8" x14ac:dyDescent="0.3">
      <c r="A6044" t="s">
        <v>3873</v>
      </c>
      <c r="B6044" t="s">
        <v>115</v>
      </c>
      <c r="C6044" t="s">
        <v>10</v>
      </c>
      <c r="D6044" t="s">
        <v>174</v>
      </c>
      <c r="E6044" t="s">
        <v>12</v>
      </c>
      <c r="F6044" s="3">
        <v>42810</v>
      </c>
      <c r="G6044" s="3">
        <v>42892</v>
      </c>
      <c r="H6044">
        <v>5223</v>
      </c>
    </row>
    <row r="6045" spans="1:8" x14ac:dyDescent="0.3">
      <c r="A6045" t="s">
        <v>3874</v>
      </c>
      <c r="B6045" t="s">
        <v>86</v>
      </c>
      <c r="C6045" t="s">
        <v>43</v>
      </c>
      <c r="D6045" t="s">
        <v>543</v>
      </c>
      <c r="E6045" t="s">
        <v>12</v>
      </c>
      <c r="F6045" s="3">
        <v>42934</v>
      </c>
      <c r="G6045" s="3">
        <v>42943</v>
      </c>
      <c r="H6045">
        <v>4673</v>
      </c>
    </row>
    <row r="6046" spans="1:8" x14ac:dyDescent="0.3">
      <c r="A6046" t="s">
        <v>3878</v>
      </c>
      <c r="B6046" t="s">
        <v>80</v>
      </c>
      <c r="C6046" t="s">
        <v>21</v>
      </c>
      <c r="D6046" t="s">
        <v>44</v>
      </c>
      <c r="E6046" t="s">
        <v>23</v>
      </c>
      <c r="F6046" s="3">
        <v>43052</v>
      </c>
      <c r="G6046" s="3">
        <v>43062</v>
      </c>
      <c r="H6046">
        <v>0</v>
      </c>
    </row>
    <row r="6047" spans="1:8" x14ac:dyDescent="0.3">
      <c r="A6047" t="s">
        <v>3879</v>
      </c>
      <c r="B6047" t="s">
        <v>31</v>
      </c>
      <c r="C6047" t="s">
        <v>15</v>
      </c>
      <c r="D6047" t="s">
        <v>150</v>
      </c>
      <c r="E6047" t="s">
        <v>23</v>
      </c>
      <c r="F6047" s="3">
        <v>43056</v>
      </c>
      <c r="G6047" s="3">
        <v>43064</v>
      </c>
      <c r="H6047">
        <v>0</v>
      </c>
    </row>
    <row r="6048" spans="1:8" x14ac:dyDescent="0.3">
      <c r="A6048" t="s">
        <v>7098</v>
      </c>
      <c r="B6048" t="s">
        <v>143</v>
      </c>
      <c r="C6048" t="s">
        <v>36</v>
      </c>
      <c r="E6048" t="s">
        <v>57</v>
      </c>
      <c r="F6048" s="3"/>
      <c r="G6048" s="3"/>
    </row>
    <row r="6049" spans="1:8" x14ac:dyDescent="0.3">
      <c r="A6049" t="s">
        <v>3880</v>
      </c>
      <c r="B6049" t="s">
        <v>75</v>
      </c>
      <c r="C6049" t="s">
        <v>72</v>
      </c>
      <c r="D6049" t="s">
        <v>206</v>
      </c>
      <c r="E6049" t="s">
        <v>12</v>
      </c>
      <c r="F6049" s="3">
        <v>42841</v>
      </c>
      <c r="G6049" s="3">
        <v>42892</v>
      </c>
      <c r="H6049">
        <v>1192</v>
      </c>
    </row>
    <row r="6050" spans="1:8" x14ac:dyDescent="0.3">
      <c r="A6050" t="s">
        <v>3882</v>
      </c>
      <c r="B6050" t="s">
        <v>9</v>
      </c>
      <c r="C6050" t="s">
        <v>10</v>
      </c>
      <c r="D6050" t="s">
        <v>258</v>
      </c>
      <c r="E6050" t="s">
        <v>12</v>
      </c>
      <c r="F6050" s="3">
        <v>42882</v>
      </c>
      <c r="G6050" s="3">
        <v>42969</v>
      </c>
      <c r="H6050">
        <v>4432</v>
      </c>
    </row>
    <row r="6051" spans="1:8" x14ac:dyDescent="0.3">
      <c r="A6051" t="s">
        <v>1062</v>
      </c>
      <c r="B6051" t="s">
        <v>86</v>
      </c>
      <c r="C6051" t="s">
        <v>15</v>
      </c>
      <c r="D6051" t="s">
        <v>419</v>
      </c>
      <c r="E6051" t="s">
        <v>26</v>
      </c>
      <c r="F6051" s="3">
        <v>42967</v>
      </c>
      <c r="G6051" s="3"/>
    </row>
    <row r="6052" spans="1:8" x14ac:dyDescent="0.3">
      <c r="A6052" t="s">
        <v>3883</v>
      </c>
      <c r="B6052" t="s">
        <v>9</v>
      </c>
      <c r="C6052" t="s">
        <v>10</v>
      </c>
      <c r="D6052" t="s">
        <v>18</v>
      </c>
      <c r="E6052" t="s">
        <v>23</v>
      </c>
      <c r="F6052" s="3">
        <v>42763</v>
      </c>
      <c r="G6052" s="3">
        <v>42873</v>
      </c>
      <c r="H6052">
        <v>0</v>
      </c>
    </row>
    <row r="6053" spans="1:8" x14ac:dyDescent="0.3">
      <c r="A6053" t="s">
        <v>3884</v>
      </c>
      <c r="B6053" t="s">
        <v>46</v>
      </c>
      <c r="C6053" t="s">
        <v>21</v>
      </c>
      <c r="D6053" t="s">
        <v>437</v>
      </c>
      <c r="E6053" t="s">
        <v>12</v>
      </c>
      <c r="F6053" s="3">
        <v>43035</v>
      </c>
      <c r="G6053" s="3">
        <v>43083</v>
      </c>
      <c r="H6053">
        <v>656</v>
      </c>
    </row>
    <row r="6054" spans="1:8" x14ac:dyDescent="0.3">
      <c r="A6054" t="s">
        <v>3885</v>
      </c>
      <c r="B6054" t="s">
        <v>86</v>
      </c>
      <c r="C6054" t="s">
        <v>36</v>
      </c>
      <c r="D6054" t="s">
        <v>252</v>
      </c>
      <c r="E6054" t="s">
        <v>12</v>
      </c>
      <c r="F6054" s="3">
        <v>43005</v>
      </c>
      <c r="G6054" s="3">
        <v>43011</v>
      </c>
      <c r="H6054">
        <v>3794</v>
      </c>
    </row>
    <row r="6055" spans="1:8" x14ac:dyDescent="0.3">
      <c r="A6055" t="s">
        <v>5069</v>
      </c>
      <c r="B6055" t="s">
        <v>187</v>
      </c>
      <c r="C6055" t="s">
        <v>72</v>
      </c>
      <c r="E6055" t="s">
        <v>26</v>
      </c>
      <c r="F6055" s="3">
        <v>42968</v>
      </c>
      <c r="G6055" s="3"/>
    </row>
    <row r="6056" spans="1:8" x14ac:dyDescent="0.3">
      <c r="A6056" t="s">
        <v>3886</v>
      </c>
      <c r="B6056" t="s">
        <v>9</v>
      </c>
      <c r="C6056" t="s">
        <v>36</v>
      </c>
      <c r="D6056" t="s">
        <v>59</v>
      </c>
      <c r="E6056" t="s">
        <v>12</v>
      </c>
      <c r="F6056" s="3">
        <v>42903</v>
      </c>
      <c r="G6056" s="3">
        <v>42977</v>
      </c>
      <c r="H6056">
        <v>3422</v>
      </c>
    </row>
    <row r="6057" spans="1:8" x14ac:dyDescent="0.3">
      <c r="A6057" t="s">
        <v>3887</v>
      </c>
      <c r="B6057" t="s">
        <v>49</v>
      </c>
      <c r="C6057" t="s">
        <v>43</v>
      </c>
      <c r="D6057" t="s">
        <v>252</v>
      </c>
      <c r="E6057" t="s">
        <v>12</v>
      </c>
      <c r="F6057" s="3">
        <v>42789</v>
      </c>
      <c r="G6057" s="3">
        <v>42859</v>
      </c>
      <c r="H6057">
        <v>5782</v>
      </c>
    </row>
    <row r="6058" spans="1:8" x14ac:dyDescent="0.3">
      <c r="A6058" t="s">
        <v>1225</v>
      </c>
      <c r="B6058" t="s">
        <v>9</v>
      </c>
      <c r="C6058" t="s">
        <v>72</v>
      </c>
      <c r="D6058" t="s">
        <v>125</v>
      </c>
      <c r="E6058" t="s">
        <v>57</v>
      </c>
      <c r="F6058" s="3"/>
      <c r="G6058" s="3"/>
    </row>
    <row r="6059" spans="1:8" x14ac:dyDescent="0.3">
      <c r="A6059" t="s">
        <v>7103</v>
      </c>
      <c r="B6059" t="s">
        <v>84</v>
      </c>
      <c r="C6059" t="s">
        <v>10</v>
      </c>
      <c r="E6059" t="s">
        <v>57</v>
      </c>
      <c r="F6059" s="3"/>
      <c r="G6059" s="3"/>
    </row>
    <row r="6060" spans="1:8" x14ac:dyDescent="0.3">
      <c r="A6060" t="s">
        <v>3889</v>
      </c>
      <c r="B6060" t="s">
        <v>187</v>
      </c>
      <c r="C6060" t="s">
        <v>72</v>
      </c>
      <c r="D6060" t="s">
        <v>64</v>
      </c>
      <c r="E6060" t="s">
        <v>12</v>
      </c>
      <c r="F6060" s="3">
        <v>42921</v>
      </c>
      <c r="G6060" s="3">
        <v>42928</v>
      </c>
      <c r="H6060">
        <v>1230</v>
      </c>
    </row>
    <row r="6061" spans="1:8" x14ac:dyDescent="0.3">
      <c r="A6061" t="s">
        <v>3891</v>
      </c>
      <c r="B6061" t="s">
        <v>172</v>
      </c>
      <c r="C6061" t="s">
        <v>21</v>
      </c>
      <c r="D6061" t="s">
        <v>296</v>
      </c>
      <c r="E6061" t="s">
        <v>12</v>
      </c>
      <c r="F6061" s="3">
        <v>42873</v>
      </c>
      <c r="G6061" s="3">
        <v>42891</v>
      </c>
      <c r="H6061">
        <v>616</v>
      </c>
    </row>
    <row r="6062" spans="1:8" x14ac:dyDescent="0.3">
      <c r="A6062" t="s">
        <v>3892</v>
      </c>
      <c r="B6062" t="s">
        <v>143</v>
      </c>
      <c r="C6062" t="s">
        <v>72</v>
      </c>
      <c r="D6062" t="s">
        <v>59</v>
      </c>
      <c r="E6062" t="s">
        <v>12</v>
      </c>
      <c r="F6062" s="3">
        <v>42897</v>
      </c>
      <c r="G6062" s="3">
        <v>43003</v>
      </c>
      <c r="H6062">
        <v>1001</v>
      </c>
    </row>
    <row r="6063" spans="1:8" x14ac:dyDescent="0.3">
      <c r="A6063" t="s">
        <v>3893</v>
      </c>
      <c r="B6063" t="s">
        <v>80</v>
      </c>
      <c r="C6063" t="s">
        <v>10</v>
      </c>
      <c r="D6063" t="s">
        <v>155</v>
      </c>
      <c r="E6063" t="s">
        <v>12</v>
      </c>
      <c r="F6063" s="3">
        <v>43028</v>
      </c>
      <c r="G6063" s="3">
        <v>43035</v>
      </c>
      <c r="H6063">
        <v>4345</v>
      </c>
    </row>
    <row r="6064" spans="1:8" x14ac:dyDescent="0.3">
      <c r="A6064" t="s">
        <v>3894</v>
      </c>
      <c r="B6064" t="s">
        <v>31</v>
      </c>
      <c r="C6064" t="s">
        <v>15</v>
      </c>
      <c r="D6064" t="s">
        <v>67</v>
      </c>
      <c r="E6064" t="s">
        <v>12</v>
      </c>
      <c r="F6064" s="3">
        <v>42722</v>
      </c>
      <c r="G6064" s="3">
        <v>42808</v>
      </c>
      <c r="H6064">
        <v>64</v>
      </c>
    </row>
    <row r="6065" spans="1:8" x14ac:dyDescent="0.3">
      <c r="A6065" t="s">
        <v>3896</v>
      </c>
      <c r="B6065" t="s">
        <v>115</v>
      </c>
      <c r="C6065" t="s">
        <v>10</v>
      </c>
      <c r="D6065" t="s">
        <v>419</v>
      </c>
      <c r="E6065" t="s">
        <v>12</v>
      </c>
      <c r="F6065" s="3">
        <v>42930</v>
      </c>
      <c r="G6065" s="3">
        <v>42992</v>
      </c>
      <c r="H6065">
        <v>3834</v>
      </c>
    </row>
    <row r="6066" spans="1:8" x14ac:dyDescent="0.3">
      <c r="A6066" t="s">
        <v>3898</v>
      </c>
      <c r="B6066" t="s">
        <v>115</v>
      </c>
      <c r="C6066" t="s">
        <v>43</v>
      </c>
      <c r="D6066" t="s">
        <v>180</v>
      </c>
      <c r="E6066" t="s">
        <v>23</v>
      </c>
      <c r="F6066" s="3">
        <v>43012</v>
      </c>
      <c r="G6066" s="3">
        <v>43040</v>
      </c>
      <c r="H6066">
        <v>0</v>
      </c>
    </row>
    <row r="6067" spans="1:8" x14ac:dyDescent="0.3">
      <c r="A6067" t="s">
        <v>7115</v>
      </c>
      <c r="B6067" t="s">
        <v>133</v>
      </c>
      <c r="C6067" t="s">
        <v>15</v>
      </c>
      <c r="E6067" t="s">
        <v>57</v>
      </c>
      <c r="F6067" s="3"/>
      <c r="G6067" s="3"/>
    </row>
    <row r="6068" spans="1:8" x14ac:dyDescent="0.3">
      <c r="A6068" t="s">
        <v>3900</v>
      </c>
      <c r="B6068" t="s">
        <v>20</v>
      </c>
      <c r="C6068" t="s">
        <v>10</v>
      </c>
      <c r="D6068" t="s">
        <v>78</v>
      </c>
      <c r="E6068" t="s">
        <v>12</v>
      </c>
      <c r="F6068" s="3">
        <v>42925</v>
      </c>
      <c r="G6068" s="3">
        <v>42927</v>
      </c>
      <c r="H6068">
        <v>4440</v>
      </c>
    </row>
    <row r="6069" spans="1:8" x14ac:dyDescent="0.3">
      <c r="A6069" t="s">
        <v>3902</v>
      </c>
      <c r="B6069" t="s">
        <v>187</v>
      </c>
      <c r="C6069" t="s">
        <v>15</v>
      </c>
      <c r="D6069" t="s">
        <v>64</v>
      </c>
      <c r="E6069" t="s">
        <v>12</v>
      </c>
      <c r="F6069" s="3">
        <v>42979</v>
      </c>
      <c r="G6069" s="3">
        <v>43064</v>
      </c>
      <c r="H6069">
        <v>62</v>
      </c>
    </row>
    <row r="6070" spans="1:8" x14ac:dyDescent="0.3">
      <c r="A6070" t="s">
        <v>1074</v>
      </c>
      <c r="B6070" t="s">
        <v>97</v>
      </c>
      <c r="C6070" t="s">
        <v>21</v>
      </c>
      <c r="D6070" t="s">
        <v>40</v>
      </c>
      <c r="E6070" t="s">
        <v>26</v>
      </c>
      <c r="F6070" s="3">
        <v>42828</v>
      </c>
      <c r="G6070" s="3"/>
    </row>
    <row r="6071" spans="1:8" x14ac:dyDescent="0.3">
      <c r="A6071" t="s">
        <v>1077</v>
      </c>
      <c r="B6071" t="s">
        <v>34</v>
      </c>
      <c r="C6071" t="s">
        <v>15</v>
      </c>
      <c r="D6071" t="s">
        <v>668</v>
      </c>
      <c r="E6071" t="s">
        <v>26</v>
      </c>
      <c r="F6071" s="3">
        <v>42984</v>
      </c>
      <c r="G6071" s="3"/>
    </row>
    <row r="6072" spans="1:8" x14ac:dyDescent="0.3">
      <c r="A6072" t="s">
        <v>3904</v>
      </c>
      <c r="B6072" t="s">
        <v>49</v>
      </c>
      <c r="C6072" t="s">
        <v>15</v>
      </c>
      <c r="D6072" t="s">
        <v>73</v>
      </c>
      <c r="E6072" t="s">
        <v>23</v>
      </c>
      <c r="F6072" s="3">
        <v>42955</v>
      </c>
      <c r="G6072" s="3">
        <v>43002</v>
      </c>
      <c r="H6072">
        <v>0</v>
      </c>
    </row>
    <row r="6073" spans="1:8" x14ac:dyDescent="0.3">
      <c r="A6073" t="s">
        <v>1078</v>
      </c>
      <c r="B6073" t="s">
        <v>46</v>
      </c>
      <c r="C6073" t="s">
        <v>21</v>
      </c>
      <c r="D6073" t="s">
        <v>54</v>
      </c>
      <c r="E6073" t="s">
        <v>26</v>
      </c>
      <c r="F6073" s="3">
        <v>42951</v>
      </c>
      <c r="G6073" s="3"/>
    </row>
    <row r="6074" spans="1:8" x14ac:dyDescent="0.3">
      <c r="A6074" t="s">
        <v>7123</v>
      </c>
      <c r="B6074" t="s">
        <v>101</v>
      </c>
      <c r="C6074" t="s">
        <v>15</v>
      </c>
      <c r="D6074" t="s">
        <v>94</v>
      </c>
      <c r="E6074" t="s">
        <v>12</v>
      </c>
      <c r="F6074" s="3">
        <v>42696</v>
      </c>
      <c r="G6074" s="3">
        <v>42805</v>
      </c>
      <c r="H6074">
        <v>51</v>
      </c>
    </row>
    <row r="6075" spans="1:8" x14ac:dyDescent="0.3">
      <c r="A6075" t="s">
        <v>3906</v>
      </c>
      <c r="B6075" t="s">
        <v>9</v>
      </c>
      <c r="C6075" t="s">
        <v>10</v>
      </c>
      <c r="D6075" t="s">
        <v>11</v>
      </c>
      <c r="E6075" t="s">
        <v>12</v>
      </c>
      <c r="F6075" s="3">
        <v>42707</v>
      </c>
      <c r="G6075" s="3">
        <v>42816</v>
      </c>
      <c r="H6075">
        <v>4829</v>
      </c>
    </row>
    <row r="6076" spans="1:8" x14ac:dyDescent="0.3">
      <c r="A6076" t="s">
        <v>7125</v>
      </c>
      <c r="B6076" t="s">
        <v>25</v>
      </c>
      <c r="C6076" t="s">
        <v>43</v>
      </c>
      <c r="D6076" t="s">
        <v>470</v>
      </c>
      <c r="E6076" t="s">
        <v>12</v>
      </c>
      <c r="F6076" s="3">
        <v>43000</v>
      </c>
      <c r="G6076" s="3">
        <v>43010</v>
      </c>
      <c r="H6076">
        <v>5784</v>
      </c>
    </row>
    <row r="6077" spans="1:8" x14ac:dyDescent="0.3">
      <c r="A6077" t="s">
        <v>7612</v>
      </c>
      <c r="B6077" t="s">
        <v>216</v>
      </c>
      <c r="C6077" t="s">
        <v>15</v>
      </c>
      <c r="E6077" t="s">
        <v>26</v>
      </c>
      <c r="F6077" s="3">
        <v>42973</v>
      </c>
      <c r="G6077" s="3"/>
    </row>
    <row r="6078" spans="1:8" x14ac:dyDescent="0.3">
      <c r="A6078" t="s">
        <v>3911</v>
      </c>
      <c r="B6078" t="s">
        <v>115</v>
      </c>
      <c r="C6078" t="s">
        <v>36</v>
      </c>
      <c r="D6078" t="s">
        <v>54</v>
      </c>
      <c r="E6078" t="s">
        <v>12</v>
      </c>
      <c r="F6078" s="3">
        <v>43039</v>
      </c>
      <c r="G6078" s="3">
        <v>43046</v>
      </c>
      <c r="H6078">
        <v>4172</v>
      </c>
    </row>
    <row r="6079" spans="1:8" x14ac:dyDescent="0.3">
      <c r="A6079" t="s">
        <v>3912</v>
      </c>
      <c r="B6079" t="s">
        <v>39</v>
      </c>
      <c r="C6079" t="s">
        <v>21</v>
      </c>
      <c r="D6079" t="s">
        <v>32</v>
      </c>
      <c r="E6079" t="s">
        <v>12</v>
      </c>
      <c r="F6079" s="3">
        <v>42976</v>
      </c>
      <c r="G6079" s="3">
        <v>42987</v>
      </c>
      <c r="H6079">
        <v>595</v>
      </c>
    </row>
    <row r="6080" spans="1:8" x14ac:dyDescent="0.3">
      <c r="A6080" t="s">
        <v>7132</v>
      </c>
      <c r="B6080" t="s">
        <v>101</v>
      </c>
      <c r="C6080" t="s">
        <v>15</v>
      </c>
      <c r="E6080" t="s">
        <v>57</v>
      </c>
      <c r="F6080" s="3"/>
      <c r="G6080" s="3"/>
    </row>
    <row r="6081" spans="1:8" x14ac:dyDescent="0.3">
      <c r="A6081" t="s">
        <v>4720</v>
      </c>
      <c r="B6081" t="s">
        <v>31</v>
      </c>
      <c r="C6081" t="s">
        <v>21</v>
      </c>
      <c r="E6081" t="s">
        <v>26</v>
      </c>
      <c r="F6081" s="3">
        <v>42981</v>
      </c>
      <c r="G6081" s="3"/>
    </row>
    <row r="6082" spans="1:8" x14ac:dyDescent="0.3">
      <c r="A6082" t="s">
        <v>3913</v>
      </c>
      <c r="B6082" t="s">
        <v>115</v>
      </c>
      <c r="C6082" t="s">
        <v>10</v>
      </c>
      <c r="D6082" t="s">
        <v>304</v>
      </c>
      <c r="E6082" t="s">
        <v>12</v>
      </c>
      <c r="F6082" s="3">
        <v>43057</v>
      </c>
      <c r="G6082" s="3">
        <v>43076</v>
      </c>
      <c r="H6082">
        <v>4645</v>
      </c>
    </row>
    <row r="6083" spans="1:8" x14ac:dyDescent="0.3">
      <c r="A6083" t="s">
        <v>7134</v>
      </c>
      <c r="B6083" t="s">
        <v>172</v>
      </c>
      <c r="C6083" t="s">
        <v>10</v>
      </c>
      <c r="E6083" t="s">
        <v>57</v>
      </c>
      <c r="F6083" s="3"/>
      <c r="G6083" s="3"/>
    </row>
    <row r="6084" spans="1:8" x14ac:dyDescent="0.3">
      <c r="A6084" t="s">
        <v>7139</v>
      </c>
      <c r="B6084" t="s">
        <v>143</v>
      </c>
      <c r="C6084" t="s">
        <v>21</v>
      </c>
      <c r="D6084" t="s">
        <v>52</v>
      </c>
      <c r="E6084" t="s">
        <v>12</v>
      </c>
      <c r="F6084" s="3">
        <v>43010</v>
      </c>
      <c r="G6084" s="3">
        <v>43076</v>
      </c>
      <c r="H6084">
        <v>568</v>
      </c>
    </row>
    <row r="6085" spans="1:8" x14ac:dyDescent="0.3">
      <c r="A6085" t="s">
        <v>7140</v>
      </c>
      <c r="B6085" t="s">
        <v>84</v>
      </c>
      <c r="C6085" t="s">
        <v>21</v>
      </c>
      <c r="D6085" t="s">
        <v>221</v>
      </c>
      <c r="E6085" t="s">
        <v>12</v>
      </c>
      <c r="F6085" s="3">
        <v>43041</v>
      </c>
      <c r="G6085" s="3">
        <v>43042</v>
      </c>
      <c r="H6085">
        <v>479</v>
      </c>
    </row>
    <row r="6086" spans="1:8" x14ac:dyDescent="0.3">
      <c r="A6086" t="s">
        <v>3916</v>
      </c>
      <c r="B6086" t="s">
        <v>80</v>
      </c>
      <c r="C6086" t="s">
        <v>72</v>
      </c>
      <c r="D6086" t="s">
        <v>88</v>
      </c>
      <c r="E6086" t="s">
        <v>23</v>
      </c>
      <c r="F6086" s="3">
        <v>43029</v>
      </c>
      <c r="G6086" s="3">
        <v>43068</v>
      </c>
      <c r="H6086">
        <v>0</v>
      </c>
    </row>
    <row r="6087" spans="1:8" x14ac:dyDescent="0.3">
      <c r="A6087" t="s">
        <v>1259</v>
      </c>
      <c r="B6087" t="s">
        <v>154</v>
      </c>
      <c r="C6087" t="s">
        <v>72</v>
      </c>
      <c r="D6087" t="s">
        <v>155</v>
      </c>
      <c r="E6087" t="s">
        <v>57</v>
      </c>
      <c r="F6087" s="3"/>
      <c r="G6087" s="3"/>
    </row>
    <row r="6088" spans="1:8" x14ac:dyDescent="0.3">
      <c r="A6088" t="s">
        <v>7141</v>
      </c>
      <c r="B6088" t="s">
        <v>20</v>
      </c>
      <c r="C6088" t="s">
        <v>10</v>
      </c>
      <c r="D6088" t="s">
        <v>362</v>
      </c>
      <c r="E6088" t="s">
        <v>12</v>
      </c>
      <c r="F6088" s="3">
        <v>42828</v>
      </c>
      <c r="G6088" s="3">
        <v>42829</v>
      </c>
      <c r="H6088">
        <v>5615</v>
      </c>
    </row>
    <row r="6089" spans="1:8" x14ac:dyDescent="0.3">
      <c r="A6089" t="s">
        <v>3919</v>
      </c>
      <c r="B6089" t="s">
        <v>146</v>
      </c>
      <c r="C6089" t="s">
        <v>72</v>
      </c>
      <c r="D6089" t="s">
        <v>81</v>
      </c>
      <c r="E6089" t="s">
        <v>12</v>
      </c>
      <c r="F6089" s="3">
        <v>42991</v>
      </c>
      <c r="G6089" s="3">
        <v>43083</v>
      </c>
      <c r="H6089">
        <v>1176</v>
      </c>
    </row>
    <row r="6090" spans="1:8" x14ac:dyDescent="0.3">
      <c r="A6090" t="s">
        <v>3920</v>
      </c>
      <c r="B6090" t="s">
        <v>154</v>
      </c>
      <c r="C6090" t="s">
        <v>21</v>
      </c>
      <c r="D6090" t="s">
        <v>258</v>
      </c>
      <c r="E6090" t="s">
        <v>23</v>
      </c>
      <c r="F6090" s="3">
        <v>43018</v>
      </c>
      <c r="G6090" s="3">
        <v>43027</v>
      </c>
      <c r="H6090">
        <v>0</v>
      </c>
    </row>
    <row r="6091" spans="1:8" x14ac:dyDescent="0.3">
      <c r="A6091" t="s">
        <v>3922</v>
      </c>
      <c r="B6091" t="s">
        <v>216</v>
      </c>
      <c r="C6091" t="s">
        <v>21</v>
      </c>
      <c r="D6091" t="s">
        <v>261</v>
      </c>
      <c r="E6091" t="s">
        <v>12</v>
      </c>
      <c r="F6091" s="3">
        <v>42686</v>
      </c>
      <c r="G6091" s="3">
        <v>42797</v>
      </c>
      <c r="H6091">
        <v>635</v>
      </c>
    </row>
    <row r="6092" spans="1:8" x14ac:dyDescent="0.3">
      <c r="A6092" t="s">
        <v>3923</v>
      </c>
      <c r="B6092" t="s">
        <v>154</v>
      </c>
      <c r="C6092" t="s">
        <v>72</v>
      </c>
      <c r="D6092" t="s">
        <v>290</v>
      </c>
      <c r="E6092" t="s">
        <v>12</v>
      </c>
      <c r="F6092" s="3">
        <v>43015</v>
      </c>
      <c r="G6092" s="3">
        <v>43022</v>
      </c>
      <c r="H6092">
        <v>1240</v>
      </c>
    </row>
    <row r="6093" spans="1:8" x14ac:dyDescent="0.3">
      <c r="A6093" t="s">
        <v>7146</v>
      </c>
      <c r="B6093" t="s">
        <v>34</v>
      </c>
      <c r="C6093" t="s">
        <v>43</v>
      </c>
      <c r="D6093" t="s">
        <v>69</v>
      </c>
      <c r="E6093" t="s">
        <v>23</v>
      </c>
      <c r="F6093" s="3">
        <v>43022</v>
      </c>
      <c r="G6093" s="3">
        <v>43031</v>
      </c>
      <c r="H6093">
        <v>0</v>
      </c>
    </row>
    <row r="6094" spans="1:8" x14ac:dyDescent="0.3">
      <c r="A6094" t="s">
        <v>3924</v>
      </c>
      <c r="B6094" t="s">
        <v>101</v>
      </c>
      <c r="C6094" t="s">
        <v>15</v>
      </c>
      <c r="D6094" t="s">
        <v>131</v>
      </c>
      <c r="E6094" t="s">
        <v>12</v>
      </c>
      <c r="F6094" s="3">
        <v>42821</v>
      </c>
      <c r="G6094" s="3">
        <v>42914</v>
      </c>
      <c r="H6094">
        <v>49</v>
      </c>
    </row>
    <row r="6095" spans="1:8" x14ac:dyDescent="0.3">
      <c r="A6095" t="s">
        <v>3925</v>
      </c>
      <c r="B6095" t="s">
        <v>34</v>
      </c>
      <c r="C6095" t="s">
        <v>36</v>
      </c>
      <c r="D6095" t="s">
        <v>37</v>
      </c>
      <c r="E6095" t="s">
        <v>12</v>
      </c>
      <c r="F6095" s="3">
        <v>42887</v>
      </c>
      <c r="G6095" s="3">
        <v>42952</v>
      </c>
      <c r="H6095">
        <v>3184</v>
      </c>
    </row>
    <row r="6096" spans="1:8" x14ac:dyDescent="0.3">
      <c r="A6096" t="s">
        <v>3926</v>
      </c>
      <c r="B6096" t="s">
        <v>9</v>
      </c>
      <c r="C6096" t="s">
        <v>10</v>
      </c>
      <c r="D6096" t="s">
        <v>18</v>
      </c>
      <c r="E6096" t="s">
        <v>12</v>
      </c>
      <c r="F6096" s="3">
        <v>43014</v>
      </c>
      <c r="G6096" s="3">
        <v>43016</v>
      </c>
      <c r="H6096">
        <v>4461</v>
      </c>
    </row>
    <row r="6097" spans="1:8" x14ac:dyDescent="0.3">
      <c r="A6097" t="s">
        <v>1100</v>
      </c>
      <c r="B6097" t="s">
        <v>46</v>
      </c>
      <c r="C6097" t="s">
        <v>15</v>
      </c>
      <c r="D6097" t="s">
        <v>44</v>
      </c>
      <c r="E6097" t="s">
        <v>26</v>
      </c>
      <c r="F6097" s="3">
        <v>42938</v>
      </c>
      <c r="G6097" s="3"/>
    </row>
    <row r="6098" spans="1:8" x14ac:dyDescent="0.3">
      <c r="A6098" t="s">
        <v>3928</v>
      </c>
      <c r="B6098" t="s">
        <v>133</v>
      </c>
      <c r="C6098" t="s">
        <v>43</v>
      </c>
      <c r="D6098" t="s">
        <v>18</v>
      </c>
      <c r="E6098" t="s">
        <v>12</v>
      </c>
      <c r="F6098" s="3">
        <v>42787</v>
      </c>
      <c r="G6098" s="3">
        <v>42890</v>
      </c>
      <c r="H6098">
        <v>5401</v>
      </c>
    </row>
    <row r="6099" spans="1:8" x14ac:dyDescent="0.3">
      <c r="A6099" t="s">
        <v>1103</v>
      </c>
      <c r="B6099" t="s">
        <v>242</v>
      </c>
      <c r="C6099" t="s">
        <v>36</v>
      </c>
      <c r="D6099" t="s">
        <v>76</v>
      </c>
      <c r="E6099" t="s">
        <v>26</v>
      </c>
      <c r="F6099" s="3">
        <v>42684</v>
      </c>
      <c r="G6099" s="3"/>
    </row>
    <row r="6100" spans="1:8" x14ac:dyDescent="0.3">
      <c r="A6100" t="s">
        <v>3929</v>
      </c>
      <c r="B6100" t="s">
        <v>133</v>
      </c>
      <c r="C6100" t="s">
        <v>43</v>
      </c>
      <c r="D6100" t="s">
        <v>47</v>
      </c>
      <c r="E6100" t="s">
        <v>23</v>
      </c>
      <c r="F6100" s="3">
        <v>42949</v>
      </c>
      <c r="G6100" s="3">
        <v>42960</v>
      </c>
      <c r="H6100">
        <v>0</v>
      </c>
    </row>
    <row r="6101" spans="1:8" x14ac:dyDescent="0.3">
      <c r="A6101" t="s">
        <v>3930</v>
      </c>
      <c r="B6101" t="s">
        <v>242</v>
      </c>
      <c r="C6101" t="s">
        <v>72</v>
      </c>
      <c r="D6101" t="s">
        <v>61</v>
      </c>
      <c r="E6101" t="s">
        <v>12</v>
      </c>
      <c r="F6101" s="3">
        <v>42970</v>
      </c>
      <c r="G6101" s="3">
        <v>42988</v>
      </c>
      <c r="H6101">
        <v>1121</v>
      </c>
    </row>
    <row r="6102" spans="1:8" x14ac:dyDescent="0.3">
      <c r="A6102" t="s">
        <v>3931</v>
      </c>
      <c r="B6102" t="s">
        <v>14</v>
      </c>
      <c r="C6102" t="s">
        <v>43</v>
      </c>
      <c r="D6102" t="s">
        <v>296</v>
      </c>
      <c r="E6102" t="s">
        <v>12</v>
      </c>
      <c r="F6102" s="3">
        <v>43035</v>
      </c>
      <c r="G6102" s="3">
        <v>43076</v>
      </c>
      <c r="H6102">
        <v>5269</v>
      </c>
    </row>
    <row r="6103" spans="1:8" x14ac:dyDescent="0.3">
      <c r="A6103" t="s">
        <v>3933</v>
      </c>
      <c r="B6103" t="s">
        <v>9</v>
      </c>
      <c r="C6103" t="s">
        <v>10</v>
      </c>
      <c r="D6103" t="s">
        <v>193</v>
      </c>
      <c r="E6103" t="s">
        <v>23</v>
      </c>
      <c r="F6103" s="3">
        <v>42865</v>
      </c>
      <c r="G6103" s="3">
        <v>42948</v>
      </c>
      <c r="H6103">
        <v>0</v>
      </c>
    </row>
    <row r="6104" spans="1:8" x14ac:dyDescent="0.3">
      <c r="A6104" t="s">
        <v>7155</v>
      </c>
      <c r="B6104" t="s">
        <v>46</v>
      </c>
      <c r="C6104" t="s">
        <v>15</v>
      </c>
      <c r="E6104" t="s">
        <v>57</v>
      </c>
      <c r="F6104" s="3"/>
      <c r="G6104" s="3"/>
    </row>
    <row r="6105" spans="1:8" x14ac:dyDescent="0.3">
      <c r="A6105" t="s">
        <v>6360</v>
      </c>
      <c r="B6105" t="s">
        <v>28</v>
      </c>
      <c r="C6105" t="s">
        <v>21</v>
      </c>
      <c r="E6105" t="s">
        <v>26</v>
      </c>
      <c r="F6105" s="3">
        <v>42790</v>
      </c>
      <c r="G6105" s="3"/>
    </row>
    <row r="6106" spans="1:8" x14ac:dyDescent="0.3">
      <c r="A6106" t="s">
        <v>3934</v>
      </c>
      <c r="B6106" t="s">
        <v>216</v>
      </c>
      <c r="C6106" t="s">
        <v>15</v>
      </c>
      <c r="D6106" t="s">
        <v>164</v>
      </c>
      <c r="E6106" t="s">
        <v>12</v>
      </c>
      <c r="F6106" s="3">
        <v>42826</v>
      </c>
      <c r="G6106" s="3">
        <v>42832</v>
      </c>
      <c r="H6106">
        <v>51</v>
      </c>
    </row>
    <row r="6107" spans="1:8" x14ac:dyDescent="0.3">
      <c r="A6107" t="s">
        <v>3936</v>
      </c>
      <c r="B6107" t="s">
        <v>97</v>
      </c>
      <c r="C6107" t="s">
        <v>21</v>
      </c>
      <c r="D6107" t="s">
        <v>73</v>
      </c>
      <c r="E6107" t="s">
        <v>23</v>
      </c>
      <c r="F6107" s="3">
        <v>42802</v>
      </c>
      <c r="G6107" s="3">
        <v>42872</v>
      </c>
      <c r="H6107">
        <v>0</v>
      </c>
    </row>
    <row r="6108" spans="1:8" x14ac:dyDescent="0.3">
      <c r="A6108" t="s">
        <v>3937</v>
      </c>
      <c r="B6108" t="s">
        <v>187</v>
      </c>
      <c r="C6108" t="s">
        <v>21</v>
      </c>
      <c r="D6108" t="s">
        <v>73</v>
      </c>
      <c r="E6108" t="s">
        <v>12</v>
      </c>
      <c r="F6108" s="3">
        <v>42971</v>
      </c>
      <c r="G6108" s="3">
        <v>42988</v>
      </c>
      <c r="H6108">
        <v>597</v>
      </c>
    </row>
    <row r="6109" spans="1:8" x14ac:dyDescent="0.3">
      <c r="A6109" t="s">
        <v>3939</v>
      </c>
      <c r="B6109" t="s">
        <v>66</v>
      </c>
      <c r="C6109" t="s">
        <v>10</v>
      </c>
      <c r="D6109" t="s">
        <v>419</v>
      </c>
      <c r="E6109" t="s">
        <v>12</v>
      </c>
      <c r="F6109" s="3">
        <v>42936</v>
      </c>
      <c r="G6109" s="3">
        <v>42947</v>
      </c>
      <c r="H6109">
        <v>5392</v>
      </c>
    </row>
    <row r="6110" spans="1:8" x14ac:dyDescent="0.3">
      <c r="A6110" t="s">
        <v>1071</v>
      </c>
      <c r="B6110" t="s">
        <v>216</v>
      </c>
      <c r="C6110" t="s">
        <v>217</v>
      </c>
      <c r="E6110" t="s">
        <v>26</v>
      </c>
      <c r="F6110" s="3">
        <v>42943</v>
      </c>
      <c r="G6110" s="3"/>
    </row>
    <row r="6111" spans="1:8" x14ac:dyDescent="0.3">
      <c r="A6111" t="s">
        <v>3941</v>
      </c>
      <c r="B6111" t="s">
        <v>14</v>
      </c>
      <c r="C6111" t="s">
        <v>72</v>
      </c>
      <c r="D6111" t="s">
        <v>47</v>
      </c>
      <c r="E6111" t="s">
        <v>12</v>
      </c>
      <c r="F6111" s="3">
        <v>42977</v>
      </c>
      <c r="G6111" s="3">
        <v>43095</v>
      </c>
      <c r="H6111">
        <v>1118</v>
      </c>
    </row>
    <row r="6112" spans="1:8" x14ac:dyDescent="0.3">
      <c r="A6112" t="s">
        <v>3942</v>
      </c>
      <c r="B6112" t="s">
        <v>49</v>
      </c>
      <c r="C6112" t="s">
        <v>10</v>
      </c>
      <c r="D6112" t="s">
        <v>543</v>
      </c>
      <c r="E6112" t="s">
        <v>12</v>
      </c>
      <c r="F6112" s="3">
        <v>42737</v>
      </c>
      <c r="G6112" s="3">
        <v>42811</v>
      </c>
      <c r="H6112">
        <v>4125</v>
      </c>
    </row>
    <row r="6113" spans="1:8" x14ac:dyDescent="0.3">
      <c r="A6113" t="s">
        <v>3944</v>
      </c>
      <c r="B6113" t="s">
        <v>84</v>
      </c>
      <c r="C6113" t="s">
        <v>21</v>
      </c>
      <c r="D6113" t="s">
        <v>59</v>
      </c>
      <c r="E6113" t="s">
        <v>12</v>
      </c>
      <c r="F6113" s="3">
        <v>42984</v>
      </c>
      <c r="G6113" s="3">
        <v>43046</v>
      </c>
      <c r="H6113">
        <v>532</v>
      </c>
    </row>
    <row r="6114" spans="1:8" x14ac:dyDescent="0.3">
      <c r="A6114" t="s">
        <v>3945</v>
      </c>
      <c r="B6114" t="s">
        <v>242</v>
      </c>
      <c r="C6114" t="s">
        <v>72</v>
      </c>
      <c r="D6114" t="s">
        <v>365</v>
      </c>
      <c r="E6114" t="s">
        <v>12</v>
      </c>
      <c r="F6114" s="3">
        <v>42777</v>
      </c>
      <c r="G6114" s="3">
        <v>42908</v>
      </c>
      <c r="H6114">
        <v>1035</v>
      </c>
    </row>
    <row r="6115" spans="1:8" x14ac:dyDescent="0.3">
      <c r="A6115" t="s">
        <v>7170</v>
      </c>
      <c r="B6115" t="s">
        <v>86</v>
      </c>
      <c r="C6115" t="s">
        <v>36</v>
      </c>
      <c r="D6115" t="s">
        <v>470</v>
      </c>
      <c r="E6115" t="s">
        <v>23</v>
      </c>
      <c r="F6115" s="3">
        <v>42927</v>
      </c>
      <c r="G6115" s="3">
        <v>43044</v>
      </c>
      <c r="H6115">
        <v>0</v>
      </c>
    </row>
    <row r="6116" spans="1:8" x14ac:dyDescent="0.3">
      <c r="A6116" t="s">
        <v>1846</v>
      </c>
      <c r="B6116" t="s">
        <v>86</v>
      </c>
      <c r="C6116" t="s">
        <v>43</v>
      </c>
      <c r="E6116" t="s">
        <v>26</v>
      </c>
      <c r="F6116" s="3">
        <v>42893</v>
      </c>
      <c r="G6116" s="3"/>
    </row>
    <row r="6117" spans="1:8" x14ac:dyDescent="0.3">
      <c r="A6117" t="s">
        <v>4588</v>
      </c>
      <c r="B6117" t="s">
        <v>86</v>
      </c>
      <c r="C6117" t="s">
        <v>36</v>
      </c>
      <c r="E6117" t="s">
        <v>26</v>
      </c>
      <c r="F6117" s="3">
        <v>42783</v>
      </c>
      <c r="G6117" s="3"/>
    </row>
    <row r="6118" spans="1:8" x14ac:dyDescent="0.3">
      <c r="A6118" t="s">
        <v>3949</v>
      </c>
      <c r="B6118" t="s">
        <v>20</v>
      </c>
      <c r="C6118" t="s">
        <v>15</v>
      </c>
      <c r="D6118" t="s">
        <v>159</v>
      </c>
      <c r="E6118" t="s">
        <v>23</v>
      </c>
      <c r="F6118" s="3">
        <v>42828</v>
      </c>
      <c r="G6118" s="3">
        <v>42835</v>
      </c>
      <c r="H6118">
        <v>0</v>
      </c>
    </row>
    <row r="6119" spans="1:8" x14ac:dyDescent="0.3">
      <c r="A6119" t="s">
        <v>1300</v>
      </c>
      <c r="B6119" t="s">
        <v>9</v>
      </c>
      <c r="C6119" t="s">
        <v>10</v>
      </c>
      <c r="D6119" t="s">
        <v>125</v>
      </c>
      <c r="E6119" t="s">
        <v>57</v>
      </c>
      <c r="F6119" s="3"/>
      <c r="G6119" s="3"/>
    </row>
    <row r="6120" spans="1:8" x14ac:dyDescent="0.3">
      <c r="A6120" t="s">
        <v>3951</v>
      </c>
      <c r="B6120" t="s">
        <v>28</v>
      </c>
      <c r="C6120" t="s">
        <v>72</v>
      </c>
      <c r="D6120" t="s">
        <v>88</v>
      </c>
      <c r="E6120" t="s">
        <v>12</v>
      </c>
      <c r="F6120" s="3">
        <v>43014</v>
      </c>
      <c r="G6120" s="3">
        <v>43024</v>
      </c>
      <c r="H6120">
        <v>1095</v>
      </c>
    </row>
    <row r="6121" spans="1:8" x14ac:dyDescent="0.3">
      <c r="A6121" t="s">
        <v>7689</v>
      </c>
      <c r="B6121" t="s">
        <v>101</v>
      </c>
      <c r="C6121" t="s">
        <v>15</v>
      </c>
      <c r="E6121" t="s">
        <v>26</v>
      </c>
      <c r="F6121" s="3">
        <v>42949</v>
      </c>
      <c r="G6121" s="3"/>
    </row>
    <row r="6122" spans="1:8" x14ac:dyDescent="0.3">
      <c r="A6122" t="s">
        <v>3952</v>
      </c>
      <c r="B6122" t="s">
        <v>31</v>
      </c>
      <c r="C6122" t="s">
        <v>15</v>
      </c>
      <c r="D6122" t="s">
        <v>174</v>
      </c>
      <c r="E6122" t="s">
        <v>12</v>
      </c>
      <c r="F6122" s="3">
        <v>42959</v>
      </c>
      <c r="G6122" s="3">
        <v>43051</v>
      </c>
      <c r="H6122">
        <v>48</v>
      </c>
    </row>
    <row r="6123" spans="1:8" x14ac:dyDescent="0.3">
      <c r="A6123" t="s">
        <v>3953</v>
      </c>
      <c r="B6123" t="s">
        <v>20</v>
      </c>
      <c r="C6123" t="s">
        <v>10</v>
      </c>
      <c r="D6123" t="s">
        <v>176</v>
      </c>
      <c r="E6123" t="s">
        <v>12</v>
      </c>
      <c r="F6123" s="3">
        <v>42981</v>
      </c>
      <c r="G6123" s="3">
        <v>43071</v>
      </c>
      <c r="H6123">
        <v>4981</v>
      </c>
    </row>
    <row r="6124" spans="1:8" x14ac:dyDescent="0.3">
      <c r="A6124" t="s">
        <v>3954</v>
      </c>
      <c r="B6124" t="s">
        <v>133</v>
      </c>
      <c r="C6124" t="s">
        <v>72</v>
      </c>
      <c r="D6124" t="s">
        <v>78</v>
      </c>
      <c r="E6124" t="s">
        <v>12</v>
      </c>
      <c r="F6124" s="3">
        <v>42703</v>
      </c>
      <c r="G6124" s="3">
        <v>42806</v>
      </c>
      <c r="H6124">
        <v>948</v>
      </c>
    </row>
    <row r="6125" spans="1:8" x14ac:dyDescent="0.3">
      <c r="A6125" t="s">
        <v>3955</v>
      </c>
      <c r="B6125" t="s">
        <v>39</v>
      </c>
      <c r="C6125" t="s">
        <v>43</v>
      </c>
      <c r="D6125" t="s">
        <v>44</v>
      </c>
      <c r="E6125" t="s">
        <v>12</v>
      </c>
      <c r="F6125" s="3">
        <v>42896</v>
      </c>
      <c r="G6125" s="3">
        <v>42999</v>
      </c>
      <c r="H6125">
        <v>5051</v>
      </c>
    </row>
    <row r="6126" spans="1:8" x14ac:dyDescent="0.3">
      <c r="A6126" t="s">
        <v>3956</v>
      </c>
      <c r="B6126" t="s">
        <v>34</v>
      </c>
      <c r="C6126" t="s">
        <v>72</v>
      </c>
      <c r="D6126" t="s">
        <v>328</v>
      </c>
      <c r="E6126" t="s">
        <v>23</v>
      </c>
      <c r="F6126" s="3">
        <v>42695</v>
      </c>
      <c r="G6126" s="3">
        <v>42811</v>
      </c>
      <c r="H6126">
        <v>0</v>
      </c>
    </row>
    <row r="6127" spans="1:8" x14ac:dyDescent="0.3">
      <c r="A6127" t="s">
        <v>3957</v>
      </c>
      <c r="B6127" t="s">
        <v>172</v>
      </c>
      <c r="C6127" t="s">
        <v>72</v>
      </c>
      <c r="D6127" t="s">
        <v>131</v>
      </c>
      <c r="E6127" t="s">
        <v>12</v>
      </c>
      <c r="F6127" s="3">
        <v>42941</v>
      </c>
      <c r="G6127" s="3">
        <v>43042</v>
      </c>
      <c r="H6127">
        <v>1077</v>
      </c>
    </row>
    <row r="6128" spans="1:8" x14ac:dyDescent="0.3">
      <c r="A6128" t="s">
        <v>1130</v>
      </c>
      <c r="B6128" t="s">
        <v>28</v>
      </c>
      <c r="C6128" t="s">
        <v>36</v>
      </c>
      <c r="D6128" t="s">
        <v>147</v>
      </c>
      <c r="E6128" t="s">
        <v>26</v>
      </c>
      <c r="F6128" s="3">
        <v>42895</v>
      </c>
      <c r="G6128" s="3"/>
    </row>
    <row r="6129" spans="1:8" x14ac:dyDescent="0.3">
      <c r="A6129" t="s">
        <v>4408</v>
      </c>
      <c r="B6129" t="s">
        <v>97</v>
      </c>
      <c r="C6129" t="s">
        <v>21</v>
      </c>
      <c r="E6129" t="s">
        <v>26</v>
      </c>
      <c r="F6129" s="3">
        <v>42839</v>
      </c>
      <c r="G6129" s="3"/>
    </row>
    <row r="6130" spans="1:8" x14ac:dyDescent="0.3">
      <c r="A6130" t="s">
        <v>7180</v>
      </c>
      <c r="B6130" t="s">
        <v>154</v>
      </c>
      <c r="C6130" t="s">
        <v>10</v>
      </c>
      <c r="E6130" t="s">
        <v>57</v>
      </c>
      <c r="F6130" s="3"/>
      <c r="G6130" s="3"/>
    </row>
    <row r="6131" spans="1:8" x14ac:dyDescent="0.3">
      <c r="A6131" t="s">
        <v>3958</v>
      </c>
      <c r="B6131" t="s">
        <v>9</v>
      </c>
      <c r="C6131" t="s">
        <v>10</v>
      </c>
      <c r="D6131" t="s">
        <v>296</v>
      </c>
      <c r="E6131" t="s">
        <v>23</v>
      </c>
      <c r="F6131" s="3">
        <v>43025</v>
      </c>
      <c r="G6131" s="3">
        <v>43032</v>
      </c>
      <c r="H6131">
        <v>0</v>
      </c>
    </row>
    <row r="6132" spans="1:8" x14ac:dyDescent="0.3">
      <c r="A6132" t="s">
        <v>3959</v>
      </c>
      <c r="B6132" t="s">
        <v>80</v>
      </c>
      <c r="C6132" t="s">
        <v>21</v>
      </c>
      <c r="D6132" t="s">
        <v>174</v>
      </c>
      <c r="E6132" t="s">
        <v>12</v>
      </c>
      <c r="F6132" s="3">
        <v>42967</v>
      </c>
      <c r="G6132" s="3">
        <v>43041</v>
      </c>
      <c r="H6132">
        <v>578</v>
      </c>
    </row>
    <row r="6133" spans="1:8" x14ac:dyDescent="0.3">
      <c r="A6133" t="s">
        <v>3960</v>
      </c>
      <c r="B6133" t="s">
        <v>90</v>
      </c>
      <c r="C6133" t="s">
        <v>15</v>
      </c>
      <c r="D6133" t="s">
        <v>155</v>
      </c>
      <c r="E6133" t="s">
        <v>12</v>
      </c>
      <c r="F6133" s="3">
        <v>43000</v>
      </c>
      <c r="G6133" s="3">
        <v>43047</v>
      </c>
      <c r="H6133">
        <v>56</v>
      </c>
    </row>
    <row r="6134" spans="1:8" x14ac:dyDescent="0.3">
      <c r="A6134" t="s">
        <v>3961</v>
      </c>
      <c r="B6134" t="s">
        <v>14</v>
      </c>
      <c r="C6134" t="s">
        <v>15</v>
      </c>
      <c r="D6134" t="s">
        <v>54</v>
      </c>
      <c r="E6134" t="s">
        <v>12</v>
      </c>
      <c r="F6134" s="3">
        <v>42974</v>
      </c>
      <c r="G6134" s="3">
        <v>43053</v>
      </c>
      <c r="H6134">
        <v>53</v>
      </c>
    </row>
    <row r="6135" spans="1:8" x14ac:dyDescent="0.3">
      <c r="A6135" t="s">
        <v>7186</v>
      </c>
      <c r="B6135" t="s">
        <v>154</v>
      </c>
      <c r="C6135" t="s">
        <v>72</v>
      </c>
      <c r="D6135" t="s">
        <v>134</v>
      </c>
      <c r="E6135" t="s">
        <v>12</v>
      </c>
      <c r="F6135" s="3">
        <v>42942</v>
      </c>
      <c r="G6135" s="3">
        <v>42944</v>
      </c>
      <c r="H6135">
        <v>1044</v>
      </c>
    </row>
    <row r="6136" spans="1:8" x14ac:dyDescent="0.3">
      <c r="A6136" t="s">
        <v>3962</v>
      </c>
      <c r="B6136" t="s">
        <v>86</v>
      </c>
      <c r="C6136" t="s">
        <v>43</v>
      </c>
      <c r="D6136" t="s">
        <v>54</v>
      </c>
      <c r="E6136" t="s">
        <v>12</v>
      </c>
      <c r="F6136" s="3">
        <v>42867</v>
      </c>
      <c r="G6136" s="3">
        <v>42970</v>
      </c>
      <c r="H6136">
        <v>5987</v>
      </c>
    </row>
    <row r="6137" spans="1:8" x14ac:dyDescent="0.3">
      <c r="A6137" t="s">
        <v>3963</v>
      </c>
      <c r="B6137" t="s">
        <v>101</v>
      </c>
      <c r="C6137" t="s">
        <v>15</v>
      </c>
      <c r="D6137" t="s">
        <v>258</v>
      </c>
      <c r="E6137" t="s">
        <v>23</v>
      </c>
      <c r="F6137" s="3">
        <v>42900</v>
      </c>
      <c r="G6137" s="3">
        <v>42958</v>
      </c>
      <c r="H6137">
        <v>0</v>
      </c>
    </row>
    <row r="6138" spans="1:8" x14ac:dyDescent="0.3">
      <c r="A6138" t="s">
        <v>3363</v>
      </c>
      <c r="B6138" t="s">
        <v>14</v>
      </c>
      <c r="C6138" t="s">
        <v>15</v>
      </c>
      <c r="E6138" t="s">
        <v>26</v>
      </c>
      <c r="F6138" s="3">
        <v>42961</v>
      </c>
      <c r="G6138" s="3"/>
    </row>
    <row r="6139" spans="1:8" x14ac:dyDescent="0.3">
      <c r="A6139" t="s">
        <v>3966</v>
      </c>
      <c r="B6139" t="s">
        <v>9</v>
      </c>
      <c r="C6139" t="s">
        <v>10</v>
      </c>
      <c r="D6139" t="s">
        <v>47</v>
      </c>
      <c r="E6139" t="s">
        <v>12</v>
      </c>
      <c r="F6139" s="3">
        <v>43005</v>
      </c>
      <c r="G6139" s="3">
        <v>43052</v>
      </c>
      <c r="H6139">
        <v>4515</v>
      </c>
    </row>
    <row r="6140" spans="1:8" x14ac:dyDescent="0.3">
      <c r="A6140" t="s">
        <v>3967</v>
      </c>
      <c r="B6140" t="s">
        <v>80</v>
      </c>
      <c r="C6140" t="s">
        <v>36</v>
      </c>
      <c r="D6140" t="s">
        <v>67</v>
      </c>
      <c r="E6140" t="s">
        <v>12</v>
      </c>
      <c r="F6140" s="3">
        <v>42834</v>
      </c>
      <c r="G6140" s="3">
        <v>42841</v>
      </c>
      <c r="H6140">
        <v>3275</v>
      </c>
    </row>
    <row r="6141" spans="1:8" x14ac:dyDescent="0.3">
      <c r="A6141" t="s">
        <v>3968</v>
      </c>
      <c r="B6141" t="s">
        <v>80</v>
      </c>
      <c r="C6141" t="s">
        <v>36</v>
      </c>
      <c r="D6141" t="s">
        <v>147</v>
      </c>
      <c r="E6141" t="s">
        <v>23</v>
      </c>
      <c r="F6141" s="3">
        <v>42809</v>
      </c>
      <c r="G6141" s="3">
        <v>42910</v>
      </c>
      <c r="H6141">
        <v>0</v>
      </c>
    </row>
    <row r="6142" spans="1:8" x14ac:dyDescent="0.3">
      <c r="A6142" t="s">
        <v>7194</v>
      </c>
      <c r="B6142" t="s">
        <v>101</v>
      </c>
      <c r="C6142" t="s">
        <v>43</v>
      </c>
      <c r="D6142" t="s">
        <v>362</v>
      </c>
      <c r="E6142" t="s">
        <v>12</v>
      </c>
      <c r="F6142" s="3">
        <v>42721</v>
      </c>
      <c r="G6142" s="3">
        <v>42819</v>
      </c>
      <c r="H6142">
        <v>6282</v>
      </c>
    </row>
    <row r="6143" spans="1:8" x14ac:dyDescent="0.3">
      <c r="A6143" t="s">
        <v>3970</v>
      </c>
      <c r="B6143" t="s">
        <v>49</v>
      </c>
      <c r="C6143" t="s">
        <v>21</v>
      </c>
      <c r="D6143" t="s">
        <v>73</v>
      </c>
      <c r="E6143" t="s">
        <v>12</v>
      </c>
      <c r="F6143" s="3">
        <v>42814</v>
      </c>
      <c r="G6143" s="3">
        <v>42910</v>
      </c>
      <c r="H6143">
        <v>601</v>
      </c>
    </row>
    <row r="6144" spans="1:8" x14ac:dyDescent="0.3">
      <c r="A6144" t="s">
        <v>3009</v>
      </c>
      <c r="B6144" t="s">
        <v>187</v>
      </c>
      <c r="C6144" t="s">
        <v>15</v>
      </c>
      <c r="E6144" t="s">
        <v>26</v>
      </c>
      <c r="F6144" s="3">
        <v>42974</v>
      </c>
      <c r="G6144" s="3"/>
    </row>
    <row r="6145" spans="1:8" x14ac:dyDescent="0.3">
      <c r="A6145" t="s">
        <v>3971</v>
      </c>
      <c r="B6145" t="s">
        <v>46</v>
      </c>
      <c r="C6145" t="s">
        <v>15</v>
      </c>
      <c r="D6145" t="s">
        <v>290</v>
      </c>
      <c r="E6145" t="s">
        <v>12</v>
      </c>
      <c r="F6145" s="3">
        <v>42956</v>
      </c>
      <c r="G6145" s="3">
        <v>42987</v>
      </c>
      <c r="H6145">
        <v>59</v>
      </c>
    </row>
    <row r="6146" spans="1:8" x14ac:dyDescent="0.3">
      <c r="A6146" t="s">
        <v>3973</v>
      </c>
      <c r="B6146" t="s">
        <v>75</v>
      </c>
      <c r="C6146" t="s">
        <v>21</v>
      </c>
      <c r="D6146" t="s">
        <v>139</v>
      </c>
      <c r="E6146" t="s">
        <v>23</v>
      </c>
      <c r="F6146" s="3">
        <v>42845</v>
      </c>
      <c r="G6146" s="3">
        <v>42847</v>
      </c>
      <c r="H6146">
        <v>0</v>
      </c>
    </row>
    <row r="6147" spans="1:8" x14ac:dyDescent="0.3">
      <c r="A6147" t="s">
        <v>3974</v>
      </c>
      <c r="B6147" t="s">
        <v>34</v>
      </c>
      <c r="C6147" t="s">
        <v>72</v>
      </c>
      <c r="D6147" t="s">
        <v>212</v>
      </c>
      <c r="E6147" t="s">
        <v>23</v>
      </c>
      <c r="F6147" s="3">
        <v>42821</v>
      </c>
      <c r="G6147" s="3">
        <v>42828</v>
      </c>
      <c r="H6147">
        <v>0</v>
      </c>
    </row>
    <row r="6148" spans="1:8" x14ac:dyDescent="0.3">
      <c r="A6148" t="s">
        <v>3975</v>
      </c>
      <c r="B6148" t="s">
        <v>39</v>
      </c>
      <c r="C6148" t="s">
        <v>10</v>
      </c>
      <c r="D6148" t="s">
        <v>252</v>
      </c>
      <c r="E6148" t="s">
        <v>12</v>
      </c>
      <c r="F6148" s="3">
        <v>42745</v>
      </c>
      <c r="G6148" s="3">
        <v>42818</v>
      </c>
      <c r="H6148">
        <v>4694</v>
      </c>
    </row>
    <row r="6149" spans="1:8" x14ac:dyDescent="0.3">
      <c r="A6149" t="s">
        <v>3976</v>
      </c>
      <c r="B6149" t="s">
        <v>28</v>
      </c>
      <c r="C6149" t="s">
        <v>10</v>
      </c>
      <c r="D6149" t="s">
        <v>174</v>
      </c>
      <c r="E6149" t="s">
        <v>12</v>
      </c>
      <c r="F6149" s="3">
        <v>42988</v>
      </c>
      <c r="G6149" s="3">
        <v>42993</v>
      </c>
      <c r="H6149">
        <v>5027</v>
      </c>
    </row>
    <row r="6150" spans="1:8" x14ac:dyDescent="0.3">
      <c r="A6150" t="s">
        <v>3979</v>
      </c>
      <c r="B6150" t="s">
        <v>28</v>
      </c>
      <c r="C6150" t="s">
        <v>15</v>
      </c>
      <c r="D6150" t="s">
        <v>88</v>
      </c>
      <c r="E6150" t="s">
        <v>23</v>
      </c>
      <c r="F6150" s="3">
        <v>42851</v>
      </c>
      <c r="G6150" s="3">
        <v>42951</v>
      </c>
      <c r="H6150">
        <v>0</v>
      </c>
    </row>
    <row r="6151" spans="1:8" x14ac:dyDescent="0.3">
      <c r="A6151" t="s">
        <v>3982</v>
      </c>
      <c r="B6151" t="s">
        <v>80</v>
      </c>
      <c r="C6151" t="s">
        <v>36</v>
      </c>
      <c r="D6151" t="s">
        <v>384</v>
      </c>
      <c r="E6151" t="s">
        <v>12</v>
      </c>
      <c r="F6151" s="3">
        <v>42899</v>
      </c>
      <c r="G6151" s="3">
        <v>43008</v>
      </c>
      <c r="H6151">
        <v>3399</v>
      </c>
    </row>
    <row r="6152" spans="1:8" x14ac:dyDescent="0.3">
      <c r="A6152" t="s">
        <v>3983</v>
      </c>
      <c r="B6152" t="s">
        <v>97</v>
      </c>
      <c r="C6152" t="s">
        <v>21</v>
      </c>
      <c r="D6152" t="s">
        <v>61</v>
      </c>
      <c r="E6152" t="s">
        <v>12</v>
      </c>
      <c r="F6152" s="3">
        <v>43036</v>
      </c>
      <c r="G6152" s="3">
        <v>43050</v>
      </c>
      <c r="H6152">
        <v>598</v>
      </c>
    </row>
    <row r="6153" spans="1:8" x14ac:dyDescent="0.3">
      <c r="A6153" t="s">
        <v>3984</v>
      </c>
      <c r="B6153" t="s">
        <v>14</v>
      </c>
      <c r="C6153" t="s">
        <v>15</v>
      </c>
      <c r="D6153" t="s">
        <v>437</v>
      </c>
      <c r="E6153" t="s">
        <v>23</v>
      </c>
      <c r="F6153" s="3">
        <v>42880</v>
      </c>
      <c r="G6153" s="3">
        <v>42960</v>
      </c>
      <c r="H6153">
        <v>0</v>
      </c>
    </row>
    <row r="6154" spans="1:8" x14ac:dyDescent="0.3">
      <c r="A6154" t="s">
        <v>7201</v>
      </c>
      <c r="B6154" t="s">
        <v>20</v>
      </c>
      <c r="C6154" t="s">
        <v>36</v>
      </c>
      <c r="E6154" t="s">
        <v>57</v>
      </c>
      <c r="F6154" s="3"/>
      <c r="G6154" s="3"/>
    </row>
    <row r="6155" spans="1:8" x14ac:dyDescent="0.3">
      <c r="A6155" t="s">
        <v>3985</v>
      </c>
      <c r="B6155" t="s">
        <v>49</v>
      </c>
      <c r="C6155" t="s">
        <v>21</v>
      </c>
      <c r="D6155" t="s">
        <v>328</v>
      </c>
      <c r="E6155" t="s">
        <v>12</v>
      </c>
      <c r="F6155" s="3">
        <v>42921</v>
      </c>
      <c r="G6155" s="3">
        <v>42931</v>
      </c>
      <c r="H6155">
        <v>443</v>
      </c>
    </row>
    <row r="6156" spans="1:8" x14ac:dyDescent="0.3">
      <c r="A6156" t="s">
        <v>1155</v>
      </c>
      <c r="B6156" t="s">
        <v>25</v>
      </c>
      <c r="C6156" t="s">
        <v>21</v>
      </c>
      <c r="D6156" t="s">
        <v>125</v>
      </c>
      <c r="E6156" t="s">
        <v>26</v>
      </c>
      <c r="F6156" s="3">
        <v>42778</v>
      </c>
      <c r="G6156" s="3"/>
    </row>
    <row r="6157" spans="1:8" x14ac:dyDescent="0.3">
      <c r="A6157" t="s">
        <v>3986</v>
      </c>
      <c r="B6157" t="s">
        <v>28</v>
      </c>
      <c r="C6157" t="s">
        <v>15</v>
      </c>
      <c r="D6157" t="s">
        <v>267</v>
      </c>
      <c r="E6157" t="s">
        <v>23</v>
      </c>
      <c r="F6157" s="3">
        <v>42784</v>
      </c>
      <c r="G6157" s="3">
        <v>42881</v>
      </c>
      <c r="H6157">
        <v>0</v>
      </c>
    </row>
    <row r="6158" spans="1:8" x14ac:dyDescent="0.3">
      <c r="A6158" t="s">
        <v>3987</v>
      </c>
      <c r="B6158" t="s">
        <v>90</v>
      </c>
      <c r="C6158" t="s">
        <v>10</v>
      </c>
      <c r="D6158" t="s">
        <v>122</v>
      </c>
      <c r="E6158" t="s">
        <v>12</v>
      </c>
      <c r="F6158" s="3">
        <v>43011</v>
      </c>
      <c r="G6158" s="3">
        <v>43018</v>
      </c>
      <c r="H6158">
        <v>5127</v>
      </c>
    </row>
    <row r="6159" spans="1:8" x14ac:dyDescent="0.3">
      <c r="A6159" t="s">
        <v>3989</v>
      </c>
      <c r="B6159" t="s">
        <v>9</v>
      </c>
      <c r="C6159" t="s">
        <v>72</v>
      </c>
      <c r="D6159" t="s">
        <v>112</v>
      </c>
      <c r="E6159" t="s">
        <v>12</v>
      </c>
      <c r="F6159" s="3">
        <v>42883</v>
      </c>
      <c r="G6159" s="3">
        <v>42972</v>
      </c>
      <c r="H6159">
        <v>1118</v>
      </c>
    </row>
    <row r="6160" spans="1:8" x14ac:dyDescent="0.3">
      <c r="A6160" t="s">
        <v>1161</v>
      </c>
      <c r="B6160" t="s">
        <v>84</v>
      </c>
      <c r="C6160" t="s">
        <v>72</v>
      </c>
      <c r="D6160" t="s">
        <v>102</v>
      </c>
      <c r="E6160" t="s">
        <v>26</v>
      </c>
      <c r="F6160" s="3">
        <v>42936</v>
      </c>
      <c r="G6160" s="3"/>
    </row>
    <row r="6161" spans="1:8" x14ac:dyDescent="0.3">
      <c r="A6161" t="s">
        <v>7214</v>
      </c>
      <c r="B6161" t="s">
        <v>49</v>
      </c>
      <c r="C6161" t="s">
        <v>21</v>
      </c>
      <c r="D6161" t="s">
        <v>470</v>
      </c>
      <c r="E6161" t="s">
        <v>23</v>
      </c>
      <c r="F6161" s="3">
        <v>43029</v>
      </c>
      <c r="G6161" s="3">
        <v>43031</v>
      </c>
      <c r="H6161">
        <v>0</v>
      </c>
    </row>
    <row r="6162" spans="1:8" x14ac:dyDescent="0.3">
      <c r="A6162" t="s">
        <v>3991</v>
      </c>
      <c r="B6162" t="s">
        <v>63</v>
      </c>
      <c r="C6162" t="s">
        <v>21</v>
      </c>
      <c r="D6162" t="s">
        <v>180</v>
      </c>
      <c r="E6162" t="s">
        <v>23</v>
      </c>
      <c r="F6162" s="3">
        <v>42762</v>
      </c>
      <c r="G6162" s="3">
        <v>42865</v>
      </c>
      <c r="H6162">
        <v>0</v>
      </c>
    </row>
    <row r="6163" spans="1:8" x14ac:dyDescent="0.3">
      <c r="A6163" t="s">
        <v>3992</v>
      </c>
      <c r="B6163" t="s">
        <v>133</v>
      </c>
      <c r="C6163" t="s">
        <v>36</v>
      </c>
      <c r="D6163" t="s">
        <v>437</v>
      </c>
      <c r="E6163" t="s">
        <v>12</v>
      </c>
      <c r="F6163" s="3">
        <v>42860</v>
      </c>
      <c r="G6163" s="3">
        <v>42863</v>
      </c>
      <c r="H6163">
        <v>3952</v>
      </c>
    </row>
    <row r="6164" spans="1:8" x14ac:dyDescent="0.3">
      <c r="A6164" t="s">
        <v>3994</v>
      </c>
      <c r="B6164" t="s">
        <v>86</v>
      </c>
      <c r="C6164" t="s">
        <v>15</v>
      </c>
      <c r="D6164" t="s">
        <v>54</v>
      </c>
      <c r="E6164" t="s">
        <v>12</v>
      </c>
      <c r="F6164" s="3">
        <v>43031</v>
      </c>
      <c r="G6164" s="3">
        <v>43097</v>
      </c>
      <c r="H6164">
        <v>51</v>
      </c>
    </row>
    <row r="6165" spans="1:8" x14ac:dyDescent="0.3">
      <c r="A6165" t="s">
        <v>3995</v>
      </c>
      <c r="B6165" t="s">
        <v>84</v>
      </c>
      <c r="C6165" t="s">
        <v>21</v>
      </c>
      <c r="D6165" t="s">
        <v>258</v>
      </c>
      <c r="E6165" t="s">
        <v>23</v>
      </c>
      <c r="F6165" s="3">
        <v>42924</v>
      </c>
      <c r="G6165" s="3">
        <v>42925</v>
      </c>
      <c r="H6165">
        <v>0</v>
      </c>
    </row>
    <row r="6166" spans="1:8" x14ac:dyDescent="0.3">
      <c r="A6166" t="s">
        <v>1163</v>
      </c>
      <c r="B6166" t="s">
        <v>115</v>
      </c>
      <c r="C6166" t="s">
        <v>21</v>
      </c>
      <c r="D6166" t="s">
        <v>18</v>
      </c>
      <c r="E6166" t="s">
        <v>26</v>
      </c>
      <c r="F6166" s="3">
        <v>42924</v>
      </c>
      <c r="G6166" s="3"/>
    </row>
    <row r="6167" spans="1:8" x14ac:dyDescent="0.3">
      <c r="A6167" t="s">
        <v>3996</v>
      </c>
      <c r="B6167" t="s">
        <v>75</v>
      </c>
      <c r="C6167" t="s">
        <v>43</v>
      </c>
      <c r="D6167" t="s">
        <v>304</v>
      </c>
      <c r="E6167" t="s">
        <v>23</v>
      </c>
      <c r="F6167" s="3">
        <v>42788</v>
      </c>
      <c r="G6167" s="3">
        <v>42872</v>
      </c>
      <c r="H6167">
        <v>0</v>
      </c>
    </row>
    <row r="6168" spans="1:8" x14ac:dyDescent="0.3">
      <c r="A6168" t="s">
        <v>3997</v>
      </c>
      <c r="B6168" t="s">
        <v>172</v>
      </c>
      <c r="C6168" t="s">
        <v>21</v>
      </c>
      <c r="D6168" t="s">
        <v>193</v>
      </c>
      <c r="E6168" t="s">
        <v>12</v>
      </c>
      <c r="F6168" s="3">
        <v>42870</v>
      </c>
      <c r="G6168" s="3">
        <v>42913</v>
      </c>
      <c r="H6168">
        <v>603</v>
      </c>
    </row>
    <row r="6169" spans="1:8" x14ac:dyDescent="0.3">
      <c r="A6169" t="s">
        <v>3998</v>
      </c>
      <c r="B6169" t="s">
        <v>46</v>
      </c>
      <c r="C6169" t="s">
        <v>36</v>
      </c>
      <c r="D6169" t="s">
        <v>290</v>
      </c>
      <c r="E6169" t="s">
        <v>23</v>
      </c>
      <c r="F6169" s="3">
        <v>42975</v>
      </c>
      <c r="G6169" s="3">
        <v>43066</v>
      </c>
      <c r="H6169">
        <v>0</v>
      </c>
    </row>
    <row r="6170" spans="1:8" x14ac:dyDescent="0.3">
      <c r="A6170" t="s">
        <v>6933</v>
      </c>
      <c r="B6170" t="s">
        <v>28</v>
      </c>
      <c r="C6170" t="s">
        <v>21</v>
      </c>
      <c r="E6170" t="s">
        <v>26</v>
      </c>
      <c r="F6170" s="3">
        <v>42844</v>
      </c>
      <c r="G6170" s="3"/>
    </row>
    <row r="6171" spans="1:8" x14ac:dyDescent="0.3">
      <c r="A6171" t="s">
        <v>4000</v>
      </c>
      <c r="B6171" t="s">
        <v>28</v>
      </c>
      <c r="C6171" t="s">
        <v>36</v>
      </c>
      <c r="D6171" t="s">
        <v>118</v>
      </c>
      <c r="E6171" t="s">
        <v>23</v>
      </c>
      <c r="F6171" s="3">
        <v>42965</v>
      </c>
      <c r="G6171" s="3">
        <v>42978</v>
      </c>
      <c r="H6171">
        <v>0</v>
      </c>
    </row>
    <row r="6172" spans="1:8" x14ac:dyDescent="0.3">
      <c r="A6172" t="s">
        <v>4002</v>
      </c>
      <c r="B6172" t="s">
        <v>66</v>
      </c>
      <c r="C6172" t="s">
        <v>36</v>
      </c>
      <c r="D6172" t="s">
        <v>64</v>
      </c>
      <c r="E6172" t="s">
        <v>23</v>
      </c>
      <c r="F6172" s="3">
        <v>43037</v>
      </c>
      <c r="G6172" s="3">
        <v>43042</v>
      </c>
      <c r="H6172">
        <v>0</v>
      </c>
    </row>
    <row r="6173" spans="1:8" x14ac:dyDescent="0.3">
      <c r="A6173" t="s">
        <v>4003</v>
      </c>
      <c r="B6173" t="s">
        <v>25</v>
      </c>
      <c r="C6173" t="s">
        <v>43</v>
      </c>
      <c r="D6173" t="s">
        <v>328</v>
      </c>
      <c r="E6173" t="s">
        <v>23</v>
      </c>
      <c r="F6173" s="3">
        <v>42919</v>
      </c>
      <c r="G6173" s="3">
        <v>42926</v>
      </c>
      <c r="H6173">
        <v>0</v>
      </c>
    </row>
    <row r="6174" spans="1:8" x14ac:dyDescent="0.3">
      <c r="A6174" t="s">
        <v>4005</v>
      </c>
      <c r="B6174" t="s">
        <v>84</v>
      </c>
      <c r="C6174" t="s">
        <v>72</v>
      </c>
      <c r="D6174" t="s">
        <v>18</v>
      </c>
      <c r="E6174" t="s">
        <v>12</v>
      </c>
      <c r="F6174" s="3">
        <v>42892</v>
      </c>
      <c r="G6174" s="3">
        <v>42897</v>
      </c>
      <c r="H6174">
        <v>1140</v>
      </c>
    </row>
    <row r="6175" spans="1:8" x14ac:dyDescent="0.3">
      <c r="A6175" t="s">
        <v>4006</v>
      </c>
      <c r="B6175" t="s">
        <v>115</v>
      </c>
      <c r="C6175" t="s">
        <v>72</v>
      </c>
      <c r="D6175" t="s">
        <v>147</v>
      </c>
      <c r="E6175" t="s">
        <v>23</v>
      </c>
      <c r="F6175" s="3">
        <v>42799</v>
      </c>
      <c r="G6175" s="3">
        <v>42864</v>
      </c>
      <c r="H6175">
        <v>0</v>
      </c>
    </row>
    <row r="6176" spans="1:8" x14ac:dyDescent="0.3">
      <c r="A6176" t="s">
        <v>7228</v>
      </c>
      <c r="B6176" t="s">
        <v>101</v>
      </c>
      <c r="C6176" t="s">
        <v>15</v>
      </c>
      <c r="D6176" t="s">
        <v>94</v>
      </c>
      <c r="E6176" t="s">
        <v>12</v>
      </c>
      <c r="F6176" s="3">
        <v>43006</v>
      </c>
      <c r="G6176" s="3">
        <v>43013</v>
      </c>
      <c r="H6176">
        <v>55</v>
      </c>
    </row>
    <row r="6177" spans="1:8" x14ac:dyDescent="0.3">
      <c r="A6177" t="s">
        <v>7225</v>
      </c>
      <c r="B6177" t="s">
        <v>154</v>
      </c>
      <c r="C6177" t="s">
        <v>43</v>
      </c>
      <c r="E6177" t="s">
        <v>57</v>
      </c>
      <c r="F6177" s="3"/>
      <c r="G6177" s="3"/>
    </row>
    <row r="6178" spans="1:8" x14ac:dyDescent="0.3">
      <c r="A6178" t="s">
        <v>4008</v>
      </c>
      <c r="B6178" t="s">
        <v>39</v>
      </c>
      <c r="C6178" t="s">
        <v>21</v>
      </c>
      <c r="D6178" t="s">
        <v>304</v>
      </c>
      <c r="E6178" t="s">
        <v>23</v>
      </c>
      <c r="F6178" s="3">
        <v>42937</v>
      </c>
      <c r="G6178" s="3">
        <v>42945</v>
      </c>
      <c r="H6178">
        <v>0</v>
      </c>
    </row>
    <row r="6179" spans="1:8" x14ac:dyDescent="0.3">
      <c r="A6179" t="s">
        <v>4009</v>
      </c>
      <c r="B6179" t="s">
        <v>39</v>
      </c>
      <c r="C6179" t="s">
        <v>10</v>
      </c>
      <c r="D6179" t="s">
        <v>252</v>
      </c>
      <c r="E6179" t="s">
        <v>12</v>
      </c>
      <c r="F6179" s="3">
        <v>42890</v>
      </c>
      <c r="G6179" s="3">
        <v>42900</v>
      </c>
      <c r="H6179">
        <v>4612</v>
      </c>
    </row>
    <row r="6180" spans="1:8" x14ac:dyDescent="0.3">
      <c r="A6180" t="s">
        <v>4010</v>
      </c>
      <c r="B6180" t="s">
        <v>133</v>
      </c>
      <c r="C6180" t="s">
        <v>21</v>
      </c>
      <c r="D6180" t="s">
        <v>18</v>
      </c>
      <c r="E6180" t="s">
        <v>23</v>
      </c>
      <c r="F6180" s="3">
        <v>43008</v>
      </c>
      <c r="G6180" s="3">
        <v>43015</v>
      </c>
      <c r="H6180">
        <v>0</v>
      </c>
    </row>
    <row r="6181" spans="1:8" x14ac:dyDescent="0.3">
      <c r="A6181" t="s">
        <v>4011</v>
      </c>
      <c r="B6181" t="s">
        <v>86</v>
      </c>
      <c r="C6181" t="s">
        <v>15</v>
      </c>
      <c r="D6181" t="s">
        <v>125</v>
      </c>
      <c r="E6181" t="s">
        <v>12</v>
      </c>
      <c r="F6181" s="3">
        <v>42752</v>
      </c>
      <c r="G6181" s="3">
        <v>42824</v>
      </c>
      <c r="H6181">
        <v>49</v>
      </c>
    </row>
    <row r="6182" spans="1:8" x14ac:dyDescent="0.3">
      <c r="A6182" t="s">
        <v>7234</v>
      </c>
      <c r="B6182" t="s">
        <v>46</v>
      </c>
      <c r="C6182" t="s">
        <v>72</v>
      </c>
      <c r="D6182" t="s">
        <v>134</v>
      </c>
      <c r="E6182" t="s">
        <v>12</v>
      </c>
      <c r="F6182" s="3">
        <v>42920</v>
      </c>
      <c r="G6182" s="3">
        <v>42921</v>
      </c>
      <c r="H6182">
        <v>1102</v>
      </c>
    </row>
    <row r="6183" spans="1:8" x14ac:dyDescent="0.3">
      <c r="A6183" t="s">
        <v>4012</v>
      </c>
      <c r="B6183" t="s">
        <v>86</v>
      </c>
      <c r="C6183" t="s">
        <v>36</v>
      </c>
      <c r="D6183" t="s">
        <v>252</v>
      </c>
      <c r="E6183" t="s">
        <v>23</v>
      </c>
      <c r="F6183" s="3">
        <v>42920</v>
      </c>
      <c r="G6183" s="3">
        <v>42928</v>
      </c>
      <c r="H6183">
        <v>0</v>
      </c>
    </row>
    <row r="6184" spans="1:8" x14ac:dyDescent="0.3">
      <c r="A6184" t="s">
        <v>4015</v>
      </c>
      <c r="B6184" t="s">
        <v>242</v>
      </c>
      <c r="C6184" t="s">
        <v>72</v>
      </c>
      <c r="D6184" t="s">
        <v>61</v>
      </c>
      <c r="E6184" t="s">
        <v>12</v>
      </c>
      <c r="F6184" s="3">
        <v>42850</v>
      </c>
      <c r="G6184" s="3">
        <v>42851</v>
      </c>
      <c r="H6184">
        <v>1113</v>
      </c>
    </row>
    <row r="6185" spans="1:8" x14ac:dyDescent="0.3">
      <c r="A6185" t="s">
        <v>4593</v>
      </c>
      <c r="B6185" t="s">
        <v>75</v>
      </c>
      <c r="C6185" t="s">
        <v>72</v>
      </c>
      <c r="E6185" t="s">
        <v>26</v>
      </c>
      <c r="F6185" s="3">
        <v>42724</v>
      </c>
      <c r="G6185" s="3"/>
    </row>
    <row r="6186" spans="1:8" x14ac:dyDescent="0.3">
      <c r="A6186" t="s">
        <v>4017</v>
      </c>
      <c r="B6186" t="s">
        <v>101</v>
      </c>
      <c r="C6186" t="s">
        <v>15</v>
      </c>
      <c r="D6186" t="s">
        <v>59</v>
      </c>
      <c r="E6186" t="s">
        <v>23</v>
      </c>
      <c r="F6186" s="3">
        <v>42984</v>
      </c>
      <c r="G6186" s="3">
        <v>42991</v>
      </c>
      <c r="H6186">
        <v>0</v>
      </c>
    </row>
    <row r="6187" spans="1:8" x14ac:dyDescent="0.3">
      <c r="A6187" t="s">
        <v>4018</v>
      </c>
      <c r="B6187" t="s">
        <v>14</v>
      </c>
      <c r="C6187" t="s">
        <v>36</v>
      </c>
      <c r="D6187" t="s">
        <v>78</v>
      </c>
      <c r="E6187" t="s">
        <v>23</v>
      </c>
      <c r="F6187" s="3">
        <v>42740</v>
      </c>
      <c r="G6187" s="3">
        <v>42819</v>
      </c>
      <c r="H6187">
        <v>0</v>
      </c>
    </row>
    <row r="6188" spans="1:8" x14ac:dyDescent="0.3">
      <c r="A6188" t="s">
        <v>4020</v>
      </c>
      <c r="B6188" t="s">
        <v>90</v>
      </c>
      <c r="C6188" t="s">
        <v>36</v>
      </c>
      <c r="D6188" t="s">
        <v>152</v>
      </c>
      <c r="E6188" t="s">
        <v>12</v>
      </c>
      <c r="F6188" s="3">
        <v>42842</v>
      </c>
      <c r="G6188" s="3">
        <v>42848</v>
      </c>
      <c r="H6188">
        <v>3490</v>
      </c>
    </row>
    <row r="6189" spans="1:8" x14ac:dyDescent="0.3">
      <c r="A6189" t="s">
        <v>4024</v>
      </c>
      <c r="B6189" t="s">
        <v>97</v>
      </c>
      <c r="C6189" t="s">
        <v>72</v>
      </c>
      <c r="D6189" t="s">
        <v>261</v>
      </c>
      <c r="E6189" t="s">
        <v>12</v>
      </c>
      <c r="F6189" s="3">
        <v>42894</v>
      </c>
      <c r="G6189" s="3">
        <v>42902</v>
      </c>
      <c r="H6189">
        <v>923</v>
      </c>
    </row>
    <row r="6190" spans="1:8" x14ac:dyDescent="0.3">
      <c r="A6190" t="s">
        <v>7250</v>
      </c>
      <c r="B6190" t="s">
        <v>9</v>
      </c>
      <c r="C6190" t="s">
        <v>43</v>
      </c>
      <c r="E6190" t="s">
        <v>57</v>
      </c>
      <c r="F6190" s="3"/>
      <c r="G6190" s="3"/>
    </row>
    <row r="6191" spans="1:8" x14ac:dyDescent="0.3">
      <c r="A6191" t="s">
        <v>7251</v>
      </c>
      <c r="B6191" t="s">
        <v>101</v>
      </c>
      <c r="C6191" t="s">
        <v>15</v>
      </c>
      <c r="E6191" t="s">
        <v>57</v>
      </c>
      <c r="F6191" s="3"/>
      <c r="G6191" s="3"/>
    </row>
    <row r="6192" spans="1:8" x14ac:dyDescent="0.3">
      <c r="A6192" t="s">
        <v>4026</v>
      </c>
      <c r="B6192" t="s">
        <v>80</v>
      </c>
      <c r="C6192" t="s">
        <v>10</v>
      </c>
      <c r="D6192" t="s">
        <v>384</v>
      </c>
      <c r="E6192" t="s">
        <v>23</v>
      </c>
      <c r="F6192" s="3">
        <v>42852</v>
      </c>
      <c r="G6192" s="3">
        <v>42867</v>
      </c>
      <c r="H6192">
        <v>0</v>
      </c>
    </row>
    <row r="6193" spans="1:8" x14ac:dyDescent="0.3">
      <c r="A6193" t="s">
        <v>4027</v>
      </c>
      <c r="B6193" t="s">
        <v>20</v>
      </c>
      <c r="C6193" t="s">
        <v>36</v>
      </c>
      <c r="D6193" t="s">
        <v>16</v>
      </c>
      <c r="E6193" t="s">
        <v>12</v>
      </c>
      <c r="F6193" s="3">
        <v>43014</v>
      </c>
      <c r="G6193" s="3">
        <v>43016</v>
      </c>
      <c r="H6193">
        <v>3212</v>
      </c>
    </row>
    <row r="6194" spans="1:8" x14ac:dyDescent="0.3">
      <c r="A6194" t="s">
        <v>5528</v>
      </c>
      <c r="B6194" t="s">
        <v>86</v>
      </c>
      <c r="C6194" t="s">
        <v>21</v>
      </c>
      <c r="E6194" t="s">
        <v>26</v>
      </c>
      <c r="F6194" s="3">
        <v>42824</v>
      </c>
      <c r="G6194" s="3"/>
    </row>
    <row r="6195" spans="1:8" x14ac:dyDescent="0.3">
      <c r="A6195" t="s">
        <v>4028</v>
      </c>
      <c r="B6195" t="s">
        <v>75</v>
      </c>
      <c r="C6195" t="s">
        <v>72</v>
      </c>
      <c r="D6195" t="s">
        <v>122</v>
      </c>
      <c r="E6195" t="s">
        <v>12</v>
      </c>
      <c r="F6195" s="3">
        <v>42993</v>
      </c>
      <c r="G6195" s="3">
        <v>43007</v>
      </c>
      <c r="H6195">
        <v>1221</v>
      </c>
    </row>
    <row r="6196" spans="1:8" x14ac:dyDescent="0.3">
      <c r="A6196" t="s">
        <v>4029</v>
      </c>
      <c r="B6196" t="s">
        <v>101</v>
      </c>
      <c r="C6196" t="s">
        <v>15</v>
      </c>
      <c r="D6196" t="s">
        <v>54</v>
      </c>
      <c r="E6196" t="s">
        <v>12</v>
      </c>
      <c r="F6196" s="3">
        <v>42728</v>
      </c>
      <c r="G6196" s="3">
        <v>42802</v>
      </c>
      <c r="H6196">
        <v>62</v>
      </c>
    </row>
    <row r="6197" spans="1:8" x14ac:dyDescent="0.3">
      <c r="A6197" t="s">
        <v>4030</v>
      </c>
      <c r="B6197" t="s">
        <v>124</v>
      </c>
      <c r="C6197" t="s">
        <v>15</v>
      </c>
      <c r="D6197" t="s">
        <v>272</v>
      </c>
      <c r="E6197" t="s">
        <v>12</v>
      </c>
      <c r="F6197" s="3">
        <v>42863</v>
      </c>
      <c r="G6197" s="3">
        <v>42965</v>
      </c>
      <c r="H6197">
        <v>43</v>
      </c>
    </row>
    <row r="6198" spans="1:8" x14ac:dyDescent="0.3">
      <c r="A6198" t="s">
        <v>7262</v>
      </c>
      <c r="B6198" t="s">
        <v>9</v>
      </c>
      <c r="C6198" t="s">
        <v>72</v>
      </c>
      <c r="E6198" t="s">
        <v>57</v>
      </c>
      <c r="F6198" s="3"/>
      <c r="G6198" s="3"/>
    </row>
    <row r="6199" spans="1:8" x14ac:dyDescent="0.3">
      <c r="A6199" t="s">
        <v>4031</v>
      </c>
      <c r="B6199" t="s">
        <v>34</v>
      </c>
      <c r="C6199" t="s">
        <v>43</v>
      </c>
      <c r="D6199" t="s">
        <v>543</v>
      </c>
      <c r="E6199" t="s">
        <v>12</v>
      </c>
      <c r="F6199" s="3">
        <v>42843</v>
      </c>
      <c r="G6199" s="3">
        <v>42850</v>
      </c>
      <c r="H6199">
        <v>5853</v>
      </c>
    </row>
    <row r="6200" spans="1:8" x14ac:dyDescent="0.3">
      <c r="A6200" t="s">
        <v>7267</v>
      </c>
      <c r="B6200" t="s">
        <v>133</v>
      </c>
      <c r="C6200" t="s">
        <v>21</v>
      </c>
      <c r="D6200" t="s">
        <v>94</v>
      </c>
      <c r="E6200" t="s">
        <v>23</v>
      </c>
      <c r="F6200" s="3">
        <v>42861</v>
      </c>
      <c r="G6200" s="3">
        <v>42873</v>
      </c>
      <c r="H6200">
        <v>0</v>
      </c>
    </row>
    <row r="6201" spans="1:8" x14ac:dyDescent="0.3">
      <c r="A6201" t="s">
        <v>4032</v>
      </c>
      <c r="B6201" t="s">
        <v>28</v>
      </c>
      <c r="C6201" t="s">
        <v>72</v>
      </c>
      <c r="D6201" t="s">
        <v>81</v>
      </c>
      <c r="E6201" t="s">
        <v>23</v>
      </c>
      <c r="F6201" s="3">
        <v>42999</v>
      </c>
      <c r="G6201" s="3">
        <v>43061</v>
      </c>
      <c r="H6201">
        <v>0</v>
      </c>
    </row>
    <row r="6202" spans="1:8" x14ac:dyDescent="0.3">
      <c r="A6202" t="s">
        <v>4033</v>
      </c>
      <c r="B6202" t="s">
        <v>66</v>
      </c>
      <c r="C6202" t="s">
        <v>15</v>
      </c>
      <c r="D6202" t="s">
        <v>202</v>
      </c>
      <c r="E6202" t="s">
        <v>12</v>
      </c>
      <c r="F6202" s="3">
        <v>42940</v>
      </c>
      <c r="G6202" s="3">
        <v>42941</v>
      </c>
      <c r="H6202">
        <v>59</v>
      </c>
    </row>
    <row r="6203" spans="1:8" x14ac:dyDescent="0.3">
      <c r="A6203" t="s">
        <v>1391</v>
      </c>
      <c r="B6203" t="s">
        <v>101</v>
      </c>
      <c r="C6203" t="s">
        <v>36</v>
      </c>
      <c r="D6203" t="s">
        <v>76</v>
      </c>
      <c r="E6203" t="s">
        <v>57</v>
      </c>
      <c r="F6203" s="3"/>
      <c r="G6203" s="3"/>
    </row>
    <row r="6204" spans="1:8" x14ac:dyDescent="0.3">
      <c r="A6204" t="s">
        <v>4541</v>
      </c>
      <c r="B6204" t="s">
        <v>187</v>
      </c>
      <c r="C6204" t="s">
        <v>72</v>
      </c>
      <c r="D6204" t="s">
        <v>69</v>
      </c>
      <c r="E6204" t="s">
        <v>26</v>
      </c>
      <c r="F6204" s="3">
        <v>42759</v>
      </c>
      <c r="G6204" s="3"/>
    </row>
    <row r="6205" spans="1:8" x14ac:dyDescent="0.3">
      <c r="A6205" t="s">
        <v>5945</v>
      </c>
      <c r="B6205" t="s">
        <v>20</v>
      </c>
      <c r="C6205" t="s">
        <v>15</v>
      </c>
      <c r="E6205" t="s">
        <v>26</v>
      </c>
      <c r="F6205" s="3">
        <v>42942</v>
      </c>
      <c r="G6205" s="3"/>
    </row>
    <row r="6206" spans="1:8" x14ac:dyDescent="0.3">
      <c r="A6206" t="s">
        <v>4041</v>
      </c>
      <c r="B6206" t="s">
        <v>146</v>
      </c>
      <c r="C6206" t="s">
        <v>10</v>
      </c>
      <c r="D6206" t="s">
        <v>233</v>
      </c>
      <c r="E6206" t="s">
        <v>23</v>
      </c>
      <c r="F6206" s="3">
        <v>42867</v>
      </c>
      <c r="G6206" s="3">
        <v>42879</v>
      </c>
      <c r="H6206">
        <v>0</v>
      </c>
    </row>
    <row r="6207" spans="1:8" x14ac:dyDescent="0.3">
      <c r="A6207" t="s">
        <v>4042</v>
      </c>
      <c r="B6207" t="s">
        <v>146</v>
      </c>
      <c r="C6207" t="s">
        <v>43</v>
      </c>
      <c r="D6207" t="s">
        <v>202</v>
      </c>
      <c r="E6207" t="s">
        <v>12</v>
      </c>
      <c r="F6207" s="3">
        <v>42869</v>
      </c>
      <c r="G6207" s="3">
        <v>42967</v>
      </c>
      <c r="H6207">
        <v>6346</v>
      </c>
    </row>
    <row r="6208" spans="1:8" x14ac:dyDescent="0.3">
      <c r="A6208" t="s">
        <v>4043</v>
      </c>
      <c r="B6208" t="s">
        <v>25</v>
      </c>
      <c r="C6208" t="s">
        <v>15</v>
      </c>
      <c r="D6208" t="s">
        <v>339</v>
      </c>
      <c r="E6208" t="s">
        <v>12</v>
      </c>
      <c r="F6208" s="3">
        <v>42848</v>
      </c>
      <c r="G6208" s="3">
        <v>42897</v>
      </c>
      <c r="H6208">
        <v>45</v>
      </c>
    </row>
    <row r="6209" spans="1:8" x14ac:dyDescent="0.3">
      <c r="A6209" t="s">
        <v>4044</v>
      </c>
      <c r="B6209" t="s">
        <v>146</v>
      </c>
      <c r="C6209" t="s">
        <v>43</v>
      </c>
      <c r="D6209" t="s">
        <v>64</v>
      </c>
      <c r="E6209" t="s">
        <v>12</v>
      </c>
      <c r="F6209" s="3">
        <v>43044</v>
      </c>
      <c r="G6209" s="3">
        <v>43046</v>
      </c>
      <c r="H6209">
        <v>6767</v>
      </c>
    </row>
    <row r="6210" spans="1:8" x14ac:dyDescent="0.3">
      <c r="A6210" t="s">
        <v>4047</v>
      </c>
      <c r="B6210" t="s">
        <v>34</v>
      </c>
      <c r="C6210" t="s">
        <v>21</v>
      </c>
      <c r="D6210" t="s">
        <v>161</v>
      </c>
      <c r="E6210" t="s">
        <v>23</v>
      </c>
      <c r="F6210" s="3">
        <v>42859</v>
      </c>
      <c r="G6210" s="3">
        <v>42864</v>
      </c>
      <c r="H6210">
        <v>0</v>
      </c>
    </row>
    <row r="6211" spans="1:8" x14ac:dyDescent="0.3">
      <c r="A6211" t="s">
        <v>4048</v>
      </c>
      <c r="B6211" t="s">
        <v>31</v>
      </c>
      <c r="C6211" t="s">
        <v>72</v>
      </c>
      <c r="D6211" t="s">
        <v>304</v>
      </c>
      <c r="E6211" t="s">
        <v>12</v>
      </c>
      <c r="F6211" s="3">
        <v>42838</v>
      </c>
      <c r="G6211" s="3">
        <v>42896</v>
      </c>
      <c r="H6211">
        <v>1145</v>
      </c>
    </row>
    <row r="6212" spans="1:8" x14ac:dyDescent="0.3">
      <c r="A6212" t="s">
        <v>4050</v>
      </c>
      <c r="B6212" t="s">
        <v>84</v>
      </c>
      <c r="C6212" t="s">
        <v>15</v>
      </c>
      <c r="D6212" t="s">
        <v>437</v>
      </c>
      <c r="E6212" t="s">
        <v>12</v>
      </c>
      <c r="F6212" s="3">
        <v>42799</v>
      </c>
      <c r="G6212" s="3">
        <v>42860</v>
      </c>
      <c r="H6212">
        <v>59</v>
      </c>
    </row>
    <row r="6213" spans="1:8" x14ac:dyDescent="0.3">
      <c r="A6213" t="s">
        <v>4052</v>
      </c>
      <c r="B6213" t="s">
        <v>9</v>
      </c>
      <c r="C6213" t="s">
        <v>10</v>
      </c>
      <c r="D6213" t="s">
        <v>239</v>
      </c>
      <c r="E6213" t="s">
        <v>23</v>
      </c>
      <c r="F6213" s="3">
        <v>42929</v>
      </c>
      <c r="G6213" s="3">
        <v>42935</v>
      </c>
      <c r="H6213">
        <v>0</v>
      </c>
    </row>
    <row r="6214" spans="1:8" x14ac:dyDescent="0.3">
      <c r="A6214" t="s">
        <v>4053</v>
      </c>
      <c r="B6214" t="s">
        <v>71</v>
      </c>
      <c r="C6214" t="s">
        <v>15</v>
      </c>
      <c r="D6214" t="s">
        <v>212</v>
      </c>
      <c r="E6214" t="s">
        <v>12</v>
      </c>
      <c r="F6214" s="3">
        <v>42905</v>
      </c>
      <c r="G6214" s="3">
        <v>43007</v>
      </c>
      <c r="H6214">
        <v>62</v>
      </c>
    </row>
    <row r="6215" spans="1:8" x14ac:dyDescent="0.3">
      <c r="A6215" t="s">
        <v>4055</v>
      </c>
      <c r="B6215" t="s">
        <v>84</v>
      </c>
      <c r="C6215" t="s">
        <v>21</v>
      </c>
      <c r="D6215" t="s">
        <v>224</v>
      </c>
      <c r="E6215" t="s">
        <v>12</v>
      </c>
      <c r="F6215" s="3">
        <v>42933</v>
      </c>
      <c r="G6215" s="3">
        <v>42940</v>
      </c>
      <c r="H6215">
        <v>617</v>
      </c>
    </row>
    <row r="6216" spans="1:8" x14ac:dyDescent="0.3">
      <c r="A6216" t="s">
        <v>4057</v>
      </c>
      <c r="B6216" t="s">
        <v>101</v>
      </c>
      <c r="C6216" t="s">
        <v>15</v>
      </c>
      <c r="D6216" t="s">
        <v>99</v>
      </c>
      <c r="E6216" t="s">
        <v>12</v>
      </c>
      <c r="F6216" s="3">
        <v>42732</v>
      </c>
      <c r="G6216" s="3">
        <v>42822</v>
      </c>
      <c r="H6216">
        <v>51</v>
      </c>
    </row>
    <row r="6217" spans="1:8" x14ac:dyDescent="0.3">
      <c r="A6217" t="s">
        <v>4058</v>
      </c>
      <c r="B6217" t="s">
        <v>115</v>
      </c>
      <c r="C6217" t="s">
        <v>72</v>
      </c>
      <c r="D6217" t="s">
        <v>88</v>
      </c>
      <c r="E6217" t="s">
        <v>23</v>
      </c>
      <c r="F6217" s="3">
        <v>42851</v>
      </c>
      <c r="G6217" s="3">
        <v>42856</v>
      </c>
      <c r="H6217">
        <v>0</v>
      </c>
    </row>
    <row r="6218" spans="1:8" x14ac:dyDescent="0.3">
      <c r="A6218" t="s">
        <v>4060</v>
      </c>
      <c r="B6218" t="s">
        <v>75</v>
      </c>
      <c r="C6218" t="s">
        <v>10</v>
      </c>
      <c r="D6218" t="s">
        <v>118</v>
      </c>
      <c r="E6218" t="s">
        <v>23</v>
      </c>
      <c r="F6218" s="3">
        <v>42986</v>
      </c>
      <c r="G6218" s="3">
        <v>42997</v>
      </c>
      <c r="H6218">
        <v>0</v>
      </c>
    </row>
    <row r="6219" spans="1:8" x14ac:dyDescent="0.3">
      <c r="A6219" t="s">
        <v>4062</v>
      </c>
      <c r="B6219" t="s">
        <v>84</v>
      </c>
      <c r="C6219" t="s">
        <v>21</v>
      </c>
      <c r="D6219" t="s">
        <v>239</v>
      </c>
      <c r="E6219" t="s">
        <v>12</v>
      </c>
      <c r="F6219" s="3">
        <v>43009</v>
      </c>
      <c r="G6219" s="3">
        <v>43063</v>
      </c>
      <c r="H6219">
        <v>571</v>
      </c>
    </row>
    <row r="6220" spans="1:8" x14ac:dyDescent="0.3">
      <c r="A6220" t="s">
        <v>4063</v>
      </c>
      <c r="B6220" t="s">
        <v>9</v>
      </c>
      <c r="C6220" t="s">
        <v>15</v>
      </c>
      <c r="D6220" t="s">
        <v>437</v>
      </c>
      <c r="E6220" t="s">
        <v>12</v>
      </c>
      <c r="F6220" s="3">
        <v>42911</v>
      </c>
      <c r="G6220" s="3">
        <v>42919</v>
      </c>
      <c r="H6220">
        <v>54</v>
      </c>
    </row>
    <row r="6221" spans="1:8" x14ac:dyDescent="0.3">
      <c r="A6221" t="s">
        <v>6652</v>
      </c>
      <c r="B6221" t="s">
        <v>75</v>
      </c>
      <c r="C6221" t="s">
        <v>10</v>
      </c>
      <c r="E6221" t="s">
        <v>26</v>
      </c>
      <c r="F6221" s="3">
        <v>42964</v>
      </c>
      <c r="G6221" s="3"/>
    </row>
    <row r="6222" spans="1:8" x14ac:dyDescent="0.3">
      <c r="A6222" t="s">
        <v>7286</v>
      </c>
      <c r="B6222" t="s">
        <v>172</v>
      </c>
      <c r="C6222" t="s">
        <v>21</v>
      </c>
      <c r="D6222" t="s">
        <v>221</v>
      </c>
      <c r="E6222" t="s">
        <v>23</v>
      </c>
      <c r="F6222" s="3">
        <v>42832</v>
      </c>
      <c r="G6222" s="3">
        <v>42841</v>
      </c>
      <c r="H6222">
        <v>0</v>
      </c>
    </row>
    <row r="6223" spans="1:8" x14ac:dyDescent="0.3">
      <c r="A6223" t="s">
        <v>4066</v>
      </c>
      <c r="B6223" t="s">
        <v>14</v>
      </c>
      <c r="C6223" t="s">
        <v>36</v>
      </c>
      <c r="D6223" t="s">
        <v>78</v>
      </c>
      <c r="E6223" t="s">
        <v>23</v>
      </c>
      <c r="F6223" s="3">
        <v>42741</v>
      </c>
      <c r="G6223" s="3">
        <v>42815</v>
      </c>
      <c r="H6223">
        <v>0</v>
      </c>
    </row>
    <row r="6224" spans="1:8" x14ac:dyDescent="0.3">
      <c r="A6224" t="s">
        <v>4067</v>
      </c>
      <c r="B6224" t="s">
        <v>9</v>
      </c>
      <c r="C6224" t="s">
        <v>72</v>
      </c>
      <c r="D6224" t="s">
        <v>144</v>
      </c>
      <c r="E6224" t="s">
        <v>12</v>
      </c>
      <c r="F6224" s="3">
        <v>42762</v>
      </c>
      <c r="G6224" s="3">
        <v>42866</v>
      </c>
      <c r="H6224">
        <v>1155</v>
      </c>
    </row>
    <row r="6225" spans="1:8" x14ac:dyDescent="0.3">
      <c r="A6225" t="s">
        <v>4068</v>
      </c>
      <c r="B6225" t="s">
        <v>84</v>
      </c>
      <c r="C6225" t="s">
        <v>15</v>
      </c>
      <c r="D6225" t="s">
        <v>193</v>
      </c>
      <c r="E6225" t="s">
        <v>12</v>
      </c>
      <c r="F6225" s="3">
        <v>42923</v>
      </c>
      <c r="G6225" s="3">
        <v>42927</v>
      </c>
      <c r="H6225">
        <v>64</v>
      </c>
    </row>
    <row r="6226" spans="1:8" x14ac:dyDescent="0.3">
      <c r="A6226" t="s">
        <v>1216</v>
      </c>
      <c r="B6226" t="s">
        <v>71</v>
      </c>
      <c r="C6226" t="s">
        <v>36</v>
      </c>
      <c r="D6226" t="s">
        <v>387</v>
      </c>
      <c r="E6226" t="s">
        <v>26</v>
      </c>
      <c r="F6226" s="3">
        <v>42779</v>
      </c>
      <c r="G6226" s="3"/>
    </row>
    <row r="6227" spans="1:8" x14ac:dyDescent="0.3">
      <c r="A6227" t="s">
        <v>1132</v>
      </c>
      <c r="B6227" t="s">
        <v>86</v>
      </c>
      <c r="C6227" t="s">
        <v>72</v>
      </c>
      <c r="E6227" t="s">
        <v>26</v>
      </c>
      <c r="F6227" s="3">
        <v>42758</v>
      </c>
      <c r="G6227" s="3"/>
    </row>
    <row r="6228" spans="1:8" x14ac:dyDescent="0.3">
      <c r="A6228" t="s">
        <v>4070</v>
      </c>
      <c r="B6228" t="s">
        <v>84</v>
      </c>
      <c r="C6228" t="s">
        <v>21</v>
      </c>
      <c r="D6228" t="s">
        <v>176</v>
      </c>
      <c r="E6228" t="s">
        <v>12</v>
      </c>
      <c r="F6228" s="3">
        <v>42744</v>
      </c>
      <c r="G6228" s="3">
        <v>42796</v>
      </c>
      <c r="H6228">
        <v>504</v>
      </c>
    </row>
    <row r="6229" spans="1:8" x14ac:dyDescent="0.3">
      <c r="A6229" t="s">
        <v>4071</v>
      </c>
      <c r="B6229" t="s">
        <v>9</v>
      </c>
      <c r="C6229" t="s">
        <v>43</v>
      </c>
      <c r="D6229" t="s">
        <v>224</v>
      </c>
      <c r="E6229" t="s">
        <v>23</v>
      </c>
      <c r="F6229" s="3">
        <v>42818</v>
      </c>
      <c r="G6229" s="3">
        <v>42828</v>
      </c>
      <c r="H6229">
        <v>0</v>
      </c>
    </row>
    <row r="6230" spans="1:8" x14ac:dyDescent="0.3">
      <c r="A6230" t="s">
        <v>4072</v>
      </c>
      <c r="B6230" t="s">
        <v>71</v>
      </c>
      <c r="C6230" t="s">
        <v>36</v>
      </c>
      <c r="D6230" t="s">
        <v>73</v>
      </c>
      <c r="E6230" t="s">
        <v>12</v>
      </c>
      <c r="F6230" s="3">
        <v>42883</v>
      </c>
      <c r="G6230" s="3">
        <v>42975</v>
      </c>
      <c r="H6230">
        <v>3701</v>
      </c>
    </row>
    <row r="6231" spans="1:8" x14ac:dyDescent="0.3">
      <c r="A6231" t="s">
        <v>7289</v>
      </c>
      <c r="B6231" t="s">
        <v>86</v>
      </c>
      <c r="C6231" t="s">
        <v>10</v>
      </c>
      <c r="D6231" t="s">
        <v>352</v>
      </c>
      <c r="E6231" t="s">
        <v>23</v>
      </c>
      <c r="F6231" s="3">
        <v>43027</v>
      </c>
      <c r="G6231" s="3">
        <v>43034</v>
      </c>
      <c r="H6231">
        <v>0</v>
      </c>
    </row>
    <row r="6232" spans="1:8" x14ac:dyDescent="0.3">
      <c r="A6232" t="s">
        <v>4073</v>
      </c>
      <c r="B6232" t="s">
        <v>84</v>
      </c>
      <c r="C6232" t="s">
        <v>21</v>
      </c>
      <c r="D6232" t="s">
        <v>47</v>
      </c>
      <c r="E6232" t="s">
        <v>12</v>
      </c>
      <c r="F6232" s="3">
        <v>42933</v>
      </c>
      <c r="G6232" s="3">
        <v>42942</v>
      </c>
      <c r="H6232">
        <v>490</v>
      </c>
    </row>
    <row r="6233" spans="1:8" x14ac:dyDescent="0.3">
      <c r="A6233" t="s">
        <v>4074</v>
      </c>
      <c r="B6233" t="s">
        <v>187</v>
      </c>
      <c r="C6233" t="s">
        <v>21</v>
      </c>
      <c r="D6233" t="s">
        <v>92</v>
      </c>
      <c r="E6233" t="s">
        <v>12</v>
      </c>
      <c r="F6233" s="3">
        <v>42975</v>
      </c>
      <c r="G6233" s="3">
        <v>43097</v>
      </c>
      <c r="H6233">
        <v>474</v>
      </c>
    </row>
    <row r="6234" spans="1:8" x14ac:dyDescent="0.3">
      <c r="A6234" t="s">
        <v>4075</v>
      </c>
      <c r="B6234" t="s">
        <v>84</v>
      </c>
      <c r="C6234" t="s">
        <v>21</v>
      </c>
      <c r="D6234" t="s">
        <v>176</v>
      </c>
      <c r="E6234" t="s">
        <v>12</v>
      </c>
      <c r="F6234" s="3">
        <v>42860</v>
      </c>
      <c r="G6234" s="3">
        <v>42959</v>
      </c>
      <c r="H6234">
        <v>511</v>
      </c>
    </row>
    <row r="6235" spans="1:8" x14ac:dyDescent="0.3">
      <c r="A6235" t="s">
        <v>6675</v>
      </c>
      <c r="B6235" t="s">
        <v>154</v>
      </c>
      <c r="C6235" t="s">
        <v>72</v>
      </c>
      <c r="E6235" t="s">
        <v>26</v>
      </c>
      <c r="F6235" s="3">
        <v>42940</v>
      </c>
      <c r="G6235" s="3"/>
    </row>
    <row r="6236" spans="1:8" x14ac:dyDescent="0.3">
      <c r="A6236" t="s">
        <v>2278</v>
      </c>
      <c r="B6236" t="s">
        <v>75</v>
      </c>
      <c r="C6236" t="s">
        <v>43</v>
      </c>
      <c r="E6236" t="s">
        <v>26</v>
      </c>
      <c r="F6236" s="3">
        <v>43000</v>
      </c>
      <c r="G6236" s="3"/>
    </row>
    <row r="6237" spans="1:8" x14ac:dyDescent="0.3">
      <c r="A6237" t="s">
        <v>7296</v>
      </c>
      <c r="B6237" t="s">
        <v>172</v>
      </c>
      <c r="C6237" t="s">
        <v>21</v>
      </c>
      <c r="D6237" t="s">
        <v>362</v>
      </c>
      <c r="E6237" t="s">
        <v>23</v>
      </c>
      <c r="F6237" s="3">
        <v>42831</v>
      </c>
      <c r="G6237" s="3">
        <v>42841</v>
      </c>
      <c r="H6237">
        <v>0</v>
      </c>
    </row>
    <row r="6238" spans="1:8" x14ac:dyDescent="0.3">
      <c r="A6238" t="s">
        <v>4078</v>
      </c>
      <c r="B6238" t="s">
        <v>86</v>
      </c>
      <c r="C6238" t="s">
        <v>15</v>
      </c>
      <c r="D6238" t="s">
        <v>543</v>
      </c>
      <c r="E6238" t="s">
        <v>12</v>
      </c>
      <c r="F6238" s="3">
        <v>43007</v>
      </c>
      <c r="G6238" s="3">
        <v>43077</v>
      </c>
      <c r="H6238">
        <v>59</v>
      </c>
    </row>
    <row r="6239" spans="1:8" x14ac:dyDescent="0.3">
      <c r="A6239" t="s">
        <v>4079</v>
      </c>
      <c r="B6239" t="s">
        <v>9</v>
      </c>
      <c r="C6239" t="s">
        <v>10</v>
      </c>
      <c r="D6239" t="s">
        <v>176</v>
      </c>
      <c r="E6239" t="s">
        <v>23</v>
      </c>
      <c r="F6239" s="3">
        <v>42836</v>
      </c>
      <c r="G6239" s="3">
        <v>42837</v>
      </c>
      <c r="H6239">
        <v>0</v>
      </c>
    </row>
    <row r="6240" spans="1:8" x14ac:dyDescent="0.3">
      <c r="A6240" t="s">
        <v>4080</v>
      </c>
      <c r="B6240" t="s">
        <v>84</v>
      </c>
      <c r="C6240" t="s">
        <v>21</v>
      </c>
      <c r="D6240" t="s">
        <v>22</v>
      </c>
      <c r="E6240" t="s">
        <v>12</v>
      </c>
      <c r="F6240" s="3">
        <v>42849</v>
      </c>
      <c r="G6240" s="3">
        <v>42851</v>
      </c>
      <c r="H6240">
        <v>580</v>
      </c>
    </row>
    <row r="6241" spans="1:8" x14ac:dyDescent="0.3">
      <c r="A6241" t="s">
        <v>537</v>
      </c>
      <c r="B6241" t="s">
        <v>242</v>
      </c>
      <c r="C6241" t="s">
        <v>15</v>
      </c>
      <c r="E6241" t="s">
        <v>26</v>
      </c>
      <c r="F6241" s="3">
        <v>42771</v>
      </c>
      <c r="G6241" s="3"/>
    </row>
    <row r="6242" spans="1:8" x14ac:dyDescent="0.3">
      <c r="A6242" t="s">
        <v>4081</v>
      </c>
      <c r="B6242" t="s">
        <v>84</v>
      </c>
      <c r="C6242" t="s">
        <v>21</v>
      </c>
      <c r="D6242" t="s">
        <v>290</v>
      </c>
      <c r="E6242" t="s">
        <v>12</v>
      </c>
      <c r="F6242" s="3">
        <v>43042</v>
      </c>
      <c r="G6242" s="3">
        <v>43071</v>
      </c>
      <c r="H6242">
        <v>577</v>
      </c>
    </row>
    <row r="6243" spans="1:8" x14ac:dyDescent="0.3">
      <c r="A6243" t="s">
        <v>4083</v>
      </c>
      <c r="B6243" t="s">
        <v>143</v>
      </c>
      <c r="C6243" t="s">
        <v>15</v>
      </c>
      <c r="D6243" t="s">
        <v>54</v>
      </c>
      <c r="E6243" t="s">
        <v>12</v>
      </c>
      <c r="F6243" s="3">
        <v>42919</v>
      </c>
      <c r="G6243" s="3">
        <v>43001</v>
      </c>
      <c r="H6243">
        <v>47</v>
      </c>
    </row>
    <row r="6244" spans="1:8" x14ac:dyDescent="0.3">
      <c r="A6244" t="s">
        <v>4084</v>
      </c>
      <c r="B6244" t="s">
        <v>115</v>
      </c>
      <c r="C6244" t="s">
        <v>43</v>
      </c>
      <c r="D6244" t="s">
        <v>202</v>
      </c>
      <c r="E6244" t="s">
        <v>12</v>
      </c>
      <c r="F6244" s="3">
        <v>42901</v>
      </c>
      <c r="G6244" s="3">
        <v>42914</v>
      </c>
      <c r="H6244">
        <v>6040</v>
      </c>
    </row>
    <row r="6245" spans="1:8" x14ac:dyDescent="0.3">
      <c r="A6245" t="s">
        <v>1233</v>
      </c>
      <c r="B6245" t="s">
        <v>90</v>
      </c>
      <c r="C6245" t="s">
        <v>21</v>
      </c>
      <c r="D6245" t="s">
        <v>18</v>
      </c>
      <c r="E6245" t="s">
        <v>26</v>
      </c>
      <c r="F6245" s="3">
        <v>42819</v>
      </c>
      <c r="G6245" s="3"/>
    </row>
    <row r="6246" spans="1:8" x14ac:dyDescent="0.3">
      <c r="A6246" t="s">
        <v>4086</v>
      </c>
      <c r="B6246" t="s">
        <v>172</v>
      </c>
      <c r="C6246" t="s">
        <v>15</v>
      </c>
      <c r="D6246" t="s">
        <v>54</v>
      </c>
      <c r="E6246" t="s">
        <v>12</v>
      </c>
      <c r="F6246" s="3">
        <v>42851</v>
      </c>
      <c r="G6246" s="3">
        <v>42891</v>
      </c>
      <c r="H6246">
        <v>54</v>
      </c>
    </row>
    <row r="6247" spans="1:8" x14ac:dyDescent="0.3">
      <c r="A6247" t="s">
        <v>4088</v>
      </c>
      <c r="B6247" t="s">
        <v>39</v>
      </c>
      <c r="C6247" t="s">
        <v>72</v>
      </c>
      <c r="D6247" t="s">
        <v>76</v>
      </c>
      <c r="E6247" t="s">
        <v>23</v>
      </c>
      <c r="F6247" s="3">
        <v>42848</v>
      </c>
      <c r="G6247" s="3">
        <v>42973</v>
      </c>
      <c r="H6247">
        <v>0</v>
      </c>
    </row>
    <row r="6248" spans="1:8" x14ac:dyDescent="0.3">
      <c r="A6248" t="s">
        <v>4089</v>
      </c>
      <c r="B6248" t="s">
        <v>80</v>
      </c>
      <c r="C6248" t="s">
        <v>36</v>
      </c>
      <c r="D6248" t="s">
        <v>152</v>
      </c>
      <c r="E6248" t="s">
        <v>12</v>
      </c>
      <c r="F6248" s="3">
        <v>42921</v>
      </c>
      <c r="G6248" s="3">
        <v>42922</v>
      </c>
      <c r="H6248">
        <v>3508</v>
      </c>
    </row>
    <row r="6249" spans="1:8" x14ac:dyDescent="0.3">
      <c r="A6249" t="s">
        <v>4090</v>
      </c>
      <c r="B6249" t="s">
        <v>146</v>
      </c>
      <c r="C6249" t="s">
        <v>15</v>
      </c>
      <c r="D6249" t="s">
        <v>32</v>
      </c>
      <c r="E6249" t="s">
        <v>12</v>
      </c>
      <c r="F6249" s="3">
        <v>42926</v>
      </c>
      <c r="G6249" s="3">
        <v>42933</v>
      </c>
      <c r="H6249">
        <v>54</v>
      </c>
    </row>
    <row r="6250" spans="1:8" x14ac:dyDescent="0.3">
      <c r="A6250" t="s">
        <v>7302</v>
      </c>
      <c r="B6250" t="s">
        <v>133</v>
      </c>
      <c r="C6250" t="s">
        <v>72</v>
      </c>
      <c r="D6250" t="s">
        <v>362</v>
      </c>
      <c r="E6250" t="s">
        <v>23</v>
      </c>
      <c r="F6250" s="3">
        <v>42902</v>
      </c>
      <c r="G6250" s="3">
        <v>42976</v>
      </c>
      <c r="H6250">
        <v>0</v>
      </c>
    </row>
    <row r="6251" spans="1:8" x14ac:dyDescent="0.3">
      <c r="A6251" t="s">
        <v>4091</v>
      </c>
      <c r="B6251" t="s">
        <v>133</v>
      </c>
      <c r="C6251" t="s">
        <v>43</v>
      </c>
      <c r="D6251" t="s">
        <v>159</v>
      </c>
      <c r="E6251" t="s">
        <v>12</v>
      </c>
      <c r="F6251" s="3">
        <v>42824</v>
      </c>
      <c r="G6251" s="3">
        <v>42832</v>
      </c>
      <c r="H6251">
        <v>5728</v>
      </c>
    </row>
    <row r="6252" spans="1:8" x14ac:dyDescent="0.3">
      <c r="A6252" t="s">
        <v>1424</v>
      </c>
      <c r="B6252" t="s">
        <v>101</v>
      </c>
      <c r="C6252" t="s">
        <v>21</v>
      </c>
      <c r="D6252" t="s">
        <v>161</v>
      </c>
      <c r="E6252" t="s">
        <v>57</v>
      </c>
      <c r="F6252" s="3"/>
      <c r="G6252" s="3"/>
    </row>
    <row r="6253" spans="1:8" x14ac:dyDescent="0.3">
      <c r="A6253" t="s">
        <v>1244</v>
      </c>
      <c r="B6253" t="s">
        <v>97</v>
      </c>
      <c r="C6253" t="s">
        <v>36</v>
      </c>
      <c r="D6253" t="s">
        <v>387</v>
      </c>
      <c r="E6253" t="s">
        <v>26</v>
      </c>
      <c r="F6253" s="3">
        <v>42701</v>
      </c>
      <c r="G6253" s="3"/>
    </row>
    <row r="6254" spans="1:8" x14ac:dyDescent="0.3">
      <c r="A6254" t="s">
        <v>4093</v>
      </c>
      <c r="B6254" t="s">
        <v>14</v>
      </c>
      <c r="C6254" t="s">
        <v>36</v>
      </c>
      <c r="D6254" t="s">
        <v>11</v>
      </c>
      <c r="E6254" t="s">
        <v>23</v>
      </c>
      <c r="F6254" s="3">
        <v>42875</v>
      </c>
      <c r="G6254" s="3">
        <v>42948</v>
      </c>
      <c r="H6254">
        <v>0</v>
      </c>
    </row>
    <row r="6255" spans="1:8" x14ac:dyDescent="0.3">
      <c r="A6255" t="s">
        <v>4094</v>
      </c>
      <c r="B6255" t="s">
        <v>71</v>
      </c>
      <c r="C6255" t="s">
        <v>72</v>
      </c>
      <c r="D6255" t="s">
        <v>159</v>
      </c>
      <c r="E6255" t="s">
        <v>12</v>
      </c>
      <c r="F6255" s="3">
        <v>42834</v>
      </c>
      <c r="G6255" s="3">
        <v>42842</v>
      </c>
      <c r="H6255">
        <v>974</v>
      </c>
    </row>
    <row r="6256" spans="1:8" x14ac:dyDescent="0.3">
      <c r="A6256" t="s">
        <v>4201</v>
      </c>
      <c r="B6256" t="s">
        <v>143</v>
      </c>
      <c r="C6256" t="s">
        <v>15</v>
      </c>
      <c r="E6256" t="s">
        <v>26</v>
      </c>
      <c r="F6256" s="3">
        <v>42935</v>
      </c>
      <c r="G6256" s="3"/>
    </row>
    <row r="6257" spans="1:8" x14ac:dyDescent="0.3">
      <c r="A6257" t="s">
        <v>1428</v>
      </c>
      <c r="B6257" t="s">
        <v>46</v>
      </c>
      <c r="C6257" t="s">
        <v>21</v>
      </c>
      <c r="D6257" t="s">
        <v>414</v>
      </c>
      <c r="E6257" t="s">
        <v>57</v>
      </c>
      <c r="F6257" s="3"/>
      <c r="G6257" s="3"/>
    </row>
    <row r="6258" spans="1:8" x14ac:dyDescent="0.3">
      <c r="A6258" t="s">
        <v>7311</v>
      </c>
      <c r="B6258" t="s">
        <v>172</v>
      </c>
      <c r="C6258" t="s">
        <v>21</v>
      </c>
      <c r="D6258" t="s">
        <v>134</v>
      </c>
      <c r="E6258" t="s">
        <v>12</v>
      </c>
      <c r="F6258" s="3">
        <v>42691</v>
      </c>
      <c r="G6258" s="3">
        <v>42799</v>
      </c>
      <c r="H6258">
        <v>487</v>
      </c>
    </row>
    <row r="6259" spans="1:8" x14ac:dyDescent="0.3">
      <c r="A6259" t="s">
        <v>4095</v>
      </c>
      <c r="B6259" t="s">
        <v>84</v>
      </c>
      <c r="C6259" t="s">
        <v>21</v>
      </c>
      <c r="D6259" t="s">
        <v>137</v>
      </c>
      <c r="E6259" t="s">
        <v>23</v>
      </c>
      <c r="F6259" s="3">
        <v>43003</v>
      </c>
      <c r="G6259" s="3">
        <v>43011</v>
      </c>
      <c r="H6259">
        <v>0</v>
      </c>
    </row>
    <row r="6260" spans="1:8" x14ac:dyDescent="0.3">
      <c r="A6260" t="s">
        <v>4096</v>
      </c>
      <c r="B6260" t="s">
        <v>9</v>
      </c>
      <c r="C6260" t="s">
        <v>10</v>
      </c>
      <c r="D6260" t="s">
        <v>239</v>
      </c>
      <c r="E6260" t="s">
        <v>12</v>
      </c>
      <c r="F6260" s="3">
        <v>42899</v>
      </c>
      <c r="G6260" s="3">
        <v>42988</v>
      </c>
      <c r="H6260">
        <v>5322</v>
      </c>
    </row>
    <row r="6261" spans="1:8" x14ac:dyDescent="0.3">
      <c r="A6261" t="s">
        <v>8150</v>
      </c>
      <c r="B6261" t="s">
        <v>80</v>
      </c>
      <c r="C6261" t="s">
        <v>21</v>
      </c>
      <c r="E6261" t="s">
        <v>26</v>
      </c>
      <c r="F6261" s="3">
        <v>42984</v>
      </c>
      <c r="G6261" s="3"/>
    </row>
    <row r="6262" spans="1:8" x14ac:dyDescent="0.3">
      <c r="A6262" t="s">
        <v>4098</v>
      </c>
      <c r="B6262" t="s">
        <v>14</v>
      </c>
      <c r="C6262" t="s">
        <v>15</v>
      </c>
      <c r="D6262" t="s">
        <v>137</v>
      </c>
      <c r="E6262" t="s">
        <v>23</v>
      </c>
      <c r="F6262" s="3">
        <v>42867</v>
      </c>
      <c r="G6262" s="3">
        <v>42878</v>
      </c>
      <c r="H6262">
        <v>0</v>
      </c>
    </row>
    <row r="6263" spans="1:8" x14ac:dyDescent="0.3">
      <c r="A6263" t="s">
        <v>4099</v>
      </c>
      <c r="B6263" t="s">
        <v>146</v>
      </c>
      <c r="C6263" t="s">
        <v>10</v>
      </c>
      <c r="D6263" t="s">
        <v>152</v>
      </c>
      <c r="E6263" t="s">
        <v>12</v>
      </c>
      <c r="F6263" s="3">
        <v>42835</v>
      </c>
      <c r="G6263" s="3">
        <v>42845</v>
      </c>
      <c r="H6263">
        <v>4136</v>
      </c>
    </row>
    <row r="6264" spans="1:8" x14ac:dyDescent="0.3">
      <c r="A6264" t="s">
        <v>4100</v>
      </c>
      <c r="B6264" t="s">
        <v>14</v>
      </c>
      <c r="C6264" t="s">
        <v>21</v>
      </c>
      <c r="D6264" t="s">
        <v>47</v>
      </c>
      <c r="E6264" t="s">
        <v>12</v>
      </c>
      <c r="F6264" s="3">
        <v>42832</v>
      </c>
      <c r="G6264" s="3">
        <v>42833</v>
      </c>
      <c r="H6264">
        <v>596</v>
      </c>
    </row>
    <row r="6265" spans="1:8" x14ac:dyDescent="0.3">
      <c r="A6265" t="s">
        <v>4102</v>
      </c>
      <c r="B6265" t="s">
        <v>9</v>
      </c>
      <c r="C6265" t="s">
        <v>36</v>
      </c>
      <c r="D6265" t="s">
        <v>78</v>
      </c>
      <c r="E6265" t="s">
        <v>12</v>
      </c>
      <c r="F6265" s="3">
        <v>42986</v>
      </c>
      <c r="G6265" s="3">
        <v>42988</v>
      </c>
      <c r="H6265">
        <v>3346</v>
      </c>
    </row>
    <row r="6266" spans="1:8" x14ac:dyDescent="0.3">
      <c r="A6266" t="s">
        <v>4103</v>
      </c>
      <c r="B6266" t="s">
        <v>97</v>
      </c>
      <c r="C6266" t="s">
        <v>36</v>
      </c>
      <c r="D6266" t="s">
        <v>64</v>
      </c>
      <c r="E6266" t="s">
        <v>12</v>
      </c>
      <c r="F6266" s="3">
        <v>42917</v>
      </c>
      <c r="G6266" s="3">
        <v>43008</v>
      </c>
      <c r="H6266">
        <v>3225</v>
      </c>
    </row>
    <row r="6267" spans="1:8" x14ac:dyDescent="0.3">
      <c r="A6267" t="s">
        <v>1261</v>
      </c>
      <c r="B6267" t="s">
        <v>49</v>
      </c>
      <c r="C6267" t="s">
        <v>21</v>
      </c>
      <c r="D6267" t="s">
        <v>40</v>
      </c>
      <c r="E6267" t="s">
        <v>26</v>
      </c>
      <c r="F6267" s="3">
        <v>42984</v>
      </c>
      <c r="G6267" s="3"/>
    </row>
    <row r="6268" spans="1:8" x14ac:dyDescent="0.3">
      <c r="A6268" t="s">
        <v>4104</v>
      </c>
      <c r="B6268" t="s">
        <v>39</v>
      </c>
      <c r="C6268" t="s">
        <v>72</v>
      </c>
      <c r="D6268" t="s">
        <v>102</v>
      </c>
      <c r="E6268" t="s">
        <v>12</v>
      </c>
      <c r="F6268" s="3">
        <v>43067</v>
      </c>
      <c r="G6268" s="3">
        <v>43078</v>
      </c>
      <c r="H6268">
        <v>1131</v>
      </c>
    </row>
    <row r="6269" spans="1:8" x14ac:dyDescent="0.3">
      <c r="A6269" t="s">
        <v>7321</v>
      </c>
      <c r="B6269" t="s">
        <v>34</v>
      </c>
      <c r="C6269" t="s">
        <v>36</v>
      </c>
      <c r="D6269" t="s">
        <v>470</v>
      </c>
      <c r="E6269" t="s">
        <v>12</v>
      </c>
      <c r="F6269" s="3">
        <v>42898</v>
      </c>
      <c r="G6269" s="3">
        <v>42982</v>
      </c>
      <c r="H6269">
        <v>3314</v>
      </c>
    </row>
    <row r="6270" spans="1:8" x14ac:dyDescent="0.3">
      <c r="A6270" t="s">
        <v>4105</v>
      </c>
      <c r="B6270" t="s">
        <v>31</v>
      </c>
      <c r="C6270" t="s">
        <v>15</v>
      </c>
      <c r="D6270" t="s">
        <v>150</v>
      </c>
      <c r="E6270" t="s">
        <v>12</v>
      </c>
      <c r="F6270" s="3">
        <v>43050</v>
      </c>
      <c r="G6270" s="3">
        <v>43052</v>
      </c>
      <c r="H6270">
        <v>51</v>
      </c>
    </row>
    <row r="6271" spans="1:8" x14ac:dyDescent="0.3">
      <c r="A6271" t="s">
        <v>4106</v>
      </c>
      <c r="B6271" t="s">
        <v>28</v>
      </c>
      <c r="C6271" t="s">
        <v>72</v>
      </c>
      <c r="D6271" t="s">
        <v>147</v>
      </c>
      <c r="E6271" t="s">
        <v>12</v>
      </c>
      <c r="F6271" s="3">
        <v>42839</v>
      </c>
      <c r="G6271" s="3">
        <v>42848</v>
      </c>
      <c r="H6271">
        <v>1033</v>
      </c>
    </row>
    <row r="6272" spans="1:8" x14ac:dyDescent="0.3">
      <c r="A6272" t="s">
        <v>6354</v>
      </c>
      <c r="B6272" t="s">
        <v>49</v>
      </c>
      <c r="C6272" t="s">
        <v>10</v>
      </c>
      <c r="E6272" t="s">
        <v>26</v>
      </c>
      <c r="F6272" s="3">
        <v>42953</v>
      </c>
      <c r="G6272" s="3"/>
    </row>
    <row r="6273" spans="1:8" x14ac:dyDescent="0.3">
      <c r="A6273" t="s">
        <v>4108</v>
      </c>
      <c r="B6273" t="s">
        <v>46</v>
      </c>
      <c r="C6273" t="s">
        <v>36</v>
      </c>
      <c r="D6273" t="s">
        <v>296</v>
      </c>
      <c r="E6273" t="s">
        <v>12</v>
      </c>
      <c r="F6273" s="3">
        <v>42915</v>
      </c>
      <c r="G6273" s="3">
        <v>42922</v>
      </c>
      <c r="H6273">
        <v>3676</v>
      </c>
    </row>
    <row r="6274" spans="1:8" x14ac:dyDescent="0.3">
      <c r="A6274" t="s">
        <v>4109</v>
      </c>
      <c r="B6274" t="s">
        <v>187</v>
      </c>
      <c r="C6274" t="s">
        <v>21</v>
      </c>
      <c r="D6274" t="s">
        <v>218</v>
      </c>
      <c r="E6274" t="s">
        <v>23</v>
      </c>
      <c r="F6274" s="3">
        <v>42838</v>
      </c>
      <c r="G6274" s="3">
        <v>42895</v>
      </c>
      <c r="H6274">
        <v>0</v>
      </c>
    </row>
    <row r="6275" spans="1:8" x14ac:dyDescent="0.3">
      <c r="A6275" t="s">
        <v>4110</v>
      </c>
      <c r="B6275" t="s">
        <v>34</v>
      </c>
      <c r="C6275" t="s">
        <v>43</v>
      </c>
      <c r="D6275" t="s">
        <v>261</v>
      </c>
      <c r="E6275" t="s">
        <v>23</v>
      </c>
      <c r="F6275" s="3">
        <v>42849</v>
      </c>
      <c r="G6275" s="3">
        <v>42852</v>
      </c>
      <c r="H6275">
        <v>0</v>
      </c>
    </row>
    <row r="6276" spans="1:8" x14ac:dyDescent="0.3">
      <c r="A6276" t="s">
        <v>3845</v>
      </c>
      <c r="B6276" t="s">
        <v>154</v>
      </c>
      <c r="C6276" t="s">
        <v>10</v>
      </c>
      <c r="E6276" t="s">
        <v>26</v>
      </c>
      <c r="F6276" s="3">
        <v>42948</v>
      </c>
      <c r="G6276" s="3"/>
    </row>
    <row r="6277" spans="1:8" x14ac:dyDescent="0.3">
      <c r="A6277" t="s">
        <v>4113</v>
      </c>
      <c r="B6277" t="s">
        <v>25</v>
      </c>
      <c r="C6277" t="s">
        <v>21</v>
      </c>
      <c r="D6277" t="s">
        <v>339</v>
      </c>
      <c r="E6277" t="s">
        <v>12</v>
      </c>
      <c r="F6277" s="3">
        <v>42986</v>
      </c>
      <c r="G6277" s="3">
        <v>43043</v>
      </c>
      <c r="H6277">
        <v>546</v>
      </c>
    </row>
    <row r="6278" spans="1:8" x14ac:dyDescent="0.3">
      <c r="A6278" t="s">
        <v>4114</v>
      </c>
      <c r="B6278" t="s">
        <v>46</v>
      </c>
      <c r="C6278" t="s">
        <v>15</v>
      </c>
      <c r="D6278" t="s">
        <v>16</v>
      </c>
      <c r="E6278" t="s">
        <v>12</v>
      </c>
      <c r="F6278" s="3">
        <v>42789</v>
      </c>
      <c r="G6278" s="3">
        <v>42809</v>
      </c>
      <c r="H6278">
        <v>52</v>
      </c>
    </row>
    <row r="6279" spans="1:8" x14ac:dyDescent="0.3">
      <c r="A6279" t="s">
        <v>1217</v>
      </c>
      <c r="B6279" t="s">
        <v>84</v>
      </c>
      <c r="C6279" t="s">
        <v>21</v>
      </c>
      <c r="E6279" t="s">
        <v>26</v>
      </c>
      <c r="F6279" s="3">
        <v>42943</v>
      </c>
      <c r="G6279" s="3"/>
    </row>
    <row r="6280" spans="1:8" x14ac:dyDescent="0.3">
      <c r="A6280" t="s">
        <v>6580</v>
      </c>
      <c r="B6280" t="s">
        <v>86</v>
      </c>
      <c r="C6280" t="s">
        <v>43</v>
      </c>
      <c r="E6280" t="s">
        <v>26</v>
      </c>
      <c r="F6280" s="3">
        <v>42744</v>
      </c>
      <c r="G6280" s="3"/>
    </row>
    <row r="6281" spans="1:8" x14ac:dyDescent="0.3">
      <c r="A6281" t="s">
        <v>7337</v>
      </c>
      <c r="B6281" t="s">
        <v>9</v>
      </c>
      <c r="C6281" t="s">
        <v>10</v>
      </c>
      <c r="D6281" t="s">
        <v>94</v>
      </c>
      <c r="E6281" t="s">
        <v>12</v>
      </c>
      <c r="F6281" s="3">
        <v>42841</v>
      </c>
      <c r="G6281" s="3">
        <v>42956</v>
      </c>
      <c r="H6281">
        <v>5820</v>
      </c>
    </row>
    <row r="6282" spans="1:8" x14ac:dyDescent="0.3">
      <c r="A6282" t="s">
        <v>7078</v>
      </c>
      <c r="B6282" t="s">
        <v>84</v>
      </c>
      <c r="C6282" t="s">
        <v>72</v>
      </c>
      <c r="E6282" t="s">
        <v>26</v>
      </c>
      <c r="F6282" s="3">
        <v>42951</v>
      </c>
      <c r="G6282" s="3"/>
    </row>
    <row r="6283" spans="1:8" x14ac:dyDescent="0.3">
      <c r="A6283" t="s">
        <v>4115</v>
      </c>
      <c r="B6283" t="s">
        <v>25</v>
      </c>
      <c r="C6283" t="s">
        <v>43</v>
      </c>
      <c r="D6283" t="s">
        <v>61</v>
      </c>
      <c r="E6283" t="s">
        <v>12</v>
      </c>
      <c r="F6283" s="3">
        <v>42822</v>
      </c>
      <c r="G6283" s="3">
        <v>42912</v>
      </c>
      <c r="H6283">
        <v>7356</v>
      </c>
    </row>
    <row r="6284" spans="1:8" x14ac:dyDescent="0.3">
      <c r="A6284" t="s">
        <v>5654</v>
      </c>
      <c r="B6284" t="s">
        <v>216</v>
      </c>
      <c r="C6284" t="s">
        <v>15</v>
      </c>
      <c r="E6284" t="s">
        <v>26</v>
      </c>
      <c r="F6284" s="3">
        <v>42931</v>
      </c>
      <c r="G6284" s="3"/>
    </row>
    <row r="6285" spans="1:8" x14ac:dyDescent="0.3">
      <c r="A6285" t="s">
        <v>4116</v>
      </c>
      <c r="B6285" t="s">
        <v>28</v>
      </c>
      <c r="C6285" t="s">
        <v>72</v>
      </c>
      <c r="D6285" t="s">
        <v>40</v>
      </c>
      <c r="E6285" t="s">
        <v>12</v>
      </c>
      <c r="F6285" s="3">
        <v>42983</v>
      </c>
      <c r="G6285" s="3">
        <v>43056</v>
      </c>
      <c r="H6285">
        <v>1076</v>
      </c>
    </row>
    <row r="6286" spans="1:8" x14ac:dyDescent="0.3">
      <c r="A6286" t="s">
        <v>4117</v>
      </c>
      <c r="B6286" t="s">
        <v>154</v>
      </c>
      <c r="C6286" t="s">
        <v>72</v>
      </c>
      <c r="D6286" t="s">
        <v>78</v>
      </c>
      <c r="E6286" t="s">
        <v>23</v>
      </c>
      <c r="F6286" s="3">
        <v>43031</v>
      </c>
      <c r="G6286" s="3">
        <v>43058</v>
      </c>
      <c r="H6286">
        <v>0</v>
      </c>
    </row>
    <row r="6287" spans="1:8" x14ac:dyDescent="0.3">
      <c r="A6287" t="s">
        <v>4118</v>
      </c>
      <c r="B6287" t="s">
        <v>146</v>
      </c>
      <c r="C6287" t="s">
        <v>43</v>
      </c>
      <c r="D6287" t="s">
        <v>387</v>
      </c>
      <c r="E6287" t="s">
        <v>12</v>
      </c>
      <c r="F6287" s="3">
        <v>42864</v>
      </c>
      <c r="G6287" s="3">
        <v>42872</v>
      </c>
      <c r="H6287">
        <v>5406</v>
      </c>
    </row>
    <row r="6288" spans="1:8" x14ac:dyDescent="0.3">
      <c r="A6288" t="s">
        <v>4119</v>
      </c>
      <c r="B6288" t="s">
        <v>25</v>
      </c>
      <c r="C6288" t="s">
        <v>36</v>
      </c>
      <c r="D6288" t="s">
        <v>61</v>
      </c>
      <c r="E6288" t="s">
        <v>12</v>
      </c>
      <c r="F6288" s="3">
        <v>42798</v>
      </c>
      <c r="G6288" s="3">
        <v>42864</v>
      </c>
      <c r="H6288">
        <v>3685</v>
      </c>
    </row>
    <row r="6289" spans="1:8" x14ac:dyDescent="0.3">
      <c r="A6289" t="s">
        <v>4120</v>
      </c>
      <c r="B6289" t="s">
        <v>133</v>
      </c>
      <c r="C6289" t="s">
        <v>36</v>
      </c>
      <c r="D6289" t="s">
        <v>239</v>
      </c>
      <c r="E6289" t="s">
        <v>12</v>
      </c>
      <c r="F6289" s="3">
        <v>42810</v>
      </c>
      <c r="G6289" s="3">
        <v>42897</v>
      </c>
      <c r="H6289">
        <v>3185</v>
      </c>
    </row>
    <row r="6290" spans="1:8" x14ac:dyDescent="0.3">
      <c r="A6290" t="s">
        <v>4121</v>
      </c>
      <c r="B6290" t="s">
        <v>49</v>
      </c>
      <c r="C6290" t="s">
        <v>36</v>
      </c>
      <c r="D6290" t="s">
        <v>188</v>
      </c>
      <c r="E6290" t="s">
        <v>23</v>
      </c>
      <c r="F6290" s="3">
        <v>43002</v>
      </c>
      <c r="G6290" s="3">
        <v>43088</v>
      </c>
      <c r="H6290">
        <v>0</v>
      </c>
    </row>
    <row r="6291" spans="1:8" x14ac:dyDescent="0.3">
      <c r="A6291" t="s">
        <v>4124</v>
      </c>
      <c r="B6291" t="s">
        <v>25</v>
      </c>
      <c r="C6291" t="s">
        <v>72</v>
      </c>
      <c r="D6291" t="s">
        <v>127</v>
      </c>
      <c r="E6291" t="s">
        <v>23</v>
      </c>
      <c r="F6291" s="3">
        <v>42931</v>
      </c>
      <c r="G6291" s="3">
        <v>42973</v>
      </c>
      <c r="H6291">
        <v>0</v>
      </c>
    </row>
    <row r="6292" spans="1:8" x14ac:dyDescent="0.3">
      <c r="A6292" t="s">
        <v>1465</v>
      </c>
      <c r="B6292" t="s">
        <v>143</v>
      </c>
      <c r="C6292" t="s">
        <v>43</v>
      </c>
      <c r="D6292" t="s">
        <v>328</v>
      </c>
      <c r="E6292" t="s">
        <v>57</v>
      </c>
      <c r="F6292" s="3"/>
      <c r="G6292" s="3"/>
    </row>
    <row r="6293" spans="1:8" x14ac:dyDescent="0.3">
      <c r="A6293" t="s">
        <v>4127</v>
      </c>
      <c r="B6293" t="s">
        <v>25</v>
      </c>
      <c r="C6293" t="s">
        <v>21</v>
      </c>
      <c r="D6293" t="s">
        <v>92</v>
      </c>
      <c r="E6293" t="s">
        <v>23</v>
      </c>
      <c r="F6293" s="3">
        <v>42971</v>
      </c>
      <c r="G6293" s="3">
        <v>43093</v>
      </c>
      <c r="H6293">
        <v>0</v>
      </c>
    </row>
    <row r="6294" spans="1:8" x14ac:dyDescent="0.3">
      <c r="A6294" t="s">
        <v>4630</v>
      </c>
      <c r="B6294" t="s">
        <v>66</v>
      </c>
      <c r="C6294" t="s">
        <v>21</v>
      </c>
      <c r="D6294" t="s">
        <v>134</v>
      </c>
      <c r="E6294" t="s">
        <v>26</v>
      </c>
      <c r="F6294" s="3">
        <v>42911</v>
      </c>
      <c r="G6294" s="3"/>
    </row>
    <row r="6295" spans="1:8" x14ac:dyDescent="0.3">
      <c r="A6295" t="s">
        <v>4129</v>
      </c>
      <c r="B6295" t="s">
        <v>80</v>
      </c>
      <c r="C6295" t="s">
        <v>36</v>
      </c>
      <c r="D6295" t="s">
        <v>88</v>
      </c>
      <c r="E6295" t="s">
        <v>12</v>
      </c>
      <c r="F6295" s="3">
        <v>42820</v>
      </c>
      <c r="G6295" s="3">
        <v>42880</v>
      </c>
      <c r="H6295">
        <v>3822</v>
      </c>
    </row>
    <row r="6296" spans="1:8" x14ac:dyDescent="0.3">
      <c r="A6296" t="s">
        <v>4130</v>
      </c>
      <c r="B6296" t="s">
        <v>14</v>
      </c>
      <c r="C6296" t="s">
        <v>36</v>
      </c>
      <c r="D6296" t="s">
        <v>144</v>
      </c>
      <c r="E6296" t="s">
        <v>23</v>
      </c>
      <c r="F6296" s="3">
        <v>42990</v>
      </c>
      <c r="G6296" s="3">
        <v>43066</v>
      </c>
      <c r="H6296">
        <v>0</v>
      </c>
    </row>
    <row r="6297" spans="1:8" x14ac:dyDescent="0.3">
      <c r="A6297" t="s">
        <v>4132</v>
      </c>
      <c r="B6297" t="s">
        <v>46</v>
      </c>
      <c r="C6297" t="s">
        <v>21</v>
      </c>
      <c r="D6297" t="s">
        <v>112</v>
      </c>
      <c r="E6297" t="s">
        <v>12</v>
      </c>
      <c r="F6297" s="3">
        <v>43004</v>
      </c>
      <c r="G6297" s="3">
        <v>43054</v>
      </c>
      <c r="H6297">
        <v>571</v>
      </c>
    </row>
    <row r="6298" spans="1:8" x14ac:dyDescent="0.3">
      <c r="A6298" t="s">
        <v>4801</v>
      </c>
      <c r="B6298" t="s">
        <v>20</v>
      </c>
      <c r="C6298" t="s">
        <v>36</v>
      </c>
      <c r="D6298" t="s">
        <v>221</v>
      </c>
      <c r="E6298" t="s">
        <v>57</v>
      </c>
      <c r="F6298" s="3"/>
      <c r="G6298" s="3"/>
    </row>
    <row r="6299" spans="1:8" x14ac:dyDescent="0.3">
      <c r="A6299" t="s">
        <v>4136</v>
      </c>
      <c r="B6299" t="s">
        <v>28</v>
      </c>
      <c r="C6299" t="s">
        <v>43</v>
      </c>
      <c r="D6299" t="s">
        <v>118</v>
      </c>
      <c r="E6299" t="s">
        <v>12</v>
      </c>
      <c r="F6299" s="3">
        <v>42744</v>
      </c>
      <c r="G6299" s="3">
        <v>42824</v>
      </c>
      <c r="H6299">
        <v>4974</v>
      </c>
    </row>
    <row r="6300" spans="1:8" x14ac:dyDescent="0.3">
      <c r="A6300" t="s">
        <v>4137</v>
      </c>
      <c r="B6300" t="s">
        <v>31</v>
      </c>
      <c r="C6300" t="s">
        <v>15</v>
      </c>
      <c r="D6300" t="s">
        <v>40</v>
      </c>
      <c r="E6300" t="s">
        <v>12</v>
      </c>
      <c r="F6300" s="3">
        <v>42930</v>
      </c>
      <c r="G6300" s="3">
        <v>42931</v>
      </c>
      <c r="H6300">
        <v>48</v>
      </c>
    </row>
    <row r="6301" spans="1:8" x14ac:dyDescent="0.3">
      <c r="A6301" t="s">
        <v>4138</v>
      </c>
      <c r="B6301" t="s">
        <v>28</v>
      </c>
      <c r="C6301" t="s">
        <v>10</v>
      </c>
      <c r="D6301" t="s">
        <v>387</v>
      </c>
      <c r="E6301" t="s">
        <v>12</v>
      </c>
      <c r="F6301" s="3">
        <v>43002</v>
      </c>
      <c r="G6301" s="3">
        <v>43096</v>
      </c>
      <c r="H6301">
        <v>5069</v>
      </c>
    </row>
    <row r="6302" spans="1:8" x14ac:dyDescent="0.3">
      <c r="A6302" t="s">
        <v>4141</v>
      </c>
      <c r="B6302" t="s">
        <v>143</v>
      </c>
      <c r="C6302" t="s">
        <v>15</v>
      </c>
      <c r="D6302" t="s">
        <v>99</v>
      </c>
      <c r="E6302" t="s">
        <v>12</v>
      </c>
      <c r="F6302" s="3">
        <v>42844</v>
      </c>
      <c r="G6302" s="3">
        <v>42845</v>
      </c>
      <c r="H6302">
        <v>55</v>
      </c>
    </row>
    <row r="6303" spans="1:8" x14ac:dyDescent="0.3">
      <c r="A6303" t="s">
        <v>4142</v>
      </c>
      <c r="B6303" t="s">
        <v>80</v>
      </c>
      <c r="C6303" t="s">
        <v>21</v>
      </c>
      <c r="D6303" t="s">
        <v>419</v>
      </c>
      <c r="E6303" t="s">
        <v>23</v>
      </c>
      <c r="F6303" s="3">
        <v>42869</v>
      </c>
      <c r="G6303" s="3">
        <v>42949</v>
      </c>
      <c r="H6303">
        <v>0</v>
      </c>
    </row>
    <row r="6304" spans="1:8" x14ac:dyDescent="0.3">
      <c r="A6304" t="s">
        <v>4143</v>
      </c>
      <c r="B6304" t="s">
        <v>49</v>
      </c>
      <c r="C6304" t="s">
        <v>43</v>
      </c>
      <c r="D6304" t="s">
        <v>331</v>
      </c>
      <c r="E6304" t="s">
        <v>12</v>
      </c>
      <c r="F6304" s="3">
        <v>43023</v>
      </c>
      <c r="G6304" s="3">
        <v>43065</v>
      </c>
      <c r="H6304">
        <v>5867</v>
      </c>
    </row>
    <row r="6305" spans="1:8" x14ac:dyDescent="0.3">
      <c r="A6305" t="s">
        <v>4145</v>
      </c>
      <c r="B6305" t="s">
        <v>124</v>
      </c>
      <c r="C6305" t="s">
        <v>36</v>
      </c>
      <c r="D6305" t="s">
        <v>272</v>
      </c>
      <c r="E6305" t="s">
        <v>23</v>
      </c>
      <c r="F6305" s="3">
        <v>42931</v>
      </c>
      <c r="G6305" s="3">
        <v>42932</v>
      </c>
      <c r="H6305">
        <v>0</v>
      </c>
    </row>
    <row r="6306" spans="1:8" x14ac:dyDescent="0.3">
      <c r="A6306" t="s">
        <v>7361</v>
      </c>
      <c r="B6306" t="s">
        <v>101</v>
      </c>
      <c r="C6306" t="s">
        <v>15</v>
      </c>
      <c r="E6306" t="s">
        <v>57</v>
      </c>
      <c r="F6306" s="3"/>
      <c r="G6306" s="3"/>
    </row>
    <row r="6307" spans="1:8" x14ac:dyDescent="0.3">
      <c r="A6307" t="s">
        <v>4146</v>
      </c>
      <c r="B6307" t="s">
        <v>25</v>
      </c>
      <c r="C6307" t="s">
        <v>21</v>
      </c>
      <c r="D6307" t="s">
        <v>261</v>
      </c>
      <c r="E6307" t="s">
        <v>23</v>
      </c>
      <c r="F6307" s="3">
        <v>42868</v>
      </c>
      <c r="G6307" s="3">
        <v>42969</v>
      </c>
      <c r="H6307">
        <v>0</v>
      </c>
    </row>
    <row r="6308" spans="1:8" x14ac:dyDescent="0.3">
      <c r="A6308" t="s">
        <v>2155</v>
      </c>
      <c r="B6308" t="s">
        <v>66</v>
      </c>
      <c r="C6308" t="s">
        <v>10</v>
      </c>
      <c r="E6308" t="s">
        <v>26</v>
      </c>
      <c r="F6308" s="3">
        <v>42877</v>
      </c>
      <c r="G6308" s="3"/>
    </row>
    <row r="6309" spans="1:8" x14ac:dyDescent="0.3">
      <c r="A6309" t="s">
        <v>3910</v>
      </c>
      <c r="B6309" t="s">
        <v>25</v>
      </c>
      <c r="C6309" t="s">
        <v>21</v>
      </c>
      <c r="E6309" t="s">
        <v>26</v>
      </c>
      <c r="F6309" s="3">
        <v>42924</v>
      </c>
      <c r="G6309" s="3"/>
    </row>
    <row r="6310" spans="1:8" x14ac:dyDescent="0.3">
      <c r="A6310" t="s">
        <v>4149</v>
      </c>
      <c r="B6310" t="s">
        <v>80</v>
      </c>
      <c r="C6310" t="s">
        <v>72</v>
      </c>
      <c r="D6310" t="s">
        <v>29</v>
      </c>
      <c r="E6310" t="s">
        <v>23</v>
      </c>
      <c r="F6310" s="3">
        <v>42831</v>
      </c>
      <c r="G6310" s="3">
        <v>42885</v>
      </c>
      <c r="H6310">
        <v>0</v>
      </c>
    </row>
    <row r="6311" spans="1:8" x14ac:dyDescent="0.3">
      <c r="A6311" t="s">
        <v>4150</v>
      </c>
      <c r="B6311" t="s">
        <v>34</v>
      </c>
      <c r="C6311" t="s">
        <v>36</v>
      </c>
      <c r="D6311" t="s">
        <v>188</v>
      </c>
      <c r="E6311" t="s">
        <v>12</v>
      </c>
      <c r="F6311" s="3">
        <v>42997</v>
      </c>
      <c r="G6311" s="3">
        <v>43058</v>
      </c>
      <c r="H6311">
        <v>4249</v>
      </c>
    </row>
    <row r="6312" spans="1:8" x14ac:dyDescent="0.3">
      <c r="A6312" t="s">
        <v>4152</v>
      </c>
      <c r="B6312" t="s">
        <v>133</v>
      </c>
      <c r="C6312" t="s">
        <v>15</v>
      </c>
      <c r="D6312" t="s">
        <v>78</v>
      </c>
      <c r="E6312" t="s">
        <v>23</v>
      </c>
      <c r="F6312" s="3">
        <v>42987</v>
      </c>
      <c r="G6312" s="3">
        <v>43060</v>
      </c>
      <c r="H6312">
        <v>0</v>
      </c>
    </row>
    <row r="6313" spans="1:8" x14ac:dyDescent="0.3">
      <c r="A6313" t="s">
        <v>7365</v>
      </c>
      <c r="B6313" t="s">
        <v>49</v>
      </c>
      <c r="C6313" t="s">
        <v>72</v>
      </c>
      <c r="D6313" t="s">
        <v>69</v>
      </c>
      <c r="E6313" t="s">
        <v>23</v>
      </c>
      <c r="F6313" s="3">
        <v>42875</v>
      </c>
      <c r="G6313" s="3">
        <v>42968</v>
      </c>
      <c r="H6313">
        <v>0</v>
      </c>
    </row>
    <row r="6314" spans="1:8" x14ac:dyDescent="0.3">
      <c r="A6314" t="s">
        <v>4153</v>
      </c>
      <c r="B6314" t="s">
        <v>172</v>
      </c>
      <c r="C6314" t="s">
        <v>21</v>
      </c>
      <c r="D6314" t="s">
        <v>129</v>
      </c>
      <c r="E6314" t="s">
        <v>23</v>
      </c>
      <c r="F6314" s="3">
        <v>43034</v>
      </c>
      <c r="G6314" s="3">
        <v>43038</v>
      </c>
      <c r="H6314">
        <v>0</v>
      </c>
    </row>
    <row r="6315" spans="1:8" x14ac:dyDescent="0.3">
      <c r="A6315" t="s">
        <v>3875</v>
      </c>
      <c r="B6315" t="s">
        <v>28</v>
      </c>
      <c r="C6315" t="s">
        <v>43</v>
      </c>
      <c r="E6315" t="s">
        <v>26</v>
      </c>
      <c r="F6315" s="3">
        <v>42972</v>
      </c>
      <c r="G6315" s="3"/>
    </row>
    <row r="6316" spans="1:8" x14ac:dyDescent="0.3">
      <c r="A6316" t="s">
        <v>1319</v>
      </c>
      <c r="B6316" t="s">
        <v>28</v>
      </c>
      <c r="C6316" t="s">
        <v>10</v>
      </c>
      <c r="D6316" t="s">
        <v>267</v>
      </c>
      <c r="E6316" t="s">
        <v>26</v>
      </c>
      <c r="F6316" s="3">
        <v>42884</v>
      </c>
      <c r="G6316" s="3"/>
    </row>
    <row r="6317" spans="1:8" x14ac:dyDescent="0.3">
      <c r="A6317" t="s">
        <v>4155</v>
      </c>
      <c r="B6317" t="s">
        <v>9</v>
      </c>
      <c r="C6317" t="s">
        <v>10</v>
      </c>
      <c r="D6317" t="s">
        <v>137</v>
      </c>
      <c r="E6317" t="s">
        <v>23</v>
      </c>
      <c r="F6317" s="3">
        <v>42786</v>
      </c>
      <c r="G6317" s="3">
        <v>42871</v>
      </c>
      <c r="H6317">
        <v>0</v>
      </c>
    </row>
    <row r="6318" spans="1:8" x14ac:dyDescent="0.3">
      <c r="A6318" t="s">
        <v>2898</v>
      </c>
      <c r="B6318" t="s">
        <v>80</v>
      </c>
      <c r="C6318" t="s">
        <v>10</v>
      </c>
      <c r="E6318" t="s">
        <v>26</v>
      </c>
      <c r="F6318" s="3">
        <v>42816</v>
      </c>
      <c r="G6318" s="3"/>
    </row>
    <row r="6319" spans="1:8" x14ac:dyDescent="0.3">
      <c r="A6319" t="s">
        <v>4158</v>
      </c>
      <c r="B6319" t="s">
        <v>66</v>
      </c>
      <c r="C6319" t="s">
        <v>10</v>
      </c>
      <c r="D6319" t="s">
        <v>384</v>
      </c>
      <c r="E6319" t="s">
        <v>12</v>
      </c>
      <c r="F6319" s="3">
        <v>42789</v>
      </c>
      <c r="G6319" s="3">
        <v>42864</v>
      </c>
      <c r="H6319">
        <v>4867</v>
      </c>
    </row>
    <row r="6320" spans="1:8" x14ac:dyDescent="0.3">
      <c r="A6320" t="s">
        <v>4159</v>
      </c>
      <c r="B6320" t="s">
        <v>101</v>
      </c>
      <c r="C6320" t="s">
        <v>15</v>
      </c>
      <c r="D6320" t="s">
        <v>47</v>
      </c>
      <c r="E6320" t="s">
        <v>23</v>
      </c>
      <c r="F6320" s="3">
        <v>42907</v>
      </c>
      <c r="G6320" s="3">
        <v>42949</v>
      </c>
      <c r="H6320">
        <v>0</v>
      </c>
    </row>
    <row r="6321" spans="1:8" x14ac:dyDescent="0.3">
      <c r="A6321" t="s">
        <v>7375</v>
      </c>
      <c r="B6321" t="s">
        <v>34</v>
      </c>
      <c r="C6321" t="s">
        <v>10</v>
      </c>
      <c r="D6321" t="s">
        <v>69</v>
      </c>
      <c r="E6321" t="s">
        <v>23</v>
      </c>
      <c r="F6321" s="3">
        <v>42958</v>
      </c>
      <c r="G6321" s="3">
        <v>43068</v>
      </c>
      <c r="H6321">
        <v>0</v>
      </c>
    </row>
    <row r="6322" spans="1:8" x14ac:dyDescent="0.3">
      <c r="A6322" t="s">
        <v>4161</v>
      </c>
      <c r="B6322" t="s">
        <v>9</v>
      </c>
      <c r="C6322" t="s">
        <v>72</v>
      </c>
      <c r="D6322" t="s">
        <v>22</v>
      </c>
      <c r="E6322" t="s">
        <v>12</v>
      </c>
      <c r="F6322" s="3">
        <v>42807</v>
      </c>
      <c r="G6322" s="3">
        <v>42811</v>
      </c>
      <c r="H6322">
        <v>1247</v>
      </c>
    </row>
    <row r="6323" spans="1:8" x14ac:dyDescent="0.3">
      <c r="A6323" t="s">
        <v>1330</v>
      </c>
      <c r="B6323" t="s">
        <v>34</v>
      </c>
      <c r="C6323" t="s">
        <v>72</v>
      </c>
      <c r="D6323" t="s">
        <v>129</v>
      </c>
      <c r="E6323" t="s">
        <v>26</v>
      </c>
      <c r="F6323" s="3">
        <v>42893</v>
      </c>
      <c r="G6323" s="3"/>
    </row>
    <row r="6324" spans="1:8" x14ac:dyDescent="0.3">
      <c r="A6324" t="s">
        <v>4163</v>
      </c>
      <c r="B6324" t="s">
        <v>63</v>
      </c>
      <c r="C6324" t="s">
        <v>36</v>
      </c>
      <c r="D6324" t="s">
        <v>174</v>
      </c>
      <c r="E6324" t="s">
        <v>12</v>
      </c>
      <c r="F6324" s="3">
        <v>42866</v>
      </c>
      <c r="G6324" s="3">
        <v>42958</v>
      </c>
      <c r="H6324">
        <v>3552</v>
      </c>
    </row>
    <row r="6325" spans="1:8" x14ac:dyDescent="0.3">
      <c r="A6325" t="s">
        <v>7378</v>
      </c>
      <c r="B6325" t="s">
        <v>84</v>
      </c>
      <c r="C6325" t="s">
        <v>72</v>
      </c>
      <c r="E6325" t="s">
        <v>57</v>
      </c>
      <c r="F6325" s="3"/>
      <c r="G6325" s="3"/>
    </row>
    <row r="6326" spans="1:8" x14ac:dyDescent="0.3">
      <c r="A6326" t="s">
        <v>4166</v>
      </c>
      <c r="B6326" t="s">
        <v>124</v>
      </c>
      <c r="C6326" t="s">
        <v>10</v>
      </c>
      <c r="D6326" t="s">
        <v>73</v>
      </c>
      <c r="E6326" t="s">
        <v>12</v>
      </c>
      <c r="F6326" s="3">
        <v>43007</v>
      </c>
      <c r="G6326" s="3">
        <v>43009</v>
      </c>
      <c r="H6326">
        <v>5340</v>
      </c>
    </row>
    <row r="6327" spans="1:8" x14ac:dyDescent="0.3">
      <c r="A6327" t="s">
        <v>4167</v>
      </c>
      <c r="B6327" t="s">
        <v>9</v>
      </c>
      <c r="C6327" t="s">
        <v>21</v>
      </c>
      <c r="D6327" t="s">
        <v>224</v>
      </c>
      <c r="E6327" t="s">
        <v>12</v>
      </c>
      <c r="F6327" s="3">
        <v>42967</v>
      </c>
      <c r="G6327" s="3">
        <v>42977</v>
      </c>
      <c r="H6327">
        <v>620</v>
      </c>
    </row>
    <row r="6328" spans="1:8" x14ac:dyDescent="0.3">
      <c r="A6328" t="s">
        <v>4168</v>
      </c>
      <c r="B6328" t="s">
        <v>154</v>
      </c>
      <c r="C6328" t="s">
        <v>72</v>
      </c>
      <c r="D6328" t="s">
        <v>22</v>
      </c>
      <c r="E6328" t="s">
        <v>12</v>
      </c>
      <c r="F6328" s="3">
        <v>42913</v>
      </c>
      <c r="G6328" s="3">
        <v>42918</v>
      </c>
      <c r="H6328">
        <v>1176</v>
      </c>
    </row>
    <row r="6329" spans="1:8" x14ac:dyDescent="0.3">
      <c r="A6329" t="s">
        <v>4169</v>
      </c>
      <c r="B6329" t="s">
        <v>66</v>
      </c>
      <c r="C6329" t="s">
        <v>15</v>
      </c>
      <c r="D6329" t="s">
        <v>233</v>
      </c>
      <c r="E6329" t="s">
        <v>23</v>
      </c>
      <c r="F6329" s="3">
        <v>42962</v>
      </c>
      <c r="G6329" s="3">
        <v>43056</v>
      </c>
      <c r="H6329">
        <v>0</v>
      </c>
    </row>
    <row r="6330" spans="1:8" x14ac:dyDescent="0.3">
      <c r="A6330" t="s">
        <v>7387</v>
      </c>
      <c r="B6330" t="s">
        <v>20</v>
      </c>
      <c r="C6330" t="s">
        <v>43</v>
      </c>
      <c r="E6330" t="s">
        <v>57</v>
      </c>
      <c r="F6330" s="3"/>
      <c r="G6330" s="3"/>
    </row>
    <row r="6331" spans="1:8" x14ac:dyDescent="0.3">
      <c r="A6331" t="s">
        <v>4170</v>
      </c>
      <c r="B6331" t="s">
        <v>9</v>
      </c>
      <c r="C6331" t="s">
        <v>10</v>
      </c>
      <c r="D6331" t="s">
        <v>47</v>
      </c>
      <c r="E6331" t="s">
        <v>23</v>
      </c>
      <c r="F6331" s="3">
        <v>42732</v>
      </c>
      <c r="G6331" s="3">
        <v>42810</v>
      </c>
      <c r="H6331">
        <v>0</v>
      </c>
    </row>
    <row r="6332" spans="1:8" x14ac:dyDescent="0.3">
      <c r="A6332" t="s">
        <v>1349</v>
      </c>
      <c r="B6332" t="s">
        <v>49</v>
      </c>
      <c r="C6332" t="s">
        <v>43</v>
      </c>
      <c r="D6332" t="s">
        <v>164</v>
      </c>
      <c r="E6332" t="s">
        <v>26</v>
      </c>
      <c r="F6332" s="3">
        <v>42792</v>
      </c>
      <c r="G6332" s="3"/>
    </row>
    <row r="6333" spans="1:8" x14ac:dyDescent="0.3">
      <c r="A6333" t="s">
        <v>7326</v>
      </c>
      <c r="B6333" t="s">
        <v>71</v>
      </c>
      <c r="C6333" t="s">
        <v>36</v>
      </c>
      <c r="E6333" t="s">
        <v>26</v>
      </c>
      <c r="F6333" s="3">
        <v>42788</v>
      </c>
      <c r="G6333" s="3"/>
    </row>
    <row r="6334" spans="1:8" x14ac:dyDescent="0.3">
      <c r="A6334" t="s">
        <v>4171</v>
      </c>
      <c r="B6334" t="s">
        <v>49</v>
      </c>
      <c r="C6334" t="s">
        <v>43</v>
      </c>
      <c r="D6334" t="s">
        <v>125</v>
      </c>
      <c r="E6334" t="s">
        <v>12</v>
      </c>
      <c r="F6334" s="3">
        <v>42843</v>
      </c>
      <c r="G6334" s="3">
        <v>42844</v>
      </c>
      <c r="H6334">
        <v>5839</v>
      </c>
    </row>
    <row r="6335" spans="1:8" x14ac:dyDescent="0.3">
      <c r="A6335" t="s">
        <v>4172</v>
      </c>
      <c r="B6335" t="s">
        <v>146</v>
      </c>
      <c r="C6335" t="s">
        <v>72</v>
      </c>
      <c r="D6335" t="s">
        <v>174</v>
      </c>
      <c r="E6335" t="s">
        <v>12</v>
      </c>
      <c r="F6335" s="3">
        <v>42909</v>
      </c>
      <c r="G6335" s="3">
        <v>42920</v>
      </c>
      <c r="H6335">
        <v>880</v>
      </c>
    </row>
    <row r="6336" spans="1:8" x14ac:dyDescent="0.3">
      <c r="A6336" t="s">
        <v>4174</v>
      </c>
      <c r="B6336" t="s">
        <v>66</v>
      </c>
      <c r="C6336" t="s">
        <v>10</v>
      </c>
      <c r="D6336" t="s">
        <v>81</v>
      </c>
      <c r="E6336" t="s">
        <v>12</v>
      </c>
      <c r="F6336" s="3">
        <v>43088</v>
      </c>
      <c r="G6336" s="3">
        <v>43099</v>
      </c>
      <c r="H6336">
        <v>4566</v>
      </c>
    </row>
    <row r="6337" spans="1:8" x14ac:dyDescent="0.3">
      <c r="A6337" t="s">
        <v>1352</v>
      </c>
      <c r="B6337" t="s">
        <v>124</v>
      </c>
      <c r="C6337" t="s">
        <v>15</v>
      </c>
      <c r="D6337" t="s">
        <v>419</v>
      </c>
      <c r="E6337" t="s">
        <v>26</v>
      </c>
      <c r="F6337" s="3">
        <v>42750</v>
      </c>
      <c r="G6337" s="3"/>
    </row>
    <row r="6338" spans="1:8" x14ac:dyDescent="0.3">
      <c r="A6338" t="s">
        <v>4175</v>
      </c>
      <c r="B6338" t="s">
        <v>86</v>
      </c>
      <c r="C6338" t="s">
        <v>15</v>
      </c>
      <c r="D6338" t="s">
        <v>37</v>
      </c>
      <c r="E6338" t="s">
        <v>12</v>
      </c>
      <c r="F6338" s="3">
        <v>43082</v>
      </c>
      <c r="G6338" s="3">
        <v>43086</v>
      </c>
      <c r="H6338">
        <v>50</v>
      </c>
    </row>
    <row r="6339" spans="1:8" x14ac:dyDescent="0.3">
      <c r="A6339" t="s">
        <v>4176</v>
      </c>
      <c r="B6339" t="s">
        <v>25</v>
      </c>
      <c r="C6339" t="s">
        <v>72</v>
      </c>
      <c r="D6339" t="s">
        <v>264</v>
      </c>
      <c r="E6339" t="s">
        <v>12</v>
      </c>
      <c r="F6339" s="3">
        <v>42948</v>
      </c>
      <c r="G6339" s="3">
        <v>43061</v>
      </c>
      <c r="H6339">
        <v>1040</v>
      </c>
    </row>
    <row r="6340" spans="1:8" x14ac:dyDescent="0.3">
      <c r="A6340" t="s">
        <v>4177</v>
      </c>
      <c r="B6340" t="s">
        <v>31</v>
      </c>
      <c r="C6340" t="s">
        <v>15</v>
      </c>
      <c r="D6340" t="s">
        <v>174</v>
      </c>
      <c r="E6340" t="s">
        <v>12</v>
      </c>
      <c r="F6340" s="3">
        <v>42785</v>
      </c>
      <c r="G6340" s="3">
        <v>42861</v>
      </c>
      <c r="H6340">
        <v>51</v>
      </c>
    </row>
    <row r="6341" spans="1:8" x14ac:dyDescent="0.3">
      <c r="A6341" t="s">
        <v>4179</v>
      </c>
      <c r="B6341" t="s">
        <v>71</v>
      </c>
      <c r="C6341" t="s">
        <v>36</v>
      </c>
      <c r="D6341" t="s">
        <v>168</v>
      </c>
      <c r="E6341" t="s">
        <v>12</v>
      </c>
      <c r="F6341" s="3">
        <v>42980</v>
      </c>
      <c r="G6341" s="3">
        <v>43084</v>
      </c>
      <c r="H6341">
        <v>3482</v>
      </c>
    </row>
    <row r="6342" spans="1:8" x14ac:dyDescent="0.3">
      <c r="A6342" t="s">
        <v>4180</v>
      </c>
      <c r="B6342" t="s">
        <v>34</v>
      </c>
      <c r="C6342" t="s">
        <v>43</v>
      </c>
      <c r="D6342" t="s">
        <v>264</v>
      </c>
      <c r="E6342" t="s">
        <v>12</v>
      </c>
      <c r="F6342" s="3">
        <v>42824</v>
      </c>
      <c r="G6342" s="3">
        <v>42835</v>
      </c>
      <c r="H6342">
        <v>6227</v>
      </c>
    </row>
    <row r="6343" spans="1:8" x14ac:dyDescent="0.3">
      <c r="A6343" t="s">
        <v>4183</v>
      </c>
      <c r="B6343" t="s">
        <v>25</v>
      </c>
      <c r="C6343" t="s">
        <v>10</v>
      </c>
      <c r="D6343" t="s">
        <v>365</v>
      </c>
      <c r="E6343" t="s">
        <v>12</v>
      </c>
      <c r="F6343" s="3">
        <v>42686</v>
      </c>
      <c r="G6343" s="3">
        <v>42800</v>
      </c>
      <c r="H6343">
        <v>4338</v>
      </c>
    </row>
    <row r="6344" spans="1:8" x14ac:dyDescent="0.3">
      <c r="A6344" t="s">
        <v>4695</v>
      </c>
      <c r="B6344" t="s">
        <v>75</v>
      </c>
      <c r="C6344" t="s">
        <v>72</v>
      </c>
      <c r="D6344" t="s">
        <v>352</v>
      </c>
      <c r="E6344" t="s">
        <v>26</v>
      </c>
      <c r="F6344" s="3">
        <v>42698</v>
      </c>
      <c r="G6344" s="3"/>
    </row>
    <row r="6345" spans="1:8" x14ac:dyDescent="0.3">
      <c r="A6345" t="s">
        <v>4184</v>
      </c>
      <c r="B6345" t="s">
        <v>86</v>
      </c>
      <c r="C6345" t="s">
        <v>72</v>
      </c>
      <c r="D6345" t="s">
        <v>365</v>
      </c>
      <c r="E6345" t="s">
        <v>23</v>
      </c>
      <c r="F6345" s="3">
        <v>42707</v>
      </c>
      <c r="G6345" s="3">
        <v>42803</v>
      </c>
      <c r="H6345">
        <v>0</v>
      </c>
    </row>
    <row r="6346" spans="1:8" x14ac:dyDescent="0.3">
      <c r="A6346" t="s">
        <v>4185</v>
      </c>
      <c r="B6346" t="s">
        <v>9</v>
      </c>
      <c r="C6346" t="s">
        <v>10</v>
      </c>
      <c r="D6346" t="s">
        <v>144</v>
      </c>
      <c r="E6346" t="s">
        <v>12</v>
      </c>
      <c r="F6346" s="3">
        <v>42977</v>
      </c>
      <c r="G6346" s="3">
        <v>43078</v>
      </c>
      <c r="H6346">
        <v>3932</v>
      </c>
    </row>
    <row r="6347" spans="1:8" x14ac:dyDescent="0.3">
      <c r="A6347" t="s">
        <v>4186</v>
      </c>
      <c r="B6347" t="s">
        <v>124</v>
      </c>
      <c r="C6347" t="s">
        <v>15</v>
      </c>
      <c r="D6347" t="s">
        <v>331</v>
      </c>
      <c r="E6347" t="s">
        <v>23</v>
      </c>
      <c r="F6347" s="3">
        <v>43003</v>
      </c>
      <c r="G6347" s="3">
        <v>43012</v>
      </c>
      <c r="H6347">
        <v>0</v>
      </c>
    </row>
    <row r="6348" spans="1:8" x14ac:dyDescent="0.3">
      <c r="A6348" t="s">
        <v>7402</v>
      </c>
      <c r="B6348" t="s">
        <v>46</v>
      </c>
      <c r="C6348" t="s">
        <v>36</v>
      </c>
      <c r="E6348" t="s">
        <v>57</v>
      </c>
      <c r="F6348" s="3"/>
      <c r="G6348" s="3"/>
    </row>
    <row r="6349" spans="1:8" x14ac:dyDescent="0.3">
      <c r="A6349" t="s">
        <v>4187</v>
      </c>
      <c r="B6349" t="s">
        <v>97</v>
      </c>
      <c r="C6349" t="s">
        <v>10</v>
      </c>
      <c r="D6349" t="s">
        <v>218</v>
      </c>
      <c r="E6349" t="s">
        <v>23</v>
      </c>
      <c r="F6349" s="3">
        <v>42935</v>
      </c>
      <c r="G6349" s="3">
        <v>43040</v>
      </c>
      <c r="H6349">
        <v>0</v>
      </c>
    </row>
    <row r="6350" spans="1:8" x14ac:dyDescent="0.3">
      <c r="A6350" t="s">
        <v>7584</v>
      </c>
      <c r="B6350" t="s">
        <v>49</v>
      </c>
      <c r="C6350" t="s">
        <v>21</v>
      </c>
      <c r="E6350" t="s">
        <v>26</v>
      </c>
      <c r="F6350" s="3">
        <v>42890</v>
      </c>
      <c r="G6350" s="3"/>
    </row>
    <row r="6351" spans="1:8" x14ac:dyDescent="0.3">
      <c r="A6351" t="s">
        <v>4189</v>
      </c>
      <c r="B6351" t="s">
        <v>154</v>
      </c>
      <c r="C6351" t="s">
        <v>36</v>
      </c>
      <c r="D6351" t="s">
        <v>11</v>
      </c>
      <c r="E6351" t="s">
        <v>23</v>
      </c>
      <c r="F6351" s="3">
        <v>42926</v>
      </c>
      <c r="G6351" s="3">
        <v>42928</v>
      </c>
      <c r="H6351">
        <v>0</v>
      </c>
    </row>
    <row r="6352" spans="1:8" x14ac:dyDescent="0.3">
      <c r="A6352" t="s">
        <v>7414</v>
      </c>
      <c r="B6352" t="s">
        <v>20</v>
      </c>
      <c r="C6352" t="s">
        <v>15</v>
      </c>
      <c r="D6352" t="s">
        <v>221</v>
      </c>
      <c r="E6352" t="s">
        <v>12</v>
      </c>
      <c r="F6352" s="3">
        <v>42708</v>
      </c>
      <c r="G6352" s="3">
        <v>42803</v>
      </c>
      <c r="H6352">
        <v>56</v>
      </c>
    </row>
    <row r="6353" spans="1:8" x14ac:dyDescent="0.3">
      <c r="A6353" t="s">
        <v>7411</v>
      </c>
      <c r="B6353" t="s">
        <v>133</v>
      </c>
      <c r="C6353" t="s">
        <v>21</v>
      </c>
      <c r="E6353" t="s">
        <v>57</v>
      </c>
      <c r="F6353" s="3"/>
      <c r="G6353" s="3"/>
    </row>
    <row r="6354" spans="1:8" x14ac:dyDescent="0.3">
      <c r="A6354" t="s">
        <v>4191</v>
      </c>
      <c r="B6354" t="s">
        <v>75</v>
      </c>
      <c r="C6354" t="s">
        <v>43</v>
      </c>
      <c r="D6354" t="s">
        <v>233</v>
      </c>
      <c r="E6354" t="s">
        <v>12</v>
      </c>
      <c r="F6354" s="3">
        <v>42835</v>
      </c>
      <c r="G6354" s="3">
        <v>42897</v>
      </c>
      <c r="H6354">
        <v>5721</v>
      </c>
    </row>
    <row r="6355" spans="1:8" x14ac:dyDescent="0.3">
      <c r="A6355" t="s">
        <v>1541</v>
      </c>
      <c r="B6355" t="s">
        <v>9</v>
      </c>
      <c r="C6355" t="s">
        <v>10</v>
      </c>
      <c r="D6355" t="s">
        <v>174</v>
      </c>
      <c r="E6355" t="s">
        <v>57</v>
      </c>
      <c r="F6355" s="3"/>
      <c r="G6355" s="3"/>
    </row>
    <row r="6356" spans="1:8" x14ac:dyDescent="0.3">
      <c r="A6356" t="s">
        <v>4193</v>
      </c>
      <c r="B6356" t="s">
        <v>97</v>
      </c>
      <c r="C6356" t="s">
        <v>21</v>
      </c>
      <c r="D6356" t="s">
        <v>64</v>
      </c>
      <c r="E6356" t="s">
        <v>23</v>
      </c>
      <c r="F6356" s="3">
        <v>42918</v>
      </c>
      <c r="G6356" s="3">
        <v>42925</v>
      </c>
      <c r="H6356">
        <v>0</v>
      </c>
    </row>
    <row r="6357" spans="1:8" x14ac:dyDescent="0.3">
      <c r="A6357" t="s">
        <v>4195</v>
      </c>
      <c r="B6357" t="s">
        <v>34</v>
      </c>
      <c r="C6357" t="s">
        <v>10</v>
      </c>
      <c r="D6357" t="s">
        <v>339</v>
      </c>
      <c r="E6357" t="s">
        <v>12</v>
      </c>
      <c r="F6357" s="3">
        <v>42742</v>
      </c>
      <c r="G6357" s="3">
        <v>42808</v>
      </c>
      <c r="H6357">
        <v>4313</v>
      </c>
    </row>
    <row r="6358" spans="1:8" x14ac:dyDescent="0.3">
      <c r="A6358" t="s">
        <v>4196</v>
      </c>
      <c r="B6358" t="s">
        <v>20</v>
      </c>
      <c r="C6358" t="s">
        <v>21</v>
      </c>
      <c r="D6358" t="s">
        <v>129</v>
      </c>
      <c r="E6358" t="s">
        <v>23</v>
      </c>
      <c r="F6358" s="3">
        <v>43006</v>
      </c>
      <c r="G6358" s="3">
        <v>43050</v>
      </c>
      <c r="H6358">
        <v>0</v>
      </c>
    </row>
    <row r="6359" spans="1:8" x14ac:dyDescent="0.3">
      <c r="A6359" t="s">
        <v>4198</v>
      </c>
      <c r="B6359" t="s">
        <v>97</v>
      </c>
      <c r="C6359" t="s">
        <v>72</v>
      </c>
      <c r="D6359" t="s">
        <v>64</v>
      </c>
      <c r="E6359" t="s">
        <v>23</v>
      </c>
      <c r="F6359" s="3">
        <v>42864</v>
      </c>
      <c r="G6359" s="3">
        <v>42874</v>
      </c>
      <c r="H6359">
        <v>0</v>
      </c>
    </row>
    <row r="6360" spans="1:8" x14ac:dyDescent="0.3">
      <c r="A6360" t="s">
        <v>4199</v>
      </c>
      <c r="B6360" t="s">
        <v>133</v>
      </c>
      <c r="C6360" t="s">
        <v>21</v>
      </c>
      <c r="D6360" t="s">
        <v>258</v>
      </c>
      <c r="E6360" t="s">
        <v>12</v>
      </c>
      <c r="F6360" s="3">
        <v>42756</v>
      </c>
      <c r="G6360" s="3">
        <v>42819</v>
      </c>
      <c r="H6360">
        <v>638</v>
      </c>
    </row>
    <row r="6361" spans="1:8" x14ac:dyDescent="0.3">
      <c r="A6361" t="s">
        <v>4200</v>
      </c>
      <c r="B6361" t="s">
        <v>146</v>
      </c>
      <c r="C6361" t="s">
        <v>15</v>
      </c>
      <c r="D6361" t="s">
        <v>387</v>
      </c>
      <c r="E6361" t="s">
        <v>12</v>
      </c>
      <c r="F6361" s="3">
        <v>42844</v>
      </c>
      <c r="G6361" s="3">
        <v>42852</v>
      </c>
      <c r="H6361">
        <v>61</v>
      </c>
    </row>
    <row r="6362" spans="1:8" x14ac:dyDescent="0.3">
      <c r="A6362" t="s">
        <v>8770</v>
      </c>
      <c r="B6362" t="s">
        <v>242</v>
      </c>
      <c r="C6362" t="s">
        <v>36</v>
      </c>
      <c r="E6362" t="s">
        <v>26</v>
      </c>
      <c r="F6362" s="3">
        <v>43033</v>
      </c>
      <c r="G6362" s="3"/>
    </row>
    <row r="6363" spans="1:8" x14ac:dyDescent="0.3">
      <c r="A6363" t="s">
        <v>4202</v>
      </c>
      <c r="B6363" t="s">
        <v>39</v>
      </c>
      <c r="C6363" t="s">
        <v>43</v>
      </c>
      <c r="D6363" t="s">
        <v>40</v>
      </c>
      <c r="E6363" t="s">
        <v>12</v>
      </c>
      <c r="F6363" s="3">
        <v>42780</v>
      </c>
      <c r="G6363" s="3">
        <v>42861</v>
      </c>
      <c r="H6363">
        <v>5702</v>
      </c>
    </row>
    <row r="6364" spans="1:8" x14ac:dyDescent="0.3">
      <c r="A6364" t="s">
        <v>4203</v>
      </c>
      <c r="B6364" t="s">
        <v>34</v>
      </c>
      <c r="C6364" t="s">
        <v>72</v>
      </c>
      <c r="D6364" t="s">
        <v>50</v>
      </c>
      <c r="E6364" t="s">
        <v>12</v>
      </c>
      <c r="F6364" s="3">
        <v>42788</v>
      </c>
      <c r="G6364" s="3">
        <v>42888</v>
      </c>
      <c r="H6364">
        <v>1220</v>
      </c>
    </row>
    <row r="6365" spans="1:8" x14ac:dyDescent="0.3">
      <c r="A6365" t="s">
        <v>4204</v>
      </c>
      <c r="B6365" t="s">
        <v>9</v>
      </c>
      <c r="C6365" t="s">
        <v>10</v>
      </c>
      <c r="D6365" t="s">
        <v>176</v>
      </c>
      <c r="E6365" t="s">
        <v>23</v>
      </c>
      <c r="F6365" s="3">
        <v>42836</v>
      </c>
      <c r="G6365" s="3">
        <v>42844</v>
      </c>
      <c r="H6365">
        <v>0</v>
      </c>
    </row>
    <row r="6366" spans="1:8" x14ac:dyDescent="0.3">
      <c r="A6366" t="s">
        <v>8666</v>
      </c>
      <c r="B6366" t="s">
        <v>71</v>
      </c>
      <c r="C6366" t="s">
        <v>36</v>
      </c>
      <c r="E6366" t="s">
        <v>26</v>
      </c>
      <c r="F6366" s="3">
        <v>42947</v>
      </c>
      <c r="G6366" s="3"/>
    </row>
    <row r="6367" spans="1:8" x14ac:dyDescent="0.3">
      <c r="A6367" t="s">
        <v>4206</v>
      </c>
      <c r="B6367" t="s">
        <v>28</v>
      </c>
      <c r="C6367" t="s">
        <v>10</v>
      </c>
      <c r="D6367" t="s">
        <v>180</v>
      </c>
      <c r="E6367" t="s">
        <v>23</v>
      </c>
      <c r="F6367" s="3">
        <v>42986</v>
      </c>
      <c r="G6367" s="3">
        <v>43099</v>
      </c>
      <c r="H6367">
        <v>0</v>
      </c>
    </row>
    <row r="6368" spans="1:8" x14ac:dyDescent="0.3">
      <c r="A6368" t="s">
        <v>2461</v>
      </c>
      <c r="B6368" t="s">
        <v>14</v>
      </c>
      <c r="C6368" t="s">
        <v>15</v>
      </c>
      <c r="E6368" t="s">
        <v>26</v>
      </c>
      <c r="F6368" s="3">
        <v>42952</v>
      </c>
      <c r="G6368" s="3"/>
    </row>
    <row r="6369" spans="1:8" x14ac:dyDescent="0.3">
      <c r="A6369" t="s">
        <v>4207</v>
      </c>
      <c r="B6369" t="s">
        <v>86</v>
      </c>
      <c r="C6369" t="s">
        <v>21</v>
      </c>
      <c r="D6369" t="s">
        <v>261</v>
      </c>
      <c r="E6369" t="s">
        <v>12</v>
      </c>
      <c r="F6369" s="3">
        <v>43024</v>
      </c>
      <c r="G6369" s="3">
        <v>43090</v>
      </c>
      <c r="H6369">
        <v>535</v>
      </c>
    </row>
    <row r="6370" spans="1:8" x14ac:dyDescent="0.3">
      <c r="A6370" t="s">
        <v>4208</v>
      </c>
      <c r="B6370" t="s">
        <v>34</v>
      </c>
      <c r="C6370" t="s">
        <v>43</v>
      </c>
      <c r="D6370" t="s">
        <v>73</v>
      </c>
      <c r="E6370" t="s">
        <v>12</v>
      </c>
      <c r="F6370" s="3">
        <v>42788</v>
      </c>
      <c r="G6370" s="3">
        <v>42796</v>
      </c>
      <c r="H6370">
        <v>5497</v>
      </c>
    </row>
    <row r="6371" spans="1:8" x14ac:dyDescent="0.3">
      <c r="A6371" t="s">
        <v>4209</v>
      </c>
      <c r="B6371" t="s">
        <v>242</v>
      </c>
      <c r="C6371" t="s">
        <v>21</v>
      </c>
      <c r="D6371" t="s">
        <v>252</v>
      </c>
      <c r="E6371" t="s">
        <v>23</v>
      </c>
      <c r="F6371" s="3">
        <v>42849</v>
      </c>
      <c r="G6371" s="3">
        <v>42851</v>
      </c>
      <c r="H6371">
        <v>0</v>
      </c>
    </row>
    <row r="6372" spans="1:8" x14ac:dyDescent="0.3">
      <c r="A6372" t="s">
        <v>7432</v>
      </c>
      <c r="B6372" t="s">
        <v>9</v>
      </c>
      <c r="C6372" t="s">
        <v>10</v>
      </c>
      <c r="E6372" t="s">
        <v>57</v>
      </c>
      <c r="F6372" s="3"/>
      <c r="G6372" s="3"/>
    </row>
    <row r="6373" spans="1:8" x14ac:dyDescent="0.3">
      <c r="A6373" t="s">
        <v>4212</v>
      </c>
      <c r="B6373" t="s">
        <v>9</v>
      </c>
      <c r="C6373" t="s">
        <v>10</v>
      </c>
      <c r="D6373" t="s">
        <v>144</v>
      </c>
      <c r="E6373" t="s">
        <v>12</v>
      </c>
      <c r="F6373" s="3">
        <v>42791</v>
      </c>
      <c r="G6373" s="3">
        <v>42864</v>
      </c>
      <c r="H6373">
        <v>5423</v>
      </c>
    </row>
    <row r="6374" spans="1:8" x14ac:dyDescent="0.3">
      <c r="A6374" t="s">
        <v>4214</v>
      </c>
      <c r="B6374" t="s">
        <v>242</v>
      </c>
      <c r="C6374" t="s">
        <v>43</v>
      </c>
      <c r="D6374" t="s">
        <v>73</v>
      </c>
      <c r="E6374" t="s">
        <v>12</v>
      </c>
      <c r="F6374" s="3">
        <v>43035</v>
      </c>
      <c r="G6374" s="3">
        <v>43045</v>
      </c>
      <c r="H6374">
        <v>5655</v>
      </c>
    </row>
    <row r="6375" spans="1:8" x14ac:dyDescent="0.3">
      <c r="A6375" t="s">
        <v>4217</v>
      </c>
      <c r="B6375" t="s">
        <v>39</v>
      </c>
      <c r="C6375" t="s">
        <v>36</v>
      </c>
      <c r="D6375" t="s">
        <v>139</v>
      </c>
      <c r="E6375" t="s">
        <v>12</v>
      </c>
      <c r="F6375" s="3">
        <v>42992</v>
      </c>
      <c r="G6375" s="3">
        <v>43086</v>
      </c>
      <c r="H6375">
        <v>3331</v>
      </c>
    </row>
    <row r="6376" spans="1:8" x14ac:dyDescent="0.3">
      <c r="A6376" t="s">
        <v>4218</v>
      </c>
      <c r="B6376" t="s">
        <v>80</v>
      </c>
      <c r="C6376" t="s">
        <v>21</v>
      </c>
      <c r="D6376" t="s">
        <v>67</v>
      </c>
      <c r="E6376" t="s">
        <v>23</v>
      </c>
      <c r="F6376" s="3">
        <v>42853</v>
      </c>
      <c r="G6376" s="3">
        <v>42867</v>
      </c>
      <c r="H6376">
        <v>0</v>
      </c>
    </row>
    <row r="6377" spans="1:8" x14ac:dyDescent="0.3">
      <c r="A6377" t="s">
        <v>4219</v>
      </c>
      <c r="B6377" t="s">
        <v>49</v>
      </c>
      <c r="C6377" t="s">
        <v>72</v>
      </c>
      <c r="D6377" t="s">
        <v>261</v>
      </c>
      <c r="E6377" t="s">
        <v>12</v>
      </c>
      <c r="F6377" s="3">
        <v>42924</v>
      </c>
      <c r="G6377" s="3">
        <v>42925</v>
      </c>
      <c r="H6377">
        <v>993</v>
      </c>
    </row>
    <row r="6378" spans="1:8" x14ac:dyDescent="0.3">
      <c r="A6378" t="s">
        <v>1561</v>
      </c>
      <c r="B6378" t="s">
        <v>14</v>
      </c>
      <c r="C6378" t="s">
        <v>36</v>
      </c>
      <c r="D6378" t="s">
        <v>118</v>
      </c>
      <c r="E6378" t="s">
        <v>57</v>
      </c>
      <c r="F6378" s="3"/>
      <c r="G6378" s="3"/>
    </row>
    <row r="6379" spans="1:8" x14ac:dyDescent="0.3">
      <c r="A6379" t="s">
        <v>4220</v>
      </c>
      <c r="B6379" t="s">
        <v>9</v>
      </c>
      <c r="C6379" t="s">
        <v>10</v>
      </c>
      <c r="D6379" t="s">
        <v>296</v>
      </c>
      <c r="E6379" t="s">
        <v>12</v>
      </c>
      <c r="F6379" s="3">
        <v>42847</v>
      </c>
      <c r="G6379" s="3">
        <v>42879</v>
      </c>
      <c r="H6379">
        <v>4939</v>
      </c>
    </row>
    <row r="6380" spans="1:8" x14ac:dyDescent="0.3">
      <c r="A6380" t="s">
        <v>7440</v>
      </c>
      <c r="B6380" t="s">
        <v>46</v>
      </c>
      <c r="C6380" t="s">
        <v>15</v>
      </c>
      <c r="D6380" t="s">
        <v>52</v>
      </c>
      <c r="E6380" t="s">
        <v>23</v>
      </c>
      <c r="F6380" s="3">
        <v>42818</v>
      </c>
      <c r="G6380" s="3">
        <v>42878</v>
      </c>
      <c r="H6380">
        <v>0</v>
      </c>
    </row>
    <row r="6381" spans="1:8" x14ac:dyDescent="0.3">
      <c r="A6381" t="s">
        <v>4221</v>
      </c>
      <c r="B6381" t="s">
        <v>20</v>
      </c>
      <c r="C6381" t="s">
        <v>72</v>
      </c>
      <c r="D6381" t="s">
        <v>22</v>
      </c>
      <c r="E6381" t="s">
        <v>12</v>
      </c>
      <c r="F6381" s="3">
        <v>42864</v>
      </c>
      <c r="G6381" s="3">
        <v>42961</v>
      </c>
      <c r="H6381">
        <v>1015</v>
      </c>
    </row>
    <row r="6382" spans="1:8" x14ac:dyDescent="0.3">
      <c r="A6382" t="s">
        <v>4222</v>
      </c>
      <c r="B6382" t="s">
        <v>49</v>
      </c>
      <c r="C6382" t="s">
        <v>10</v>
      </c>
      <c r="D6382" t="s">
        <v>61</v>
      </c>
      <c r="E6382" t="s">
        <v>12</v>
      </c>
      <c r="F6382" s="3">
        <v>43031</v>
      </c>
      <c r="G6382" s="3">
        <v>43044</v>
      </c>
      <c r="H6382">
        <v>4382</v>
      </c>
    </row>
    <row r="6383" spans="1:8" x14ac:dyDescent="0.3">
      <c r="A6383" t="s">
        <v>4223</v>
      </c>
      <c r="B6383" t="s">
        <v>39</v>
      </c>
      <c r="C6383" t="s">
        <v>36</v>
      </c>
      <c r="D6383" t="s">
        <v>32</v>
      </c>
      <c r="E6383" t="s">
        <v>12</v>
      </c>
      <c r="F6383" s="3">
        <v>42709</v>
      </c>
      <c r="G6383" s="3">
        <v>42817</v>
      </c>
      <c r="H6383">
        <v>3415</v>
      </c>
    </row>
    <row r="6384" spans="1:8" x14ac:dyDescent="0.3">
      <c r="A6384" t="s">
        <v>6254</v>
      </c>
      <c r="B6384" t="s">
        <v>115</v>
      </c>
      <c r="C6384" t="s">
        <v>43</v>
      </c>
      <c r="E6384" t="s">
        <v>26</v>
      </c>
      <c r="F6384" s="3">
        <v>42878</v>
      </c>
      <c r="G6384" s="3"/>
    </row>
    <row r="6385" spans="1:8" x14ac:dyDescent="0.3">
      <c r="A6385" t="s">
        <v>620</v>
      </c>
      <c r="B6385" t="s">
        <v>28</v>
      </c>
      <c r="C6385" t="s">
        <v>36</v>
      </c>
      <c r="E6385" t="s">
        <v>26</v>
      </c>
      <c r="F6385" s="3">
        <v>42945</v>
      </c>
      <c r="G6385" s="3"/>
    </row>
    <row r="6386" spans="1:8" x14ac:dyDescent="0.3">
      <c r="A6386" t="s">
        <v>4224</v>
      </c>
      <c r="B6386" t="s">
        <v>97</v>
      </c>
      <c r="C6386" t="s">
        <v>21</v>
      </c>
      <c r="D6386" t="s">
        <v>543</v>
      </c>
      <c r="E6386" t="s">
        <v>12</v>
      </c>
      <c r="F6386" s="3">
        <v>42784</v>
      </c>
      <c r="G6386" s="3">
        <v>42886</v>
      </c>
      <c r="H6386">
        <v>571</v>
      </c>
    </row>
    <row r="6387" spans="1:8" x14ac:dyDescent="0.3">
      <c r="A6387" t="s">
        <v>4225</v>
      </c>
      <c r="B6387" t="s">
        <v>124</v>
      </c>
      <c r="C6387" t="s">
        <v>72</v>
      </c>
      <c r="D6387" t="s">
        <v>715</v>
      </c>
      <c r="E6387" t="s">
        <v>12</v>
      </c>
      <c r="F6387" s="3">
        <v>42806</v>
      </c>
      <c r="G6387" s="3">
        <v>42888</v>
      </c>
      <c r="H6387">
        <v>1101</v>
      </c>
    </row>
    <row r="6388" spans="1:8" x14ac:dyDescent="0.3">
      <c r="A6388" t="s">
        <v>4228</v>
      </c>
      <c r="B6388" t="s">
        <v>86</v>
      </c>
      <c r="C6388" t="s">
        <v>43</v>
      </c>
      <c r="D6388" t="s">
        <v>365</v>
      </c>
      <c r="E6388" t="s">
        <v>23</v>
      </c>
      <c r="F6388" s="3">
        <v>43021</v>
      </c>
      <c r="G6388" s="3">
        <v>43030</v>
      </c>
      <c r="H6388">
        <v>0</v>
      </c>
    </row>
    <row r="6389" spans="1:8" x14ac:dyDescent="0.3">
      <c r="A6389" t="s">
        <v>4230</v>
      </c>
      <c r="B6389" t="s">
        <v>97</v>
      </c>
      <c r="C6389" t="s">
        <v>15</v>
      </c>
      <c r="D6389" t="s">
        <v>715</v>
      </c>
      <c r="E6389" t="s">
        <v>23</v>
      </c>
      <c r="F6389" s="3">
        <v>42848</v>
      </c>
      <c r="G6389" s="3">
        <v>42849</v>
      </c>
      <c r="H6389">
        <v>0</v>
      </c>
    </row>
    <row r="6390" spans="1:8" x14ac:dyDescent="0.3">
      <c r="A6390" t="s">
        <v>4231</v>
      </c>
      <c r="B6390" t="s">
        <v>115</v>
      </c>
      <c r="C6390" t="s">
        <v>15</v>
      </c>
      <c r="D6390" t="s">
        <v>44</v>
      </c>
      <c r="E6390" t="s">
        <v>23</v>
      </c>
      <c r="F6390" s="3">
        <v>43018</v>
      </c>
      <c r="G6390" s="3">
        <v>43026</v>
      </c>
      <c r="H6390">
        <v>0</v>
      </c>
    </row>
    <row r="6391" spans="1:8" x14ac:dyDescent="0.3">
      <c r="A6391" t="s">
        <v>4232</v>
      </c>
      <c r="B6391" t="s">
        <v>154</v>
      </c>
      <c r="C6391" t="s">
        <v>21</v>
      </c>
      <c r="D6391" t="s">
        <v>47</v>
      </c>
      <c r="E6391" t="s">
        <v>12</v>
      </c>
      <c r="F6391" s="3">
        <v>42894</v>
      </c>
      <c r="G6391" s="3">
        <v>42966</v>
      </c>
      <c r="H6391">
        <v>517</v>
      </c>
    </row>
    <row r="6392" spans="1:8" x14ac:dyDescent="0.3">
      <c r="A6392" t="s">
        <v>4234</v>
      </c>
      <c r="B6392" t="s">
        <v>80</v>
      </c>
      <c r="C6392" t="s">
        <v>10</v>
      </c>
      <c r="D6392" t="s">
        <v>147</v>
      </c>
      <c r="E6392" t="s">
        <v>12</v>
      </c>
      <c r="F6392" s="3">
        <v>42795</v>
      </c>
      <c r="G6392" s="3">
        <v>42916</v>
      </c>
      <c r="H6392">
        <v>4256</v>
      </c>
    </row>
    <row r="6393" spans="1:8" x14ac:dyDescent="0.3">
      <c r="A6393" t="s">
        <v>4235</v>
      </c>
      <c r="B6393" t="s">
        <v>20</v>
      </c>
      <c r="C6393" t="s">
        <v>36</v>
      </c>
      <c r="D6393" t="s">
        <v>239</v>
      </c>
      <c r="E6393" t="s">
        <v>12</v>
      </c>
      <c r="F6393" s="3">
        <v>42795</v>
      </c>
      <c r="G6393" s="3">
        <v>42888</v>
      </c>
      <c r="H6393">
        <v>4082</v>
      </c>
    </row>
    <row r="6394" spans="1:8" x14ac:dyDescent="0.3">
      <c r="A6394" t="s">
        <v>5335</v>
      </c>
      <c r="B6394" t="s">
        <v>71</v>
      </c>
      <c r="C6394" t="s">
        <v>15</v>
      </c>
      <c r="E6394" t="s">
        <v>26</v>
      </c>
      <c r="F6394" s="3">
        <v>43038</v>
      </c>
      <c r="G6394" s="3"/>
    </row>
    <row r="6395" spans="1:8" x14ac:dyDescent="0.3">
      <c r="A6395" t="s">
        <v>4236</v>
      </c>
      <c r="B6395" t="s">
        <v>49</v>
      </c>
      <c r="C6395" t="s">
        <v>21</v>
      </c>
      <c r="D6395" t="s">
        <v>37</v>
      </c>
      <c r="E6395" t="s">
        <v>12</v>
      </c>
      <c r="F6395" s="3">
        <v>42923</v>
      </c>
      <c r="G6395" s="3">
        <v>42925</v>
      </c>
      <c r="H6395">
        <v>565</v>
      </c>
    </row>
    <row r="6396" spans="1:8" x14ac:dyDescent="0.3">
      <c r="A6396" t="s">
        <v>3632</v>
      </c>
      <c r="B6396" t="s">
        <v>34</v>
      </c>
      <c r="C6396" t="s">
        <v>21</v>
      </c>
      <c r="E6396" t="s">
        <v>26</v>
      </c>
      <c r="F6396" s="3">
        <v>42937</v>
      </c>
      <c r="G6396" s="3"/>
    </row>
    <row r="6397" spans="1:8" x14ac:dyDescent="0.3">
      <c r="A6397" t="s">
        <v>2877</v>
      </c>
      <c r="B6397" t="s">
        <v>86</v>
      </c>
      <c r="C6397" t="s">
        <v>21</v>
      </c>
      <c r="E6397" t="s">
        <v>26</v>
      </c>
      <c r="F6397" s="3">
        <v>42832</v>
      </c>
      <c r="G6397" s="3"/>
    </row>
    <row r="6398" spans="1:8" x14ac:dyDescent="0.3">
      <c r="A6398" t="s">
        <v>4237</v>
      </c>
      <c r="B6398" t="s">
        <v>20</v>
      </c>
      <c r="C6398" t="s">
        <v>43</v>
      </c>
      <c r="D6398" t="s">
        <v>159</v>
      </c>
      <c r="E6398" t="s">
        <v>23</v>
      </c>
      <c r="F6398" s="3">
        <v>42934</v>
      </c>
      <c r="G6398" s="3">
        <v>42939</v>
      </c>
      <c r="H6398">
        <v>0</v>
      </c>
    </row>
    <row r="6399" spans="1:8" x14ac:dyDescent="0.3">
      <c r="A6399" t="s">
        <v>4238</v>
      </c>
      <c r="B6399" t="s">
        <v>97</v>
      </c>
      <c r="C6399" t="s">
        <v>21</v>
      </c>
      <c r="D6399" t="s">
        <v>331</v>
      </c>
      <c r="E6399" t="s">
        <v>23</v>
      </c>
      <c r="F6399" s="3">
        <v>43035</v>
      </c>
      <c r="G6399" s="3">
        <v>43036</v>
      </c>
      <c r="H6399">
        <v>0</v>
      </c>
    </row>
    <row r="6400" spans="1:8" x14ac:dyDescent="0.3">
      <c r="A6400" t="s">
        <v>7457</v>
      </c>
      <c r="B6400" t="s">
        <v>97</v>
      </c>
      <c r="C6400" t="s">
        <v>43</v>
      </c>
      <c r="D6400" t="s">
        <v>69</v>
      </c>
      <c r="E6400" t="s">
        <v>12</v>
      </c>
      <c r="F6400" s="3">
        <v>42878</v>
      </c>
      <c r="G6400" s="3">
        <v>42961</v>
      </c>
      <c r="H6400">
        <v>4642</v>
      </c>
    </row>
    <row r="6401" spans="1:8" x14ac:dyDescent="0.3">
      <c r="A6401" t="s">
        <v>4240</v>
      </c>
      <c r="B6401" t="s">
        <v>9</v>
      </c>
      <c r="C6401" t="s">
        <v>43</v>
      </c>
      <c r="D6401" t="s">
        <v>224</v>
      </c>
      <c r="E6401" t="s">
        <v>12</v>
      </c>
      <c r="F6401" s="3">
        <v>42941</v>
      </c>
      <c r="G6401" s="3">
        <v>43007</v>
      </c>
      <c r="H6401">
        <v>5947</v>
      </c>
    </row>
    <row r="6402" spans="1:8" x14ac:dyDescent="0.3">
      <c r="A6402" t="s">
        <v>1584</v>
      </c>
      <c r="B6402" t="s">
        <v>84</v>
      </c>
      <c r="C6402" t="s">
        <v>10</v>
      </c>
      <c r="D6402" t="s">
        <v>264</v>
      </c>
      <c r="E6402" t="s">
        <v>57</v>
      </c>
      <c r="F6402" s="3"/>
      <c r="G6402" s="3"/>
    </row>
    <row r="6403" spans="1:8" x14ac:dyDescent="0.3">
      <c r="A6403" t="s">
        <v>4241</v>
      </c>
      <c r="B6403" t="s">
        <v>124</v>
      </c>
      <c r="C6403" t="s">
        <v>217</v>
      </c>
      <c r="D6403" t="s">
        <v>73</v>
      </c>
      <c r="E6403" t="s">
        <v>23</v>
      </c>
      <c r="F6403" s="3">
        <v>42814</v>
      </c>
      <c r="G6403" s="3">
        <v>42882</v>
      </c>
      <c r="H6403">
        <v>0</v>
      </c>
    </row>
    <row r="6404" spans="1:8" x14ac:dyDescent="0.3">
      <c r="A6404" t="s">
        <v>4243</v>
      </c>
      <c r="B6404" t="s">
        <v>14</v>
      </c>
      <c r="C6404" t="s">
        <v>72</v>
      </c>
      <c r="D6404" t="s">
        <v>59</v>
      </c>
      <c r="E6404" t="s">
        <v>23</v>
      </c>
      <c r="F6404" s="3">
        <v>42846</v>
      </c>
      <c r="G6404" s="3">
        <v>42860</v>
      </c>
      <c r="H6404">
        <v>0</v>
      </c>
    </row>
    <row r="6405" spans="1:8" x14ac:dyDescent="0.3">
      <c r="A6405" t="s">
        <v>4244</v>
      </c>
      <c r="B6405" t="s">
        <v>146</v>
      </c>
      <c r="C6405" t="s">
        <v>72</v>
      </c>
      <c r="D6405" t="s">
        <v>414</v>
      </c>
      <c r="E6405" t="s">
        <v>12</v>
      </c>
      <c r="F6405" s="3">
        <v>42794</v>
      </c>
      <c r="G6405" s="3">
        <v>42887</v>
      </c>
      <c r="H6405">
        <v>1161</v>
      </c>
    </row>
    <row r="6406" spans="1:8" x14ac:dyDescent="0.3">
      <c r="A6406" t="s">
        <v>4245</v>
      </c>
      <c r="B6406" t="s">
        <v>101</v>
      </c>
      <c r="C6406" t="s">
        <v>15</v>
      </c>
      <c r="D6406" t="s">
        <v>258</v>
      </c>
      <c r="E6406" t="s">
        <v>23</v>
      </c>
      <c r="F6406" s="3">
        <v>42955</v>
      </c>
      <c r="G6406" s="3">
        <v>42962</v>
      </c>
      <c r="H6406">
        <v>0</v>
      </c>
    </row>
    <row r="6407" spans="1:8" x14ac:dyDescent="0.3">
      <c r="A6407" t="s">
        <v>4246</v>
      </c>
      <c r="B6407" t="s">
        <v>97</v>
      </c>
      <c r="C6407" t="s">
        <v>36</v>
      </c>
      <c r="D6407" t="s">
        <v>168</v>
      </c>
      <c r="E6407" t="s">
        <v>23</v>
      </c>
      <c r="F6407" s="3">
        <v>43007</v>
      </c>
      <c r="G6407" s="3">
        <v>43018</v>
      </c>
      <c r="H6407">
        <v>0</v>
      </c>
    </row>
    <row r="6408" spans="1:8" x14ac:dyDescent="0.3">
      <c r="A6408" t="s">
        <v>4247</v>
      </c>
      <c r="B6408" t="s">
        <v>46</v>
      </c>
      <c r="C6408" t="s">
        <v>43</v>
      </c>
      <c r="D6408" t="s">
        <v>344</v>
      </c>
      <c r="E6408" t="s">
        <v>23</v>
      </c>
      <c r="F6408" s="3">
        <v>42914</v>
      </c>
      <c r="G6408" s="3">
        <v>42971</v>
      </c>
      <c r="H6408">
        <v>0</v>
      </c>
    </row>
    <row r="6409" spans="1:8" x14ac:dyDescent="0.3">
      <c r="A6409" t="s">
        <v>4248</v>
      </c>
      <c r="B6409" t="s">
        <v>75</v>
      </c>
      <c r="C6409" t="s">
        <v>36</v>
      </c>
      <c r="D6409" t="s">
        <v>419</v>
      </c>
      <c r="E6409" t="s">
        <v>23</v>
      </c>
      <c r="F6409" s="3">
        <v>43030</v>
      </c>
      <c r="G6409" s="3">
        <v>43034</v>
      </c>
      <c r="H6409">
        <v>0</v>
      </c>
    </row>
    <row r="6410" spans="1:8" x14ac:dyDescent="0.3">
      <c r="A6410" t="s">
        <v>949</v>
      </c>
      <c r="B6410" t="s">
        <v>242</v>
      </c>
      <c r="C6410" t="s">
        <v>21</v>
      </c>
      <c r="E6410" t="s">
        <v>26</v>
      </c>
      <c r="F6410" s="3">
        <v>43078</v>
      </c>
      <c r="G6410" s="3"/>
    </row>
    <row r="6411" spans="1:8" x14ac:dyDescent="0.3">
      <c r="A6411" t="s">
        <v>4249</v>
      </c>
      <c r="B6411" t="s">
        <v>187</v>
      </c>
      <c r="C6411" t="s">
        <v>43</v>
      </c>
      <c r="D6411" t="s">
        <v>168</v>
      </c>
      <c r="E6411" t="s">
        <v>12</v>
      </c>
      <c r="F6411" s="3">
        <v>43039</v>
      </c>
      <c r="G6411" s="3">
        <v>43048</v>
      </c>
      <c r="H6411">
        <v>5512</v>
      </c>
    </row>
    <row r="6412" spans="1:8" x14ac:dyDescent="0.3">
      <c r="A6412" t="s">
        <v>1412</v>
      </c>
      <c r="B6412" t="s">
        <v>49</v>
      </c>
      <c r="C6412" t="s">
        <v>21</v>
      </c>
      <c r="D6412" t="s">
        <v>18</v>
      </c>
      <c r="E6412" t="s">
        <v>26</v>
      </c>
      <c r="F6412" s="3">
        <v>42978</v>
      </c>
      <c r="G6412" s="3"/>
    </row>
    <row r="6413" spans="1:8" x14ac:dyDescent="0.3">
      <c r="A6413" t="s">
        <v>4250</v>
      </c>
      <c r="B6413" t="s">
        <v>9</v>
      </c>
      <c r="C6413" t="s">
        <v>10</v>
      </c>
      <c r="D6413" t="s">
        <v>59</v>
      </c>
      <c r="E6413" t="s">
        <v>12</v>
      </c>
      <c r="F6413" s="3">
        <v>43023</v>
      </c>
      <c r="G6413" s="3">
        <v>43024</v>
      </c>
      <c r="H6413">
        <v>4936</v>
      </c>
    </row>
    <row r="6414" spans="1:8" x14ac:dyDescent="0.3">
      <c r="A6414" t="s">
        <v>4251</v>
      </c>
      <c r="B6414" t="s">
        <v>101</v>
      </c>
      <c r="C6414" t="s">
        <v>15</v>
      </c>
      <c r="D6414" t="s">
        <v>437</v>
      </c>
      <c r="E6414" t="s">
        <v>12</v>
      </c>
      <c r="F6414" s="3">
        <v>42792</v>
      </c>
      <c r="G6414" s="3">
        <v>42904</v>
      </c>
      <c r="H6414">
        <v>61</v>
      </c>
    </row>
    <row r="6415" spans="1:8" x14ac:dyDescent="0.3">
      <c r="A6415" t="s">
        <v>4252</v>
      </c>
      <c r="B6415" t="s">
        <v>63</v>
      </c>
      <c r="C6415" t="s">
        <v>36</v>
      </c>
      <c r="D6415" t="s">
        <v>304</v>
      </c>
      <c r="E6415" t="s">
        <v>12</v>
      </c>
      <c r="F6415" s="3">
        <v>42811</v>
      </c>
      <c r="G6415" s="3">
        <v>42873</v>
      </c>
      <c r="H6415">
        <v>3291</v>
      </c>
    </row>
    <row r="6416" spans="1:8" x14ac:dyDescent="0.3">
      <c r="A6416" t="s">
        <v>1413</v>
      </c>
      <c r="B6416" t="s">
        <v>133</v>
      </c>
      <c r="C6416" t="s">
        <v>15</v>
      </c>
      <c r="D6416" t="s">
        <v>112</v>
      </c>
      <c r="E6416" t="s">
        <v>26</v>
      </c>
      <c r="F6416" s="3">
        <v>42946</v>
      </c>
      <c r="G6416" s="3"/>
    </row>
    <row r="6417" spans="1:8" x14ac:dyDescent="0.3">
      <c r="A6417" t="s">
        <v>7464</v>
      </c>
      <c r="B6417" t="s">
        <v>9</v>
      </c>
      <c r="C6417" t="s">
        <v>43</v>
      </c>
      <c r="D6417" t="s">
        <v>94</v>
      </c>
      <c r="E6417" t="s">
        <v>12</v>
      </c>
      <c r="F6417" s="3">
        <v>42912</v>
      </c>
      <c r="G6417" s="3">
        <v>42990</v>
      </c>
      <c r="H6417">
        <v>4430</v>
      </c>
    </row>
    <row r="6418" spans="1:8" x14ac:dyDescent="0.3">
      <c r="A6418" t="s">
        <v>588</v>
      </c>
      <c r="B6418" t="s">
        <v>49</v>
      </c>
      <c r="C6418" t="s">
        <v>21</v>
      </c>
      <c r="E6418" t="s">
        <v>26</v>
      </c>
      <c r="F6418" s="3">
        <v>42731</v>
      </c>
      <c r="G6418" s="3"/>
    </row>
    <row r="6419" spans="1:8" x14ac:dyDescent="0.3">
      <c r="A6419" t="s">
        <v>4255</v>
      </c>
      <c r="B6419" t="s">
        <v>143</v>
      </c>
      <c r="C6419" t="s">
        <v>36</v>
      </c>
      <c r="D6419" t="s">
        <v>290</v>
      </c>
      <c r="E6419" t="s">
        <v>12</v>
      </c>
      <c r="F6419" s="3">
        <v>42855</v>
      </c>
      <c r="G6419" s="3">
        <v>42957</v>
      </c>
      <c r="H6419">
        <v>3139</v>
      </c>
    </row>
    <row r="6420" spans="1:8" x14ac:dyDescent="0.3">
      <c r="A6420" t="s">
        <v>4256</v>
      </c>
      <c r="B6420" t="s">
        <v>84</v>
      </c>
      <c r="C6420" t="s">
        <v>21</v>
      </c>
      <c r="D6420" t="s">
        <v>59</v>
      </c>
      <c r="E6420" t="s">
        <v>23</v>
      </c>
      <c r="F6420" s="3">
        <v>42994</v>
      </c>
      <c r="G6420" s="3">
        <v>43065</v>
      </c>
      <c r="H6420">
        <v>0</v>
      </c>
    </row>
    <row r="6421" spans="1:8" x14ac:dyDescent="0.3">
      <c r="A6421" t="s">
        <v>7469</v>
      </c>
      <c r="B6421" t="s">
        <v>49</v>
      </c>
      <c r="C6421" t="s">
        <v>21</v>
      </c>
      <c r="D6421" t="s">
        <v>352</v>
      </c>
      <c r="E6421" t="s">
        <v>12</v>
      </c>
      <c r="F6421" s="3">
        <v>42890</v>
      </c>
      <c r="G6421" s="3">
        <v>42979</v>
      </c>
      <c r="H6421">
        <v>525</v>
      </c>
    </row>
    <row r="6422" spans="1:8" x14ac:dyDescent="0.3">
      <c r="A6422" t="s">
        <v>6465</v>
      </c>
      <c r="B6422" t="s">
        <v>187</v>
      </c>
      <c r="C6422" t="s">
        <v>21</v>
      </c>
      <c r="E6422" t="s">
        <v>26</v>
      </c>
      <c r="F6422" s="3">
        <v>43001</v>
      </c>
      <c r="G6422" s="3"/>
    </row>
    <row r="6423" spans="1:8" x14ac:dyDescent="0.3">
      <c r="A6423" t="s">
        <v>1422</v>
      </c>
      <c r="B6423" t="s">
        <v>9</v>
      </c>
      <c r="C6423" t="s">
        <v>10</v>
      </c>
      <c r="D6423" t="s">
        <v>152</v>
      </c>
      <c r="E6423" t="s">
        <v>26</v>
      </c>
      <c r="F6423" s="3">
        <v>42945</v>
      </c>
      <c r="G6423" s="3"/>
    </row>
    <row r="6424" spans="1:8" x14ac:dyDescent="0.3">
      <c r="A6424" t="s">
        <v>1426</v>
      </c>
      <c r="B6424" t="s">
        <v>133</v>
      </c>
      <c r="C6424" t="s">
        <v>15</v>
      </c>
      <c r="D6424" t="s">
        <v>67</v>
      </c>
      <c r="E6424" t="s">
        <v>26</v>
      </c>
      <c r="F6424" s="3">
        <v>42960</v>
      </c>
      <c r="G6424" s="3"/>
    </row>
    <row r="6425" spans="1:8" x14ac:dyDescent="0.3">
      <c r="A6425" t="s">
        <v>7473</v>
      </c>
      <c r="B6425" t="s">
        <v>9</v>
      </c>
      <c r="C6425" t="s">
        <v>10</v>
      </c>
      <c r="D6425" t="s">
        <v>362</v>
      </c>
      <c r="E6425" t="s">
        <v>12</v>
      </c>
      <c r="F6425" s="3">
        <v>42873</v>
      </c>
      <c r="G6425" s="3">
        <v>42893</v>
      </c>
      <c r="H6425">
        <v>4606</v>
      </c>
    </row>
    <row r="6426" spans="1:8" x14ac:dyDescent="0.3">
      <c r="A6426" t="s">
        <v>7617</v>
      </c>
      <c r="B6426" t="s">
        <v>14</v>
      </c>
      <c r="C6426" t="s">
        <v>43</v>
      </c>
      <c r="E6426" t="s">
        <v>26</v>
      </c>
      <c r="F6426" s="3">
        <v>42938</v>
      </c>
      <c r="G6426" s="3"/>
    </row>
    <row r="6427" spans="1:8" x14ac:dyDescent="0.3">
      <c r="A6427" t="s">
        <v>1816</v>
      </c>
      <c r="B6427" t="s">
        <v>80</v>
      </c>
      <c r="C6427" t="s">
        <v>43</v>
      </c>
      <c r="E6427" t="s">
        <v>26</v>
      </c>
      <c r="F6427" s="3">
        <v>43090</v>
      </c>
      <c r="G6427" s="3"/>
    </row>
    <row r="6428" spans="1:8" x14ac:dyDescent="0.3">
      <c r="A6428" t="s">
        <v>1605</v>
      </c>
      <c r="B6428" t="s">
        <v>14</v>
      </c>
      <c r="C6428" t="s">
        <v>15</v>
      </c>
      <c r="D6428" t="s">
        <v>193</v>
      </c>
      <c r="E6428" t="s">
        <v>57</v>
      </c>
      <c r="F6428" s="3"/>
      <c r="G6428" s="3"/>
    </row>
    <row r="6429" spans="1:8" x14ac:dyDescent="0.3">
      <c r="A6429" t="s">
        <v>4266</v>
      </c>
      <c r="B6429" t="s">
        <v>75</v>
      </c>
      <c r="C6429" t="s">
        <v>10</v>
      </c>
      <c r="D6429" t="s">
        <v>139</v>
      </c>
      <c r="E6429" t="s">
        <v>12</v>
      </c>
      <c r="F6429" s="3">
        <v>42890</v>
      </c>
      <c r="G6429" s="3">
        <v>42903</v>
      </c>
      <c r="H6429">
        <v>4942</v>
      </c>
    </row>
    <row r="6430" spans="1:8" x14ac:dyDescent="0.3">
      <c r="A6430" t="s">
        <v>1431</v>
      </c>
      <c r="B6430" t="s">
        <v>124</v>
      </c>
      <c r="C6430" t="s">
        <v>21</v>
      </c>
      <c r="D6430" t="s">
        <v>290</v>
      </c>
      <c r="E6430" t="s">
        <v>26</v>
      </c>
      <c r="F6430" s="3">
        <v>42774</v>
      </c>
      <c r="G6430" s="3"/>
    </row>
    <row r="6431" spans="1:8" x14ac:dyDescent="0.3">
      <c r="A6431" t="s">
        <v>7478</v>
      </c>
      <c r="B6431" t="s">
        <v>14</v>
      </c>
      <c r="C6431" t="s">
        <v>15</v>
      </c>
      <c r="E6431" t="s">
        <v>57</v>
      </c>
      <c r="F6431" s="3"/>
      <c r="G6431" s="3"/>
    </row>
    <row r="6432" spans="1:8" x14ac:dyDescent="0.3">
      <c r="A6432" t="s">
        <v>4267</v>
      </c>
      <c r="B6432" t="s">
        <v>115</v>
      </c>
      <c r="C6432" t="s">
        <v>36</v>
      </c>
      <c r="D6432" t="s">
        <v>174</v>
      </c>
      <c r="E6432" t="s">
        <v>12</v>
      </c>
      <c r="F6432" s="3">
        <v>42829</v>
      </c>
      <c r="G6432" s="3">
        <v>42834</v>
      </c>
      <c r="H6432">
        <v>3259</v>
      </c>
    </row>
    <row r="6433" spans="1:8" x14ac:dyDescent="0.3">
      <c r="A6433" t="s">
        <v>4268</v>
      </c>
      <c r="B6433" t="s">
        <v>86</v>
      </c>
      <c r="C6433" t="s">
        <v>43</v>
      </c>
      <c r="D6433" t="s">
        <v>127</v>
      </c>
      <c r="E6433" t="s">
        <v>12</v>
      </c>
      <c r="F6433" s="3">
        <v>42885</v>
      </c>
      <c r="G6433" s="3">
        <v>42962</v>
      </c>
      <c r="H6433">
        <v>5631</v>
      </c>
    </row>
    <row r="6434" spans="1:8" x14ac:dyDescent="0.3">
      <c r="A6434" t="s">
        <v>4269</v>
      </c>
      <c r="B6434" t="s">
        <v>133</v>
      </c>
      <c r="C6434" t="s">
        <v>36</v>
      </c>
      <c r="D6434" t="s">
        <v>176</v>
      </c>
      <c r="E6434" t="s">
        <v>12</v>
      </c>
      <c r="F6434" s="3">
        <v>42889</v>
      </c>
      <c r="G6434" s="3">
        <v>42992</v>
      </c>
      <c r="H6434">
        <v>3438</v>
      </c>
    </row>
    <row r="6435" spans="1:8" x14ac:dyDescent="0.3">
      <c r="A6435" t="s">
        <v>4270</v>
      </c>
      <c r="B6435" t="s">
        <v>25</v>
      </c>
      <c r="C6435" t="s">
        <v>10</v>
      </c>
      <c r="D6435" t="s">
        <v>218</v>
      </c>
      <c r="E6435" t="s">
        <v>23</v>
      </c>
      <c r="F6435" s="3">
        <v>42937</v>
      </c>
      <c r="G6435" s="3">
        <v>42944</v>
      </c>
      <c r="H6435">
        <v>0</v>
      </c>
    </row>
    <row r="6436" spans="1:8" x14ac:dyDescent="0.3">
      <c r="A6436" t="s">
        <v>1432</v>
      </c>
      <c r="B6436" t="s">
        <v>46</v>
      </c>
      <c r="C6436" t="s">
        <v>72</v>
      </c>
      <c r="D6436" t="s">
        <v>239</v>
      </c>
      <c r="E6436" t="s">
        <v>26</v>
      </c>
      <c r="F6436" s="3">
        <v>42952</v>
      </c>
      <c r="G6436" s="3"/>
    </row>
    <row r="6437" spans="1:8" x14ac:dyDescent="0.3">
      <c r="A6437" t="s">
        <v>7480</v>
      </c>
      <c r="B6437" t="s">
        <v>97</v>
      </c>
      <c r="C6437" t="s">
        <v>36</v>
      </c>
      <c r="D6437" t="s">
        <v>352</v>
      </c>
      <c r="E6437" t="s">
        <v>12</v>
      </c>
      <c r="F6437" s="3">
        <v>42830</v>
      </c>
      <c r="G6437" s="3">
        <v>42908</v>
      </c>
      <c r="H6437">
        <v>3188</v>
      </c>
    </row>
    <row r="6438" spans="1:8" x14ac:dyDescent="0.3">
      <c r="A6438" t="s">
        <v>4272</v>
      </c>
      <c r="B6438" t="s">
        <v>80</v>
      </c>
      <c r="C6438" t="s">
        <v>21</v>
      </c>
      <c r="D6438" t="s">
        <v>102</v>
      </c>
      <c r="E6438" t="s">
        <v>12</v>
      </c>
      <c r="F6438" s="3">
        <v>42962</v>
      </c>
      <c r="G6438" s="3">
        <v>42972</v>
      </c>
      <c r="H6438">
        <v>552</v>
      </c>
    </row>
    <row r="6439" spans="1:8" x14ac:dyDescent="0.3">
      <c r="A6439" t="s">
        <v>4273</v>
      </c>
      <c r="B6439" t="s">
        <v>187</v>
      </c>
      <c r="C6439" t="s">
        <v>21</v>
      </c>
      <c r="D6439" t="s">
        <v>218</v>
      </c>
      <c r="E6439" t="s">
        <v>23</v>
      </c>
      <c r="F6439" s="3">
        <v>42918</v>
      </c>
      <c r="G6439" s="3">
        <v>42963</v>
      </c>
      <c r="H6439">
        <v>0</v>
      </c>
    </row>
    <row r="6440" spans="1:8" x14ac:dyDescent="0.3">
      <c r="A6440" t="s">
        <v>4275</v>
      </c>
      <c r="B6440" t="s">
        <v>14</v>
      </c>
      <c r="C6440" t="s">
        <v>72</v>
      </c>
      <c r="D6440" t="s">
        <v>137</v>
      </c>
      <c r="E6440" t="s">
        <v>12</v>
      </c>
      <c r="F6440" s="3">
        <v>43018</v>
      </c>
      <c r="G6440" s="3">
        <v>43019</v>
      </c>
      <c r="H6440">
        <v>1166</v>
      </c>
    </row>
    <row r="6441" spans="1:8" x14ac:dyDescent="0.3">
      <c r="A6441" t="s">
        <v>4276</v>
      </c>
      <c r="B6441" t="s">
        <v>146</v>
      </c>
      <c r="C6441" t="s">
        <v>43</v>
      </c>
      <c r="D6441" t="s">
        <v>419</v>
      </c>
      <c r="E6441" t="s">
        <v>12</v>
      </c>
      <c r="F6441" s="3">
        <v>42794</v>
      </c>
      <c r="G6441" s="3">
        <v>42889</v>
      </c>
      <c r="H6441">
        <v>6046</v>
      </c>
    </row>
    <row r="6442" spans="1:8" x14ac:dyDescent="0.3">
      <c r="A6442" t="s">
        <v>4277</v>
      </c>
      <c r="B6442" t="s">
        <v>39</v>
      </c>
      <c r="C6442" t="s">
        <v>43</v>
      </c>
      <c r="D6442" t="s">
        <v>304</v>
      </c>
      <c r="E6442" t="s">
        <v>12</v>
      </c>
      <c r="F6442" s="3">
        <v>42945</v>
      </c>
      <c r="G6442" s="3">
        <v>42947</v>
      </c>
      <c r="H6442">
        <v>5480</v>
      </c>
    </row>
    <row r="6443" spans="1:8" x14ac:dyDescent="0.3">
      <c r="A6443" t="s">
        <v>4278</v>
      </c>
      <c r="B6443" t="s">
        <v>86</v>
      </c>
      <c r="C6443" t="s">
        <v>21</v>
      </c>
      <c r="D6443" t="s">
        <v>161</v>
      </c>
      <c r="E6443" t="s">
        <v>23</v>
      </c>
      <c r="F6443" s="3">
        <v>43008</v>
      </c>
      <c r="G6443" s="3">
        <v>43017</v>
      </c>
      <c r="H6443">
        <v>0</v>
      </c>
    </row>
    <row r="6444" spans="1:8" x14ac:dyDescent="0.3">
      <c r="A6444" t="s">
        <v>4279</v>
      </c>
      <c r="B6444" t="s">
        <v>39</v>
      </c>
      <c r="C6444" t="s">
        <v>21</v>
      </c>
      <c r="D6444" t="s">
        <v>414</v>
      </c>
      <c r="E6444" t="s">
        <v>23</v>
      </c>
      <c r="F6444" s="3">
        <v>42875</v>
      </c>
      <c r="G6444" s="3">
        <v>42952</v>
      </c>
      <c r="H6444">
        <v>0</v>
      </c>
    </row>
    <row r="6445" spans="1:8" x14ac:dyDescent="0.3">
      <c r="A6445" t="s">
        <v>7485</v>
      </c>
      <c r="B6445" t="s">
        <v>20</v>
      </c>
      <c r="C6445" t="s">
        <v>10</v>
      </c>
      <c r="D6445" t="s">
        <v>94</v>
      </c>
      <c r="E6445" t="s">
        <v>23</v>
      </c>
      <c r="F6445" s="3">
        <v>42976</v>
      </c>
      <c r="G6445" s="3">
        <v>43040</v>
      </c>
      <c r="H6445">
        <v>0</v>
      </c>
    </row>
    <row r="6446" spans="1:8" x14ac:dyDescent="0.3">
      <c r="A6446" t="s">
        <v>4280</v>
      </c>
      <c r="B6446" t="s">
        <v>216</v>
      </c>
      <c r="C6446" t="s">
        <v>21</v>
      </c>
      <c r="D6446" t="s">
        <v>365</v>
      </c>
      <c r="E6446" t="s">
        <v>12</v>
      </c>
      <c r="F6446" s="3">
        <v>42824</v>
      </c>
      <c r="G6446" s="3">
        <v>42905</v>
      </c>
      <c r="H6446">
        <v>501</v>
      </c>
    </row>
    <row r="6447" spans="1:8" x14ac:dyDescent="0.3">
      <c r="A6447" t="s">
        <v>6129</v>
      </c>
      <c r="B6447" t="s">
        <v>71</v>
      </c>
      <c r="C6447" t="s">
        <v>36</v>
      </c>
      <c r="E6447" t="s">
        <v>26</v>
      </c>
      <c r="F6447" s="3">
        <v>42835</v>
      </c>
      <c r="G6447" s="3"/>
    </row>
    <row r="6448" spans="1:8" x14ac:dyDescent="0.3">
      <c r="A6448" t="s">
        <v>4281</v>
      </c>
      <c r="B6448" t="s">
        <v>39</v>
      </c>
      <c r="C6448" t="s">
        <v>21</v>
      </c>
      <c r="D6448" t="s">
        <v>67</v>
      </c>
      <c r="E6448" t="s">
        <v>23</v>
      </c>
      <c r="F6448" s="3">
        <v>42826</v>
      </c>
      <c r="G6448" s="3">
        <v>42828</v>
      </c>
      <c r="H6448">
        <v>0</v>
      </c>
    </row>
    <row r="6449" spans="1:8" x14ac:dyDescent="0.3">
      <c r="A6449" t="s">
        <v>4283</v>
      </c>
      <c r="B6449" t="s">
        <v>9</v>
      </c>
      <c r="C6449" t="s">
        <v>72</v>
      </c>
      <c r="D6449" t="s">
        <v>11</v>
      </c>
      <c r="E6449" t="s">
        <v>12</v>
      </c>
      <c r="F6449" s="3">
        <v>42994</v>
      </c>
      <c r="G6449" s="3">
        <v>43004</v>
      </c>
      <c r="H6449">
        <v>1153</v>
      </c>
    </row>
    <row r="6450" spans="1:8" x14ac:dyDescent="0.3">
      <c r="A6450" t="s">
        <v>4284</v>
      </c>
      <c r="B6450" t="s">
        <v>66</v>
      </c>
      <c r="C6450" t="s">
        <v>43</v>
      </c>
      <c r="D6450" t="s">
        <v>67</v>
      </c>
      <c r="E6450" t="s">
        <v>12</v>
      </c>
      <c r="F6450" s="3">
        <v>42756</v>
      </c>
      <c r="G6450" s="3">
        <v>42862</v>
      </c>
      <c r="H6450">
        <v>5582</v>
      </c>
    </row>
    <row r="6451" spans="1:8" x14ac:dyDescent="0.3">
      <c r="A6451" t="s">
        <v>4285</v>
      </c>
      <c r="B6451" t="s">
        <v>20</v>
      </c>
      <c r="C6451" t="s">
        <v>43</v>
      </c>
      <c r="D6451" t="s">
        <v>18</v>
      </c>
      <c r="E6451" t="s">
        <v>12</v>
      </c>
      <c r="F6451" s="3">
        <v>42993</v>
      </c>
      <c r="G6451" s="3">
        <v>43088</v>
      </c>
      <c r="H6451">
        <v>5385</v>
      </c>
    </row>
    <row r="6452" spans="1:8" x14ac:dyDescent="0.3">
      <c r="A6452" t="s">
        <v>7493</v>
      </c>
      <c r="B6452" t="s">
        <v>101</v>
      </c>
      <c r="C6452" t="s">
        <v>36</v>
      </c>
      <c r="E6452" t="s">
        <v>57</v>
      </c>
      <c r="F6452" s="3"/>
      <c r="G6452" s="3"/>
    </row>
    <row r="6453" spans="1:8" x14ac:dyDescent="0.3">
      <c r="A6453" t="s">
        <v>4286</v>
      </c>
      <c r="B6453" t="s">
        <v>25</v>
      </c>
      <c r="C6453" t="s">
        <v>10</v>
      </c>
      <c r="D6453" t="s">
        <v>261</v>
      </c>
      <c r="E6453" t="s">
        <v>23</v>
      </c>
      <c r="F6453" s="3">
        <v>42930</v>
      </c>
      <c r="G6453" s="3">
        <v>42941</v>
      </c>
      <c r="H6453">
        <v>0</v>
      </c>
    </row>
    <row r="6454" spans="1:8" x14ac:dyDescent="0.3">
      <c r="A6454" t="s">
        <v>8755</v>
      </c>
      <c r="B6454" t="s">
        <v>133</v>
      </c>
      <c r="C6454" t="s">
        <v>36</v>
      </c>
      <c r="E6454" t="s">
        <v>26</v>
      </c>
      <c r="F6454" s="3">
        <v>42947</v>
      </c>
      <c r="G6454" s="3"/>
    </row>
    <row r="6455" spans="1:8" x14ac:dyDescent="0.3">
      <c r="A6455" t="s">
        <v>4287</v>
      </c>
      <c r="B6455" t="s">
        <v>86</v>
      </c>
      <c r="C6455" t="s">
        <v>21</v>
      </c>
      <c r="D6455" t="s">
        <v>218</v>
      </c>
      <c r="E6455" t="s">
        <v>12</v>
      </c>
      <c r="F6455" s="3">
        <v>42745</v>
      </c>
      <c r="G6455" s="3">
        <v>42814</v>
      </c>
      <c r="H6455">
        <v>581</v>
      </c>
    </row>
    <row r="6456" spans="1:8" x14ac:dyDescent="0.3">
      <c r="A6456" t="s">
        <v>4288</v>
      </c>
      <c r="B6456" t="s">
        <v>216</v>
      </c>
      <c r="C6456" t="s">
        <v>15</v>
      </c>
      <c r="D6456" t="s">
        <v>390</v>
      </c>
      <c r="E6456" t="s">
        <v>23</v>
      </c>
      <c r="F6456" s="3">
        <v>42921</v>
      </c>
      <c r="G6456" s="3">
        <v>42923</v>
      </c>
      <c r="H6456">
        <v>0</v>
      </c>
    </row>
    <row r="6457" spans="1:8" x14ac:dyDescent="0.3">
      <c r="A6457" t="s">
        <v>7497</v>
      </c>
      <c r="B6457" t="s">
        <v>84</v>
      </c>
      <c r="C6457" t="s">
        <v>72</v>
      </c>
      <c r="D6457" t="s">
        <v>362</v>
      </c>
      <c r="E6457" t="s">
        <v>12</v>
      </c>
      <c r="F6457" s="3">
        <v>42904</v>
      </c>
      <c r="G6457" s="3">
        <v>42917</v>
      </c>
      <c r="H6457">
        <v>1149</v>
      </c>
    </row>
    <row r="6458" spans="1:8" x14ac:dyDescent="0.3">
      <c r="A6458" t="s">
        <v>4290</v>
      </c>
      <c r="B6458" t="s">
        <v>71</v>
      </c>
      <c r="C6458" t="s">
        <v>43</v>
      </c>
      <c r="D6458" t="s">
        <v>715</v>
      </c>
      <c r="E6458" t="s">
        <v>12</v>
      </c>
      <c r="F6458" s="3">
        <v>42855</v>
      </c>
      <c r="G6458" s="3">
        <v>42959</v>
      </c>
      <c r="H6458">
        <v>5408</v>
      </c>
    </row>
    <row r="6459" spans="1:8" x14ac:dyDescent="0.3">
      <c r="A6459" t="s">
        <v>7504</v>
      </c>
      <c r="B6459" t="s">
        <v>84</v>
      </c>
      <c r="C6459" t="s">
        <v>10</v>
      </c>
      <c r="D6459" t="s">
        <v>52</v>
      </c>
      <c r="E6459" t="s">
        <v>12</v>
      </c>
      <c r="F6459" s="3">
        <v>43015</v>
      </c>
      <c r="G6459" s="3">
        <v>43017</v>
      </c>
      <c r="H6459">
        <v>5212</v>
      </c>
    </row>
    <row r="6460" spans="1:8" x14ac:dyDescent="0.3">
      <c r="A6460" t="s">
        <v>4294</v>
      </c>
      <c r="B6460" t="s">
        <v>84</v>
      </c>
      <c r="C6460" t="s">
        <v>21</v>
      </c>
      <c r="D6460" t="s">
        <v>258</v>
      </c>
      <c r="E6460" t="s">
        <v>12</v>
      </c>
      <c r="F6460" s="3">
        <v>43020</v>
      </c>
      <c r="G6460" s="3">
        <v>43029</v>
      </c>
      <c r="H6460">
        <v>528</v>
      </c>
    </row>
    <row r="6461" spans="1:8" x14ac:dyDescent="0.3">
      <c r="A6461" t="s">
        <v>4295</v>
      </c>
      <c r="B6461" t="s">
        <v>84</v>
      </c>
      <c r="C6461" t="s">
        <v>72</v>
      </c>
      <c r="D6461" t="s">
        <v>176</v>
      </c>
      <c r="E6461" t="s">
        <v>12</v>
      </c>
      <c r="F6461" s="3">
        <v>42908</v>
      </c>
      <c r="G6461" s="3">
        <v>42991</v>
      </c>
      <c r="H6461">
        <v>1051</v>
      </c>
    </row>
    <row r="6462" spans="1:8" x14ac:dyDescent="0.3">
      <c r="A6462" t="s">
        <v>4296</v>
      </c>
      <c r="B6462" t="s">
        <v>28</v>
      </c>
      <c r="C6462" t="s">
        <v>10</v>
      </c>
      <c r="D6462" t="s">
        <v>81</v>
      </c>
      <c r="E6462" t="s">
        <v>12</v>
      </c>
      <c r="F6462" s="3">
        <v>42829</v>
      </c>
      <c r="G6462" s="3">
        <v>42912</v>
      </c>
      <c r="H6462">
        <v>5197</v>
      </c>
    </row>
    <row r="6463" spans="1:8" x14ac:dyDescent="0.3">
      <c r="A6463" t="s">
        <v>7505</v>
      </c>
      <c r="B6463" t="s">
        <v>20</v>
      </c>
      <c r="C6463" t="s">
        <v>72</v>
      </c>
      <c r="E6463" t="s">
        <v>57</v>
      </c>
      <c r="F6463" s="3"/>
      <c r="G6463" s="3"/>
    </row>
    <row r="6464" spans="1:8" x14ac:dyDescent="0.3">
      <c r="A6464" t="s">
        <v>4297</v>
      </c>
      <c r="B6464" t="s">
        <v>28</v>
      </c>
      <c r="C6464" t="s">
        <v>21</v>
      </c>
      <c r="D6464" t="s">
        <v>155</v>
      </c>
      <c r="E6464" t="s">
        <v>23</v>
      </c>
      <c r="F6464" s="3">
        <v>42923</v>
      </c>
      <c r="G6464" s="3">
        <v>42930</v>
      </c>
      <c r="H6464">
        <v>0</v>
      </c>
    </row>
    <row r="6465" spans="1:8" x14ac:dyDescent="0.3">
      <c r="A6465" t="s">
        <v>4299</v>
      </c>
      <c r="B6465" t="s">
        <v>9</v>
      </c>
      <c r="C6465" t="s">
        <v>10</v>
      </c>
      <c r="D6465" t="s">
        <v>131</v>
      </c>
      <c r="E6465" t="s">
        <v>12</v>
      </c>
      <c r="F6465" s="3">
        <v>42938</v>
      </c>
      <c r="G6465" s="3">
        <v>42983</v>
      </c>
      <c r="H6465">
        <v>5113</v>
      </c>
    </row>
    <row r="6466" spans="1:8" x14ac:dyDescent="0.3">
      <c r="A6466" t="s">
        <v>4300</v>
      </c>
      <c r="B6466" t="s">
        <v>28</v>
      </c>
      <c r="C6466" t="s">
        <v>21</v>
      </c>
      <c r="D6466" t="s">
        <v>76</v>
      </c>
      <c r="E6466" t="s">
        <v>12</v>
      </c>
      <c r="F6466" s="3">
        <v>42900</v>
      </c>
      <c r="G6466" s="3">
        <v>42980</v>
      </c>
      <c r="H6466">
        <v>525</v>
      </c>
    </row>
    <row r="6467" spans="1:8" x14ac:dyDescent="0.3">
      <c r="A6467" t="s">
        <v>4301</v>
      </c>
      <c r="B6467" t="s">
        <v>28</v>
      </c>
      <c r="C6467" t="s">
        <v>72</v>
      </c>
      <c r="D6467" t="s">
        <v>29</v>
      </c>
      <c r="E6467" t="s">
        <v>23</v>
      </c>
      <c r="F6467" s="3">
        <v>43004</v>
      </c>
      <c r="G6467" s="3">
        <v>43058</v>
      </c>
      <c r="H6467">
        <v>0</v>
      </c>
    </row>
    <row r="6468" spans="1:8" x14ac:dyDescent="0.3">
      <c r="A6468" t="s">
        <v>7518</v>
      </c>
      <c r="B6468" t="s">
        <v>46</v>
      </c>
      <c r="C6468" t="s">
        <v>36</v>
      </c>
      <c r="D6468" t="s">
        <v>52</v>
      </c>
      <c r="E6468" t="s">
        <v>12</v>
      </c>
      <c r="F6468" s="3">
        <v>42908</v>
      </c>
      <c r="G6468" s="3">
        <v>42999</v>
      </c>
      <c r="H6468">
        <v>2739</v>
      </c>
    </row>
    <row r="6469" spans="1:8" x14ac:dyDescent="0.3">
      <c r="A6469" t="s">
        <v>4303</v>
      </c>
      <c r="B6469" t="s">
        <v>80</v>
      </c>
      <c r="C6469" t="s">
        <v>72</v>
      </c>
      <c r="D6469" t="s">
        <v>267</v>
      </c>
      <c r="E6469" t="s">
        <v>23</v>
      </c>
      <c r="F6469" s="3">
        <v>42930</v>
      </c>
      <c r="G6469" s="3">
        <v>42937</v>
      </c>
      <c r="H6469">
        <v>0</v>
      </c>
    </row>
    <row r="6470" spans="1:8" x14ac:dyDescent="0.3">
      <c r="A6470" t="s">
        <v>4304</v>
      </c>
      <c r="B6470" t="s">
        <v>20</v>
      </c>
      <c r="C6470" t="s">
        <v>43</v>
      </c>
      <c r="D6470" t="s">
        <v>129</v>
      </c>
      <c r="E6470" t="s">
        <v>12</v>
      </c>
      <c r="F6470" s="3">
        <v>42782</v>
      </c>
      <c r="G6470" s="3">
        <v>42795</v>
      </c>
      <c r="H6470">
        <v>6719</v>
      </c>
    </row>
    <row r="6471" spans="1:8" x14ac:dyDescent="0.3">
      <c r="A6471" t="s">
        <v>7517</v>
      </c>
      <c r="B6471" t="s">
        <v>9</v>
      </c>
      <c r="C6471" t="s">
        <v>36</v>
      </c>
      <c r="E6471" t="s">
        <v>57</v>
      </c>
      <c r="F6471" s="3"/>
      <c r="G6471" s="3"/>
    </row>
    <row r="6472" spans="1:8" x14ac:dyDescent="0.3">
      <c r="A6472" t="s">
        <v>691</v>
      </c>
      <c r="B6472" t="s">
        <v>20</v>
      </c>
      <c r="C6472" t="s">
        <v>15</v>
      </c>
      <c r="E6472" t="s">
        <v>26</v>
      </c>
      <c r="F6472" s="3">
        <v>42945</v>
      </c>
      <c r="G6472" s="3"/>
    </row>
    <row r="6473" spans="1:8" x14ac:dyDescent="0.3">
      <c r="A6473" t="s">
        <v>4306</v>
      </c>
      <c r="B6473" t="s">
        <v>49</v>
      </c>
      <c r="C6473" t="s">
        <v>15</v>
      </c>
      <c r="D6473" t="s">
        <v>92</v>
      </c>
      <c r="E6473" t="s">
        <v>12</v>
      </c>
      <c r="F6473" s="3">
        <v>42979</v>
      </c>
      <c r="G6473" s="3">
        <v>43068</v>
      </c>
      <c r="H6473">
        <v>57</v>
      </c>
    </row>
    <row r="6474" spans="1:8" x14ac:dyDescent="0.3">
      <c r="A6474" t="s">
        <v>4565</v>
      </c>
      <c r="B6474" t="s">
        <v>216</v>
      </c>
      <c r="C6474" t="s">
        <v>21</v>
      </c>
      <c r="E6474" t="s">
        <v>26</v>
      </c>
      <c r="F6474" s="3">
        <v>42796</v>
      </c>
      <c r="G6474" s="3"/>
    </row>
    <row r="6475" spans="1:8" x14ac:dyDescent="0.3">
      <c r="A6475" t="s">
        <v>4307</v>
      </c>
      <c r="B6475" t="s">
        <v>80</v>
      </c>
      <c r="C6475" t="s">
        <v>10</v>
      </c>
      <c r="D6475" t="s">
        <v>180</v>
      </c>
      <c r="E6475" t="s">
        <v>23</v>
      </c>
      <c r="F6475" s="3">
        <v>42839</v>
      </c>
      <c r="G6475" s="3">
        <v>42847</v>
      </c>
      <c r="H6475">
        <v>0</v>
      </c>
    </row>
    <row r="6476" spans="1:8" x14ac:dyDescent="0.3">
      <c r="A6476" t="s">
        <v>4310</v>
      </c>
      <c r="B6476" t="s">
        <v>20</v>
      </c>
      <c r="C6476" t="s">
        <v>15</v>
      </c>
      <c r="D6476" t="s">
        <v>144</v>
      </c>
      <c r="E6476" t="s">
        <v>12</v>
      </c>
      <c r="F6476" s="3">
        <v>42875</v>
      </c>
      <c r="G6476" s="3">
        <v>42978</v>
      </c>
      <c r="H6476">
        <v>68</v>
      </c>
    </row>
    <row r="6477" spans="1:8" x14ac:dyDescent="0.3">
      <c r="A6477" t="s">
        <v>4311</v>
      </c>
      <c r="B6477" t="s">
        <v>154</v>
      </c>
      <c r="C6477" t="s">
        <v>43</v>
      </c>
      <c r="D6477" t="s">
        <v>22</v>
      </c>
      <c r="E6477" t="s">
        <v>12</v>
      </c>
      <c r="F6477" s="3">
        <v>42904</v>
      </c>
      <c r="G6477" s="3">
        <v>42968</v>
      </c>
      <c r="H6477">
        <v>5472</v>
      </c>
    </row>
    <row r="6478" spans="1:8" x14ac:dyDescent="0.3">
      <c r="A6478" t="s">
        <v>7532</v>
      </c>
      <c r="B6478" t="s">
        <v>71</v>
      </c>
      <c r="C6478" t="s">
        <v>72</v>
      </c>
      <c r="D6478" t="s">
        <v>352</v>
      </c>
      <c r="E6478" t="s">
        <v>23</v>
      </c>
      <c r="F6478" s="3">
        <v>42788</v>
      </c>
      <c r="G6478" s="3">
        <v>42882</v>
      </c>
      <c r="H6478">
        <v>0</v>
      </c>
    </row>
    <row r="6479" spans="1:8" x14ac:dyDescent="0.3">
      <c r="A6479" t="s">
        <v>4314</v>
      </c>
      <c r="B6479" t="s">
        <v>14</v>
      </c>
      <c r="C6479" t="s">
        <v>36</v>
      </c>
      <c r="D6479" t="s">
        <v>11</v>
      </c>
      <c r="E6479" t="s">
        <v>23</v>
      </c>
      <c r="F6479" s="3">
        <v>42881</v>
      </c>
      <c r="G6479" s="3">
        <v>42966</v>
      </c>
      <c r="H6479">
        <v>0</v>
      </c>
    </row>
    <row r="6480" spans="1:8" x14ac:dyDescent="0.3">
      <c r="A6480" t="s">
        <v>4315</v>
      </c>
      <c r="B6480" t="s">
        <v>39</v>
      </c>
      <c r="C6480" t="s">
        <v>10</v>
      </c>
      <c r="D6480" t="s">
        <v>64</v>
      </c>
      <c r="E6480" t="s">
        <v>12</v>
      </c>
      <c r="F6480" s="3">
        <v>42956</v>
      </c>
      <c r="G6480" s="3">
        <v>42993</v>
      </c>
      <c r="H6480">
        <v>4662</v>
      </c>
    </row>
    <row r="6481" spans="1:8" x14ac:dyDescent="0.3">
      <c r="A6481" t="s">
        <v>4316</v>
      </c>
      <c r="B6481" t="s">
        <v>84</v>
      </c>
      <c r="C6481" t="s">
        <v>21</v>
      </c>
      <c r="D6481" t="s">
        <v>47</v>
      </c>
      <c r="E6481" t="s">
        <v>23</v>
      </c>
      <c r="F6481" s="3">
        <v>42815</v>
      </c>
      <c r="G6481" s="3">
        <v>42826</v>
      </c>
      <c r="H6481">
        <v>0</v>
      </c>
    </row>
    <row r="6482" spans="1:8" x14ac:dyDescent="0.3">
      <c r="A6482" t="s">
        <v>4317</v>
      </c>
      <c r="B6482" t="s">
        <v>115</v>
      </c>
      <c r="C6482" t="s">
        <v>72</v>
      </c>
      <c r="D6482" t="s">
        <v>202</v>
      </c>
      <c r="E6482" t="s">
        <v>12</v>
      </c>
      <c r="F6482" s="3">
        <v>42986</v>
      </c>
      <c r="G6482" s="3">
        <v>42992</v>
      </c>
      <c r="H6482">
        <v>1114</v>
      </c>
    </row>
    <row r="6483" spans="1:8" x14ac:dyDescent="0.3">
      <c r="A6483" t="s">
        <v>4318</v>
      </c>
      <c r="B6483" t="s">
        <v>143</v>
      </c>
      <c r="C6483" t="s">
        <v>21</v>
      </c>
      <c r="D6483" t="s">
        <v>258</v>
      </c>
      <c r="E6483" t="s">
        <v>23</v>
      </c>
      <c r="F6483" s="3">
        <v>42927</v>
      </c>
      <c r="G6483" s="3">
        <v>42994</v>
      </c>
      <c r="H6483">
        <v>0</v>
      </c>
    </row>
    <row r="6484" spans="1:8" x14ac:dyDescent="0.3">
      <c r="A6484" t="s">
        <v>4319</v>
      </c>
      <c r="B6484" t="s">
        <v>14</v>
      </c>
      <c r="C6484" t="s">
        <v>43</v>
      </c>
      <c r="D6484" t="s">
        <v>239</v>
      </c>
      <c r="E6484" t="s">
        <v>12</v>
      </c>
      <c r="F6484" s="3">
        <v>42762</v>
      </c>
      <c r="G6484" s="3">
        <v>42863</v>
      </c>
      <c r="H6484">
        <v>5883</v>
      </c>
    </row>
    <row r="6485" spans="1:8" x14ac:dyDescent="0.3">
      <c r="A6485" t="s">
        <v>1475</v>
      </c>
      <c r="B6485" t="s">
        <v>9</v>
      </c>
      <c r="C6485" t="s">
        <v>10</v>
      </c>
      <c r="D6485" t="s">
        <v>64</v>
      </c>
      <c r="E6485" t="s">
        <v>26</v>
      </c>
      <c r="F6485" s="3">
        <v>42943</v>
      </c>
      <c r="G6485" s="3"/>
    </row>
    <row r="6486" spans="1:8" x14ac:dyDescent="0.3">
      <c r="A6486" t="s">
        <v>4320</v>
      </c>
      <c r="B6486" t="s">
        <v>154</v>
      </c>
      <c r="C6486" t="s">
        <v>72</v>
      </c>
      <c r="D6486" t="s">
        <v>112</v>
      </c>
      <c r="E6486" t="s">
        <v>23</v>
      </c>
      <c r="F6486" s="3">
        <v>42980</v>
      </c>
      <c r="G6486" s="3">
        <v>43082</v>
      </c>
      <c r="H6486">
        <v>0</v>
      </c>
    </row>
    <row r="6487" spans="1:8" x14ac:dyDescent="0.3">
      <c r="A6487" t="s">
        <v>4321</v>
      </c>
      <c r="B6487" t="s">
        <v>14</v>
      </c>
      <c r="C6487" t="s">
        <v>43</v>
      </c>
      <c r="D6487" t="s">
        <v>78</v>
      </c>
      <c r="E6487" t="s">
        <v>23</v>
      </c>
      <c r="F6487" s="3">
        <v>42940</v>
      </c>
      <c r="G6487" s="3">
        <v>42981</v>
      </c>
      <c r="H6487">
        <v>0</v>
      </c>
    </row>
    <row r="6488" spans="1:8" x14ac:dyDescent="0.3">
      <c r="A6488" t="s">
        <v>4323</v>
      </c>
      <c r="B6488" t="s">
        <v>20</v>
      </c>
      <c r="C6488" t="s">
        <v>15</v>
      </c>
      <c r="D6488" t="s">
        <v>159</v>
      </c>
      <c r="E6488" t="s">
        <v>23</v>
      </c>
      <c r="F6488" s="3">
        <v>43027</v>
      </c>
      <c r="G6488" s="3">
        <v>43028</v>
      </c>
      <c r="H6488">
        <v>0</v>
      </c>
    </row>
    <row r="6489" spans="1:8" x14ac:dyDescent="0.3">
      <c r="A6489" t="s">
        <v>4325</v>
      </c>
      <c r="B6489" t="s">
        <v>25</v>
      </c>
      <c r="C6489" t="s">
        <v>21</v>
      </c>
      <c r="D6489" t="s">
        <v>61</v>
      </c>
      <c r="E6489" t="s">
        <v>12</v>
      </c>
      <c r="F6489" s="3">
        <v>42801</v>
      </c>
      <c r="G6489" s="3">
        <v>42805</v>
      </c>
      <c r="H6489">
        <v>535</v>
      </c>
    </row>
    <row r="6490" spans="1:8" x14ac:dyDescent="0.3">
      <c r="A6490" t="s">
        <v>7538</v>
      </c>
      <c r="B6490" t="s">
        <v>20</v>
      </c>
      <c r="C6490" t="s">
        <v>36</v>
      </c>
      <c r="D6490" t="s">
        <v>221</v>
      </c>
      <c r="E6490" t="s">
        <v>12</v>
      </c>
      <c r="F6490" s="3">
        <v>43005</v>
      </c>
      <c r="G6490" s="3">
        <v>43008</v>
      </c>
      <c r="H6490">
        <v>2800</v>
      </c>
    </row>
    <row r="6491" spans="1:8" x14ac:dyDescent="0.3">
      <c r="A6491" t="s">
        <v>4327</v>
      </c>
      <c r="B6491" t="s">
        <v>28</v>
      </c>
      <c r="C6491" t="s">
        <v>21</v>
      </c>
      <c r="D6491" t="s">
        <v>152</v>
      </c>
      <c r="E6491" t="s">
        <v>12</v>
      </c>
      <c r="F6491" s="3">
        <v>43022</v>
      </c>
      <c r="G6491" s="3">
        <v>43056</v>
      </c>
      <c r="H6491">
        <v>560</v>
      </c>
    </row>
    <row r="6492" spans="1:8" x14ac:dyDescent="0.3">
      <c r="A6492" t="s">
        <v>4328</v>
      </c>
      <c r="B6492" t="s">
        <v>146</v>
      </c>
      <c r="C6492" t="s">
        <v>36</v>
      </c>
      <c r="D6492" t="s">
        <v>252</v>
      </c>
      <c r="E6492" t="s">
        <v>23</v>
      </c>
      <c r="F6492" s="3">
        <v>42986</v>
      </c>
      <c r="G6492" s="3">
        <v>43056</v>
      </c>
      <c r="H6492">
        <v>0</v>
      </c>
    </row>
    <row r="6493" spans="1:8" x14ac:dyDescent="0.3">
      <c r="A6493" t="s">
        <v>4329</v>
      </c>
      <c r="B6493" t="s">
        <v>46</v>
      </c>
      <c r="C6493" t="s">
        <v>43</v>
      </c>
      <c r="D6493" t="s">
        <v>54</v>
      </c>
      <c r="E6493" t="s">
        <v>23</v>
      </c>
      <c r="F6493" s="3">
        <v>42834</v>
      </c>
      <c r="G6493" s="3">
        <v>42841</v>
      </c>
      <c r="H6493">
        <v>0</v>
      </c>
    </row>
    <row r="6494" spans="1:8" x14ac:dyDescent="0.3">
      <c r="A6494" t="s">
        <v>4330</v>
      </c>
      <c r="B6494" t="s">
        <v>25</v>
      </c>
      <c r="C6494" t="s">
        <v>21</v>
      </c>
      <c r="D6494" t="s">
        <v>261</v>
      </c>
      <c r="E6494" t="s">
        <v>12</v>
      </c>
      <c r="F6494" s="3">
        <v>42969</v>
      </c>
      <c r="G6494" s="3">
        <v>43089</v>
      </c>
      <c r="H6494">
        <v>476</v>
      </c>
    </row>
    <row r="6495" spans="1:8" x14ac:dyDescent="0.3">
      <c r="A6495" t="s">
        <v>4331</v>
      </c>
      <c r="B6495" t="s">
        <v>20</v>
      </c>
      <c r="C6495" t="s">
        <v>43</v>
      </c>
      <c r="D6495" t="s">
        <v>239</v>
      </c>
      <c r="E6495" t="s">
        <v>12</v>
      </c>
      <c r="F6495" s="3">
        <v>42913</v>
      </c>
      <c r="G6495" s="3">
        <v>42995</v>
      </c>
      <c r="H6495">
        <v>6193</v>
      </c>
    </row>
    <row r="6496" spans="1:8" x14ac:dyDescent="0.3">
      <c r="A6496" t="s">
        <v>1291</v>
      </c>
      <c r="B6496" t="s">
        <v>242</v>
      </c>
      <c r="C6496" t="s">
        <v>72</v>
      </c>
      <c r="E6496" t="s">
        <v>26</v>
      </c>
      <c r="F6496" s="3">
        <v>42747</v>
      </c>
      <c r="G6496" s="3"/>
    </row>
    <row r="6497" spans="1:8" x14ac:dyDescent="0.3">
      <c r="A6497" t="s">
        <v>4333</v>
      </c>
      <c r="B6497" t="s">
        <v>66</v>
      </c>
      <c r="C6497" t="s">
        <v>72</v>
      </c>
      <c r="D6497" t="s">
        <v>102</v>
      </c>
      <c r="E6497" t="s">
        <v>23</v>
      </c>
      <c r="F6497" s="3">
        <v>43010</v>
      </c>
      <c r="G6497" s="3">
        <v>43020</v>
      </c>
      <c r="H6497">
        <v>0</v>
      </c>
    </row>
    <row r="6498" spans="1:8" x14ac:dyDescent="0.3">
      <c r="A6498" t="s">
        <v>4335</v>
      </c>
      <c r="B6498" t="s">
        <v>124</v>
      </c>
      <c r="C6498" t="s">
        <v>15</v>
      </c>
      <c r="D6498" t="s">
        <v>252</v>
      </c>
      <c r="E6498" t="s">
        <v>23</v>
      </c>
      <c r="F6498" s="3">
        <v>42768</v>
      </c>
      <c r="G6498" s="3">
        <v>42856</v>
      </c>
      <c r="H6498">
        <v>0</v>
      </c>
    </row>
    <row r="6499" spans="1:8" x14ac:dyDescent="0.3">
      <c r="A6499" t="s">
        <v>7546</v>
      </c>
      <c r="B6499" t="s">
        <v>9</v>
      </c>
      <c r="C6499" t="s">
        <v>10</v>
      </c>
      <c r="E6499" t="s">
        <v>57</v>
      </c>
      <c r="F6499" s="3"/>
      <c r="G6499" s="3"/>
    </row>
    <row r="6500" spans="1:8" x14ac:dyDescent="0.3">
      <c r="A6500" t="s">
        <v>4336</v>
      </c>
      <c r="B6500" t="s">
        <v>146</v>
      </c>
      <c r="C6500" t="s">
        <v>10</v>
      </c>
      <c r="D6500" t="s">
        <v>233</v>
      </c>
      <c r="E6500" t="s">
        <v>23</v>
      </c>
      <c r="F6500" s="3">
        <v>42760</v>
      </c>
      <c r="G6500" s="3">
        <v>42862</v>
      </c>
      <c r="H6500">
        <v>0</v>
      </c>
    </row>
    <row r="6501" spans="1:8" x14ac:dyDescent="0.3">
      <c r="A6501" t="s">
        <v>4338</v>
      </c>
      <c r="B6501" t="s">
        <v>146</v>
      </c>
      <c r="C6501" t="s">
        <v>72</v>
      </c>
      <c r="D6501" t="s">
        <v>419</v>
      </c>
      <c r="E6501" t="s">
        <v>12</v>
      </c>
      <c r="F6501" s="3">
        <v>42775</v>
      </c>
      <c r="G6501" s="3">
        <v>42814</v>
      </c>
      <c r="H6501">
        <v>896</v>
      </c>
    </row>
    <row r="6502" spans="1:8" x14ac:dyDescent="0.3">
      <c r="A6502" t="s">
        <v>7554</v>
      </c>
      <c r="B6502" t="s">
        <v>25</v>
      </c>
      <c r="C6502" t="s">
        <v>43</v>
      </c>
      <c r="D6502" t="s">
        <v>470</v>
      </c>
      <c r="E6502" t="s">
        <v>12</v>
      </c>
      <c r="F6502" s="3">
        <v>42982</v>
      </c>
      <c r="G6502" s="3">
        <v>43097</v>
      </c>
      <c r="H6502">
        <v>5285</v>
      </c>
    </row>
    <row r="6503" spans="1:8" x14ac:dyDescent="0.3">
      <c r="A6503" t="s">
        <v>4339</v>
      </c>
      <c r="B6503" t="s">
        <v>49</v>
      </c>
      <c r="C6503" t="s">
        <v>10</v>
      </c>
      <c r="D6503" t="s">
        <v>50</v>
      </c>
      <c r="E6503" t="s">
        <v>23</v>
      </c>
      <c r="F6503" s="3">
        <v>42842</v>
      </c>
      <c r="G6503" s="3">
        <v>42843</v>
      </c>
      <c r="H6503">
        <v>0</v>
      </c>
    </row>
    <row r="6504" spans="1:8" x14ac:dyDescent="0.3">
      <c r="A6504" t="s">
        <v>4341</v>
      </c>
      <c r="B6504" t="s">
        <v>25</v>
      </c>
      <c r="C6504" t="s">
        <v>36</v>
      </c>
      <c r="D6504" t="s">
        <v>715</v>
      </c>
      <c r="E6504" t="s">
        <v>12</v>
      </c>
      <c r="F6504" s="3">
        <v>42999</v>
      </c>
      <c r="G6504" s="3">
        <v>43071</v>
      </c>
      <c r="H6504">
        <v>3063</v>
      </c>
    </row>
    <row r="6505" spans="1:8" x14ac:dyDescent="0.3">
      <c r="A6505" t="s">
        <v>4342</v>
      </c>
      <c r="B6505" t="s">
        <v>9</v>
      </c>
      <c r="C6505" t="s">
        <v>10</v>
      </c>
      <c r="D6505" t="s">
        <v>16</v>
      </c>
      <c r="E6505" t="s">
        <v>23</v>
      </c>
      <c r="F6505" s="3">
        <v>42846</v>
      </c>
      <c r="G6505" s="3">
        <v>42957</v>
      </c>
      <c r="H6505">
        <v>0</v>
      </c>
    </row>
    <row r="6506" spans="1:8" x14ac:dyDescent="0.3">
      <c r="A6506" t="s">
        <v>8578</v>
      </c>
      <c r="B6506" t="s">
        <v>49</v>
      </c>
      <c r="C6506" t="s">
        <v>10</v>
      </c>
      <c r="E6506" t="s">
        <v>26</v>
      </c>
      <c r="F6506" s="3">
        <v>42797</v>
      </c>
      <c r="G6506" s="3"/>
    </row>
    <row r="6507" spans="1:8" x14ac:dyDescent="0.3">
      <c r="A6507" t="s">
        <v>4343</v>
      </c>
      <c r="B6507" t="s">
        <v>101</v>
      </c>
      <c r="C6507" t="s">
        <v>36</v>
      </c>
      <c r="D6507" t="s">
        <v>137</v>
      </c>
      <c r="E6507" t="s">
        <v>12</v>
      </c>
      <c r="F6507" s="3">
        <v>42878</v>
      </c>
      <c r="G6507" s="3">
        <v>42958</v>
      </c>
      <c r="H6507">
        <v>3285</v>
      </c>
    </row>
    <row r="6508" spans="1:8" x14ac:dyDescent="0.3">
      <c r="A6508" t="s">
        <v>1497</v>
      </c>
      <c r="B6508" t="s">
        <v>80</v>
      </c>
      <c r="C6508" t="s">
        <v>10</v>
      </c>
      <c r="D6508" t="s">
        <v>176</v>
      </c>
      <c r="E6508" t="s">
        <v>26</v>
      </c>
      <c r="F6508" s="3">
        <v>42858</v>
      </c>
      <c r="G6508" s="3"/>
    </row>
    <row r="6509" spans="1:8" x14ac:dyDescent="0.3">
      <c r="A6509" t="s">
        <v>8772</v>
      </c>
      <c r="B6509" t="s">
        <v>187</v>
      </c>
      <c r="C6509" t="s">
        <v>72</v>
      </c>
      <c r="E6509" t="s">
        <v>26</v>
      </c>
      <c r="F6509" s="3">
        <v>42840</v>
      </c>
      <c r="G6509" s="3"/>
    </row>
    <row r="6510" spans="1:8" x14ac:dyDescent="0.3">
      <c r="A6510" t="s">
        <v>4345</v>
      </c>
      <c r="B6510" t="s">
        <v>9</v>
      </c>
      <c r="C6510" t="s">
        <v>21</v>
      </c>
      <c r="D6510" t="s">
        <v>131</v>
      </c>
      <c r="E6510" t="s">
        <v>12</v>
      </c>
      <c r="F6510" s="3">
        <v>42885</v>
      </c>
      <c r="G6510" s="3">
        <v>42907</v>
      </c>
      <c r="H6510">
        <v>602</v>
      </c>
    </row>
    <row r="6511" spans="1:8" x14ac:dyDescent="0.3">
      <c r="A6511" t="s">
        <v>4346</v>
      </c>
      <c r="B6511" t="s">
        <v>187</v>
      </c>
      <c r="C6511" t="s">
        <v>36</v>
      </c>
      <c r="D6511" t="s">
        <v>73</v>
      </c>
      <c r="E6511" t="s">
        <v>12</v>
      </c>
      <c r="F6511" s="3">
        <v>42712</v>
      </c>
      <c r="G6511" s="3">
        <v>42805</v>
      </c>
      <c r="H6511">
        <v>3388</v>
      </c>
    </row>
    <row r="6512" spans="1:8" x14ac:dyDescent="0.3">
      <c r="A6512" t="s">
        <v>4347</v>
      </c>
      <c r="B6512" t="s">
        <v>14</v>
      </c>
      <c r="C6512" t="s">
        <v>72</v>
      </c>
      <c r="D6512" t="s">
        <v>112</v>
      </c>
      <c r="E6512" t="s">
        <v>23</v>
      </c>
      <c r="F6512" s="3">
        <v>42918</v>
      </c>
      <c r="G6512" s="3">
        <v>42926</v>
      </c>
      <c r="H6512">
        <v>0</v>
      </c>
    </row>
    <row r="6513" spans="1:8" x14ac:dyDescent="0.3">
      <c r="A6513" t="s">
        <v>7561</v>
      </c>
      <c r="B6513" t="s">
        <v>9</v>
      </c>
      <c r="C6513" t="s">
        <v>10</v>
      </c>
      <c r="D6513" t="s">
        <v>362</v>
      </c>
      <c r="E6513" t="s">
        <v>12</v>
      </c>
      <c r="F6513" s="3">
        <v>42933</v>
      </c>
      <c r="G6513" s="3">
        <v>42935</v>
      </c>
      <c r="H6513">
        <v>5673</v>
      </c>
    </row>
    <row r="6514" spans="1:8" x14ac:dyDescent="0.3">
      <c r="A6514" t="s">
        <v>4348</v>
      </c>
      <c r="B6514" t="s">
        <v>9</v>
      </c>
      <c r="C6514" t="s">
        <v>10</v>
      </c>
      <c r="D6514" t="s">
        <v>137</v>
      </c>
      <c r="E6514" t="s">
        <v>23</v>
      </c>
      <c r="F6514" s="3">
        <v>42936</v>
      </c>
      <c r="G6514" s="3">
        <v>42944</v>
      </c>
      <c r="H6514">
        <v>0</v>
      </c>
    </row>
    <row r="6515" spans="1:8" x14ac:dyDescent="0.3">
      <c r="A6515" t="s">
        <v>4349</v>
      </c>
      <c r="B6515" t="s">
        <v>133</v>
      </c>
      <c r="C6515" t="s">
        <v>15</v>
      </c>
      <c r="D6515" t="s">
        <v>224</v>
      </c>
      <c r="E6515" t="s">
        <v>12</v>
      </c>
      <c r="F6515" s="3">
        <v>43022</v>
      </c>
      <c r="G6515" s="3">
        <v>43024</v>
      </c>
      <c r="H6515">
        <v>42</v>
      </c>
    </row>
    <row r="6516" spans="1:8" x14ac:dyDescent="0.3">
      <c r="A6516" t="s">
        <v>4350</v>
      </c>
      <c r="B6516" t="s">
        <v>71</v>
      </c>
      <c r="C6516" t="s">
        <v>72</v>
      </c>
      <c r="D6516" t="s">
        <v>390</v>
      </c>
      <c r="E6516" t="s">
        <v>12</v>
      </c>
      <c r="F6516" s="3">
        <v>42909</v>
      </c>
      <c r="G6516" s="3">
        <v>42990</v>
      </c>
      <c r="H6516">
        <v>1099</v>
      </c>
    </row>
    <row r="6517" spans="1:8" x14ac:dyDescent="0.3">
      <c r="A6517" t="s">
        <v>7715</v>
      </c>
      <c r="B6517" t="s">
        <v>46</v>
      </c>
      <c r="C6517" t="s">
        <v>36</v>
      </c>
      <c r="E6517" t="s">
        <v>26</v>
      </c>
      <c r="F6517" s="3">
        <v>42938</v>
      </c>
      <c r="G6517" s="3"/>
    </row>
    <row r="6518" spans="1:8" x14ac:dyDescent="0.3">
      <c r="A6518" t="s">
        <v>1503</v>
      </c>
      <c r="B6518" t="s">
        <v>34</v>
      </c>
      <c r="C6518" t="s">
        <v>10</v>
      </c>
      <c r="D6518" t="s">
        <v>54</v>
      </c>
      <c r="E6518" t="s">
        <v>26</v>
      </c>
      <c r="F6518" s="3">
        <v>42972</v>
      </c>
      <c r="G6518" s="3"/>
    </row>
    <row r="6519" spans="1:8" x14ac:dyDescent="0.3">
      <c r="A6519" t="s">
        <v>4351</v>
      </c>
      <c r="B6519" t="s">
        <v>14</v>
      </c>
      <c r="C6519" t="s">
        <v>72</v>
      </c>
      <c r="D6519" t="s">
        <v>129</v>
      </c>
      <c r="E6519" t="s">
        <v>23</v>
      </c>
      <c r="F6519" s="3">
        <v>42830</v>
      </c>
      <c r="G6519" s="3">
        <v>42831</v>
      </c>
      <c r="H6519">
        <v>0</v>
      </c>
    </row>
    <row r="6520" spans="1:8" x14ac:dyDescent="0.3">
      <c r="A6520" t="s">
        <v>7567</v>
      </c>
      <c r="B6520" t="s">
        <v>101</v>
      </c>
      <c r="C6520" t="s">
        <v>21</v>
      </c>
      <c r="D6520" t="s">
        <v>221</v>
      </c>
      <c r="E6520" t="s">
        <v>23</v>
      </c>
      <c r="F6520" s="3">
        <v>42836</v>
      </c>
      <c r="G6520" s="3">
        <v>42846</v>
      </c>
      <c r="H6520">
        <v>0</v>
      </c>
    </row>
    <row r="6521" spans="1:8" x14ac:dyDescent="0.3">
      <c r="A6521" t="s">
        <v>4352</v>
      </c>
      <c r="B6521" t="s">
        <v>146</v>
      </c>
      <c r="C6521" t="s">
        <v>43</v>
      </c>
      <c r="D6521" t="s">
        <v>67</v>
      </c>
      <c r="E6521" t="s">
        <v>12</v>
      </c>
      <c r="F6521" s="3">
        <v>43023</v>
      </c>
      <c r="G6521" s="3">
        <v>43067</v>
      </c>
      <c r="H6521">
        <v>4500</v>
      </c>
    </row>
    <row r="6522" spans="1:8" x14ac:dyDescent="0.3">
      <c r="A6522" t="s">
        <v>4354</v>
      </c>
      <c r="B6522" t="s">
        <v>143</v>
      </c>
      <c r="C6522" t="s">
        <v>15</v>
      </c>
      <c r="D6522" t="s">
        <v>112</v>
      </c>
      <c r="E6522" t="s">
        <v>12</v>
      </c>
      <c r="F6522" s="3">
        <v>42802</v>
      </c>
      <c r="G6522" s="3">
        <v>42889</v>
      </c>
      <c r="H6522">
        <v>59</v>
      </c>
    </row>
    <row r="6523" spans="1:8" x14ac:dyDescent="0.3">
      <c r="A6523" t="s">
        <v>7010</v>
      </c>
      <c r="B6523" t="s">
        <v>49</v>
      </c>
      <c r="C6523" t="s">
        <v>10</v>
      </c>
      <c r="E6523" t="s">
        <v>26</v>
      </c>
      <c r="F6523" s="3">
        <v>42817</v>
      </c>
      <c r="G6523" s="3"/>
    </row>
    <row r="6524" spans="1:8" x14ac:dyDescent="0.3">
      <c r="A6524" t="s">
        <v>5018</v>
      </c>
      <c r="B6524" t="s">
        <v>9</v>
      </c>
      <c r="C6524" t="s">
        <v>10</v>
      </c>
      <c r="D6524" t="s">
        <v>134</v>
      </c>
      <c r="E6524" t="s">
        <v>57</v>
      </c>
      <c r="F6524" s="3"/>
      <c r="G6524" s="3"/>
    </row>
    <row r="6525" spans="1:8" x14ac:dyDescent="0.3">
      <c r="A6525" t="s">
        <v>4357</v>
      </c>
      <c r="B6525" t="s">
        <v>101</v>
      </c>
      <c r="C6525" t="s">
        <v>21</v>
      </c>
      <c r="D6525" t="s">
        <v>144</v>
      </c>
      <c r="E6525" t="s">
        <v>12</v>
      </c>
      <c r="F6525" s="3">
        <v>42905</v>
      </c>
      <c r="G6525" s="3">
        <v>42971</v>
      </c>
      <c r="H6525">
        <v>555</v>
      </c>
    </row>
    <row r="6526" spans="1:8" x14ac:dyDescent="0.3">
      <c r="A6526" t="s">
        <v>4358</v>
      </c>
      <c r="B6526" t="s">
        <v>9</v>
      </c>
      <c r="C6526" t="s">
        <v>10</v>
      </c>
      <c r="D6526" t="s">
        <v>137</v>
      </c>
      <c r="E6526" t="s">
        <v>12</v>
      </c>
      <c r="F6526" s="3">
        <v>42696</v>
      </c>
      <c r="G6526" s="3">
        <v>42808</v>
      </c>
      <c r="H6526">
        <v>4359</v>
      </c>
    </row>
    <row r="6527" spans="1:8" x14ac:dyDescent="0.3">
      <c r="A6527" t="s">
        <v>7569</v>
      </c>
      <c r="B6527" t="s">
        <v>97</v>
      </c>
      <c r="C6527" t="s">
        <v>21</v>
      </c>
      <c r="D6527" t="s">
        <v>69</v>
      </c>
      <c r="E6527" t="s">
        <v>23</v>
      </c>
      <c r="F6527" s="3">
        <v>42878</v>
      </c>
      <c r="G6527" s="3">
        <v>42881</v>
      </c>
      <c r="H6527">
        <v>0</v>
      </c>
    </row>
    <row r="6528" spans="1:8" x14ac:dyDescent="0.3">
      <c r="A6528" t="s">
        <v>4359</v>
      </c>
      <c r="B6528" t="s">
        <v>84</v>
      </c>
      <c r="C6528" t="s">
        <v>15</v>
      </c>
      <c r="D6528" t="s">
        <v>137</v>
      </c>
      <c r="E6528" t="s">
        <v>12</v>
      </c>
      <c r="F6528" s="3">
        <v>43013</v>
      </c>
      <c r="G6528" s="3">
        <v>43020</v>
      </c>
      <c r="H6528">
        <v>53</v>
      </c>
    </row>
    <row r="6529" spans="1:8" x14ac:dyDescent="0.3">
      <c r="A6529" t="s">
        <v>4360</v>
      </c>
      <c r="B6529" t="s">
        <v>9</v>
      </c>
      <c r="C6529" t="s">
        <v>10</v>
      </c>
      <c r="D6529" t="s">
        <v>18</v>
      </c>
      <c r="E6529" t="s">
        <v>23</v>
      </c>
      <c r="F6529" s="3">
        <v>42833</v>
      </c>
      <c r="G6529" s="3">
        <v>42843</v>
      </c>
      <c r="H6529">
        <v>0</v>
      </c>
    </row>
    <row r="6530" spans="1:8" x14ac:dyDescent="0.3">
      <c r="A6530" t="s">
        <v>4361</v>
      </c>
      <c r="B6530" t="s">
        <v>66</v>
      </c>
      <c r="C6530" t="s">
        <v>43</v>
      </c>
      <c r="D6530" t="s">
        <v>252</v>
      </c>
      <c r="E6530" t="s">
        <v>23</v>
      </c>
      <c r="F6530" s="3">
        <v>42970</v>
      </c>
      <c r="G6530" s="3">
        <v>43100</v>
      </c>
      <c r="H6530">
        <v>0</v>
      </c>
    </row>
    <row r="6531" spans="1:8" x14ac:dyDescent="0.3">
      <c r="A6531" t="s">
        <v>1510</v>
      </c>
      <c r="B6531" t="s">
        <v>34</v>
      </c>
      <c r="C6531" t="s">
        <v>21</v>
      </c>
      <c r="D6531" t="s">
        <v>188</v>
      </c>
      <c r="E6531" t="s">
        <v>26</v>
      </c>
      <c r="F6531" s="3">
        <v>42985</v>
      </c>
      <c r="G6531" s="3"/>
    </row>
    <row r="6532" spans="1:8" x14ac:dyDescent="0.3">
      <c r="A6532" t="s">
        <v>7572</v>
      </c>
      <c r="B6532" t="s">
        <v>133</v>
      </c>
      <c r="C6532" t="s">
        <v>15</v>
      </c>
      <c r="D6532" t="s">
        <v>134</v>
      </c>
      <c r="E6532" t="s">
        <v>12</v>
      </c>
      <c r="F6532" s="3">
        <v>42743</v>
      </c>
      <c r="G6532" s="3">
        <v>42821</v>
      </c>
      <c r="H6532">
        <v>47</v>
      </c>
    </row>
    <row r="6533" spans="1:8" x14ac:dyDescent="0.3">
      <c r="A6533" t="s">
        <v>4362</v>
      </c>
      <c r="B6533" t="s">
        <v>84</v>
      </c>
      <c r="C6533" t="s">
        <v>21</v>
      </c>
      <c r="D6533" t="s">
        <v>16</v>
      </c>
      <c r="E6533" t="s">
        <v>23</v>
      </c>
      <c r="F6533" s="3">
        <v>42774</v>
      </c>
      <c r="G6533" s="3">
        <v>42879</v>
      </c>
      <c r="H6533">
        <v>0</v>
      </c>
    </row>
    <row r="6534" spans="1:8" x14ac:dyDescent="0.3">
      <c r="A6534" t="s">
        <v>4363</v>
      </c>
      <c r="B6534" t="s">
        <v>75</v>
      </c>
      <c r="C6534" t="s">
        <v>10</v>
      </c>
      <c r="D6534" t="s">
        <v>304</v>
      </c>
      <c r="E6534" t="s">
        <v>23</v>
      </c>
      <c r="F6534" s="3">
        <v>42797</v>
      </c>
      <c r="G6534" s="3">
        <v>42897</v>
      </c>
      <c r="H6534">
        <v>0</v>
      </c>
    </row>
    <row r="6535" spans="1:8" x14ac:dyDescent="0.3">
      <c r="A6535" t="s">
        <v>7573</v>
      </c>
      <c r="B6535" t="s">
        <v>46</v>
      </c>
      <c r="C6535" t="s">
        <v>21</v>
      </c>
      <c r="E6535" t="s">
        <v>57</v>
      </c>
      <c r="F6535" s="3"/>
      <c r="G6535" s="3"/>
    </row>
    <row r="6536" spans="1:8" x14ac:dyDescent="0.3">
      <c r="A6536" t="s">
        <v>4364</v>
      </c>
      <c r="B6536" t="s">
        <v>172</v>
      </c>
      <c r="C6536" t="s">
        <v>21</v>
      </c>
      <c r="D6536" t="s">
        <v>290</v>
      </c>
      <c r="E6536" t="s">
        <v>12</v>
      </c>
      <c r="F6536" s="3">
        <v>42859</v>
      </c>
      <c r="G6536" s="3">
        <v>42952</v>
      </c>
      <c r="H6536">
        <v>528</v>
      </c>
    </row>
    <row r="6537" spans="1:8" x14ac:dyDescent="0.3">
      <c r="A6537" t="s">
        <v>3735</v>
      </c>
      <c r="B6537" t="s">
        <v>20</v>
      </c>
      <c r="C6537" t="s">
        <v>36</v>
      </c>
      <c r="E6537" t="s">
        <v>26</v>
      </c>
      <c r="F6537" s="3">
        <v>42937</v>
      </c>
      <c r="G6537" s="3"/>
    </row>
    <row r="6538" spans="1:8" x14ac:dyDescent="0.3">
      <c r="A6538" t="s">
        <v>4365</v>
      </c>
      <c r="B6538" t="s">
        <v>115</v>
      </c>
      <c r="C6538" t="s">
        <v>21</v>
      </c>
      <c r="D6538" t="s">
        <v>64</v>
      </c>
      <c r="E6538" t="s">
        <v>12</v>
      </c>
      <c r="F6538" s="3">
        <v>43014</v>
      </c>
      <c r="G6538" s="3">
        <v>43083</v>
      </c>
      <c r="H6538">
        <v>492</v>
      </c>
    </row>
    <row r="6539" spans="1:8" x14ac:dyDescent="0.3">
      <c r="A6539" t="s">
        <v>4366</v>
      </c>
      <c r="B6539" t="s">
        <v>66</v>
      </c>
      <c r="C6539" t="s">
        <v>36</v>
      </c>
      <c r="D6539" t="s">
        <v>81</v>
      </c>
      <c r="E6539" t="s">
        <v>12</v>
      </c>
      <c r="F6539" s="3">
        <v>42946</v>
      </c>
      <c r="G6539" s="3">
        <v>42954</v>
      </c>
      <c r="H6539">
        <v>3019</v>
      </c>
    </row>
    <row r="6540" spans="1:8" x14ac:dyDescent="0.3">
      <c r="A6540" t="s">
        <v>1518</v>
      </c>
      <c r="B6540" t="s">
        <v>86</v>
      </c>
      <c r="C6540" t="s">
        <v>43</v>
      </c>
      <c r="D6540" t="s">
        <v>73</v>
      </c>
      <c r="E6540" t="s">
        <v>26</v>
      </c>
      <c r="F6540" s="3">
        <v>42880</v>
      </c>
      <c r="G6540" s="3"/>
    </row>
    <row r="6541" spans="1:8" x14ac:dyDescent="0.3">
      <c r="A6541" t="s">
        <v>4368</v>
      </c>
      <c r="B6541" t="s">
        <v>75</v>
      </c>
      <c r="C6541" t="s">
        <v>10</v>
      </c>
      <c r="D6541" t="s">
        <v>252</v>
      </c>
      <c r="E6541" t="s">
        <v>12</v>
      </c>
      <c r="F6541" s="3">
        <v>42998</v>
      </c>
      <c r="G6541" s="3">
        <v>43085</v>
      </c>
      <c r="H6541">
        <v>4865</v>
      </c>
    </row>
    <row r="6542" spans="1:8" x14ac:dyDescent="0.3">
      <c r="A6542" t="s">
        <v>4369</v>
      </c>
      <c r="B6542" t="s">
        <v>133</v>
      </c>
      <c r="C6542" t="s">
        <v>21</v>
      </c>
      <c r="D6542" t="s">
        <v>112</v>
      </c>
      <c r="E6542" t="s">
        <v>12</v>
      </c>
      <c r="F6542" s="3">
        <v>42793</v>
      </c>
      <c r="G6542" s="3">
        <v>42887</v>
      </c>
      <c r="H6542">
        <v>530</v>
      </c>
    </row>
    <row r="6543" spans="1:8" x14ac:dyDescent="0.3">
      <c r="A6543" t="s">
        <v>7579</v>
      </c>
      <c r="B6543" t="s">
        <v>9</v>
      </c>
      <c r="C6543" t="s">
        <v>10</v>
      </c>
      <c r="D6543" t="s">
        <v>362</v>
      </c>
      <c r="E6543" t="s">
        <v>12</v>
      </c>
      <c r="F6543" s="3">
        <v>42816</v>
      </c>
      <c r="G6543" s="3">
        <v>42824</v>
      </c>
      <c r="H6543">
        <v>5109</v>
      </c>
    </row>
    <row r="6544" spans="1:8" x14ac:dyDescent="0.3">
      <c r="A6544" t="s">
        <v>7580</v>
      </c>
      <c r="B6544" t="s">
        <v>97</v>
      </c>
      <c r="C6544" t="s">
        <v>21</v>
      </c>
      <c r="D6544" t="s">
        <v>470</v>
      </c>
      <c r="E6544" t="s">
        <v>12</v>
      </c>
      <c r="F6544" s="3">
        <v>42904</v>
      </c>
      <c r="G6544" s="3">
        <v>43006</v>
      </c>
      <c r="H6544">
        <v>505</v>
      </c>
    </row>
    <row r="6545" spans="1:8" x14ac:dyDescent="0.3">
      <c r="A6545" t="s">
        <v>4370</v>
      </c>
      <c r="B6545" t="s">
        <v>31</v>
      </c>
      <c r="C6545" t="s">
        <v>36</v>
      </c>
      <c r="D6545" t="s">
        <v>147</v>
      </c>
      <c r="E6545" t="s">
        <v>12</v>
      </c>
      <c r="F6545" s="3">
        <v>42790</v>
      </c>
      <c r="G6545" s="3">
        <v>42892</v>
      </c>
      <c r="H6545">
        <v>3246</v>
      </c>
    </row>
    <row r="6546" spans="1:8" x14ac:dyDescent="0.3">
      <c r="A6546" t="s">
        <v>4371</v>
      </c>
      <c r="B6546" t="s">
        <v>143</v>
      </c>
      <c r="C6546" t="s">
        <v>36</v>
      </c>
      <c r="D6546" t="s">
        <v>290</v>
      </c>
      <c r="E6546" t="s">
        <v>12</v>
      </c>
      <c r="F6546" s="3">
        <v>42916</v>
      </c>
      <c r="G6546" s="3">
        <v>42993</v>
      </c>
      <c r="H6546">
        <v>3427</v>
      </c>
    </row>
    <row r="6547" spans="1:8" x14ac:dyDescent="0.3">
      <c r="A6547" t="s">
        <v>4372</v>
      </c>
      <c r="B6547" t="s">
        <v>14</v>
      </c>
      <c r="C6547" t="s">
        <v>72</v>
      </c>
      <c r="D6547" t="s">
        <v>159</v>
      </c>
      <c r="E6547" t="s">
        <v>12</v>
      </c>
      <c r="F6547" s="3">
        <v>42763</v>
      </c>
      <c r="G6547" s="3">
        <v>42857</v>
      </c>
      <c r="H6547">
        <v>1089</v>
      </c>
    </row>
    <row r="6548" spans="1:8" x14ac:dyDescent="0.3">
      <c r="A6548" t="s">
        <v>4376</v>
      </c>
      <c r="B6548" t="s">
        <v>49</v>
      </c>
      <c r="C6548" t="s">
        <v>21</v>
      </c>
      <c r="D6548" t="s">
        <v>212</v>
      </c>
      <c r="E6548" t="s">
        <v>12</v>
      </c>
      <c r="F6548" s="3">
        <v>42964</v>
      </c>
      <c r="G6548" s="3">
        <v>43047</v>
      </c>
      <c r="H6548">
        <v>430</v>
      </c>
    </row>
    <row r="6549" spans="1:8" x14ac:dyDescent="0.3">
      <c r="A6549" t="s">
        <v>4377</v>
      </c>
      <c r="B6549" t="s">
        <v>115</v>
      </c>
      <c r="C6549" t="s">
        <v>21</v>
      </c>
      <c r="D6549" t="s">
        <v>54</v>
      </c>
      <c r="E6549" t="s">
        <v>12</v>
      </c>
      <c r="F6549" s="3">
        <v>42975</v>
      </c>
      <c r="G6549" s="3">
        <v>43090</v>
      </c>
      <c r="H6549">
        <v>489</v>
      </c>
    </row>
    <row r="6550" spans="1:8" x14ac:dyDescent="0.3">
      <c r="A6550" t="s">
        <v>1528</v>
      </c>
      <c r="B6550" t="s">
        <v>115</v>
      </c>
      <c r="C6550" t="s">
        <v>21</v>
      </c>
      <c r="D6550" t="s">
        <v>78</v>
      </c>
      <c r="E6550" t="s">
        <v>26</v>
      </c>
      <c r="F6550" s="3">
        <v>42954</v>
      </c>
      <c r="G6550" s="3"/>
    </row>
    <row r="6551" spans="1:8" x14ac:dyDescent="0.3">
      <c r="A6551" t="s">
        <v>4378</v>
      </c>
      <c r="B6551" t="s">
        <v>28</v>
      </c>
      <c r="C6551" t="s">
        <v>72</v>
      </c>
      <c r="D6551" t="s">
        <v>419</v>
      </c>
      <c r="E6551" t="s">
        <v>12</v>
      </c>
      <c r="F6551" s="3">
        <v>42713</v>
      </c>
      <c r="G6551" s="3">
        <v>42808</v>
      </c>
      <c r="H6551">
        <v>1034</v>
      </c>
    </row>
    <row r="6552" spans="1:8" x14ac:dyDescent="0.3">
      <c r="A6552" t="s">
        <v>4379</v>
      </c>
      <c r="B6552" t="s">
        <v>20</v>
      </c>
      <c r="C6552" t="s">
        <v>21</v>
      </c>
      <c r="D6552" t="s">
        <v>22</v>
      </c>
      <c r="E6552" t="s">
        <v>23</v>
      </c>
      <c r="F6552" s="3">
        <v>42891</v>
      </c>
      <c r="G6552" s="3">
        <v>42975</v>
      </c>
      <c r="H6552">
        <v>0</v>
      </c>
    </row>
    <row r="6553" spans="1:8" x14ac:dyDescent="0.3">
      <c r="A6553" t="s">
        <v>3380</v>
      </c>
      <c r="B6553" t="s">
        <v>187</v>
      </c>
      <c r="C6553" t="s">
        <v>10</v>
      </c>
      <c r="E6553" t="s">
        <v>26</v>
      </c>
      <c r="F6553" s="3">
        <v>42974</v>
      </c>
      <c r="G6553" s="3"/>
    </row>
    <row r="6554" spans="1:8" x14ac:dyDescent="0.3">
      <c r="A6554" t="s">
        <v>7600</v>
      </c>
      <c r="B6554" t="s">
        <v>101</v>
      </c>
      <c r="C6554" t="s">
        <v>15</v>
      </c>
      <c r="D6554" t="s">
        <v>94</v>
      </c>
      <c r="E6554" t="s">
        <v>23</v>
      </c>
      <c r="F6554" s="3">
        <v>42881</v>
      </c>
      <c r="G6554" s="3">
        <v>42987</v>
      </c>
      <c r="H6554">
        <v>0</v>
      </c>
    </row>
    <row r="6555" spans="1:8" x14ac:dyDescent="0.3">
      <c r="A6555" t="s">
        <v>4380</v>
      </c>
      <c r="B6555" t="s">
        <v>216</v>
      </c>
      <c r="C6555" t="s">
        <v>15</v>
      </c>
      <c r="D6555" t="s">
        <v>64</v>
      </c>
      <c r="E6555" t="s">
        <v>12</v>
      </c>
      <c r="F6555" s="3">
        <v>42995</v>
      </c>
      <c r="G6555" s="3">
        <v>43071</v>
      </c>
      <c r="H6555">
        <v>49</v>
      </c>
    </row>
    <row r="6556" spans="1:8" x14ac:dyDescent="0.3">
      <c r="A6556" t="s">
        <v>6586</v>
      </c>
      <c r="B6556" t="s">
        <v>46</v>
      </c>
      <c r="C6556" t="s">
        <v>21</v>
      </c>
      <c r="D6556" t="s">
        <v>94</v>
      </c>
      <c r="E6556" t="s">
        <v>12</v>
      </c>
      <c r="F6556" s="3">
        <v>42668</v>
      </c>
      <c r="G6556" s="3">
        <v>42803</v>
      </c>
      <c r="H6556">
        <v>588</v>
      </c>
    </row>
    <row r="6557" spans="1:8" x14ac:dyDescent="0.3">
      <c r="A6557" t="s">
        <v>4382</v>
      </c>
      <c r="B6557" t="s">
        <v>49</v>
      </c>
      <c r="C6557" t="s">
        <v>43</v>
      </c>
      <c r="D6557" t="s">
        <v>64</v>
      </c>
      <c r="E6557" t="s">
        <v>12</v>
      </c>
      <c r="F6557" s="3">
        <v>42732</v>
      </c>
      <c r="G6557" s="3">
        <v>42807</v>
      </c>
      <c r="H6557">
        <v>5515</v>
      </c>
    </row>
    <row r="6558" spans="1:8" x14ac:dyDescent="0.3">
      <c r="A6558" t="s">
        <v>4384</v>
      </c>
      <c r="B6558" t="s">
        <v>154</v>
      </c>
      <c r="C6558" t="s">
        <v>72</v>
      </c>
      <c r="D6558" t="s">
        <v>437</v>
      </c>
      <c r="E6558" t="s">
        <v>12</v>
      </c>
      <c r="F6558" s="3">
        <v>42943</v>
      </c>
      <c r="G6558" s="3">
        <v>42954</v>
      </c>
      <c r="H6558">
        <v>965</v>
      </c>
    </row>
    <row r="6559" spans="1:8" x14ac:dyDescent="0.3">
      <c r="A6559" t="s">
        <v>4869</v>
      </c>
      <c r="B6559" t="s">
        <v>86</v>
      </c>
      <c r="C6559" t="s">
        <v>15</v>
      </c>
      <c r="D6559" t="s">
        <v>52</v>
      </c>
      <c r="E6559" t="s">
        <v>26</v>
      </c>
      <c r="F6559" s="3">
        <v>42998</v>
      </c>
      <c r="G6559" s="3"/>
    </row>
    <row r="6560" spans="1:8" x14ac:dyDescent="0.3">
      <c r="A6560" t="s">
        <v>3759</v>
      </c>
      <c r="B6560" t="s">
        <v>133</v>
      </c>
      <c r="C6560" t="s">
        <v>15</v>
      </c>
      <c r="E6560" t="s">
        <v>26</v>
      </c>
      <c r="F6560" s="3">
        <v>42937</v>
      </c>
      <c r="G6560" s="3"/>
    </row>
    <row r="6561" spans="1:8" x14ac:dyDescent="0.3">
      <c r="A6561" t="s">
        <v>6591</v>
      </c>
      <c r="B6561" t="s">
        <v>46</v>
      </c>
      <c r="C6561" t="s">
        <v>72</v>
      </c>
      <c r="D6561" t="s">
        <v>221</v>
      </c>
      <c r="E6561" t="s">
        <v>12</v>
      </c>
      <c r="F6561" s="3">
        <v>42663</v>
      </c>
      <c r="G6561" s="3">
        <v>42795</v>
      </c>
      <c r="H6561">
        <v>1054</v>
      </c>
    </row>
    <row r="6562" spans="1:8" x14ac:dyDescent="0.3">
      <c r="A6562" t="s">
        <v>4385</v>
      </c>
      <c r="B6562" t="s">
        <v>20</v>
      </c>
      <c r="C6562" t="s">
        <v>36</v>
      </c>
      <c r="D6562" t="s">
        <v>159</v>
      </c>
      <c r="E6562" t="s">
        <v>23</v>
      </c>
      <c r="F6562" s="3">
        <v>42780</v>
      </c>
      <c r="G6562" s="3">
        <v>42868</v>
      </c>
      <c r="H6562">
        <v>0</v>
      </c>
    </row>
    <row r="6563" spans="1:8" x14ac:dyDescent="0.3">
      <c r="A6563" t="s">
        <v>4386</v>
      </c>
      <c r="B6563" t="s">
        <v>39</v>
      </c>
      <c r="C6563" t="s">
        <v>36</v>
      </c>
      <c r="D6563" t="s">
        <v>122</v>
      </c>
      <c r="E6563" t="s">
        <v>23</v>
      </c>
      <c r="F6563" s="3">
        <v>42832</v>
      </c>
      <c r="G6563" s="3">
        <v>42840</v>
      </c>
      <c r="H6563">
        <v>0</v>
      </c>
    </row>
    <row r="6564" spans="1:8" x14ac:dyDescent="0.3">
      <c r="A6564" t="s">
        <v>4387</v>
      </c>
      <c r="B6564" t="s">
        <v>146</v>
      </c>
      <c r="C6564" t="s">
        <v>43</v>
      </c>
      <c r="D6564" t="s">
        <v>118</v>
      </c>
      <c r="E6564" t="s">
        <v>23</v>
      </c>
      <c r="F6564" s="3">
        <v>42896</v>
      </c>
      <c r="G6564" s="3">
        <v>42907</v>
      </c>
      <c r="H6564">
        <v>0</v>
      </c>
    </row>
    <row r="6565" spans="1:8" x14ac:dyDescent="0.3">
      <c r="A6565" t="s">
        <v>4388</v>
      </c>
      <c r="B6565" t="s">
        <v>216</v>
      </c>
      <c r="C6565" t="s">
        <v>36</v>
      </c>
      <c r="D6565" t="s">
        <v>50</v>
      </c>
      <c r="E6565" t="s">
        <v>12</v>
      </c>
      <c r="F6565" s="3">
        <v>42679</v>
      </c>
      <c r="G6565" s="3">
        <v>42800</v>
      </c>
      <c r="H6565">
        <v>3284</v>
      </c>
    </row>
    <row r="6566" spans="1:8" x14ac:dyDescent="0.3">
      <c r="A6566" t="s">
        <v>4390</v>
      </c>
      <c r="B6566" t="s">
        <v>28</v>
      </c>
      <c r="C6566" t="s">
        <v>72</v>
      </c>
      <c r="D6566" t="s">
        <v>252</v>
      </c>
      <c r="E6566" t="s">
        <v>12</v>
      </c>
      <c r="F6566" s="3">
        <v>42891</v>
      </c>
      <c r="G6566" s="3">
        <v>42896</v>
      </c>
      <c r="H6566">
        <v>899</v>
      </c>
    </row>
    <row r="6567" spans="1:8" x14ac:dyDescent="0.3">
      <c r="A6567" t="s">
        <v>4391</v>
      </c>
      <c r="B6567" t="s">
        <v>34</v>
      </c>
      <c r="C6567" t="s">
        <v>21</v>
      </c>
      <c r="D6567" t="s">
        <v>715</v>
      </c>
      <c r="E6567" t="s">
        <v>12</v>
      </c>
      <c r="F6567" s="3">
        <v>42991</v>
      </c>
      <c r="G6567" s="3">
        <v>42999</v>
      </c>
      <c r="H6567">
        <v>518</v>
      </c>
    </row>
    <row r="6568" spans="1:8" x14ac:dyDescent="0.3">
      <c r="A6568" t="s">
        <v>1548</v>
      </c>
      <c r="B6568" t="s">
        <v>187</v>
      </c>
      <c r="C6568" t="s">
        <v>21</v>
      </c>
      <c r="D6568" t="s">
        <v>180</v>
      </c>
      <c r="E6568" t="s">
        <v>26</v>
      </c>
      <c r="F6568" s="3">
        <v>42856</v>
      </c>
      <c r="G6568" s="3"/>
    </row>
    <row r="6569" spans="1:8" x14ac:dyDescent="0.3">
      <c r="A6569" t="s">
        <v>4392</v>
      </c>
      <c r="B6569" t="s">
        <v>28</v>
      </c>
      <c r="C6569" t="s">
        <v>21</v>
      </c>
      <c r="D6569" t="s">
        <v>29</v>
      </c>
      <c r="E6569" t="s">
        <v>23</v>
      </c>
      <c r="F6569" s="3">
        <v>42793</v>
      </c>
      <c r="G6569" s="3">
        <v>42859</v>
      </c>
      <c r="H6569">
        <v>0</v>
      </c>
    </row>
    <row r="6570" spans="1:8" x14ac:dyDescent="0.3">
      <c r="A6570" t="s">
        <v>4393</v>
      </c>
      <c r="B6570" t="s">
        <v>39</v>
      </c>
      <c r="C6570" t="s">
        <v>10</v>
      </c>
      <c r="D6570" t="s">
        <v>122</v>
      </c>
      <c r="E6570" t="s">
        <v>12</v>
      </c>
      <c r="F6570" s="3">
        <v>43000</v>
      </c>
      <c r="G6570" s="3">
        <v>43012</v>
      </c>
      <c r="H6570">
        <v>5868</v>
      </c>
    </row>
    <row r="6571" spans="1:8" x14ac:dyDescent="0.3">
      <c r="A6571" t="s">
        <v>4394</v>
      </c>
      <c r="B6571" t="s">
        <v>49</v>
      </c>
      <c r="C6571" t="s">
        <v>72</v>
      </c>
      <c r="D6571" t="s">
        <v>261</v>
      </c>
      <c r="E6571" t="s">
        <v>23</v>
      </c>
      <c r="F6571" s="3">
        <v>42835</v>
      </c>
      <c r="G6571" s="3">
        <v>42899</v>
      </c>
      <c r="H6571">
        <v>0</v>
      </c>
    </row>
    <row r="6572" spans="1:8" x14ac:dyDescent="0.3">
      <c r="A6572" t="s">
        <v>4395</v>
      </c>
      <c r="B6572" t="s">
        <v>25</v>
      </c>
      <c r="C6572" t="s">
        <v>36</v>
      </c>
      <c r="D6572" t="s">
        <v>161</v>
      </c>
      <c r="E6572" t="s">
        <v>23</v>
      </c>
      <c r="F6572" s="3">
        <v>42884</v>
      </c>
      <c r="G6572" s="3">
        <v>42965</v>
      </c>
      <c r="H6572">
        <v>0</v>
      </c>
    </row>
    <row r="6573" spans="1:8" x14ac:dyDescent="0.3">
      <c r="A6573" t="s">
        <v>7614</v>
      </c>
      <c r="B6573" t="s">
        <v>86</v>
      </c>
      <c r="C6573" t="s">
        <v>10</v>
      </c>
      <c r="D6573" t="s">
        <v>352</v>
      </c>
      <c r="E6573" t="s">
        <v>23</v>
      </c>
      <c r="F6573" s="3">
        <v>43036</v>
      </c>
      <c r="G6573" s="3">
        <v>43037</v>
      </c>
      <c r="H6573">
        <v>0</v>
      </c>
    </row>
    <row r="6574" spans="1:8" x14ac:dyDescent="0.3">
      <c r="A6574" t="s">
        <v>4396</v>
      </c>
      <c r="B6574" t="s">
        <v>154</v>
      </c>
      <c r="C6574" t="s">
        <v>36</v>
      </c>
      <c r="D6574" t="s">
        <v>16</v>
      </c>
      <c r="E6574" t="s">
        <v>12</v>
      </c>
      <c r="F6574" s="3">
        <v>42908</v>
      </c>
      <c r="G6574" s="3">
        <v>43006</v>
      </c>
      <c r="H6574">
        <v>3590</v>
      </c>
    </row>
    <row r="6575" spans="1:8" x14ac:dyDescent="0.3">
      <c r="A6575" t="s">
        <v>4399</v>
      </c>
      <c r="B6575" t="s">
        <v>146</v>
      </c>
      <c r="C6575" t="s">
        <v>43</v>
      </c>
      <c r="D6575" t="s">
        <v>252</v>
      </c>
      <c r="E6575" t="s">
        <v>12</v>
      </c>
      <c r="F6575" s="3">
        <v>42862</v>
      </c>
      <c r="G6575" s="3">
        <v>42948</v>
      </c>
      <c r="H6575">
        <v>5601</v>
      </c>
    </row>
    <row r="6576" spans="1:8" x14ac:dyDescent="0.3">
      <c r="A6576" t="s">
        <v>4400</v>
      </c>
      <c r="B6576" t="s">
        <v>49</v>
      </c>
      <c r="C6576" t="s">
        <v>21</v>
      </c>
      <c r="D6576" t="s">
        <v>339</v>
      </c>
      <c r="E6576" t="s">
        <v>12</v>
      </c>
      <c r="F6576" s="3">
        <v>42855</v>
      </c>
      <c r="G6576" s="3">
        <v>42960</v>
      </c>
      <c r="H6576">
        <v>585</v>
      </c>
    </row>
    <row r="6577" spans="1:8" x14ac:dyDescent="0.3">
      <c r="A6577" t="s">
        <v>4401</v>
      </c>
      <c r="B6577" t="s">
        <v>242</v>
      </c>
      <c r="C6577" t="s">
        <v>43</v>
      </c>
      <c r="D6577" t="s">
        <v>50</v>
      </c>
      <c r="E6577" t="s">
        <v>12</v>
      </c>
      <c r="F6577" s="3">
        <v>42857</v>
      </c>
      <c r="G6577" s="3">
        <v>42869</v>
      </c>
      <c r="H6577">
        <v>6310</v>
      </c>
    </row>
    <row r="6578" spans="1:8" x14ac:dyDescent="0.3">
      <c r="A6578" t="s">
        <v>4402</v>
      </c>
      <c r="B6578" t="s">
        <v>39</v>
      </c>
      <c r="C6578" t="s">
        <v>21</v>
      </c>
      <c r="D6578" t="s">
        <v>233</v>
      </c>
      <c r="E6578" t="s">
        <v>12</v>
      </c>
      <c r="F6578" s="3">
        <v>43033</v>
      </c>
      <c r="G6578" s="3">
        <v>43044</v>
      </c>
      <c r="H6578">
        <v>586</v>
      </c>
    </row>
    <row r="6579" spans="1:8" x14ac:dyDescent="0.3">
      <c r="A6579" t="s">
        <v>4404</v>
      </c>
      <c r="B6579" t="s">
        <v>133</v>
      </c>
      <c r="C6579" t="s">
        <v>21</v>
      </c>
      <c r="D6579" t="s">
        <v>176</v>
      </c>
      <c r="E6579" t="s">
        <v>12</v>
      </c>
      <c r="F6579" s="3">
        <v>42970</v>
      </c>
      <c r="G6579" s="3">
        <v>43060</v>
      </c>
      <c r="H6579">
        <v>528</v>
      </c>
    </row>
    <row r="6580" spans="1:8" x14ac:dyDescent="0.3">
      <c r="A6580" t="s">
        <v>1568</v>
      </c>
      <c r="B6580" t="s">
        <v>71</v>
      </c>
      <c r="C6580" t="s">
        <v>36</v>
      </c>
      <c r="D6580" t="s">
        <v>122</v>
      </c>
      <c r="E6580" t="s">
        <v>26</v>
      </c>
      <c r="F6580" s="3">
        <v>42748</v>
      </c>
      <c r="G6580" s="3"/>
    </row>
    <row r="6581" spans="1:8" x14ac:dyDescent="0.3">
      <c r="A6581" t="s">
        <v>4406</v>
      </c>
      <c r="B6581" t="s">
        <v>80</v>
      </c>
      <c r="C6581" t="s">
        <v>36</v>
      </c>
      <c r="D6581" t="s">
        <v>88</v>
      </c>
      <c r="E6581" t="s">
        <v>12</v>
      </c>
      <c r="F6581" s="3">
        <v>42738</v>
      </c>
      <c r="G6581" s="3">
        <v>42806</v>
      </c>
      <c r="H6581">
        <v>3479</v>
      </c>
    </row>
    <row r="6582" spans="1:8" x14ac:dyDescent="0.3">
      <c r="A6582" t="s">
        <v>7629</v>
      </c>
      <c r="B6582" t="s">
        <v>9</v>
      </c>
      <c r="C6582" t="s">
        <v>10</v>
      </c>
      <c r="D6582" t="s">
        <v>52</v>
      </c>
      <c r="E6582" t="s">
        <v>23</v>
      </c>
      <c r="F6582" s="3">
        <v>42775</v>
      </c>
      <c r="G6582" s="3">
        <v>42864</v>
      </c>
      <c r="H6582">
        <v>0</v>
      </c>
    </row>
    <row r="6583" spans="1:8" x14ac:dyDescent="0.3">
      <c r="A6583" t="s">
        <v>4407</v>
      </c>
      <c r="B6583" t="s">
        <v>187</v>
      </c>
      <c r="C6583" t="s">
        <v>21</v>
      </c>
      <c r="D6583" t="s">
        <v>543</v>
      </c>
      <c r="E6583" t="s">
        <v>12</v>
      </c>
      <c r="F6583" s="3">
        <v>42776</v>
      </c>
      <c r="G6583" s="3">
        <v>42800</v>
      </c>
      <c r="H6583">
        <v>563</v>
      </c>
    </row>
    <row r="6584" spans="1:8" x14ac:dyDescent="0.3">
      <c r="A6584" t="s">
        <v>4156</v>
      </c>
      <c r="B6584" t="s">
        <v>71</v>
      </c>
      <c r="C6584" t="s">
        <v>72</v>
      </c>
      <c r="E6584" t="s">
        <v>26</v>
      </c>
      <c r="F6584" s="3">
        <v>42948</v>
      </c>
      <c r="G6584" s="3"/>
    </row>
    <row r="6585" spans="1:8" x14ac:dyDescent="0.3">
      <c r="A6585" t="s">
        <v>4905</v>
      </c>
      <c r="B6585" t="s">
        <v>31</v>
      </c>
      <c r="C6585" t="s">
        <v>72</v>
      </c>
      <c r="D6585" t="s">
        <v>470</v>
      </c>
      <c r="E6585" t="s">
        <v>26</v>
      </c>
      <c r="F6585" s="3">
        <v>42937</v>
      </c>
      <c r="G6585" s="3"/>
    </row>
    <row r="6586" spans="1:8" x14ac:dyDescent="0.3">
      <c r="A6586" t="s">
        <v>7634</v>
      </c>
      <c r="B6586" t="s">
        <v>20</v>
      </c>
      <c r="C6586" t="s">
        <v>15</v>
      </c>
      <c r="D6586" t="s">
        <v>94</v>
      </c>
      <c r="E6586" t="s">
        <v>12</v>
      </c>
      <c r="F6586" s="3">
        <v>43078</v>
      </c>
      <c r="G6586" s="3">
        <v>43093</v>
      </c>
      <c r="H6586">
        <v>52</v>
      </c>
    </row>
    <row r="6587" spans="1:8" x14ac:dyDescent="0.3">
      <c r="A6587" t="s">
        <v>1578</v>
      </c>
      <c r="B6587" t="s">
        <v>28</v>
      </c>
      <c r="C6587" t="s">
        <v>72</v>
      </c>
      <c r="D6587" t="s">
        <v>668</v>
      </c>
      <c r="E6587" t="s">
        <v>26</v>
      </c>
      <c r="F6587" s="3">
        <v>42877</v>
      </c>
      <c r="G6587" s="3"/>
    </row>
    <row r="6588" spans="1:8" x14ac:dyDescent="0.3">
      <c r="A6588" t="s">
        <v>4413</v>
      </c>
      <c r="B6588" t="s">
        <v>216</v>
      </c>
      <c r="C6588" t="s">
        <v>15</v>
      </c>
      <c r="D6588" t="s">
        <v>272</v>
      </c>
      <c r="E6588" t="s">
        <v>12</v>
      </c>
      <c r="F6588" s="3">
        <v>42791</v>
      </c>
      <c r="G6588" s="3">
        <v>42800</v>
      </c>
      <c r="H6588">
        <v>47</v>
      </c>
    </row>
    <row r="6589" spans="1:8" x14ac:dyDescent="0.3">
      <c r="A6589" t="s">
        <v>5426</v>
      </c>
      <c r="B6589" t="s">
        <v>86</v>
      </c>
      <c r="C6589" t="s">
        <v>15</v>
      </c>
      <c r="E6589" t="s">
        <v>26</v>
      </c>
      <c r="F6589" s="3">
        <v>42748</v>
      </c>
      <c r="G6589" s="3"/>
    </row>
    <row r="6590" spans="1:8" x14ac:dyDescent="0.3">
      <c r="A6590" t="s">
        <v>4164</v>
      </c>
      <c r="B6590" t="s">
        <v>9</v>
      </c>
      <c r="C6590" t="s">
        <v>15</v>
      </c>
      <c r="E6590" t="s">
        <v>26</v>
      </c>
      <c r="F6590" s="3">
        <v>42948</v>
      </c>
      <c r="G6590" s="3"/>
    </row>
    <row r="6591" spans="1:8" x14ac:dyDescent="0.3">
      <c r="A6591" t="s">
        <v>1756</v>
      </c>
      <c r="B6591" t="s">
        <v>101</v>
      </c>
      <c r="C6591" t="s">
        <v>15</v>
      </c>
      <c r="D6591" t="s">
        <v>99</v>
      </c>
      <c r="E6591" t="s">
        <v>57</v>
      </c>
      <c r="F6591" s="3"/>
      <c r="G6591" s="3"/>
    </row>
    <row r="6592" spans="1:8" x14ac:dyDescent="0.3">
      <c r="A6592" t="s">
        <v>4414</v>
      </c>
      <c r="B6592" t="s">
        <v>14</v>
      </c>
      <c r="C6592" t="s">
        <v>43</v>
      </c>
      <c r="D6592" t="s">
        <v>176</v>
      </c>
      <c r="E6592" t="s">
        <v>23</v>
      </c>
      <c r="F6592" s="3">
        <v>42962</v>
      </c>
      <c r="G6592" s="3">
        <v>43054</v>
      </c>
      <c r="H6592">
        <v>0</v>
      </c>
    </row>
    <row r="6593" spans="1:8" x14ac:dyDescent="0.3">
      <c r="A6593" t="s">
        <v>4415</v>
      </c>
      <c r="B6593" t="s">
        <v>34</v>
      </c>
      <c r="C6593" t="s">
        <v>10</v>
      </c>
      <c r="D6593" t="s">
        <v>390</v>
      </c>
      <c r="E6593" t="s">
        <v>23</v>
      </c>
      <c r="F6593" s="3">
        <v>42875</v>
      </c>
      <c r="G6593" s="3">
        <v>42885</v>
      </c>
      <c r="H6593">
        <v>0</v>
      </c>
    </row>
    <row r="6594" spans="1:8" x14ac:dyDescent="0.3">
      <c r="A6594" t="s">
        <v>4416</v>
      </c>
      <c r="B6594" t="s">
        <v>143</v>
      </c>
      <c r="C6594" t="s">
        <v>43</v>
      </c>
      <c r="D6594" t="s">
        <v>437</v>
      </c>
      <c r="E6594" t="s">
        <v>23</v>
      </c>
      <c r="F6594" s="3">
        <v>42942</v>
      </c>
      <c r="G6594" s="3">
        <v>42947</v>
      </c>
      <c r="H6594">
        <v>0</v>
      </c>
    </row>
    <row r="6595" spans="1:8" x14ac:dyDescent="0.3">
      <c r="A6595" t="s">
        <v>4417</v>
      </c>
      <c r="B6595" t="s">
        <v>97</v>
      </c>
      <c r="C6595" t="s">
        <v>10</v>
      </c>
      <c r="D6595" t="s">
        <v>50</v>
      </c>
      <c r="E6595" t="s">
        <v>12</v>
      </c>
      <c r="F6595" s="3">
        <v>42985</v>
      </c>
      <c r="G6595" s="3">
        <v>43055</v>
      </c>
      <c r="H6595">
        <v>4722</v>
      </c>
    </row>
    <row r="6596" spans="1:8" x14ac:dyDescent="0.3">
      <c r="A6596" t="s">
        <v>5676</v>
      </c>
      <c r="B6596" t="s">
        <v>216</v>
      </c>
      <c r="C6596" t="s">
        <v>21</v>
      </c>
      <c r="E6596" t="s">
        <v>26</v>
      </c>
      <c r="F6596" s="3">
        <v>43030</v>
      </c>
      <c r="G6596" s="3"/>
    </row>
    <row r="6597" spans="1:8" x14ac:dyDescent="0.3">
      <c r="A6597" t="s">
        <v>4418</v>
      </c>
      <c r="B6597" t="s">
        <v>66</v>
      </c>
      <c r="C6597" t="s">
        <v>43</v>
      </c>
      <c r="D6597" t="s">
        <v>384</v>
      </c>
      <c r="E6597" t="s">
        <v>12</v>
      </c>
      <c r="F6597" s="3">
        <v>42937</v>
      </c>
      <c r="G6597" s="3">
        <v>42970</v>
      </c>
      <c r="H6597">
        <v>4930</v>
      </c>
    </row>
    <row r="6598" spans="1:8" x14ac:dyDescent="0.3">
      <c r="A6598" t="s">
        <v>4420</v>
      </c>
      <c r="B6598" t="s">
        <v>187</v>
      </c>
      <c r="C6598" t="s">
        <v>21</v>
      </c>
      <c r="D6598" t="s">
        <v>37</v>
      </c>
      <c r="E6598" t="s">
        <v>23</v>
      </c>
      <c r="F6598" s="3">
        <v>42783</v>
      </c>
      <c r="G6598" s="3">
        <v>42859</v>
      </c>
      <c r="H6598">
        <v>0</v>
      </c>
    </row>
    <row r="6599" spans="1:8" x14ac:dyDescent="0.3">
      <c r="A6599" t="s">
        <v>4421</v>
      </c>
      <c r="B6599" t="s">
        <v>49</v>
      </c>
      <c r="C6599" t="s">
        <v>72</v>
      </c>
      <c r="D6599" t="s">
        <v>125</v>
      </c>
      <c r="E6599" t="s">
        <v>12</v>
      </c>
      <c r="F6599" s="3">
        <v>42865</v>
      </c>
      <c r="G6599" s="3">
        <v>42992</v>
      </c>
      <c r="H6599">
        <v>1220</v>
      </c>
    </row>
    <row r="6600" spans="1:8" x14ac:dyDescent="0.3">
      <c r="A6600" t="s">
        <v>7652</v>
      </c>
      <c r="B6600" t="s">
        <v>46</v>
      </c>
      <c r="C6600" t="s">
        <v>15</v>
      </c>
      <c r="D6600" t="s">
        <v>362</v>
      </c>
      <c r="E6600" t="s">
        <v>12</v>
      </c>
      <c r="F6600" s="3">
        <v>42807</v>
      </c>
      <c r="G6600" s="3">
        <v>42866</v>
      </c>
      <c r="H6600">
        <v>57</v>
      </c>
    </row>
    <row r="6601" spans="1:8" x14ac:dyDescent="0.3">
      <c r="A6601" t="s">
        <v>7656</v>
      </c>
      <c r="B6601" t="s">
        <v>86</v>
      </c>
      <c r="C6601" t="s">
        <v>36</v>
      </c>
      <c r="D6601" t="s">
        <v>69</v>
      </c>
      <c r="E6601" t="s">
        <v>23</v>
      </c>
      <c r="F6601" s="3">
        <v>42749</v>
      </c>
      <c r="G6601" s="3">
        <v>42860</v>
      </c>
      <c r="H6601">
        <v>0</v>
      </c>
    </row>
    <row r="6602" spans="1:8" x14ac:dyDescent="0.3">
      <c r="A6602" t="s">
        <v>4423</v>
      </c>
      <c r="B6602" t="s">
        <v>80</v>
      </c>
      <c r="C6602" t="s">
        <v>10</v>
      </c>
      <c r="D6602" t="s">
        <v>152</v>
      </c>
      <c r="E6602" t="s">
        <v>12</v>
      </c>
      <c r="F6602" s="3">
        <v>42901</v>
      </c>
      <c r="G6602" s="3">
        <v>42979</v>
      </c>
      <c r="H6602">
        <v>5857</v>
      </c>
    </row>
    <row r="6603" spans="1:8" x14ac:dyDescent="0.3">
      <c r="A6603" t="s">
        <v>7657</v>
      </c>
      <c r="B6603" t="s">
        <v>14</v>
      </c>
      <c r="C6603" t="s">
        <v>15</v>
      </c>
      <c r="D6603" t="s">
        <v>221</v>
      </c>
      <c r="E6603" t="s">
        <v>12</v>
      </c>
      <c r="F6603" s="3">
        <v>42771</v>
      </c>
      <c r="G6603" s="3">
        <v>42859</v>
      </c>
      <c r="H6603">
        <v>55</v>
      </c>
    </row>
    <row r="6604" spans="1:8" x14ac:dyDescent="0.3">
      <c r="A6604" t="s">
        <v>4049</v>
      </c>
      <c r="B6604" t="s">
        <v>115</v>
      </c>
      <c r="C6604" t="s">
        <v>72</v>
      </c>
      <c r="E6604" t="s">
        <v>26</v>
      </c>
      <c r="F6604" s="3">
        <v>42857</v>
      </c>
      <c r="G6604" s="3"/>
    </row>
    <row r="6605" spans="1:8" x14ac:dyDescent="0.3">
      <c r="A6605" t="s">
        <v>875</v>
      </c>
      <c r="B6605" t="s">
        <v>86</v>
      </c>
      <c r="C6605" t="s">
        <v>21</v>
      </c>
      <c r="E6605" t="s">
        <v>26</v>
      </c>
      <c r="F6605" s="3">
        <v>42897</v>
      </c>
      <c r="G6605" s="3"/>
    </row>
    <row r="6606" spans="1:8" x14ac:dyDescent="0.3">
      <c r="A6606" t="s">
        <v>4424</v>
      </c>
      <c r="B6606" t="s">
        <v>34</v>
      </c>
      <c r="C6606" t="s">
        <v>72</v>
      </c>
      <c r="D6606" t="s">
        <v>64</v>
      </c>
      <c r="E6606" t="s">
        <v>12</v>
      </c>
      <c r="F6606" s="3">
        <v>42770</v>
      </c>
      <c r="G6606" s="3">
        <v>42888</v>
      </c>
      <c r="H6606">
        <v>1068</v>
      </c>
    </row>
    <row r="6607" spans="1:8" x14ac:dyDescent="0.3">
      <c r="A6607" t="s">
        <v>4425</v>
      </c>
      <c r="B6607" t="s">
        <v>86</v>
      </c>
      <c r="C6607" t="s">
        <v>21</v>
      </c>
      <c r="D6607" t="s">
        <v>390</v>
      </c>
      <c r="E6607" t="s">
        <v>23</v>
      </c>
      <c r="F6607" s="3">
        <v>42912</v>
      </c>
      <c r="G6607" s="3">
        <v>42923</v>
      </c>
      <c r="H6607">
        <v>0</v>
      </c>
    </row>
    <row r="6608" spans="1:8" x14ac:dyDescent="0.3">
      <c r="A6608" t="s">
        <v>4426</v>
      </c>
      <c r="B6608" t="s">
        <v>242</v>
      </c>
      <c r="C6608" t="s">
        <v>72</v>
      </c>
      <c r="D6608" t="s">
        <v>212</v>
      </c>
      <c r="E6608" t="s">
        <v>12</v>
      </c>
      <c r="F6608" s="3">
        <v>42714</v>
      </c>
      <c r="G6608" s="3">
        <v>42818</v>
      </c>
      <c r="H6608">
        <v>1007</v>
      </c>
    </row>
    <row r="6609" spans="1:8" x14ac:dyDescent="0.3">
      <c r="A6609" t="s">
        <v>4427</v>
      </c>
      <c r="B6609" t="s">
        <v>86</v>
      </c>
      <c r="C6609" t="s">
        <v>15</v>
      </c>
      <c r="D6609" t="s">
        <v>64</v>
      </c>
      <c r="E6609" t="s">
        <v>12</v>
      </c>
      <c r="F6609" s="3">
        <v>42980</v>
      </c>
      <c r="G6609" s="3">
        <v>43001</v>
      </c>
      <c r="H6609">
        <v>47</v>
      </c>
    </row>
    <row r="6610" spans="1:8" x14ac:dyDescent="0.3">
      <c r="A6610" t="s">
        <v>4428</v>
      </c>
      <c r="B6610" t="s">
        <v>49</v>
      </c>
      <c r="C6610" t="s">
        <v>10</v>
      </c>
      <c r="D6610" t="s">
        <v>50</v>
      </c>
      <c r="E6610" t="s">
        <v>12</v>
      </c>
      <c r="F6610" s="3">
        <v>42992</v>
      </c>
      <c r="G6610" s="3">
        <v>43040</v>
      </c>
      <c r="H6610">
        <v>4593</v>
      </c>
    </row>
    <row r="6611" spans="1:8" x14ac:dyDescent="0.3">
      <c r="A6611" t="s">
        <v>7664</v>
      </c>
      <c r="B6611" t="s">
        <v>9</v>
      </c>
      <c r="C6611" t="s">
        <v>10</v>
      </c>
      <c r="E6611" t="s">
        <v>57</v>
      </c>
      <c r="F6611" s="3"/>
      <c r="G6611" s="3"/>
    </row>
    <row r="6612" spans="1:8" x14ac:dyDescent="0.3">
      <c r="A6612" t="s">
        <v>7665</v>
      </c>
      <c r="B6612" t="s">
        <v>172</v>
      </c>
      <c r="C6612" t="s">
        <v>15</v>
      </c>
      <c r="E6612" t="s">
        <v>57</v>
      </c>
      <c r="F6612" s="3"/>
      <c r="G6612" s="3"/>
    </row>
    <row r="6613" spans="1:8" x14ac:dyDescent="0.3">
      <c r="A6613" t="s">
        <v>4429</v>
      </c>
      <c r="B6613" t="s">
        <v>154</v>
      </c>
      <c r="C6613" t="s">
        <v>21</v>
      </c>
      <c r="D6613" t="s">
        <v>54</v>
      </c>
      <c r="E6613" t="s">
        <v>23</v>
      </c>
      <c r="F6613" s="3">
        <v>42922</v>
      </c>
      <c r="G6613" s="3">
        <v>42923</v>
      </c>
      <c r="H6613">
        <v>0</v>
      </c>
    </row>
    <row r="6614" spans="1:8" x14ac:dyDescent="0.3">
      <c r="A6614" t="s">
        <v>4430</v>
      </c>
      <c r="B6614" t="s">
        <v>9</v>
      </c>
      <c r="C6614" t="s">
        <v>10</v>
      </c>
      <c r="D6614" t="s">
        <v>11</v>
      </c>
      <c r="E6614" t="s">
        <v>23</v>
      </c>
      <c r="F6614" s="3">
        <v>42999</v>
      </c>
      <c r="G6614" s="3">
        <v>43064</v>
      </c>
      <c r="H6614">
        <v>0</v>
      </c>
    </row>
    <row r="6615" spans="1:8" x14ac:dyDescent="0.3">
      <c r="A6615" t="s">
        <v>4431</v>
      </c>
      <c r="B6615" t="s">
        <v>63</v>
      </c>
      <c r="C6615" t="s">
        <v>21</v>
      </c>
      <c r="D6615" t="s">
        <v>32</v>
      </c>
      <c r="E6615" t="s">
        <v>12</v>
      </c>
      <c r="F6615" s="3">
        <v>42729</v>
      </c>
      <c r="G6615" s="3">
        <v>42824</v>
      </c>
      <c r="H6615">
        <v>510</v>
      </c>
    </row>
    <row r="6616" spans="1:8" x14ac:dyDescent="0.3">
      <c r="A6616" t="s">
        <v>4432</v>
      </c>
      <c r="B6616" t="s">
        <v>154</v>
      </c>
      <c r="C6616" t="s">
        <v>10</v>
      </c>
      <c r="D6616" t="s">
        <v>239</v>
      </c>
      <c r="E6616" t="s">
        <v>12</v>
      </c>
      <c r="F6616" s="3">
        <v>43042</v>
      </c>
      <c r="G6616" s="3">
        <v>43087</v>
      </c>
      <c r="H6616">
        <v>4591</v>
      </c>
    </row>
    <row r="6617" spans="1:8" x14ac:dyDescent="0.3">
      <c r="A6617" t="s">
        <v>4434</v>
      </c>
      <c r="B6617" t="s">
        <v>216</v>
      </c>
      <c r="C6617" t="s">
        <v>21</v>
      </c>
      <c r="D6617" t="s">
        <v>218</v>
      </c>
      <c r="E6617" t="s">
        <v>23</v>
      </c>
      <c r="F6617" s="3">
        <v>42796</v>
      </c>
      <c r="G6617" s="3">
        <v>42896</v>
      </c>
      <c r="H6617">
        <v>0</v>
      </c>
    </row>
    <row r="6618" spans="1:8" x14ac:dyDescent="0.3">
      <c r="A6618" t="s">
        <v>7684</v>
      </c>
      <c r="B6618" t="s">
        <v>49</v>
      </c>
      <c r="C6618" t="s">
        <v>15</v>
      </c>
      <c r="D6618" t="s">
        <v>470</v>
      </c>
      <c r="E6618" t="s">
        <v>12</v>
      </c>
      <c r="F6618" s="3">
        <v>42897</v>
      </c>
      <c r="G6618" s="3">
        <v>43000</v>
      </c>
      <c r="H6618">
        <v>44</v>
      </c>
    </row>
    <row r="6619" spans="1:8" x14ac:dyDescent="0.3">
      <c r="A6619" t="s">
        <v>4436</v>
      </c>
      <c r="B6619" t="s">
        <v>124</v>
      </c>
      <c r="C6619" t="s">
        <v>15</v>
      </c>
      <c r="D6619" t="s">
        <v>212</v>
      </c>
      <c r="E6619" t="s">
        <v>12</v>
      </c>
      <c r="F6619" s="3">
        <v>42959</v>
      </c>
      <c r="G6619" s="3">
        <v>42968</v>
      </c>
      <c r="H6619">
        <v>53</v>
      </c>
    </row>
    <row r="6620" spans="1:8" x14ac:dyDescent="0.3">
      <c r="A6620" t="s">
        <v>4438</v>
      </c>
      <c r="B6620" t="s">
        <v>187</v>
      </c>
      <c r="C6620" t="s">
        <v>21</v>
      </c>
      <c r="D6620" t="s">
        <v>212</v>
      </c>
      <c r="E6620" t="s">
        <v>12</v>
      </c>
      <c r="F6620" s="3">
        <v>43000</v>
      </c>
      <c r="G6620" s="3">
        <v>43006</v>
      </c>
      <c r="H6620">
        <v>675</v>
      </c>
    </row>
    <row r="6621" spans="1:8" x14ac:dyDescent="0.3">
      <c r="A6621" t="s">
        <v>4439</v>
      </c>
      <c r="B6621" t="s">
        <v>124</v>
      </c>
      <c r="C6621" t="s">
        <v>43</v>
      </c>
      <c r="D6621" t="s">
        <v>50</v>
      </c>
      <c r="E6621" t="s">
        <v>12</v>
      </c>
      <c r="F6621" s="3">
        <v>42904</v>
      </c>
      <c r="G6621" s="3">
        <v>42914</v>
      </c>
      <c r="H6621">
        <v>6666</v>
      </c>
    </row>
    <row r="6622" spans="1:8" x14ac:dyDescent="0.3">
      <c r="A6622" t="s">
        <v>4440</v>
      </c>
      <c r="B6622" t="s">
        <v>154</v>
      </c>
      <c r="C6622" t="s">
        <v>43</v>
      </c>
      <c r="D6622" t="s">
        <v>78</v>
      </c>
      <c r="E6622" t="s">
        <v>12</v>
      </c>
      <c r="F6622" s="3">
        <v>42984</v>
      </c>
      <c r="G6622" s="3">
        <v>43089</v>
      </c>
      <c r="H6622">
        <v>5788</v>
      </c>
    </row>
    <row r="6623" spans="1:8" x14ac:dyDescent="0.3">
      <c r="A6623" t="s">
        <v>6469</v>
      </c>
      <c r="B6623" t="s">
        <v>115</v>
      </c>
      <c r="C6623" t="s">
        <v>72</v>
      </c>
      <c r="E6623" t="s">
        <v>26</v>
      </c>
      <c r="F6623" s="3">
        <v>42878</v>
      </c>
      <c r="G6623" s="3"/>
    </row>
    <row r="6624" spans="1:8" x14ac:dyDescent="0.3">
      <c r="A6624" t="s">
        <v>4441</v>
      </c>
      <c r="B6624" t="s">
        <v>34</v>
      </c>
      <c r="C6624" t="s">
        <v>43</v>
      </c>
      <c r="D6624" t="s">
        <v>331</v>
      </c>
      <c r="E6624" t="s">
        <v>23</v>
      </c>
      <c r="F6624" s="3">
        <v>42924</v>
      </c>
      <c r="G6624" s="3">
        <v>42933</v>
      </c>
      <c r="H6624">
        <v>0</v>
      </c>
    </row>
    <row r="6625" spans="1:8" x14ac:dyDescent="0.3">
      <c r="A6625" t="s">
        <v>4442</v>
      </c>
      <c r="B6625" t="s">
        <v>101</v>
      </c>
      <c r="C6625" t="s">
        <v>15</v>
      </c>
      <c r="D6625" t="s">
        <v>239</v>
      </c>
      <c r="E6625" t="s">
        <v>12</v>
      </c>
      <c r="F6625" s="3">
        <v>42968</v>
      </c>
      <c r="G6625" s="3">
        <v>42986</v>
      </c>
      <c r="H6625">
        <v>54</v>
      </c>
    </row>
    <row r="6626" spans="1:8" x14ac:dyDescent="0.3">
      <c r="A6626" t="s">
        <v>4443</v>
      </c>
      <c r="B6626" t="s">
        <v>86</v>
      </c>
      <c r="C6626" t="s">
        <v>10</v>
      </c>
      <c r="D6626" t="s">
        <v>168</v>
      </c>
      <c r="E6626" t="s">
        <v>12</v>
      </c>
      <c r="F6626" s="3">
        <v>42948</v>
      </c>
      <c r="G6626" s="3">
        <v>42968</v>
      </c>
      <c r="H6626">
        <v>5049</v>
      </c>
    </row>
    <row r="6627" spans="1:8" x14ac:dyDescent="0.3">
      <c r="A6627" t="s">
        <v>4444</v>
      </c>
      <c r="B6627" t="s">
        <v>80</v>
      </c>
      <c r="C6627" t="s">
        <v>10</v>
      </c>
      <c r="D6627" t="s">
        <v>139</v>
      </c>
      <c r="E6627" t="s">
        <v>23</v>
      </c>
      <c r="F6627" s="3">
        <v>42832</v>
      </c>
      <c r="G6627" s="3">
        <v>42869</v>
      </c>
      <c r="H6627">
        <v>0</v>
      </c>
    </row>
    <row r="6628" spans="1:8" x14ac:dyDescent="0.3">
      <c r="A6628" t="s">
        <v>4445</v>
      </c>
      <c r="B6628" t="s">
        <v>101</v>
      </c>
      <c r="C6628" t="s">
        <v>15</v>
      </c>
      <c r="D6628" t="s">
        <v>129</v>
      </c>
      <c r="E6628" t="s">
        <v>12</v>
      </c>
      <c r="F6628" s="3">
        <v>43013</v>
      </c>
      <c r="G6628" s="3">
        <v>43015</v>
      </c>
      <c r="H6628">
        <v>58</v>
      </c>
    </row>
    <row r="6629" spans="1:8" x14ac:dyDescent="0.3">
      <c r="A6629" t="s">
        <v>1630</v>
      </c>
      <c r="B6629" t="s">
        <v>46</v>
      </c>
      <c r="C6629" t="s">
        <v>15</v>
      </c>
      <c r="D6629" t="s">
        <v>81</v>
      </c>
      <c r="E6629" t="s">
        <v>26</v>
      </c>
      <c r="F6629" s="3">
        <v>42948</v>
      </c>
      <c r="G6629" s="3"/>
    </row>
    <row r="6630" spans="1:8" x14ac:dyDescent="0.3">
      <c r="A6630" t="s">
        <v>4449</v>
      </c>
      <c r="B6630" t="s">
        <v>115</v>
      </c>
      <c r="C6630" t="s">
        <v>43</v>
      </c>
      <c r="D6630" t="s">
        <v>202</v>
      </c>
      <c r="E6630" t="s">
        <v>12</v>
      </c>
      <c r="F6630" s="3">
        <v>43084</v>
      </c>
      <c r="G6630" s="3">
        <v>43099</v>
      </c>
      <c r="H6630">
        <v>6469</v>
      </c>
    </row>
    <row r="6631" spans="1:8" x14ac:dyDescent="0.3">
      <c r="A6631" t="s">
        <v>1810</v>
      </c>
      <c r="B6631" t="s">
        <v>154</v>
      </c>
      <c r="C6631" t="s">
        <v>15</v>
      </c>
      <c r="D6631" t="s">
        <v>125</v>
      </c>
      <c r="E6631" t="s">
        <v>57</v>
      </c>
      <c r="F6631" s="3"/>
      <c r="G6631" s="3"/>
    </row>
    <row r="6632" spans="1:8" x14ac:dyDescent="0.3">
      <c r="A6632" t="s">
        <v>7708</v>
      </c>
      <c r="B6632" t="s">
        <v>242</v>
      </c>
      <c r="C6632" t="s">
        <v>72</v>
      </c>
      <c r="D6632" t="s">
        <v>470</v>
      </c>
      <c r="E6632" t="s">
        <v>23</v>
      </c>
      <c r="F6632" s="3">
        <v>42844</v>
      </c>
      <c r="G6632" s="3">
        <v>42852</v>
      </c>
      <c r="H6632">
        <v>0</v>
      </c>
    </row>
    <row r="6633" spans="1:8" x14ac:dyDescent="0.3">
      <c r="A6633" t="s">
        <v>4452</v>
      </c>
      <c r="B6633" t="s">
        <v>80</v>
      </c>
      <c r="C6633" t="s">
        <v>72</v>
      </c>
      <c r="D6633" t="s">
        <v>180</v>
      </c>
      <c r="E6633" t="s">
        <v>12</v>
      </c>
      <c r="F6633" s="3">
        <v>42870</v>
      </c>
      <c r="G6633" s="3">
        <v>42913</v>
      </c>
      <c r="H6633">
        <v>1078</v>
      </c>
    </row>
    <row r="6634" spans="1:8" x14ac:dyDescent="0.3">
      <c r="A6634" t="s">
        <v>1634</v>
      </c>
      <c r="B6634" t="s">
        <v>115</v>
      </c>
      <c r="C6634" t="s">
        <v>21</v>
      </c>
      <c r="D6634" t="s">
        <v>44</v>
      </c>
      <c r="E6634" t="s">
        <v>26</v>
      </c>
      <c r="F6634" s="3">
        <v>42933</v>
      </c>
      <c r="G6634" s="3"/>
    </row>
    <row r="6635" spans="1:8" x14ac:dyDescent="0.3">
      <c r="A6635" t="s">
        <v>4453</v>
      </c>
      <c r="B6635" t="s">
        <v>101</v>
      </c>
      <c r="C6635" t="s">
        <v>36</v>
      </c>
      <c r="D6635" t="s">
        <v>16</v>
      </c>
      <c r="E6635" t="s">
        <v>23</v>
      </c>
      <c r="F6635" s="3">
        <v>42781</v>
      </c>
      <c r="G6635" s="3">
        <v>42879</v>
      </c>
      <c r="H6635">
        <v>0</v>
      </c>
    </row>
    <row r="6636" spans="1:8" x14ac:dyDescent="0.3">
      <c r="A6636" t="s">
        <v>4454</v>
      </c>
      <c r="B6636" t="s">
        <v>75</v>
      </c>
      <c r="C6636" t="s">
        <v>10</v>
      </c>
      <c r="D6636" t="s">
        <v>29</v>
      </c>
      <c r="E6636" t="s">
        <v>12</v>
      </c>
      <c r="F6636" s="3">
        <v>42892</v>
      </c>
      <c r="G6636" s="3">
        <v>42967</v>
      </c>
      <c r="H6636">
        <v>5166</v>
      </c>
    </row>
    <row r="6637" spans="1:8" x14ac:dyDescent="0.3">
      <c r="A6637" t="s">
        <v>4456</v>
      </c>
      <c r="B6637" t="s">
        <v>39</v>
      </c>
      <c r="C6637" t="s">
        <v>10</v>
      </c>
      <c r="D6637" t="s">
        <v>174</v>
      </c>
      <c r="E6637" t="s">
        <v>12</v>
      </c>
      <c r="F6637" s="3">
        <v>42981</v>
      </c>
      <c r="G6637" s="3">
        <v>42991</v>
      </c>
      <c r="H6637">
        <v>5626</v>
      </c>
    </row>
    <row r="6638" spans="1:8" x14ac:dyDescent="0.3">
      <c r="A6638" t="s">
        <v>7714</v>
      </c>
      <c r="B6638" t="s">
        <v>133</v>
      </c>
      <c r="C6638" t="s">
        <v>21</v>
      </c>
      <c r="D6638" t="s">
        <v>362</v>
      </c>
      <c r="E6638" t="s">
        <v>23</v>
      </c>
      <c r="F6638" s="3">
        <v>42776</v>
      </c>
      <c r="G6638" s="3">
        <v>42881</v>
      </c>
      <c r="H6638">
        <v>0</v>
      </c>
    </row>
    <row r="6639" spans="1:8" x14ac:dyDescent="0.3">
      <c r="A6639" t="s">
        <v>4457</v>
      </c>
      <c r="B6639" t="s">
        <v>187</v>
      </c>
      <c r="C6639" t="s">
        <v>21</v>
      </c>
      <c r="D6639" t="s">
        <v>543</v>
      </c>
      <c r="E6639" t="s">
        <v>12</v>
      </c>
      <c r="F6639" s="3">
        <v>42812</v>
      </c>
      <c r="G6639" s="3">
        <v>42822</v>
      </c>
      <c r="H6639">
        <v>453</v>
      </c>
    </row>
    <row r="6640" spans="1:8" x14ac:dyDescent="0.3">
      <c r="A6640" t="s">
        <v>4930</v>
      </c>
      <c r="B6640" t="s">
        <v>46</v>
      </c>
      <c r="C6640" t="s">
        <v>21</v>
      </c>
      <c r="E6640" t="s">
        <v>26</v>
      </c>
      <c r="F6640" s="3">
        <v>42946</v>
      </c>
      <c r="G6640" s="3"/>
    </row>
    <row r="6641" spans="1:8" x14ac:dyDescent="0.3">
      <c r="A6641" t="s">
        <v>4458</v>
      </c>
      <c r="B6641" t="s">
        <v>49</v>
      </c>
      <c r="C6641" t="s">
        <v>72</v>
      </c>
      <c r="D6641" t="s">
        <v>54</v>
      </c>
      <c r="E6641" t="s">
        <v>12</v>
      </c>
      <c r="F6641" s="3">
        <v>42834</v>
      </c>
      <c r="G6641" s="3">
        <v>42906</v>
      </c>
      <c r="H6641">
        <v>983</v>
      </c>
    </row>
    <row r="6642" spans="1:8" x14ac:dyDescent="0.3">
      <c r="A6642" t="s">
        <v>8384</v>
      </c>
      <c r="B6642" t="s">
        <v>86</v>
      </c>
      <c r="C6642" t="s">
        <v>10</v>
      </c>
      <c r="E6642" t="s">
        <v>26</v>
      </c>
      <c r="F6642" s="3">
        <v>42786</v>
      </c>
      <c r="G6642" s="3"/>
    </row>
    <row r="6643" spans="1:8" x14ac:dyDescent="0.3">
      <c r="A6643" t="s">
        <v>4460</v>
      </c>
      <c r="B6643" t="s">
        <v>49</v>
      </c>
      <c r="C6643" t="s">
        <v>15</v>
      </c>
      <c r="D6643" t="s">
        <v>125</v>
      </c>
      <c r="E6643" t="s">
        <v>12</v>
      </c>
      <c r="F6643" s="3">
        <v>42754</v>
      </c>
      <c r="G6643" s="3">
        <v>42824</v>
      </c>
      <c r="H6643">
        <v>60</v>
      </c>
    </row>
    <row r="6644" spans="1:8" x14ac:dyDescent="0.3">
      <c r="A6644" t="s">
        <v>4461</v>
      </c>
      <c r="B6644" t="s">
        <v>84</v>
      </c>
      <c r="C6644" t="s">
        <v>72</v>
      </c>
      <c r="D6644" t="s">
        <v>22</v>
      </c>
      <c r="E6644" t="s">
        <v>23</v>
      </c>
      <c r="F6644" s="3">
        <v>42894</v>
      </c>
      <c r="G6644" s="3">
        <v>42958</v>
      </c>
      <c r="H6644">
        <v>0</v>
      </c>
    </row>
    <row r="6645" spans="1:8" x14ac:dyDescent="0.3">
      <c r="A6645" t="s">
        <v>6334</v>
      </c>
      <c r="B6645" t="s">
        <v>34</v>
      </c>
      <c r="C6645" t="s">
        <v>36</v>
      </c>
      <c r="E6645" t="s">
        <v>26</v>
      </c>
      <c r="F6645" s="3">
        <v>42835</v>
      </c>
      <c r="G6645" s="3"/>
    </row>
    <row r="6646" spans="1:8" x14ac:dyDescent="0.3">
      <c r="A6646" t="s">
        <v>4462</v>
      </c>
      <c r="B6646" t="s">
        <v>216</v>
      </c>
      <c r="C6646" t="s">
        <v>15</v>
      </c>
      <c r="D6646" t="s">
        <v>668</v>
      </c>
      <c r="E6646" t="s">
        <v>12</v>
      </c>
      <c r="F6646" s="3">
        <v>42915</v>
      </c>
      <c r="G6646" s="3">
        <v>42981</v>
      </c>
      <c r="H6646">
        <v>55</v>
      </c>
    </row>
    <row r="6647" spans="1:8" x14ac:dyDescent="0.3">
      <c r="A6647" t="s">
        <v>4463</v>
      </c>
      <c r="B6647" t="s">
        <v>71</v>
      </c>
      <c r="C6647" t="s">
        <v>36</v>
      </c>
      <c r="D6647" t="s">
        <v>168</v>
      </c>
      <c r="E6647" t="s">
        <v>12</v>
      </c>
      <c r="F6647" s="3">
        <v>42790</v>
      </c>
      <c r="G6647" s="3">
        <v>42805</v>
      </c>
      <c r="H6647">
        <v>3550</v>
      </c>
    </row>
    <row r="6648" spans="1:8" x14ac:dyDescent="0.3">
      <c r="A6648" t="s">
        <v>4464</v>
      </c>
      <c r="B6648" t="s">
        <v>101</v>
      </c>
      <c r="C6648" t="s">
        <v>15</v>
      </c>
      <c r="D6648" t="s">
        <v>437</v>
      </c>
      <c r="E6648" t="s">
        <v>12</v>
      </c>
      <c r="F6648" s="3">
        <v>42783</v>
      </c>
      <c r="G6648" s="3">
        <v>42874</v>
      </c>
      <c r="H6648">
        <v>54</v>
      </c>
    </row>
    <row r="6649" spans="1:8" x14ac:dyDescent="0.3">
      <c r="A6649" t="s">
        <v>7724</v>
      </c>
      <c r="B6649" t="s">
        <v>9</v>
      </c>
      <c r="C6649" t="s">
        <v>36</v>
      </c>
      <c r="D6649" t="s">
        <v>134</v>
      </c>
      <c r="E6649" t="s">
        <v>12</v>
      </c>
      <c r="F6649" s="3">
        <v>43021</v>
      </c>
      <c r="G6649" s="3">
        <v>43022</v>
      </c>
      <c r="H6649">
        <v>3475</v>
      </c>
    </row>
    <row r="6650" spans="1:8" x14ac:dyDescent="0.3">
      <c r="A6650" t="s">
        <v>4465</v>
      </c>
      <c r="B6650" t="s">
        <v>146</v>
      </c>
      <c r="C6650" t="s">
        <v>15</v>
      </c>
      <c r="D6650" t="s">
        <v>54</v>
      </c>
      <c r="E6650" t="s">
        <v>23</v>
      </c>
      <c r="F6650" s="3">
        <v>42905</v>
      </c>
      <c r="G6650" s="3">
        <v>42918</v>
      </c>
      <c r="H6650">
        <v>0</v>
      </c>
    </row>
    <row r="6651" spans="1:8" x14ac:dyDescent="0.3">
      <c r="A6651" t="s">
        <v>4467</v>
      </c>
      <c r="B6651" t="s">
        <v>187</v>
      </c>
      <c r="C6651" t="s">
        <v>15</v>
      </c>
      <c r="D6651" t="s">
        <v>164</v>
      </c>
      <c r="E6651" t="s">
        <v>23</v>
      </c>
      <c r="F6651" s="3">
        <v>42767</v>
      </c>
      <c r="G6651" s="3">
        <v>42899</v>
      </c>
      <c r="H6651">
        <v>0</v>
      </c>
    </row>
    <row r="6652" spans="1:8" x14ac:dyDescent="0.3">
      <c r="A6652" t="s">
        <v>4470</v>
      </c>
      <c r="B6652" t="s">
        <v>46</v>
      </c>
      <c r="C6652" t="s">
        <v>21</v>
      </c>
      <c r="D6652" t="s">
        <v>112</v>
      </c>
      <c r="E6652" t="s">
        <v>12</v>
      </c>
      <c r="F6652" s="3">
        <v>42789</v>
      </c>
      <c r="G6652" s="3">
        <v>42902</v>
      </c>
      <c r="H6652">
        <v>516</v>
      </c>
    </row>
    <row r="6653" spans="1:8" x14ac:dyDescent="0.3">
      <c r="A6653" t="s">
        <v>4471</v>
      </c>
      <c r="B6653" t="s">
        <v>187</v>
      </c>
      <c r="C6653" t="s">
        <v>10</v>
      </c>
      <c r="D6653" t="s">
        <v>61</v>
      </c>
      <c r="E6653" t="s">
        <v>23</v>
      </c>
      <c r="F6653" s="3">
        <v>42851</v>
      </c>
      <c r="G6653" s="3">
        <v>42853</v>
      </c>
      <c r="H6653">
        <v>0</v>
      </c>
    </row>
    <row r="6654" spans="1:8" x14ac:dyDescent="0.3">
      <c r="A6654" t="s">
        <v>4474</v>
      </c>
      <c r="B6654" t="s">
        <v>133</v>
      </c>
      <c r="C6654" t="s">
        <v>36</v>
      </c>
      <c r="D6654" t="s">
        <v>16</v>
      </c>
      <c r="E6654" t="s">
        <v>12</v>
      </c>
      <c r="F6654" s="3">
        <v>42692</v>
      </c>
      <c r="G6654" s="3">
        <v>42798</v>
      </c>
      <c r="H6654">
        <v>3180</v>
      </c>
    </row>
    <row r="6655" spans="1:8" x14ac:dyDescent="0.3">
      <c r="A6655" t="s">
        <v>4475</v>
      </c>
      <c r="B6655" t="s">
        <v>14</v>
      </c>
      <c r="C6655" t="s">
        <v>15</v>
      </c>
      <c r="D6655" t="s">
        <v>344</v>
      </c>
      <c r="E6655" t="s">
        <v>12</v>
      </c>
      <c r="F6655" s="3">
        <v>42843</v>
      </c>
      <c r="G6655" s="3">
        <v>42850</v>
      </c>
      <c r="H6655">
        <v>51</v>
      </c>
    </row>
    <row r="6656" spans="1:8" x14ac:dyDescent="0.3">
      <c r="A6656" t="s">
        <v>4476</v>
      </c>
      <c r="B6656" t="s">
        <v>84</v>
      </c>
      <c r="C6656" t="s">
        <v>21</v>
      </c>
      <c r="D6656" t="s">
        <v>159</v>
      </c>
      <c r="E6656" t="s">
        <v>12</v>
      </c>
      <c r="F6656" s="3">
        <v>42888</v>
      </c>
      <c r="G6656" s="3">
        <v>42982</v>
      </c>
      <c r="H6656">
        <v>519</v>
      </c>
    </row>
    <row r="6657" spans="1:8" x14ac:dyDescent="0.3">
      <c r="A6657" t="s">
        <v>4477</v>
      </c>
      <c r="B6657" t="s">
        <v>187</v>
      </c>
      <c r="C6657" t="s">
        <v>36</v>
      </c>
      <c r="D6657" t="s">
        <v>715</v>
      </c>
      <c r="E6657" t="s">
        <v>23</v>
      </c>
      <c r="F6657" s="3">
        <v>42932</v>
      </c>
      <c r="G6657" s="3">
        <v>42938</v>
      </c>
      <c r="H6657">
        <v>0</v>
      </c>
    </row>
    <row r="6658" spans="1:8" x14ac:dyDescent="0.3">
      <c r="A6658" t="s">
        <v>4478</v>
      </c>
      <c r="B6658" t="s">
        <v>9</v>
      </c>
      <c r="C6658" t="s">
        <v>36</v>
      </c>
      <c r="D6658" t="s">
        <v>47</v>
      </c>
      <c r="E6658" t="s">
        <v>12</v>
      </c>
      <c r="F6658" s="3">
        <v>42822</v>
      </c>
      <c r="G6658" s="3">
        <v>42834</v>
      </c>
      <c r="H6658">
        <v>3665</v>
      </c>
    </row>
    <row r="6659" spans="1:8" x14ac:dyDescent="0.3">
      <c r="A6659" t="s">
        <v>4479</v>
      </c>
      <c r="B6659" t="s">
        <v>154</v>
      </c>
      <c r="C6659" t="s">
        <v>72</v>
      </c>
      <c r="D6659" t="s">
        <v>290</v>
      </c>
      <c r="E6659" t="s">
        <v>23</v>
      </c>
      <c r="F6659" s="3">
        <v>43017</v>
      </c>
      <c r="G6659" s="3">
        <v>43069</v>
      </c>
      <c r="H6659">
        <v>0</v>
      </c>
    </row>
    <row r="6660" spans="1:8" x14ac:dyDescent="0.3">
      <c r="A6660" t="s">
        <v>1618</v>
      </c>
      <c r="B6660" t="s">
        <v>9</v>
      </c>
      <c r="C6660" t="s">
        <v>36</v>
      </c>
      <c r="E6660" t="s">
        <v>26</v>
      </c>
      <c r="F6660" s="3">
        <v>42943</v>
      </c>
      <c r="G6660" s="3"/>
    </row>
    <row r="6661" spans="1:8" x14ac:dyDescent="0.3">
      <c r="A6661" t="s">
        <v>4480</v>
      </c>
      <c r="B6661" t="s">
        <v>39</v>
      </c>
      <c r="C6661" t="s">
        <v>43</v>
      </c>
      <c r="D6661" t="s">
        <v>233</v>
      </c>
      <c r="E6661" t="s">
        <v>12</v>
      </c>
      <c r="F6661" s="3">
        <v>42770</v>
      </c>
      <c r="G6661" s="3">
        <v>42885</v>
      </c>
      <c r="H6661">
        <v>5366</v>
      </c>
    </row>
    <row r="6662" spans="1:8" x14ac:dyDescent="0.3">
      <c r="A6662" t="s">
        <v>4481</v>
      </c>
      <c r="B6662" t="s">
        <v>97</v>
      </c>
      <c r="C6662" t="s">
        <v>10</v>
      </c>
      <c r="D6662" t="s">
        <v>261</v>
      </c>
      <c r="E6662" t="s">
        <v>23</v>
      </c>
      <c r="F6662" s="3">
        <v>42913</v>
      </c>
      <c r="G6662" s="3">
        <v>42921</v>
      </c>
      <c r="H6662">
        <v>0</v>
      </c>
    </row>
    <row r="6663" spans="1:8" x14ac:dyDescent="0.3">
      <c r="A6663" t="s">
        <v>4482</v>
      </c>
      <c r="B6663" t="s">
        <v>80</v>
      </c>
      <c r="C6663" t="s">
        <v>43</v>
      </c>
      <c r="D6663" t="s">
        <v>67</v>
      </c>
      <c r="E6663" t="s">
        <v>23</v>
      </c>
      <c r="F6663" s="3">
        <v>42916</v>
      </c>
      <c r="G6663" s="3">
        <v>42926</v>
      </c>
      <c r="H6663">
        <v>0</v>
      </c>
    </row>
    <row r="6664" spans="1:8" x14ac:dyDescent="0.3">
      <c r="A6664" t="s">
        <v>4483</v>
      </c>
      <c r="B6664" t="s">
        <v>133</v>
      </c>
      <c r="C6664" t="s">
        <v>72</v>
      </c>
      <c r="D6664" t="s">
        <v>290</v>
      </c>
      <c r="E6664" t="s">
        <v>12</v>
      </c>
      <c r="F6664" s="3">
        <v>43010</v>
      </c>
      <c r="G6664" s="3">
        <v>43087</v>
      </c>
      <c r="H6664">
        <v>1127</v>
      </c>
    </row>
    <row r="6665" spans="1:8" x14ac:dyDescent="0.3">
      <c r="A6665" t="s">
        <v>4486</v>
      </c>
      <c r="B6665" t="s">
        <v>187</v>
      </c>
      <c r="C6665" t="s">
        <v>36</v>
      </c>
      <c r="D6665" t="s">
        <v>37</v>
      </c>
      <c r="E6665" t="s">
        <v>12</v>
      </c>
      <c r="F6665" s="3">
        <v>42726</v>
      </c>
      <c r="G6665" s="3">
        <v>42795</v>
      </c>
      <c r="H6665">
        <v>3295</v>
      </c>
    </row>
    <row r="6666" spans="1:8" x14ac:dyDescent="0.3">
      <c r="A6666" t="s">
        <v>4489</v>
      </c>
      <c r="B6666" t="s">
        <v>146</v>
      </c>
      <c r="C6666" t="s">
        <v>10</v>
      </c>
      <c r="D6666" t="s">
        <v>32</v>
      </c>
      <c r="E6666" t="s">
        <v>12</v>
      </c>
      <c r="F6666" s="3">
        <v>42828</v>
      </c>
      <c r="G6666" s="3">
        <v>42839</v>
      </c>
      <c r="H6666">
        <v>3991</v>
      </c>
    </row>
    <row r="6667" spans="1:8" x14ac:dyDescent="0.3">
      <c r="A6667" t="s">
        <v>4491</v>
      </c>
      <c r="B6667" t="s">
        <v>9</v>
      </c>
      <c r="C6667" t="s">
        <v>36</v>
      </c>
      <c r="D6667" t="s">
        <v>99</v>
      </c>
      <c r="E6667" t="s">
        <v>12</v>
      </c>
      <c r="F6667" s="3">
        <v>42897</v>
      </c>
      <c r="G6667" s="3">
        <v>42981</v>
      </c>
      <c r="H6667">
        <v>3768</v>
      </c>
    </row>
    <row r="6668" spans="1:8" x14ac:dyDescent="0.3">
      <c r="A6668" t="s">
        <v>4492</v>
      </c>
      <c r="B6668" t="s">
        <v>34</v>
      </c>
      <c r="C6668" t="s">
        <v>15</v>
      </c>
      <c r="D6668" t="s">
        <v>61</v>
      </c>
      <c r="E6668" t="s">
        <v>23</v>
      </c>
      <c r="F6668" s="3">
        <v>42919</v>
      </c>
      <c r="G6668" s="3">
        <v>42969</v>
      </c>
      <c r="H6668">
        <v>0</v>
      </c>
    </row>
    <row r="6669" spans="1:8" x14ac:dyDescent="0.3">
      <c r="A6669" t="s">
        <v>2535</v>
      </c>
      <c r="B6669" t="s">
        <v>242</v>
      </c>
      <c r="C6669" t="s">
        <v>72</v>
      </c>
      <c r="E6669" t="s">
        <v>26</v>
      </c>
      <c r="F6669" s="3">
        <v>42877</v>
      </c>
      <c r="G6669" s="3"/>
    </row>
    <row r="6670" spans="1:8" x14ac:dyDescent="0.3">
      <c r="A6670" t="s">
        <v>8562</v>
      </c>
      <c r="B6670" t="s">
        <v>242</v>
      </c>
      <c r="C6670" t="s">
        <v>43</v>
      </c>
      <c r="E6670" t="s">
        <v>26</v>
      </c>
      <c r="F6670" s="3">
        <v>42829</v>
      </c>
      <c r="G6670" s="3"/>
    </row>
    <row r="6671" spans="1:8" x14ac:dyDescent="0.3">
      <c r="A6671" t="s">
        <v>7754</v>
      </c>
      <c r="B6671" t="s">
        <v>14</v>
      </c>
      <c r="C6671" t="s">
        <v>36</v>
      </c>
      <c r="E6671" t="s">
        <v>57</v>
      </c>
      <c r="F6671" s="3"/>
      <c r="G6671" s="3"/>
    </row>
    <row r="6672" spans="1:8" x14ac:dyDescent="0.3">
      <c r="A6672" t="s">
        <v>4493</v>
      </c>
      <c r="B6672" t="s">
        <v>49</v>
      </c>
      <c r="C6672" t="s">
        <v>21</v>
      </c>
      <c r="D6672" t="s">
        <v>339</v>
      </c>
      <c r="E6672" t="s">
        <v>12</v>
      </c>
      <c r="F6672" s="3">
        <v>42843</v>
      </c>
      <c r="G6672" s="3">
        <v>42851</v>
      </c>
      <c r="H6672">
        <v>474</v>
      </c>
    </row>
    <row r="6673" spans="1:8" x14ac:dyDescent="0.3">
      <c r="A6673" t="s">
        <v>4494</v>
      </c>
      <c r="B6673" t="s">
        <v>14</v>
      </c>
      <c r="C6673" t="s">
        <v>15</v>
      </c>
      <c r="D6673" t="s">
        <v>78</v>
      </c>
      <c r="E6673" t="s">
        <v>12</v>
      </c>
      <c r="F6673" s="3">
        <v>42868</v>
      </c>
      <c r="G6673" s="3">
        <v>42951</v>
      </c>
      <c r="H6673">
        <v>54</v>
      </c>
    </row>
    <row r="6674" spans="1:8" x14ac:dyDescent="0.3">
      <c r="A6674" t="s">
        <v>1865</v>
      </c>
      <c r="B6674" t="s">
        <v>9</v>
      </c>
      <c r="C6674" t="s">
        <v>36</v>
      </c>
      <c r="D6674" t="s">
        <v>174</v>
      </c>
      <c r="E6674" t="s">
        <v>57</v>
      </c>
      <c r="F6674" s="3"/>
      <c r="G6674" s="3"/>
    </row>
    <row r="6675" spans="1:8" x14ac:dyDescent="0.3">
      <c r="A6675" t="s">
        <v>4495</v>
      </c>
      <c r="B6675" t="s">
        <v>84</v>
      </c>
      <c r="C6675" t="s">
        <v>21</v>
      </c>
      <c r="D6675" t="s">
        <v>129</v>
      </c>
      <c r="E6675" t="s">
        <v>12</v>
      </c>
      <c r="F6675" s="3">
        <v>43022</v>
      </c>
      <c r="G6675" s="3">
        <v>43030</v>
      </c>
      <c r="H6675">
        <v>472</v>
      </c>
    </row>
    <row r="6676" spans="1:8" x14ac:dyDescent="0.3">
      <c r="A6676" t="s">
        <v>4987</v>
      </c>
      <c r="B6676" t="s">
        <v>172</v>
      </c>
      <c r="C6676" t="s">
        <v>21</v>
      </c>
      <c r="E6676" t="s">
        <v>26</v>
      </c>
      <c r="F6676" s="3">
        <v>42946</v>
      </c>
      <c r="G6676" s="3"/>
    </row>
    <row r="6677" spans="1:8" x14ac:dyDescent="0.3">
      <c r="A6677" t="s">
        <v>3980</v>
      </c>
      <c r="B6677" t="s">
        <v>187</v>
      </c>
      <c r="C6677" t="s">
        <v>72</v>
      </c>
      <c r="E6677" t="s">
        <v>26</v>
      </c>
      <c r="F6677" s="3">
        <v>42712</v>
      </c>
      <c r="G6677" s="3"/>
    </row>
    <row r="6678" spans="1:8" x14ac:dyDescent="0.3">
      <c r="A6678" t="s">
        <v>4496</v>
      </c>
      <c r="B6678" t="s">
        <v>25</v>
      </c>
      <c r="C6678" t="s">
        <v>15</v>
      </c>
      <c r="D6678" t="s">
        <v>73</v>
      </c>
      <c r="E6678" t="s">
        <v>12</v>
      </c>
      <c r="F6678" s="3">
        <v>42856</v>
      </c>
      <c r="G6678" s="3">
        <v>42967</v>
      </c>
      <c r="H6678">
        <v>65</v>
      </c>
    </row>
    <row r="6679" spans="1:8" x14ac:dyDescent="0.3">
      <c r="A6679" t="s">
        <v>4497</v>
      </c>
      <c r="B6679" t="s">
        <v>9</v>
      </c>
      <c r="C6679" t="s">
        <v>72</v>
      </c>
      <c r="D6679" t="s">
        <v>224</v>
      </c>
      <c r="E6679" t="s">
        <v>23</v>
      </c>
      <c r="F6679" s="3">
        <v>43018</v>
      </c>
      <c r="G6679" s="3">
        <v>43095</v>
      </c>
      <c r="H6679">
        <v>0</v>
      </c>
    </row>
    <row r="6680" spans="1:8" x14ac:dyDescent="0.3">
      <c r="A6680" t="s">
        <v>4498</v>
      </c>
      <c r="B6680" t="s">
        <v>46</v>
      </c>
      <c r="C6680" t="s">
        <v>72</v>
      </c>
      <c r="D6680" t="s">
        <v>129</v>
      </c>
      <c r="E6680" t="s">
        <v>12</v>
      </c>
      <c r="F6680" s="3">
        <v>42847</v>
      </c>
      <c r="G6680" s="3">
        <v>42852</v>
      </c>
      <c r="H6680">
        <v>1024</v>
      </c>
    </row>
    <row r="6681" spans="1:8" x14ac:dyDescent="0.3">
      <c r="A6681" t="s">
        <v>4499</v>
      </c>
      <c r="B6681" t="s">
        <v>133</v>
      </c>
      <c r="C6681" t="s">
        <v>72</v>
      </c>
      <c r="D6681" t="s">
        <v>11</v>
      </c>
      <c r="E6681" t="s">
        <v>12</v>
      </c>
      <c r="F6681" s="3">
        <v>43001</v>
      </c>
      <c r="G6681" s="3">
        <v>43066</v>
      </c>
      <c r="H6681">
        <v>946</v>
      </c>
    </row>
    <row r="6682" spans="1:8" x14ac:dyDescent="0.3">
      <c r="A6682" t="s">
        <v>4500</v>
      </c>
      <c r="B6682" t="s">
        <v>39</v>
      </c>
      <c r="C6682" t="s">
        <v>10</v>
      </c>
      <c r="D6682" t="s">
        <v>102</v>
      </c>
      <c r="E6682" t="s">
        <v>23</v>
      </c>
      <c r="F6682" s="3">
        <v>42911</v>
      </c>
      <c r="G6682" s="3">
        <v>42966</v>
      </c>
      <c r="H6682">
        <v>0</v>
      </c>
    </row>
    <row r="6683" spans="1:8" x14ac:dyDescent="0.3">
      <c r="A6683" t="s">
        <v>4501</v>
      </c>
      <c r="B6683" t="s">
        <v>115</v>
      </c>
      <c r="C6683" t="s">
        <v>72</v>
      </c>
      <c r="D6683" t="s">
        <v>419</v>
      </c>
      <c r="E6683" t="s">
        <v>12</v>
      </c>
      <c r="F6683" s="3">
        <v>43058</v>
      </c>
      <c r="G6683" s="3">
        <v>43059</v>
      </c>
      <c r="H6683">
        <v>886</v>
      </c>
    </row>
    <row r="6684" spans="1:8" x14ac:dyDescent="0.3">
      <c r="A6684" t="s">
        <v>4502</v>
      </c>
      <c r="B6684" t="s">
        <v>31</v>
      </c>
      <c r="C6684" t="s">
        <v>15</v>
      </c>
      <c r="D6684" t="s">
        <v>32</v>
      </c>
      <c r="E6684" t="s">
        <v>12</v>
      </c>
      <c r="F6684" s="3">
        <v>42743</v>
      </c>
      <c r="G6684" s="3">
        <v>42819</v>
      </c>
      <c r="H6684">
        <v>63</v>
      </c>
    </row>
    <row r="6685" spans="1:8" x14ac:dyDescent="0.3">
      <c r="A6685" t="s">
        <v>4504</v>
      </c>
      <c r="B6685" t="s">
        <v>80</v>
      </c>
      <c r="C6685" t="s">
        <v>72</v>
      </c>
      <c r="D6685" t="s">
        <v>76</v>
      </c>
      <c r="E6685" t="s">
        <v>12</v>
      </c>
      <c r="F6685" s="3">
        <v>42725</v>
      </c>
      <c r="G6685" s="3">
        <v>42821</v>
      </c>
      <c r="H6685">
        <v>1186</v>
      </c>
    </row>
    <row r="6686" spans="1:8" x14ac:dyDescent="0.3">
      <c r="A6686" t="s">
        <v>4505</v>
      </c>
      <c r="B6686" t="s">
        <v>9</v>
      </c>
      <c r="C6686" t="s">
        <v>10</v>
      </c>
      <c r="D6686" t="s">
        <v>137</v>
      </c>
      <c r="E6686" t="s">
        <v>12</v>
      </c>
      <c r="F6686" s="3">
        <v>42875</v>
      </c>
      <c r="G6686" s="3">
        <v>42956</v>
      </c>
      <c r="H6686">
        <v>5647</v>
      </c>
    </row>
    <row r="6687" spans="1:8" x14ac:dyDescent="0.3">
      <c r="A6687" t="s">
        <v>4506</v>
      </c>
      <c r="B6687" t="s">
        <v>31</v>
      </c>
      <c r="C6687" t="s">
        <v>15</v>
      </c>
      <c r="D6687" t="s">
        <v>155</v>
      </c>
      <c r="E6687" t="s">
        <v>12</v>
      </c>
      <c r="F6687" s="3">
        <v>42718</v>
      </c>
      <c r="G6687" s="3">
        <v>42814</v>
      </c>
      <c r="H6687">
        <v>57</v>
      </c>
    </row>
    <row r="6688" spans="1:8" x14ac:dyDescent="0.3">
      <c r="A6688" t="s">
        <v>4507</v>
      </c>
      <c r="B6688" t="s">
        <v>20</v>
      </c>
      <c r="C6688" t="s">
        <v>72</v>
      </c>
      <c r="D6688" t="s">
        <v>176</v>
      </c>
      <c r="E6688" t="s">
        <v>12</v>
      </c>
      <c r="F6688" s="3">
        <v>42898</v>
      </c>
      <c r="G6688" s="3">
        <v>42998</v>
      </c>
      <c r="H6688">
        <v>1143</v>
      </c>
    </row>
    <row r="6689" spans="1:8" x14ac:dyDescent="0.3">
      <c r="A6689" t="s">
        <v>4509</v>
      </c>
      <c r="B6689" t="s">
        <v>80</v>
      </c>
      <c r="C6689" t="s">
        <v>21</v>
      </c>
      <c r="D6689" t="s">
        <v>44</v>
      </c>
      <c r="E6689" t="s">
        <v>23</v>
      </c>
      <c r="F6689" s="3">
        <v>42956</v>
      </c>
      <c r="G6689" s="3">
        <v>43074</v>
      </c>
      <c r="H6689">
        <v>0</v>
      </c>
    </row>
    <row r="6690" spans="1:8" x14ac:dyDescent="0.3">
      <c r="A6690" t="s">
        <v>4510</v>
      </c>
      <c r="B6690" t="s">
        <v>9</v>
      </c>
      <c r="C6690" t="s">
        <v>72</v>
      </c>
      <c r="D6690" t="s">
        <v>258</v>
      </c>
      <c r="E6690" t="s">
        <v>12</v>
      </c>
      <c r="F6690" s="3">
        <v>42952</v>
      </c>
      <c r="G6690" s="3">
        <v>43089</v>
      </c>
      <c r="H6690">
        <v>1013</v>
      </c>
    </row>
    <row r="6691" spans="1:8" x14ac:dyDescent="0.3">
      <c r="A6691" t="s">
        <v>4511</v>
      </c>
      <c r="B6691" t="s">
        <v>90</v>
      </c>
      <c r="C6691" t="s">
        <v>36</v>
      </c>
      <c r="D6691" t="s">
        <v>76</v>
      </c>
      <c r="E6691" t="s">
        <v>12</v>
      </c>
      <c r="F6691" s="3">
        <v>43005</v>
      </c>
      <c r="G6691" s="3">
        <v>43011</v>
      </c>
      <c r="H6691">
        <v>3786</v>
      </c>
    </row>
    <row r="6692" spans="1:8" x14ac:dyDescent="0.3">
      <c r="A6692" t="s">
        <v>4513</v>
      </c>
      <c r="B6692" t="s">
        <v>31</v>
      </c>
      <c r="C6692" t="s">
        <v>72</v>
      </c>
      <c r="D6692" t="s">
        <v>414</v>
      </c>
      <c r="E6692" t="s">
        <v>12</v>
      </c>
      <c r="F6692" s="3">
        <v>42804</v>
      </c>
      <c r="G6692" s="3">
        <v>42914</v>
      </c>
      <c r="H6692">
        <v>1074</v>
      </c>
    </row>
    <row r="6693" spans="1:8" x14ac:dyDescent="0.3">
      <c r="A6693" t="s">
        <v>4514</v>
      </c>
      <c r="B6693" t="s">
        <v>14</v>
      </c>
      <c r="C6693" t="s">
        <v>21</v>
      </c>
      <c r="D6693" t="s">
        <v>11</v>
      </c>
      <c r="E6693" t="s">
        <v>23</v>
      </c>
      <c r="F6693" s="3">
        <v>43008</v>
      </c>
      <c r="G6693" s="3">
        <v>43073</v>
      </c>
      <c r="H6693">
        <v>0</v>
      </c>
    </row>
    <row r="6694" spans="1:8" x14ac:dyDescent="0.3">
      <c r="A6694" t="s">
        <v>4515</v>
      </c>
      <c r="B6694" t="s">
        <v>84</v>
      </c>
      <c r="C6694" t="s">
        <v>21</v>
      </c>
      <c r="D6694" t="s">
        <v>16</v>
      </c>
      <c r="E6694" t="s">
        <v>12</v>
      </c>
      <c r="F6694" s="3">
        <v>43055</v>
      </c>
      <c r="G6694" s="3">
        <v>43061</v>
      </c>
      <c r="H6694">
        <v>575</v>
      </c>
    </row>
    <row r="6695" spans="1:8" x14ac:dyDescent="0.3">
      <c r="A6695" t="s">
        <v>4516</v>
      </c>
      <c r="B6695" t="s">
        <v>39</v>
      </c>
      <c r="C6695" t="s">
        <v>21</v>
      </c>
      <c r="D6695" t="s">
        <v>29</v>
      </c>
      <c r="E6695" t="s">
        <v>12</v>
      </c>
      <c r="F6695" s="3">
        <v>42824</v>
      </c>
      <c r="G6695" s="3">
        <v>42831</v>
      </c>
      <c r="H6695">
        <v>564</v>
      </c>
    </row>
    <row r="6696" spans="1:8" x14ac:dyDescent="0.3">
      <c r="A6696" t="s">
        <v>4518</v>
      </c>
      <c r="B6696" t="s">
        <v>216</v>
      </c>
      <c r="C6696" t="s">
        <v>15</v>
      </c>
      <c r="D6696" t="s">
        <v>54</v>
      </c>
      <c r="E6696" t="s">
        <v>12</v>
      </c>
      <c r="F6696" s="3">
        <v>42971</v>
      </c>
      <c r="G6696" s="3">
        <v>42977</v>
      </c>
      <c r="H6696">
        <v>53</v>
      </c>
    </row>
    <row r="6697" spans="1:8" x14ac:dyDescent="0.3">
      <c r="A6697" t="s">
        <v>7127</v>
      </c>
      <c r="B6697" t="s">
        <v>216</v>
      </c>
      <c r="C6697" t="s">
        <v>15</v>
      </c>
      <c r="E6697" t="s">
        <v>26</v>
      </c>
      <c r="F6697" s="3">
        <v>42988</v>
      </c>
      <c r="G6697" s="3"/>
    </row>
    <row r="6698" spans="1:8" x14ac:dyDescent="0.3">
      <c r="A6698" t="s">
        <v>4519</v>
      </c>
      <c r="B6698" t="s">
        <v>31</v>
      </c>
      <c r="C6698" t="s">
        <v>36</v>
      </c>
      <c r="D6698" t="s">
        <v>304</v>
      </c>
      <c r="E6698" t="s">
        <v>23</v>
      </c>
      <c r="F6698" s="3">
        <v>42858</v>
      </c>
      <c r="G6698" s="3">
        <v>42874</v>
      </c>
      <c r="H6698">
        <v>0</v>
      </c>
    </row>
    <row r="6699" spans="1:8" x14ac:dyDescent="0.3">
      <c r="A6699" t="s">
        <v>5228</v>
      </c>
      <c r="B6699" t="s">
        <v>133</v>
      </c>
      <c r="C6699" t="s">
        <v>15</v>
      </c>
      <c r="D6699" t="s">
        <v>94</v>
      </c>
      <c r="E6699" t="s">
        <v>57</v>
      </c>
      <c r="F6699" s="3"/>
      <c r="G6699" s="3"/>
    </row>
    <row r="6700" spans="1:8" x14ac:dyDescent="0.3">
      <c r="A6700" t="s">
        <v>4520</v>
      </c>
      <c r="B6700" t="s">
        <v>242</v>
      </c>
      <c r="C6700" t="s">
        <v>21</v>
      </c>
      <c r="D6700" t="s">
        <v>159</v>
      </c>
      <c r="E6700" t="s">
        <v>23</v>
      </c>
      <c r="F6700" s="3">
        <v>43010</v>
      </c>
      <c r="G6700" s="3">
        <v>43084</v>
      </c>
      <c r="H6700">
        <v>0</v>
      </c>
    </row>
    <row r="6701" spans="1:8" x14ac:dyDescent="0.3">
      <c r="A6701" t="s">
        <v>4522</v>
      </c>
      <c r="B6701" t="s">
        <v>9</v>
      </c>
      <c r="C6701" t="s">
        <v>10</v>
      </c>
      <c r="D6701" t="s">
        <v>47</v>
      </c>
      <c r="E6701" t="s">
        <v>12</v>
      </c>
      <c r="F6701" s="3">
        <v>42998</v>
      </c>
      <c r="G6701" s="3">
        <v>43087</v>
      </c>
      <c r="H6701">
        <v>5192</v>
      </c>
    </row>
    <row r="6702" spans="1:8" x14ac:dyDescent="0.3">
      <c r="A6702" t="s">
        <v>4523</v>
      </c>
      <c r="B6702" t="s">
        <v>20</v>
      </c>
      <c r="C6702" t="s">
        <v>15</v>
      </c>
      <c r="D6702" t="s">
        <v>137</v>
      </c>
      <c r="E6702" t="s">
        <v>12</v>
      </c>
      <c r="F6702" s="3">
        <v>43044</v>
      </c>
      <c r="G6702" s="3">
        <v>43100</v>
      </c>
      <c r="H6702">
        <v>52</v>
      </c>
    </row>
    <row r="6703" spans="1:8" x14ac:dyDescent="0.3">
      <c r="A6703" t="s">
        <v>4524</v>
      </c>
      <c r="B6703" t="s">
        <v>71</v>
      </c>
      <c r="C6703" t="s">
        <v>43</v>
      </c>
      <c r="D6703" t="s">
        <v>261</v>
      </c>
      <c r="E6703" t="s">
        <v>12</v>
      </c>
      <c r="F6703" s="3">
        <v>42965</v>
      </c>
      <c r="G6703" s="3">
        <v>42967</v>
      </c>
      <c r="H6703">
        <v>6529</v>
      </c>
    </row>
    <row r="6704" spans="1:8" x14ac:dyDescent="0.3">
      <c r="A6704" t="s">
        <v>4525</v>
      </c>
      <c r="B6704" t="s">
        <v>49</v>
      </c>
      <c r="C6704" t="s">
        <v>72</v>
      </c>
      <c r="D6704" t="s">
        <v>715</v>
      </c>
      <c r="E6704" t="s">
        <v>23</v>
      </c>
      <c r="F6704" s="3">
        <v>42959</v>
      </c>
      <c r="G6704" s="3">
        <v>43072</v>
      </c>
      <c r="H6704">
        <v>0</v>
      </c>
    </row>
    <row r="6705" spans="1:8" x14ac:dyDescent="0.3">
      <c r="A6705" t="s">
        <v>3559</v>
      </c>
      <c r="B6705" t="s">
        <v>34</v>
      </c>
      <c r="C6705" t="s">
        <v>21</v>
      </c>
      <c r="E6705" t="s">
        <v>26</v>
      </c>
      <c r="F6705" s="3">
        <v>42974</v>
      </c>
      <c r="G6705" s="3"/>
    </row>
    <row r="6706" spans="1:8" x14ac:dyDescent="0.3">
      <c r="A6706" t="s">
        <v>7796</v>
      </c>
      <c r="B6706" t="s">
        <v>84</v>
      </c>
      <c r="C6706" t="s">
        <v>36</v>
      </c>
      <c r="E6706" t="s">
        <v>57</v>
      </c>
      <c r="F6706" s="3"/>
      <c r="G6706" s="3"/>
    </row>
    <row r="6707" spans="1:8" x14ac:dyDescent="0.3">
      <c r="A6707" t="s">
        <v>4526</v>
      </c>
      <c r="B6707" t="s">
        <v>115</v>
      </c>
      <c r="C6707" t="s">
        <v>21</v>
      </c>
      <c r="D6707" t="s">
        <v>64</v>
      </c>
      <c r="E6707" t="s">
        <v>12</v>
      </c>
      <c r="F6707" s="3">
        <v>42852</v>
      </c>
      <c r="G6707" s="3">
        <v>42854</v>
      </c>
      <c r="H6707">
        <v>584</v>
      </c>
    </row>
    <row r="6708" spans="1:8" x14ac:dyDescent="0.3">
      <c r="A6708" t="s">
        <v>1717</v>
      </c>
      <c r="B6708" t="s">
        <v>154</v>
      </c>
      <c r="C6708" t="s">
        <v>21</v>
      </c>
      <c r="D6708" t="s">
        <v>202</v>
      </c>
      <c r="E6708" t="s">
        <v>26</v>
      </c>
      <c r="F6708" s="3">
        <v>42941</v>
      </c>
      <c r="G6708" s="3"/>
    </row>
    <row r="6709" spans="1:8" x14ac:dyDescent="0.3">
      <c r="A6709" t="s">
        <v>4530</v>
      </c>
      <c r="B6709" t="s">
        <v>20</v>
      </c>
      <c r="C6709" t="s">
        <v>15</v>
      </c>
      <c r="D6709" t="s">
        <v>59</v>
      </c>
      <c r="E6709" t="s">
        <v>12</v>
      </c>
      <c r="F6709" s="3">
        <v>42989</v>
      </c>
      <c r="G6709" s="3">
        <v>42998</v>
      </c>
      <c r="H6709">
        <v>53</v>
      </c>
    </row>
    <row r="6710" spans="1:8" x14ac:dyDescent="0.3">
      <c r="A6710" t="s">
        <v>4531</v>
      </c>
      <c r="B6710" t="s">
        <v>80</v>
      </c>
      <c r="C6710" t="s">
        <v>36</v>
      </c>
      <c r="D6710" t="s">
        <v>414</v>
      </c>
      <c r="E6710" t="s">
        <v>23</v>
      </c>
      <c r="F6710" s="3">
        <v>42926</v>
      </c>
      <c r="G6710" s="3">
        <v>42939</v>
      </c>
      <c r="H6710">
        <v>0</v>
      </c>
    </row>
    <row r="6711" spans="1:8" x14ac:dyDescent="0.3">
      <c r="A6711" t="s">
        <v>4533</v>
      </c>
      <c r="B6711" t="s">
        <v>14</v>
      </c>
      <c r="C6711" t="s">
        <v>15</v>
      </c>
      <c r="D6711" t="s">
        <v>22</v>
      </c>
      <c r="E6711" t="s">
        <v>23</v>
      </c>
      <c r="F6711" s="3">
        <v>42958</v>
      </c>
      <c r="G6711" s="3">
        <v>42970</v>
      </c>
      <c r="H6711">
        <v>0</v>
      </c>
    </row>
    <row r="6712" spans="1:8" x14ac:dyDescent="0.3">
      <c r="A6712" t="s">
        <v>7804</v>
      </c>
      <c r="B6712" t="s">
        <v>14</v>
      </c>
      <c r="C6712" t="s">
        <v>36</v>
      </c>
      <c r="D6712" t="s">
        <v>134</v>
      </c>
      <c r="E6712" t="s">
        <v>23</v>
      </c>
      <c r="F6712" s="3">
        <v>43014</v>
      </c>
      <c r="G6712" s="3">
        <v>43016</v>
      </c>
      <c r="H6712">
        <v>0</v>
      </c>
    </row>
    <row r="6713" spans="1:8" x14ac:dyDescent="0.3">
      <c r="A6713" t="s">
        <v>4537</v>
      </c>
      <c r="B6713" t="s">
        <v>86</v>
      </c>
      <c r="C6713" t="s">
        <v>36</v>
      </c>
      <c r="D6713" t="s">
        <v>168</v>
      </c>
      <c r="E6713" t="s">
        <v>12</v>
      </c>
      <c r="F6713" s="3">
        <v>42791</v>
      </c>
      <c r="G6713" s="3">
        <v>42868</v>
      </c>
      <c r="H6713">
        <v>3418</v>
      </c>
    </row>
    <row r="6714" spans="1:8" x14ac:dyDescent="0.3">
      <c r="A6714" t="s">
        <v>4539</v>
      </c>
      <c r="B6714" t="s">
        <v>49</v>
      </c>
      <c r="C6714" t="s">
        <v>21</v>
      </c>
      <c r="D6714" t="s">
        <v>331</v>
      </c>
      <c r="E6714" t="s">
        <v>23</v>
      </c>
      <c r="F6714" s="3">
        <v>42989</v>
      </c>
      <c r="G6714" s="3">
        <v>43063</v>
      </c>
      <c r="H6714">
        <v>0</v>
      </c>
    </row>
    <row r="6715" spans="1:8" x14ac:dyDescent="0.3">
      <c r="A6715" t="s">
        <v>7809</v>
      </c>
      <c r="B6715" t="s">
        <v>20</v>
      </c>
      <c r="C6715" t="s">
        <v>21</v>
      </c>
      <c r="D6715" t="s">
        <v>94</v>
      </c>
      <c r="E6715" t="s">
        <v>12</v>
      </c>
      <c r="F6715" s="3">
        <v>42754</v>
      </c>
      <c r="G6715" s="3">
        <v>42890</v>
      </c>
      <c r="H6715">
        <v>565</v>
      </c>
    </row>
    <row r="6716" spans="1:8" x14ac:dyDescent="0.3">
      <c r="A6716" t="s">
        <v>4542</v>
      </c>
      <c r="B6716" t="s">
        <v>216</v>
      </c>
      <c r="C6716" t="s">
        <v>15</v>
      </c>
      <c r="D6716" t="s">
        <v>272</v>
      </c>
      <c r="E6716" t="s">
        <v>12</v>
      </c>
      <c r="F6716" s="3">
        <v>43062</v>
      </c>
      <c r="G6716" s="3">
        <v>43076</v>
      </c>
      <c r="H6716">
        <v>49</v>
      </c>
    </row>
    <row r="6717" spans="1:8" x14ac:dyDescent="0.3">
      <c r="A6717" t="s">
        <v>4544</v>
      </c>
      <c r="B6717" t="s">
        <v>187</v>
      </c>
      <c r="C6717" t="s">
        <v>21</v>
      </c>
      <c r="D6717" t="s">
        <v>261</v>
      </c>
      <c r="E6717" t="s">
        <v>23</v>
      </c>
      <c r="F6717" s="3">
        <v>42922</v>
      </c>
      <c r="G6717" s="3">
        <v>42928</v>
      </c>
      <c r="H6717">
        <v>0</v>
      </c>
    </row>
    <row r="6718" spans="1:8" x14ac:dyDescent="0.3">
      <c r="A6718" t="s">
        <v>4546</v>
      </c>
      <c r="B6718" t="s">
        <v>143</v>
      </c>
      <c r="C6718" t="s">
        <v>21</v>
      </c>
      <c r="D6718" t="s">
        <v>193</v>
      </c>
      <c r="E6718" t="s">
        <v>12</v>
      </c>
      <c r="F6718" s="3">
        <v>42824</v>
      </c>
      <c r="G6718" s="3">
        <v>42874</v>
      </c>
      <c r="H6718">
        <v>541</v>
      </c>
    </row>
    <row r="6719" spans="1:8" x14ac:dyDescent="0.3">
      <c r="A6719" t="s">
        <v>4547</v>
      </c>
      <c r="B6719" t="s">
        <v>146</v>
      </c>
      <c r="C6719" t="s">
        <v>10</v>
      </c>
      <c r="D6719" t="s">
        <v>32</v>
      </c>
      <c r="E6719" t="s">
        <v>12</v>
      </c>
      <c r="F6719" s="3">
        <v>42908</v>
      </c>
      <c r="G6719" s="3">
        <v>42916</v>
      </c>
      <c r="H6719">
        <v>5302</v>
      </c>
    </row>
    <row r="6720" spans="1:8" x14ac:dyDescent="0.3">
      <c r="A6720" t="s">
        <v>4549</v>
      </c>
      <c r="B6720" t="s">
        <v>216</v>
      </c>
      <c r="C6720" t="s">
        <v>15</v>
      </c>
      <c r="D6720" t="s">
        <v>168</v>
      </c>
      <c r="E6720" t="s">
        <v>12</v>
      </c>
      <c r="F6720" s="3">
        <v>42871</v>
      </c>
      <c r="G6720" s="3">
        <v>42967</v>
      </c>
      <c r="H6720">
        <v>54</v>
      </c>
    </row>
    <row r="6721" spans="1:8" x14ac:dyDescent="0.3">
      <c r="A6721" t="s">
        <v>7816</v>
      </c>
      <c r="B6721" t="s">
        <v>187</v>
      </c>
      <c r="C6721" t="s">
        <v>21</v>
      </c>
      <c r="D6721" t="s">
        <v>69</v>
      </c>
      <c r="E6721" t="s">
        <v>23</v>
      </c>
      <c r="F6721" s="3">
        <v>42930</v>
      </c>
      <c r="G6721" s="3">
        <v>42931</v>
      </c>
      <c r="H6721">
        <v>0</v>
      </c>
    </row>
    <row r="6722" spans="1:8" x14ac:dyDescent="0.3">
      <c r="A6722" t="s">
        <v>4551</v>
      </c>
      <c r="B6722" t="s">
        <v>187</v>
      </c>
      <c r="C6722" t="s">
        <v>36</v>
      </c>
      <c r="D6722" t="s">
        <v>218</v>
      </c>
      <c r="E6722" t="s">
        <v>23</v>
      </c>
      <c r="F6722" s="3">
        <v>42900</v>
      </c>
      <c r="G6722" s="3">
        <v>42906</v>
      </c>
      <c r="H6722">
        <v>0</v>
      </c>
    </row>
    <row r="6723" spans="1:8" x14ac:dyDescent="0.3">
      <c r="A6723" t="s">
        <v>1740</v>
      </c>
      <c r="B6723" t="s">
        <v>28</v>
      </c>
      <c r="C6723" t="s">
        <v>21</v>
      </c>
      <c r="D6723" t="s">
        <v>264</v>
      </c>
      <c r="E6723" t="s">
        <v>26</v>
      </c>
      <c r="F6723" s="3">
        <v>42814</v>
      </c>
      <c r="G6723" s="3"/>
    </row>
    <row r="6724" spans="1:8" x14ac:dyDescent="0.3">
      <c r="A6724" t="s">
        <v>4554</v>
      </c>
      <c r="B6724" t="s">
        <v>49</v>
      </c>
      <c r="C6724" t="s">
        <v>10</v>
      </c>
      <c r="D6724" t="s">
        <v>390</v>
      </c>
      <c r="E6724" t="s">
        <v>23</v>
      </c>
      <c r="F6724" s="3">
        <v>42895</v>
      </c>
      <c r="G6724" s="3">
        <v>42966</v>
      </c>
      <c r="H6724">
        <v>0</v>
      </c>
    </row>
    <row r="6725" spans="1:8" x14ac:dyDescent="0.3">
      <c r="A6725" t="s">
        <v>7821</v>
      </c>
      <c r="B6725" t="s">
        <v>86</v>
      </c>
      <c r="C6725" t="s">
        <v>36</v>
      </c>
      <c r="D6725" t="s">
        <v>69</v>
      </c>
      <c r="E6725" t="s">
        <v>23</v>
      </c>
      <c r="F6725" s="3">
        <v>43067</v>
      </c>
      <c r="G6725" s="3">
        <v>43071</v>
      </c>
      <c r="H6725">
        <v>0</v>
      </c>
    </row>
    <row r="6726" spans="1:8" x14ac:dyDescent="0.3">
      <c r="A6726" t="s">
        <v>4556</v>
      </c>
      <c r="B6726" t="s">
        <v>75</v>
      </c>
      <c r="C6726" t="s">
        <v>72</v>
      </c>
      <c r="D6726" t="s">
        <v>147</v>
      </c>
      <c r="E6726" t="s">
        <v>23</v>
      </c>
      <c r="F6726" s="3">
        <v>43049</v>
      </c>
      <c r="G6726" s="3">
        <v>43055</v>
      </c>
      <c r="H6726">
        <v>0</v>
      </c>
    </row>
    <row r="6727" spans="1:8" x14ac:dyDescent="0.3">
      <c r="A6727" t="s">
        <v>7823</v>
      </c>
      <c r="B6727" t="s">
        <v>133</v>
      </c>
      <c r="C6727" t="s">
        <v>36</v>
      </c>
      <c r="D6727" t="s">
        <v>134</v>
      </c>
      <c r="E6727" t="s">
        <v>12</v>
      </c>
      <c r="F6727" s="3">
        <v>42695</v>
      </c>
      <c r="G6727" s="3">
        <v>42809</v>
      </c>
      <c r="H6727">
        <v>3573</v>
      </c>
    </row>
    <row r="6728" spans="1:8" x14ac:dyDescent="0.3">
      <c r="A6728" t="s">
        <v>4557</v>
      </c>
      <c r="B6728" t="s">
        <v>28</v>
      </c>
      <c r="C6728" t="s">
        <v>72</v>
      </c>
      <c r="D6728" t="s">
        <v>44</v>
      </c>
      <c r="E6728" t="s">
        <v>12</v>
      </c>
      <c r="F6728" s="3">
        <v>43050</v>
      </c>
      <c r="G6728" s="3">
        <v>43059</v>
      </c>
      <c r="H6728">
        <v>1180</v>
      </c>
    </row>
    <row r="6729" spans="1:8" x14ac:dyDescent="0.3">
      <c r="A6729" t="s">
        <v>4559</v>
      </c>
      <c r="B6729" t="s">
        <v>34</v>
      </c>
      <c r="C6729" t="s">
        <v>21</v>
      </c>
      <c r="D6729" t="s">
        <v>159</v>
      </c>
      <c r="E6729" t="s">
        <v>23</v>
      </c>
      <c r="F6729" s="3">
        <v>43017</v>
      </c>
      <c r="G6729" s="3">
        <v>43025</v>
      </c>
      <c r="H6729">
        <v>0</v>
      </c>
    </row>
    <row r="6730" spans="1:8" x14ac:dyDescent="0.3">
      <c r="A6730" t="s">
        <v>4561</v>
      </c>
      <c r="B6730" t="s">
        <v>101</v>
      </c>
      <c r="C6730" t="s">
        <v>15</v>
      </c>
      <c r="D6730" t="s">
        <v>159</v>
      </c>
      <c r="E6730" t="s">
        <v>12</v>
      </c>
      <c r="F6730" s="3">
        <v>42806</v>
      </c>
      <c r="G6730" s="3">
        <v>42906</v>
      </c>
      <c r="H6730">
        <v>53</v>
      </c>
    </row>
    <row r="6731" spans="1:8" x14ac:dyDescent="0.3">
      <c r="A6731" t="s">
        <v>4562</v>
      </c>
      <c r="B6731" t="s">
        <v>86</v>
      </c>
      <c r="C6731" t="s">
        <v>72</v>
      </c>
      <c r="D6731" t="s">
        <v>390</v>
      </c>
      <c r="E6731" t="s">
        <v>12</v>
      </c>
      <c r="F6731" s="3">
        <v>42896</v>
      </c>
      <c r="G6731" s="3">
        <v>42907</v>
      </c>
      <c r="H6731">
        <v>1118</v>
      </c>
    </row>
    <row r="6732" spans="1:8" x14ac:dyDescent="0.3">
      <c r="A6732" t="s">
        <v>4563</v>
      </c>
      <c r="B6732" t="s">
        <v>84</v>
      </c>
      <c r="C6732" t="s">
        <v>10</v>
      </c>
      <c r="D6732" t="s">
        <v>258</v>
      </c>
      <c r="E6732" t="s">
        <v>23</v>
      </c>
      <c r="F6732" s="3">
        <v>43012</v>
      </c>
      <c r="G6732" s="3">
        <v>43023</v>
      </c>
      <c r="H6732">
        <v>0</v>
      </c>
    </row>
    <row r="6733" spans="1:8" x14ac:dyDescent="0.3">
      <c r="A6733" t="s">
        <v>1749</v>
      </c>
      <c r="B6733" t="s">
        <v>124</v>
      </c>
      <c r="C6733" t="s">
        <v>36</v>
      </c>
      <c r="D6733" t="s">
        <v>715</v>
      </c>
      <c r="E6733" t="s">
        <v>26</v>
      </c>
      <c r="F6733" s="3">
        <v>43000</v>
      </c>
      <c r="G6733" s="3"/>
    </row>
    <row r="6734" spans="1:8" x14ac:dyDescent="0.3">
      <c r="A6734" t="s">
        <v>5776</v>
      </c>
      <c r="B6734" t="s">
        <v>242</v>
      </c>
      <c r="C6734" t="s">
        <v>15</v>
      </c>
      <c r="E6734" t="s">
        <v>26</v>
      </c>
      <c r="F6734" s="3">
        <v>42920</v>
      </c>
      <c r="G6734" s="3"/>
    </row>
    <row r="6735" spans="1:8" x14ac:dyDescent="0.3">
      <c r="A6735" t="s">
        <v>7830</v>
      </c>
      <c r="B6735" t="s">
        <v>14</v>
      </c>
      <c r="C6735" t="s">
        <v>43</v>
      </c>
      <c r="E6735" t="s">
        <v>57</v>
      </c>
      <c r="F6735" s="3"/>
      <c r="G6735" s="3"/>
    </row>
    <row r="6736" spans="1:8" x14ac:dyDescent="0.3">
      <c r="A6736" t="s">
        <v>4567</v>
      </c>
      <c r="B6736" t="s">
        <v>216</v>
      </c>
      <c r="C6736" t="s">
        <v>72</v>
      </c>
      <c r="D6736" t="s">
        <v>331</v>
      </c>
      <c r="E6736" t="s">
        <v>23</v>
      </c>
      <c r="F6736" s="3">
        <v>43000</v>
      </c>
      <c r="G6736" s="3">
        <v>43041</v>
      </c>
      <c r="H6736">
        <v>0</v>
      </c>
    </row>
    <row r="6737" spans="1:8" x14ac:dyDescent="0.3">
      <c r="A6737" t="s">
        <v>4568</v>
      </c>
      <c r="B6737" t="s">
        <v>86</v>
      </c>
      <c r="C6737" t="s">
        <v>21</v>
      </c>
      <c r="D6737" t="s">
        <v>188</v>
      </c>
      <c r="E6737" t="s">
        <v>12</v>
      </c>
      <c r="F6737" s="3">
        <v>42968</v>
      </c>
      <c r="G6737" s="3">
        <v>43092</v>
      </c>
      <c r="H6737">
        <v>547</v>
      </c>
    </row>
    <row r="6738" spans="1:8" x14ac:dyDescent="0.3">
      <c r="A6738" t="s">
        <v>4569</v>
      </c>
      <c r="B6738" t="s">
        <v>187</v>
      </c>
      <c r="C6738" t="s">
        <v>43</v>
      </c>
      <c r="D6738" t="s">
        <v>328</v>
      </c>
      <c r="E6738" t="s">
        <v>12</v>
      </c>
      <c r="F6738" s="3">
        <v>42979</v>
      </c>
      <c r="G6738" s="3">
        <v>42995</v>
      </c>
      <c r="H6738">
        <v>5431</v>
      </c>
    </row>
    <row r="6739" spans="1:8" x14ac:dyDescent="0.3">
      <c r="A6739" t="s">
        <v>4570</v>
      </c>
      <c r="B6739" t="s">
        <v>86</v>
      </c>
      <c r="C6739" t="s">
        <v>72</v>
      </c>
      <c r="D6739" t="s">
        <v>261</v>
      </c>
      <c r="E6739" t="s">
        <v>23</v>
      </c>
      <c r="F6739" s="3">
        <v>42882</v>
      </c>
      <c r="G6739" s="3">
        <v>42885</v>
      </c>
      <c r="H6739">
        <v>0</v>
      </c>
    </row>
    <row r="6740" spans="1:8" x14ac:dyDescent="0.3">
      <c r="A6740" t="s">
        <v>4571</v>
      </c>
      <c r="B6740" t="s">
        <v>63</v>
      </c>
      <c r="C6740" t="s">
        <v>21</v>
      </c>
      <c r="D6740" t="s">
        <v>139</v>
      </c>
      <c r="E6740" t="s">
        <v>23</v>
      </c>
      <c r="F6740" s="3">
        <v>43027</v>
      </c>
      <c r="G6740" s="3">
        <v>43034</v>
      </c>
      <c r="H6740">
        <v>0</v>
      </c>
    </row>
    <row r="6741" spans="1:8" x14ac:dyDescent="0.3">
      <c r="A6741" t="s">
        <v>4572</v>
      </c>
      <c r="B6741" t="s">
        <v>154</v>
      </c>
      <c r="C6741" t="s">
        <v>72</v>
      </c>
      <c r="D6741" t="s">
        <v>47</v>
      </c>
      <c r="E6741" t="s">
        <v>23</v>
      </c>
      <c r="F6741" s="3">
        <v>42997</v>
      </c>
      <c r="G6741" s="3">
        <v>43049</v>
      </c>
      <c r="H6741">
        <v>0</v>
      </c>
    </row>
    <row r="6742" spans="1:8" x14ac:dyDescent="0.3">
      <c r="A6742" t="s">
        <v>4575</v>
      </c>
      <c r="B6742" t="s">
        <v>9</v>
      </c>
      <c r="C6742" t="s">
        <v>10</v>
      </c>
      <c r="D6742" t="s">
        <v>16</v>
      </c>
      <c r="E6742" t="s">
        <v>23</v>
      </c>
      <c r="F6742" s="3">
        <v>42936</v>
      </c>
      <c r="G6742" s="3">
        <v>42944</v>
      </c>
      <c r="H6742">
        <v>0</v>
      </c>
    </row>
    <row r="6743" spans="1:8" x14ac:dyDescent="0.3">
      <c r="A6743" t="s">
        <v>7204</v>
      </c>
      <c r="B6743" t="s">
        <v>133</v>
      </c>
      <c r="C6743" t="s">
        <v>21</v>
      </c>
      <c r="E6743" t="s">
        <v>26</v>
      </c>
      <c r="F6743" s="3">
        <v>42940</v>
      </c>
      <c r="G6743" s="3"/>
    </row>
    <row r="6744" spans="1:8" x14ac:dyDescent="0.3">
      <c r="A6744" t="s">
        <v>4576</v>
      </c>
      <c r="B6744" t="s">
        <v>101</v>
      </c>
      <c r="C6744" t="s">
        <v>15</v>
      </c>
      <c r="D6744" t="s">
        <v>176</v>
      </c>
      <c r="E6744" t="s">
        <v>12</v>
      </c>
      <c r="F6744" s="3">
        <v>42944</v>
      </c>
      <c r="G6744" s="3">
        <v>43040</v>
      </c>
      <c r="H6744">
        <v>53</v>
      </c>
    </row>
    <row r="6745" spans="1:8" x14ac:dyDescent="0.3">
      <c r="A6745" t="s">
        <v>5100</v>
      </c>
      <c r="B6745" t="s">
        <v>9</v>
      </c>
      <c r="C6745" t="s">
        <v>10</v>
      </c>
      <c r="D6745" t="s">
        <v>352</v>
      </c>
      <c r="E6745" t="s">
        <v>26</v>
      </c>
      <c r="F6745" s="3">
        <v>42946</v>
      </c>
      <c r="G6745" s="3"/>
    </row>
    <row r="6746" spans="1:8" x14ac:dyDescent="0.3">
      <c r="A6746" t="s">
        <v>4578</v>
      </c>
      <c r="B6746" t="s">
        <v>25</v>
      </c>
      <c r="C6746" t="s">
        <v>36</v>
      </c>
      <c r="D6746" t="s">
        <v>252</v>
      </c>
      <c r="E6746" t="s">
        <v>12</v>
      </c>
      <c r="F6746" s="3">
        <v>42960</v>
      </c>
      <c r="G6746" s="3">
        <v>43046</v>
      </c>
      <c r="H6746">
        <v>3972</v>
      </c>
    </row>
    <row r="6747" spans="1:8" x14ac:dyDescent="0.3">
      <c r="A6747" t="s">
        <v>4581</v>
      </c>
      <c r="B6747" t="s">
        <v>86</v>
      </c>
      <c r="C6747" t="s">
        <v>10</v>
      </c>
      <c r="D6747" t="s">
        <v>168</v>
      </c>
      <c r="E6747" t="s">
        <v>12</v>
      </c>
      <c r="F6747" s="3">
        <v>42795</v>
      </c>
      <c r="G6747" s="3">
        <v>42803</v>
      </c>
      <c r="H6747">
        <v>4445</v>
      </c>
    </row>
    <row r="6748" spans="1:8" x14ac:dyDescent="0.3">
      <c r="A6748" t="s">
        <v>4584</v>
      </c>
      <c r="B6748" t="s">
        <v>133</v>
      </c>
      <c r="C6748" t="s">
        <v>21</v>
      </c>
      <c r="D6748" t="s">
        <v>78</v>
      </c>
      <c r="E6748" t="s">
        <v>12</v>
      </c>
      <c r="F6748" s="3">
        <v>42894</v>
      </c>
      <c r="G6748" s="3">
        <v>42964</v>
      </c>
      <c r="H6748">
        <v>566</v>
      </c>
    </row>
    <row r="6749" spans="1:8" x14ac:dyDescent="0.3">
      <c r="A6749" t="s">
        <v>7845</v>
      </c>
      <c r="B6749" t="s">
        <v>84</v>
      </c>
      <c r="C6749" t="s">
        <v>21</v>
      </c>
      <c r="E6749" t="s">
        <v>57</v>
      </c>
      <c r="F6749" s="3"/>
      <c r="G6749" s="3"/>
    </row>
    <row r="6750" spans="1:8" x14ac:dyDescent="0.3">
      <c r="A6750" t="s">
        <v>4585</v>
      </c>
      <c r="B6750" t="s">
        <v>187</v>
      </c>
      <c r="C6750" t="s">
        <v>72</v>
      </c>
      <c r="D6750" t="s">
        <v>50</v>
      </c>
      <c r="E6750" t="s">
        <v>23</v>
      </c>
      <c r="F6750" s="3">
        <v>42779</v>
      </c>
      <c r="G6750" s="3">
        <v>42864</v>
      </c>
      <c r="H6750">
        <v>0</v>
      </c>
    </row>
    <row r="6751" spans="1:8" x14ac:dyDescent="0.3">
      <c r="A6751" t="s">
        <v>4586</v>
      </c>
      <c r="B6751" t="s">
        <v>101</v>
      </c>
      <c r="C6751" t="s">
        <v>15</v>
      </c>
      <c r="D6751" t="s">
        <v>112</v>
      </c>
      <c r="E6751" t="s">
        <v>23</v>
      </c>
      <c r="F6751" s="3">
        <v>42935</v>
      </c>
      <c r="G6751" s="3">
        <v>42945</v>
      </c>
      <c r="H6751">
        <v>0</v>
      </c>
    </row>
    <row r="6752" spans="1:8" x14ac:dyDescent="0.3">
      <c r="A6752" t="s">
        <v>7851</v>
      </c>
      <c r="B6752" t="s">
        <v>101</v>
      </c>
      <c r="C6752" t="s">
        <v>15</v>
      </c>
      <c r="D6752" t="s">
        <v>134</v>
      </c>
      <c r="E6752" t="s">
        <v>12</v>
      </c>
      <c r="F6752" s="3">
        <v>42824</v>
      </c>
      <c r="G6752" s="3">
        <v>42833</v>
      </c>
      <c r="H6752">
        <v>59</v>
      </c>
    </row>
    <row r="6753" spans="1:8" x14ac:dyDescent="0.3">
      <c r="A6753" t="s">
        <v>1770</v>
      </c>
      <c r="B6753" t="s">
        <v>49</v>
      </c>
      <c r="C6753" t="s">
        <v>43</v>
      </c>
      <c r="D6753" t="s">
        <v>272</v>
      </c>
      <c r="E6753" t="s">
        <v>26</v>
      </c>
      <c r="F6753" s="3">
        <v>42921</v>
      </c>
      <c r="G6753" s="3"/>
    </row>
    <row r="6754" spans="1:8" x14ac:dyDescent="0.3">
      <c r="A6754" t="s">
        <v>1136</v>
      </c>
      <c r="B6754" t="s">
        <v>28</v>
      </c>
      <c r="C6754" t="s">
        <v>21</v>
      </c>
      <c r="E6754" t="s">
        <v>26</v>
      </c>
      <c r="F6754" s="3">
        <v>43012</v>
      </c>
      <c r="G6754" s="3"/>
    </row>
    <row r="6755" spans="1:8" x14ac:dyDescent="0.3">
      <c r="A6755" t="s">
        <v>2506</v>
      </c>
      <c r="B6755" t="s">
        <v>49</v>
      </c>
      <c r="C6755" t="s">
        <v>15</v>
      </c>
      <c r="E6755" t="s">
        <v>26</v>
      </c>
      <c r="F6755" s="3">
        <v>42941</v>
      </c>
      <c r="G6755" s="3"/>
    </row>
    <row r="6756" spans="1:8" x14ac:dyDescent="0.3">
      <c r="A6756" t="s">
        <v>4587</v>
      </c>
      <c r="B6756" t="s">
        <v>101</v>
      </c>
      <c r="C6756" t="s">
        <v>43</v>
      </c>
      <c r="D6756" t="s">
        <v>437</v>
      </c>
      <c r="E6756" t="s">
        <v>12</v>
      </c>
      <c r="F6756" s="3">
        <v>43056</v>
      </c>
      <c r="G6756" s="3">
        <v>43057</v>
      </c>
      <c r="H6756">
        <v>5653</v>
      </c>
    </row>
    <row r="6757" spans="1:8" x14ac:dyDescent="0.3">
      <c r="A6757" t="s">
        <v>4589</v>
      </c>
      <c r="B6757" t="s">
        <v>63</v>
      </c>
      <c r="C6757" t="s">
        <v>36</v>
      </c>
      <c r="D6757" t="s">
        <v>387</v>
      </c>
      <c r="E6757" t="s">
        <v>12</v>
      </c>
      <c r="F6757" s="3">
        <v>42785</v>
      </c>
      <c r="G6757" s="3">
        <v>42795</v>
      </c>
      <c r="H6757">
        <v>3348</v>
      </c>
    </row>
    <row r="6758" spans="1:8" x14ac:dyDescent="0.3">
      <c r="A6758" t="s">
        <v>4590</v>
      </c>
      <c r="B6758" t="s">
        <v>86</v>
      </c>
      <c r="C6758" t="s">
        <v>15</v>
      </c>
      <c r="D6758" t="s">
        <v>390</v>
      </c>
      <c r="E6758" t="s">
        <v>23</v>
      </c>
      <c r="F6758" s="3">
        <v>43003</v>
      </c>
      <c r="G6758" s="3">
        <v>43013</v>
      </c>
      <c r="H6758">
        <v>0</v>
      </c>
    </row>
    <row r="6759" spans="1:8" x14ac:dyDescent="0.3">
      <c r="A6759" t="s">
        <v>4591</v>
      </c>
      <c r="B6759" t="s">
        <v>172</v>
      </c>
      <c r="C6759" t="s">
        <v>10</v>
      </c>
      <c r="D6759" t="s">
        <v>22</v>
      </c>
      <c r="E6759" t="s">
        <v>23</v>
      </c>
      <c r="F6759" s="3">
        <v>42782</v>
      </c>
      <c r="G6759" s="3">
        <v>42872</v>
      </c>
      <c r="H6759">
        <v>0</v>
      </c>
    </row>
    <row r="6760" spans="1:8" x14ac:dyDescent="0.3">
      <c r="A6760" t="s">
        <v>4592</v>
      </c>
      <c r="B6760" t="s">
        <v>154</v>
      </c>
      <c r="C6760" t="s">
        <v>43</v>
      </c>
      <c r="D6760" t="s">
        <v>78</v>
      </c>
      <c r="E6760" t="s">
        <v>12</v>
      </c>
      <c r="F6760" s="3">
        <v>42922</v>
      </c>
      <c r="G6760" s="3">
        <v>42923</v>
      </c>
      <c r="H6760">
        <v>5966</v>
      </c>
    </row>
    <row r="6761" spans="1:8" x14ac:dyDescent="0.3">
      <c r="A6761" t="s">
        <v>4298</v>
      </c>
      <c r="B6761" t="s">
        <v>124</v>
      </c>
      <c r="C6761" t="s">
        <v>15</v>
      </c>
      <c r="E6761" t="s">
        <v>26</v>
      </c>
      <c r="F6761" s="3">
        <v>42736</v>
      </c>
      <c r="G6761" s="3"/>
    </row>
    <row r="6762" spans="1:8" x14ac:dyDescent="0.3">
      <c r="A6762" t="s">
        <v>4594</v>
      </c>
      <c r="B6762" t="s">
        <v>71</v>
      </c>
      <c r="C6762" t="s">
        <v>36</v>
      </c>
      <c r="D6762" t="s">
        <v>264</v>
      </c>
      <c r="E6762" t="s">
        <v>23</v>
      </c>
      <c r="F6762" s="3">
        <v>42887</v>
      </c>
      <c r="G6762" s="3">
        <v>42950</v>
      </c>
      <c r="H6762">
        <v>0</v>
      </c>
    </row>
    <row r="6763" spans="1:8" x14ac:dyDescent="0.3">
      <c r="A6763" t="s">
        <v>7863</v>
      </c>
      <c r="B6763" t="s">
        <v>172</v>
      </c>
      <c r="C6763" t="s">
        <v>36</v>
      </c>
      <c r="D6763" t="s">
        <v>221</v>
      </c>
      <c r="E6763" t="s">
        <v>12</v>
      </c>
      <c r="F6763" s="3">
        <v>42931</v>
      </c>
      <c r="G6763" s="3">
        <v>42980</v>
      </c>
      <c r="H6763">
        <v>3501</v>
      </c>
    </row>
    <row r="6764" spans="1:8" x14ac:dyDescent="0.3">
      <c r="A6764" t="s">
        <v>7233</v>
      </c>
      <c r="B6764" t="s">
        <v>154</v>
      </c>
      <c r="C6764" t="s">
        <v>21</v>
      </c>
      <c r="E6764" t="s">
        <v>26</v>
      </c>
      <c r="F6764" s="3">
        <v>42940</v>
      </c>
      <c r="G6764" s="3"/>
    </row>
    <row r="6765" spans="1:8" x14ac:dyDescent="0.3">
      <c r="A6765" t="s">
        <v>5812</v>
      </c>
      <c r="B6765" t="s">
        <v>49</v>
      </c>
      <c r="C6765" t="s">
        <v>36</v>
      </c>
      <c r="E6765" t="s">
        <v>26</v>
      </c>
      <c r="F6765" s="3">
        <v>42920</v>
      </c>
      <c r="G6765" s="3"/>
    </row>
    <row r="6766" spans="1:8" x14ac:dyDescent="0.3">
      <c r="A6766" t="s">
        <v>4595</v>
      </c>
      <c r="B6766" t="s">
        <v>49</v>
      </c>
      <c r="C6766" t="s">
        <v>72</v>
      </c>
      <c r="D6766" t="s">
        <v>54</v>
      </c>
      <c r="E6766" t="s">
        <v>12</v>
      </c>
      <c r="F6766" s="3">
        <v>42762</v>
      </c>
      <c r="G6766" s="3">
        <v>42824</v>
      </c>
      <c r="H6766">
        <v>1136</v>
      </c>
    </row>
    <row r="6767" spans="1:8" x14ac:dyDescent="0.3">
      <c r="A6767" t="s">
        <v>3304</v>
      </c>
      <c r="B6767" t="s">
        <v>97</v>
      </c>
      <c r="C6767" t="s">
        <v>10</v>
      </c>
      <c r="E6767" t="s">
        <v>26</v>
      </c>
      <c r="F6767" s="3">
        <v>42915</v>
      </c>
      <c r="G6767" s="3"/>
    </row>
    <row r="6768" spans="1:8" x14ac:dyDescent="0.3">
      <c r="A6768" t="s">
        <v>4596</v>
      </c>
      <c r="B6768" t="s">
        <v>34</v>
      </c>
      <c r="C6768" t="s">
        <v>10</v>
      </c>
      <c r="D6768" t="s">
        <v>365</v>
      </c>
      <c r="E6768" t="s">
        <v>12</v>
      </c>
      <c r="F6768" s="3">
        <v>42733</v>
      </c>
      <c r="G6768" s="3">
        <v>42807</v>
      </c>
      <c r="H6768">
        <v>4818</v>
      </c>
    </row>
    <row r="6769" spans="1:8" x14ac:dyDescent="0.3">
      <c r="A6769" t="s">
        <v>4597</v>
      </c>
      <c r="B6769" t="s">
        <v>25</v>
      </c>
      <c r="C6769" t="s">
        <v>72</v>
      </c>
      <c r="D6769" t="s">
        <v>37</v>
      </c>
      <c r="E6769" t="s">
        <v>12</v>
      </c>
      <c r="F6769" s="3">
        <v>43017</v>
      </c>
      <c r="G6769" s="3">
        <v>43062</v>
      </c>
      <c r="H6769">
        <v>1112</v>
      </c>
    </row>
    <row r="6770" spans="1:8" x14ac:dyDescent="0.3">
      <c r="A6770" t="s">
        <v>4599</v>
      </c>
      <c r="B6770" t="s">
        <v>133</v>
      </c>
      <c r="C6770" t="s">
        <v>36</v>
      </c>
      <c r="D6770" t="s">
        <v>47</v>
      </c>
      <c r="E6770" t="s">
        <v>12</v>
      </c>
      <c r="F6770" s="3">
        <v>42900</v>
      </c>
      <c r="G6770" s="3">
        <v>42903</v>
      </c>
      <c r="H6770">
        <v>3468</v>
      </c>
    </row>
    <row r="6771" spans="1:8" x14ac:dyDescent="0.3">
      <c r="A6771" t="s">
        <v>4600</v>
      </c>
      <c r="B6771" t="s">
        <v>80</v>
      </c>
      <c r="C6771" t="s">
        <v>43</v>
      </c>
      <c r="D6771" t="s">
        <v>384</v>
      </c>
      <c r="E6771" t="s">
        <v>12</v>
      </c>
      <c r="F6771" s="3">
        <v>42800</v>
      </c>
      <c r="G6771" s="3">
        <v>42812</v>
      </c>
      <c r="H6771">
        <v>4701</v>
      </c>
    </row>
    <row r="6772" spans="1:8" x14ac:dyDescent="0.3">
      <c r="A6772" t="s">
        <v>4601</v>
      </c>
      <c r="B6772" t="s">
        <v>80</v>
      </c>
      <c r="C6772" t="s">
        <v>21</v>
      </c>
      <c r="D6772" t="s">
        <v>206</v>
      </c>
      <c r="E6772" t="s">
        <v>12</v>
      </c>
      <c r="F6772" s="3">
        <v>42974</v>
      </c>
      <c r="G6772" s="3">
        <v>43077</v>
      </c>
      <c r="H6772">
        <v>606</v>
      </c>
    </row>
    <row r="6773" spans="1:8" x14ac:dyDescent="0.3">
      <c r="A6773" t="s">
        <v>4603</v>
      </c>
      <c r="B6773" t="s">
        <v>63</v>
      </c>
      <c r="C6773" t="s">
        <v>21</v>
      </c>
      <c r="D6773" t="s">
        <v>152</v>
      </c>
      <c r="E6773" t="s">
        <v>12</v>
      </c>
      <c r="F6773" s="3">
        <v>43069</v>
      </c>
      <c r="G6773" s="3">
        <v>43084</v>
      </c>
      <c r="H6773">
        <v>579</v>
      </c>
    </row>
    <row r="6774" spans="1:8" x14ac:dyDescent="0.3">
      <c r="A6774" t="s">
        <v>4604</v>
      </c>
      <c r="B6774" t="s">
        <v>34</v>
      </c>
      <c r="C6774" t="s">
        <v>43</v>
      </c>
      <c r="D6774" t="s">
        <v>159</v>
      </c>
      <c r="E6774" t="s">
        <v>12</v>
      </c>
      <c r="F6774" s="3">
        <v>42761</v>
      </c>
      <c r="G6774" s="3">
        <v>42810</v>
      </c>
      <c r="H6774">
        <v>6101</v>
      </c>
    </row>
    <row r="6775" spans="1:8" x14ac:dyDescent="0.3">
      <c r="A6775" t="s">
        <v>2526</v>
      </c>
      <c r="B6775" t="s">
        <v>20</v>
      </c>
      <c r="C6775" t="s">
        <v>36</v>
      </c>
      <c r="E6775" t="s">
        <v>26</v>
      </c>
      <c r="F6775" s="3">
        <v>42941</v>
      </c>
      <c r="G6775" s="3"/>
    </row>
    <row r="6776" spans="1:8" x14ac:dyDescent="0.3">
      <c r="A6776" t="s">
        <v>8001</v>
      </c>
      <c r="B6776" t="s">
        <v>14</v>
      </c>
      <c r="C6776" t="s">
        <v>15</v>
      </c>
      <c r="E6776" t="s">
        <v>26</v>
      </c>
      <c r="F6776" s="3">
        <v>42938</v>
      </c>
      <c r="G6776" s="3"/>
    </row>
    <row r="6777" spans="1:8" x14ac:dyDescent="0.3">
      <c r="A6777" t="s">
        <v>6943</v>
      </c>
      <c r="B6777" t="s">
        <v>90</v>
      </c>
      <c r="C6777" t="s">
        <v>72</v>
      </c>
      <c r="E6777" t="s">
        <v>26</v>
      </c>
      <c r="F6777" s="3">
        <v>43089</v>
      </c>
      <c r="G6777" s="3"/>
    </row>
    <row r="6778" spans="1:8" x14ac:dyDescent="0.3">
      <c r="A6778" t="s">
        <v>7873</v>
      </c>
      <c r="B6778" t="s">
        <v>172</v>
      </c>
      <c r="C6778" t="s">
        <v>72</v>
      </c>
      <c r="D6778" t="s">
        <v>362</v>
      </c>
      <c r="E6778" t="s">
        <v>12</v>
      </c>
      <c r="F6778" s="3">
        <v>42801</v>
      </c>
      <c r="G6778" s="3">
        <v>42898</v>
      </c>
      <c r="H6778">
        <v>1190</v>
      </c>
    </row>
    <row r="6779" spans="1:8" x14ac:dyDescent="0.3">
      <c r="A6779" t="s">
        <v>4607</v>
      </c>
      <c r="B6779" t="s">
        <v>146</v>
      </c>
      <c r="C6779" t="s">
        <v>43</v>
      </c>
      <c r="D6779" t="s">
        <v>122</v>
      </c>
      <c r="E6779" t="s">
        <v>12</v>
      </c>
      <c r="F6779" s="3">
        <v>42795</v>
      </c>
      <c r="G6779" s="3">
        <v>42803</v>
      </c>
      <c r="H6779">
        <v>5548</v>
      </c>
    </row>
    <row r="6780" spans="1:8" x14ac:dyDescent="0.3">
      <c r="A6780" t="s">
        <v>4608</v>
      </c>
      <c r="B6780" t="s">
        <v>101</v>
      </c>
      <c r="C6780" t="s">
        <v>36</v>
      </c>
      <c r="D6780" t="s">
        <v>344</v>
      </c>
      <c r="E6780" t="s">
        <v>12</v>
      </c>
      <c r="F6780" s="3">
        <v>42937</v>
      </c>
      <c r="G6780" s="3">
        <v>42946</v>
      </c>
      <c r="H6780">
        <v>3167</v>
      </c>
    </row>
    <row r="6781" spans="1:8" x14ac:dyDescent="0.3">
      <c r="A6781" t="s">
        <v>4610</v>
      </c>
      <c r="B6781" t="s">
        <v>86</v>
      </c>
      <c r="C6781" t="s">
        <v>15</v>
      </c>
      <c r="D6781" t="s">
        <v>164</v>
      </c>
      <c r="E6781" t="s">
        <v>23</v>
      </c>
      <c r="F6781" s="3">
        <v>42802</v>
      </c>
      <c r="G6781" s="3">
        <v>42881</v>
      </c>
      <c r="H6781">
        <v>0</v>
      </c>
    </row>
    <row r="6782" spans="1:8" x14ac:dyDescent="0.3">
      <c r="A6782" t="s">
        <v>4611</v>
      </c>
      <c r="B6782" t="s">
        <v>187</v>
      </c>
      <c r="C6782" t="s">
        <v>10</v>
      </c>
      <c r="D6782" t="s">
        <v>73</v>
      </c>
      <c r="E6782" t="s">
        <v>12</v>
      </c>
      <c r="F6782" s="3">
        <v>42863</v>
      </c>
      <c r="G6782" s="3">
        <v>42990</v>
      </c>
      <c r="H6782">
        <v>4426</v>
      </c>
    </row>
    <row r="6783" spans="1:8" x14ac:dyDescent="0.3">
      <c r="A6783" t="s">
        <v>4612</v>
      </c>
      <c r="B6783" t="s">
        <v>187</v>
      </c>
      <c r="C6783" t="s">
        <v>15</v>
      </c>
      <c r="D6783" t="s">
        <v>161</v>
      </c>
      <c r="E6783" t="s">
        <v>12</v>
      </c>
      <c r="F6783" s="3">
        <v>42890</v>
      </c>
      <c r="G6783" s="3">
        <v>42994</v>
      </c>
      <c r="H6783">
        <v>53</v>
      </c>
    </row>
    <row r="6784" spans="1:8" x14ac:dyDescent="0.3">
      <c r="A6784" t="s">
        <v>4614</v>
      </c>
      <c r="B6784" t="s">
        <v>34</v>
      </c>
      <c r="C6784" t="s">
        <v>15</v>
      </c>
      <c r="D6784" t="s">
        <v>218</v>
      </c>
      <c r="E6784" t="s">
        <v>12</v>
      </c>
      <c r="F6784" s="3">
        <v>42886</v>
      </c>
      <c r="G6784" s="3">
        <v>42959</v>
      </c>
      <c r="H6784">
        <v>53</v>
      </c>
    </row>
    <row r="6785" spans="1:8" x14ac:dyDescent="0.3">
      <c r="A6785" t="s">
        <v>8888</v>
      </c>
      <c r="B6785" t="s">
        <v>80</v>
      </c>
      <c r="C6785" t="s">
        <v>72</v>
      </c>
      <c r="E6785" t="s">
        <v>26</v>
      </c>
      <c r="F6785" s="3">
        <v>42872</v>
      </c>
      <c r="G6785" s="3"/>
    </row>
    <row r="6786" spans="1:8" x14ac:dyDescent="0.3">
      <c r="A6786" t="s">
        <v>4615</v>
      </c>
      <c r="B6786" t="s">
        <v>124</v>
      </c>
      <c r="C6786" t="s">
        <v>21</v>
      </c>
      <c r="D6786" t="s">
        <v>159</v>
      </c>
      <c r="E6786" t="s">
        <v>12</v>
      </c>
      <c r="F6786" s="3">
        <v>42932</v>
      </c>
      <c r="G6786" s="3">
        <v>43006</v>
      </c>
      <c r="H6786">
        <v>583</v>
      </c>
    </row>
    <row r="6787" spans="1:8" x14ac:dyDescent="0.3">
      <c r="A6787" t="s">
        <v>4616</v>
      </c>
      <c r="B6787" t="s">
        <v>49</v>
      </c>
      <c r="C6787" t="s">
        <v>21</v>
      </c>
      <c r="D6787" t="s">
        <v>61</v>
      </c>
      <c r="E6787" t="s">
        <v>23</v>
      </c>
      <c r="F6787" s="3">
        <v>42789</v>
      </c>
      <c r="G6787" s="3">
        <v>42859</v>
      </c>
      <c r="H6787">
        <v>0</v>
      </c>
    </row>
    <row r="6788" spans="1:8" x14ac:dyDescent="0.3">
      <c r="A6788" t="s">
        <v>4618</v>
      </c>
      <c r="B6788" t="s">
        <v>86</v>
      </c>
      <c r="C6788" t="s">
        <v>21</v>
      </c>
      <c r="D6788" t="s">
        <v>159</v>
      </c>
      <c r="E6788" t="s">
        <v>12</v>
      </c>
      <c r="F6788" s="3">
        <v>42987</v>
      </c>
      <c r="G6788" s="3">
        <v>43081</v>
      </c>
      <c r="H6788">
        <v>456</v>
      </c>
    </row>
    <row r="6789" spans="1:8" x14ac:dyDescent="0.3">
      <c r="A6789" t="s">
        <v>4619</v>
      </c>
      <c r="B6789" t="s">
        <v>86</v>
      </c>
      <c r="C6789" t="s">
        <v>21</v>
      </c>
      <c r="D6789" t="s">
        <v>159</v>
      </c>
      <c r="E6789" t="s">
        <v>12</v>
      </c>
      <c r="F6789" s="3">
        <v>43080</v>
      </c>
      <c r="G6789" s="3">
        <v>43098</v>
      </c>
      <c r="H6789">
        <v>494</v>
      </c>
    </row>
    <row r="6790" spans="1:8" x14ac:dyDescent="0.3">
      <c r="A6790" t="s">
        <v>4620</v>
      </c>
      <c r="B6790" t="s">
        <v>75</v>
      </c>
      <c r="C6790" t="s">
        <v>21</v>
      </c>
      <c r="D6790" t="s">
        <v>206</v>
      </c>
      <c r="E6790" t="s">
        <v>23</v>
      </c>
      <c r="F6790" s="3">
        <v>42934</v>
      </c>
      <c r="G6790" s="3">
        <v>42952</v>
      </c>
      <c r="H6790">
        <v>0</v>
      </c>
    </row>
    <row r="6791" spans="1:8" x14ac:dyDescent="0.3">
      <c r="A6791" t="s">
        <v>4623</v>
      </c>
      <c r="B6791" t="s">
        <v>71</v>
      </c>
      <c r="C6791" t="s">
        <v>36</v>
      </c>
      <c r="D6791" t="s">
        <v>61</v>
      </c>
      <c r="E6791" t="s">
        <v>12</v>
      </c>
      <c r="F6791" s="3">
        <v>42928</v>
      </c>
      <c r="G6791" s="3">
        <v>42930</v>
      </c>
      <c r="H6791">
        <v>2905</v>
      </c>
    </row>
    <row r="6792" spans="1:8" x14ac:dyDescent="0.3">
      <c r="A6792" t="s">
        <v>4624</v>
      </c>
      <c r="B6792" t="s">
        <v>146</v>
      </c>
      <c r="C6792" t="s">
        <v>43</v>
      </c>
      <c r="D6792" t="s">
        <v>81</v>
      </c>
      <c r="E6792" t="s">
        <v>23</v>
      </c>
      <c r="F6792" s="3">
        <v>42936</v>
      </c>
      <c r="G6792" s="3">
        <v>42946</v>
      </c>
      <c r="H6792">
        <v>0</v>
      </c>
    </row>
    <row r="6793" spans="1:8" x14ac:dyDescent="0.3">
      <c r="A6793" t="s">
        <v>2029</v>
      </c>
      <c r="B6793" t="s">
        <v>20</v>
      </c>
      <c r="C6793" t="s">
        <v>72</v>
      </c>
      <c r="D6793" t="s">
        <v>264</v>
      </c>
      <c r="E6793" t="s">
        <v>57</v>
      </c>
      <c r="F6793" s="3"/>
      <c r="G6793" s="3"/>
    </row>
    <row r="6794" spans="1:8" x14ac:dyDescent="0.3">
      <c r="A6794" t="s">
        <v>4625</v>
      </c>
      <c r="B6794" t="s">
        <v>49</v>
      </c>
      <c r="C6794" t="s">
        <v>10</v>
      </c>
      <c r="D6794" t="s">
        <v>64</v>
      </c>
      <c r="E6794" t="s">
        <v>23</v>
      </c>
      <c r="F6794" s="3">
        <v>42769</v>
      </c>
      <c r="G6794" s="3">
        <v>42870</v>
      </c>
      <c r="H6794">
        <v>0</v>
      </c>
    </row>
    <row r="6795" spans="1:8" x14ac:dyDescent="0.3">
      <c r="A6795" t="s">
        <v>7887</v>
      </c>
      <c r="B6795" t="s">
        <v>187</v>
      </c>
      <c r="C6795" t="s">
        <v>72</v>
      </c>
      <c r="D6795" t="s">
        <v>69</v>
      </c>
      <c r="E6795" t="s">
        <v>12</v>
      </c>
      <c r="F6795" s="3">
        <v>42826</v>
      </c>
      <c r="G6795" s="3">
        <v>42908</v>
      </c>
      <c r="H6795">
        <v>1150</v>
      </c>
    </row>
    <row r="6796" spans="1:8" x14ac:dyDescent="0.3">
      <c r="A6796" t="s">
        <v>7888</v>
      </c>
      <c r="B6796" t="s">
        <v>101</v>
      </c>
      <c r="C6796" t="s">
        <v>36</v>
      </c>
      <c r="D6796" t="s">
        <v>52</v>
      </c>
      <c r="E6796" t="s">
        <v>12</v>
      </c>
      <c r="F6796" s="3">
        <v>42908</v>
      </c>
      <c r="G6796" s="3">
        <v>42917</v>
      </c>
      <c r="H6796">
        <v>3465</v>
      </c>
    </row>
    <row r="6797" spans="1:8" x14ac:dyDescent="0.3">
      <c r="A6797" t="s">
        <v>7889</v>
      </c>
      <c r="B6797" t="s">
        <v>46</v>
      </c>
      <c r="C6797" t="s">
        <v>36</v>
      </c>
      <c r="D6797" t="s">
        <v>362</v>
      </c>
      <c r="E6797" t="s">
        <v>23</v>
      </c>
      <c r="F6797" s="3">
        <v>42959</v>
      </c>
      <c r="G6797" s="3">
        <v>42964</v>
      </c>
      <c r="H6797">
        <v>0</v>
      </c>
    </row>
    <row r="6798" spans="1:8" x14ac:dyDescent="0.3">
      <c r="A6798" t="s">
        <v>4627</v>
      </c>
      <c r="B6798" t="s">
        <v>172</v>
      </c>
      <c r="C6798" t="s">
        <v>72</v>
      </c>
      <c r="D6798" t="s">
        <v>290</v>
      </c>
      <c r="E6798" t="s">
        <v>23</v>
      </c>
      <c r="F6798" s="3">
        <v>43050</v>
      </c>
      <c r="G6798" s="3">
        <v>43061</v>
      </c>
      <c r="H6798">
        <v>0</v>
      </c>
    </row>
    <row r="6799" spans="1:8" x14ac:dyDescent="0.3">
      <c r="A6799" t="s">
        <v>484</v>
      </c>
      <c r="B6799" t="s">
        <v>80</v>
      </c>
      <c r="C6799" t="s">
        <v>15</v>
      </c>
      <c r="E6799" t="s">
        <v>26</v>
      </c>
      <c r="F6799" s="3">
        <v>42784</v>
      </c>
      <c r="G6799" s="3"/>
    </row>
    <row r="6800" spans="1:8" x14ac:dyDescent="0.3">
      <c r="A6800" t="s">
        <v>4628</v>
      </c>
      <c r="B6800" t="s">
        <v>46</v>
      </c>
      <c r="C6800" t="s">
        <v>21</v>
      </c>
      <c r="D6800" t="s">
        <v>296</v>
      </c>
      <c r="E6800" t="s">
        <v>12</v>
      </c>
      <c r="F6800" s="3">
        <v>42787</v>
      </c>
      <c r="G6800" s="3">
        <v>42904</v>
      </c>
      <c r="H6800">
        <v>551</v>
      </c>
    </row>
    <row r="6801" spans="1:8" x14ac:dyDescent="0.3">
      <c r="A6801" t="s">
        <v>2853</v>
      </c>
      <c r="B6801" t="s">
        <v>28</v>
      </c>
      <c r="C6801" t="s">
        <v>10</v>
      </c>
      <c r="E6801" t="s">
        <v>26</v>
      </c>
      <c r="F6801" s="3">
        <v>43046</v>
      </c>
      <c r="G6801" s="3"/>
    </row>
    <row r="6802" spans="1:8" x14ac:dyDescent="0.3">
      <c r="A6802" t="s">
        <v>4629</v>
      </c>
      <c r="B6802" t="s">
        <v>34</v>
      </c>
      <c r="C6802" t="s">
        <v>10</v>
      </c>
      <c r="D6802" t="s">
        <v>161</v>
      </c>
      <c r="E6802" t="s">
        <v>23</v>
      </c>
      <c r="F6802" s="3">
        <v>42783</v>
      </c>
      <c r="G6802" s="3">
        <v>42883</v>
      </c>
      <c r="H6802">
        <v>0</v>
      </c>
    </row>
    <row r="6803" spans="1:8" x14ac:dyDescent="0.3">
      <c r="A6803" t="s">
        <v>4631</v>
      </c>
      <c r="B6803" t="s">
        <v>97</v>
      </c>
      <c r="C6803" t="s">
        <v>15</v>
      </c>
      <c r="D6803" t="s">
        <v>50</v>
      </c>
      <c r="E6803" t="s">
        <v>12</v>
      </c>
      <c r="F6803" s="3">
        <v>42981</v>
      </c>
      <c r="G6803" s="3">
        <v>43081</v>
      </c>
      <c r="H6803">
        <v>50</v>
      </c>
    </row>
    <row r="6804" spans="1:8" x14ac:dyDescent="0.3">
      <c r="A6804" t="s">
        <v>4633</v>
      </c>
      <c r="B6804" t="s">
        <v>86</v>
      </c>
      <c r="C6804" t="s">
        <v>15</v>
      </c>
      <c r="D6804" t="s">
        <v>218</v>
      </c>
      <c r="E6804" t="s">
        <v>12</v>
      </c>
      <c r="F6804" s="3">
        <v>42978</v>
      </c>
      <c r="G6804" s="3">
        <v>43089</v>
      </c>
      <c r="H6804">
        <v>54</v>
      </c>
    </row>
    <row r="6805" spans="1:8" x14ac:dyDescent="0.3">
      <c r="A6805" t="s">
        <v>4635</v>
      </c>
      <c r="B6805" t="s">
        <v>154</v>
      </c>
      <c r="C6805" t="s">
        <v>21</v>
      </c>
      <c r="D6805" t="s">
        <v>144</v>
      </c>
      <c r="E6805" t="s">
        <v>23</v>
      </c>
      <c r="F6805" s="3">
        <v>43009</v>
      </c>
      <c r="G6805" s="3">
        <v>43020</v>
      </c>
      <c r="H6805">
        <v>0</v>
      </c>
    </row>
    <row r="6806" spans="1:8" x14ac:dyDescent="0.3">
      <c r="A6806" t="s">
        <v>4637</v>
      </c>
      <c r="B6806" t="s">
        <v>101</v>
      </c>
      <c r="C6806" t="s">
        <v>72</v>
      </c>
      <c r="D6806" t="s">
        <v>193</v>
      </c>
      <c r="E6806" t="s">
        <v>23</v>
      </c>
      <c r="F6806" s="3">
        <v>43003</v>
      </c>
      <c r="G6806" s="3">
        <v>43011</v>
      </c>
      <c r="H6806">
        <v>0</v>
      </c>
    </row>
    <row r="6807" spans="1:8" x14ac:dyDescent="0.3">
      <c r="A6807" t="s">
        <v>4638</v>
      </c>
      <c r="B6807" t="s">
        <v>86</v>
      </c>
      <c r="C6807" t="s">
        <v>36</v>
      </c>
      <c r="D6807" t="s">
        <v>261</v>
      </c>
      <c r="E6807" t="s">
        <v>12</v>
      </c>
      <c r="F6807" s="3">
        <v>42771</v>
      </c>
      <c r="G6807" s="3">
        <v>42859</v>
      </c>
      <c r="H6807">
        <v>3103</v>
      </c>
    </row>
    <row r="6808" spans="1:8" x14ac:dyDescent="0.3">
      <c r="A6808" t="s">
        <v>4640</v>
      </c>
      <c r="B6808" t="s">
        <v>39</v>
      </c>
      <c r="C6808" t="s">
        <v>36</v>
      </c>
      <c r="D6808" t="s">
        <v>174</v>
      </c>
      <c r="E6808" t="s">
        <v>23</v>
      </c>
      <c r="F6808" s="3">
        <v>43036</v>
      </c>
      <c r="G6808" s="3">
        <v>43042</v>
      </c>
      <c r="H6808">
        <v>0</v>
      </c>
    </row>
    <row r="6809" spans="1:8" x14ac:dyDescent="0.3">
      <c r="A6809" t="s">
        <v>4641</v>
      </c>
      <c r="B6809" t="s">
        <v>84</v>
      </c>
      <c r="C6809" t="s">
        <v>21</v>
      </c>
      <c r="D6809" t="s">
        <v>137</v>
      </c>
      <c r="E6809" t="s">
        <v>12</v>
      </c>
      <c r="F6809" s="3">
        <v>42746</v>
      </c>
      <c r="G6809" s="3">
        <v>42822</v>
      </c>
      <c r="H6809">
        <v>585</v>
      </c>
    </row>
    <row r="6810" spans="1:8" x14ac:dyDescent="0.3">
      <c r="A6810" t="s">
        <v>4642</v>
      </c>
      <c r="B6810" t="s">
        <v>80</v>
      </c>
      <c r="C6810" t="s">
        <v>21</v>
      </c>
      <c r="D6810" t="s">
        <v>267</v>
      </c>
      <c r="E6810" t="s">
        <v>12</v>
      </c>
      <c r="F6810" s="3">
        <v>42837</v>
      </c>
      <c r="G6810" s="3">
        <v>42844</v>
      </c>
      <c r="H6810">
        <v>553</v>
      </c>
    </row>
    <row r="6811" spans="1:8" x14ac:dyDescent="0.3">
      <c r="A6811" t="s">
        <v>4643</v>
      </c>
      <c r="B6811" t="s">
        <v>14</v>
      </c>
      <c r="C6811" t="s">
        <v>15</v>
      </c>
      <c r="D6811" t="s">
        <v>176</v>
      </c>
      <c r="E6811" t="s">
        <v>12</v>
      </c>
      <c r="F6811" s="3">
        <v>42838</v>
      </c>
      <c r="G6811" s="3">
        <v>42840</v>
      </c>
      <c r="H6811">
        <v>58</v>
      </c>
    </row>
    <row r="6812" spans="1:8" x14ac:dyDescent="0.3">
      <c r="A6812" t="s">
        <v>7897</v>
      </c>
      <c r="B6812" t="s">
        <v>20</v>
      </c>
      <c r="C6812" t="s">
        <v>15</v>
      </c>
      <c r="E6812" t="s">
        <v>57</v>
      </c>
      <c r="F6812" s="3"/>
      <c r="G6812" s="3"/>
    </row>
    <row r="6813" spans="1:8" x14ac:dyDescent="0.3">
      <c r="A6813" t="s">
        <v>4645</v>
      </c>
      <c r="B6813" t="s">
        <v>146</v>
      </c>
      <c r="C6813" t="s">
        <v>36</v>
      </c>
      <c r="D6813" t="s">
        <v>122</v>
      </c>
      <c r="E6813" t="s">
        <v>23</v>
      </c>
      <c r="F6813" s="3">
        <v>42870</v>
      </c>
      <c r="G6813" s="3">
        <v>42885</v>
      </c>
      <c r="H6813">
        <v>0</v>
      </c>
    </row>
    <row r="6814" spans="1:8" x14ac:dyDescent="0.3">
      <c r="A6814" t="s">
        <v>7900</v>
      </c>
      <c r="B6814" t="s">
        <v>34</v>
      </c>
      <c r="C6814" t="s">
        <v>15</v>
      </c>
      <c r="D6814" t="s">
        <v>470</v>
      </c>
      <c r="E6814" t="s">
        <v>23</v>
      </c>
      <c r="F6814" s="3">
        <v>42898</v>
      </c>
      <c r="G6814" s="3">
        <v>42906</v>
      </c>
      <c r="H6814">
        <v>0</v>
      </c>
    </row>
    <row r="6815" spans="1:8" x14ac:dyDescent="0.3">
      <c r="A6815" t="s">
        <v>5334</v>
      </c>
      <c r="B6815" t="s">
        <v>86</v>
      </c>
      <c r="C6815" t="s">
        <v>43</v>
      </c>
      <c r="E6815" t="s">
        <v>26</v>
      </c>
      <c r="F6815" s="3">
        <v>42866</v>
      </c>
      <c r="G6815" s="3"/>
    </row>
    <row r="6816" spans="1:8" x14ac:dyDescent="0.3">
      <c r="A6816" t="s">
        <v>4647</v>
      </c>
      <c r="B6816" t="s">
        <v>124</v>
      </c>
      <c r="C6816" t="s">
        <v>15</v>
      </c>
      <c r="D6816" t="s">
        <v>50</v>
      </c>
      <c r="E6816" t="s">
        <v>23</v>
      </c>
      <c r="F6816" s="3">
        <v>42812</v>
      </c>
      <c r="G6816" s="3">
        <v>42882</v>
      </c>
      <c r="H6816">
        <v>0</v>
      </c>
    </row>
    <row r="6817" spans="1:8" x14ac:dyDescent="0.3">
      <c r="A6817" t="s">
        <v>4648</v>
      </c>
      <c r="B6817" t="s">
        <v>28</v>
      </c>
      <c r="C6817" t="s">
        <v>43</v>
      </c>
      <c r="D6817" t="s">
        <v>64</v>
      </c>
      <c r="E6817" t="s">
        <v>23</v>
      </c>
      <c r="F6817" s="3">
        <v>43009</v>
      </c>
      <c r="G6817" s="3">
        <v>43015</v>
      </c>
      <c r="H6817">
        <v>0</v>
      </c>
    </row>
    <row r="6818" spans="1:8" x14ac:dyDescent="0.3">
      <c r="A6818" t="s">
        <v>7903</v>
      </c>
      <c r="B6818" t="s">
        <v>71</v>
      </c>
      <c r="C6818" t="s">
        <v>36</v>
      </c>
      <c r="D6818" t="s">
        <v>470</v>
      </c>
      <c r="E6818" t="s">
        <v>12</v>
      </c>
      <c r="F6818" s="3">
        <v>43009</v>
      </c>
      <c r="G6818" s="3">
        <v>43013</v>
      </c>
      <c r="H6818">
        <v>3169</v>
      </c>
    </row>
    <row r="6819" spans="1:8" x14ac:dyDescent="0.3">
      <c r="A6819" t="s">
        <v>4139</v>
      </c>
      <c r="B6819" t="s">
        <v>25</v>
      </c>
      <c r="C6819" t="s">
        <v>36</v>
      </c>
      <c r="E6819" t="s">
        <v>26</v>
      </c>
      <c r="F6819" s="3">
        <v>42712</v>
      </c>
      <c r="G6819" s="3"/>
    </row>
    <row r="6820" spans="1:8" x14ac:dyDescent="0.3">
      <c r="A6820" t="s">
        <v>7905</v>
      </c>
      <c r="B6820" t="s">
        <v>216</v>
      </c>
      <c r="C6820" t="s">
        <v>15</v>
      </c>
      <c r="D6820" t="s">
        <v>69</v>
      </c>
      <c r="E6820" t="s">
        <v>23</v>
      </c>
      <c r="F6820" s="3">
        <v>42722</v>
      </c>
      <c r="G6820" s="3">
        <v>42807</v>
      </c>
      <c r="H6820">
        <v>0</v>
      </c>
    </row>
    <row r="6821" spans="1:8" x14ac:dyDescent="0.3">
      <c r="A6821" t="s">
        <v>1836</v>
      </c>
      <c r="B6821" t="s">
        <v>187</v>
      </c>
      <c r="C6821" t="s">
        <v>36</v>
      </c>
      <c r="D6821" t="s">
        <v>44</v>
      </c>
      <c r="E6821" t="s">
        <v>26</v>
      </c>
      <c r="F6821" s="3">
        <v>42936</v>
      </c>
      <c r="G6821" s="3"/>
    </row>
    <row r="6822" spans="1:8" x14ac:dyDescent="0.3">
      <c r="A6822" t="s">
        <v>4650</v>
      </c>
      <c r="B6822" t="s">
        <v>39</v>
      </c>
      <c r="C6822" t="s">
        <v>72</v>
      </c>
      <c r="D6822" t="s">
        <v>76</v>
      </c>
      <c r="E6822" t="s">
        <v>12</v>
      </c>
      <c r="F6822" s="3">
        <v>42994</v>
      </c>
      <c r="G6822" s="3">
        <v>42999</v>
      </c>
      <c r="H6822">
        <v>892</v>
      </c>
    </row>
    <row r="6823" spans="1:8" x14ac:dyDescent="0.3">
      <c r="A6823" t="s">
        <v>7907</v>
      </c>
      <c r="B6823" t="s">
        <v>143</v>
      </c>
      <c r="C6823" t="s">
        <v>72</v>
      </c>
      <c r="D6823" t="s">
        <v>94</v>
      </c>
      <c r="E6823" t="s">
        <v>12</v>
      </c>
      <c r="F6823" s="3">
        <v>42911</v>
      </c>
      <c r="G6823" s="3">
        <v>42956</v>
      </c>
      <c r="H6823">
        <v>1128</v>
      </c>
    </row>
    <row r="6824" spans="1:8" x14ac:dyDescent="0.3">
      <c r="A6824" t="s">
        <v>4651</v>
      </c>
      <c r="B6824" t="s">
        <v>187</v>
      </c>
      <c r="C6824" t="s">
        <v>21</v>
      </c>
      <c r="D6824" t="s">
        <v>92</v>
      </c>
      <c r="E6824" t="s">
        <v>12</v>
      </c>
      <c r="F6824" s="3">
        <v>42802</v>
      </c>
      <c r="G6824" s="3">
        <v>42805</v>
      </c>
      <c r="H6824">
        <v>597</v>
      </c>
    </row>
    <row r="6825" spans="1:8" x14ac:dyDescent="0.3">
      <c r="A6825" t="s">
        <v>4652</v>
      </c>
      <c r="B6825" t="s">
        <v>34</v>
      </c>
      <c r="C6825" t="s">
        <v>21</v>
      </c>
      <c r="D6825" t="s">
        <v>37</v>
      </c>
      <c r="E6825" t="s">
        <v>23</v>
      </c>
      <c r="F6825" s="3">
        <v>42924</v>
      </c>
      <c r="G6825" s="3">
        <v>42932</v>
      </c>
      <c r="H6825">
        <v>0</v>
      </c>
    </row>
    <row r="6826" spans="1:8" x14ac:dyDescent="0.3">
      <c r="A6826" t="s">
        <v>4654</v>
      </c>
      <c r="B6826" t="s">
        <v>34</v>
      </c>
      <c r="C6826" t="s">
        <v>10</v>
      </c>
      <c r="D6826" t="s">
        <v>168</v>
      </c>
      <c r="E6826" t="s">
        <v>23</v>
      </c>
      <c r="F6826" s="3">
        <v>42960</v>
      </c>
      <c r="G6826" s="3">
        <v>43046</v>
      </c>
      <c r="H6826">
        <v>0</v>
      </c>
    </row>
    <row r="6827" spans="1:8" x14ac:dyDescent="0.3">
      <c r="A6827" t="s">
        <v>7909</v>
      </c>
      <c r="B6827" t="s">
        <v>86</v>
      </c>
      <c r="C6827" t="s">
        <v>15</v>
      </c>
      <c r="D6827" t="s">
        <v>69</v>
      </c>
      <c r="E6827" t="s">
        <v>12</v>
      </c>
      <c r="F6827" s="3">
        <v>42764</v>
      </c>
      <c r="G6827" s="3">
        <v>42880</v>
      </c>
      <c r="H6827">
        <v>64</v>
      </c>
    </row>
    <row r="6828" spans="1:8" x14ac:dyDescent="0.3">
      <c r="A6828" t="s">
        <v>4656</v>
      </c>
      <c r="B6828" t="s">
        <v>133</v>
      </c>
      <c r="C6828" t="s">
        <v>15</v>
      </c>
      <c r="D6828" t="s">
        <v>78</v>
      </c>
      <c r="E6828" t="s">
        <v>12</v>
      </c>
      <c r="F6828" s="3">
        <v>42829</v>
      </c>
      <c r="G6828" s="3">
        <v>42886</v>
      </c>
      <c r="H6828">
        <v>50</v>
      </c>
    </row>
    <row r="6829" spans="1:8" x14ac:dyDescent="0.3">
      <c r="A6829" t="s">
        <v>7912</v>
      </c>
      <c r="B6829" t="s">
        <v>133</v>
      </c>
      <c r="C6829" t="s">
        <v>21</v>
      </c>
      <c r="D6829" t="s">
        <v>221</v>
      </c>
      <c r="E6829" t="s">
        <v>12</v>
      </c>
      <c r="F6829" s="3">
        <v>42818</v>
      </c>
      <c r="G6829" s="3">
        <v>42882</v>
      </c>
      <c r="H6829">
        <v>648</v>
      </c>
    </row>
    <row r="6830" spans="1:8" x14ac:dyDescent="0.3">
      <c r="A6830" t="s">
        <v>4657</v>
      </c>
      <c r="B6830" t="s">
        <v>34</v>
      </c>
      <c r="C6830" t="s">
        <v>21</v>
      </c>
      <c r="D6830" t="s">
        <v>715</v>
      </c>
      <c r="E6830" t="s">
        <v>12</v>
      </c>
      <c r="F6830" s="3">
        <v>42979</v>
      </c>
      <c r="G6830" s="3">
        <v>43072</v>
      </c>
      <c r="H6830">
        <v>614</v>
      </c>
    </row>
    <row r="6831" spans="1:8" x14ac:dyDescent="0.3">
      <c r="A6831" t="s">
        <v>4658</v>
      </c>
      <c r="B6831" t="s">
        <v>242</v>
      </c>
      <c r="C6831" t="s">
        <v>21</v>
      </c>
      <c r="D6831" t="s">
        <v>54</v>
      </c>
      <c r="E6831" t="s">
        <v>12</v>
      </c>
      <c r="F6831" s="3">
        <v>42750</v>
      </c>
      <c r="G6831" s="3">
        <v>42815</v>
      </c>
      <c r="H6831">
        <v>688</v>
      </c>
    </row>
    <row r="6832" spans="1:8" x14ac:dyDescent="0.3">
      <c r="A6832" t="s">
        <v>4660</v>
      </c>
      <c r="B6832" t="s">
        <v>86</v>
      </c>
      <c r="C6832" t="s">
        <v>10</v>
      </c>
      <c r="D6832" t="s">
        <v>127</v>
      </c>
      <c r="E6832" t="s">
        <v>12</v>
      </c>
      <c r="F6832" s="3">
        <v>42872</v>
      </c>
      <c r="G6832" s="3">
        <v>42986</v>
      </c>
      <c r="H6832">
        <v>4573</v>
      </c>
    </row>
    <row r="6833" spans="1:8" x14ac:dyDescent="0.3">
      <c r="A6833" t="s">
        <v>4662</v>
      </c>
      <c r="B6833" t="s">
        <v>9</v>
      </c>
      <c r="C6833" t="s">
        <v>10</v>
      </c>
      <c r="D6833" t="s">
        <v>193</v>
      </c>
      <c r="E6833" t="s">
        <v>12</v>
      </c>
      <c r="F6833" s="3">
        <v>43022</v>
      </c>
      <c r="G6833" s="3">
        <v>43026</v>
      </c>
      <c r="H6833">
        <v>4810</v>
      </c>
    </row>
    <row r="6834" spans="1:8" x14ac:dyDescent="0.3">
      <c r="A6834" t="s">
        <v>7917</v>
      </c>
      <c r="B6834" t="s">
        <v>84</v>
      </c>
      <c r="C6834" t="s">
        <v>72</v>
      </c>
      <c r="D6834" t="s">
        <v>362</v>
      </c>
      <c r="E6834" t="s">
        <v>23</v>
      </c>
      <c r="F6834" s="3">
        <v>43010</v>
      </c>
      <c r="G6834" s="3">
        <v>43087</v>
      </c>
      <c r="H6834">
        <v>0</v>
      </c>
    </row>
    <row r="6835" spans="1:8" x14ac:dyDescent="0.3">
      <c r="A6835" t="s">
        <v>4663</v>
      </c>
      <c r="B6835" t="s">
        <v>20</v>
      </c>
      <c r="C6835" t="s">
        <v>15</v>
      </c>
      <c r="D6835" t="s">
        <v>159</v>
      </c>
      <c r="E6835" t="s">
        <v>23</v>
      </c>
      <c r="F6835" s="3">
        <v>42907</v>
      </c>
      <c r="G6835" s="3">
        <v>42918</v>
      </c>
      <c r="H6835">
        <v>0</v>
      </c>
    </row>
    <row r="6836" spans="1:8" x14ac:dyDescent="0.3">
      <c r="A6836" t="s">
        <v>5541</v>
      </c>
      <c r="B6836" t="s">
        <v>115</v>
      </c>
      <c r="C6836" t="s">
        <v>72</v>
      </c>
      <c r="E6836" t="s">
        <v>26</v>
      </c>
      <c r="F6836" s="3">
        <v>42810</v>
      </c>
      <c r="G6836" s="3"/>
    </row>
    <row r="6837" spans="1:8" x14ac:dyDescent="0.3">
      <c r="A6837" t="s">
        <v>4664</v>
      </c>
      <c r="B6837" t="s">
        <v>49</v>
      </c>
      <c r="C6837" t="s">
        <v>72</v>
      </c>
      <c r="D6837" t="s">
        <v>64</v>
      </c>
      <c r="E6837" t="s">
        <v>23</v>
      </c>
      <c r="F6837" s="3">
        <v>42950</v>
      </c>
      <c r="G6837" s="3">
        <v>43048</v>
      </c>
      <c r="H6837">
        <v>0</v>
      </c>
    </row>
    <row r="6838" spans="1:8" x14ac:dyDescent="0.3">
      <c r="A6838" t="s">
        <v>4665</v>
      </c>
      <c r="B6838" t="s">
        <v>86</v>
      </c>
      <c r="C6838" t="s">
        <v>10</v>
      </c>
      <c r="D6838" t="s">
        <v>365</v>
      </c>
      <c r="E6838" t="s">
        <v>12</v>
      </c>
      <c r="F6838" s="3">
        <v>42749</v>
      </c>
      <c r="G6838" s="3">
        <v>42811</v>
      </c>
      <c r="H6838">
        <v>4554</v>
      </c>
    </row>
    <row r="6839" spans="1:8" x14ac:dyDescent="0.3">
      <c r="A6839" t="s">
        <v>681</v>
      </c>
      <c r="B6839" t="s">
        <v>28</v>
      </c>
      <c r="C6839" t="s">
        <v>10</v>
      </c>
      <c r="E6839" t="s">
        <v>26</v>
      </c>
      <c r="F6839" s="3">
        <v>42982</v>
      </c>
      <c r="G6839" s="3"/>
    </row>
    <row r="6840" spans="1:8" x14ac:dyDescent="0.3">
      <c r="A6840" t="s">
        <v>4666</v>
      </c>
      <c r="B6840" t="s">
        <v>20</v>
      </c>
      <c r="C6840" t="s">
        <v>15</v>
      </c>
      <c r="D6840" t="s">
        <v>290</v>
      </c>
      <c r="E6840" t="s">
        <v>23</v>
      </c>
      <c r="F6840" s="3">
        <v>43028</v>
      </c>
      <c r="G6840" s="3">
        <v>43030</v>
      </c>
      <c r="H6840">
        <v>0</v>
      </c>
    </row>
    <row r="6841" spans="1:8" x14ac:dyDescent="0.3">
      <c r="A6841" t="s">
        <v>4668</v>
      </c>
      <c r="B6841" t="s">
        <v>49</v>
      </c>
      <c r="C6841" t="s">
        <v>21</v>
      </c>
      <c r="D6841" t="s">
        <v>252</v>
      </c>
      <c r="E6841" t="s">
        <v>12</v>
      </c>
      <c r="F6841" s="3">
        <v>42923</v>
      </c>
      <c r="G6841" s="3">
        <v>42933</v>
      </c>
      <c r="H6841">
        <v>579</v>
      </c>
    </row>
    <row r="6842" spans="1:8" x14ac:dyDescent="0.3">
      <c r="A6842" t="s">
        <v>7925</v>
      </c>
      <c r="B6842" t="s">
        <v>49</v>
      </c>
      <c r="C6842" t="s">
        <v>10</v>
      </c>
      <c r="D6842" t="s">
        <v>352</v>
      </c>
      <c r="E6842" t="s">
        <v>12</v>
      </c>
      <c r="F6842" s="3">
        <v>43004</v>
      </c>
      <c r="G6842" s="3">
        <v>43013</v>
      </c>
      <c r="H6842">
        <v>4727</v>
      </c>
    </row>
    <row r="6843" spans="1:8" x14ac:dyDescent="0.3">
      <c r="A6843" t="s">
        <v>2066</v>
      </c>
      <c r="B6843" t="s">
        <v>172</v>
      </c>
      <c r="C6843" t="s">
        <v>72</v>
      </c>
      <c r="D6843" t="s">
        <v>59</v>
      </c>
      <c r="E6843" t="s">
        <v>57</v>
      </c>
      <c r="F6843" s="3"/>
      <c r="G6843" s="3"/>
    </row>
    <row r="6844" spans="1:8" x14ac:dyDescent="0.3">
      <c r="A6844" t="s">
        <v>4669</v>
      </c>
      <c r="B6844" t="s">
        <v>80</v>
      </c>
      <c r="C6844" t="s">
        <v>21</v>
      </c>
      <c r="D6844" t="s">
        <v>81</v>
      </c>
      <c r="E6844" t="s">
        <v>12</v>
      </c>
      <c r="F6844" s="3">
        <v>42812</v>
      </c>
      <c r="G6844" s="3">
        <v>42904</v>
      </c>
      <c r="H6844">
        <v>530</v>
      </c>
    </row>
    <row r="6845" spans="1:8" x14ac:dyDescent="0.3">
      <c r="A6845" t="s">
        <v>4671</v>
      </c>
      <c r="B6845" t="s">
        <v>71</v>
      </c>
      <c r="C6845" t="s">
        <v>36</v>
      </c>
      <c r="D6845" t="s">
        <v>272</v>
      </c>
      <c r="E6845" t="s">
        <v>23</v>
      </c>
      <c r="F6845" s="3">
        <v>42838</v>
      </c>
      <c r="G6845" s="3">
        <v>42845</v>
      </c>
      <c r="H6845">
        <v>0</v>
      </c>
    </row>
    <row r="6846" spans="1:8" x14ac:dyDescent="0.3">
      <c r="A6846" t="s">
        <v>4672</v>
      </c>
      <c r="B6846" t="s">
        <v>49</v>
      </c>
      <c r="C6846" t="s">
        <v>72</v>
      </c>
      <c r="D6846" t="s">
        <v>365</v>
      </c>
      <c r="E6846" t="s">
        <v>12</v>
      </c>
      <c r="F6846" s="3">
        <v>43076</v>
      </c>
      <c r="G6846" s="3">
        <v>43087</v>
      </c>
      <c r="H6846">
        <v>1111</v>
      </c>
    </row>
    <row r="6847" spans="1:8" x14ac:dyDescent="0.3">
      <c r="A6847" t="s">
        <v>4674</v>
      </c>
      <c r="B6847" t="s">
        <v>86</v>
      </c>
      <c r="C6847" t="s">
        <v>21</v>
      </c>
      <c r="D6847" t="s">
        <v>159</v>
      </c>
      <c r="E6847" t="s">
        <v>12</v>
      </c>
      <c r="F6847" s="3">
        <v>43000</v>
      </c>
      <c r="G6847" s="3">
        <v>43057</v>
      </c>
      <c r="H6847">
        <v>651</v>
      </c>
    </row>
    <row r="6848" spans="1:8" x14ac:dyDescent="0.3">
      <c r="A6848" t="s">
        <v>4675</v>
      </c>
      <c r="B6848" t="s">
        <v>71</v>
      </c>
      <c r="C6848" t="s">
        <v>15</v>
      </c>
      <c r="D6848" t="s">
        <v>92</v>
      </c>
      <c r="E6848" t="s">
        <v>23</v>
      </c>
      <c r="F6848" s="3">
        <v>42992</v>
      </c>
      <c r="G6848" s="3">
        <v>43066</v>
      </c>
      <c r="H6848">
        <v>0</v>
      </c>
    </row>
    <row r="6849" spans="1:8" x14ac:dyDescent="0.3">
      <c r="A6849" t="s">
        <v>7928</v>
      </c>
      <c r="B6849" t="s">
        <v>14</v>
      </c>
      <c r="C6849" t="s">
        <v>15</v>
      </c>
      <c r="D6849" t="s">
        <v>52</v>
      </c>
      <c r="E6849" t="s">
        <v>12</v>
      </c>
      <c r="F6849" s="3">
        <v>42803</v>
      </c>
      <c r="G6849" s="3">
        <v>42887</v>
      </c>
      <c r="H6849">
        <v>51</v>
      </c>
    </row>
    <row r="6850" spans="1:8" x14ac:dyDescent="0.3">
      <c r="A6850" t="s">
        <v>4676</v>
      </c>
      <c r="B6850" t="s">
        <v>97</v>
      </c>
      <c r="C6850" t="s">
        <v>15</v>
      </c>
      <c r="D6850" t="s">
        <v>218</v>
      </c>
      <c r="E6850" t="s">
        <v>12</v>
      </c>
      <c r="F6850" s="3">
        <v>43012</v>
      </c>
      <c r="G6850" s="3">
        <v>43072</v>
      </c>
      <c r="H6850">
        <v>62</v>
      </c>
    </row>
    <row r="6851" spans="1:8" x14ac:dyDescent="0.3">
      <c r="A6851" t="s">
        <v>4678</v>
      </c>
      <c r="B6851" t="s">
        <v>216</v>
      </c>
      <c r="C6851" t="s">
        <v>15</v>
      </c>
      <c r="D6851" t="s">
        <v>715</v>
      </c>
      <c r="E6851" t="s">
        <v>12</v>
      </c>
      <c r="F6851" s="3">
        <v>42847</v>
      </c>
      <c r="G6851" s="3">
        <v>42853</v>
      </c>
      <c r="H6851">
        <v>55</v>
      </c>
    </row>
    <row r="6852" spans="1:8" x14ac:dyDescent="0.3">
      <c r="A6852" t="s">
        <v>4679</v>
      </c>
      <c r="B6852" t="s">
        <v>39</v>
      </c>
      <c r="C6852" t="s">
        <v>72</v>
      </c>
      <c r="D6852" t="s">
        <v>102</v>
      </c>
      <c r="E6852" t="s">
        <v>12</v>
      </c>
      <c r="F6852" s="3">
        <v>42925</v>
      </c>
      <c r="G6852" s="3">
        <v>42996</v>
      </c>
      <c r="H6852">
        <v>1194</v>
      </c>
    </row>
    <row r="6853" spans="1:8" x14ac:dyDescent="0.3">
      <c r="A6853" t="s">
        <v>7930</v>
      </c>
      <c r="B6853" t="s">
        <v>9</v>
      </c>
      <c r="C6853" t="s">
        <v>10</v>
      </c>
      <c r="D6853" t="s">
        <v>94</v>
      </c>
      <c r="E6853" t="s">
        <v>23</v>
      </c>
      <c r="F6853" s="3">
        <v>42858</v>
      </c>
      <c r="G6853" s="3">
        <v>42955</v>
      </c>
      <c r="H6853">
        <v>0</v>
      </c>
    </row>
    <row r="6854" spans="1:8" x14ac:dyDescent="0.3">
      <c r="A6854" t="s">
        <v>4680</v>
      </c>
      <c r="B6854" t="s">
        <v>49</v>
      </c>
      <c r="C6854" t="s">
        <v>21</v>
      </c>
      <c r="D6854" t="s">
        <v>61</v>
      </c>
      <c r="E6854" t="s">
        <v>12</v>
      </c>
      <c r="F6854" s="3">
        <v>42805</v>
      </c>
      <c r="G6854" s="3">
        <v>42821</v>
      </c>
      <c r="H6854">
        <v>538</v>
      </c>
    </row>
    <row r="6855" spans="1:8" x14ac:dyDescent="0.3">
      <c r="A6855" t="s">
        <v>7934</v>
      </c>
      <c r="B6855" t="s">
        <v>143</v>
      </c>
      <c r="C6855" t="s">
        <v>72</v>
      </c>
      <c r="D6855" t="s">
        <v>94</v>
      </c>
      <c r="E6855" t="s">
        <v>12</v>
      </c>
      <c r="F6855" s="3">
        <v>42822</v>
      </c>
      <c r="G6855" s="3">
        <v>42833</v>
      </c>
      <c r="H6855">
        <v>1056</v>
      </c>
    </row>
    <row r="6856" spans="1:8" x14ac:dyDescent="0.3">
      <c r="A6856" t="s">
        <v>7935</v>
      </c>
      <c r="B6856" t="s">
        <v>154</v>
      </c>
      <c r="C6856" t="s">
        <v>72</v>
      </c>
      <c r="D6856" t="s">
        <v>134</v>
      </c>
      <c r="E6856" t="s">
        <v>12</v>
      </c>
      <c r="F6856" s="3">
        <v>43006</v>
      </c>
      <c r="G6856" s="3">
        <v>43069</v>
      </c>
      <c r="H6856">
        <v>1133</v>
      </c>
    </row>
    <row r="6857" spans="1:8" x14ac:dyDescent="0.3">
      <c r="A6857" t="s">
        <v>4682</v>
      </c>
      <c r="B6857" t="s">
        <v>25</v>
      </c>
      <c r="C6857" t="s">
        <v>43</v>
      </c>
      <c r="D6857" t="s">
        <v>127</v>
      </c>
      <c r="E6857" t="s">
        <v>23</v>
      </c>
      <c r="F6857" s="3">
        <v>42927</v>
      </c>
      <c r="G6857" s="3">
        <v>42928</v>
      </c>
      <c r="H6857">
        <v>0</v>
      </c>
    </row>
    <row r="6858" spans="1:8" x14ac:dyDescent="0.3">
      <c r="A6858" t="s">
        <v>4683</v>
      </c>
      <c r="B6858" t="s">
        <v>34</v>
      </c>
      <c r="C6858" t="s">
        <v>21</v>
      </c>
      <c r="D6858" t="s">
        <v>125</v>
      </c>
      <c r="E6858" t="s">
        <v>23</v>
      </c>
      <c r="F6858" s="3">
        <v>42833</v>
      </c>
      <c r="G6858" s="3">
        <v>42834</v>
      </c>
      <c r="H6858">
        <v>0</v>
      </c>
    </row>
    <row r="6859" spans="1:8" x14ac:dyDescent="0.3">
      <c r="A6859" t="s">
        <v>4684</v>
      </c>
      <c r="B6859" t="s">
        <v>20</v>
      </c>
      <c r="C6859" t="s">
        <v>15</v>
      </c>
      <c r="D6859" t="s">
        <v>344</v>
      </c>
      <c r="E6859" t="s">
        <v>12</v>
      </c>
      <c r="F6859" s="3">
        <v>43096</v>
      </c>
      <c r="G6859" s="3">
        <v>43098</v>
      </c>
      <c r="H6859">
        <v>67</v>
      </c>
    </row>
    <row r="6860" spans="1:8" x14ac:dyDescent="0.3">
      <c r="A6860" t="s">
        <v>4685</v>
      </c>
      <c r="B6860" t="s">
        <v>84</v>
      </c>
      <c r="C6860" t="s">
        <v>10</v>
      </c>
      <c r="D6860" t="s">
        <v>296</v>
      </c>
      <c r="E6860" t="s">
        <v>12</v>
      </c>
      <c r="F6860" s="3">
        <v>43015</v>
      </c>
      <c r="G6860" s="3">
        <v>43091</v>
      </c>
      <c r="H6860">
        <v>4404</v>
      </c>
    </row>
    <row r="6861" spans="1:8" x14ac:dyDescent="0.3">
      <c r="A6861" t="s">
        <v>7649</v>
      </c>
      <c r="B6861" t="s">
        <v>75</v>
      </c>
      <c r="C6861" t="s">
        <v>10</v>
      </c>
      <c r="E6861" t="s">
        <v>26</v>
      </c>
      <c r="F6861" s="3">
        <v>42999</v>
      </c>
      <c r="G6861" s="3"/>
    </row>
    <row r="6862" spans="1:8" x14ac:dyDescent="0.3">
      <c r="A6862" t="s">
        <v>4686</v>
      </c>
      <c r="B6862" t="s">
        <v>143</v>
      </c>
      <c r="C6862" t="s">
        <v>43</v>
      </c>
      <c r="D6862" t="s">
        <v>59</v>
      </c>
      <c r="E6862" t="s">
        <v>12</v>
      </c>
      <c r="F6862" s="3">
        <v>43009</v>
      </c>
      <c r="G6862" s="3">
        <v>43079</v>
      </c>
      <c r="H6862">
        <v>3704</v>
      </c>
    </row>
    <row r="6863" spans="1:8" x14ac:dyDescent="0.3">
      <c r="A6863" t="s">
        <v>1885</v>
      </c>
      <c r="B6863" t="s">
        <v>75</v>
      </c>
      <c r="C6863" t="s">
        <v>36</v>
      </c>
      <c r="D6863" t="s">
        <v>668</v>
      </c>
      <c r="E6863" t="s">
        <v>26</v>
      </c>
      <c r="F6863" s="3">
        <v>42904</v>
      </c>
      <c r="G6863" s="3"/>
    </row>
    <row r="6864" spans="1:8" x14ac:dyDescent="0.3">
      <c r="A6864" t="s">
        <v>4687</v>
      </c>
      <c r="B6864" t="s">
        <v>86</v>
      </c>
      <c r="C6864" t="s">
        <v>10</v>
      </c>
      <c r="D6864" t="s">
        <v>212</v>
      </c>
      <c r="E6864" t="s">
        <v>23</v>
      </c>
      <c r="F6864" s="3">
        <v>42824</v>
      </c>
      <c r="G6864" s="3">
        <v>42833</v>
      </c>
      <c r="H6864">
        <v>0</v>
      </c>
    </row>
    <row r="6865" spans="1:8" x14ac:dyDescent="0.3">
      <c r="A6865" t="s">
        <v>4688</v>
      </c>
      <c r="B6865" t="s">
        <v>80</v>
      </c>
      <c r="C6865" t="s">
        <v>10</v>
      </c>
      <c r="D6865" t="s">
        <v>122</v>
      </c>
      <c r="E6865" t="s">
        <v>12</v>
      </c>
      <c r="F6865" s="3">
        <v>42891</v>
      </c>
      <c r="G6865" s="3">
        <v>42974</v>
      </c>
      <c r="H6865">
        <v>4994</v>
      </c>
    </row>
    <row r="6866" spans="1:8" x14ac:dyDescent="0.3">
      <c r="A6866" t="s">
        <v>4689</v>
      </c>
      <c r="B6866" t="s">
        <v>84</v>
      </c>
      <c r="C6866" t="s">
        <v>21</v>
      </c>
      <c r="D6866" t="s">
        <v>159</v>
      </c>
      <c r="E6866" t="s">
        <v>12</v>
      </c>
      <c r="F6866" s="3">
        <v>42901</v>
      </c>
      <c r="G6866" s="3">
        <v>42987</v>
      </c>
      <c r="H6866">
        <v>460</v>
      </c>
    </row>
    <row r="6867" spans="1:8" x14ac:dyDescent="0.3">
      <c r="A6867" t="s">
        <v>4690</v>
      </c>
      <c r="B6867" t="s">
        <v>9</v>
      </c>
      <c r="C6867" t="s">
        <v>36</v>
      </c>
      <c r="D6867" t="s">
        <v>258</v>
      </c>
      <c r="E6867" t="s">
        <v>23</v>
      </c>
      <c r="F6867" s="3">
        <v>42774</v>
      </c>
      <c r="G6867" s="3">
        <v>42859</v>
      </c>
      <c r="H6867">
        <v>0</v>
      </c>
    </row>
    <row r="6868" spans="1:8" x14ac:dyDescent="0.3">
      <c r="A6868" t="s">
        <v>1886</v>
      </c>
      <c r="B6868" t="s">
        <v>31</v>
      </c>
      <c r="C6868" t="s">
        <v>15</v>
      </c>
      <c r="D6868" t="s">
        <v>92</v>
      </c>
      <c r="E6868" t="s">
        <v>26</v>
      </c>
      <c r="F6868" s="3">
        <v>42881</v>
      </c>
      <c r="G6868" s="3"/>
    </row>
    <row r="6869" spans="1:8" x14ac:dyDescent="0.3">
      <c r="A6869" t="s">
        <v>4691</v>
      </c>
      <c r="B6869" t="s">
        <v>172</v>
      </c>
      <c r="C6869" t="s">
        <v>72</v>
      </c>
      <c r="D6869" t="s">
        <v>16</v>
      </c>
      <c r="E6869" t="s">
        <v>12</v>
      </c>
      <c r="F6869" s="3">
        <v>42869</v>
      </c>
      <c r="G6869" s="3">
        <v>42893</v>
      </c>
      <c r="H6869">
        <v>1064</v>
      </c>
    </row>
    <row r="6870" spans="1:8" x14ac:dyDescent="0.3">
      <c r="A6870" t="s">
        <v>4693</v>
      </c>
      <c r="B6870" t="s">
        <v>154</v>
      </c>
      <c r="C6870" t="s">
        <v>15</v>
      </c>
      <c r="D6870" t="s">
        <v>290</v>
      </c>
      <c r="E6870" t="s">
        <v>23</v>
      </c>
      <c r="F6870" s="3">
        <v>42943</v>
      </c>
      <c r="G6870" s="3">
        <v>42948</v>
      </c>
      <c r="H6870">
        <v>0</v>
      </c>
    </row>
    <row r="6871" spans="1:8" x14ac:dyDescent="0.3">
      <c r="A6871" t="s">
        <v>4694</v>
      </c>
      <c r="B6871" t="s">
        <v>242</v>
      </c>
      <c r="C6871" t="s">
        <v>10</v>
      </c>
      <c r="D6871" t="s">
        <v>61</v>
      </c>
      <c r="E6871" t="s">
        <v>12</v>
      </c>
      <c r="F6871" s="3">
        <v>42778</v>
      </c>
      <c r="G6871" s="3">
        <v>42879</v>
      </c>
      <c r="H6871">
        <v>4596</v>
      </c>
    </row>
    <row r="6872" spans="1:8" x14ac:dyDescent="0.3">
      <c r="A6872" t="s">
        <v>4699</v>
      </c>
      <c r="B6872" t="s">
        <v>63</v>
      </c>
      <c r="C6872" t="s">
        <v>43</v>
      </c>
      <c r="D6872" t="s">
        <v>155</v>
      </c>
      <c r="E6872" t="s">
        <v>12</v>
      </c>
      <c r="F6872" s="3">
        <v>42722</v>
      </c>
      <c r="G6872" s="3">
        <v>42815</v>
      </c>
      <c r="H6872">
        <v>5918</v>
      </c>
    </row>
    <row r="6873" spans="1:8" x14ac:dyDescent="0.3">
      <c r="A6873" t="s">
        <v>4701</v>
      </c>
      <c r="B6873" t="s">
        <v>49</v>
      </c>
      <c r="C6873" t="s">
        <v>21</v>
      </c>
      <c r="D6873" t="s">
        <v>64</v>
      </c>
      <c r="E6873" t="s">
        <v>23</v>
      </c>
      <c r="F6873" s="3">
        <v>42823</v>
      </c>
      <c r="G6873" s="3">
        <v>42875</v>
      </c>
      <c r="H6873">
        <v>0</v>
      </c>
    </row>
    <row r="6874" spans="1:8" x14ac:dyDescent="0.3">
      <c r="A6874" t="s">
        <v>4702</v>
      </c>
      <c r="B6874" t="s">
        <v>14</v>
      </c>
      <c r="C6874" t="s">
        <v>15</v>
      </c>
      <c r="D6874" t="s">
        <v>296</v>
      </c>
      <c r="E6874" t="s">
        <v>12</v>
      </c>
      <c r="F6874" s="3">
        <v>42797</v>
      </c>
      <c r="G6874" s="3">
        <v>42908</v>
      </c>
      <c r="H6874">
        <v>54</v>
      </c>
    </row>
    <row r="6875" spans="1:8" x14ac:dyDescent="0.3">
      <c r="A6875" t="s">
        <v>4703</v>
      </c>
      <c r="B6875" t="s">
        <v>80</v>
      </c>
      <c r="C6875" t="s">
        <v>43</v>
      </c>
      <c r="D6875" t="s">
        <v>267</v>
      </c>
      <c r="E6875" t="s">
        <v>23</v>
      </c>
      <c r="F6875" s="3">
        <v>42921</v>
      </c>
      <c r="G6875" s="3">
        <v>42929</v>
      </c>
      <c r="H6875">
        <v>0</v>
      </c>
    </row>
    <row r="6876" spans="1:8" x14ac:dyDescent="0.3">
      <c r="A6876" t="s">
        <v>4704</v>
      </c>
      <c r="B6876" t="s">
        <v>14</v>
      </c>
      <c r="C6876" t="s">
        <v>36</v>
      </c>
      <c r="D6876" t="s">
        <v>258</v>
      </c>
      <c r="E6876" t="s">
        <v>12</v>
      </c>
      <c r="F6876" s="3">
        <v>43019</v>
      </c>
      <c r="G6876" s="3">
        <v>43024</v>
      </c>
      <c r="H6876">
        <v>3434</v>
      </c>
    </row>
    <row r="6877" spans="1:8" x14ac:dyDescent="0.3">
      <c r="A6877" t="s">
        <v>5898</v>
      </c>
      <c r="B6877" t="s">
        <v>9</v>
      </c>
      <c r="C6877" t="s">
        <v>15</v>
      </c>
      <c r="E6877" t="s">
        <v>26</v>
      </c>
      <c r="F6877" s="3">
        <v>42944</v>
      </c>
      <c r="G6877" s="3"/>
    </row>
    <row r="6878" spans="1:8" x14ac:dyDescent="0.3">
      <c r="A6878" t="s">
        <v>4705</v>
      </c>
      <c r="B6878" t="s">
        <v>49</v>
      </c>
      <c r="C6878" t="s">
        <v>43</v>
      </c>
      <c r="D6878" t="s">
        <v>264</v>
      </c>
      <c r="E6878" t="s">
        <v>12</v>
      </c>
      <c r="F6878" s="3">
        <v>42831</v>
      </c>
      <c r="G6878" s="3">
        <v>42832</v>
      </c>
      <c r="H6878">
        <v>6154</v>
      </c>
    </row>
    <row r="6879" spans="1:8" x14ac:dyDescent="0.3">
      <c r="A6879" t="s">
        <v>2095</v>
      </c>
      <c r="B6879" t="s">
        <v>84</v>
      </c>
      <c r="C6879" t="s">
        <v>21</v>
      </c>
      <c r="D6879" t="s">
        <v>180</v>
      </c>
      <c r="E6879" t="s">
        <v>57</v>
      </c>
      <c r="F6879" s="3"/>
      <c r="G6879" s="3"/>
    </row>
    <row r="6880" spans="1:8" x14ac:dyDescent="0.3">
      <c r="A6880" t="s">
        <v>4706</v>
      </c>
      <c r="B6880" t="s">
        <v>39</v>
      </c>
      <c r="C6880" t="s">
        <v>21</v>
      </c>
      <c r="D6880" t="s">
        <v>180</v>
      </c>
      <c r="E6880" t="s">
        <v>23</v>
      </c>
      <c r="F6880" s="3">
        <v>43026</v>
      </c>
      <c r="G6880" s="3">
        <v>43032</v>
      </c>
      <c r="H6880">
        <v>0</v>
      </c>
    </row>
    <row r="6881" spans="1:8" x14ac:dyDescent="0.3">
      <c r="A6881" t="s">
        <v>4707</v>
      </c>
      <c r="B6881" t="s">
        <v>84</v>
      </c>
      <c r="C6881" t="s">
        <v>21</v>
      </c>
      <c r="D6881" t="s">
        <v>296</v>
      </c>
      <c r="E6881" t="s">
        <v>23</v>
      </c>
      <c r="F6881" s="3">
        <v>42938</v>
      </c>
      <c r="G6881" s="3">
        <v>43044</v>
      </c>
      <c r="H6881">
        <v>0</v>
      </c>
    </row>
    <row r="6882" spans="1:8" x14ac:dyDescent="0.3">
      <c r="A6882" t="s">
        <v>4711</v>
      </c>
      <c r="B6882" t="s">
        <v>9</v>
      </c>
      <c r="C6882" t="s">
        <v>72</v>
      </c>
      <c r="D6882" t="s">
        <v>224</v>
      </c>
      <c r="E6882" t="s">
        <v>12</v>
      </c>
      <c r="F6882" s="3">
        <v>42937</v>
      </c>
      <c r="G6882" s="3">
        <v>42944</v>
      </c>
      <c r="H6882">
        <v>1000</v>
      </c>
    </row>
    <row r="6883" spans="1:8" x14ac:dyDescent="0.3">
      <c r="A6883" t="s">
        <v>7958</v>
      </c>
      <c r="B6883" t="s">
        <v>216</v>
      </c>
      <c r="C6883" t="s">
        <v>21</v>
      </c>
      <c r="D6883" t="s">
        <v>352</v>
      </c>
      <c r="E6883" t="s">
        <v>23</v>
      </c>
      <c r="F6883" s="3">
        <v>42825</v>
      </c>
      <c r="G6883" s="3">
        <v>42830</v>
      </c>
      <c r="H6883">
        <v>0</v>
      </c>
    </row>
    <row r="6884" spans="1:8" x14ac:dyDescent="0.3">
      <c r="A6884" t="s">
        <v>4712</v>
      </c>
      <c r="B6884" t="s">
        <v>90</v>
      </c>
      <c r="C6884" t="s">
        <v>10</v>
      </c>
      <c r="D6884" t="s">
        <v>40</v>
      </c>
      <c r="E6884" t="s">
        <v>12</v>
      </c>
      <c r="F6884" s="3">
        <v>43029</v>
      </c>
      <c r="G6884" s="3">
        <v>43084</v>
      </c>
      <c r="H6884">
        <v>4970</v>
      </c>
    </row>
    <row r="6885" spans="1:8" x14ac:dyDescent="0.3">
      <c r="A6885" t="s">
        <v>4713</v>
      </c>
      <c r="B6885" t="s">
        <v>28</v>
      </c>
      <c r="C6885" t="s">
        <v>10</v>
      </c>
      <c r="D6885" t="s">
        <v>76</v>
      </c>
      <c r="E6885" t="s">
        <v>23</v>
      </c>
      <c r="F6885" s="3">
        <v>42938</v>
      </c>
      <c r="G6885" s="3">
        <v>42945</v>
      </c>
      <c r="H6885">
        <v>0</v>
      </c>
    </row>
    <row r="6886" spans="1:8" x14ac:dyDescent="0.3">
      <c r="A6886" t="s">
        <v>2110</v>
      </c>
      <c r="B6886" t="s">
        <v>9</v>
      </c>
      <c r="C6886" t="s">
        <v>72</v>
      </c>
      <c r="D6886" t="s">
        <v>32</v>
      </c>
      <c r="E6886" t="s">
        <v>57</v>
      </c>
      <c r="F6886" s="3"/>
      <c r="G6886" s="3"/>
    </row>
    <row r="6887" spans="1:8" x14ac:dyDescent="0.3">
      <c r="A6887" t="s">
        <v>5154</v>
      </c>
      <c r="B6887" t="s">
        <v>187</v>
      </c>
      <c r="C6887" t="s">
        <v>10</v>
      </c>
      <c r="E6887" t="s">
        <v>26</v>
      </c>
      <c r="F6887" s="3">
        <v>42839</v>
      </c>
      <c r="G6887" s="3"/>
    </row>
    <row r="6888" spans="1:8" x14ac:dyDescent="0.3">
      <c r="A6888" t="s">
        <v>4714</v>
      </c>
      <c r="B6888" t="s">
        <v>133</v>
      </c>
      <c r="C6888" t="s">
        <v>36</v>
      </c>
      <c r="D6888" t="s">
        <v>18</v>
      </c>
      <c r="E6888" t="s">
        <v>23</v>
      </c>
      <c r="F6888" s="3">
        <v>42705</v>
      </c>
      <c r="G6888" s="3">
        <v>42796</v>
      </c>
      <c r="H6888">
        <v>0</v>
      </c>
    </row>
    <row r="6889" spans="1:8" x14ac:dyDescent="0.3">
      <c r="A6889" t="s">
        <v>4715</v>
      </c>
      <c r="B6889" t="s">
        <v>84</v>
      </c>
      <c r="C6889" t="s">
        <v>21</v>
      </c>
      <c r="D6889" t="s">
        <v>159</v>
      </c>
      <c r="E6889" t="s">
        <v>23</v>
      </c>
      <c r="F6889" s="3">
        <v>42917</v>
      </c>
      <c r="G6889" s="3">
        <v>42919</v>
      </c>
      <c r="H6889">
        <v>0</v>
      </c>
    </row>
    <row r="6890" spans="1:8" x14ac:dyDescent="0.3">
      <c r="A6890" t="s">
        <v>4716</v>
      </c>
      <c r="B6890" t="s">
        <v>28</v>
      </c>
      <c r="C6890" t="s">
        <v>72</v>
      </c>
      <c r="D6890" t="s">
        <v>252</v>
      </c>
      <c r="E6890" t="s">
        <v>23</v>
      </c>
      <c r="F6890" s="3">
        <v>42829</v>
      </c>
      <c r="G6890" s="3">
        <v>42836</v>
      </c>
      <c r="H6890">
        <v>0</v>
      </c>
    </row>
    <row r="6891" spans="1:8" x14ac:dyDescent="0.3">
      <c r="A6891" t="s">
        <v>7968</v>
      </c>
      <c r="B6891" t="s">
        <v>97</v>
      </c>
      <c r="C6891" t="s">
        <v>36</v>
      </c>
      <c r="D6891" t="s">
        <v>470</v>
      </c>
      <c r="E6891" t="s">
        <v>12</v>
      </c>
      <c r="F6891" s="3">
        <v>42931</v>
      </c>
      <c r="G6891" s="3">
        <v>42974</v>
      </c>
      <c r="H6891">
        <v>2791</v>
      </c>
    </row>
    <row r="6892" spans="1:8" x14ac:dyDescent="0.3">
      <c r="A6892" t="s">
        <v>2115</v>
      </c>
      <c r="B6892" t="s">
        <v>9</v>
      </c>
      <c r="C6892" t="s">
        <v>10</v>
      </c>
      <c r="D6892" t="s">
        <v>40</v>
      </c>
      <c r="E6892" t="s">
        <v>57</v>
      </c>
      <c r="F6892" s="3"/>
      <c r="G6892" s="3"/>
    </row>
    <row r="6893" spans="1:8" x14ac:dyDescent="0.3">
      <c r="A6893" t="s">
        <v>4717</v>
      </c>
      <c r="B6893" t="s">
        <v>90</v>
      </c>
      <c r="C6893" t="s">
        <v>15</v>
      </c>
      <c r="D6893" t="s">
        <v>102</v>
      </c>
      <c r="E6893" t="s">
        <v>23</v>
      </c>
      <c r="F6893" s="3">
        <v>42896</v>
      </c>
      <c r="G6893" s="3">
        <v>42969</v>
      </c>
      <c r="H6893">
        <v>0</v>
      </c>
    </row>
    <row r="6894" spans="1:8" x14ac:dyDescent="0.3">
      <c r="A6894" t="s">
        <v>4718</v>
      </c>
      <c r="B6894" t="s">
        <v>46</v>
      </c>
      <c r="C6894" t="s">
        <v>21</v>
      </c>
      <c r="D6894" t="s">
        <v>258</v>
      </c>
      <c r="E6894" t="s">
        <v>12</v>
      </c>
      <c r="F6894" s="3">
        <v>42962</v>
      </c>
      <c r="G6894" s="3">
        <v>43087</v>
      </c>
      <c r="H6894">
        <v>716</v>
      </c>
    </row>
    <row r="6895" spans="1:8" x14ac:dyDescent="0.3">
      <c r="A6895" t="s">
        <v>7969</v>
      </c>
      <c r="B6895" t="s">
        <v>172</v>
      </c>
      <c r="C6895" t="s">
        <v>21</v>
      </c>
      <c r="E6895" t="s">
        <v>57</v>
      </c>
      <c r="F6895" s="3"/>
      <c r="G6895" s="3"/>
    </row>
    <row r="6896" spans="1:8" x14ac:dyDescent="0.3">
      <c r="A6896" t="s">
        <v>1933</v>
      </c>
      <c r="B6896" t="s">
        <v>187</v>
      </c>
      <c r="C6896" t="s">
        <v>72</v>
      </c>
      <c r="D6896" t="s">
        <v>193</v>
      </c>
      <c r="E6896" t="s">
        <v>26</v>
      </c>
      <c r="F6896" s="3">
        <v>42884</v>
      </c>
      <c r="G6896" s="3"/>
    </row>
    <row r="6897" spans="1:8" x14ac:dyDescent="0.3">
      <c r="A6897" t="s">
        <v>4722</v>
      </c>
      <c r="B6897" t="s">
        <v>187</v>
      </c>
      <c r="C6897" t="s">
        <v>10</v>
      </c>
      <c r="D6897" t="s">
        <v>668</v>
      </c>
      <c r="E6897" t="s">
        <v>23</v>
      </c>
      <c r="F6897" s="3">
        <v>43010</v>
      </c>
      <c r="G6897" s="3">
        <v>43012</v>
      </c>
      <c r="H6897">
        <v>0</v>
      </c>
    </row>
    <row r="6898" spans="1:8" x14ac:dyDescent="0.3">
      <c r="A6898" t="s">
        <v>4724</v>
      </c>
      <c r="B6898" t="s">
        <v>187</v>
      </c>
      <c r="C6898" t="s">
        <v>21</v>
      </c>
      <c r="D6898" t="s">
        <v>64</v>
      </c>
      <c r="E6898" t="s">
        <v>23</v>
      </c>
      <c r="F6898" s="3">
        <v>43052</v>
      </c>
      <c r="G6898" s="3">
        <v>43053</v>
      </c>
      <c r="H6898">
        <v>0</v>
      </c>
    </row>
    <row r="6899" spans="1:8" x14ac:dyDescent="0.3">
      <c r="A6899" t="s">
        <v>7973</v>
      </c>
      <c r="B6899" t="s">
        <v>154</v>
      </c>
      <c r="C6899" t="s">
        <v>36</v>
      </c>
      <c r="E6899" t="s">
        <v>57</v>
      </c>
      <c r="F6899" s="3"/>
      <c r="G6899" s="3"/>
    </row>
    <row r="6900" spans="1:8" x14ac:dyDescent="0.3">
      <c r="A6900" t="s">
        <v>4725</v>
      </c>
      <c r="B6900" t="s">
        <v>20</v>
      </c>
      <c r="C6900" t="s">
        <v>43</v>
      </c>
      <c r="D6900" t="s">
        <v>258</v>
      </c>
      <c r="E6900" t="s">
        <v>12</v>
      </c>
      <c r="F6900" s="3">
        <v>42887</v>
      </c>
      <c r="G6900" s="3">
        <v>42980</v>
      </c>
      <c r="H6900">
        <v>6274</v>
      </c>
    </row>
    <row r="6901" spans="1:8" x14ac:dyDescent="0.3">
      <c r="A6901" t="s">
        <v>2118</v>
      </c>
      <c r="B6901" t="s">
        <v>154</v>
      </c>
      <c r="C6901" t="s">
        <v>21</v>
      </c>
      <c r="D6901" t="s">
        <v>29</v>
      </c>
      <c r="E6901" t="s">
        <v>57</v>
      </c>
      <c r="F6901" s="3"/>
      <c r="G6901" s="3"/>
    </row>
    <row r="6902" spans="1:8" x14ac:dyDescent="0.3">
      <c r="A6902" t="s">
        <v>8259</v>
      </c>
      <c r="B6902" t="s">
        <v>187</v>
      </c>
      <c r="C6902" t="s">
        <v>21</v>
      </c>
      <c r="E6902" t="s">
        <v>26</v>
      </c>
      <c r="F6902" s="3">
        <v>42799</v>
      </c>
      <c r="G6902" s="3"/>
    </row>
    <row r="6903" spans="1:8" x14ac:dyDescent="0.3">
      <c r="A6903" t="s">
        <v>4726</v>
      </c>
      <c r="B6903" t="s">
        <v>86</v>
      </c>
      <c r="C6903" t="s">
        <v>15</v>
      </c>
      <c r="D6903" t="s">
        <v>168</v>
      </c>
      <c r="E6903" t="s">
        <v>12</v>
      </c>
      <c r="F6903" s="3">
        <v>42805</v>
      </c>
      <c r="G6903" s="3">
        <v>42824</v>
      </c>
      <c r="H6903">
        <v>45</v>
      </c>
    </row>
    <row r="6904" spans="1:8" x14ac:dyDescent="0.3">
      <c r="A6904" t="s">
        <v>1936</v>
      </c>
      <c r="B6904" t="s">
        <v>80</v>
      </c>
      <c r="C6904" t="s">
        <v>10</v>
      </c>
      <c r="D6904" t="s">
        <v>22</v>
      </c>
      <c r="E6904" t="s">
        <v>26</v>
      </c>
      <c r="F6904" s="3">
        <v>42797</v>
      </c>
      <c r="G6904" s="3"/>
    </row>
    <row r="6905" spans="1:8" x14ac:dyDescent="0.3">
      <c r="A6905" t="s">
        <v>4800</v>
      </c>
      <c r="B6905" t="s">
        <v>124</v>
      </c>
      <c r="C6905" t="s">
        <v>10</v>
      </c>
      <c r="E6905" t="s">
        <v>26</v>
      </c>
      <c r="F6905" s="3">
        <v>42828</v>
      </c>
      <c r="G6905" s="3"/>
    </row>
    <row r="6906" spans="1:8" x14ac:dyDescent="0.3">
      <c r="A6906" t="s">
        <v>4727</v>
      </c>
      <c r="B6906" t="s">
        <v>84</v>
      </c>
      <c r="C6906" t="s">
        <v>72</v>
      </c>
      <c r="D6906" t="s">
        <v>159</v>
      </c>
      <c r="E6906" t="s">
        <v>12</v>
      </c>
      <c r="F6906" s="3">
        <v>42790</v>
      </c>
      <c r="G6906" s="3">
        <v>42902</v>
      </c>
      <c r="H6906">
        <v>1055</v>
      </c>
    </row>
    <row r="6907" spans="1:8" x14ac:dyDescent="0.3">
      <c r="A6907" t="s">
        <v>4728</v>
      </c>
      <c r="B6907" t="s">
        <v>9</v>
      </c>
      <c r="C6907" t="s">
        <v>10</v>
      </c>
      <c r="D6907" t="s">
        <v>224</v>
      </c>
      <c r="E6907" t="s">
        <v>23</v>
      </c>
      <c r="F6907" s="3">
        <v>42797</v>
      </c>
      <c r="G6907" s="3">
        <v>42871</v>
      </c>
      <c r="H6907">
        <v>0</v>
      </c>
    </row>
    <row r="6908" spans="1:8" x14ac:dyDescent="0.3">
      <c r="A6908" t="s">
        <v>4729</v>
      </c>
      <c r="B6908" t="s">
        <v>34</v>
      </c>
      <c r="C6908" t="s">
        <v>72</v>
      </c>
      <c r="D6908" t="s">
        <v>272</v>
      </c>
      <c r="E6908" t="s">
        <v>12</v>
      </c>
      <c r="F6908" s="3">
        <v>42877</v>
      </c>
      <c r="G6908" s="3">
        <v>42955</v>
      </c>
      <c r="H6908">
        <v>1088</v>
      </c>
    </row>
    <row r="6909" spans="1:8" x14ac:dyDescent="0.3">
      <c r="A6909" t="s">
        <v>4731</v>
      </c>
      <c r="B6909" t="s">
        <v>115</v>
      </c>
      <c r="C6909" t="s">
        <v>21</v>
      </c>
      <c r="D6909" t="s">
        <v>384</v>
      </c>
      <c r="E6909" t="s">
        <v>23</v>
      </c>
      <c r="F6909" s="3">
        <v>42851</v>
      </c>
      <c r="G6909" s="3">
        <v>42853</v>
      </c>
      <c r="H6909">
        <v>0</v>
      </c>
    </row>
    <row r="6910" spans="1:8" x14ac:dyDescent="0.3">
      <c r="A6910" t="s">
        <v>7987</v>
      </c>
      <c r="B6910" t="s">
        <v>154</v>
      </c>
      <c r="C6910" t="s">
        <v>21</v>
      </c>
      <c r="D6910" t="s">
        <v>362</v>
      </c>
      <c r="E6910" t="s">
        <v>12</v>
      </c>
      <c r="F6910" s="3">
        <v>42800</v>
      </c>
      <c r="G6910" s="3">
        <v>42897</v>
      </c>
      <c r="H6910">
        <v>545</v>
      </c>
    </row>
    <row r="6911" spans="1:8" x14ac:dyDescent="0.3">
      <c r="A6911" t="s">
        <v>7988</v>
      </c>
      <c r="B6911" t="s">
        <v>97</v>
      </c>
      <c r="C6911" t="s">
        <v>72</v>
      </c>
      <c r="D6911" t="s">
        <v>470</v>
      </c>
      <c r="E6911" t="s">
        <v>12</v>
      </c>
      <c r="F6911" s="3">
        <v>42965</v>
      </c>
      <c r="G6911" s="3">
        <v>42992</v>
      </c>
      <c r="H6911">
        <v>1002</v>
      </c>
    </row>
    <row r="6912" spans="1:8" x14ac:dyDescent="0.3">
      <c r="A6912" t="s">
        <v>1944</v>
      </c>
      <c r="B6912" t="s">
        <v>31</v>
      </c>
      <c r="C6912" t="s">
        <v>15</v>
      </c>
      <c r="D6912" t="s">
        <v>47</v>
      </c>
      <c r="E6912" t="s">
        <v>26</v>
      </c>
      <c r="F6912" s="3">
        <v>42800</v>
      </c>
      <c r="G6912" s="3"/>
    </row>
    <row r="6913" spans="1:8" x14ac:dyDescent="0.3">
      <c r="A6913" t="s">
        <v>4732</v>
      </c>
      <c r="B6913" t="s">
        <v>49</v>
      </c>
      <c r="C6913" t="s">
        <v>21</v>
      </c>
      <c r="D6913" t="s">
        <v>73</v>
      </c>
      <c r="E6913" t="s">
        <v>12</v>
      </c>
      <c r="F6913" s="3">
        <v>42779</v>
      </c>
      <c r="G6913" s="3">
        <v>42866</v>
      </c>
      <c r="H6913">
        <v>589</v>
      </c>
    </row>
    <row r="6914" spans="1:8" x14ac:dyDescent="0.3">
      <c r="A6914" t="s">
        <v>4128</v>
      </c>
      <c r="B6914" t="s">
        <v>14</v>
      </c>
      <c r="C6914" t="s">
        <v>72</v>
      </c>
      <c r="E6914" t="s">
        <v>26</v>
      </c>
      <c r="F6914" s="3">
        <v>42961</v>
      </c>
      <c r="G6914" s="3"/>
    </row>
    <row r="6915" spans="1:8" x14ac:dyDescent="0.3">
      <c r="A6915" t="s">
        <v>4734</v>
      </c>
      <c r="B6915" t="s">
        <v>154</v>
      </c>
      <c r="C6915" t="s">
        <v>36</v>
      </c>
      <c r="D6915" t="s">
        <v>290</v>
      </c>
      <c r="E6915" t="s">
        <v>23</v>
      </c>
      <c r="F6915" s="3">
        <v>43032</v>
      </c>
      <c r="G6915" s="3">
        <v>43098</v>
      </c>
      <c r="H6915">
        <v>0</v>
      </c>
    </row>
    <row r="6916" spans="1:8" x14ac:dyDescent="0.3">
      <c r="A6916" t="s">
        <v>4735</v>
      </c>
      <c r="B6916" t="s">
        <v>187</v>
      </c>
      <c r="C6916" t="s">
        <v>21</v>
      </c>
      <c r="D6916" t="s">
        <v>328</v>
      </c>
      <c r="E6916" t="s">
        <v>23</v>
      </c>
      <c r="F6916" s="3">
        <v>42891</v>
      </c>
      <c r="G6916" s="3">
        <v>42897</v>
      </c>
      <c r="H6916">
        <v>0</v>
      </c>
    </row>
    <row r="6917" spans="1:8" x14ac:dyDescent="0.3">
      <c r="A6917" t="s">
        <v>3788</v>
      </c>
      <c r="B6917" t="s">
        <v>31</v>
      </c>
      <c r="C6917" t="s">
        <v>21</v>
      </c>
      <c r="E6917" t="s">
        <v>26</v>
      </c>
      <c r="F6917" s="3">
        <v>42926</v>
      </c>
      <c r="G6917" s="3"/>
    </row>
    <row r="6918" spans="1:8" x14ac:dyDescent="0.3">
      <c r="A6918" t="s">
        <v>4737</v>
      </c>
      <c r="B6918" t="s">
        <v>115</v>
      </c>
      <c r="C6918" t="s">
        <v>72</v>
      </c>
      <c r="D6918" t="s">
        <v>64</v>
      </c>
      <c r="E6918" t="s">
        <v>23</v>
      </c>
      <c r="F6918" s="3">
        <v>42786</v>
      </c>
      <c r="G6918" s="3">
        <v>42880</v>
      </c>
      <c r="H6918">
        <v>0</v>
      </c>
    </row>
    <row r="6919" spans="1:8" x14ac:dyDescent="0.3">
      <c r="A6919" t="s">
        <v>4740</v>
      </c>
      <c r="B6919" t="s">
        <v>9</v>
      </c>
      <c r="C6919" t="s">
        <v>72</v>
      </c>
      <c r="D6919" t="s">
        <v>16</v>
      </c>
      <c r="E6919" t="s">
        <v>12</v>
      </c>
      <c r="F6919" s="3">
        <v>42939</v>
      </c>
      <c r="G6919" s="3">
        <v>42947</v>
      </c>
      <c r="H6919">
        <v>1070</v>
      </c>
    </row>
    <row r="6920" spans="1:8" x14ac:dyDescent="0.3">
      <c r="A6920" t="s">
        <v>4741</v>
      </c>
      <c r="B6920" t="s">
        <v>25</v>
      </c>
      <c r="C6920" t="s">
        <v>36</v>
      </c>
      <c r="D6920" t="s">
        <v>272</v>
      </c>
      <c r="E6920" t="s">
        <v>12</v>
      </c>
      <c r="F6920" s="3">
        <v>42793</v>
      </c>
      <c r="G6920" s="3">
        <v>42891</v>
      </c>
      <c r="H6920">
        <v>3813</v>
      </c>
    </row>
    <row r="6921" spans="1:8" x14ac:dyDescent="0.3">
      <c r="A6921" t="s">
        <v>1907</v>
      </c>
      <c r="B6921" t="s">
        <v>14</v>
      </c>
      <c r="C6921" t="s">
        <v>43</v>
      </c>
      <c r="E6921" t="s">
        <v>26</v>
      </c>
      <c r="F6921" s="3">
        <v>42943</v>
      </c>
      <c r="G6921" s="3"/>
    </row>
    <row r="6922" spans="1:8" x14ac:dyDescent="0.3">
      <c r="A6922" t="s">
        <v>4742</v>
      </c>
      <c r="B6922" t="s">
        <v>34</v>
      </c>
      <c r="C6922" t="s">
        <v>10</v>
      </c>
      <c r="D6922" t="s">
        <v>161</v>
      </c>
      <c r="E6922" t="s">
        <v>23</v>
      </c>
      <c r="F6922" s="3">
        <v>42989</v>
      </c>
      <c r="G6922" s="3">
        <v>43053</v>
      </c>
      <c r="H6922">
        <v>0</v>
      </c>
    </row>
    <row r="6923" spans="1:8" x14ac:dyDescent="0.3">
      <c r="A6923" t="s">
        <v>5025</v>
      </c>
      <c r="B6923" t="s">
        <v>86</v>
      </c>
      <c r="C6923" t="s">
        <v>15</v>
      </c>
      <c r="E6923" t="s">
        <v>26</v>
      </c>
      <c r="F6923" s="3">
        <v>42796</v>
      </c>
      <c r="G6923" s="3"/>
    </row>
    <row r="6924" spans="1:8" x14ac:dyDescent="0.3">
      <c r="A6924" t="s">
        <v>1968</v>
      </c>
      <c r="B6924" t="s">
        <v>115</v>
      </c>
      <c r="C6924" t="s">
        <v>72</v>
      </c>
      <c r="D6924" t="s">
        <v>16</v>
      </c>
      <c r="E6924" t="s">
        <v>26</v>
      </c>
      <c r="F6924" s="3">
        <v>42963</v>
      </c>
      <c r="G6924" s="3"/>
    </row>
    <row r="6925" spans="1:8" x14ac:dyDescent="0.3">
      <c r="A6925" t="s">
        <v>4746</v>
      </c>
      <c r="B6925" t="s">
        <v>101</v>
      </c>
      <c r="C6925" t="s">
        <v>15</v>
      </c>
      <c r="D6925" t="s">
        <v>258</v>
      </c>
      <c r="E6925" t="s">
        <v>12</v>
      </c>
      <c r="F6925" s="3">
        <v>43080</v>
      </c>
      <c r="G6925" s="3">
        <v>43087</v>
      </c>
      <c r="H6925">
        <v>60</v>
      </c>
    </row>
    <row r="6926" spans="1:8" x14ac:dyDescent="0.3">
      <c r="A6926" t="s">
        <v>4748</v>
      </c>
      <c r="B6926" t="s">
        <v>39</v>
      </c>
      <c r="C6926" t="s">
        <v>21</v>
      </c>
      <c r="D6926" t="s">
        <v>29</v>
      </c>
      <c r="E6926" t="s">
        <v>23</v>
      </c>
      <c r="F6926" s="3">
        <v>43029</v>
      </c>
      <c r="G6926" s="3">
        <v>43038</v>
      </c>
      <c r="H6926">
        <v>0</v>
      </c>
    </row>
    <row r="6927" spans="1:8" x14ac:dyDescent="0.3">
      <c r="A6927" t="s">
        <v>4749</v>
      </c>
      <c r="B6927" t="s">
        <v>25</v>
      </c>
      <c r="C6927" t="s">
        <v>10</v>
      </c>
      <c r="D6927" t="s">
        <v>331</v>
      </c>
      <c r="E6927" t="s">
        <v>12</v>
      </c>
      <c r="F6927" s="3">
        <v>42708</v>
      </c>
      <c r="G6927" s="3">
        <v>42802</v>
      </c>
      <c r="H6927">
        <v>5673</v>
      </c>
    </row>
    <row r="6928" spans="1:8" x14ac:dyDescent="0.3">
      <c r="A6928" t="s">
        <v>4750</v>
      </c>
      <c r="B6928" t="s">
        <v>80</v>
      </c>
      <c r="C6928" t="s">
        <v>36</v>
      </c>
      <c r="D6928" t="s">
        <v>384</v>
      </c>
      <c r="E6928" t="s">
        <v>23</v>
      </c>
      <c r="F6928" s="3">
        <v>42839</v>
      </c>
      <c r="G6928" s="3">
        <v>42844</v>
      </c>
      <c r="H6928">
        <v>0</v>
      </c>
    </row>
    <row r="6929" spans="1:8" x14ac:dyDescent="0.3">
      <c r="A6929" t="s">
        <v>4751</v>
      </c>
      <c r="B6929" t="s">
        <v>31</v>
      </c>
      <c r="C6929" t="s">
        <v>10</v>
      </c>
      <c r="D6929" t="s">
        <v>419</v>
      </c>
      <c r="E6929" t="s">
        <v>12</v>
      </c>
      <c r="F6929" s="3">
        <v>42915</v>
      </c>
      <c r="G6929" s="3">
        <v>42925</v>
      </c>
      <c r="H6929">
        <v>5159</v>
      </c>
    </row>
    <row r="6930" spans="1:8" x14ac:dyDescent="0.3">
      <c r="A6930" t="s">
        <v>4752</v>
      </c>
      <c r="B6930" t="s">
        <v>49</v>
      </c>
      <c r="C6930" t="s">
        <v>21</v>
      </c>
      <c r="D6930" t="s">
        <v>212</v>
      </c>
      <c r="E6930" t="s">
        <v>23</v>
      </c>
      <c r="F6930" s="3">
        <v>42892</v>
      </c>
      <c r="G6930" s="3">
        <v>42948</v>
      </c>
      <c r="H6930">
        <v>0</v>
      </c>
    </row>
    <row r="6931" spans="1:8" x14ac:dyDescent="0.3">
      <c r="A6931" t="s">
        <v>4753</v>
      </c>
      <c r="B6931" t="s">
        <v>80</v>
      </c>
      <c r="C6931" t="s">
        <v>72</v>
      </c>
      <c r="D6931" t="s">
        <v>267</v>
      </c>
      <c r="E6931" t="s">
        <v>23</v>
      </c>
      <c r="F6931" s="3">
        <v>42987</v>
      </c>
      <c r="G6931" s="3">
        <v>43060</v>
      </c>
      <c r="H6931">
        <v>0</v>
      </c>
    </row>
    <row r="6932" spans="1:8" x14ac:dyDescent="0.3">
      <c r="A6932" t="s">
        <v>5838</v>
      </c>
      <c r="B6932" t="s">
        <v>242</v>
      </c>
      <c r="C6932" t="s">
        <v>43</v>
      </c>
      <c r="E6932" t="s">
        <v>26</v>
      </c>
      <c r="F6932" s="3">
        <v>43008</v>
      </c>
      <c r="G6932" s="3"/>
    </row>
    <row r="6933" spans="1:8" x14ac:dyDescent="0.3">
      <c r="A6933" t="s">
        <v>4756</v>
      </c>
      <c r="B6933" t="s">
        <v>39</v>
      </c>
      <c r="C6933" t="s">
        <v>72</v>
      </c>
      <c r="D6933" t="s">
        <v>44</v>
      </c>
      <c r="E6933" t="s">
        <v>12</v>
      </c>
      <c r="F6933" s="3">
        <v>42924</v>
      </c>
      <c r="G6933" s="3">
        <v>42930</v>
      </c>
      <c r="H6933">
        <v>1020</v>
      </c>
    </row>
    <row r="6934" spans="1:8" x14ac:dyDescent="0.3">
      <c r="A6934" t="s">
        <v>4757</v>
      </c>
      <c r="B6934" t="s">
        <v>86</v>
      </c>
      <c r="C6934" t="s">
        <v>72</v>
      </c>
      <c r="D6934" t="s">
        <v>212</v>
      </c>
      <c r="E6934" t="s">
        <v>12</v>
      </c>
      <c r="F6934" s="3">
        <v>42870</v>
      </c>
      <c r="G6934" s="3">
        <v>42972</v>
      </c>
      <c r="H6934">
        <v>959</v>
      </c>
    </row>
    <row r="6935" spans="1:8" x14ac:dyDescent="0.3">
      <c r="A6935" t="s">
        <v>4758</v>
      </c>
      <c r="B6935" t="s">
        <v>9</v>
      </c>
      <c r="C6935" t="s">
        <v>36</v>
      </c>
      <c r="D6935" t="s">
        <v>290</v>
      </c>
      <c r="E6935" t="s">
        <v>23</v>
      </c>
      <c r="F6935" s="3">
        <v>43010</v>
      </c>
      <c r="G6935" s="3">
        <v>43017</v>
      </c>
      <c r="H6935">
        <v>0</v>
      </c>
    </row>
    <row r="6936" spans="1:8" x14ac:dyDescent="0.3">
      <c r="A6936" t="s">
        <v>4759</v>
      </c>
      <c r="B6936" t="s">
        <v>101</v>
      </c>
      <c r="C6936" t="s">
        <v>15</v>
      </c>
      <c r="D6936" t="s">
        <v>239</v>
      </c>
      <c r="E6936" t="s">
        <v>12</v>
      </c>
      <c r="F6936" s="3">
        <v>42714</v>
      </c>
      <c r="G6936" s="3">
        <v>42801</v>
      </c>
      <c r="H6936">
        <v>49</v>
      </c>
    </row>
    <row r="6937" spans="1:8" x14ac:dyDescent="0.3">
      <c r="A6937" t="s">
        <v>4760</v>
      </c>
      <c r="B6937" t="s">
        <v>75</v>
      </c>
      <c r="C6937" t="s">
        <v>72</v>
      </c>
      <c r="D6937" t="s">
        <v>40</v>
      </c>
      <c r="E6937" t="s">
        <v>12</v>
      </c>
      <c r="F6937" s="3">
        <v>42916</v>
      </c>
      <c r="G6937" s="3">
        <v>43005</v>
      </c>
      <c r="H6937">
        <v>940</v>
      </c>
    </row>
    <row r="6938" spans="1:8" x14ac:dyDescent="0.3">
      <c r="A6938" t="s">
        <v>4761</v>
      </c>
      <c r="B6938" t="s">
        <v>14</v>
      </c>
      <c r="C6938" t="s">
        <v>21</v>
      </c>
      <c r="D6938" t="s">
        <v>437</v>
      </c>
      <c r="E6938" t="s">
        <v>12</v>
      </c>
      <c r="F6938" s="3">
        <v>42829</v>
      </c>
      <c r="G6938" s="3">
        <v>42836</v>
      </c>
      <c r="H6938">
        <v>582</v>
      </c>
    </row>
    <row r="6939" spans="1:8" x14ac:dyDescent="0.3">
      <c r="A6939" t="s">
        <v>4762</v>
      </c>
      <c r="B6939" t="s">
        <v>39</v>
      </c>
      <c r="C6939" t="s">
        <v>43</v>
      </c>
      <c r="D6939" t="s">
        <v>155</v>
      </c>
      <c r="E6939" t="s">
        <v>12</v>
      </c>
      <c r="F6939" s="3">
        <v>42694</v>
      </c>
      <c r="G6939" s="3">
        <v>42808</v>
      </c>
      <c r="H6939">
        <v>5585</v>
      </c>
    </row>
    <row r="6940" spans="1:8" x14ac:dyDescent="0.3">
      <c r="A6940" t="s">
        <v>1979</v>
      </c>
      <c r="B6940" t="s">
        <v>49</v>
      </c>
      <c r="C6940" t="s">
        <v>72</v>
      </c>
      <c r="D6940" t="s">
        <v>715</v>
      </c>
      <c r="E6940" t="s">
        <v>26</v>
      </c>
      <c r="F6940" s="3">
        <v>42967</v>
      </c>
      <c r="G6940" s="3"/>
    </row>
    <row r="6941" spans="1:8" x14ac:dyDescent="0.3">
      <c r="A6941" t="s">
        <v>4763</v>
      </c>
      <c r="B6941" t="s">
        <v>46</v>
      </c>
      <c r="C6941" t="s">
        <v>36</v>
      </c>
      <c r="D6941" t="s">
        <v>159</v>
      </c>
      <c r="E6941" t="s">
        <v>12</v>
      </c>
      <c r="F6941" s="3">
        <v>42823</v>
      </c>
      <c r="G6941" s="3">
        <v>42881</v>
      </c>
      <c r="H6941">
        <v>3982</v>
      </c>
    </row>
    <row r="6942" spans="1:8" x14ac:dyDescent="0.3">
      <c r="A6942" t="s">
        <v>7562</v>
      </c>
      <c r="B6942" t="s">
        <v>90</v>
      </c>
      <c r="C6942" t="s">
        <v>36</v>
      </c>
      <c r="E6942" t="s">
        <v>26</v>
      </c>
      <c r="F6942" s="3">
        <v>42801</v>
      </c>
      <c r="G6942" s="3"/>
    </row>
    <row r="6943" spans="1:8" x14ac:dyDescent="0.3">
      <c r="A6943" t="s">
        <v>4765</v>
      </c>
      <c r="B6943" t="s">
        <v>101</v>
      </c>
      <c r="C6943" t="s">
        <v>21</v>
      </c>
      <c r="D6943" t="s">
        <v>437</v>
      </c>
      <c r="E6943" t="s">
        <v>23</v>
      </c>
      <c r="F6943" s="3">
        <v>42799</v>
      </c>
      <c r="G6943" s="3">
        <v>42885</v>
      </c>
      <c r="H6943">
        <v>0</v>
      </c>
    </row>
    <row r="6944" spans="1:8" x14ac:dyDescent="0.3">
      <c r="A6944" t="s">
        <v>4767</v>
      </c>
      <c r="B6944" t="s">
        <v>97</v>
      </c>
      <c r="C6944" t="s">
        <v>10</v>
      </c>
      <c r="D6944" t="s">
        <v>252</v>
      </c>
      <c r="E6944" t="s">
        <v>23</v>
      </c>
      <c r="F6944" s="3">
        <v>42939</v>
      </c>
      <c r="G6944" s="3">
        <v>43046</v>
      </c>
      <c r="H6944">
        <v>0</v>
      </c>
    </row>
    <row r="6945" spans="1:8" x14ac:dyDescent="0.3">
      <c r="A6945" t="s">
        <v>4768</v>
      </c>
      <c r="B6945" t="s">
        <v>9</v>
      </c>
      <c r="C6945" t="s">
        <v>15</v>
      </c>
      <c r="D6945" t="s">
        <v>112</v>
      </c>
      <c r="E6945" t="s">
        <v>23</v>
      </c>
      <c r="F6945" s="3">
        <v>43022</v>
      </c>
      <c r="G6945" s="3">
        <v>43029</v>
      </c>
      <c r="H6945">
        <v>0</v>
      </c>
    </row>
    <row r="6946" spans="1:8" x14ac:dyDescent="0.3">
      <c r="A6946" t="s">
        <v>4769</v>
      </c>
      <c r="B6946" t="s">
        <v>101</v>
      </c>
      <c r="C6946" t="s">
        <v>72</v>
      </c>
      <c r="D6946" t="s">
        <v>11</v>
      </c>
      <c r="E6946" t="s">
        <v>12</v>
      </c>
      <c r="F6946" s="3">
        <v>42963</v>
      </c>
      <c r="G6946" s="3">
        <v>42976</v>
      </c>
      <c r="H6946">
        <v>1084</v>
      </c>
    </row>
    <row r="6947" spans="1:8" x14ac:dyDescent="0.3">
      <c r="A6947" t="s">
        <v>444</v>
      </c>
      <c r="B6947" t="s">
        <v>187</v>
      </c>
      <c r="C6947" t="s">
        <v>10</v>
      </c>
      <c r="E6947" t="s">
        <v>26</v>
      </c>
      <c r="F6947" s="3">
        <v>42971</v>
      </c>
      <c r="G6947" s="3"/>
    </row>
    <row r="6948" spans="1:8" x14ac:dyDescent="0.3">
      <c r="A6948" t="s">
        <v>4771</v>
      </c>
      <c r="B6948" t="s">
        <v>90</v>
      </c>
      <c r="C6948" t="s">
        <v>21</v>
      </c>
      <c r="D6948" t="s">
        <v>419</v>
      </c>
      <c r="E6948" t="s">
        <v>23</v>
      </c>
      <c r="F6948" s="3">
        <v>42899</v>
      </c>
      <c r="G6948" s="3">
        <v>42913</v>
      </c>
      <c r="H6948">
        <v>0</v>
      </c>
    </row>
    <row r="6949" spans="1:8" x14ac:dyDescent="0.3">
      <c r="A6949" t="s">
        <v>2716</v>
      </c>
      <c r="B6949" t="s">
        <v>216</v>
      </c>
      <c r="C6949" t="s">
        <v>15</v>
      </c>
      <c r="E6949" t="s">
        <v>26</v>
      </c>
      <c r="F6949" s="3">
        <v>42941</v>
      </c>
      <c r="G6949" s="3"/>
    </row>
    <row r="6950" spans="1:8" x14ac:dyDescent="0.3">
      <c r="A6950" t="s">
        <v>4774</v>
      </c>
      <c r="B6950" t="s">
        <v>49</v>
      </c>
      <c r="C6950" t="s">
        <v>72</v>
      </c>
      <c r="D6950" t="s">
        <v>264</v>
      </c>
      <c r="E6950" t="s">
        <v>12</v>
      </c>
      <c r="F6950" s="3">
        <v>43047</v>
      </c>
      <c r="G6950" s="3">
        <v>43050</v>
      </c>
      <c r="H6950">
        <v>1203</v>
      </c>
    </row>
    <row r="6951" spans="1:8" x14ac:dyDescent="0.3">
      <c r="A6951" t="s">
        <v>4775</v>
      </c>
      <c r="B6951" t="s">
        <v>86</v>
      </c>
      <c r="C6951" t="s">
        <v>21</v>
      </c>
      <c r="D6951" t="s">
        <v>161</v>
      </c>
      <c r="E6951" t="s">
        <v>23</v>
      </c>
      <c r="F6951" s="3">
        <v>43035</v>
      </c>
      <c r="G6951" s="3">
        <v>43037</v>
      </c>
      <c r="H6951">
        <v>0</v>
      </c>
    </row>
    <row r="6952" spans="1:8" x14ac:dyDescent="0.3">
      <c r="A6952" t="s">
        <v>8036</v>
      </c>
      <c r="B6952" t="s">
        <v>143</v>
      </c>
      <c r="C6952" t="s">
        <v>36</v>
      </c>
      <c r="E6952" t="s">
        <v>57</v>
      </c>
      <c r="F6952" s="3"/>
      <c r="G6952" s="3"/>
    </row>
    <row r="6953" spans="1:8" x14ac:dyDescent="0.3">
      <c r="A6953" t="s">
        <v>4776</v>
      </c>
      <c r="B6953" t="s">
        <v>14</v>
      </c>
      <c r="C6953" t="s">
        <v>36</v>
      </c>
      <c r="D6953" t="s">
        <v>131</v>
      </c>
      <c r="E6953" t="s">
        <v>12</v>
      </c>
      <c r="F6953" s="3">
        <v>43065</v>
      </c>
      <c r="G6953" s="3">
        <v>43076</v>
      </c>
      <c r="H6953">
        <v>3844</v>
      </c>
    </row>
    <row r="6954" spans="1:8" x14ac:dyDescent="0.3">
      <c r="A6954" t="s">
        <v>4777</v>
      </c>
      <c r="B6954" t="s">
        <v>133</v>
      </c>
      <c r="C6954" t="s">
        <v>21</v>
      </c>
      <c r="D6954" t="s">
        <v>129</v>
      </c>
      <c r="E6954" t="s">
        <v>12</v>
      </c>
      <c r="F6954" s="3">
        <v>42774</v>
      </c>
      <c r="G6954" s="3">
        <v>42865</v>
      </c>
      <c r="H6954">
        <v>582</v>
      </c>
    </row>
    <row r="6955" spans="1:8" x14ac:dyDescent="0.3">
      <c r="A6955" t="s">
        <v>4778</v>
      </c>
      <c r="B6955" t="s">
        <v>133</v>
      </c>
      <c r="C6955" t="s">
        <v>21</v>
      </c>
      <c r="D6955" t="s">
        <v>59</v>
      </c>
      <c r="E6955" t="s">
        <v>23</v>
      </c>
      <c r="F6955" s="3">
        <v>42831</v>
      </c>
      <c r="G6955" s="3">
        <v>42839</v>
      </c>
      <c r="H6955">
        <v>0</v>
      </c>
    </row>
    <row r="6956" spans="1:8" x14ac:dyDescent="0.3">
      <c r="A6956" t="s">
        <v>2307</v>
      </c>
      <c r="B6956" t="s">
        <v>97</v>
      </c>
      <c r="C6956" t="s">
        <v>36</v>
      </c>
      <c r="E6956" t="s">
        <v>26</v>
      </c>
      <c r="F6956" s="3">
        <v>42954</v>
      </c>
      <c r="G6956" s="3"/>
    </row>
    <row r="6957" spans="1:8" x14ac:dyDescent="0.3">
      <c r="A6957" t="s">
        <v>5775</v>
      </c>
      <c r="B6957" t="s">
        <v>25</v>
      </c>
      <c r="C6957" t="s">
        <v>43</v>
      </c>
      <c r="E6957" t="s">
        <v>26</v>
      </c>
      <c r="F6957" s="3">
        <v>42794</v>
      </c>
      <c r="G6957" s="3"/>
    </row>
    <row r="6958" spans="1:8" x14ac:dyDescent="0.3">
      <c r="A6958" t="s">
        <v>4779</v>
      </c>
      <c r="B6958" t="s">
        <v>80</v>
      </c>
      <c r="C6958" t="s">
        <v>36</v>
      </c>
      <c r="D6958" t="s">
        <v>64</v>
      </c>
      <c r="E6958" t="s">
        <v>12</v>
      </c>
      <c r="F6958" s="3">
        <v>43039</v>
      </c>
      <c r="G6958" s="3">
        <v>43079</v>
      </c>
      <c r="H6958">
        <v>2695</v>
      </c>
    </row>
    <row r="6959" spans="1:8" x14ac:dyDescent="0.3">
      <c r="A6959" t="s">
        <v>4780</v>
      </c>
      <c r="B6959" t="s">
        <v>39</v>
      </c>
      <c r="C6959" t="s">
        <v>21</v>
      </c>
      <c r="D6959" t="s">
        <v>384</v>
      </c>
      <c r="E6959" t="s">
        <v>12</v>
      </c>
      <c r="F6959" s="3">
        <v>42872</v>
      </c>
      <c r="G6959" s="3">
        <v>42882</v>
      </c>
      <c r="H6959">
        <v>441</v>
      </c>
    </row>
    <row r="6960" spans="1:8" x14ac:dyDescent="0.3">
      <c r="A6960" t="s">
        <v>4781</v>
      </c>
      <c r="B6960" t="s">
        <v>242</v>
      </c>
      <c r="C6960" t="s">
        <v>72</v>
      </c>
      <c r="D6960" t="s">
        <v>50</v>
      </c>
      <c r="E6960" t="s">
        <v>12</v>
      </c>
      <c r="F6960" s="3">
        <v>42818</v>
      </c>
      <c r="G6960" s="3">
        <v>42881</v>
      </c>
      <c r="H6960">
        <v>1264</v>
      </c>
    </row>
    <row r="6961" spans="1:8" x14ac:dyDescent="0.3">
      <c r="A6961" t="s">
        <v>4782</v>
      </c>
      <c r="B6961" t="s">
        <v>242</v>
      </c>
      <c r="C6961" t="s">
        <v>15</v>
      </c>
      <c r="D6961" t="s">
        <v>127</v>
      </c>
      <c r="E6961" t="s">
        <v>23</v>
      </c>
      <c r="F6961" s="3">
        <v>43001</v>
      </c>
      <c r="G6961" s="3">
        <v>43045</v>
      </c>
      <c r="H6961">
        <v>0</v>
      </c>
    </row>
    <row r="6962" spans="1:8" x14ac:dyDescent="0.3">
      <c r="A6962" t="s">
        <v>4783</v>
      </c>
      <c r="B6962" t="s">
        <v>97</v>
      </c>
      <c r="C6962" t="s">
        <v>15</v>
      </c>
      <c r="D6962" t="s">
        <v>37</v>
      </c>
      <c r="E6962" t="s">
        <v>12</v>
      </c>
      <c r="F6962" s="3">
        <v>43080</v>
      </c>
      <c r="G6962" s="3">
        <v>43090</v>
      </c>
      <c r="H6962">
        <v>53</v>
      </c>
    </row>
    <row r="6963" spans="1:8" x14ac:dyDescent="0.3">
      <c r="A6963" t="s">
        <v>4785</v>
      </c>
      <c r="B6963" t="s">
        <v>242</v>
      </c>
      <c r="C6963" t="s">
        <v>72</v>
      </c>
      <c r="D6963" t="s">
        <v>159</v>
      </c>
      <c r="E6963" t="s">
        <v>12</v>
      </c>
      <c r="F6963" s="3">
        <v>42835</v>
      </c>
      <c r="G6963" s="3">
        <v>42912</v>
      </c>
      <c r="H6963">
        <v>950</v>
      </c>
    </row>
    <row r="6964" spans="1:8" x14ac:dyDescent="0.3">
      <c r="A6964" t="s">
        <v>4786</v>
      </c>
      <c r="B6964" t="s">
        <v>187</v>
      </c>
      <c r="C6964" t="s">
        <v>43</v>
      </c>
      <c r="D6964" t="s">
        <v>261</v>
      </c>
      <c r="E6964" t="s">
        <v>12</v>
      </c>
      <c r="F6964" s="3">
        <v>43009</v>
      </c>
      <c r="G6964" s="3">
        <v>43021</v>
      </c>
      <c r="H6964">
        <v>6304</v>
      </c>
    </row>
    <row r="6965" spans="1:8" x14ac:dyDescent="0.3">
      <c r="A6965" t="s">
        <v>8046</v>
      </c>
      <c r="B6965" t="s">
        <v>124</v>
      </c>
      <c r="C6965" t="s">
        <v>21</v>
      </c>
      <c r="D6965" t="s">
        <v>352</v>
      </c>
      <c r="E6965" t="s">
        <v>12</v>
      </c>
      <c r="F6965" s="3">
        <v>42839</v>
      </c>
      <c r="G6965" s="3">
        <v>42841</v>
      </c>
      <c r="H6965">
        <v>597</v>
      </c>
    </row>
    <row r="6966" spans="1:8" x14ac:dyDescent="0.3">
      <c r="A6966" t="s">
        <v>4788</v>
      </c>
      <c r="B6966" t="s">
        <v>86</v>
      </c>
      <c r="C6966" t="s">
        <v>15</v>
      </c>
      <c r="D6966" t="s">
        <v>339</v>
      </c>
      <c r="E6966" t="s">
        <v>23</v>
      </c>
      <c r="F6966" s="3">
        <v>42848</v>
      </c>
      <c r="G6966" s="3">
        <v>42855</v>
      </c>
      <c r="H6966">
        <v>0</v>
      </c>
    </row>
    <row r="6967" spans="1:8" x14ac:dyDescent="0.3">
      <c r="A6967" t="s">
        <v>4789</v>
      </c>
      <c r="B6967" t="s">
        <v>20</v>
      </c>
      <c r="C6967" t="s">
        <v>43</v>
      </c>
      <c r="D6967" t="s">
        <v>176</v>
      </c>
      <c r="E6967" t="s">
        <v>23</v>
      </c>
      <c r="F6967" s="3">
        <v>42934</v>
      </c>
      <c r="G6967" s="3">
        <v>42954</v>
      </c>
      <c r="H6967">
        <v>0</v>
      </c>
    </row>
    <row r="6968" spans="1:8" x14ac:dyDescent="0.3">
      <c r="A6968" t="s">
        <v>4790</v>
      </c>
      <c r="B6968" t="s">
        <v>31</v>
      </c>
      <c r="C6968" t="s">
        <v>10</v>
      </c>
      <c r="D6968" t="s">
        <v>64</v>
      </c>
      <c r="E6968" t="s">
        <v>12</v>
      </c>
      <c r="F6968" s="3">
        <v>42994</v>
      </c>
      <c r="G6968" s="3">
        <v>43008</v>
      </c>
      <c r="H6968">
        <v>5604</v>
      </c>
    </row>
    <row r="6969" spans="1:8" x14ac:dyDescent="0.3">
      <c r="A6969" t="s">
        <v>4792</v>
      </c>
      <c r="B6969" t="s">
        <v>14</v>
      </c>
      <c r="C6969" t="s">
        <v>21</v>
      </c>
      <c r="D6969" t="s">
        <v>129</v>
      </c>
      <c r="E6969" t="s">
        <v>12</v>
      </c>
      <c r="F6969" s="3">
        <v>42882</v>
      </c>
      <c r="G6969" s="3">
        <v>42981</v>
      </c>
      <c r="H6969">
        <v>576</v>
      </c>
    </row>
    <row r="6970" spans="1:8" x14ac:dyDescent="0.3">
      <c r="A6970" t="s">
        <v>8055</v>
      </c>
      <c r="B6970" t="s">
        <v>9</v>
      </c>
      <c r="C6970" t="s">
        <v>10</v>
      </c>
      <c r="D6970" t="s">
        <v>134</v>
      </c>
      <c r="E6970" t="s">
        <v>12</v>
      </c>
      <c r="F6970" s="3">
        <v>42808</v>
      </c>
      <c r="G6970" s="3">
        <v>42877</v>
      </c>
      <c r="H6970">
        <v>4754</v>
      </c>
    </row>
    <row r="6971" spans="1:8" x14ac:dyDescent="0.3">
      <c r="A6971" t="s">
        <v>4793</v>
      </c>
      <c r="B6971" t="s">
        <v>9</v>
      </c>
      <c r="C6971" t="s">
        <v>36</v>
      </c>
      <c r="D6971" t="s">
        <v>193</v>
      </c>
      <c r="E6971" t="s">
        <v>12</v>
      </c>
      <c r="F6971" s="3">
        <v>42868</v>
      </c>
      <c r="G6971" s="3">
        <v>42962</v>
      </c>
      <c r="H6971">
        <v>3290</v>
      </c>
    </row>
    <row r="6972" spans="1:8" x14ac:dyDescent="0.3">
      <c r="A6972" t="s">
        <v>4794</v>
      </c>
      <c r="B6972" t="s">
        <v>187</v>
      </c>
      <c r="C6972" t="s">
        <v>21</v>
      </c>
      <c r="D6972" t="s">
        <v>668</v>
      </c>
      <c r="E6972" t="s">
        <v>12</v>
      </c>
      <c r="F6972" s="3">
        <v>42723</v>
      </c>
      <c r="G6972" s="3">
        <v>42810</v>
      </c>
      <c r="H6972">
        <v>441</v>
      </c>
    </row>
    <row r="6973" spans="1:8" x14ac:dyDescent="0.3">
      <c r="A6973" t="s">
        <v>8056</v>
      </c>
      <c r="B6973" t="s">
        <v>172</v>
      </c>
      <c r="C6973" t="s">
        <v>15</v>
      </c>
      <c r="D6973" t="s">
        <v>134</v>
      </c>
      <c r="E6973" t="s">
        <v>23</v>
      </c>
      <c r="F6973" s="3">
        <v>42864</v>
      </c>
      <c r="G6973" s="3">
        <v>42969</v>
      </c>
      <c r="H6973">
        <v>0</v>
      </c>
    </row>
    <row r="6974" spans="1:8" x14ac:dyDescent="0.3">
      <c r="A6974" t="s">
        <v>4795</v>
      </c>
      <c r="B6974" t="s">
        <v>34</v>
      </c>
      <c r="C6974" t="s">
        <v>10</v>
      </c>
      <c r="D6974" t="s">
        <v>50</v>
      </c>
      <c r="E6974" t="s">
        <v>23</v>
      </c>
      <c r="F6974" s="3">
        <v>42934</v>
      </c>
      <c r="G6974" s="3">
        <v>42941</v>
      </c>
      <c r="H6974">
        <v>0</v>
      </c>
    </row>
    <row r="6975" spans="1:8" x14ac:dyDescent="0.3">
      <c r="A6975" t="s">
        <v>8058</v>
      </c>
      <c r="B6975" t="s">
        <v>9</v>
      </c>
      <c r="C6975" t="s">
        <v>10</v>
      </c>
      <c r="D6975" t="s">
        <v>221</v>
      </c>
      <c r="E6975" t="s">
        <v>12</v>
      </c>
      <c r="F6975" s="3">
        <v>42796</v>
      </c>
      <c r="G6975" s="3">
        <v>42881</v>
      </c>
      <c r="H6975">
        <v>5570</v>
      </c>
    </row>
    <row r="6976" spans="1:8" x14ac:dyDescent="0.3">
      <c r="A6976" t="s">
        <v>4508</v>
      </c>
      <c r="B6976" t="s">
        <v>25</v>
      </c>
      <c r="C6976" t="s">
        <v>36</v>
      </c>
      <c r="E6976" t="s">
        <v>26</v>
      </c>
      <c r="F6976" s="3">
        <v>42996</v>
      </c>
      <c r="G6976" s="3"/>
    </row>
    <row r="6977" spans="1:8" x14ac:dyDescent="0.3">
      <c r="A6977" t="s">
        <v>4796</v>
      </c>
      <c r="B6977" t="s">
        <v>124</v>
      </c>
      <c r="C6977" t="s">
        <v>72</v>
      </c>
      <c r="D6977" t="s">
        <v>92</v>
      </c>
      <c r="E6977" t="s">
        <v>12</v>
      </c>
      <c r="F6977" s="3">
        <v>43070</v>
      </c>
      <c r="G6977" s="3">
        <v>43084</v>
      </c>
      <c r="H6977">
        <v>953</v>
      </c>
    </row>
    <row r="6978" spans="1:8" x14ac:dyDescent="0.3">
      <c r="A6978" t="s">
        <v>4797</v>
      </c>
      <c r="B6978" t="s">
        <v>124</v>
      </c>
      <c r="C6978" t="s">
        <v>36</v>
      </c>
      <c r="D6978" t="s">
        <v>390</v>
      </c>
      <c r="E6978" t="s">
        <v>12</v>
      </c>
      <c r="F6978" s="3">
        <v>43056</v>
      </c>
      <c r="G6978" s="3">
        <v>43082</v>
      </c>
      <c r="H6978">
        <v>3538</v>
      </c>
    </row>
    <row r="6979" spans="1:8" x14ac:dyDescent="0.3">
      <c r="A6979" t="s">
        <v>4211</v>
      </c>
      <c r="B6979" t="s">
        <v>14</v>
      </c>
      <c r="C6979" t="s">
        <v>72</v>
      </c>
      <c r="E6979" t="s">
        <v>26</v>
      </c>
      <c r="F6979" s="3">
        <v>42937</v>
      </c>
      <c r="G6979" s="3"/>
    </row>
    <row r="6980" spans="1:8" x14ac:dyDescent="0.3">
      <c r="A6980" t="s">
        <v>4799</v>
      </c>
      <c r="B6980" t="s">
        <v>86</v>
      </c>
      <c r="C6980" t="s">
        <v>36</v>
      </c>
      <c r="D6980" t="s">
        <v>331</v>
      </c>
      <c r="E6980" t="s">
        <v>12</v>
      </c>
      <c r="F6980" s="3">
        <v>43013</v>
      </c>
      <c r="G6980" s="3">
        <v>43016</v>
      </c>
      <c r="H6980">
        <v>3435</v>
      </c>
    </row>
    <row r="6981" spans="1:8" x14ac:dyDescent="0.3">
      <c r="A6981" t="s">
        <v>8063</v>
      </c>
      <c r="B6981" t="s">
        <v>9</v>
      </c>
      <c r="C6981" t="s">
        <v>43</v>
      </c>
      <c r="E6981" t="s">
        <v>57</v>
      </c>
      <c r="F6981" s="3"/>
      <c r="G6981" s="3"/>
    </row>
    <row r="6982" spans="1:8" x14ac:dyDescent="0.3">
      <c r="A6982" t="s">
        <v>8064</v>
      </c>
      <c r="B6982" t="s">
        <v>101</v>
      </c>
      <c r="C6982" t="s">
        <v>15</v>
      </c>
      <c r="E6982" t="s">
        <v>57</v>
      </c>
      <c r="F6982" s="3"/>
      <c r="G6982" s="3"/>
    </row>
    <row r="6983" spans="1:8" x14ac:dyDescent="0.3">
      <c r="A6983" t="s">
        <v>4803</v>
      </c>
      <c r="B6983" t="s">
        <v>71</v>
      </c>
      <c r="C6983" t="s">
        <v>72</v>
      </c>
      <c r="D6983" t="s">
        <v>127</v>
      </c>
      <c r="E6983" t="s">
        <v>23</v>
      </c>
      <c r="F6983" s="3">
        <v>42829</v>
      </c>
      <c r="G6983" s="3">
        <v>42833</v>
      </c>
      <c r="H6983">
        <v>0</v>
      </c>
    </row>
    <row r="6984" spans="1:8" x14ac:dyDescent="0.3">
      <c r="A6984" t="s">
        <v>8069</v>
      </c>
      <c r="B6984" t="s">
        <v>9</v>
      </c>
      <c r="C6984" t="s">
        <v>72</v>
      </c>
      <c r="E6984" t="s">
        <v>57</v>
      </c>
      <c r="F6984" s="3"/>
      <c r="G6984" s="3"/>
    </row>
    <row r="6985" spans="1:8" x14ac:dyDescent="0.3">
      <c r="A6985" t="s">
        <v>4806</v>
      </c>
      <c r="B6985" t="s">
        <v>75</v>
      </c>
      <c r="C6985" t="s">
        <v>43</v>
      </c>
      <c r="D6985" t="s">
        <v>384</v>
      </c>
      <c r="E6985" t="s">
        <v>12</v>
      </c>
      <c r="F6985" s="3">
        <v>42949</v>
      </c>
      <c r="G6985" s="3">
        <v>42961</v>
      </c>
      <c r="H6985">
        <v>6284</v>
      </c>
    </row>
    <row r="6986" spans="1:8" x14ac:dyDescent="0.3">
      <c r="A6986" t="s">
        <v>1733</v>
      </c>
      <c r="B6986" t="s">
        <v>31</v>
      </c>
      <c r="C6986" t="s">
        <v>72</v>
      </c>
      <c r="E6986" t="s">
        <v>26</v>
      </c>
      <c r="F6986" s="3">
        <v>42766</v>
      </c>
      <c r="G6986" s="3"/>
    </row>
    <row r="6987" spans="1:8" x14ac:dyDescent="0.3">
      <c r="A6987" t="s">
        <v>4807</v>
      </c>
      <c r="B6987" t="s">
        <v>154</v>
      </c>
      <c r="C6987" t="s">
        <v>36</v>
      </c>
      <c r="D6987" t="s">
        <v>193</v>
      </c>
      <c r="E6987" t="s">
        <v>12</v>
      </c>
      <c r="F6987" s="3">
        <v>42977</v>
      </c>
      <c r="G6987" s="3">
        <v>43053</v>
      </c>
      <c r="H6987">
        <v>3703</v>
      </c>
    </row>
    <row r="6988" spans="1:8" x14ac:dyDescent="0.3">
      <c r="A6988" t="s">
        <v>4808</v>
      </c>
      <c r="B6988" t="s">
        <v>14</v>
      </c>
      <c r="C6988" t="s">
        <v>15</v>
      </c>
      <c r="D6988" t="s">
        <v>296</v>
      </c>
      <c r="E6988" t="s">
        <v>12</v>
      </c>
      <c r="F6988" s="3">
        <v>43087</v>
      </c>
      <c r="G6988" s="3">
        <v>43100</v>
      </c>
      <c r="H6988">
        <v>54</v>
      </c>
    </row>
    <row r="6989" spans="1:8" x14ac:dyDescent="0.3">
      <c r="A6989" t="s">
        <v>4809</v>
      </c>
      <c r="B6989" t="s">
        <v>80</v>
      </c>
      <c r="C6989" t="s">
        <v>43</v>
      </c>
      <c r="D6989" t="s">
        <v>304</v>
      </c>
      <c r="E6989" t="s">
        <v>23</v>
      </c>
      <c r="F6989" s="3">
        <v>42716</v>
      </c>
      <c r="G6989" s="3">
        <v>42803</v>
      </c>
      <c r="H6989">
        <v>0</v>
      </c>
    </row>
    <row r="6990" spans="1:8" x14ac:dyDescent="0.3">
      <c r="A6990" t="s">
        <v>4810</v>
      </c>
      <c r="B6990" t="s">
        <v>146</v>
      </c>
      <c r="C6990" t="s">
        <v>15</v>
      </c>
      <c r="D6990" t="s">
        <v>414</v>
      </c>
      <c r="E6990" t="s">
        <v>12</v>
      </c>
      <c r="F6990" s="3">
        <v>43020</v>
      </c>
      <c r="G6990" s="3">
        <v>43022</v>
      </c>
      <c r="H6990">
        <v>53</v>
      </c>
    </row>
    <row r="6991" spans="1:8" x14ac:dyDescent="0.3">
      <c r="A6991" t="s">
        <v>5289</v>
      </c>
      <c r="B6991" t="s">
        <v>154</v>
      </c>
      <c r="C6991" t="s">
        <v>15</v>
      </c>
      <c r="E6991" t="s">
        <v>26</v>
      </c>
      <c r="F6991" s="3">
        <v>42946</v>
      </c>
      <c r="G6991" s="3"/>
    </row>
    <row r="6992" spans="1:8" x14ac:dyDescent="0.3">
      <c r="A6992" t="s">
        <v>4811</v>
      </c>
      <c r="B6992" t="s">
        <v>80</v>
      </c>
      <c r="C6992" t="s">
        <v>10</v>
      </c>
      <c r="D6992" t="s">
        <v>304</v>
      </c>
      <c r="E6992" t="s">
        <v>12</v>
      </c>
      <c r="F6992" s="3">
        <v>42875</v>
      </c>
      <c r="G6992" s="3">
        <v>42879</v>
      </c>
      <c r="H6992">
        <v>4839</v>
      </c>
    </row>
    <row r="6993" spans="1:8" x14ac:dyDescent="0.3">
      <c r="A6993" t="s">
        <v>2760</v>
      </c>
      <c r="B6993" t="s">
        <v>9</v>
      </c>
      <c r="C6993" t="s">
        <v>10</v>
      </c>
      <c r="E6993" t="s">
        <v>26</v>
      </c>
      <c r="F6993" s="3">
        <v>42941</v>
      </c>
      <c r="G6993" s="3"/>
    </row>
    <row r="6994" spans="1:8" x14ac:dyDescent="0.3">
      <c r="A6994" t="s">
        <v>2214</v>
      </c>
      <c r="B6994" t="s">
        <v>14</v>
      </c>
      <c r="C6994" t="s">
        <v>15</v>
      </c>
      <c r="D6994" t="s">
        <v>188</v>
      </c>
      <c r="E6994" t="s">
        <v>57</v>
      </c>
      <c r="F6994" s="3"/>
      <c r="G6994" s="3"/>
    </row>
    <row r="6995" spans="1:8" x14ac:dyDescent="0.3">
      <c r="A6995" t="s">
        <v>4812</v>
      </c>
      <c r="B6995" t="s">
        <v>49</v>
      </c>
      <c r="C6995" t="s">
        <v>72</v>
      </c>
      <c r="D6995" t="s">
        <v>50</v>
      </c>
      <c r="E6995" t="s">
        <v>23</v>
      </c>
      <c r="F6995" s="3">
        <v>43018</v>
      </c>
      <c r="G6995" s="3">
        <v>43019</v>
      </c>
      <c r="H6995">
        <v>0</v>
      </c>
    </row>
    <row r="6996" spans="1:8" x14ac:dyDescent="0.3">
      <c r="A6996" t="s">
        <v>8081</v>
      </c>
      <c r="B6996" t="s">
        <v>9</v>
      </c>
      <c r="C6996" t="s">
        <v>10</v>
      </c>
      <c r="D6996" t="s">
        <v>94</v>
      </c>
      <c r="E6996" t="s">
        <v>12</v>
      </c>
      <c r="F6996" s="3">
        <v>43063</v>
      </c>
      <c r="G6996" s="3">
        <v>43073</v>
      </c>
      <c r="H6996">
        <v>5110</v>
      </c>
    </row>
    <row r="6997" spans="1:8" x14ac:dyDescent="0.3">
      <c r="A6997" t="s">
        <v>4815</v>
      </c>
      <c r="B6997" t="s">
        <v>49</v>
      </c>
      <c r="C6997" t="s">
        <v>15</v>
      </c>
      <c r="D6997" t="s">
        <v>272</v>
      </c>
      <c r="E6997" t="s">
        <v>12</v>
      </c>
      <c r="F6997" s="3">
        <v>43024</v>
      </c>
      <c r="G6997" s="3">
        <v>43032</v>
      </c>
      <c r="H6997">
        <v>48</v>
      </c>
    </row>
    <row r="6998" spans="1:8" x14ac:dyDescent="0.3">
      <c r="A6998" t="s">
        <v>8079</v>
      </c>
      <c r="B6998" t="s">
        <v>84</v>
      </c>
      <c r="C6998" t="s">
        <v>43</v>
      </c>
      <c r="E6998" t="s">
        <v>57</v>
      </c>
      <c r="F6998" s="3"/>
      <c r="G6998" s="3"/>
    </row>
    <row r="6999" spans="1:8" x14ac:dyDescent="0.3">
      <c r="A6999" t="s">
        <v>4816</v>
      </c>
      <c r="B6999" t="s">
        <v>14</v>
      </c>
      <c r="C6999" t="s">
        <v>15</v>
      </c>
      <c r="D6999" t="s">
        <v>296</v>
      </c>
      <c r="E6999" t="s">
        <v>12</v>
      </c>
      <c r="F6999" s="3">
        <v>42744</v>
      </c>
      <c r="G6999" s="3">
        <v>42795</v>
      </c>
      <c r="H6999">
        <v>65</v>
      </c>
    </row>
    <row r="7000" spans="1:8" x14ac:dyDescent="0.3">
      <c r="A7000" t="s">
        <v>4818</v>
      </c>
      <c r="B7000" t="s">
        <v>172</v>
      </c>
      <c r="C7000" t="s">
        <v>21</v>
      </c>
      <c r="D7000" t="s">
        <v>159</v>
      </c>
      <c r="E7000" t="s">
        <v>12</v>
      </c>
      <c r="F7000" s="3">
        <v>42826</v>
      </c>
      <c r="G7000" s="3">
        <v>42835</v>
      </c>
      <c r="H7000">
        <v>531</v>
      </c>
    </row>
    <row r="7001" spans="1:8" x14ac:dyDescent="0.3">
      <c r="A7001" t="s">
        <v>4819</v>
      </c>
      <c r="B7001" t="s">
        <v>133</v>
      </c>
      <c r="C7001" t="s">
        <v>36</v>
      </c>
      <c r="D7001" t="s">
        <v>47</v>
      </c>
      <c r="E7001" t="s">
        <v>12</v>
      </c>
      <c r="F7001" s="3">
        <v>42880</v>
      </c>
      <c r="G7001" s="3">
        <v>42994</v>
      </c>
      <c r="H7001">
        <v>3727</v>
      </c>
    </row>
    <row r="7002" spans="1:8" x14ac:dyDescent="0.3">
      <c r="A7002" t="s">
        <v>4820</v>
      </c>
      <c r="B7002" t="s">
        <v>115</v>
      </c>
      <c r="C7002" t="s">
        <v>10</v>
      </c>
      <c r="D7002" t="s">
        <v>139</v>
      </c>
      <c r="E7002" t="s">
        <v>23</v>
      </c>
      <c r="F7002" s="3">
        <v>42967</v>
      </c>
      <c r="G7002" s="3">
        <v>42980</v>
      </c>
      <c r="H7002">
        <v>0</v>
      </c>
    </row>
    <row r="7003" spans="1:8" x14ac:dyDescent="0.3">
      <c r="A7003" t="s">
        <v>8085</v>
      </c>
      <c r="B7003" t="s">
        <v>46</v>
      </c>
      <c r="C7003" t="s">
        <v>15</v>
      </c>
      <c r="E7003" t="s">
        <v>57</v>
      </c>
      <c r="F7003" s="3"/>
      <c r="G7003" s="3"/>
    </row>
    <row r="7004" spans="1:8" x14ac:dyDescent="0.3">
      <c r="A7004" t="s">
        <v>4821</v>
      </c>
      <c r="B7004" t="s">
        <v>34</v>
      </c>
      <c r="C7004" t="s">
        <v>21</v>
      </c>
      <c r="D7004" t="s">
        <v>50</v>
      </c>
      <c r="E7004" t="s">
        <v>23</v>
      </c>
      <c r="F7004" s="3">
        <v>42758</v>
      </c>
      <c r="G7004" s="3">
        <v>42824</v>
      </c>
      <c r="H7004">
        <v>0</v>
      </c>
    </row>
    <row r="7005" spans="1:8" x14ac:dyDescent="0.3">
      <c r="A7005" t="s">
        <v>5621</v>
      </c>
      <c r="B7005" t="s">
        <v>71</v>
      </c>
      <c r="C7005" t="s">
        <v>36</v>
      </c>
      <c r="E7005" t="s">
        <v>26</v>
      </c>
      <c r="F7005" s="3">
        <v>42826</v>
      </c>
      <c r="G7005" s="3"/>
    </row>
    <row r="7006" spans="1:8" x14ac:dyDescent="0.3">
      <c r="A7006" t="s">
        <v>4823</v>
      </c>
      <c r="B7006" t="s">
        <v>49</v>
      </c>
      <c r="C7006" t="s">
        <v>15</v>
      </c>
      <c r="D7006" t="s">
        <v>168</v>
      </c>
      <c r="E7006" t="s">
        <v>12</v>
      </c>
      <c r="F7006" s="3">
        <v>42825</v>
      </c>
      <c r="G7006" s="3">
        <v>42826</v>
      </c>
      <c r="H7006">
        <v>55</v>
      </c>
    </row>
    <row r="7007" spans="1:8" x14ac:dyDescent="0.3">
      <c r="A7007" t="s">
        <v>4824</v>
      </c>
      <c r="B7007" t="s">
        <v>86</v>
      </c>
      <c r="C7007" t="s">
        <v>10</v>
      </c>
      <c r="D7007" t="s">
        <v>218</v>
      </c>
      <c r="E7007" t="s">
        <v>12</v>
      </c>
      <c r="F7007" s="3">
        <v>42871</v>
      </c>
      <c r="G7007" s="3">
        <v>42985</v>
      </c>
      <c r="H7007">
        <v>5154</v>
      </c>
    </row>
    <row r="7008" spans="1:8" x14ac:dyDescent="0.3">
      <c r="A7008" t="s">
        <v>8093</v>
      </c>
      <c r="B7008" t="s">
        <v>49</v>
      </c>
      <c r="C7008" t="s">
        <v>10</v>
      </c>
      <c r="D7008" t="s">
        <v>470</v>
      </c>
      <c r="E7008" t="s">
        <v>12</v>
      </c>
      <c r="F7008" s="3">
        <v>42831</v>
      </c>
      <c r="G7008" s="3">
        <v>42837</v>
      </c>
      <c r="H7008">
        <v>4756</v>
      </c>
    </row>
    <row r="7009" spans="1:8" x14ac:dyDescent="0.3">
      <c r="A7009" t="s">
        <v>4825</v>
      </c>
      <c r="B7009" t="s">
        <v>97</v>
      </c>
      <c r="C7009" t="s">
        <v>21</v>
      </c>
      <c r="D7009" t="s">
        <v>61</v>
      </c>
      <c r="E7009" t="s">
        <v>12</v>
      </c>
      <c r="F7009" s="3">
        <v>42790</v>
      </c>
      <c r="G7009" s="3">
        <v>42860</v>
      </c>
      <c r="H7009">
        <v>595</v>
      </c>
    </row>
    <row r="7010" spans="1:8" x14ac:dyDescent="0.3">
      <c r="A7010" t="s">
        <v>2786</v>
      </c>
      <c r="B7010" t="s">
        <v>9</v>
      </c>
      <c r="C7010" t="s">
        <v>21</v>
      </c>
      <c r="E7010" t="s">
        <v>26</v>
      </c>
      <c r="F7010" s="3">
        <v>42941</v>
      </c>
      <c r="G7010" s="3"/>
    </row>
    <row r="7011" spans="1:8" x14ac:dyDescent="0.3">
      <c r="A7011" t="s">
        <v>4829</v>
      </c>
      <c r="B7011" t="s">
        <v>31</v>
      </c>
      <c r="C7011" t="s">
        <v>15</v>
      </c>
      <c r="D7011" t="s">
        <v>67</v>
      </c>
      <c r="E7011" t="s">
        <v>12</v>
      </c>
      <c r="F7011" s="3">
        <v>42760</v>
      </c>
      <c r="G7011" s="3">
        <v>42864</v>
      </c>
      <c r="H7011">
        <v>45</v>
      </c>
    </row>
    <row r="7012" spans="1:8" x14ac:dyDescent="0.3">
      <c r="A7012" t="s">
        <v>4007</v>
      </c>
      <c r="B7012" t="s">
        <v>242</v>
      </c>
      <c r="C7012" t="s">
        <v>15</v>
      </c>
      <c r="E7012" t="s">
        <v>26</v>
      </c>
      <c r="F7012" s="3">
        <v>42886</v>
      </c>
      <c r="G7012" s="3"/>
    </row>
    <row r="7013" spans="1:8" x14ac:dyDescent="0.3">
      <c r="A7013" t="s">
        <v>4831</v>
      </c>
      <c r="B7013" t="s">
        <v>101</v>
      </c>
      <c r="C7013" t="s">
        <v>15</v>
      </c>
      <c r="D7013" t="s">
        <v>129</v>
      </c>
      <c r="E7013" t="s">
        <v>23</v>
      </c>
      <c r="F7013" s="3">
        <v>42828</v>
      </c>
      <c r="G7013" s="3">
        <v>42839</v>
      </c>
      <c r="H7013">
        <v>0</v>
      </c>
    </row>
    <row r="7014" spans="1:8" x14ac:dyDescent="0.3">
      <c r="A7014" t="s">
        <v>4833</v>
      </c>
      <c r="B7014" t="s">
        <v>124</v>
      </c>
      <c r="C7014" t="s">
        <v>10</v>
      </c>
      <c r="D7014" t="s">
        <v>331</v>
      </c>
      <c r="E7014" t="s">
        <v>12</v>
      </c>
      <c r="F7014" s="3">
        <v>43087</v>
      </c>
      <c r="G7014" s="3">
        <v>43095</v>
      </c>
      <c r="H7014">
        <v>4953</v>
      </c>
    </row>
    <row r="7015" spans="1:8" x14ac:dyDescent="0.3">
      <c r="A7015" t="s">
        <v>4834</v>
      </c>
      <c r="B7015" t="s">
        <v>34</v>
      </c>
      <c r="C7015" t="s">
        <v>72</v>
      </c>
      <c r="D7015" t="s">
        <v>715</v>
      </c>
      <c r="E7015" t="s">
        <v>12</v>
      </c>
      <c r="F7015" s="3">
        <v>42710</v>
      </c>
      <c r="G7015" s="3">
        <v>42803</v>
      </c>
      <c r="H7015">
        <v>1049</v>
      </c>
    </row>
    <row r="7016" spans="1:8" x14ac:dyDescent="0.3">
      <c r="A7016" t="s">
        <v>4835</v>
      </c>
      <c r="B7016" t="s">
        <v>39</v>
      </c>
      <c r="C7016" t="s">
        <v>43</v>
      </c>
      <c r="D7016" t="s">
        <v>122</v>
      </c>
      <c r="E7016" t="s">
        <v>23</v>
      </c>
      <c r="F7016" s="3">
        <v>42911</v>
      </c>
      <c r="G7016" s="3">
        <v>42918</v>
      </c>
      <c r="H7016">
        <v>0</v>
      </c>
    </row>
    <row r="7017" spans="1:8" x14ac:dyDescent="0.3">
      <c r="A7017" t="s">
        <v>4837</v>
      </c>
      <c r="B7017" t="s">
        <v>84</v>
      </c>
      <c r="C7017" t="s">
        <v>72</v>
      </c>
      <c r="D7017" t="s">
        <v>47</v>
      </c>
      <c r="E7017" t="s">
        <v>23</v>
      </c>
      <c r="F7017" s="3">
        <v>42768</v>
      </c>
      <c r="G7017" s="3">
        <v>42806</v>
      </c>
      <c r="H7017">
        <v>0</v>
      </c>
    </row>
    <row r="7018" spans="1:8" x14ac:dyDescent="0.3">
      <c r="A7018" t="s">
        <v>4838</v>
      </c>
      <c r="B7018" t="s">
        <v>39</v>
      </c>
      <c r="C7018" t="s">
        <v>21</v>
      </c>
      <c r="D7018" t="s">
        <v>29</v>
      </c>
      <c r="E7018" t="s">
        <v>12</v>
      </c>
      <c r="F7018" s="3">
        <v>42791</v>
      </c>
      <c r="G7018" s="3">
        <v>42881</v>
      </c>
      <c r="H7018">
        <v>640</v>
      </c>
    </row>
    <row r="7019" spans="1:8" x14ac:dyDescent="0.3">
      <c r="A7019" t="s">
        <v>4839</v>
      </c>
      <c r="B7019" t="s">
        <v>115</v>
      </c>
      <c r="C7019" t="s">
        <v>43</v>
      </c>
      <c r="D7019" t="s">
        <v>384</v>
      </c>
      <c r="E7019" t="s">
        <v>23</v>
      </c>
      <c r="F7019" s="3">
        <v>42986</v>
      </c>
      <c r="G7019" s="3">
        <v>43058</v>
      </c>
      <c r="H7019">
        <v>0</v>
      </c>
    </row>
    <row r="7020" spans="1:8" x14ac:dyDescent="0.3">
      <c r="A7020" t="s">
        <v>4841</v>
      </c>
      <c r="B7020" t="s">
        <v>25</v>
      </c>
      <c r="C7020" t="s">
        <v>72</v>
      </c>
      <c r="D7020" t="s">
        <v>252</v>
      </c>
      <c r="E7020" t="s">
        <v>23</v>
      </c>
      <c r="F7020" s="3">
        <v>42818</v>
      </c>
      <c r="G7020" s="3">
        <v>42827</v>
      </c>
      <c r="H7020">
        <v>0</v>
      </c>
    </row>
    <row r="7021" spans="1:8" x14ac:dyDescent="0.3">
      <c r="A7021" t="s">
        <v>4842</v>
      </c>
      <c r="B7021" t="s">
        <v>115</v>
      </c>
      <c r="C7021" t="s">
        <v>72</v>
      </c>
      <c r="D7021" t="s">
        <v>32</v>
      </c>
      <c r="E7021" t="s">
        <v>12</v>
      </c>
      <c r="F7021" s="3">
        <v>42936</v>
      </c>
      <c r="G7021" s="3">
        <v>42998</v>
      </c>
      <c r="H7021">
        <v>1029</v>
      </c>
    </row>
    <row r="7022" spans="1:8" x14ac:dyDescent="0.3">
      <c r="A7022" t="s">
        <v>8103</v>
      </c>
      <c r="B7022" t="s">
        <v>172</v>
      </c>
      <c r="C7022" t="s">
        <v>43</v>
      </c>
      <c r="D7022" t="s">
        <v>94</v>
      </c>
      <c r="E7022" t="s">
        <v>23</v>
      </c>
      <c r="F7022" s="3">
        <v>42937</v>
      </c>
      <c r="G7022" s="3">
        <v>42944</v>
      </c>
      <c r="H7022">
        <v>0</v>
      </c>
    </row>
    <row r="7023" spans="1:8" x14ac:dyDescent="0.3">
      <c r="A7023" t="s">
        <v>96</v>
      </c>
      <c r="B7023" t="s">
        <v>97</v>
      </c>
      <c r="C7023" t="s">
        <v>36</v>
      </c>
      <c r="E7023" t="s">
        <v>26</v>
      </c>
      <c r="F7023" s="3">
        <v>42960</v>
      </c>
      <c r="G7023" s="3"/>
    </row>
    <row r="7024" spans="1:8" x14ac:dyDescent="0.3">
      <c r="A7024" t="s">
        <v>4843</v>
      </c>
      <c r="B7024" t="s">
        <v>34</v>
      </c>
      <c r="C7024" t="s">
        <v>72</v>
      </c>
      <c r="D7024" t="s">
        <v>164</v>
      </c>
      <c r="E7024" t="s">
        <v>12</v>
      </c>
      <c r="F7024" s="3">
        <v>42978</v>
      </c>
      <c r="G7024" s="3">
        <v>43058</v>
      </c>
      <c r="H7024">
        <v>1011</v>
      </c>
    </row>
    <row r="7025" spans="1:8" x14ac:dyDescent="0.3">
      <c r="A7025" t="s">
        <v>4844</v>
      </c>
      <c r="B7025" t="s">
        <v>20</v>
      </c>
      <c r="C7025" t="s">
        <v>15</v>
      </c>
      <c r="D7025" t="s">
        <v>258</v>
      </c>
      <c r="E7025" t="s">
        <v>12</v>
      </c>
      <c r="F7025" s="3">
        <v>42703</v>
      </c>
      <c r="G7025" s="3">
        <v>42801</v>
      </c>
      <c r="H7025">
        <v>57</v>
      </c>
    </row>
    <row r="7026" spans="1:8" x14ac:dyDescent="0.3">
      <c r="A7026" t="s">
        <v>4845</v>
      </c>
      <c r="B7026" t="s">
        <v>66</v>
      </c>
      <c r="C7026" t="s">
        <v>10</v>
      </c>
      <c r="D7026" t="s">
        <v>304</v>
      </c>
      <c r="E7026" t="s">
        <v>12</v>
      </c>
      <c r="F7026" s="3">
        <v>42785</v>
      </c>
      <c r="G7026" s="3">
        <v>42798</v>
      </c>
      <c r="H7026">
        <v>5260</v>
      </c>
    </row>
    <row r="7027" spans="1:8" x14ac:dyDescent="0.3">
      <c r="A7027" t="s">
        <v>4847</v>
      </c>
      <c r="B7027" t="s">
        <v>9</v>
      </c>
      <c r="C7027" t="s">
        <v>10</v>
      </c>
      <c r="D7027" t="s">
        <v>16</v>
      </c>
      <c r="E7027" t="s">
        <v>12</v>
      </c>
      <c r="F7027" s="3">
        <v>43032</v>
      </c>
      <c r="G7027" s="3">
        <v>43070</v>
      </c>
      <c r="H7027">
        <v>5542</v>
      </c>
    </row>
    <row r="7028" spans="1:8" x14ac:dyDescent="0.3">
      <c r="A7028" t="s">
        <v>2645</v>
      </c>
      <c r="B7028" t="s">
        <v>86</v>
      </c>
      <c r="C7028" t="s">
        <v>10</v>
      </c>
      <c r="E7028" t="s">
        <v>26</v>
      </c>
      <c r="F7028" s="3">
        <v>42745</v>
      </c>
      <c r="G7028" s="3"/>
    </row>
    <row r="7029" spans="1:8" x14ac:dyDescent="0.3">
      <c r="A7029" t="s">
        <v>4848</v>
      </c>
      <c r="B7029" t="s">
        <v>115</v>
      </c>
      <c r="C7029" t="s">
        <v>72</v>
      </c>
      <c r="D7029" t="s">
        <v>233</v>
      </c>
      <c r="E7029" t="s">
        <v>23</v>
      </c>
      <c r="F7029" s="3">
        <v>42917</v>
      </c>
      <c r="G7029" s="3">
        <v>42962</v>
      </c>
      <c r="H7029">
        <v>0</v>
      </c>
    </row>
    <row r="7030" spans="1:8" x14ac:dyDescent="0.3">
      <c r="A7030" t="s">
        <v>8247</v>
      </c>
      <c r="B7030" t="s">
        <v>84</v>
      </c>
      <c r="C7030" t="s">
        <v>72</v>
      </c>
      <c r="E7030" t="s">
        <v>26</v>
      </c>
      <c r="F7030" s="3">
        <v>42938</v>
      </c>
      <c r="G7030" s="3"/>
    </row>
    <row r="7031" spans="1:8" x14ac:dyDescent="0.3">
      <c r="A7031" t="s">
        <v>5215</v>
      </c>
      <c r="B7031" t="s">
        <v>75</v>
      </c>
      <c r="C7031" t="s">
        <v>43</v>
      </c>
      <c r="E7031" t="s">
        <v>26</v>
      </c>
      <c r="F7031" s="3">
        <v>42855</v>
      </c>
      <c r="G7031" s="3"/>
    </row>
    <row r="7032" spans="1:8" x14ac:dyDescent="0.3">
      <c r="A7032" t="s">
        <v>8645</v>
      </c>
      <c r="B7032" t="s">
        <v>242</v>
      </c>
      <c r="C7032" t="s">
        <v>21</v>
      </c>
      <c r="E7032" t="s">
        <v>26</v>
      </c>
      <c r="F7032" s="3">
        <v>42901</v>
      </c>
      <c r="G7032" s="3"/>
    </row>
    <row r="7033" spans="1:8" x14ac:dyDescent="0.3">
      <c r="A7033" t="s">
        <v>4849</v>
      </c>
      <c r="B7033" t="s">
        <v>187</v>
      </c>
      <c r="C7033" t="s">
        <v>21</v>
      </c>
      <c r="D7033" t="s">
        <v>252</v>
      </c>
      <c r="E7033" t="s">
        <v>12</v>
      </c>
      <c r="F7033" s="3">
        <v>42816</v>
      </c>
      <c r="G7033" s="3">
        <v>42911</v>
      </c>
      <c r="H7033">
        <v>447</v>
      </c>
    </row>
    <row r="7034" spans="1:8" x14ac:dyDescent="0.3">
      <c r="A7034" t="s">
        <v>4850</v>
      </c>
      <c r="B7034" t="s">
        <v>187</v>
      </c>
      <c r="C7034" t="s">
        <v>10</v>
      </c>
      <c r="D7034" t="s">
        <v>37</v>
      </c>
      <c r="E7034" t="s">
        <v>12</v>
      </c>
      <c r="F7034" s="3">
        <v>42858</v>
      </c>
      <c r="G7034" s="3">
        <v>42859</v>
      </c>
      <c r="H7034">
        <v>4372</v>
      </c>
    </row>
    <row r="7035" spans="1:8" x14ac:dyDescent="0.3">
      <c r="A7035" t="s">
        <v>4851</v>
      </c>
      <c r="B7035" t="s">
        <v>9</v>
      </c>
      <c r="C7035" t="s">
        <v>10</v>
      </c>
      <c r="D7035" t="s">
        <v>129</v>
      </c>
      <c r="E7035" t="s">
        <v>12</v>
      </c>
      <c r="F7035" s="3">
        <v>42916</v>
      </c>
      <c r="G7035" s="3">
        <v>42922</v>
      </c>
      <c r="H7035">
        <v>4749</v>
      </c>
    </row>
    <row r="7036" spans="1:8" x14ac:dyDescent="0.3">
      <c r="A7036" t="s">
        <v>2094</v>
      </c>
      <c r="B7036" t="s">
        <v>187</v>
      </c>
      <c r="C7036" t="s">
        <v>72</v>
      </c>
      <c r="D7036" t="s">
        <v>390</v>
      </c>
      <c r="E7036" t="s">
        <v>26</v>
      </c>
      <c r="F7036" s="3">
        <v>42746</v>
      </c>
      <c r="G7036" s="3"/>
    </row>
    <row r="7037" spans="1:8" x14ac:dyDescent="0.3">
      <c r="A7037" t="s">
        <v>4853</v>
      </c>
      <c r="B7037" t="s">
        <v>187</v>
      </c>
      <c r="C7037" t="s">
        <v>43</v>
      </c>
      <c r="D7037" t="s">
        <v>161</v>
      </c>
      <c r="E7037" t="s">
        <v>12</v>
      </c>
      <c r="F7037" s="3">
        <v>42998</v>
      </c>
      <c r="G7037" s="3">
        <v>43078</v>
      </c>
      <c r="H7037">
        <v>4906</v>
      </c>
    </row>
    <row r="7038" spans="1:8" x14ac:dyDescent="0.3">
      <c r="A7038" t="s">
        <v>8121</v>
      </c>
      <c r="B7038" t="s">
        <v>14</v>
      </c>
      <c r="C7038" t="s">
        <v>21</v>
      </c>
      <c r="D7038" t="s">
        <v>362</v>
      </c>
      <c r="E7038" t="s">
        <v>12</v>
      </c>
      <c r="F7038" s="3">
        <v>42742</v>
      </c>
      <c r="G7038" s="3">
        <v>42802</v>
      </c>
      <c r="H7038">
        <v>622</v>
      </c>
    </row>
    <row r="7039" spans="1:8" x14ac:dyDescent="0.3">
      <c r="A7039" t="s">
        <v>4854</v>
      </c>
      <c r="B7039" t="s">
        <v>39</v>
      </c>
      <c r="C7039" t="s">
        <v>21</v>
      </c>
      <c r="D7039" t="s">
        <v>76</v>
      </c>
      <c r="E7039" t="s">
        <v>12</v>
      </c>
      <c r="F7039" s="3">
        <v>43039</v>
      </c>
      <c r="G7039" s="3">
        <v>43048</v>
      </c>
      <c r="H7039">
        <v>486</v>
      </c>
    </row>
    <row r="7040" spans="1:8" x14ac:dyDescent="0.3">
      <c r="A7040" t="s">
        <v>4855</v>
      </c>
      <c r="B7040" t="s">
        <v>46</v>
      </c>
      <c r="C7040" t="s">
        <v>72</v>
      </c>
      <c r="D7040" t="s">
        <v>22</v>
      </c>
      <c r="E7040" t="s">
        <v>12</v>
      </c>
      <c r="F7040" s="3">
        <v>42797</v>
      </c>
      <c r="G7040" s="3">
        <v>42887</v>
      </c>
      <c r="H7040">
        <v>1020</v>
      </c>
    </row>
    <row r="7041" spans="1:8" x14ac:dyDescent="0.3">
      <c r="A7041" t="s">
        <v>8123</v>
      </c>
      <c r="B7041" t="s">
        <v>14</v>
      </c>
      <c r="C7041" t="s">
        <v>72</v>
      </c>
      <c r="D7041" t="s">
        <v>134</v>
      </c>
      <c r="E7041" t="s">
        <v>12</v>
      </c>
      <c r="F7041" s="3">
        <v>42936</v>
      </c>
      <c r="G7041" s="3">
        <v>42937</v>
      </c>
      <c r="H7041">
        <v>1160</v>
      </c>
    </row>
    <row r="7042" spans="1:8" x14ac:dyDescent="0.3">
      <c r="A7042" t="s">
        <v>4856</v>
      </c>
      <c r="B7042" t="s">
        <v>97</v>
      </c>
      <c r="C7042" t="s">
        <v>72</v>
      </c>
      <c r="D7042" t="s">
        <v>252</v>
      </c>
      <c r="E7042" t="s">
        <v>12</v>
      </c>
      <c r="F7042" s="3">
        <v>42975</v>
      </c>
      <c r="G7042" s="3">
        <v>43005</v>
      </c>
      <c r="H7042">
        <v>1081</v>
      </c>
    </row>
    <row r="7043" spans="1:8" x14ac:dyDescent="0.3">
      <c r="A7043" t="s">
        <v>8124</v>
      </c>
      <c r="B7043" t="s">
        <v>9</v>
      </c>
      <c r="C7043" t="s">
        <v>72</v>
      </c>
      <c r="D7043" t="s">
        <v>134</v>
      </c>
      <c r="E7043" t="s">
        <v>12</v>
      </c>
      <c r="F7043" s="3">
        <v>42920</v>
      </c>
      <c r="G7043" s="3">
        <v>42983</v>
      </c>
      <c r="H7043">
        <v>1300</v>
      </c>
    </row>
    <row r="7044" spans="1:8" x14ac:dyDescent="0.3">
      <c r="A7044" t="s">
        <v>4857</v>
      </c>
      <c r="B7044" t="s">
        <v>146</v>
      </c>
      <c r="C7044" t="s">
        <v>21</v>
      </c>
      <c r="D7044" t="s">
        <v>233</v>
      </c>
      <c r="E7044" t="s">
        <v>23</v>
      </c>
      <c r="F7044" s="3">
        <v>42847</v>
      </c>
      <c r="G7044" s="3">
        <v>42863</v>
      </c>
      <c r="H7044">
        <v>0</v>
      </c>
    </row>
    <row r="7045" spans="1:8" x14ac:dyDescent="0.3">
      <c r="A7045" t="s">
        <v>4859</v>
      </c>
      <c r="B7045" t="s">
        <v>49</v>
      </c>
      <c r="C7045" t="s">
        <v>21</v>
      </c>
      <c r="D7045" t="s">
        <v>64</v>
      </c>
      <c r="E7045" t="s">
        <v>23</v>
      </c>
      <c r="F7045" s="3">
        <v>43023</v>
      </c>
      <c r="G7045" s="3">
        <v>43034</v>
      </c>
      <c r="H7045">
        <v>0</v>
      </c>
    </row>
    <row r="7046" spans="1:8" x14ac:dyDescent="0.3">
      <c r="A7046" t="s">
        <v>4860</v>
      </c>
      <c r="B7046" t="s">
        <v>143</v>
      </c>
      <c r="C7046" t="s">
        <v>43</v>
      </c>
      <c r="D7046" t="s">
        <v>22</v>
      </c>
      <c r="E7046" t="s">
        <v>12</v>
      </c>
      <c r="F7046" s="3">
        <v>42917</v>
      </c>
      <c r="G7046" s="3">
        <v>42927</v>
      </c>
      <c r="H7046">
        <v>4391</v>
      </c>
    </row>
    <row r="7047" spans="1:8" x14ac:dyDescent="0.3">
      <c r="A7047" t="s">
        <v>4862</v>
      </c>
      <c r="B7047" t="s">
        <v>28</v>
      </c>
      <c r="C7047" t="s">
        <v>15</v>
      </c>
      <c r="D7047" t="s">
        <v>76</v>
      </c>
      <c r="E7047" t="s">
        <v>23</v>
      </c>
      <c r="F7047" s="3">
        <v>42896</v>
      </c>
      <c r="G7047" s="3">
        <v>42974</v>
      </c>
      <c r="H7047">
        <v>0</v>
      </c>
    </row>
    <row r="7048" spans="1:8" x14ac:dyDescent="0.3">
      <c r="A7048" t="s">
        <v>4863</v>
      </c>
      <c r="B7048" t="s">
        <v>146</v>
      </c>
      <c r="C7048" t="s">
        <v>10</v>
      </c>
      <c r="D7048" t="s">
        <v>174</v>
      </c>
      <c r="E7048" t="s">
        <v>12</v>
      </c>
      <c r="F7048" s="3">
        <v>42746</v>
      </c>
      <c r="G7048" s="3">
        <v>42811</v>
      </c>
      <c r="H7048">
        <v>4905</v>
      </c>
    </row>
    <row r="7049" spans="1:8" x14ac:dyDescent="0.3">
      <c r="A7049" t="s">
        <v>5350</v>
      </c>
      <c r="B7049" t="s">
        <v>14</v>
      </c>
      <c r="C7049" t="s">
        <v>21</v>
      </c>
      <c r="E7049" t="s">
        <v>26</v>
      </c>
      <c r="F7049" s="3">
        <v>42946</v>
      </c>
      <c r="G7049" s="3"/>
    </row>
    <row r="7050" spans="1:8" x14ac:dyDescent="0.3">
      <c r="A7050" t="s">
        <v>4864</v>
      </c>
      <c r="B7050" t="s">
        <v>46</v>
      </c>
      <c r="C7050" t="s">
        <v>36</v>
      </c>
      <c r="D7050" t="s">
        <v>16</v>
      </c>
      <c r="E7050" t="s">
        <v>23</v>
      </c>
      <c r="F7050" s="3">
        <v>42922</v>
      </c>
      <c r="G7050" s="3">
        <v>42929</v>
      </c>
      <c r="H7050">
        <v>0</v>
      </c>
    </row>
    <row r="7051" spans="1:8" x14ac:dyDescent="0.3">
      <c r="A7051" t="s">
        <v>8129</v>
      </c>
      <c r="B7051" t="s">
        <v>9</v>
      </c>
      <c r="C7051" t="s">
        <v>10</v>
      </c>
      <c r="D7051" t="s">
        <v>94</v>
      </c>
      <c r="E7051" t="s">
        <v>12</v>
      </c>
      <c r="F7051" s="3">
        <v>42984</v>
      </c>
      <c r="G7051" s="3">
        <v>43058</v>
      </c>
      <c r="H7051">
        <v>5987</v>
      </c>
    </row>
    <row r="7052" spans="1:8" x14ac:dyDescent="0.3">
      <c r="A7052" t="s">
        <v>4865</v>
      </c>
      <c r="B7052" t="s">
        <v>39</v>
      </c>
      <c r="C7052" t="s">
        <v>43</v>
      </c>
      <c r="D7052" t="s">
        <v>384</v>
      </c>
      <c r="E7052" t="s">
        <v>23</v>
      </c>
      <c r="F7052" s="3">
        <v>42869</v>
      </c>
      <c r="G7052" s="3">
        <v>42961</v>
      </c>
      <c r="H7052">
        <v>0</v>
      </c>
    </row>
    <row r="7053" spans="1:8" x14ac:dyDescent="0.3">
      <c r="A7053" t="s">
        <v>4866</v>
      </c>
      <c r="B7053" t="s">
        <v>46</v>
      </c>
      <c r="C7053" t="s">
        <v>21</v>
      </c>
      <c r="D7053" t="s">
        <v>144</v>
      </c>
      <c r="E7053" t="s">
        <v>12</v>
      </c>
      <c r="F7053" s="3">
        <v>42913</v>
      </c>
      <c r="G7053" s="3">
        <v>42921</v>
      </c>
      <c r="H7053">
        <v>541</v>
      </c>
    </row>
    <row r="7054" spans="1:8" x14ac:dyDescent="0.3">
      <c r="A7054" t="s">
        <v>4867</v>
      </c>
      <c r="B7054" t="s">
        <v>84</v>
      </c>
      <c r="C7054" t="s">
        <v>36</v>
      </c>
      <c r="D7054" t="s">
        <v>290</v>
      </c>
      <c r="E7054" t="s">
        <v>23</v>
      </c>
      <c r="F7054" s="3">
        <v>42932</v>
      </c>
      <c r="G7054" s="3">
        <v>42944</v>
      </c>
      <c r="H7054">
        <v>0</v>
      </c>
    </row>
    <row r="7055" spans="1:8" x14ac:dyDescent="0.3">
      <c r="A7055" t="s">
        <v>4868</v>
      </c>
      <c r="B7055" t="s">
        <v>31</v>
      </c>
      <c r="C7055" t="s">
        <v>15</v>
      </c>
      <c r="D7055" t="s">
        <v>384</v>
      </c>
      <c r="E7055" t="s">
        <v>12</v>
      </c>
      <c r="F7055" s="3">
        <v>43008</v>
      </c>
      <c r="G7055" s="3">
        <v>43091</v>
      </c>
      <c r="H7055">
        <v>63</v>
      </c>
    </row>
    <row r="7056" spans="1:8" x14ac:dyDescent="0.3">
      <c r="A7056" t="s">
        <v>358</v>
      </c>
      <c r="B7056" t="s">
        <v>86</v>
      </c>
      <c r="C7056" t="s">
        <v>15</v>
      </c>
      <c r="E7056" t="s">
        <v>26</v>
      </c>
      <c r="F7056" s="3">
        <v>42797</v>
      </c>
      <c r="G7056" s="3"/>
    </row>
    <row r="7057" spans="1:8" x14ac:dyDescent="0.3">
      <c r="A7057" t="s">
        <v>4870</v>
      </c>
      <c r="B7057" t="s">
        <v>28</v>
      </c>
      <c r="C7057" t="s">
        <v>72</v>
      </c>
      <c r="D7057" t="s">
        <v>67</v>
      </c>
      <c r="E7057" t="s">
        <v>23</v>
      </c>
      <c r="F7057" s="3">
        <v>42750</v>
      </c>
      <c r="G7057" s="3">
        <v>42857</v>
      </c>
      <c r="H7057">
        <v>0</v>
      </c>
    </row>
    <row r="7058" spans="1:8" x14ac:dyDescent="0.3">
      <c r="A7058" t="s">
        <v>2102</v>
      </c>
      <c r="B7058" t="s">
        <v>20</v>
      </c>
      <c r="C7058" t="s">
        <v>36</v>
      </c>
      <c r="D7058" t="s">
        <v>419</v>
      </c>
      <c r="E7058" t="s">
        <v>26</v>
      </c>
      <c r="F7058" s="3">
        <v>42938</v>
      </c>
      <c r="G7058" s="3"/>
    </row>
    <row r="7059" spans="1:8" x14ac:dyDescent="0.3">
      <c r="A7059" t="s">
        <v>4872</v>
      </c>
      <c r="B7059" t="s">
        <v>84</v>
      </c>
      <c r="C7059" t="s">
        <v>72</v>
      </c>
      <c r="D7059" t="s">
        <v>112</v>
      </c>
      <c r="E7059" t="s">
        <v>23</v>
      </c>
      <c r="F7059" s="3">
        <v>42884</v>
      </c>
      <c r="G7059" s="3">
        <v>42976</v>
      </c>
      <c r="H7059">
        <v>0</v>
      </c>
    </row>
    <row r="7060" spans="1:8" x14ac:dyDescent="0.3">
      <c r="A7060" t="s">
        <v>4873</v>
      </c>
      <c r="B7060" t="s">
        <v>20</v>
      </c>
      <c r="C7060" t="s">
        <v>10</v>
      </c>
      <c r="D7060" t="s">
        <v>290</v>
      </c>
      <c r="E7060" t="s">
        <v>23</v>
      </c>
      <c r="F7060" s="3">
        <v>42678</v>
      </c>
      <c r="G7060" s="3">
        <v>42812</v>
      </c>
      <c r="H7060">
        <v>0</v>
      </c>
    </row>
    <row r="7061" spans="1:8" x14ac:dyDescent="0.3">
      <c r="A7061" t="s">
        <v>4874</v>
      </c>
      <c r="B7061" t="s">
        <v>20</v>
      </c>
      <c r="C7061" t="s">
        <v>36</v>
      </c>
      <c r="D7061" t="s">
        <v>129</v>
      </c>
      <c r="E7061" t="s">
        <v>12</v>
      </c>
      <c r="F7061" s="3">
        <v>42914</v>
      </c>
      <c r="G7061" s="3">
        <v>42923</v>
      </c>
      <c r="H7061">
        <v>3865</v>
      </c>
    </row>
    <row r="7062" spans="1:8" x14ac:dyDescent="0.3">
      <c r="A7062" t="s">
        <v>4875</v>
      </c>
      <c r="B7062" t="s">
        <v>39</v>
      </c>
      <c r="C7062" t="s">
        <v>10</v>
      </c>
      <c r="D7062" t="s">
        <v>206</v>
      </c>
      <c r="E7062" t="s">
        <v>12</v>
      </c>
      <c r="F7062" s="3">
        <v>43060</v>
      </c>
      <c r="G7062" s="3">
        <v>43079</v>
      </c>
      <c r="H7062">
        <v>5466</v>
      </c>
    </row>
    <row r="7063" spans="1:8" x14ac:dyDescent="0.3">
      <c r="A7063" t="s">
        <v>4876</v>
      </c>
      <c r="B7063" t="s">
        <v>34</v>
      </c>
      <c r="C7063" t="s">
        <v>72</v>
      </c>
      <c r="D7063" t="s">
        <v>159</v>
      </c>
      <c r="E7063" t="s">
        <v>23</v>
      </c>
      <c r="F7063" s="3">
        <v>42942</v>
      </c>
      <c r="G7063" s="3">
        <v>42943</v>
      </c>
      <c r="H7063">
        <v>0</v>
      </c>
    </row>
    <row r="7064" spans="1:8" x14ac:dyDescent="0.3">
      <c r="A7064" t="s">
        <v>4877</v>
      </c>
      <c r="B7064" t="s">
        <v>20</v>
      </c>
      <c r="C7064" t="s">
        <v>36</v>
      </c>
      <c r="D7064" t="s">
        <v>296</v>
      </c>
      <c r="E7064" t="s">
        <v>23</v>
      </c>
      <c r="F7064" s="3">
        <v>42809</v>
      </c>
      <c r="G7064" s="3">
        <v>42914</v>
      </c>
      <c r="H7064">
        <v>0</v>
      </c>
    </row>
    <row r="7065" spans="1:8" x14ac:dyDescent="0.3">
      <c r="A7065" t="s">
        <v>4878</v>
      </c>
      <c r="B7065" t="s">
        <v>49</v>
      </c>
      <c r="C7065" t="s">
        <v>10</v>
      </c>
      <c r="D7065" t="s">
        <v>328</v>
      </c>
      <c r="E7065" t="s">
        <v>12</v>
      </c>
      <c r="F7065" s="3">
        <v>42796</v>
      </c>
      <c r="G7065" s="3">
        <v>42861</v>
      </c>
      <c r="H7065">
        <v>4512</v>
      </c>
    </row>
    <row r="7066" spans="1:8" x14ac:dyDescent="0.3">
      <c r="A7066" t="s">
        <v>4880</v>
      </c>
      <c r="B7066" t="s">
        <v>143</v>
      </c>
      <c r="C7066" t="s">
        <v>36</v>
      </c>
      <c r="D7066" t="s">
        <v>296</v>
      </c>
      <c r="E7066" t="s">
        <v>12</v>
      </c>
      <c r="F7066" s="3">
        <v>42807</v>
      </c>
      <c r="G7066" s="3">
        <v>42825</v>
      </c>
      <c r="H7066">
        <v>3611</v>
      </c>
    </row>
    <row r="7067" spans="1:8" x14ac:dyDescent="0.3">
      <c r="A7067" t="s">
        <v>4881</v>
      </c>
      <c r="B7067" t="s">
        <v>75</v>
      </c>
      <c r="C7067" t="s">
        <v>72</v>
      </c>
      <c r="D7067" t="s">
        <v>233</v>
      </c>
      <c r="E7067" t="s">
        <v>12</v>
      </c>
      <c r="F7067" s="3">
        <v>42844</v>
      </c>
      <c r="G7067" s="3">
        <v>42877</v>
      </c>
      <c r="H7067">
        <v>1282</v>
      </c>
    </row>
    <row r="7068" spans="1:8" x14ac:dyDescent="0.3">
      <c r="A7068" t="s">
        <v>4883</v>
      </c>
      <c r="B7068" t="s">
        <v>216</v>
      </c>
      <c r="C7068" t="s">
        <v>21</v>
      </c>
      <c r="D7068" t="s">
        <v>125</v>
      </c>
      <c r="E7068" t="s">
        <v>23</v>
      </c>
      <c r="F7068" s="3">
        <v>43013</v>
      </c>
      <c r="G7068" s="3">
        <v>43019</v>
      </c>
      <c r="H7068">
        <v>0</v>
      </c>
    </row>
    <row r="7069" spans="1:8" x14ac:dyDescent="0.3">
      <c r="A7069" t="s">
        <v>4884</v>
      </c>
      <c r="B7069" t="s">
        <v>9</v>
      </c>
      <c r="C7069" t="s">
        <v>10</v>
      </c>
      <c r="D7069" t="s">
        <v>54</v>
      </c>
      <c r="E7069" t="s">
        <v>23</v>
      </c>
      <c r="F7069" s="3">
        <v>42914</v>
      </c>
      <c r="G7069" s="3">
        <v>42923</v>
      </c>
      <c r="H7069">
        <v>0</v>
      </c>
    </row>
    <row r="7070" spans="1:8" x14ac:dyDescent="0.3">
      <c r="A7070" t="s">
        <v>4885</v>
      </c>
      <c r="B7070" t="s">
        <v>75</v>
      </c>
      <c r="C7070" t="s">
        <v>43</v>
      </c>
      <c r="D7070" t="s">
        <v>419</v>
      </c>
      <c r="E7070" t="s">
        <v>23</v>
      </c>
      <c r="F7070" s="3">
        <v>42978</v>
      </c>
      <c r="G7070" s="3">
        <v>43045</v>
      </c>
      <c r="H7070">
        <v>0</v>
      </c>
    </row>
    <row r="7071" spans="1:8" x14ac:dyDescent="0.3">
      <c r="A7071" t="s">
        <v>4887</v>
      </c>
      <c r="B7071" t="s">
        <v>71</v>
      </c>
      <c r="C7071" t="s">
        <v>36</v>
      </c>
      <c r="D7071" t="s">
        <v>73</v>
      </c>
      <c r="E7071" t="s">
        <v>23</v>
      </c>
      <c r="F7071" s="3">
        <v>42909</v>
      </c>
      <c r="G7071" s="3">
        <v>42919</v>
      </c>
      <c r="H7071">
        <v>0</v>
      </c>
    </row>
    <row r="7072" spans="1:8" x14ac:dyDescent="0.3">
      <c r="A7072" t="s">
        <v>8140</v>
      </c>
      <c r="B7072" t="s">
        <v>143</v>
      </c>
      <c r="C7072" t="s">
        <v>43</v>
      </c>
      <c r="D7072" t="s">
        <v>362</v>
      </c>
      <c r="E7072" t="s">
        <v>12</v>
      </c>
      <c r="F7072" s="3">
        <v>42922</v>
      </c>
      <c r="G7072" s="3">
        <v>42930</v>
      </c>
      <c r="H7072">
        <v>5629</v>
      </c>
    </row>
    <row r="7073" spans="1:8" x14ac:dyDescent="0.3">
      <c r="A7073" t="s">
        <v>4888</v>
      </c>
      <c r="B7073" t="s">
        <v>80</v>
      </c>
      <c r="C7073" t="s">
        <v>72</v>
      </c>
      <c r="D7073" t="s">
        <v>387</v>
      </c>
      <c r="E7073" t="s">
        <v>12</v>
      </c>
      <c r="F7073" s="3">
        <v>43021</v>
      </c>
      <c r="G7073" s="3">
        <v>43031</v>
      </c>
      <c r="H7073">
        <v>888</v>
      </c>
    </row>
    <row r="7074" spans="1:8" x14ac:dyDescent="0.3">
      <c r="A7074" t="s">
        <v>8262</v>
      </c>
      <c r="B7074" t="s">
        <v>172</v>
      </c>
      <c r="C7074" t="s">
        <v>10</v>
      </c>
      <c r="E7074" t="s">
        <v>26</v>
      </c>
      <c r="F7074" s="3">
        <v>42962</v>
      </c>
      <c r="G7074" s="3"/>
    </row>
    <row r="7075" spans="1:8" x14ac:dyDescent="0.3">
      <c r="A7075" t="s">
        <v>8281</v>
      </c>
      <c r="B7075" t="s">
        <v>20</v>
      </c>
      <c r="C7075" t="s">
        <v>15</v>
      </c>
      <c r="E7075" t="s">
        <v>26</v>
      </c>
      <c r="F7075" s="3">
        <v>42938</v>
      </c>
      <c r="G7075" s="3"/>
    </row>
    <row r="7076" spans="1:8" x14ac:dyDescent="0.3">
      <c r="A7076" t="s">
        <v>4890</v>
      </c>
      <c r="B7076" t="s">
        <v>143</v>
      </c>
      <c r="C7076" t="s">
        <v>15</v>
      </c>
      <c r="D7076" t="s">
        <v>296</v>
      </c>
      <c r="E7076" t="s">
        <v>12</v>
      </c>
      <c r="F7076" s="3">
        <v>42812</v>
      </c>
      <c r="G7076" s="3">
        <v>42821</v>
      </c>
      <c r="H7076">
        <v>53</v>
      </c>
    </row>
    <row r="7077" spans="1:8" x14ac:dyDescent="0.3">
      <c r="A7077" t="s">
        <v>4891</v>
      </c>
      <c r="B7077" t="s">
        <v>80</v>
      </c>
      <c r="C7077" t="s">
        <v>36</v>
      </c>
      <c r="D7077" t="s">
        <v>387</v>
      </c>
      <c r="E7077" t="s">
        <v>23</v>
      </c>
      <c r="F7077" s="3">
        <v>42905</v>
      </c>
      <c r="G7077" s="3">
        <v>42916</v>
      </c>
      <c r="H7077">
        <v>0</v>
      </c>
    </row>
    <row r="7078" spans="1:8" x14ac:dyDescent="0.3">
      <c r="A7078" t="s">
        <v>4892</v>
      </c>
      <c r="B7078" t="s">
        <v>9</v>
      </c>
      <c r="C7078" t="s">
        <v>21</v>
      </c>
      <c r="D7078" t="s">
        <v>131</v>
      </c>
      <c r="E7078" t="s">
        <v>12</v>
      </c>
      <c r="F7078" s="3">
        <v>42814</v>
      </c>
      <c r="G7078" s="3">
        <v>42910</v>
      </c>
      <c r="H7078">
        <v>491</v>
      </c>
    </row>
    <row r="7079" spans="1:8" x14ac:dyDescent="0.3">
      <c r="A7079" t="s">
        <v>4893</v>
      </c>
      <c r="B7079" t="s">
        <v>31</v>
      </c>
      <c r="C7079" t="s">
        <v>15</v>
      </c>
      <c r="D7079" t="s">
        <v>32</v>
      </c>
      <c r="E7079" t="s">
        <v>12</v>
      </c>
      <c r="F7079" s="3">
        <v>42918</v>
      </c>
      <c r="G7079" s="3">
        <v>42929</v>
      </c>
      <c r="H7079">
        <v>55</v>
      </c>
    </row>
    <row r="7080" spans="1:8" x14ac:dyDescent="0.3">
      <c r="A7080" t="s">
        <v>4894</v>
      </c>
      <c r="B7080" t="s">
        <v>84</v>
      </c>
      <c r="C7080" t="s">
        <v>15</v>
      </c>
      <c r="D7080" t="s">
        <v>144</v>
      </c>
      <c r="E7080" t="s">
        <v>12</v>
      </c>
      <c r="F7080" s="3">
        <v>42962</v>
      </c>
      <c r="G7080" s="3">
        <v>43051</v>
      </c>
      <c r="H7080">
        <v>57</v>
      </c>
    </row>
    <row r="7081" spans="1:8" x14ac:dyDescent="0.3">
      <c r="A7081" t="s">
        <v>4895</v>
      </c>
      <c r="B7081" t="s">
        <v>34</v>
      </c>
      <c r="C7081" t="s">
        <v>72</v>
      </c>
      <c r="D7081" t="s">
        <v>161</v>
      </c>
      <c r="E7081" t="s">
        <v>23</v>
      </c>
      <c r="F7081" s="3">
        <v>42933</v>
      </c>
      <c r="G7081" s="3">
        <v>42942</v>
      </c>
      <c r="H7081">
        <v>0</v>
      </c>
    </row>
    <row r="7082" spans="1:8" x14ac:dyDescent="0.3">
      <c r="A7082" t="s">
        <v>7537</v>
      </c>
      <c r="B7082" t="s">
        <v>9</v>
      </c>
      <c r="C7082" t="s">
        <v>36</v>
      </c>
      <c r="E7082" t="s">
        <v>26</v>
      </c>
      <c r="F7082" s="3">
        <v>42940</v>
      </c>
      <c r="G7082" s="3"/>
    </row>
    <row r="7083" spans="1:8" x14ac:dyDescent="0.3">
      <c r="A7083" t="s">
        <v>4896</v>
      </c>
      <c r="B7083" t="s">
        <v>146</v>
      </c>
      <c r="C7083" t="s">
        <v>10</v>
      </c>
      <c r="D7083" t="s">
        <v>180</v>
      </c>
      <c r="E7083" t="s">
        <v>12</v>
      </c>
      <c r="F7083" s="3">
        <v>43010</v>
      </c>
      <c r="G7083" s="3">
        <v>43018</v>
      </c>
      <c r="H7083">
        <v>4186</v>
      </c>
    </row>
    <row r="7084" spans="1:8" x14ac:dyDescent="0.3">
      <c r="A7084" t="s">
        <v>2292</v>
      </c>
      <c r="B7084" t="s">
        <v>101</v>
      </c>
      <c r="C7084" t="s">
        <v>21</v>
      </c>
      <c r="D7084" t="s">
        <v>258</v>
      </c>
      <c r="E7084" t="s">
        <v>57</v>
      </c>
      <c r="F7084" s="3"/>
      <c r="G7084" s="3"/>
    </row>
    <row r="7085" spans="1:8" x14ac:dyDescent="0.3">
      <c r="A7085" t="s">
        <v>8151</v>
      </c>
      <c r="B7085" t="s">
        <v>154</v>
      </c>
      <c r="C7085" t="s">
        <v>72</v>
      </c>
      <c r="D7085" t="s">
        <v>52</v>
      </c>
      <c r="E7085" t="s">
        <v>12</v>
      </c>
      <c r="F7085" s="3">
        <v>42955</v>
      </c>
      <c r="G7085" s="3">
        <v>43046</v>
      </c>
      <c r="H7085">
        <v>1196</v>
      </c>
    </row>
    <row r="7086" spans="1:8" x14ac:dyDescent="0.3">
      <c r="A7086" t="s">
        <v>8149</v>
      </c>
      <c r="B7086" t="s">
        <v>154</v>
      </c>
      <c r="C7086" t="s">
        <v>43</v>
      </c>
      <c r="E7086" t="s">
        <v>57</v>
      </c>
      <c r="F7086" s="3"/>
      <c r="G7086" s="3"/>
    </row>
    <row r="7087" spans="1:8" x14ac:dyDescent="0.3">
      <c r="A7087" t="s">
        <v>4899</v>
      </c>
      <c r="B7087" t="s">
        <v>75</v>
      </c>
      <c r="C7087" t="s">
        <v>72</v>
      </c>
      <c r="D7087" t="s">
        <v>202</v>
      </c>
      <c r="E7087" t="s">
        <v>12</v>
      </c>
      <c r="F7087" s="3">
        <v>42892</v>
      </c>
      <c r="G7087" s="3">
        <v>42903</v>
      </c>
      <c r="H7087">
        <v>1064</v>
      </c>
    </row>
    <row r="7088" spans="1:8" x14ac:dyDescent="0.3">
      <c r="A7088" t="s">
        <v>8155</v>
      </c>
      <c r="B7088" t="s">
        <v>20</v>
      </c>
      <c r="C7088" t="s">
        <v>15</v>
      </c>
      <c r="D7088" t="s">
        <v>94</v>
      </c>
      <c r="E7088" t="s">
        <v>12</v>
      </c>
      <c r="F7088" s="3">
        <v>42816</v>
      </c>
      <c r="G7088" s="3">
        <v>42907</v>
      </c>
      <c r="H7088">
        <v>49</v>
      </c>
    </row>
    <row r="7089" spans="1:8" x14ac:dyDescent="0.3">
      <c r="A7089" t="s">
        <v>4900</v>
      </c>
      <c r="B7089" t="s">
        <v>154</v>
      </c>
      <c r="C7089" t="s">
        <v>15</v>
      </c>
      <c r="D7089" t="s">
        <v>99</v>
      </c>
      <c r="E7089" t="s">
        <v>23</v>
      </c>
      <c r="F7089" s="3">
        <v>42960</v>
      </c>
      <c r="G7089" s="3">
        <v>43064</v>
      </c>
      <c r="H7089">
        <v>0</v>
      </c>
    </row>
    <row r="7090" spans="1:8" x14ac:dyDescent="0.3">
      <c r="A7090" t="s">
        <v>4901</v>
      </c>
      <c r="B7090" t="s">
        <v>34</v>
      </c>
      <c r="C7090" t="s">
        <v>10</v>
      </c>
      <c r="D7090" t="s">
        <v>715</v>
      </c>
      <c r="E7090" t="s">
        <v>12</v>
      </c>
      <c r="F7090" s="3">
        <v>42796</v>
      </c>
      <c r="G7090" s="3">
        <v>42810</v>
      </c>
      <c r="H7090">
        <v>4277</v>
      </c>
    </row>
    <row r="7091" spans="1:8" x14ac:dyDescent="0.3">
      <c r="A7091" t="s">
        <v>4902</v>
      </c>
      <c r="B7091" t="s">
        <v>146</v>
      </c>
      <c r="C7091" t="s">
        <v>36</v>
      </c>
      <c r="D7091" t="s">
        <v>384</v>
      </c>
      <c r="E7091" t="s">
        <v>12</v>
      </c>
      <c r="F7091" s="3">
        <v>42820</v>
      </c>
      <c r="G7091" s="3">
        <v>42884</v>
      </c>
      <c r="H7091">
        <v>2880</v>
      </c>
    </row>
    <row r="7092" spans="1:8" x14ac:dyDescent="0.3">
      <c r="A7092" t="s">
        <v>4903</v>
      </c>
      <c r="B7092" t="s">
        <v>39</v>
      </c>
      <c r="C7092" t="s">
        <v>43</v>
      </c>
      <c r="D7092" t="s">
        <v>88</v>
      </c>
      <c r="E7092" t="s">
        <v>23</v>
      </c>
      <c r="F7092" s="3">
        <v>43002</v>
      </c>
      <c r="G7092" s="3">
        <v>43055</v>
      </c>
      <c r="H7092">
        <v>0</v>
      </c>
    </row>
    <row r="7093" spans="1:8" x14ac:dyDescent="0.3">
      <c r="A7093" t="s">
        <v>4904</v>
      </c>
      <c r="B7093" t="s">
        <v>63</v>
      </c>
      <c r="C7093" t="s">
        <v>36</v>
      </c>
      <c r="D7093" t="s">
        <v>252</v>
      </c>
      <c r="E7093" t="s">
        <v>23</v>
      </c>
      <c r="F7093" s="3">
        <v>43005</v>
      </c>
      <c r="G7093" s="3">
        <v>43013</v>
      </c>
      <c r="H7093">
        <v>0</v>
      </c>
    </row>
    <row r="7094" spans="1:8" x14ac:dyDescent="0.3">
      <c r="A7094" t="s">
        <v>4907</v>
      </c>
      <c r="B7094" t="s">
        <v>63</v>
      </c>
      <c r="C7094" t="s">
        <v>10</v>
      </c>
      <c r="D7094" t="s">
        <v>29</v>
      </c>
      <c r="E7094" t="s">
        <v>12</v>
      </c>
      <c r="F7094" s="3">
        <v>42808</v>
      </c>
      <c r="G7094" s="3">
        <v>42892</v>
      </c>
      <c r="H7094">
        <v>3869</v>
      </c>
    </row>
    <row r="7095" spans="1:8" x14ac:dyDescent="0.3">
      <c r="A7095" t="s">
        <v>4909</v>
      </c>
      <c r="B7095" t="s">
        <v>31</v>
      </c>
      <c r="C7095" t="s">
        <v>15</v>
      </c>
      <c r="D7095" t="s">
        <v>202</v>
      </c>
      <c r="E7095" t="s">
        <v>12</v>
      </c>
      <c r="F7095" s="3">
        <v>42777</v>
      </c>
      <c r="G7095" s="3">
        <v>42863</v>
      </c>
      <c r="H7095">
        <v>49</v>
      </c>
    </row>
    <row r="7096" spans="1:8" x14ac:dyDescent="0.3">
      <c r="A7096" t="s">
        <v>4910</v>
      </c>
      <c r="B7096" t="s">
        <v>80</v>
      </c>
      <c r="C7096" t="s">
        <v>43</v>
      </c>
      <c r="D7096" t="s">
        <v>206</v>
      </c>
      <c r="E7096" t="s">
        <v>12</v>
      </c>
      <c r="F7096" s="3">
        <v>42879</v>
      </c>
      <c r="G7096" s="3">
        <v>42991</v>
      </c>
      <c r="H7096">
        <v>5778</v>
      </c>
    </row>
    <row r="7097" spans="1:8" x14ac:dyDescent="0.3">
      <c r="A7097" t="s">
        <v>4911</v>
      </c>
      <c r="B7097" t="s">
        <v>172</v>
      </c>
      <c r="C7097" t="s">
        <v>15</v>
      </c>
      <c r="D7097" t="s">
        <v>11</v>
      </c>
      <c r="E7097" t="s">
        <v>12</v>
      </c>
      <c r="F7097" s="3">
        <v>42972</v>
      </c>
      <c r="G7097" s="3">
        <v>43061</v>
      </c>
      <c r="H7097">
        <v>63</v>
      </c>
    </row>
    <row r="7098" spans="1:8" x14ac:dyDescent="0.3">
      <c r="A7098" t="s">
        <v>4914</v>
      </c>
      <c r="B7098" t="s">
        <v>71</v>
      </c>
      <c r="C7098" t="s">
        <v>15</v>
      </c>
      <c r="D7098" t="s">
        <v>54</v>
      </c>
      <c r="E7098" t="s">
        <v>12</v>
      </c>
      <c r="F7098" s="3">
        <v>42926</v>
      </c>
      <c r="G7098" s="3">
        <v>42935</v>
      </c>
      <c r="H7098">
        <v>59</v>
      </c>
    </row>
    <row r="7099" spans="1:8" x14ac:dyDescent="0.3">
      <c r="A7099" t="s">
        <v>4915</v>
      </c>
      <c r="B7099" t="s">
        <v>101</v>
      </c>
      <c r="C7099" t="s">
        <v>15</v>
      </c>
      <c r="D7099" t="s">
        <v>99</v>
      </c>
      <c r="E7099" t="s">
        <v>12</v>
      </c>
      <c r="F7099" s="3">
        <v>42766</v>
      </c>
      <c r="G7099" s="3">
        <v>42856</v>
      </c>
      <c r="H7099">
        <v>54</v>
      </c>
    </row>
    <row r="7100" spans="1:8" x14ac:dyDescent="0.3">
      <c r="A7100" t="s">
        <v>4916</v>
      </c>
      <c r="B7100" t="s">
        <v>124</v>
      </c>
      <c r="C7100" t="s">
        <v>15</v>
      </c>
      <c r="D7100" t="s">
        <v>164</v>
      </c>
      <c r="E7100" t="s">
        <v>12</v>
      </c>
      <c r="F7100" s="3">
        <v>43063</v>
      </c>
      <c r="G7100" s="3">
        <v>43087</v>
      </c>
      <c r="H7100">
        <v>62</v>
      </c>
    </row>
    <row r="7101" spans="1:8" x14ac:dyDescent="0.3">
      <c r="A7101" t="s">
        <v>8705</v>
      </c>
      <c r="B7101" t="s">
        <v>86</v>
      </c>
      <c r="C7101" t="s">
        <v>21</v>
      </c>
      <c r="E7101" t="s">
        <v>26</v>
      </c>
      <c r="F7101" s="3">
        <v>42901</v>
      </c>
      <c r="G7101" s="3"/>
    </row>
    <row r="7102" spans="1:8" x14ac:dyDescent="0.3">
      <c r="A7102" t="s">
        <v>4919</v>
      </c>
      <c r="B7102" t="s">
        <v>49</v>
      </c>
      <c r="C7102" t="s">
        <v>10</v>
      </c>
      <c r="D7102" t="s">
        <v>50</v>
      </c>
      <c r="E7102" t="s">
        <v>12</v>
      </c>
      <c r="F7102" s="3">
        <v>42802</v>
      </c>
      <c r="G7102" s="3">
        <v>42813</v>
      </c>
      <c r="H7102">
        <v>5266</v>
      </c>
    </row>
    <row r="7103" spans="1:8" x14ac:dyDescent="0.3">
      <c r="A7103" t="s">
        <v>4920</v>
      </c>
      <c r="B7103" t="s">
        <v>14</v>
      </c>
      <c r="C7103" t="s">
        <v>15</v>
      </c>
      <c r="D7103" t="s">
        <v>16</v>
      </c>
      <c r="E7103" t="s">
        <v>12</v>
      </c>
      <c r="F7103" s="3">
        <v>42882</v>
      </c>
      <c r="G7103" s="3">
        <v>42968</v>
      </c>
      <c r="H7103">
        <v>57</v>
      </c>
    </row>
    <row r="7104" spans="1:8" x14ac:dyDescent="0.3">
      <c r="A7104" t="s">
        <v>8171</v>
      </c>
      <c r="B7104" t="s">
        <v>101</v>
      </c>
      <c r="C7104" t="s">
        <v>15</v>
      </c>
      <c r="E7104" t="s">
        <v>57</v>
      </c>
      <c r="F7104" s="3"/>
      <c r="G7104" s="3"/>
    </row>
    <row r="7105" spans="1:8" x14ac:dyDescent="0.3">
      <c r="A7105" t="s">
        <v>4922</v>
      </c>
      <c r="B7105" t="s">
        <v>84</v>
      </c>
      <c r="C7105" t="s">
        <v>72</v>
      </c>
      <c r="D7105" t="s">
        <v>193</v>
      </c>
      <c r="E7105" t="s">
        <v>23</v>
      </c>
      <c r="F7105" s="3">
        <v>43010</v>
      </c>
      <c r="G7105" s="3">
        <v>43018</v>
      </c>
      <c r="H7105">
        <v>0</v>
      </c>
    </row>
    <row r="7106" spans="1:8" x14ac:dyDescent="0.3">
      <c r="A7106" t="s">
        <v>4923</v>
      </c>
      <c r="B7106" t="s">
        <v>9</v>
      </c>
      <c r="C7106" t="s">
        <v>21</v>
      </c>
      <c r="D7106" t="s">
        <v>112</v>
      </c>
      <c r="E7106" t="s">
        <v>12</v>
      </c>
      <c r="F7106" s="3">
        <v>42824</v>
      </c>
      <c r="G7106" s="3">
        <v>42906</v>
      </c>
      <c r="H7106">
        <v>600</v>
      </c>
    </row>
    <row r="7107" spans="1:8" x14ac:dyDescent="0.3">
      <c r="A7107" t="s">
        <v>8176</v>
      </c>
      <c r="B7107" t="s">
        <v>49</v>
      </c>
      <c r="C7107" t="s">
        <v>21</v>
      </c>
      <c r="D7107" t="s">
        <v>352</v>
      </c>
      <c r="E7107" t="s">
        <v>23</v>
      </c>
      <c r="F7107" s="3">
        <v>42946</v>
      </c>
      <c r="G7107" s="3">
        <v>43059</v>
      </c>
      <c r="H7107">
        <v>0</v>
      </c>
    </row>
    <row r="7108" spans="1:8" x14ac:dyDescent="0.3">
      <c r="A7108" t="s">
        <v>4924</v>
      </c>
      <c r="B7108" t="s">
        <v>80</v>
      </c>
      <c r="C7108" t="s">
        <v>10</v>
      </c>
      <c r="D7108" t="s">
        <v>384</v>
      </c>
      <c r="E7108" t="s">
        <v>12</v>
      </c>
      <c r="F7108" s="3">
        <v>43039</v>
      </c>
      <c r="G7108" s="3">
        <v>43053</v>
      </c>
      <c r="H7108">
        <v>4529</v>
      </c>
    </row>
    <row r="7109" spans="1:8" x14ac:dyDescent="0.3">
      <c r="A7109" t="s">
        <v>4925</v>
      </c>
      <c r="B7109" t="s">
        <v>242</v>
      </c>
      <c r="C7109" t="s">
        <v>43</v>
      </c>
      <c r="D7109" t="s">
        <v>168</v>
      </c>
      <c r="E7109" t="s">
        <v>12</v>
      </c>
      <c r="F7109" s="3">
        <v>42750</v>
      </c>
      <c r="G7109" s="3">
        <v>42816</v>
      </c>
      <c r="H7109">
        <v>6142</v>
      </c>
    </row>
    <row r="7110" spans="1:8" x14ac:dyDescent="0.3">
      <c r="A7110" t="s">
        <v>8177</v>
      </c>
      <c r="B7110" t="s">
        <v>9</v>
      </c>
      <c r="C7110" t="s">
        <v>72</v>
      </c>
      <c r="E7110" t="s">
        <v>57</v>
      </c>
      <c r="F7110" s="3"/>
      <c r="G7110" s="3"/>
    </row>
    <row r="7111" spans="1:8" x14ac:dyDescent="0.3">
      <c r="A7111" t="s">
        <v>8178</v>
      </c>
      <c r="B7111" t="s">
        <v>133</v>
      </c>
      <c r="C7111" t="s">
        <v>36</v>
      </c>
      <c r="E7111" t="s">
        <v>57</v>
      </c>
      <c r="F7111" s="3"/>
      <c r="G7111" s="3"/>
    </row>
    <row r="7112" spans="1:8" x14ac:dyDescent="0.3">
      <c r="A7112" t="s">
        <v>8183</v>
      </c>
      <c r="B7112" t="s">
        <v>172</v>
      </c>
      <c r="C7112" t="s">
        <v>15</v>
      </c>
      <c r="D7112" t="s">
        <v>94</v>
      </c>
      <c r="E7112" t="s">
        <v>23</v>
      </c>
      <c r="F7112" s="3">
        <v>42861</v>
      </c>
      <c r="G7112" s="3">
        <v>42881</v>
      </c>
      <c r="H7112">
        <v>0</v>
      </c>
    </row>
    <row r="7113" spans="1:8" x14ac:dyDescent="0.3">
      <c r="A7113" t="s">
        <v>6119</v>
      </c>
      <c r="B7113" t="s">
        <v>46</v>
      </c>
      <c r="C7113" t="s">
        <v>15</v>
      </c>
      <c r="E7113" t="s">
        <v>26</v>
      </c>
      <c r="F7113" s="3">
        <v>42944</v>
      </c>
      <c r="G7113" s="3"/>
    </row>
    <row r="7114" spans="1:8" x14ac:dyDescent="0.3">
      <c r="A7114" t="s">
        <v>4932</v>
      </c>
      <c r="B7114" t="s">
        <v>14</v>
      </c>
      <c r="C7114" t="s">
        <v>21</v>
      </c>
      <c r="D7114" t="s">
        <v>437</v>
      </c>
      <c r="E7114" t="s">
        <v>12</v>
      </c>
      <c r="F7114" s="3">
        <v>42921</v>
      </c>
      <c r="G7114" s="3">
        <v>42975</v>
      </c>
      <c r="H7114">
        <v>522</v>
      </c>
    </row>
    <row r="7115" spans="1:8" x14ac:dyDescent="0.3">
      <c r="A7115" t="s">
        <v>4933</v>
      </c>
      <c r="B7115" t="s">
        <v>86</v>
      </c>
      <c r="C7115" t="s">
        <v>15</v>
      </c>
      <c r="D7115" t="s">
        <v>328</v>
      </c>
      <c r="E7115" t="s">
        <v>12</v>
      </c>
      <c r="F7115" s="3">
        <v>42958</v>
      </c>
      <c r="G7115" s="3">
        <v>42963</v>
      </c>
      <c r="H7115">
        <v>56</v>
      </c>
    </row>
    <row r="7116" spans="1:8" x14ac:dyDescent="0.3">
      <c r="A7116" t="s">
        <v>4934</v>
      </c>
      <c r="B7116" t="s">
        <v>86</v>
      </c>
      <c r="C7116" t="s">
        <v>21</v>
      </c>
      <c r="D7116" t="s">
        <v>159</v>
      </c>
      <c r="E7116" t="s">
        <v>12</v>
      </c>
      <c r="F7116" s="3">
        <v>42883</v>
      </c>
      <c r="G7116" s="3">
        <v>42894</v>
      </c>
      <c r="H7116">
        <v>537</v>
      </c>
    </row>
    <row r="7117" spans="1:8" x14ac:dyDescent="0.3">
      <c r="A7117" t="s">
        <v>4935</v>
      </c>
      <c r="B7117" t="s">
        <v>242</v>
      </c>
      <c r="C7117" t="s">
        <v>43</v>
      </c>
      <c r="D7117" t="s">
        <v>252</v>
      </c>
      <c r="E7117" t="s">
        <v>23</v>
      </c>
      <c r="F7117" s="3">
        <v>43034</v>
      </c>
      <c r="G7117" s="3">
        <v>43039</v>
      </c>
      <c r="H7117">
        <v>0</v>
      </c>
    </row>
    <row r="7118" spans="1:8" x14ac:dyDescent="0.3">
      <c r="A7118" t="s">
        <v>4939</v>
      </c>
      <c r="B7118" t="s">
        <v>86</v>
      </c>
      <c r="C7118" t="s">
        <v>21</v>
      </c>
      <c r="D7118" t="s">
        <v>61</v>
      </c>
      <c r="E7118" t="s">
        <v>12</v>
      </c>
      <c r="F7118" s="3">
        <v>43019</v>
      </c>
      <c r="G7118" s="3">
        <v>43080</v>
      </c>
      <c r="H7118">
        <v>430</v>
      </c>
    </row>
    <row r="7119" spans="1:8" x14ac:dyDescent="0.3">
      <c r="A7119" t="s">
        <v>4941</v>
      </c>
      <c r="B7119" t="s">
        <v>187</v>
      </c>
      <c r="C7119" t="s">
        <v>36</v>
      </c>
      <c r="D7119" t="s">
        <v>212</v>
      </c>
      <c r="E7119" t="s">
        <v>12</v>
      </c>
      <c r="F7119" s="3">
        <v>43040</v>
      </c>
      <c r="G7119" s="3">
        <v>43045</v>
      </c>
      <c r="H7119">
        <v>3064</v>
      </c>
    </row>
    <row r="7120" spans="1:8" x14ac:dyDescent="0.3">
      <c r="A7120" t="s">
        <v>4655</v>
      </c>
      <c r="B7120" t="s">
        <v>49</v>
      </c>
      <c r="C7120" t="s">
        <v>10</v>
      </c>
      <c r="E7120" t="s">
        <v>26</v>
      </c>
      <c r="F7120" s="3">
        <v>42841</v>
      </c>
      <c r="G7120" s="3"/>
    </row>
    <row r="7121" spans="1:8" x14ac:dyDescent="0.3">
      <c r="A7121" t="s">
        <v>8196</v>
      </c>
      <c r="B7121" t="s">
        <v>97</v>
      </c>
      <c r="C7121" t="s">
        <v>21</v>
      </c>
      <c r="D7121" t="s">
        <v>470</v>
      </c>
      <c r="E7121" t="s">
        <v>23</v>
      </c>
      <c r="F7121" s="3">
        <v>43009</v>
      </c>
      <c r="G7121" s="3">
        <v>43010</v>
      </c>
      <c r="H7121">
        <v>0</v>
      </c>
    </row>
    <row r="7122" spans="1:8" x14ac:dyDescent="0.3">
      <c r="A7122" t="s">
        <v>4942</v>
      </c>
      <c r="B7122" t="s">
        <v>34</v>
      </c>
      <c r="C7122" t="s">
        <v>15</v>
      </c>
      <c r="D7122" t="s">
        <v>161</v>
      </c>
      <c r="E7122" t="s">
        <v>23</v>
      </c>
      <c r="F7122" s="3">
        <v>42873</v>
      </c>
      <c r="G7122" s="3">
        <v>42878</v>
      </c>
      <c r="H7122">
        <v>0</v>
      </c>
    </row>
    <row r="7123" spans="1:8" x14ac:dyDescent="0.3">
      <c r="A7123" t="s">
        <v>4945</v>
      </c>
      <c r="B7123" t="s">
        <v>115</v>
      </c>
      <c r="C7123" t="s">
        <v>15</v>
      </c>
      <c r="D7123" t="s">
        <v>267</v>
      </c>
      <c r="E7123" t="s">
        <v>12</v>
      </c>
      <c r="F7123" s="3">
        <v>42786</v>
      </c>
      <c r="G7123" s="3">
        <v>42879</v>
      </c>
      <c r="H7123">
        <v>42</v>
      </c>
    </row>
    <row r="7124" spans="1:8" x14ac:dyDescent="0.3">
      <c r="A7124" t="s">
        <v>4946</v>
      </c>
      <c r="B7124" t="s">
        <v>242</v>
      </c>
      <c r="C7124" t="s">
        <v>21</v>
      </c>
      <c r="D7124" t="s">
        <v>125</v>
      </c>
      <c r="E7124" t="s">
        <v>12</v>
      </c>
      <c r="F7124" s="3">
        <v>42910</v>
      </c>
      <c r="G7124" s="3">
        <v>42968</v>
      </c>
      <c r="H7124">
        <v>562</v>
      </c>
    </row>
    <row r="7125" spans="1:8" x14ac:dyDescent="0.3">
      <c r="A7125" t="s">
        <v>8197</v>
      </c>
      <c r="B7125" t="s">
        <v>9</v>
      </c>
      <c r="C7125" t="s">
        <v>15</v>
      </c>
      <c r="E7125" t="s">
        <v>57</v>
      </c>
      <c r="F7125" s="3"/>
      <c r="G7125" s="3"/>
    </row>
    <row r="7126" spans="1:8" x14ac:dyDescent="0.3">
      <c r="A7126" t="s">
        <v>4947</v>
      </c>
      <c r="B7126" t="s">
        <v>242</v>
      </c>
      <c r="C7126" t="s">
        <v>72</v>
      </c>
      <c r="D7126" t="s">
        <v>188</v>
      </c>
      <c r="E7126" t="s">
        <v>12</v>
      </c>
      <c r="F7126" s="3">
        <v>42873</v>
      </c>
      <c r="G7126" s="3">
        <v>42877</v>
      </c>
      <c r="H7126">
        <v>1082</v>
      </c>
    </row>
    <row r="7127" spans="1:8" x14ac:dyDescent="0.3">
      <c r="A7127" t="s">
        <v>8201</v>
      </c>
      <c r="B7127" t="s">
        <v>101</v>
      </c>
      <c r="C7127" t="s">
        <v>15</v>
      </c>
      <c r="D7127" t="s">
        <v>52</v>
      </c>
      <c r="E7127" t="s">
        <v>12</v>
      </c>
      <c r="F7127" s="3">
        <v>42687</v>
      </c>
      <c r="G7127" s="3">
        <v>42803</v>
      </c>
      <c r="H7127">
        <v>60</v>
      </c>
    </row>
    <row r="7128" spans="1:8" x14ac:dyDescent="0.3">
      <c r="A7128" t="s">
        <v>2340</v>
      </c>
      <c r="B7128" t="s">
        <v>9</v>
      </c>
      <c r="C7128" t="s">
        <v>21</v>
      </c>
      <c r="D7128" t="s">
        <v>99</v>
      </c>
      <c r="E7128" t="s">
        <v>57</v>
      </c>
      <c r="F7128" s="3"/>
      <c r="G7128" s="3"/>
    </row>
    <row r="7129" spans="1:8" x14ac:dyDescent="0.3">
      <c r="A7129" t="s">
        <v>4950</v>
      </c>
      <c r="B7129" t="s">
        <v>86</v>
      </c>
      <c r="C7129" t="s">
        <v>15</v>
      </c>
      <c r="D7129" t="s">
        <v>331</v>
      </c>
      <c r="E7129" t="s">
        <v>23</v>
      </c>
      <c r="F7129" s="3">
        <v>42906</v>
      </c>
      <c r="G7129" s="3">
        <v>42909</v>
      </c>
      <c r="H7129">
        <v>0</v>
      </c>
    </row>
    <row r="7130" spans="1:8" x14ac:dyDescent="0.3">
      <c r="A7130" t="s">
        <v>4951</v>
      </c>
      <c r="B7130" t="s">
        <v>20</v>
      </c>
      <c r="C7130" t="s">
        <v>36</v>
      </c>
      <c r="D7130" t="s">
        <v>131</v>
      </c>
      <c r="E7130" t="s">
        <v>23</v>
      </c>
      <c r="F7130" s="3">
        <v>42975</v>
      </c>
      <c r="G7130" s="3">
        <v>43064</v>
      </c>
      <c r="H7130">
        <v>0</v>
      </c>
    </row>
    <row r="7131" spans="1:8" x14ac:dyDescent="0.3">
      <c r="A7131" t="s">
        <v>4952</v>
      </c>
      <c r="B7131" t="s">
        <v>25</v>
      </c>
      <c r="C7131" t="s">
        <v>21</v>
      </c>
      <c r="D7131" t="s">
        <v>92</v>
      </c>
      <c r="E7131" t="s">
        <v>12</v>
      </c>
      <c r="F7131" s="3">
        <v>42924</v>
      </c>
      <c r="G7131" s="3">
        <v>42976</v>
      </c>
      <c r="H7131">
        <v>587</v>
      </c>
    </row>
    <row r="7132" spans="1:8" x14ac:dyDescent="0.3">
      <c r="A7132" t="s">
        <v>4953</v>
      </c>
      <c r="B7132" t="s">
        <v>101</v>
      </c>
      <c r="C7132" t="s">
        <v>15</v>
      </c>
      <c r="D7132" t="s">
        <v>16</v>
      </c>
      <c r="E7132" t="s">
        <v>12</v>
      </c>
      <c r="F7132" s="3">
        <v>43008</v>
      </c>
      <c r="G7132" s="3">
        <v>43016</v>
      </c>
      <c r="H7132">
        <v>57</v>
      </c>
    </row>
    <row r="7133" spans="1:8" x14ac:dyDescent="0.3">
      <c r="A7133" t="s">
        <v>4954</v>
      </c>
      <c r="B7133" t="s">
        <v>39</v>
      </c>
      <c r="C7133" t="s">
        <v>72</v>
      </c>
      <c r="D7133" t="s">
        <v>67</v>
      </c>
      <c r="E7133" t="s">
        <v>23</v>
      </c>
      <c r="F7133" s="3">
        <v>42721</v>
      </c>
      <c r="G7133" s="3">
        <v>42821</v>
      </c>
      <c r="H7133">
        <v>0</v>
      </c>
    </row>
    <row r="7134" spans="1:8" x14ac:dyDescent="0.3">
      <c r="A7134" t="s">
        <v>4955</v>
      </c>
      <c r="B7134" t="s">
        <v>28</v>
      </c>
      <c r="C7134" t="s">
        <v>21</v>
      </c>
      <c r="D7134" t="s">
        <v>304</v>
      </c>
      <c r="E7134" t="s">
        <v>23</v>
      </c>
      <c r="F7134" s="3">
        <v>42868</v>
      </c>
      <c r="G7134" s="3">
        <v>42955</v>
      </c>
      <c r="H7134">
        <v>0</v>
      </c>
    </row>
    <row r="7135" spans="1:8" x14ac:dyDescent="0.3">
      <c r="A7135" t="s">
        <v>4956</v>
      </c>
      <c r="B7135" t="s">
        <v>31</v>
      </c>
      <c r="C7135" t="s">
        <v>15</v>
      </c>
      <c r="D7135" t="s">
        <v>384</v>
      </c>
      <c r="E7135" t="s">
        <v>23</v>
      </c>
      <c r="F7135" s="3">
        <v>42917</v>
      </c>
      <c r="G7135" s="3">
        <v>42919</v>
      </c>
      <c r="H7135">
        <v>0</v>
      </c>
    </row>
    <row r="7136" spans="1:8" x14ac:dyDescent="0.3">
      <c r="A7136" t="s">
        <v>2346</v>
      </c>
      <c r="B7136" t="s">
        <v>101</v>
      </c>
      <c r="C7136" t="s">
        <v>72</v>
      </c>
      <c r="D7136" t="s">
        <v>304</v>
      </c>
      <c r="E7136" t="s">
        <v>57</v>
      </c>
      <c r="F7136" s="3"/>
      <c r="G7136" s="3"/>
    </row>
    <row r="7137" spans="1:8" x14ac:dyDescent="0.3">
      <c r="A7137" t="s">
        <v>4957</v>
      </c>
      <c r="B7137" t="s">
        <v>115</v>
      </c>
      <c r="C7137" t="s">
        <v>10</v>
      </c>
      <c r="D7137" t="s">
        <v>150</v>
      </c>
      <c r="E7137" t="s">
        <v>12</v>
      </c>
      <c r="F7137" s="3">
        <v>43035</v>
      </c>
      <c r="G7137" s="3">
        <v>43036</v>
      </c>
      <c r="H7137">
        <v>5275</v>
      </c>
    </row>
    <row r="7138" spans="1:8" x14ac:dyDescent="0.3">
      <c r="A7138" t="s">
        <v>638</v>
      </c>
      <c r="B7138" t="s">
        <v>9</v>
      </c>
      <c r="C7138" t="s">
        <v>15</v>
      </c>
      <c r="E7138" t="s">
        <v>26</v>
      </c>
      <c r="F7138" s="3">
        <v>42947</v>
      </c>
      <c r="G7138" s="3"/>
    </row>
    <row r="7139" spans="1:8" x14ac:dyDescent="0.3">
      <c r="A7139" t="s">
        <v>4958</v>
      </c>
      <c r="B7139" t="s">
        <v>80</v>
      </c>
      <c r="C7139" t="s">
        <v>72</v>
      </c>
      <c r="D7139" t="s">
        <v>32</v>
      </c>
      <c r="E7139" t="s">
        <v>12</v>
      </c>
      <c r="F7139" s="3">
        <v>42939</v>
      </c>
      <c r="G7139" s="3">
        <v>42983</v>
      </c>
      <c r="H7139">
        <v>904</v>
      </c>
    </row>
    <row r="7140" spans="1:8" x14ac:dyDescent="0.3">
      <c r="A7140" t="s">
        <v>8210</v>
      </c>
      <c r="B7140" t="s">
        <v>133</v>
      </c>
      <c r="C7140" t="s">
        <v>21</v>
      </c>
      <c r="D7140" t="s">
        <v>362</v>
      </c>
      <c r="E7140" t="s">
        <v>12</v>
      </c>
      <c r="F7140" s="3">
        <v>43051</v>
      </c>
      <c r="G7140" s="3">
        <v>43100</v>
      </c>
      <c r="H7140">
        <v>567</v>
      </c>
    </row>
    <row r="7141" spans="1:8" x14ac:dyDescent="0.3">
      <c r="A7141" t="s">
        <v>4959</v>
      </c>
      <c r="B7141" t="s">
        <v>146</v>
      </c>
      <c r="C7141" t="s">
        <v>21</v>
      </c>
      <c r="D7141" t="s">
        <v>54</v>
      </c>
      <c r="E7141" t="s">
        <v>12</v>
      </c>
      <c r="F7141" s="3">
        <v>43039</v>
      </c>
      <c r="G7141" s="3">
        <v>43040</v>
      </c>
      <c r="H7141">
        <v>553</v>
      </c>
    </row>
    <row r="7142" spans="1:8" x14ac:dyDescent="0.3">
      <c r="A7142" t="s">
        <v>4960</v>
      </c>
      <c r="B7142" t="s">
        <v>31</v>
      </c>
      <c r="C7142" t="s">
        <v>15</v>
      </c>
      <c r="D7142" t="s">
        <v>387</v>
      </c>
      <c r="E7142" t="s">
        <v>12</v>
      </c>
      <c r="F7142" s="3">
        <v>42892</v>
      </c>
      <c r="G7142" s="3">
        <v>42988</v>
      </c>
      <c r="H7142">
        <v>63</v>
      </c>
    </row>
    <row r="7143" spans="1:8" x14ac:dyDescent="0.3">
      <c r="A7143" t="s">
        <v>4961</v>
      </c>
      <c r="B7143" t="s">
        <v>172</v>
      </c>
      <c r="C7143" t="s">
        <v>72</v>
      </c>
      <c r="D7143" t="s">
        <v>239</v>
      </c>
      <c r="E7143" t="s">
        <v>23</v>
      </c>
      <c r="F7143" s="3">
        <v>42911</v>
      </c>
      <c r="G7143" s="3">
        <v>42921</v>
      </c>
      <c r="H7143">
        <v>0</v>
      </c>
    </row>
    <row r="7144" spans="1:8" x14ac:dyDescent="0.3">
      <c r="A7144" t="s">
        <v>4962</v>
      </c>
      <c r="B7144" t="s">
        <v>80</v>
      </c>
      <c r="C7144" t="s">
        <v>72</v>
      </c>
      <c r="D7144" t="s">
        <v>29</v>
      </c>
      <c r="E7144" t="s">
        <v>23</v>
      </c>
      <c r="F7144" s="3">
        <v>42938</v>
      </c>
      <c r="G7144" s="3">
        <v>42990</v>
      </c>
      <c r="H7144">
        <v>0</v>
      </c>
    </row>
    <row r="7145" spans="1:8" x14ac:dyDescent="0.3">
      <c r="A7145" t="s">
        <v>4963</v>
      </c>
      <c r="B7145" t="s">
        <v>31</v>
      </c>
      <c r="C7145" t="s">
        <v>15</v>
      </c>
      <c r="D7145" t="s">
        <v>102</v>
      </c>
      <c r="E7145" t="s">
        <v>23</v>
      </c>
      <c r="F7145" s="3">
        <v>42818</v>
      </c>
      <c r="G7145" s="3">
        <v>42831</v>
      </c>
      <c r="H7145">
        <v>0</v>
      </c>
    </row>
    <row r="7146" spans="1:8" x14ac:dyDescent="0.3">
      <c r="A7146" t="s">
        <v>4964</v>
      </c>
      <c r="B7146" t="s">
        <v>46</v>
      </c>
      <c r="C7146" t="s">
        <v>36</v>
      </c>
      <c r="D7146" t="s">
        <v>112</v>
      </c>
      <c r="E7146" t="s">
        <v>23</v>
      </c>
      <c r="F7146" s="3">
        <v>42881</v>
      </c>
      <c r="G7146" s="3">
        <v>42956</v>
      </c>
      <c r="H7146">
        <v>0</v>
      </c>
    </row>
    <row r="7147" spans="1:8" x14ac:dyDescent="0.3">
      <c r="A7147" t="s">
        <v>4965</v>
      </c>
      <c r="B7147" t="s">
        <v>9</v>
      </c>
      <c r="C7147" t="s">
        <v>10</v>
      </c>
      <c r="D7147" t="s">
        <v>22</v>
      </c>
      <c r="E7147" t="s">
        <v>12</v>
      </c>
      <c r="F7147" s="3">
        <v>42835</v>
      </c>
      <c r="G7147" s="3">
        <v>42842</v>
      </c>
      <c r="H7147">
        <v>4343</v>
      </c>
    </row>
    <row r="7148" spans="1:8" x14ac:dyDescent="0.3">
      <c r="A7148" t="s">
        <v>4966</v>
      </c>
      <c r="B7148" t="s">
        <v>154</v>
      </c>
      <c r="C7148" t="s">
        <v>72</v>
      </c>
      <c r="D7148" t="s">
        <v>176</v>
      </c>
      <c r="E7148" t="s">
        <v>12</v>
      </c>
      <c r="F7148" s="3">
        <v>42834</v>
      </c>
      <c r="G7148" s="3">
        <v>42835</v>
      </c>
      <c r="H7148">
        <v>1204</v>
      </c>
    </row>
    <row r="7149" spans="1:8" x14ac:dyDescent="0.3">
      <c r="A7149" t="s">
        <v>4968</v>
      </c>
      <c r="B7149" t="s">
        <v>86</v>
      </c>
      <c r="C7149" t="s">
        <v>21</v>
      </c>
      <c r="D7149" t="s">
        <v>168</v>
      </c>
      <c r="E7149" t="s">
        <v>12</v>
      </c>
      <c r="F7149" s="3">
        <v>42930</v>
      </c>
      <c r="G7149" s="3">
        <v>43007</v>
      </c>
      <c r="H7149">
        <v>534</v>
      </c>
    </row>
    <row r="7150" spans="1:8" x14ac:dyDescent="0.3">
      <c r="A7150" t="s">
        <v>4969</v>
      </c>
      <c r="B7150" t="s">
        <v>146</v>
      </c>
      <c r="C7150" t="s">
        <v>36</v>
      </c>
      <c r="D7150" t="s">
        <v>202</v>
      </c>
      <c r="E7150" t="s">
        <v>12</v>
      </c>
      <c r="F7150" s="3">
        <v>42773</v>
      </c>
      <c r="G7150" s="3">
        <v>42817</v>
      </c>
      <c r="H7150">
        <v>3695</v>
      </c>
    </row>
    <row r="7151" spans="1:8" x14ac:dyDescent="0.3">
      <c r="A7151" t="s">
        <v>955</v>
      </c>
      <c r="B7151" t="s">
        <v>115</v>
      </c>
      <c r="C7151" t="s">
        <v>36</v>
      </c>
      <c r="E7151" t="s">
        <v>26</v>
      </c>
      <c r="F7151" s="3">
        <v>43055</v>
      </c>
      <c r="G7151" s="3"/>
    </row>
    <row r="7152" spans="1:8" x14ac:dyDescent="0.3">
      <c r="A7152" t="s">
        <v>4971</v>
      </c>
      <c r="B7152" t="s">
        <v>75</v>
      </c>
      <c r="C7152" t="s">
        <v>10</v>
      </c>
      <c r="D7152" t="s">
        <v>147</v>
      </c>
      <c r="E7152" t="s">
        <v>23</v>
      </c>
      <c r="F7152" s="3">
        <v>42826</v>
      </c>
      <c r="G7152" s="3">
        <v>42828</v>
      </c>
      <c r="H7152">
        <v>0</v>
      </c>
    </row>
    <row r="7153" spans="1:8" x14ac:dyDescent="0.3">
      <c r="A7153" t="s">
        <v>8217</v>
      </c>
      <c r="B7153" t="s">
        <v>143</v>
      </c>
      <c r="C7153" t="s">
        <v>43</v>
      </c>
      <c r="D7153" t="s">
        <v>52</v>
      </c>
      <c r="E7153" t="s">
        <v>23</v>
      </c>
      <c r="F7153" s="3">
        <v>42886</v>
      </c>
      <c r="G7153" s="3">
        <v>42952</v>
      </c>
      <c r="H7153">
        <v>0</v>
      </c>
    </row>
    <row r="7154" spans="1:8" x14ac:dyDescent="0.3">
      <c r="A7154" t="s">
        <v>4974</v>
      </c>
      <c r="B7154" t="s">
        <v>34</v>
      </c>
      <c r="C7154" t="s">
        <v>43</v>
      </c>
      <c r="D7154" t="s">
        <v>331</v>
      </c>
      <c r="E7154" t="s">
        <v>12</v>
      </c>
      <c r="F7154" s="3">
        <v>43009</v>
      </c>
      <c r="G7154" s="3">
        <v>43092</v>
      </c>
      <c r="H7154">
        <v>4910</v>
      </c>
    </row>
    <row r="7155" spans="1:8" x14ac:dyDescent="0.3">
      <c r="A7155" t="s">
        <v>4975</v>
      </c>
      <c r="B7155" t="s">
        <v>242</v>
      </c>
      <c r="C7155" t="s">
        <v>21</v>
      </c>
      <c r="D7155" t="s">
        <v>272</v>
      </c>
      <c r="E7155" t="s">
        <v>12</v>
      </c>
      <c r="F7155" s="3">
        <v>42760</v>
      </c>
      <c r="G7155" s="3">
        <v>42800</v>
      </c>
      <c r="H7155">
        <v>499</v>
      </c>
    </row>
    <row r="7156" spans="1:8" x14ac:dyDescent="0.3">
      <c r="A7156" t="s">
        <v>8221</v>
      </c>
      <c r="B7156" t="s">
        <v>71</v>
      </c>
      <c r="C7156" t="s">
        <v>36</v>
      </c>
      <c r="D7156" t="s">
        <v>470</v>
      </c>
      <c r="E7156" t="s">
        <v>12</v>
      </c>
      <c r="F7156" s="3">
        <v>42799</v>
      </c>
      <c r="G7156" s="3">
        <v>42914</v>
      </c>
      <c r="H7156">
        <v>3397</v>
      </c>
    </row>
    <row r="7157" spans="1:8" x14ac:dyDescent="0.3">
      <c r="A7157" t="s">
        <v>4976</v>
      </c>
      <c r="B7157" t="s">
        <v>75</v>
      </c>
      <c r="C7157" t="s">
        <v>10</v>
      </c>
      <c r="D7157" t="s">
        <v>64</v>
      </c>
      <c r="E7157" t="s">
        <v>12</v>
      </c>
      <c r="F7157" s="3">
        <v>42804</v>
      </c>
      <c r="G7157" s="3">
        <v>42914</v>
      </c>
      <c r="H7157">
        <v>4762</v>
      </c>
    </row>
    <row r="7158" spans="1:8" x14ac:dyDescent="0.3">
      <c r="A7158" t="s">
        <v>8219</v>
      </c>
      <c r="B7158" t="s">
        <v>46</v>
      </c>
      <c r="C7158" t="s">
        <v>36</v>
      </c>
      <c r="E7158" t="s">
        <v>57</v>
      </c>
      <c r="F7158" s="3"/>
      <c r="G7158" s="3"/>
    </row>
    <row r="7159" spans="1:8" x14ac:dyDescent="0.3">
      <c r="A7159" t="s">
        <v>4979</v>
      </c>
      <c r="B7159" t="s">
        <v>133</v>
      </c>
      <c r="C7159" t="s">
        <v>43</v>
      </c>
      <c r="D7159" t="s">
        <v>11</v>
      </c>
      <c r="E7159" t="s">
        <v>23</v>
      </c>
      <c r="F7159" s="3">
        <v>42860</v>
      </c>
      <c r="G7159" s="3">
        <v>42865</v>
      </c>
      <c r="H7159">
        <v>0</v>
      </c>
    </row>
    <row r="7160" spans="1:8" x14ac:dyDescent="0.3">
      <c r="A7160" t="s">
        <v>4980</v>
      </c>
      <c r="B7160" t="s">
        <v>86</v>
      </c>
      <c r="C7160" t="s">
        <v>10</v>
      </c>
      <c r="D7160" t="s">
        <v>272</v>
      </c>
      <c r="E7160" t="s">
        <v>12</v>
      </c>
      <c r="F7160" s="3">
        <v>42982</v>
      </c>
      <c r="G7160" s="3">
        <v>42993</v>
      </c>
      <c r="H7160">
        <v>5191</v>
      </c>
    </row>
    <row r="7161" spans="1:8" x14ac:dyDescent="0.3">
      <c r="A7161" t="s">
        <v>4981</v>
      </c>
      <c r="B7161" t="s">
        <v>242</v>
      </c>
      <c r="C7161" t="s">
        <v>36</v>
      </c>
      <c r="D7161" t="s">
        <v>715</v>
      </c>
      <c r="E7161" t="s">
        <v>23</v>
      </c>
      <c r="F7161" s="3">
        <v>42822</v>
      </c>
      <c r="G7161" s="3">
        <v>42881</v>
      </c>
      <c r="H7161">
        <v>0</v>
      </c>
    </row>
    <row r="7162" spans="1:8" x14ac:dyDescent="0.3">
      <c r="A7162" t="s">
        <v>2191</v>
      </c>
      <c r="B7162" t="s">
        <v>49</v>
      </c>
      <c r="C7162" t="s">
        <v>15</v>
      </c>
      <c r="D7162" t="s">
        <v>387</v>
      </c>
      <c r="E7162" t="s">
        <v>26</v>
      </c>
      <c r="F7162" s="3">
        <v>42877</v>
      </c>
      <c r="G7162" s="3"/>
    </row>
    <row r="7163" spans="1:8" x14ac:dyDescent="0.3">
      <c r="A7163" t="s">
        <v>8225</v>
      </c>
      <c r="B7163" t="s">
        <v>9</v>
      </c>
      <c r="C7163" t="s">
        <v>10</v>
      </c>
      <c r="D7163" t="s">
        <v>221</v>
      </c>
      <c r="E7163" t="s">
        <v>23</v>
      </c>
      <c r="F7163" s="3">
        <v>43039</v>
      </c>
      <c r="G7163" s="3">
        <v>43091</v>
      </c>
      <c r="H7163">
        <v>0</v>
      </c>
    </row>
    <row r="7164" spans="1:8" x14ac:dyDescent="0.3">
      <c r="A7164" t="s">
        <v>2911</v>
      </c>
      <c r="B7164" t="s">
        <v>28</v>
      </c>
      <c r="C7164" t="s">
        <v>10</v>
      </c>
      <c r="E7164" t="s">
        <v>26</v>
      </c>
      <c r="F7164" s="3">
        <v>42989</v>
      </c>
      <c r="G7164" s="3"/>
    </row>
    <row r="7165" spans="1:8" x14ac:dyDescent="0.3">
      <c r="A7165" t="s">
        <v>4983</v>
      </c>
      <c r="B7165" t="s">
        <v>9</v>
      </c>
      <c r="C7165" t="s">
        <v>10</v>
      </c>
      <c r="D7165" t="s">
        <v>129</v>
      </c>
      <c r="E7165" t="s">
        <v>12</v>
      </c>
      <c r="F7165" s="3">
        <v>42793</v>
      </c>
      <c r="G7165" s="3">
        <v>42868</v>
      </c>
      <c r="H7165">
        <v>4311</v>
      </c>
    </row>
    <row r="7166" spans="1:8" x14ac:dyDescent="0.3">
      <c r="A7166" t="s">
        <v>8227</v>
      </c>
      <c r="B7166" t="s">
        <v>133</v>
      </c>
      <c r="C7166" t="s">
        <v>21</v>
      </c>
      <c r="E7166" t="s">
        <v>57</v>
      </c>
      <c r="F7166" s="3"/>
      <c r="G7166" s="3"/>
    </row>
    <row r="7167" spans="1:8" x14ac:dyDescent="0.3">
      <c r="A7167" t="s">
        <v>4986</v>
      </c>
      <c r="B7167" t="s">
        <v>9</v>
      </c>
      <c r="C7167" t="s">
        <v>10</v>
      </c>
      <c r="D7167" t="s">
        <v>54</v>
      </c>
      <c r="E7167" t="s">
        <v>12</v>
      </c>
      <c r="F7167" s="3">
        <v>42835</v>
      </c>
      <c r="G7167" s="3">
        <v>42842</v>
      </c>
      <c r="H7167">
        <v>5065</v>
      </c>
    </row>
    <row r="7168" spans="1:8" x14ac:dyDescent="0.3">
      <c r="A7168" t="s">
        <v>1941</v>
      </c>
      <c r="B7168" t="s">
        <v>242</v>
      </c>
      <c r="C7168" t="s">
        <v>72</v>
      </c>
      <c r="E7168" t="s">
        <v>26</v>
      </c>
      <c r="F7168" s="3">
        <v>42793</v>
      </c>
      <c r="G7168" s="3"/>
    </row>
    <row r="7169" spans="1:8" x14ac:dyDescent="0.3">
      <c r="A7169" t="s">
        <v>2383</v>
      </c>
      <c r="B7169" t="s">
        <v>20</v>
      </c>
      <c r="C7169" t="s">
        <v>15</v>
      </c>
      <c r="D7169" t="s">
        <v>264</v>
      </c>
      <c r="E7169" t="s">
        <v>57</v>
      </c>
      <c r="F7169" s="3"/>
      <c r="G7169" s="3"/>
    </row>
    <row r="7170" spans="1:8" x14ac:dyDescent="0.3">
      <c r="A7170" t="s">
        <v>4988</v>
      </c>
      <c r="B7170" t="s">
        <v>75</v>
      </c>
      <c r="C7170" t="s">
        <v>21</v>
      </c>
      <c r="D7170" t="s">
        <v>206</v>
      </c>
      <c r="E7170" t="s">
        <v>23</v>
      </c>
      <c r="F7170" s="3">
        <v>42869</v>
      </c>
      <c r="G7170" s="3">
        <v>42887</v>
      </c>
      <c r="H7170">
        <v>0</v>
      </c>
    </row>
    <row r="7171" spans="1:8" x14ac:dyDescent="0.3">
      <c r="A7171" t="s">
        <v>4989</v>
      </c>
      <c r="B7171" t="s">
        <v>133</v>
      </c>
      <c r="C7171" t="s">
        <v>15</v>
      </c>
      <c r="D7171" t="s">
        <v>137</v>
      </c>
      <c r="E7171" t="s">
        <v>23</v>
      </c>
      <c r="F7171" s="3">
        <v>42931</v>
      </c>
      <c r="G7171" s="3">
        <v>42932</v>
      </c>
      <c r="H7171">
        <v>0</v>
      </c>
    </row>
    <row r="7172" spans="1:8" x14ac:dyDescent="0.3">
      <c r="A7172" t="s">
        <v>8236</v>
      </c>
      <c r="B7172" t="s">
        <v>133</v>
      </c>
      <c r="C7172" t="s">
        <v>21</v>
      </c>
      <c r="D7172" t="s">
        <v>221</v>
      </c>
      <c r="E7172" t="s">
        <v>23</v>
      </c>
      <c r="F7172" s="3">
        <v>42799</v>
      </c>
      <c r="G7172" s="3">
        <v>42867</v>
      </c>
      <c r="H7172">
        <v>0</v>
      </c>
    </row>
    <row r="7173" spans="1:8" x14ac:dyDescent="0.3">
      <c r="A7173" t="s">
        <v>4990</v>
      </c>
      <c r="B7173" t="s">
        <v>49</v>
      </c>
      <c r="C7173" t="s">
        <v>21</v>
      </c>
      <c r="D7173" t="s">
        <v>543</v>
      </c>
      <c r="E7173" t="s">
        <v>23</v>
      </c>
      <c r="F7173" s="3">
        <v>42915</v>
      </c>
      <c r="G7173" s="3">
        <v>42922</v>
      </c>
      <c r="H7173">
        <v>0</v>
      </c>
    </row>
    <row r="7174" spans="1:8" x14ac:dyDescent="0.3">
      <c r="A7174" t="s">
        <v>8239</v>
      </c>
      <c r="B7174" t="s">
        <v>25</v>
      </c>
      <c r="C7174" t="s">
        <v>43</v>
      </c>
      <c r="D7174" t="s">
        <v>352</v>
      </c>
      <c r="E7174" t="s">
        <v>12</v>
      </c>
      <c r="F7174" s="3">
        <v>42763</v>
      </c>
      <c r="G7174" s="3">
        <v>42875</v>
      </c>
      <c r="H7174">
        <v>5259</v>
      </c>
    </row>
    <row r="7175" spans="1:8" x14ac:dyDescent="0.3">
      <c r="A7175" t="s">
        <v>2956</v>
      </c>
      <c r="B7175" t="s">
        <v>20</v>
      </c>
      <c r="C7175" t="s">
        <v>21</v>
      </c>
      <c r="E7175" t="s">
        <v>26</v>
      </c>
      <c r="F7175" s="3">
        <v>42941</v>
      </c>
      <c r="G7175" s="3"/>
    </row>
    <row r="7176" spans="1:8" x14ac:dyDescent="0.3">
      <c r="A7176" t="s">
        <v>4992</v>
      </c>
      <c r="B7176" t="s">
        <v>63</v>
      </c>
      <c r="C7176" t="s">
        <v>10</v>
      </c>
      <c r="D7176" t="s">
        <v>54</v>
      </c>
      <c r="E7176" t="s">
        <v>12</v>
      </c>
      <c r="F7176" s="3">
        <v>42922</v>
      </c>
      <c r="G7176" s="3">
        <v>42930</v>
      </c>
      <c r="H7176">
        <v>4682</v>
      </c>
    </row>
    <row r="7177" spans="1:8" x14ac:dyDescent="0.3">
      <c r="A7177" t="s">
        <v>4858</v>
      </c>
      <c r="B7177" t="s">
        <v>49</v>
      </c>
      <c r="C7177" t="s">
        <v>10</v>
      </c>
      <c r="E7177" t="s">
        <v>26</v>
      </c>
      <c r="F7177" s="3">
        <v>42884</v>
      </c>
      <c r="G7177" s="3"/>
    </row>
    <row r="7178" spans="1:8" x14ac:dyDescent="0.3">
      <c r="A7178" t="s">
        <v>8248</v>
      </c>
      <c r="B7178" t="s">
        <v>143</v>
      </c>
      <c r="C7178" t="s">
        <v>43</v>
      </c>
      <c r="D7178" t="s">
        <v>221</v>
      </c>
      <c r="E7178" t="s">
        <v>23</v>
      </c>
      <c r="F7178" s="3">
        <v>42742</v>
      </c>
      <c r="G7178" s="3">
        <v>42799</v>
      </c>
      <c r="H7178">
        <v>0</v>
      </c>
    </row>
    <row r="7179" spans="1:8" x14ac:dyDescent="0.3">
      <c r="A7179" t="s">
        <v>4994</v>
      </c>
      <c r="B7179" t="s">
        <v>31</v>
      </c>
      <c r="C7179" t="s">
        <v>36</v>
      </c>
      <c r="D7179" t="s">
        <v>32</v>
      </c>
      <c r="E7179" t="s">
        <v>23</v>
      </c>
      <c r="F7179" s="3">
        <v>42968</v>
      </c>
      <c r="G7179" s="3">
        <v>43077</v>
      </c>
      <c r="H7179">
        <v>0</v>
      </c>
    </row>
    <row r="7180" spans="1:8" x14ac:dyDescent="0.3">
      <c r="A7180" t="s">
        <v>4995</v>
      </c>
      <c r="B7180" t="s">
        <v>86</v>
      </c>
      <c r="C7180" t="s">
        <v>36</v>
      </c>
      <c r="D7180" t="s">
        <v>92</v>
      </c>
      <c r="E7180" t="s">
        <v>23</v>
      </c>
      <c r="F7180" s="3">
        <v>42975</v>
      </c>
      <c r="G7180" s="3">
        <v>42988</v>
      </c>
      <c r="H7180">
        <v>0</v>
      </c>
    </row>
    <row r="7181" spans="1:8" x14ac:dyDescent="0.3">
      <c r="A7181" t="s">
        <v>4997</v>
      </c>
      <c r="B7181" t="s">
        <v>86</v>
      </c>
      <c r="C7181" t="s">
        <v>36</v>
      </c>
      <c r="D7181" t="s">
        <v>50</v>
      </c>
      <c r="E7181" t="s">
        <v>23</v>
      </c>
      <c r="F7181" s="3">
        <v>42988</v>
      </c>
      <c r="G7181" s="3">
        <v>43063</v>
      </c>
      <c r="H7181">
        <v>0</v>
      </c>
    </row>
    <row r="7182" spans="1:8" x14ac:dyDescent="0.3">
      <c r="A7182" t="s">
        <v>4998</v>
      </c>
      <c r="B7182" t="s">
        <v>84</v>
      </c>
      <c r="C7182" t="s">
        <v>72</v>
      </c>
      <c r="D7182" t="s">
        <v>144</v>
      </c>
      <c r="E7182" t="s">
        <v>23</v>
      </c>
      <c r="F7182" s="3">
        <v>42777</v>
      </c>
      <c r="G7182" s="3">
        <v>42866</v>
      </c>
      <c r="H7182">
        <v>0</v>
      </c>
    </row>
    <row r="7183" spans="1:8" x14ac:dyDescent="0.3">
      <c r="A7183" t="s">
        <v>5000</v>
      </c>
      <c r="B7183" t="s">
        <v>154</v>
      </c>
      <c r="C7183" t="s">
        <v>43</v>
      </c>
      <c r="D7183" t="s">
        <v>239</v>
      </c>
      <c r="E7183" t="s">
        <v>12</v>
      </c>
      <c r="F7183" s="3">
        <v>42812</v>
      </c>
      <c r="G7183" s="3">
        <v>42888</v>
      </c>
      <c r="H7183">
        <v>6553</v>
      </c>
    </row>
    <row r="7184" spans="1:8" x14ac:dyDescent="0.3">
      <c r="A7184" t="s">
        <v>5001</v>
      </c>
      <c r="B7184" t="s">
        <v>154</v>
      </c>
      <c r="C7184" t="s">
        <v>10</v>
      </c>
      <c r="D7184" t="s">
        <v>258</v>
      </c>
      <c r="E7184" t="s">
        <v>12</v>
      </c>
      <c r="F7184" s="3">
        <v>43034</v>
      </c>
      <c r="G7184" s="3">
        <v>43039</v>
      </c>
      <c r="H7184">
        <v>4377</v>
      </c>
    </row>
    <row r="7185" spans="1:8" x14ac:dyDescent="0.3">
      <c r="A7185" t="s">
        <v>2218</v>
      </c>
      <c r="B7185" t="s">
        <v>31</v>
      </c>
      <c r="C7185" t="s">
        <v>15</v>
      </c>
      <c r="D7185" t="s">
        <v>390</v>
      </c>
      <c r="E7185" t="s">
        <v>26</v>
      </c>
      <c r="F7185" s="3">
        <v>42840</v>
      </c>
      <c r="G7185" s="3"/>
    </row>
    <row r="7186" spans="1:8" x14ac:dyDescent="0.3">
      <c r="A7186" t="s">
        <v>5002</v>
      </c>
      <c r="B7186" t="s">
        <v>49</v>
      </c>
      <c r="C7186" t="s">
        <v>21</v>
      </c>
      <c r="D7186" t="s">
        <v>64</v>
      </c>
      <c r="E7186" t="s">
        <v>12</v>
      </c>
      <c r="F7186" s="3">
        <v>42960</v>
      </c>
      <c r="G7186" s="3">
        <v>42965</v>
      </c>
      <c r="H7186">
        <v>573</v>
      </c>
    </row>
    <row r="7187" spans="1:8" x14ac:dyDescent="0.3">
      <c r="A7187" t="s">
        <v>5003</v>
      </c>
      <c r="B7187" t="s">
        <v>101</v>
      </c>
      <c r="C7187" t="s">
        <v>43</v>
      </c>
      <c r="D7187" t="s">
        <v>176</v>
      </c>
      <c r="E7187" t="s">
        <v>23</v>
      </c>
      <c r="F7187" s="3">
        <v>42988</v>
      </c>
      <c r="G7187" s="3">
        <v>43008</v>
      </c>
      <c r="H7187">
        <v>0</v>
      </c>
    </row>
    <row r="7188" spans="1:8" x14ac:dyDescent="0.3">
      <c r="A7188" t="s">
        <v>5006</v>
      </c>
      <c r="B7188" t="s">
        <v>133</v>
      </c>
      <c r="C7188" t="s">
        <v>21</v>
      </c>
      <c r="D7188" t="s">
        <v>99</v>
      </c>
      <c r="E7188" t="s">
        <v>12</v>
      </c>
      <c r="F7188" s="3">
        <v>42720</v>
      </c>
      <c r="G7188" s="3">
        <v>42818</v>
      </c>
      <c r="H7188">
        <v>560</v>
      </c>
    </row>
    <row r="7189" spans="1:8" x14ac:dyDescent="0.3">
      <c r="A7189" t="s">
        <v>5007</v>
      </c>
      <c r="B7189" t="s">
        <v>124</v>
      </c>
      <c r="C7189" t="s">
        <v>217</v>
      </c>
      <c r="D7189" t="s">
        <v>715</v>
      </c>
      <c r="E7189" t="s">
        <v>12</v>
      </c>
      <c r="F7189" s="3">
        <v>42853</v>
      </c>
      <c r="G7189" s="3">
        <v>42904</v>
      </c>
      <c r="H7189">
        <v>27385</v>
      </c>
    </row>
    <row r="7190" spans="1:8" x14ac:dyDescent="0.3">
      <c r="A7190" t="s">
        <v>5008</v>
      </c>
      <c r="B7190" t="s">
        <v>49</v>
      </c>
      <c r="C7190" t="s">
        <v>21</v>
      </c>
      <c r="D7190" t="s">
        <v>668</v>
      </c>
      <c r="E7190" t="s">
        <v>12</v>
      </c>
      <c r="F7190" s="3">
        <v>42886</v>
      </c>
      <c r="G7190" s="3">
        <v>42907</v>
      </c>
      <c r="H7190">
        <v>588</v>
      </c>
    </row>
    <row r="7191" spans="1:8" x14ac:dyDescent="0.3">
      <c r="A7191" t="s">
        <v>8265</v>
      </c>
      <c r="B7191" t="s">
        <v>71</v>
      </c>
      <c r="C7191" t="s">
        <v>36</v>
      </c>
      <c r="D7191" t="s">
        <v>470</v>
      </c>
      <c r="E7191" t="s">
        <v>23</v>
      </c>
      <c r="F7191" s="3">
        <v>42928</v>
      </c>
      <c r="G7191" s="3">
        <v>42941</v>
      </c>
      <c r="H7191">
        <v>0</v>
      </c>
    </row>
    <row r="7192" spans="1:8" x14ac:dyDescent="0.3">
      <c r="A7192" t="s">
        <v>2227</v>
      </c>
      <c r="B7192" t="s">
        <v>34</v>
      </c>
      <c r="C7192" t="s">
        <v>21</v>
      </c>
      <c r="D7192" t="s">
        <v>150</v>
      </c>
      <c r="E7192" t="s">
        <v>26</v>
      </c>
      <c r="F7192" s="3">
        <v>43084</v>
      </c>
      <c r="G7192" s="3"/>
    </row>
    <row r="7193" spans="1:8" x14ac:dyDescent="0.3">
      <c r="A7193" t="s">
        <v>8266</v>
      </c>
      <c r="B7193" t="s">
        <v>187</v>
      </c>
      <c r="C7193" t="s">
        <v>10</v>
      </c>
      <c r="D7193" t="s">
        <v>352</v>
      </c>
      <c r="E7193" t="s">
        <v>23</v>
      </c>
      <c r="F7193" s="3">
        <v>42756</v>
      </c>
      <c r="G7193" s="3">
        <v>42860</v>
      </c>
      <c r="H7193">
        <v>0</v>
      </c>
    </row>
    <row r="7194" spans="1:8" x14ac:dyDescent="0.3">
      <c r="A7194" t="s">
        <v>5010</v>
      </c>
      <c r="B7194" t="s">
        <v>242</v>
      </c>
      <c r="C7194" t="s">
        <v>15</v>
      </c>
      <c r="D7194" t="s">
        <v>54</v>
      </c>
      <c r="E7194" t="s">
        <v>12</v>
      </c>
      <c r="F7194" s="3">
        <v>42905</v>
      </c>
      <c r="G7194" s="3">
        <v>42981</v>
      </c>
      <c r="H7194">
        <v>53</v>
      </c>
    </row>
    <row r="7195" spans="1:8" x14ac:dyDescent="0.3">
      <c r="A7195" t="s">
        <v>5011</v>
      </c>
      <c r="B7195" t="s">
        <v>31</v>
      </c>
      <c r="C7195" t="s">
        <v>21</v>
      </c>
      <c r="D7195" t="s">
        <v>202</v>
      </c>
      <c r="E7195" t="s">
        <v>23</v>
      </c>
      <c r="F7195" s="3">
        <v>42957</v>
      </c>
      <c r="G7195" s="3">
        <v>43045</v>
      </c>
      <c r="H7195">
        <v>0</v>
      </c>
    </row>
    <row r="7196" spans="1:8" x14ac:dyDescent="0.3">
      <c r="A7196" t="s">
        <v>5012</v>
      </c>
      <c r="B7196" t="s">
        <v>143</v>
      </c>
      <c r="C7196" t="s">
        <v>21</v>
      </c>
      <c r="D7196" t="s">
        <v>112</v>
      </c>
      <c r="E7196" t="s">
        <v>12</v>
      </c>
      <c r="F7196" s="3">
        <v>42987</v>
      </c>
      <c r="G7196" s="3">
        <v>43000</v>
      </c>
      <c r="H7196">
        <v>600</v>
      </c>
    </row>
    <row r="7197" spans="1:8" x14ac:dyDescent="0.3">
      <c r="A7197" t="s">
        <v>2237</v>
      </c>
      <c r="B7197" t="s">
        <v>97</v>
      </c>
      <c r="C7197" t="s">
        <v>21</v>
      </c>
      <c r="D7197" t="s">
        <v>155</v>
      </c>
      <c r="E7197" t="s">
        <v>26</v>
      </c>
      <c r="F7197" s="3">
        <v>42802</v>
      </c>
      <c r="G7197" s="3"/>
    </row>
    <row r="7198" spans="1:8" x14ac:dyDescent="0.3">
      <c r="A7198" t="s">
        <v>5013</v>
      </c>
      <c r="B7198" t="s">
        <v>34</v>
      </c>
      <c r="C7198" t="s">
        <v>10</v>
      </c>
      <c r="D7198" t="s">
        <v>543</v>
      </c>
      <c r="E7198" t="s">
        <v>12</v>
      </c>
      <c r="F7198" s="3">
        <v>42760</v>
      </c>
      <c r="G7198" s="3">
        <v>42869</v>
      </c>
      <c r="H7198">
        <v>5743</v>
      </c>
    </row>
    <row r="7199" spans="1:8" x14ac:dyDescent="0.3">
      <c r="A7199" t="s">
        <v>5014</v>
      </c>
      <c r="B7199" t="s">
        <v>63</v>
      </c>
      <c r="C7199" t="s">
        <v>10</v>
      </c>
      <c r="D7199" t="s">
        <v>419</v>
      </c>
      <c r="E7199" t="s">
        <v>23</v>
      </c>
      <c r="F7199" s="3">
        <v>42841</v>
      </c>
      <c r="G7199" s="3">
        <v>42843</v>
      </c>
      <c r="H7199">
        <v>0</v>
      </c>
    </row>
    <row r="7200" spans="1:8" x14ac:dyDescent="0.3">
      <c r="A7200" t="s">
        <v>2238</v>
      </c>
      <c r="B7200" t="s">
        <v>84</v>
      </c>
      <c r="C7200" t="s">
        <v>72</v>
      </c>
      <c r="D7200" t="s">
        <v>73</v>
      </c>
      <c r="E7200" t="s">
        <v>26</v>
      </c>
      <c r="F7200" s="3">
        <v>42943</v>
      </c>
      <c r="G7200" s="3"/>
    </row>
    <row r="7201" spans="1:8" x14ac:dyDescent="0.3">
      <c r="A7201" t="s">
        <v>7624</v>
      </c>
      <c r="B7201" t="s">
        <v>34</v>
      </c>
      <c r="C7201" t="s">
        <v>10</v>
      </c>
      <c r="E7201" t="s">
        <v>26</v>
      </c>
      <c r="F7201" s="3">
        <v>42988</v>
      </c>
      <c r="G7201" s="3"/>
    </row>
    <row r="7202" spans="1:8" x14ac:dyDescent="0.3">
      <c r="A7202" t="s">
        <v>5016</v>
      </c>
      <c r="B7202" t="s">
        <v>86</v>
      </c>
      <c r="C7202" t="s">
        <v>36</v>
      </c>
      <c r="D7202" t="s">
        <v>264</v>
      </c>
      <c r="E7202" t="s">
        <v>12</v>
      </c>
      <c r="F7202" s="3">
        <v>42915</v>
      </c>
      <c r="G7202" s="3">
        <v>42924</v>
      </c>
      <c r="H7202">
        <v>3562</v>
      </c>
    </row>
    <row r="7203" spans="1:8" x14ac:dyDescent="0.3">
      <c r="A7203" t="s">
        <v>5017</v>
      </c>
      <c r="B7203" t="s">
        <v>146</v>
      </c>
      <c r="C7203" t="s">
        <v>36</v>
      </c>
      <c r="D7203" t="s">
        <v>174</v>
      </c>
      <c r="E7203" t="s">
        <v>12</v>
      </c>
      <c r="F7203" s="3">
        <v>43035</v>
      </c>
      <c r="G7203" s="3">
        <v>43044</v>
      </c>
      <c r="H7203">
        <v>3258</v>
      </c>
    </row>
    <row r="7204" spans="1:8" x14ac:dyDescent="0.3">
      <c r="A7204" t="s">
        <v>5856</v>
      </c>
      <c r="B7204" t="s">
        <v>133</v>
      </c>
      <c r="C7204" t="s">
        <v>72</v>
      </c>
      <c r="E7204" t="s">
        <v>26</v>
      </c>
      <c r="F7204" s="3">
        <v>42957</v>
      </c>
      <c r="G7204" s="3"/>
    </row>
    <row r="7205" spans="1:8" x14ac:dyDescent="0.3">
      <c r="A7205" t="s">
        <v>5020</v>
      </c>
      <c r="B7205" t="s">
        <v>75</v>
      </c>
      <c r="C7205" t="s">
        <v>72</v>
      </c>
      <c r="D7205" t="s">
        <v>180</v>
      </c>
      <c r="E7205" t="s">
        <v>12</v>
      </c>
      <c r="F7205" s="3">
        <v>42946</v>
      </c>
      <c r="G7205" s="3">
        <v>42957</v>
      </c>
      <c r="H7205">
        <v>1097</v>
      </c>
    </row>
    <row r="7206" spans="1:8" x14ac:dyDescent="0.3">
      <c r="A7206" t="s">
        <v>8279</v>
      </c>
      <c r="B7206" t="s">
        <v>154</v>
      </c>
      <c r="C7206" t="s">
        <v>72</v>
      </c>
      <c r="E7206" t="s">
        <v>57</v>
      </c>
      <c r="F7206" s="3"/>
      <c r="G7206" s="3"/>
    </row>
    <row r="7207" spans="1:8" x14ac:dyDescent="0.3">
      <c r="A7207" t="s">
        <v>5021</v>
      </c>
      <c r="B7207" t="s">
        <v>242</v>
      </c>
      <c r="C7207" t="s">
        <v>21</v>
      </c>
      <c r="D7207" t="s">
        <v>365</v>
      </c>
      <c r="E7207" t="s">
        <v>23</v>
      </c>
      <c r="F7207" s="3">
        <v>42798</v>
      </c>
      <c r="G7207" s="3">
        <v>42875</v>
      </c>
      <c r="H7207">
        <v>0</v>
      </c>
    </row>
    <row r="7208" spans="1:8" x14ac:dyDescent="0.3">
      <c r="A7208" t="s">
        <v>5022</v>
      </c>
      <c r="B7208" t="s">
        <v>14</v>
      </c>
      <c r="C7208" t="s">
        <v>15</v>
      </c>
      <c r="D7208" t="s">
        <v>137</v>
      </c>
      <c r="E7208" t="s">
        <v>12</v>
      </c>
      <c r="F7208" s="3">
        <v>42976</v>
      </c>
      <c r="G7208" s="3">
        <v>43072</v>
      </c>
      <c r="H7208">
        <v>44</v>
      </c>
    </row>
    <row r="7209" spans="1:8" x14ac:dyDescent="0.3">
      <c r="A7209" t="s">
        <v>1557</v>
      </c>
      <c r="B7209" t="s">
        <v>71</v>
      </c>
      <c r="C7209" t="s">
        <v>36</v>
      </c>
      <c r="E7209" t="s">
        <v>26</v>
      </c>
      <c r="F7209" s="3">
        <v>42881</v>
      </c>
      <c r="G7209" s="3"/>
    </row>
    <row r="7210" spans="1:8" x14ac:dyDescent="0.3">
      <c r="A7210" t="s">
        <v>8284</v>
      </c>
      <c r="B7210" t="s">
        <v>49</v>
      </c>
      <c r="C7210" t="s">
        <v>72</v>
      </c>
      <c r="D7210" t="s">
        <v>470</v>
      </c>
      <c r="E7210" t="s">
        <v>23</v>
      </c>
      <c r="F7210" s="3">
        <v>42781</v>
      </c>
      <c r="G7210" s="3">
        <v>42862</v>
      </c>
      <c r="H7210">
        <v>0</v>
      </c>
    </row>
    <row r="7211" spans="1:8" x14ac:dyDescent="0.3">
      <c r="A7211" t="s">
        <v>5023</v>
      </c>
      <c r="B7211" t="s">
        <v>133</v>
      </c>
      <c r="C7211" t="s">
        <v>36</v>
      </c>
      <c r="D7211" t="s">
        <v>137</v>
      </c>
      <c r="E7211" t="s">
        <v>23</v>
      </c>
      <c r="F7211" s="3">
        <v>42792</v>
      </c>
      <c r="G7211" s="3">
        <v>42863</v>
      </c>
      <c r="H7211">
        <v>0</v>
      </c>
    </row>
    <row r="7212" spans="1:8" x14ac:dyDescent="0.3">
      <c r="A7212" t="s">
        <v>5026</v>
      </c>
      <c r="B7212" t="s">
        <v>9</v>
      </c>
      <c r="C7212" t="s">
        <v>43</v>
      </c>
      <c r="D7212" t="s">
        <v>239</v>
      </c>
      <c r="E7212" t="s">
        <v>23</v>
      </c>
      <c r="F7212" s="3">
        <v>42823</v>
      </c>
      <c r="G7212" s="3">
        <v>42831</v>
      </c>
      <c r="H7212">
        <v>0</v>
      </c>
    </row>
    <row r="7213" spans="1:8" x14ac:dyDescent="0.3">
      <c r="A7213" t="s">
        <v>8288</v>
      </c>
      <c r="B7213" t="s">
        <v>20</v>
      </c>
      <c r="C7213" t="s">
        <v>36</v>
      </c>
      <c r="D7213" t="s">
        <v>362</v>
      </c>
      <c r="E7213" t="s">
        <v>12</v>
      </c>
      <c r="F7213" s="3">
        <v>42917</v>
      </c>
      <c r="G7213" s="3">
        <v>42922</v>
      </c>
      <c r="H7213">
        <v>3252</v>
      </c>
    </row>
    <row r="7214" spans="1:8" x14ac:dyDescent="0.3">
      <c r="A7214" t="s">
        <v>5028</v>
      </c>
      <c r="B7214" t="s">
        <v>86</v>
      </c>
      <c r="C7214" t="s">
        <v>72</v>
      </c>
      <c r="D7214" t="s">
        <v>37</v>
      </c>
      <c r="E7214" t="s">
        <v>12</v>
      </c>
      <c r="F7214" s="3">
        <v>43015</v>
      </c>
      <c r="G7214" s="3">
        <v>43017</v>
      </c>
      <c r="H7214">
        <v>1139</v>
      </c>
    </row>
    <row r="7215" spans="1:8" x14ac:dyDescent="0.3">
      <c r="A7215" t="s">
        <v>5029</v>
      </c>
      <c r="B7215" t="s">
        <v>9</v>
      </c>
      <c r="C7215" t="s">
        <v>10</v>
      </c>
      <c r="D7215" t="s">
        <v>131</v>
      </c>
      <c r="E7215" t="s">
        <v>12</v>
      </c>
      <c r="F7215" s="3">
        <v>42997</v>
      </c>
      <c r="G7215" s="3">
        <v>43076</v>
      </c>
      <c r="H7215">
        <v>4990</v>
      </c>
    </row>
    <row r="7216" spans="1:8" x14ac:dyDescent="0.3">
      <c r="A7216" t="s">
        <v>5030</v>
      </c>
      <c r="B7216" t="s">
        <v>146</v>
      </c>
      <c r="C7216" t="s">
        <v>36</v>
      </c>
      <c r="D7216" t="s">
        <v>44</v>
      </c>
      <c r="E7216" t="s">
        <v>23</v>
      </c>
      <c r="F7216" s="3">
        <v>42949</v>
      </c>
      <c r="G7216" s="3">
        <v>43062</v>
      </c>
      <c r="H7216">
        <v>0</v>
      </c>
    </row>
    <row r="7217" spans="1:8" x14ac:dyDescent="0.3">
      <c r="A7217" t="s">
        <v>5033</v>
      </c>
      <c r="B7217" t="s">
        <v>80</v>
      </c>
      <c r="C7217" t="s">
        <v>72</v>
      </c>
      <c r="D7217" t="s">
        <v>206</v>
      </c>
      <c r="E7217" t="s">
        <v>12</v>
      </c>
      <c r="F7217" s="3">
        <v>42828</v>
      </c>
      <c r="G7217" s="3">
        <v>42875</v>
      </c>
      <c r="H7217">
        <v>997</v>
      </c>
    </row>
    <row r="7218" spans="1:8" x14ac:dyDescent="0.3">
      <c r="A7218" t="s">
        <v>5034</v>
      </c>
      <c r="B7218" t="s">
        <v>242</v>
      </c>
      <c r="C7218" t="s">
        <v>10</v>
      </c>
      <c r="D7218" t="s">
        <v>188</v>
      </c>
      <c r="E7218" t="s">
        <v>12</v>
      </c>
      <c r="F7218" s="3">
        <v>42946</v>
      </c>
      <c r="G7218" s="3">
        <v>42947</v>
      </c>
      <c r="H7218">
        <v>4913</v>
      </c>
    </row>
    <row r="7219" spans="1:8" x14ac:dyDescent="0.3">
      <c r="A7219" t="s">
        <v>2440</v>
      </c>
      <c r="B7219" t="s">
        <v>143</v>
      </c>
      <c r="C7219" t="s">
        <v>15</v>
      </c>
      <c r="D7219" t="s">
        <v>304</v>
      </c>
      <c r="E7219" t="s">
        <v>57</v>
      </c>
      <c r="F7219" s="3"/>
      <c r="G7219" s="3"/>
    </row>
    <row r="7220" spans="1:8" x14ac:dyDescent="0.3">
      <c r="A7220" t="s">
        <v>5037</v>
      </c>
      <c r="B7220" t="s">
        <v>63</v>
      </c>
      <c r="C7220" t="s">
        <v>21</v>
      </c>
      <c r="D7220" t="s">
        <v>202</v>
      </c>
      <c r="E7220" t="s">
        <v>23</v>
      </c>
      <c r="F7220" s="3">
        <v>42849</v>
      </c>
      <c r="G7220" s="3">
        <v>42861</v>
      </c>
      <c r="H7220">
        <v>0</v>
      </c>
    </row>
    <row r="7221" spans="1:8" x14ac:dyDescent="0.3">
      <c r="A7221" t="s">
        <v>711</v>
      </c>
      <c r="B7221" t="s">
        <v>154</v>
      </c>
      <c r="C7221" t="s">
        <v>72</v>
      </c>
      <c r="E7221" t="s">
        <v>26</v>
      </c>
      <c r="F7221" s="3">
        <v>42947</v>
      </c>
      <c r="G7221" s="3"/>
    </row>
    <row r="7222" spans="1:8" x14ac:dyDescent="0.3">
      <c r="A7222" t="s">
        <v>5038</v>
      </c>
      <c r="B7222" t="s">
        <v>90</v>
      </c>
      <c r="C7222" t="s">
        <v>10</v>
      </c>
      <c r="D7222" t="s">
        <v>102</v>
      </c>
      <c r="E7222" t="s">
        <v>12</v>
      </c>
      <c r="F7222" s="3">
        <v>42811</v>
      </c>
      <c r="G7222" s="3">
        <v>42885</v>
      </c>
      <c r="H7222">
        <v>6135</v>
      </c>
    </row>
    <row r="7223" spans="1:8" x14ac:dyDescent="0.3">
      <c r="A7223" t="s">
        <v>5039</v>
      </c>
      <c r="B7223" t="s">
        <v>86</v>
      </c>
      <c r="C7223" t="s">
        <v>21</v>
      </c>
      <c r="D7223" t="s">
        <v>188</v>
      </c>
      <c r="E7223" t="s">
        <v>23</v>
      </c>
      <c r="F7223" s="3">
        <v>42927</v>
      </c>
      <c r="G7223" s="3">
        <v>42929</v>
      </c>
      <c r="H7223">
        <v>0</v>
      </c>
    </row>
    <row r="7224" spans="1:8" x14ac:dyDescent="0.3">
      <c r="A7224" t="s">
        <v>5043</v>
      </c>
      <c r="B7224" t="s">
        <v>66</v>
      </c>
      <c r="C7224" t="s">
        <v>43</v>
      </c>
      <c r="D7224" t="s">
        <v>384</v>
      </c>
      <c r="E7224" t="s">
        <v>12</v>
      </c>
      <c r="F7224" s="3">
        <v>42824</v>
      </c>
      <c r="G7224" s="3">
        <v>42833</v>
      </c>
      <c r="H7224">
        <v>6155</v>
      </c>
    </row>
    <row r="7225" spans="1:8" x14ac:dyDescent="0.3">
      <c r="A7225" t="s">
        <v>5044</v>
      </c>
      <c r="B7225" t="s">
        <v>28</v>
      </c>
      <c r="C7225" t="s">
        <v>217</v>
      </c>
      <c r="D7225" t="s">
        <v>252</v>
      </c>
      <c r="E7225" t="s">
        <v>23</v>
      </c>
      <c r="F7225" s="3">
        <v>43030</v>
      </c>
      <c r="G7225" s="3">
        <v>43069</v>
      </c>
      <c r="H7225">
        <v>0</v>
      </c>
    </row>
    <row r="7226" spans="1:8" x14ac:dyDescent="0.3">
      <c r="A7226" t="s">
        <v>8305</v>
      </c>
      <c r="B7226" t="s">
        <v>154</v>
      </c>
      <c r="C7226" t="s">
        <v>15</v>
      </c>
      <c r="D7226" t="s">
        <v>221</v>
      </c>
      <c r="E7226" t="s">
        <v>12</v>
      </c>
      <c r="F7226" s="3">
        <v>43010</v>
      </c>
      <c r="G7226" s="3">
        <v>43017</v>
      </c>
      <c r="H7226">
        <v>56</v>
      </c>
    </row>
    <row r="7227" spans="1:8" x14ac:dyDescent="0.3">
      <c r="A7227" t="s">
        <v>8306</v>
      </c>
      <c r="B7227" t="s">
        <v>154</v>
      </c>
      <c r="C7227" t="s">
        <v>72</v>
      </c>
      <c r="D7227" t="s">
        <v>94</v>
      </c>
      <c r="E7227" t="s">
        <v>23</v>
      </c>
      <c r="F7227" s="3">
        <v>42698</v>
      </c>
      <c r="G7227" s="3">
        <v>42799</v>
      </c>
      <c r="H7227">
        <v>0</v>
      </c>
    </row>
    <row r="7228" spans="1:8" x14ac:dyDescent="0.3">
      <c r="A7228" t="s">
        <v>5045</v>
      </c>
      <c r="B7228" t="s">
        <v>97</v>
      </c>
      <c r="C7228" t="s">
        <v>10</v>
      </c>
      <c r="D7228" t="s">
        <v>125</v>
      </c>
      <c r="E7228" t="s">
        <v>12</v>
      </c>
      <c r="F7228" s="3">
        <v>42880</v>
      </c>
      <c r="G7228" s="3">
        <v>42961</v>
      </c>
      <c r="H7228">
        <v>4738</v>
      </c>
    </row>
    <row r="7229" spans="1:8" x14ac:dyDescent="0.3">
      <c r="A7229" t="s">
        <v>8307</v>
      </c>
      <c r="B7229" t="s">
        <v>71</v>
      </c>
      <c r="C7229" t="s">
        <v>15</v>
      </c>
      <c r="D7229" t="s">
        <v>69</v>
      </c>
      <c r="E7229" t="s">
        <v>12</v>
      </c>
      <c r="F7229" s="3">
        <v>42838</v>
      </c>
      <c r="G7229" s="3">
        <v>42909</v>
      </c>
      <c r="H7229">
        <v>62</v>
      </c>
    </row>
    <row r="7230" spans="1:8" x14ac:dyDescent="0.3">
      <c r="A7230" t="s">
        <v>5047</v>
      </c>
      <c r="B7230" t="s">
        <v>14</v>
      </c>
      <c r="C7230" t="s">
        <v>72</v>
      </c>
      <c r="D7230" t="s">
        <v>344</v>
      </c>
      <c r="E7230" t="s">
        <v>12</v>
      </c>
      <c r="F7230" s="3">
        <v>42915</v>
      </c>
      <c r="G7230" s="3">
        <v>42926</v>
      </c>
      <c r="H7230">
        <v>1047</v>
      </c>
    </row>
    <row r="7231" spans="1:8" x14ac:dyDescent="0.3">
      <c r="A7231" t="s">
        <v>5048</v>
      </c>
      <c r="B7231" t="s">
        <v>84</v>
      </c>
      <c r="C7231" t="s">
        <v>72</v>
      </c>
      <c r="D7231" t="s">
        <v>137</v>
      </c>
      <c r="E7231" t="s">
        <v>12</v>
      </c>
      <c r="F7231" s="3">
        <v>42864</v>
      </c>
      <c r="G7231" s="3">
        <v>42871</v>
      </c>
      <c r="H7231">
        <v>1100</v>
      </c>
    </row>
    <row r="7232" spans="1:8" x14ac:dyDescent="0.3">
      <c r="A7232" t="s">
        <v>2265</v>
      </c>
      <c r="B7232" t="s">
        <v>80</v>
      </c>
      <c r="C7232" t="s">
        <v>21</v>
      </c>
      <c r="D7232" t="s">
        <v>414</v>
      </c>
      <c r="E7232" t="s">
        <v>26</v>
      </c>
      <c r="F7232" s="3">
        <v>42866</v>
      </c>
      <c r="G7232" s="3"/>
    </row>
    <row r="7233" spans="1:8" x14ac:dyDescent="0.3">
      <c r="A7233" t="s">
        <v>5049</v>
      </c>
      <c r="B7233" t="s">
        <v>187</v>
      </c>
      <c r="C7233" t="s">
        <v>36</v>
      </c>
      <c r="D7233" t="s">
        <v>365</v>
      </c>
      <c r="E7233" t="s">
        <v>23</v>
      </c>
      <c r="F7233" s="3">
        <v>42923</v>
      </c>
      <c r="G7233" s="3">
        <v>42925</v>
      </c>
      <c r="H7233">
        <v>0</v>
      </c>
    </row>
    <row r="7234" spans="1:8" x14ac:dyDescent="0.3">
      <c r="A7234" t="s">
        <v>5051</v>
      </c>
      <c r="B7234" t="s">
        <v>9</v>
      </c>
      <c r="C7234" t="s">
        <v>21</v>
      </c>
      <c r="D7234" t="s">
        <v>239</v>
      </c>
      <c r="E7234" t="s">
        <v>12</v>
      </c>
      <c r="F7234" s="3">
        <v>42959</v>
      </c>
      <c r="G7234" s="3">
        <v>43050</v>
      </c>
      <c r="H7234">
        <v>520</v>
      </c>
    </row>
    <row r="7235" spans="1:8" x14ac:dyDescent="0.3">
      <c r="A7235" t="s">
        <v>5052</v>
      </c>
      <c r="B7235" t="s">
        <v>216</v>
      </c>
      <c r="C7235" t="s">
        <v>21</v>
      </c>
      <c r="D7235" t="s">
        <v>715</v>
      </c>
      <c r="E7235" t="s">
        <v>23</v>
      </c>
      <c r="F7235" s="3">
        <v>42922</v>
      </c>
      <c r="G7235" s="3">
        <v>42927</v>
      </c>
      <c r="H7235">
        <v>0</v>
      </c>
    </row>
    <row r="7236" spans="1:8" x14ac:dyDescent="0.3">
      <c r="A7236" t="s">
        <v>8415</v>
      </c>
      <c r="B7236" t="s">
        <v>124</v>
      </c>
      <c r="C7236" t="s">
        <v>15</v>
      </c>
      <c r="E7236" t="s">
        <v>26</v>
      </c>
      <c r="F7236" s="3">
        <v>42831</v>
      </c>
      <c r="G7236" s="3"/>
    </row>
    <row r="7237" spans="1:8" x14ac:dyDescent="0.3">
      <c r="A7237" t="s">
        <v>5055</v>
      </c>
      <c r="B7237" t="s">
        <v>187</v>
      </c>
      <c r="C7237" t="s">
        <v>21</v>
      </c>
      <c r="D7237" t="s">
        <v>159</v>
      </c>
      <c r="E7237" t="s">
        <v>23</v>
      </c>
      <c r="F7237" s="3">
        <v>42871</v>
      </c>
      <c r="G7237" s="3">
        <v>42969</v>
      </c>
      <c r="H7237">
        <v>0</v>
      </c>
    </row>
    <row r="7238" spans="1:8" x14ac:dyDescent="0.3">
      <c r="A7238" t="s">
        <v>5056</v>
      </c>
      <c r="B7238" t="s">
        <v>63</v>
      </c>
      <c r="C7238" t="s">
        <v>15</v>
      </c>
      <c r="D7238" t="s">
        <v>44</v>
      </c>
      <c r="E7238" t="s">
        <v>12</v>
      </c>
      <c r="F7238" s="3">
        <v>42717</v>
      </c>
      <c r="G7238" s="3">
        <v>42800</v>
      </c>
      <c r="H7238">
        <v>41</v>
      </c>
    </row>
    <row r="7239" spans="1:8" x14ac:dyDescent="0.3">
      <c r="A7239" t="s">
        <v>5057</v>
      </c>
      <c r="B7239" t="s">
        <v>86</v>
      </c>
      <c r="C7239" t="s">
        <v>43</v>
      </c>
      <c r="D7239" t="s">
        <v>168</v>
      </c>
      <c r="E7239" t="s">
        <v>23</v>
      </c>
      <c r="F7239" s="3">
        <v>42767</v>
      </c>
      <c r="G7239" s="3">
        <v>42873</v>
      </c>
      <c r="H7239">
        <v>0</v>
      </c>
    </row>
    <row r="7240" spans="1:8" x14ac:dyDescent="0.3">
      <c r="A7240" t="s">
        <v>5060</v>
      </c>
      <c r="B7240" t="s">
        <v>143</v>
      </c>
      <c r="C7240" t="s">
        <v>36</v>
      </c>
      <c r="D7240" t="s">
        <v>47</v>
      </c>
      <c r="E7240" t="s">
        <v>23</v>
      </c>
      <c r="F7240" s="3">
        <v>42841</v>
      </c>
      <c r="G7240" s="3">
        <v>42914</v>
      </c>
      <c r="H7240">
        <v>0</v>
      </c>
    </row>
    <row r="7241" spans="1:8" x14ac:dyDescent="0.3">
      <c r="A7241" t="s">
        <v>2276</v>
      </c>
      <c r="B7241" t="s">
        <v>75</v>
      </c>
      <c r="C7241" t="s">
        <v>43</v>
      </c>
      <c r="D7241" t="s">
        <v>715</v>
      </c>
      <c r="E7241" t="s">
        <v>26</v>
      </c>
      <c r="F7241" s="3">
        <v>42870</v>
      </c>
      <c r="G7241" s="3"/>
    </row>
    <row r="7242" spans="1:8" x14ac:dyDescent="0.3">
      <c r="A7242" t="s">
        <v>5062</v>
      </c>
      <c r="B7242" t="s">
        <v>66</v>
      </c>
      <c r="C7242" t="s">
        <v>10</v>
      </c>
      <c r="D7242" t="s">
        <v>180</v>
      </c>
      <c r="E7242" t="s">
        <v>12</v>
      </c>
      <c r="F7242" s="3">
        <v>43009</v>
      </c>
      <c r="G7242" s="3">
        <v>43069</v>
      </c>
      <c r="H7242">
        <v>4881</v>
      </c>
    </row>
    <row r="7243" spans="1:8" x14ac:dyDescent="0.3">
      <c r="A7243" t="s">
        <v>8323</v>
      </c>
      <c r="B7243" t="s">
        <v>124</v>
      </c>
      <c r="C7243" t="s">
        <v>36</v>
      </c>
      <c r="D7243" t="s">
        <v>470</v>
      </c>
      <c r="E7243" t="s">
        <v>23</v>
      </c>
      <c r="F7243" s="3">
        <v>42956</v>
      </c>
      <c r="G7243" s="3">
        <v>43057</v>
      </c>
      <c r="H7243">
        <v>0</v>
      </c>
    </row>
    <row r="7244" spans="1:8" x14ac:dyDescent="0.3">
      <c r="A7244" t="s">
        <v>5063</v>
      </c>
      <c r="B7244" t="s">
        <v>84</v>
      </c>
      <c r="C7244" t="s">
        <v>21</v>
      </c>
      <c r="D7244" t="s">
        <v>344</v>
      </c>
      <c r="E7244" t="s">
        <v>12</v>
      </c>
      <c r="F7244" s="3">
        <v>43032</v>
      </c>
      <c r="G7244" s="3">
        <v>43037</v>
      </c>
      <c r="H7244">
        <v>519</v>
      </c>
    </row>
    <row r="7245" spans="1:8" x14ac:dyDescent="0.3">
      <c r="A7245" t="s">
        <v>5064</v>
      </c>
      <c r="B7245" t="s">
        <v>242</v>
      </c>
      <c r="C7245" t="s">
        <v>43</v>
      </c>
      <c r="D7245" t="s">
        <v>159</v>
      </c>
      <c r="E7245" t="s">
        <v>23</v>
      </c>
      <c r="F7245" s="3">
        <v>42839</v>
      </c>
      <c r="G7245" s="3">
        <v>42844</v>
      </c>
      <c r="H7245">
        <v>0</v>
      </c>
    </row>
    <row r="7246" spans="1:8" x14ac:dyDescent="0.3">
      <c r="A7246" t="s">
        <v>5065</v>
      </c>
      <c r="B7246" t="s">
        <v>14</v>
      </c>
      <c r="C7246" t="s">
        <v>15</v>
      </c>
      <c r="D7246" t="s">
        <v>16</v>
      </c>
      <c r="E7246" t="s">
        <v>12</v>
      </c>
      <c r="F7246" s="3">
        <v>42972</v>
      </c>
      <c r="G7246" s="3">
        <v>43042</v>
      </c>
      <c r="H7246">
        <v>67</v>
      </c>
    </row>
    <row r="7247" spans="1:8" x14ac:dyDescent="0.3">
      <c r="A7247" t="s">
        <v>5066</v>
      </c>
      <c r="B7247" t="s">
        <v>49</v>
      </c>
      <c r="C7247" t="s">
        <v>21</v>
      </c>
      <c r="D7247" t="s">
        <v>125</v>
      </c>
      <c r="E7247" t="s">
        <v>12</v>
      </c>
      <c r="F7247" s="3">
        <v>42775</v>
      </c>
      <c r="G7247" s="3">
        <v>42857</v>
      </c>
      <c r="H7247">
        <v>516</v>
      </c>
    </row>
    <row r="7248" spans="1:8" x14ac:dyDescent="0.3">
      <c r="A7248" t="s">
        <v>5067</v>
      </c>
      <c r="B7248" t="s">
        <v>46</v>
      </c>
      <c r="C7248" t="s">
        <v>43</v>
      </c>
      <c r="D7248" t="s">
        <v>224</v>
      </c>
      <c r="E7248" t="s">
        <v>12</v>
      </c>
      <c r="F7248" s="3">
        <v>43002</v>
      </c>
      <c r="G7248" s="3">
        <v>43097</v>
      </c>
      <c r="H7248">
        <v>7300</v>
      </c>
    </row>
    <row r="7249" spans="1:8" x14ac:dyDescent="0.3">
      <c r="A7249" t="s">
        <v>2475</v>
      </c>
      <c r="B7249" t="s">
        <v>14</v>
      </c>
      <c r="C7249" t="s">
        <v>36</v>
      </c>
      <c r="D7249" t="s">
        <v>212</v>
      </c>
      <c r="E7249" t="s">
        <v>57</v>
      </c>
      <c r="F7249" s="3"/>
      <c r="G7249" s="3"/>
    </row>
    <row r="7250" spans="1:8" x14ac:dyDescent="0.3">
      <c r="A7250" t="s">
        <v>5070</v>
      </c>
      <c r="B7250" t="s">
        <v>34</v>
      </c>
      <c r="C7250" t="s">
        <v>15</v>
      </c>
      <c r="D7250" t="s">
        <v>339</v>
      </c>
      <c r="E7250" t="s">
        <v>23</v>
      </c>
      <c r="F7250" s="3">
        <v>42804</v>
      </c>
      <c r="G7250" s="3">
        <v>42860</v>
      </c>
      <c r="H7250">
        <v>0</v>
      </c>
    </row>
    <row r="7251" spans="1:8" x14ac:dyDescent="0.3">
      <c r="A7251" t="s">
        <v>5071</v>
      </c>
      <c r="B7251" t="s">
        <v>66</v>
      </c>
      <c r="C7251" t="s">
        <v>15</v>
      </c>
      <c r="D7251" t="s">
        <v>88</v>
      </c>
      <c r="E7251" t="s">
        <v>12</v>
      </c>
      <c r="F7251" s="3">
        <v>42743</v>
      </c>
      <c r="G7251" s="3">
        <v>42820</v>
      </c>
      <c r="H7251">
        <v>47</v>
      </c>
    </row>
    <row r="7252" spans="1:8" x14ac:dyDescent="0.3">
      <c r="A7252" t="s">
        <v>5072</v>
      </c>
      <c r="B7252" t="s">
        <v>9</v>
      </c>
      <c r="C7252" t="s">
        <v>10</v>
      </c>
      <c r="D7252" t="s">
        <v>59</v>
      </c>
      <c r="E7252" t="s">
        <v>12</v>
      </c>
      <c r="F7252" s="3">
        <v>42914</v>
      </c>
      <c r="G7252" s="3">
        <v>42923</v>
      </c>
      <c r="H7252">
        <v>4162</v>
      </c>
    </row>
    <row r="7253" spans="1:8" x14ac:dyDescent="0.3">
      <c r="A7253" t="s">
        <v>5073</v>
      </c>
      <c r="B7253" t="s">
        <v>97</v>
      </c>
      <c r="C7253" t="s">
        <v>10</v>
      </c>
      <c r="D7253" t="s">
        <v>64</v>
      </c>
      <c r="E7253" t="s">
        <v>12</v>
      </c>
      <c r="F7253" s="3">
        <v>42943</v>
      </c>
      <c r="G7253" s="3">
        <v>42944</v>
      </c>
      <c r="H7253">
        <v>4209</v>
      </c>
    </row>
    <row r="7254" spans="1:8" x14ac:dyDescent="0.3">
      <c r="A7254" t="s">
        <v>8338</v>
      </c>
      <c r="B7254" t="s">
        <v>9</v>
      </c>
      <c r="C7254" t="s">
        <v>72</v>
      </c>
      <c r="D7254" t="s">
        <v>52</v>
      </c>
      <c r="E7254" t="s">
        <v>12</v>
      </c>
      <c r="F7254" s="3">
        <v>42865</v>
      </c>
      <c r="G7254" s="3">
        <v>42885</v>
      </c>
      <c r="H7254">
        <v>980</v>
      </c>
    </row>
    <row r="7255" spans="1:8" x14ac:dyDescent="0.3">
      <c r="A7255" t="s">
        <v>5078</v>
      </c>
      <c r="B7255" t="s">
        <v>97</v>
      </c>
      <c r="C7255" t="s">
        <v>36</v>
      </c>
      <c r="D7255" t="s">
        <v>92</v>
      </c>
      <c r="E7255" t="s">
        <v>12</v>
      </c>
      <c r="F7255" s="3">
        <v>42822</v>
      </c>
      <c r="G7255" s="3">
        <v>42913</v>
      </c>
      <c r="H7255">
        <v>3738</v>
      </c>
    </row>
    <row r="7256" spans="1:8" x14ac:dyDescent="0.3">
      <c r="A7256" t="s">
        <v>5079</v>
      </c>
      <c r="B7256" t="s">
        <v>39</v>
      </c>
      <c r="C7256" t="s">
        <v>21</v>
      </c>
      <c r="D7256" t="s">
        <v>44</v>
      </c>
      <c r="E7256" t="s">
        <v>23</v>
      </c>
      <c r="F7256" s="3">
        <v>42921</v>
      </c>
      <c r="G7256" s="3">
        <v>42922</v>
      </c>
      <c r="H7256">
        <v>0</v>
      </c>
    </row>
    <row r="7257" spans="1:8" x14ac:dyDescent="0.3">
      <c r="A7257" t="s">
        <v>5080</v>
      </c>
      <c r="B7257" t="s">
        <v>80</v>
      </c>
      <c r="C7257" t="s">
        <v>10</v>
      </c>
      <c r="D7257" t="s">
        <v>54</v>
      </c>
      <c r="E7257" t="s">
        <v>12</v>
      </c>
      <c r="F7257" s="3">
        <v>42982</v>
      </c>
      <c r="G7257" s="3">
        <v>42984</v>
      </c>
      <c r="H7257">
        <v>5113</v>
      </c>
    </row>
    <row r="7258" spans="1:8" x14ac:dyDescent="0.3">
      <c r="A7258" t="s">
        <v>2296</v>
      </c>
      <c r="B7258" t="s">
        <v>75</v>
      </c>
      <c r="C7258" t="s">
        <v>72</v>
      </c>
      <c r="D7258" t="s">
        <v>233</v>
      </c>
      <c r="E7258" t="s">
        <v>26</v>
      </c>
      <c r="F7258" s="3">
        <v>43038</v>
      </c>
      <c r="G7258" s="3"/>
    </row>
    <row r="7259" spans="1:8" x14ac:dyDescent="0.3">
      <c r="A7259" t="s">
        <v>2298</v>
      </c>
      <c r="B7259" t="s">
        <v>34</v>
      </c>
      <c r="C7259" t="s">
        <v>36</v>
      </c>
      <c r="D7259" t="s">
        <v>384</v>
      </c>
      <c r="E7259" t="s">
        <v>26</v>
      </c>
      <c r="F7259" s="3">
        <v>42856</v>
      </c>
      <c r="G7259" s="3"/>
    </row>
    <row r="7260" spans="1:8" x14ac:dyDescent="0.3">
      <c r="A7260" t="s">
        <v>5084</v>
      </c>
      <c r="B7260" t="s">
        <v>49</v>
      </c>
      <c r="C7260" t="s">
        <v>15</v>
      </c>
      <c r="D7260" t="s">
        <v>328</v>
      </c>
      <c r="E7260" t="s">
        <v>23</v>
      </c>
      <c r="F7260" s="3">
        <v>43091</v>
      </c>
      <c r="G7260" s="3">
        <v>43100</v>
      </c>
      <c r="H7260">
        <v>0</v>
      </c>
    </row>
    <row r="7261" spans="1:8" x14ac:dyDescent="0.3">
      <c r="A7261" t="s">
        <v>5085</v>
      </c>
      <c r="B7261" t="s">
        <v>34</v>
      </c>
      <c r="C7261" t="s">
        <v>10</v>
      </c>
      <c r="D7261" t="s">
        <v>252</v>
      </c>
      <c r="E7261" t="s">
        <v>12</v>
      </c>
      <c r="F7261" s="3">
        <v>42847</v>
      </c>
      <c r="G7261" s="3">
        <v>42854</v>
      </c>
      <c r="H7261">
        <v>5456</v>
      </c>
    </row>
    <row r="7262" spans="1:8" x14ac:dyDescent="0.3">
      <c r="A7262" t="s">
        <v>5086</v>
      </c>
      <c r="B7262" t="s">
        <v>28</v>
      </c>
      <c r="C7262" t="s">
        <v>43</v>
      </c>
      <c r="D7262" t="s">
        <v>202</v>
      </c>
      <c r="E7262" t="s">
        <v>12</v>
      </c>
      <c r="F7262" s="3">
        <v>42954</v>
      </c>
      <c r="G7262" s="3">
        <v>43058</v>
      </c>
      <c r="H7262">
        <v>4648</v>
      </c>
    </row>
    <row r="7263" spans="1:8" x14ac:dyDescent="0.3">
      <c r="A7263" t="s">
        <v>8349</v>
      </c>
      <c r="B7263" t="s">
        <v>86</v>
      </c>
      <c r="C7263" t="s">
        <v>21</v>
      </c>
      <c r="D7263" t="s">
        <v>470</v>
      </c>
      <c r="E7263" t="s">
        <v>12</v>
      </c>
      <c r="F7263" s="3">
        <v>43032</v>
      </c>
      <c r="G7263" s="3">
        <v>43034</v>
      </c>
      <c r="H7263">
        <v>535</v>
      </c>
    </row>
    <row r="7264" spans="1:8" x14ac:dyDescent="0.3">
      <c r="A7264" t="s">
        <v>6279</v>
      </c>
      <c r="B7264" t="s">
        <v>9</v>
      </c>
      <c r="C7264" t="s">
        <v>10</v>
      </c>
      <c r="E7264" t="s">
        <v>26</v>
      </c>
      <c r="F7264" s="3">
        <v>42944</v>
      </c>
      <c r="G7264" s="3"/>
    </row>
    <row r="7265" spans="1:8" x14ac:dyDescent="0.3">
      <c r="A7265" t="s">
        <v>5087</v>
      </c>
      <c r="B7265" t="s">
        <v>187</v>
      </c>
      <c r="C7265" t="s">
        <v>43</v>
      </c>
      <c r="D7265" t="s">
        <v>218</v>
      </c>
      <c r="E7265" t="s">
        <v>23</v>
      </c>
      <c r="F7265" s="3">
        <v>42988</v>
      </c>
      <c r="G7265" s="3">
        <v>43005</v>
      </c>
      <c r="H7265">
        <v>0</v>
      </c>
    </row>
    <row r="7266" spans="1:8" x14ac:dyDescent="0.3">
      <c r="A7266" t="s">
        <v>8352</v>
      </c>
      <c r="B7266" t="s">
        <v>172</v>
      </c>
      <c r="C7266" t="s">
        <v>72</v>
      </c>
      <c r="E7266" t="s">
        <v>57</v>
      </c>
      <c r="F7266" s="3"/>
      <c r="G7266" s="3"/>
    </row>
    <row r="7267" spans="1:8" x14ac:dyDescent="0.3">
      <c r="A7267" t="s">
        <v>5089</v>
      </c>
      <c r="B7267" t="s">
        <v>187</v>
      </c>
      <c r="C7267" t="s">
        <v>21</v>
      </c>
      <c r="D7267" t="s">
        <v>50</v>
      </c>
      <c r="E7267" t="s">
        <v>12</v>
      </c>
      <c r="F7267" s="3">
        <v>42943</v>
      </c>
      <c r="G7267" s="3">
        <v>42957</v>
      </c>
      <c r="H7267">
        <v>514</v>
      </c>
    </row>
    <row r="7268" spans="1:8" x14ac:dyDescent="0.3">
      <c r="A7268" t="s">
        <v>5090</v>
      </c>
      <c r="B7268" t="s">
        <v>28</v>
      </c>
      <c r="C7268" t="s">
        <v>72</v>
      </c>
      <c r="D7268" t="s">
        <v>32</v>
      </c>
      <c r="E7268" t="s">
        <v>12</v>
      </c>
      <c r="F7268" s="3">
        <v>42972</v>
      </c>
      <c r="G7268" s="3">
        <v>43041</v>
      </c>
      <c r="H7268">
        <v>977</v>
      </c>
    </row>
    <row r="7269" spans="1:8" x14ac:dyDescent="0.3">
      <c r="A7269" t="s">
        <v>5092</v>
      </c>
      <c r="B7269" t="s">
        <v>25</v>
      </c>
      <c r="C7269" t="s">
        <v>43</v>
      </c>
      <c r="D7269" t="s">
        <v>168</v>
      </c>
      <c r="E7269" t="s">
        <v>12</v>
      </c>
      <c r="F7269" s="3">
        <v>42994</v>
      </c>
      <c r="G7269" s="3">
        <v>42996</v>
      </c>
      <c r="H7269">
        <v>5919</v>
      </c>
    </row>
    <row r="7270" spans="1:8" x14ac:dyDescent="0.3">
      <c r="A7270" t="s">
        <v>8356</v>
      </c>
      <c r="B7270" t="s">
        <v>34</v>
      </c>
      <c r="C7270" t="s">
        <v>72</v>
      </c>
      <c r="D7270" t="s">
        <v>352</v>
      </c>
      <c r="E7270" t="s">
        <v>23</v>
      </c>
      <c r="F7270" s="3">
        <v>42769</v>
      </c>
      <c r="G7270" s="3">
        <v>42896</v>
      </c>
      <c r="H7270">
        <v>0</v>
      </c>
    </row>
    <row r="7271" spans="1:8" x14ac:dyDescent="0.3">
      <c r="A7271" t="s">
        <v>8355</v>
      </c>
      <c r="B7271" t="s">
        <v>133</v>
      </c>
      <c r="C7271" t="s">
        <v>21</v>
      </c>
      <c r="E7271" t="s">
        <v>57</v>
      </c>
      <c r="F7271" s="3"/>
      <c r="G7271" s="3"/>
    </row>
    <row r="7272" spans="1:8" x14ac:dyDescent="0.3">
      <c r="A7272" t="s">
        <v>5093</v>
      </c>
      <c r="B7272" t="s">
        <v>86</v>
      </c>
      <c r="C7272" t="s">
        <v>43</v>
      </c>
      <c r="D7272" t="s">
        <v>161</v>
      </c>
      <c r="E7272" t="s">
        <v>12</v>
      </c>
      <c r="F7272" s="3">
        <v>42817</v>
      </c>
      <c r="G7272" s="3">
        <v>42900</v>
      </c>
      <c r="H7272">
        <v>5930</v>
      </c>
    </row>
    <row r="7273" spans="1:8" x14ac:dyDescent="0.3">
      <c r="A7273" t="s">
        <v>2308</v>
      </c>
      <c r="B7273" t="s">
        <v>31</v>
      </c>
      <c r="C7273" t="s">
        <v>21</v>
      </c>
      <c r="D7273" t="s">
        <v>78</v>
      </c>
      <c r="E7273" t="s">
        <v>26</v>
      </c>
      <c r="F7273" s="3">
        <v>42747</v>
      </c>
      <c r="G7273" s="3"/>
    </row>
    <row r="7274" spans="1:8" x14ac:dyDescent="0.3">
      <c r="A7274" t="s">
        <v>5095</v>
      </c>
      <c r="B7274" t="s">
        <v>14</v>
      </c>
      <c r="C7274" t="s">
        <v>72</v>
      </c>
      <c r="D7274" t="s">
        <v>11</v>
      </c>
      <c r="E7274" t="s">
        <v>12</v>
      </c>
      <c r="F7274" s="3">
        <v>42815</v>
      </c>
      <c r="G7274" s="3">
        <v>42902</v>
      </c>
      <c r="H7274">
        <v>1037</v>
      </c>
    </row>
    <row r="7275" spans="1:8" x14ac:dyDescent="0.3">
      <c r="A7275" t="s">
        <v>8362</v>
      </c>
      <c r="B7275" t="s">
        <v>46</v>
      </c>
      <c r="C7275" t="s">
        <v>15</v>
      </c>
      <c r="D7275" t="s">
        <v>52</v>
      </c>
      <c r="E7275" t="s">
        <v>12</v>
      </c>
      <c r="F7275" s="3">
        <v>42920</v>
      </c>
      <c r="G7275" s="3">
        <v>42925</v>
      </c>
      <c r="H7275">
        <v>55</v>
      </c>
    </row>
    <row r="7276" spans="1:8" x14ac:dyDescent="0.3">
      <c r="A7276" t="s">
        <v>5096</v>
      </c>
      <c r="B7276" t="s">
        <v>97</v>
      </c>
      <c r="C7276" t="s">
        <v>15</v>
      </c>
      <c r="D7276" t="s">
        <v>264</v>
      </c>
      <c r="E7276" t="s">
        <v>23</v>
      </c>
      <c r="F7276" s="3">
        <v>43004</v>
      </c>
      <c r="G7276" s="3">
        <v>43011</v>
      </c>
      <c r="H7276">
        <v>0</v>
      </c>
    </row>
    <row r="7277" spans="1:8" x14ac:dyDescent="0.3">
      <c r="A7277" t="s">
        <v>5097</v>
      </c>
      <c r="B7277" t="s">
        <v>75</v>
      </c>
      <c r="C7277" t="s">
        <v>10</v>
      </c>
      <c r="D7277" t="s">
        <v>155</v>
      </c>
      <c r="E7277" t="s">
        <v>23</v>
      </c>
      <c r="F7277" s="3">
        <v>42927</v>
      </c>
      <c r="G7277" s="3">
        <v>42965</v>
      </c>
      <c r="H7277">
        <v>0</v>
      </c>
    </row>
    <row r="7278" spans="1:8" x14ac:dyDescent="0.3">
      <c r="A7278" t="s">
        <v>5099</v>
      </c>
      <c r="B7278" t="s">
        <v>146</v>
      </c>
      <c r="C7278" t="s">
        <v>43</v>
      </c>
      <c r="D7278" t="s">
        <v>155</v>
      </c>
      <c r="E7278" t="s">
        <v>12</v>
      </c>
      <c r="F7278" s="3">
        <v>42928</v>
      </c>
      <c r="G7278" s="3">
        <v>42934</v>
      </c>
      <c r="H7278">
        <v>5538</v>
      </c>
    </row>
    <row r="7279" spans="1:8" x14ac:dyDescent="0.3">
      <c r="A7279" t="s">
        <v>5101</v>
      </c>
      <c r="B7279" t="s">
        <v>75</v>
      </c>
      <c r="C7279" t="s">
        <v>72</v>
      </c>
      <c r="D7279" t="s">
        <v>206</v>
      </c>
      <c r="E7279" t="s">
        <v>23</v>
      </c>
      <c r="F7279" s="3">
        <v>42751</v>
      </c>
      <c r="G7279" s="3">
        <v>42822</v>
      </c>
      <c r="H7279">
        <v>0</v>
      </c>
    </row>
    <row r="7280" spans="1:8" x14ac:dyDescent="0.3">
      <c r="A7280" t="s">
        <v>8490</v>
      </c>
      <c r="B7280" t="s">
        <v>46</v>
      </c>
      <c r="C7280" t="s">
        <v>15</v>
      </c>
      <c r="E7280" t="s">
        <v>26</v>
      </c>
      <c r="F7280" s="3">
        <v>42938</v>
      </c>
      <c r="G7280" s="3"/>
    </row>
    <row r="7281" spans="1:8" x14ac:dyDescent="0.3">
      <c r="A7281" t="s">
        <v>5102</v>
      </c>
      <c r="B7281" t="s">
        <v>124</v>
      </c>
      <c r="C7281" t="s">
        <v>36</v>
      </c>
      <c r="D7281" t="s">
        <v>261</v>
      </c>
      <c r="E7281" t="s">
        <v>12</v>
      </c>
      <c r="F7281" s="3">
        <v>43005</v>
      </c>
      <c r="G7281" s="3">
        <v>43087</v>
      </c>
      <c r="H7281">
        <v>3772</v>
      </c>
    </row>
    <row r="7282" spans="1:8" x14ac:dyDescent="0.3">
      <c r="A7282" t="s">
        <v>5103</v>
      </c>
      <c r="B7282" t="s">
        <v>71</v>
      </c>
      <c r="C7282" t="s">
        <v>36</v>
      </c>
      <c r="D7282" t="s">
        <v>365</v>
      </c>
      <c r="E7282" t="s">
        <v>12</v>
      </c>
      <c r="F7282" s="3">
        <v>42802</v>
      </c>
      <c r="G7282" s="3">
        <v>42874</v>
      </c>
      <c r="H7282">
        <v>3151</v>
      </c>
    </row>
    <row r="7283" spans="1:8" x14ac:dyDescent="0.3">
      <c r="A7283" t="s">
        <v>5104</v>
      </c>
      <c r="B7283" t="s">
        <v>25</v>
      </c>
      <c r="C7283" t="s">
        <v>43</v>
      </c>
      <c r="D7283" t="s">
        <v>161</v>
      </c>
      <c r="E7283" t="s">
        <v>12</v>
      </c>
      <c r="F7283" s="3">
        <v>42919</v>
      </c>
      <c r="G7283" s="3">
        <v>43005</v>
      </c>
      <c r="H7283">
        <v>6693</v>
      </c>
    </row>
    <row r="7284" spans="1:8" x14ac:dyDescent="0.3">
      <c r="A7284" t="s">
        <v>3080</v>
      </c>
      <c r="B7284" t="s">
        <v>28</v>
      </c>
      <c r="C7284" t="s">
        <v>43</v>
      </c>
      <c r="E7284" t="s">
        <v>26</v>
      </c>
      <c r="F7284" s="3">
        <v>42917</v>
      </c>
      <c r="G7284" s="3"/>
    </row>
    <row r="7285" spans="1:8" x14ac:dyDescent="0.3">
      <c r="A7285" t="s">
        <v>5106</v>
      </c>
      <c r="B7285" t="s">
        <v>80</v>
      </c>
      <c r="C7285" t="s">
        <v>72</v>
      </c>
      <c r="D7285" t="s">
        <v>147</v>
      </c>
      <c r="E7285" t="s">
        <v>12</v>
      </c>
      <c r="F7285" s="3">
        <v>42941</v>
      </c>
      <c r="G7285" s="3">
        <v>42945</v>
      </c>
      <c r="H7285">
        <v>1311</v>
      </c>
    </row>
    <row r="7286" spans="1:8" x14ac:dyDescent="0.3">
      <c r="A7286" t="s">
        <v>5107</v>
      </c>
      <c r="B7286" t="s">
        <v>20</v>
      </c>
      <c r="C7286" t="s">
        <v>15</v>
      </c>
      <c r="D7286" t="s">
        <v>59</v>
      </c>
      <c r="E7286" t="s">
        <v>23</v>
      </c>
      <c r="F7286" s="3">
        <v>43073</v>
      </c>
      <c r="G7286" s="3">
        <v>43093</v>
      </c>
      <c r="H7286">
        <v>0</v>
      </c>
    </row>
    <row r="7287" spans="1:8" x14ac:dyDescent="0.3">
      <c r="A7287" t="s">
        <v>8369</v>
      </c>
      <c r="B7287" t="s">
        <v>9</v>
      </c>
      <c r="C7287" t="s">
        <v>10</v>
      </c>
      <c r="D7287" t="s">
        <v>362</v>
      </c>
      <c r="E7287" t="s">
        <v>12</v>
      </c>
      <c r="F7287" s="3">
        <v>42818</v>
      </c>
      <c r="G7287" s="3">
        <v>42824</v>
      </c>
      <c r="H7287">
        <v>4794</v>
      </c>
    </row>
    <row r="7288" spans="1:8" x14ac:dyDescent="0.3">
      <c r="A7288" t="s">
        <v>3194</v>
      </c>
      <c r="B7288" t="s">
        <v>97</v>
      </c>
      <c r="C7288" t="s">
        <v>43</v>
      </c>
      <c r="E7288" t="s">
        <v>26</v>
      </c>
      <c r="F7288" s="3">
        <v>42877</v>
      </c>
      <c r="G7288" s="3"/>
    </row>
    <row r="7289" spans="1:8" x14ac:dyDescent="0.3">
      <c r="A7289" t="s">
        <v>5109</v>
      </c>
      <c r="B7289" t="s">
        <v>28</v>
      </c>
      <c r="C7289" t="s">
        <v>10</v>
      </c>
      <c r="D7289" t="s">
        <v>67</v>
      </c>
      <c r="E7289" t="s">
        <v>12</v>
      </c>
      <c r="F7289" s="3">
        <v>43028</v>
      </c>
      <c r="G7289" s="3">
        <v>43034</v>
      </c>
      <c r="H7289">
        <v>4287</v>
      </c>
    </row>
    <row r="7290" spans="1:8" x14ac:dyDescent="0.3">
      <c r="A7290" t="s">
        <v>5110</v>
      </c>
      <c r="B7290" t="s">
        <v>97</v>
      </c>
      <c r="C7290" t="s">
        <v>36</v>
      </c>
      <c r="D7290" t="s">
        <v>127</v>
      </c>
      <c r="E7290" t="s">
        <v>23</v>
      </c>
      <c r="F7290" s="3">
        <v>43063</v>
      </c>
      <c r="G7290" s="3">
        <v>43068</v>
      </c>
      <c r="H7290">
        <v>0</v>
      </c>
    </row>
    <row r="7291" spans="1:8" x14ac:dyDescent="0.3">
      <c r="A7291" t="s">
        <v>786</v>
      </c>
      <c r="B7291" t="s">
        <v>172</v>
      </c>
      <c r="C7291" t="s">
        <v>72</v>
      </c>
      <c r="E7291" t="s">
        <v>26</v>
      </c>
      <c r="F7291" s="3">
        <v>42947</v>
      </c>
      <c r="G7291" s="3"/>
    </row>
    <row r="7292" spans="1:8" x14ac:dyDescent="0.3">
      <c r="A7292" t="s">
        <v>5111</v>
      </c>
      <c r="B7292" t="s">
        <v>86</v>
      </c>
      <c r="C7292" t="s">
        <v>21</v>
      </c>
      <c r="D7292" t="s">
        <v>365</v>
      </c>
      <c r="E7292" t="s">
        <v>12</v>
      </c>
      <c r="F7292" s="3">
        <v>42754</v>
      </c>
      <c r="G7292" s="3">
        <v>42825</v>
      </c>
      <c r="H7292">
        <v>365</v>
      </c>
    </row>
    <row r="7293" spans="1:8" x14ac:dyDescent="0.3">
      <c r="A7293" t="s">
        <v>8373</v>
      </c>
      <c r="B7293" t="s">
        <v>9</v>
      </c>
      <c r="C7293" t="s">
        <v>10</v>
      </c>
      <c r="E7293" t="s">
        <v>57</v>
      </c>
      <c r="F7293" s="3"/>
      <c r="G7293" s="3"/>
    </row>
    <row r="7294" spans="1:8" x14ac:dyDescent="0.3">
      <c r="A7294" t="s">
        <v>5596</v>
      </c>
      <c r="B7294" t="s">
        <v>84</v>
      </c>
      <c r="C7294" t="s">
        <v>21</v>
      </c>
      <c r="D7294" t="s">
        <v>470</v>
      </c>
      <c r="E7294" t="s">
        <v>26</v>
      </c>
      <c r="F7294" s="3">
        <v>42936</v>
      </c>
      <c r="G7294" s="3"/>
    </row>
    <row r="7295" spans="1:8" x14ac:dyDescent="0.3">
      <c r="A7295" t="s">
        <v>5517</v>
      </c>
      <c r="B7295" t="s">
        <v>86</v>
      </c>
      <c r="C7295" t="s">
        <v>43</v>
      </c>
      <c r="E7295" t="s">
        <v>26</v>
      </c>
      <c r="F7295" s="3">
        <v>42994</v>
      </c>
      <c r="G7295" s="3"/>
    </row>
    <row r="7296" spans="1:8" x14ac:dyDescent="0.3">
      <c r="A7296" t="s">
        <v>5113</v>
      </c>
      <c r="B7296" t="s">
        <v>133</v>
      </c>
      <c r="C7296" t="s">
        <v>36</v>
      </c>
      <c r="D7296" t="s">
        <v>344</v>
      </c>
      <c r="E7296" t="s">
        <v>12</v>
      </c>
      <c r="F7296" s="3">
        <v>42784</v>
      </c>
      <c r="G7296" s="3">
        <v>42862</v>
      </c>
      <c r="H7296">
        <v>2904</v>
      </c>
    </row>
    <row r="7297" spans="1:8" x14ac:dyDescent="0.3">
      <c r="A7297" t="s">
        <v>5398</v>
      </c>
      <c r="B7297" t="s">
        <v>86</v>
      </c>
      <c r="C7297" t="s">
        <v>15</v>
      </c>
      <c r="E7297" t="s">
        <v>26</v>
      </c>
      <c r="F7297" s="3">
        <v>42721</v>
      </c>
      <c r="G7297" s="3"/>
    </row>
    <row r="7298" spans="1:8" x14ac:dyDescent="0.3">
      <c r="A7298" t="s">
        <v>5116</v>
      </c>
      <c r="B7298" t="s">
        <v>172</v>
      </c>
      <c r="C7298" t="s">
        <v>10</v>
      </c>
      <c r="D7298" t="s">
        <v>290</v>
      </c>
      <c r="E7298" t="s">
        <v>23</v>
      </c>
      <c r="F7298" s="3">
        <v>42904</v>
      </c>
      <c r="G7298" s="3">
        <v>42907</v>
      </c>
      <c r="H7298">
        <v>0</v>
      </c>
    </row>
    <row r="7299" spans="1:8" x14ac:dyDescent="0.3">
      <c r="A7299" t="s">
        <v>8382</v>
      </c>
      <c r="B7299" t="s">
        <v>14</v>
      </c>
      <c r="C7299" t="s">
        <v>36</v>
      </c>
      <c r="D7299" t="s">
        <v>221</v>
      </c>
      <c r="E7299" t="s">
        <v>23</v>
      </c>
      <c r="F7299" s="3">
        <v>42952</v>
      </c>
      <c r="G7299" s="3">
        <v>43065</v>
      </c>
      <c r="H7299">
        <v>0</v>
      </c>
    </row>
    <row r="7300" spans="1:8" x14ac:dyDescent="0.3">
      <c r="A7300" t="s">
        <v>5118</v>
      </c>
      <c r="B7300" t="s">
        <v>75</v>
      </c>
      <c r="C7300" t="s">
        <v>72</v>
      </c>
      <c r="D7300" t="s">
        <v>147</v>
      </c>
      <c r="E7300" t="s">
        <v>23</v>
      </c>
      <c r="F7300" s="3">
        <v>43032</v>
      </c>
      <c r="G7300" s="3">
        <v>43037</v>
      </c>
      <c r="H7300">
        <v>0</v>
      </c>
    </row>
    <row r="7301" spans="1:8" x14ac:dyDescent="0.3">
      <c r="A7301" t="s">
        <v>4111</v>
      </c>
      <c r="B7301" t="s">
        <v>242</v>
      </c>
      <c r="C7301" t="s">
        <v>72</v>
      </c>
      <c r="E7301" t="s">
        <v>26</v>
      </c>
      <c r="F7301" s="3">
        <v>42843</v>
      </c>
      <c r="G7301" s="3"/>
    </row>
    <row r="7302" spans="1:8" x14ac:dyDescent="0.3">
      <c r="A7302" t="s">
        <v>5119</v>
      </c>
      <c r="B7302" t="s">
        <v>80</v>
      </c>
      <c r="C7302" t="s">
        <v>36</v>
      </c>
      <c r="D7302" t="s">
        <v>67</v>
      </c>
      <c r="E7302" t="s">
        <v>12</v>
      </c>
      <c r="F7302" s="3">
        <v>42938</v>
      </c>
      <c r="G7302" s="3">
        <v>42939</v>
      </c>
      <c r="H7302">
        <v>3684</v>
      </c>
    </row>
    <row r="7303" spans="1:8" x14ac:dyDescent="0.3">
      <c r="A7303" t="s">
        <v>5120</v>
      </c>
      <c r="B7303" t="s">
        <v>242</v>
      </c>
      <c r="C7303" t="s">
        <v>10</v>
      </c>
      <c r="D7303" t="s">
        <v>272</v>
      </c>
      <c r="E7303" t="s">
        <v>23</v>
      </c>
      <c r="F7303" s="3">
        <v>42927</v>
      </c>
      <c r="G7303" s="3">
        <v>42936</v>
      </c>
      <c r="H7303">
        <v>0</v>
      </c>
    </row>
    <row r="7304" spans="1:8" x14ac:dyDescent="0.3">
      <c r="A7304" t="s">
        <v>5121</v>
      </c>
      <c r="B7304" t="s">
        <v>242</v>
      </c>
      <c r="C7304" t="s">
        <v>10</v>
      </c>
      <c r="D7304" t="s">
        <v>64</v>
      </c>
      <c r="E7304" t="s">
        <v>23</v>
      </c>
      <c r="F7304" s="3">
        <v>42823</v>
      </c>
      <c r="G7304" s="3">
        <v>42829</v>
      </c>
      <c r="H7304">
        <v>0</v>
      </c>
    </row>
    <row r="7305" spans="1:8" x14ac:dyDescent="0.3">
      <c r="A7305" t="s">
        <v>5122</v>
      </c>
      <c r="B7305" t="s">
        <v>84</v>
      </c>
      <c r="C7305" t="s">
        <v>72</v>
      </c>
      <c r="D7305" t="s">
        <v>159</v>
      </c>
      <c r="E7305" t="s">
        <v>12</v>
      </c>
      <c r="F7305" s="3">
        <v>42906</v>
      </c>
      <c r="G7305" s="3">
        <v>42967</v>
      </c>
      <c r="H7305">
        <v>1132</v>
      </c>
    </row>
    <row r="7306" spans="1:8" x14ac:dyDescent="0.3">
      <c r="A7306" t="s">
        <v>5123</v>
      </c>
      <c r="B7306" t="s">
        <v>66</v>
      </c>
      <c r="C7306" t="s">
        <v>43</v>
      </c>
      <c r="D7306" t="s">
        <v>387</v>
      </c>
      <c r="E7306" t="s">
        <v>12</v>
      </c>
      <c r="F7306" s="3">
        <v>42844</v>
      </c>
      <c r="G7306" s="3">
        <v>42845</v>
      </c>
      <c r="H7306">
        <v>5805</v>
      </c>
    </row>
    <row r="7307" spans="1:8" x14ac:dyDescent="0.3">
      <c r="A7307" t="s">
        <v>5125</v>
      </c>
      <c r="B7307" t="s">
        <v>101</v>
      </c>
      <c r="C7307" t="s">
        <v>15</v>
      </c>
      <c r="D7307" t="s">
        <v>59</v>
      </c>
      <c r="E7307" t="s">
        <v>23</v>
      </c>
      <c r="F7307" s="3">
        <v>42933</v>
      </c>
      <c r="G7307" s="3">
        <v>42950</v>
      </c>
      <c r="H7307">
        <v>0</v>
      </c>
    </row>
    <row r="7308" spans="1:8" x14ac:dyDescent="0.3">
      <c r="A7308" t="s">
        <v>5126</v>
      </c>
      <c r="B7308" t="s">
        <v>216</v>
      </c>
      <c r="C7308" t="s">
        <v>10</v>
      </c>
      <c r="D7308" t="s">
        <v>50</v>
      </c>
      <c r="E7308" t="s">
        <v>12</v>
      </c>
      <c r="F7308" s="3">
        <v>42765</v>
      </c>
      <c r="G7308" s="3">
        <v>42899</v>
      </c>
      <c r="H7308">
        <v>4933</v>
      </c>
    </row>
    <row r="7309" spans="1:8" x14ac:dyDescent="0.3">
      <c r="A7309" t="s">
        <v>5127</v>
      </c>
      <c r="B7309" t="s">
        <v>49</v>
      </c>
      <c r="C7309" t="s">
        <v>21</v>
      </c>
      <c r="D7309" t="s">
        <v>159</v>
      </c>
      <c r="E7309" t="s">
        <v>12</v>
      </c>
      <c r="F7309" s="3">
        <v>42823</v>
      </c>
      <c r="G7309" s="3">
        <v>42914</v>
      </c>
      <c r="H7309">
        <v>424</v>
      </c>
    </row>
    <row r="7310" spans="1:8" x14ac:dyDescent="0.3">
      <c r="A7310" t="s">
        <v>5128</v>
      </c>
      <c r="B7310" t="s">
        <v>71</v>
      </c>
      <c r="C7310" t="s">
        <v>36</v>
      </c>
      <c r="D7310" t="s">
        <v>73</v>
      </c>
      <c r="E7310" t="s">
        <v>12</v>
      </c>
      <c r="F7310" s="3">
        <v>43026</v>
      </c>
      <c r="G7310" s="3">
        <v>43030</v>
      </c>
      <c r="H7310">
        <v>3696</v>
      </c>
    </row>
    <row r="7311" spans="1:8" x14ac:dyDescent="0.3">
      <c r="A7311" t="s">
        <v>5129</v>
      </c>
      <c r="B7311" t="s">
        <v>14</v>
      </c>
      <c r="C7311" t="s">
        <v>36</v>
      </c>
      <c r="D7311" t="s">
        <v>239</v>
      </c>
      <c r="E7311" t="s">
        <v>23</v>
      </c>
      <c r="F7311" s="3">
        <v>42899</v>
      </c>
      <c r="G7311" s="3">
        <v>42967</v>
      </c>
      <c r="H7311">
        <v>0</v>
      </c>
    </row>
    <row r="7312" spans="1:8" x14ac:dyDescent="0.3">
      <c r="A7312" t="s">
        <v>5130</v>
      </c>
      <c r="B7312" t="s">
        <v>9</v>
      </c>
      <c r="C7312" t="s">
        <v>21</v>
      </c>
      <c r="D7312" t="s">
        <v>144</v>
      </c>
      <c r="E7312" t="s">
        <v>23</v>
      </c>
      <c r="F7312" s="3">
        <v>42787</v>
      </c>
      <c r="G7312" s="3">
        <v>42897</v>
      </c>
      <c r="H7312">
        <v>0</v>
      </c>
    </row>
    <row r="7313" spans="1:8" x14ac:dyDescent="0.3">
      <c r="A7313" t="s">
        <v>5131</v>
      </c>
      <c r="B7313" t="s">
        <v>66</v>
      </c>
      <c r="C7313" t="s">
        <v>15</v>
      </c>
      <c r="D7313" t="s">
        <v>67</v>
      </c>
      <c r="E7313" t="s">
        <v>23</v>
      </c>
      <c r="F7313" s="3">
        <v>43026</v>
      </c>
      <c r="G7313" s="3">
        <v>43036</v>
      </c>
      <c r="H7313">
        <v>0</v>
      </c>
    </row>
    <row r="7314" spans="1:8" x14ac:dyDescent="0.3">
      <c r="A7314" t="s">
        <v>5133</v>
      </c>
      <c r="B7314" t="s">
        <v>86</v>
      </c>
      <c r="C7314" t="s">
        <v>43</v>
      </c>
      <c r="D7314" t="s">
        <v>64</v>
      </c>
      <c r="E7314" t="s">
        <v>12</v>
      </c>
      <c r="F7314" s="3">
        <v>42833</v>
      </c>
      <c r="G7314" s="3">
        <v>42841</v>
      </c>
      <c r="H7314">
        <v>5848</v>
      </c>
    </row>
    <row r="7315" spans="1:8" x14ac:dyDescent="0.3">
      <c r="A7315" t="s">
        <v>5741</v>
      </c>
      <c r="B7315" t="s">
        <v>124</v>
      </c>
      <c r="C7315" t="s">
        <v>15</v>
      </c>
      <c r="E7315" t="s">
        <v>26</v>
      </c>
      <c r="F7315" s="3">
        <v>43013</v>
      </c>
      <c r="G7315" s="3"/>
    </row>
    <row r="7316" spans="1:8" x14ac:dyDescent="0.3">
      <c r="A7316" t="s">
        <v>5134</v>
      </c>
      <c r="B7316" t="s">
        <v>49</v>
      </c>
      <c r="C7316" t="s">
        <v>43</v>
      </c>
      <c r="D7316" t="s">
        <v>125</v>
      </c>
      <c r="E7316" t="s">
        <v>12</v>
      </c>
      <c r="F7316" s="3">
        <v>42882</v>
      </c>
      <c r="G7316" s="3">
        <v>42951</v>
      </c>
      <c r="H7316">
        <v>5312</v>
      </c>
    </row>
    <row r="7317" spans="1:8" x14ac:dyDescent="0.3">
      <c r="A7317" t="s">
        <v>5135</v>
      </c>
      <c r="B7317" t="s">
        <v>242</v>
      </c>
      <c r="C7317" t="s">
        <v>10</v>
      </c>
      <c r="D7317" t="s">
        <v>252</v>
      </c>
      <c r="E7317" t="s">
        <v>12</v>
      </c>
      <c r="F7317" s="3">
        <v>42995</v>
      </c>
      <c r="G7317" s="3">
        <v>43096</v>
      </c>
      <c r="H7317">
        <v>4812</v>
      </c>
    </row>
    <row r="7318" spans="1:8" x14ac:dyDescent="0.3">
      <c r="A7318" t="s">
        <v>5136</v>
      </c>
      <c r="B7318" t="s">
        <v>187</v>
      </c>
      <c r="C7318" t="s">
        <v>36</v>
      </c>
      <c r="D7318" t="s">
        <v>164</v>
      </c>
      <c r="E7318" t="s">
        <v>12</v>
      </c>
      <c r="F7318" s="3">
        <v>42945</v>
      </c>
      <c r="G7318" s="3">
        <v>43007</v>
      </c>
      <c r="H7318">
        <v>3463</v>
      </c>
    </row>
    <row r="7319" spans="1:8" x14ac:dyDescent="0.3">
      <c r="A7319" t="s">
        <v>5137</v>
      </c>
      <c r="B7319" t="s">
        <v>49</v>
      </c>
      <c r="C7319" t="s">
        <v>10</v>
      </c>
      <c r="D7319" t="s">
        <v>272</v>
      </c>
      <c r="E7319" t="s">
        <v>12</v>
      </c>
      <c r="F7319" s="3">
        <v>42807</v>
      </c>
      <c r="G7319" s="3">
        <v>42824</v>
      </c>
      <c r="H7319">
        <v>4955</v>
      </c>
    </row>
    <row r="7320" spans="1:8" x14ac:dyDescent="0.3">
      <c r="A7320" t="s">
        <v>5138</v>
      </c>
      <c r="B7320" t="s">
        <v>101</v>
      </c>
      <c r="C7320" t="s">
        <v>43</v>
      </c>
      <c r="D7320" t="s">
        <v>290</v>
      </c>
      <c r="E7320" t="s">
        <v>12</v>
      </c>
      <c r="F7320" s="3">
        <v>42845</v>
      </c>
      <c r="G7320" s="3">
        <v>42852</v>
      </c>
      <c r="H7320">
        <v>4878</v>
      </c>
    </row>
    <row r="7321" spans="1:8" x14ac:dyDescent="0.3">
      <c r="A7321" t="s">
        <v>2363</v>
      </c>
      <c r="B7321" t="s">
        <v>133</v>
      </c>
      <c r="C7321" t="s">
        <v>36</v>
      </c>
      <c r="D7321" t="s">
        <v>22</v>
      </c>
      <c r="E7321" t="s">
        <v>26</v>
      </c>
      <c r="F7321" s="3">
        <v>42953</v>
      </c>
      <c r="G7321" s="3"/>
    </row>
    <row r="7322" spans="1:8" x14ac:dyDescent="0.3">
      <c r="A7322" t="s">
        <v>5139</v>
      </c>
      <c r="B7322" t="s">
        <v>9</v>
      </c>
      <c r="C7322" t="s">
        <v>10</v>
      </c>
      <c r="D7322" t="s">
        <v>193</v>
      </c>
      <c r="E7322" t="s">
        <v>23</v>
      </c>
      <c r="F7322" s="3">
        <v>42763</v>
      </c>
      <c r="G7322" s="3">
        <v>42882</v>
      </c>
      <c r="H7322">
        <v>0</v>
      </c>
    </row>
    <row r="7323" spans="1:8" x14ac:dyDescent="0.3">
      <c r="A7323" t="s">
        <v>8408</v>
      </c>
      <c r="B7323" t="s">
        <v>172</v>
      </c>
      <c r="C7323" t="s">
        <v>72</v>
      </c>
      <c r="D7323" t="s">
        <v>94</v>
      </c>
      <c r="E7323" t="s">
        <v>12</v>
      </c>
      <c r="F7323" s="3">
        <v>42791</v>
      </c>
      <c r="G7323" s="3">
        <v>42800</v>
      </c>
      <c r="H7323">
        <v>1123</v>
      </c>
    </row>
    <row r="7324" spans="1:8" x14ac:dyDescent="0.3">
      <c r="A7324" t="s">
        <v>5140</v>
      </c>
      <c r="B7324" t="s">
        <v>71</v>
      </c>
      <c r="C7324" t="s">
        <v>36</v>
      </c>
      <c r="D7324" t="s">
        <v>365</v>
      </c>
      <c r="E7324" t="s">
        <v>12</v>
      </c>
      <c r="F7324" s="3">
        <v>42930</v>
      </c>
      <c r="G7324" s="3">
        <v>42931</v>
      </c>
      <c r="H7324">
        <v>3362</v>
      </c>
    </row>
    <row r="7325" spans="1:8" x14ac:dyDescent="0.3">
      <c r="A7325" t="s">
        <v>2707</v>
      </c>
      <c r="B7325" t="s">
        <v>172</v>
      </c>
      <c r="C7325" t="s">
        <v>10</v>
      </c>
      <c r="E7325" t="s">
        <v>26</v>
      </c>
      <c r="F7325" s="3">
        <v>42954</v>
      </c>
      <c r="G7325" s="3"/>
    </row>
    <row r="7326" spans="1:8" x14ac:dyDescent="0.3">
      <c r="A7326" t="s">
        <v>5141</v>
      </c>
      <c r="B7326" t="s">
        <v>242</v>
      </c>
      <c r="C7326" t="s">
        <v>43</v>
      </c>
      <c r="D7326" t="s">
        <v>272</v>
      </c>
      <c r="E7326" t="s">
        <v>12</v>
      </c>
      <c r="F7326" s="3">
        <v>43032</v>
      </c>
      <c r="G7326" s="3">
        <v>43049</v>
      </c>
      <c r="H7326">
        <v>4945</v>
      </c>
    </row>
    <row r="7327" spans="1:8" x14ac:dyDescent="0.3">
      <c r="A7327" t="s">
        <v>5142</v>
      </c>
      <c r="B7327" t="s">
        <v>46</v>
      </c>
      <c r="C7327" t="s">
        <v>72</v>
      </c>
      <c r="D7327" t="s">
        <v>11</v>
      </c>
      <c r="E7327" t="s">
        <v>23</v>
      </c>
      <c r="F7327" s="3">
        <v>42788</v>
      </c>
      <c r="G7327" s="3">
        <v>42885</v>
      </c>
      <c r="H7327">
        <v>0</v>
      </c>
    </row>
    <row r="7328" spans="1:8" x14ac:dyDescent="0.3">
      <c r="A7328" t="s">
        <v>5143</v>
      </c>
      <c r="B7328" t="s">
        <v>14</v>
      </c>
      <c r="C7328" t="s">
        <v>15</v>
      </c>
      <c r="D7328" t="s">
        <v>296</v>
      </c>
      <c r="E7328" t="s">
        <v>12</v>
      </c>
      <c r="F7328" s="3">
        <v>42904</v>
      </c>
      <c r="G7328" s="3">
        <v>42976</v>
      </c>
      <c r="H7328">
        <v>61</v>
      </c>
    </row>
    <row r="7329" spans="1:8" x14ac:dyDescent="0.3">
      <c r="A7329" t="s">
        <v>5144</v>
      </c>
      <c r="B7329" t="s">
        <v>49</v>
      </c>
      <c r="C7329" t="s">
        <v>10</v>
      </c>
      <c r="D7329" t="s">
        <v>252</v>
      </c>
      <c r="E7329" t="s">
        <v>12</v>
      </c>
      <c r="F7329" s="3">
        <v>42809</v>
      </c>
      <c r="G7329" s="3">
        <v>42900</v>
      </c>
      <c r="H7329">
        <v>4369</v>
      </c>
    </row>
    <row r="7330" spans="1:8" x14ac:dyDescent="0.3">
      <c r="A7330" t="s">
        <v>8411</v>
      </c>
      <c r="B7330" t="s">
        <v>14</v>
      </c>
      <c r="C7330" t="s">
        <v>15</v>
      </c>
      <c r="D7330" t="s">
        <v>94</v>
      </c>
      <c r="E7330" t="s">
        <v>12</v>
      </c>
      <c r="F7330" s="3">
        <v>42858</v>
      </c>
      <c r="G7330" s="3">
        <v>42948</v>
      </c>
      <c r="H7330">
        <v>53</v>
      </c>
    </row>
    <row r="7331" spans="1:8" x14ac:dyDescent="0.3">
      <c r="A7331" t="s">
        <v>5145</v>
      </c>
      <c r="B7331" t="s">
        <v>187</v>
      </c>
      <c r="C7331" t="s">
        <v>72</v>
      </c>
      <c r="D7331" t="s">
        <v>159</v>
      </c>
      <c r="E7331" t="s">
        <v>12</v>
      </c>
      <c r="F7331" s="3">
        <v>42863</v>
      </c>
      <c r="G7331" s="3">
        <v>42957</v>
      </c>
      <c r="H7331">
        <v>768</v>
      </c>
    </row>
    <row r="7332" spans="1:8" x14ac:dyDescent="0.3">
      <c r="A7332" t="s">
        <v>5146</v>
      </c>
      <c r="B7332" t="s">
        <v>14</v>
      </c>
      <c r="C7332" t="s">
        <v>36</v>
      </c>
      <c r="D7332" t="s">
        <v>176</v>
      </c>
      <c r="E7332" t="s">
        <v>23</v>
      </c>
      <c r="F7332" s="3">
        <v>42758</v>
      </c>
      <c r="G7332" s="3">
        <v>42860</v>
      </c>
      <c r="H7332">
        <v>0</v>
      </c>
    </row>
    <row r="7333" spans="1:8" x14ac:dyDescent="0.3">
      <c r="A7333" t="s">
        <v>5147</v>
      </c>
      <c r="B7333" t="s">
        <v>84</v>
      </c>
      <c r="C7333" t="s">
        <v>43</v>
      </c>
      <c r="D7333" t="s">
        <v>437</v>
      </c>
      <c r="E7333" t="s">
        <v>12</v>
      </c>
      <c r="F7333" s="3">
        <v>42845</v>
      </c>
      <c r="G7333" s="3">
        <v>42950</v>
      </c>
      <c r="H7333">
        <v>5203</v>
      </c>
    </row>
    <row r="7334" spans="1:8" x14ac:dyDescent="0.3">
      <c r="A7334" t="s">
        <v>5148</v>
      </c>
      <c r="B7334" t="s">
        <v>71</v>
      </c>
      <c r="C7334" t="s">
        <v>15</v>
      </c>
      <c r="D7334" t="s">
        <v>168</v>
      </c>
      <c r="E7334" t="s">
        <v>23</v>
      </c>
      <c r="F7334" s="3">
        <v>42837</v>
      </c>
      <c r="G7334" s="3">
        <v>42841</v>
      </c>
      <c r="H7334">
        <v>0</v>
      </c>
    </row>
    <row r="7335" spans="1:8" x14ac:dyDescent="0.3">
      <c r="A7335" t="s">
        <v>2552</v>
      </c>
      <c r="B7335" t="s">
        <v>101</v>
      </c>
      <c r="C7335" t="s">
        <v>15</v>
      </c>
      <c r="D7335" t="s">
        <v>387</v>
      </c>
      <c r="E7335" t="s">
        <v>57</v>
      </c>
      <c r="F7335" s="3"/>
      <c r="G7335" s="3"/>
    </row>
    <row r="7336" spans="1:8" x14ac:dyDescent="0.3">
      <c r="A7336" t="s">
        <v>5150</v>
      </c>
      <c r="B7336" t="s">
        <v>34</v>
      </c>
      <c r="C7336" t="s">
        <v>10</v>
      </c>
      <c r="D7336" t="s">
        <v>92</v>
      </c>
      <c r="E7336" t="s">
        <v>23</v>
      </c>
      <c r="F7336" s="3">
        <v>42780</v>
      </c>
      <c r="G7336" s="3">
        <v>42795</v>
      </c>
      <c r="H7336">
        <v>0</v>
      </c>
    </row>
    <row r="7337" spans="1:8" x14ac:dyDescent="0.3">
      <c r="A7337" t="s">
        <v>2554</v>
      </c>
      <c r="B7337" t="s">
        <v>20</v>
      </c>
      <c r="C7337" t="s">
        <v>15</v>
      </c>
      <c r="D7337" t="s">
        <v>152</v>
      </c>
      <c r="E7337" t="s">
        <v>57</v>
      </c>
      <c r="F7337" s="3"/>
      <c r="G7337" s="3"/>
    </row>
    <row r="7338" spans="1:8" x14ac:dyDescent="0.3">
      <c r="A7338" t="s">
        <v>5151</v>
      </c>
      <c r="B7338" t="s">
        <v>90</v>
      </c>
      <c r="C7338" t="s">
        <v>43</v>
      </c>
      <c r="D7338" t="s">
        <v>118</v>
      </c>
      <c r="E7338" t="s">
        <v>23</v>
      </c>
      <c r="F7338" s="3">
        <v>42917</v>
      </c>
      <c r="G7338" s="3">
        <v>42953</v>
      </c>
      <c r="H7338">
        <v>0</v>
      </c>
    </row>
    <row r="7339" spans="1:8" x14ac:dyDescent="0.3">
      <c r="A7339" t="s">
        <v>5153</v>
      </c>
      <c r="B7339" t="s">
        <v>84</v>
      </c>
      <c r="C7339" t="s">
        <v>21</v>
      </c>
      <c r="D7339" t="s">
        <v>59</v>
      </c>
      <c r="E7339" t="s">
        <v>12</v>
      </c>
      <c r="F7339" s="3">
        <v>42845</v>
      </c>
      <c r="G7339" s="3">
        <v>42916</v>
      </c>
      <c r="H7339">
        <v>628</v>
      </c>
    </row>
    <row r="7340" spans="1:8" x14ac:dyDescent="0.3">
      <c r="A7340" t="s">
        <v>8424</v>
      </c>
      <c r="B7340" t="s">
        <v>154</v>
      </c>
      <c r="C7340" t="s">
        <v>43</v>
      </c>
      <c r="D7340" t="s">
        <v>362</v>
      </c>
      <c r="E7340" t="s">
        <v>23</v>
      </c>
      <c r="F7340" s="3">
        <v>42962</v>
      </c>
      <c r="G7340" s="3">
        <v>42974</v>
      </c>
      <c r="H7340">
        <v>0</v>
      </c>
    </row>
    <row r="7341" spans="1:8" x14ac:dyDescent="0.3">
      <c r="A7341" t="s">
        <v>3108</v>
      </c>
      <c r="B7341" t="s">
        <v>49</v>
      </c>
      <c r="C7341" t="s">
        <v>21</v>
      </c>
      <c r="E7341" t="s">
        <v>26</v>
      </c>
      <c r="F7341" s="3">
        <v>42965</v>
      </c>
      <c r="G7341" s="3"/>
    </row>
    <row r="7342" spans="1:8" x14ac:dyDescent="0.3">
      <c r="A7342" t="s">
        <v>4632</v>
      </c>
      <c r="B7342" t="s">
        <v>49</v>
      </c>
      <c r="C7342" t="s">
        <v>43</v>
      </c>
      <c r="E7342" t="s">
        <v>26</v>
      </c>
      <c r="F7342" s="3">
        <v>42712</v>
      </c>
      <c r="G7342" s="3"/>
    </row>
    <row r="7343" spans="1:8" x14ac:dyDescent="0.3">
      <c r="A7343" t="s">
        <v>8422</v>
      </c>
      <c r="B7343" t="s">
        <v>14</v>
      </c>
      <c r="C7343" t="s">
        <v>15</v>
      </c>
      <c r="E7343" t="s">
        <v>57</v>
      </c>
      <c r="F7343" s="3"/>
      <c r="G7343" s="3"/>
    </row>
    <row r="7344" spans="1:8" x14ac:dyDescent="0.3">
      <c r="A7344" t="s">
        <v>5156</v>
      </c>
      <c r="B7344" t="s">
        <v>216</v>
      </c>
      <c r="C7344" t="s">
        <v>21</v>
      </c>
      <c r="D7344" t="s">
        <v>168</v>
      </c>
      <c r="E7344" t="s">
        <v>12</v>
      </c>
      <c r="F7344" s="3">
        <v>42879</v>
      </c>
      <c r="G7344" s="3">
        <v>42953</v>
      </c>
      <c r="H7344">
        <v>647</v>
      </c>
    </row>
    <row r="7345" spans="1:8" x14ac:dyDescent="0.3">
      <c r="A7345" t="s">
        <v>8427</v>
      </c>
      <c r="B7345" t="s">
        <v>101</v>
      </c>
      <c r="C7345" t="s">
        <v>36</v>
      </c>
      <c r="D7345" t="s">
        <v>134</v>
      </c>
      <c r="E7345" t="s">
        <v>12</v>
      </c>
      <c r="F7345" s="3">
        <v>42765</v>
      </c>
      <c r="G7345" s="3">
        <v>42890</v>
      </c>
      <c r="H7345">
        <v>3642</v>
      </c>
    </row>
    <row r="7346" spans="1:8" x14ac:dyDescent="0.3">
      <c r="A7346" t="s">
        <v>5157</v>
      </c>
      <c r="B7346" t="s">
        <v>146</v>
      </c>
      <c r="C7346" t="s">
        <v>36</v>
      </c>
      <c r="D7346" t="s">
        <v>206</v>
      </c>
      <c r="E7346" t="s">
        <v>23</v>
      </c>
      <c r="F7346" s="3">
        <v>42763</v>
      </c>
      <c r="G7346" s="3">
        <v>42824</v>
      </c>
      <c r="H7346">
        <v>0</v>
      </c>
    </row>
    <row r="7347" spans="1:8" x14ac:dyDescent="0.3">
      <c r="A7347" t="s">
        <v>5158</v>
      </c>
      <c r="B7347" t="s">
        <v>101</v>
      </c>
      <c r="C7347" t="s">
        <v>15</v>
      </c>
      <c r="D7347" t="s">
        <v>47</v>
      </c>
      <c r="E7347" t="s">
        <v>12</v>
      </c>
      <c r="F7347" s="3">
        <v>42795</v>
      </c>
      <c r="G7347" s="3">
        <v>42902</v>
      </c>
      <c r="H7347">
        <v>50</v>
      </c>
    </row>
    <row r="7348" spans="1:8" x14ac:dyDescent="0.3">
      <c r="A7348" t="s">
        <v>7056</v>
      </c>
      <c r="B7348" t="s">
        <v>46</v>
      </c>
      <c r="C7348" t="s">
        <v>36</v>
      </c>
      <c r="E7348" t="s">
        <v>26</v>
      </c>
      <c r="F7348" s="3">
        <v>42942</v>
      </c>
      <c r="G7348" s="3"/>
    </row>
    <row r="7349" spans="1:8" x14ac:dyDescent="0.3">
      <c r="A7349" t="s">
        <v>5159</v>
      </c>
      <c r="B7349" t="s">
        <v>84</v>
      </c>
      <c r="C7349" t="s">
        <v>21</v>
      </c>
      <c r="D7349" t="s">
        <v>239</v>
      </c>
      <c r="E7349" t="s">
        <v>23</v>
      </c>
      <c r="F7349" s="3">
        <v>43040</v>
      </c>
      <c r="G7349" s="3">
        <v>43056</v>
      </c>
      <c r="H7349">
        <v>0</v>
      </c>
    </row>
    <row r="7350" spans="1:8" x14ac:dyDescent="0.3">
      <c r="A7350" t="s">
        <v>7422</v>
      </c>
      <c r="B7350" t="s">
        <v>66</v>
      </c>
      <c r="C7350" t="s">
        <v>43</v>
      </c>
      <c r="E7350" t="s">
        <v>26</v>
      </c>
      <c r="F7350" s="3">
        <v>42953</v>
      </c>
      <c r="G7350" s="3"/>
    </row>
    <row r="7351" spans="1:8" x14ac:dyDescent="0.3">
      <c r="A7351" t="s">
        <v>5160</v>
      </c>
      <c r="B7351" t="s">
        <v>14</v>
      </c>
      <c r="C7351" t="s">
        <v>72</v>
      </c>
      <c r="D7351" t="s">
        <v>18</v>
      </c>
      <c r="E7351" t="s">
        <v>12</v>
      </c>
      <c r="F7351" s="3">
        <v>42763</v>
      </c>
      <c r="G7351" s="3">
        <v>42887</v>
      </c>
      <c r="H7351">
        <v>1216</v>
      </c>
    </row>
    <row r="7352" spans="1:8" x14ac:dyDescent="0.3">
      <c r="A7352" t="s">
        <v>5161</v>
      </c>
      <c r="B7352" t="s">
        <v>46</v>
      </c>
      <c r="C7352" t="s">
        <v>43</v>
      </c>
      <c r="D7352" t="s">
        <v>224</v>
      </c>
      <c r="E7352" t="s">
        <v>12</v>
      </c>
      <c r="F7352" s="3">
        <v>42801</v>
      </c>
      <c r="G7352" s="3">
        <v>42807</v>
      </c>
      <c r="H7352">
        <v>6805</v>
      </c>
    </row>
    <row r="7353" spans="1:8" x14ac:dyDescent="0.3">
      <c r="A7353" t="s">
        <v>5162</v>
      </c>
      <c r="B7353" t="s">
        <v>133</v>
      </c>
      <c r="C7353" t="s">
        <v>21</v>
      </c>
      <c r="D7353" t="s">
        <v>129</v>
      </c>
      <c r="E7353" t="s">
        <v>23</v>
      </c>
      <c r="F7353" s="3">
        <v>42745</v>
      </c>
      <c r="G7353" s="3">
        <v>42857</v>
      </c>
      <c r="H7353">
        <v>0</v>
      </c>
    </row>
    <row r="7354" spans="1:8" x14ac:dyDescent="0.3">
      <c r="A7354" t="s">
        <v>5163</v>
      </c>
      <c r="B7354" t="s">
        <v>154</v>
      </c>
      <c r="C7354" t="s">
        <v>15</v>
      </c>
      <c r="D7354" t="s">
        <v>290</v>
      </c>
      <c r="E7354" t="s">
        <v>23</v>
      </c>
      <c r="F7354" s="3">
        <v>42784</v>
      </c>
      <c r="G7354" s="3">
        <v>42885</v>
      </c>
      <c r="H7354">
        <v>0</v>
      </c>
    </row>
    <row r="7355" spans="1:8" x14ac:dyDescent="0.3">
      <c r="A7355" t="s">
        <v>5164</v>
      </c>
      <c r="B7355" t="s">
        <v>86</v>
      </c>
      <c r="C7355" t="s">
        <v>21</v>
      </c>
      <c r="D7355" t="s">
        <v>50</v>
      </c>
      <c r="E7355" t="s">
        <v>23</v>
      </c>
      <c r="F7355" s="3">
        <v>42911</v>
      </c>
      <c r="G7355" s="3">
        <v>42920</v>
      </c>
      <c r="H7355">
        <v>0</v>
      </c>
    </row>
    <row r="7356" spans="1:8" x14ac:dyDescent="0.3">
      <c r="A7356" t="s">
        <v>5165</v>
      </c>
      <c r="B7356" t="s">
        <v>115</v>
      </c>
      <c r="C7356" t="s">
        <v>72</v>
      </c>
      <c r="D7356" t="s">
        <v>122</v>
      </c>
      <c r="E7356" t="s">
        <v>23</v>
      </c>
      <c r="F7356" s="3">
        <v>43001</v>
      </c>
      <c r="G7356" s="3">
        <v>43013</v>
      </c>
      <c r="H7356">
        <v>0</v>
      </c>
    </row>
    <row r="7357" spans="1:8" x14ac:dyDescent="0.3">
      <c r="A7357" t="s">
        <v>5166</v>
      </c>
      <c r="B7357" t="s">
        <v>84</v>
      </c>
      <c r="C7357" t="s">
        <v>72</v>
      </c>
      <c r="D7357" t="s">
        <v>437</v>
      </c>
      <c r="E7357" t="s">
        <v>23</v>
      </c>
      <c r="F7357" s="3">
        <v>43032</v>
      </c>
      <c r="G7357" s="3">
        <v>43033</v>
      </c>
      <c r="H7357">
        <v>0</v>
      </c>
    </row>
    <row r="7358" spans="1:8" x14ac:dyDescent="0.3">
      <c r="A7358" t="s">
        <v>8433</v>
      </c>
      <c r="B7358" t="s">
        <v>154</v>
      </c>
      <c r="C7358" t="s">
        <v>72</v>
      </c>
      <c r="D7358" t="s">
        <v>94</v>
      </c>
      <c r="E7358" t="s">
        <v>12</v>
      </c>
      <c r="F7358" s="3">
        <v>42765</v>
      </c>
      <c r="G7358" s="3">
        <v>42892</v>
      </c>
      <c r="H7358">
        <v>1190</v>
      </c>
    </row>
    <row r="7359" spans="1:8" x14ac:dyDescent="0.3">
      <c r="A7359" t="s">
        <v>5167</v>
      </c>
      <c r="B7359" t="s">
        <v>28</v>
      </c>
      <c r="C7359" t="s">
        <v>21</v>
      </c>
      <c r="D7359" t="s">
        <v>54</v>
      </c>
      <c r="E7359" t="s">
        <v>12</v>
      </c>
      <c r="F7359" s="3">
        <v>42769</v>
      </c>
      <c r="G7359" s="3">
        <v>42860</v>
      </c>
      <c r="H7359">
        <v>515</v>
      </c>
    </row>
    <row r="7360" spans="1:8" x14ac:dyDescent="0.3">
      <c r="A7360" t="s">
        <v>5168</v>
      </c>
      <c r="B7360" t="s">
        <v>172</v>
      </c>
      <c r="C7360" t="s">
        <v>10</v>
      </c>
      <c r="D7360" t="s">
        <v>78</v>
      </c>
      <c r="E7360" t="s">
        <v>23</v>
      </c>
      <c r="F7360" s="3">
        <v>43045</v>
      </c>
      <c r="G7360" s="3">
        <v>43052</v>
      </c>
      <c r="H7360">
        <v>0</v>
      </c>
    </row>
    <row r="7361" spans="1:8" x14ac:dyDescent="0.3">
      <c r="A7361" t="s">
        <v>7030</v>
      </c>
      <c r="B7361" t="s">
        <v>80</v>
      </c>
      <c r="C7361" t="s">
        <v>21</v>
      </c>
      <c r="E7361" t="s">
        <v>26</v>
      </c>
      <c r="F7361" s="3">
        <v>42990</v>
      </c>
      <c r="G7361" s="3"/>
    </row>
    <row r="7362" spans="1:8" x14ac:dyDescent="0.3">
      <c r="A7362" t="s">
        <v>8437</v>
      </c>
      <c r="B7362" t="s">
        <v>101</v>
      </c>
      <c r="C7362" t="s">
        <v>36</v>
      </c>
      <c r="E7362" t="s">
        <v>57</v>
      </c>
      <c r="F7362" s="3"/>
      <c r="G7362" s="3"/>
    </row>
    <row r="7363" spans="1:8" x14ac:dyDescent="0.3">
      <c r="A7363" t="s">
        <v>5174</v>
      </c>
      <c r="B7363" t="s">
        <v>133</v>
      </c>
      <c r="C7363" t="s">
        <v>36</v>
      </c>
      <c r="D7363" t="s">
        <v>22</v>
      </c>
      <c r="E7363" t="s">
        <v>12</v>
      </c>
      <c r="F7363" s="3">
        <v>42954</v>
      </c>
      <c r="G7363" s="3">
        <v>43082</v>
      </c>
      <c r="H7363">
        <v>3063</v>
      </c>
    </row>
    <row r="7364" spans="1:8" x14ac:dyDescent="0.3">
      <c r="A7364" t="s">
        <v>5175</v>
      </c>
      <c r="B7364" t="s">
        <v>63</v>
      </c>
      <c r="C7364" t="s">
        <v>43</v>
      </c>
      <c r="D7364" t="s">
        <v>64</v>
      </c>
      <c r="E7364" t="s">
        <v>12</v>
      </c>
      <c r="F7364" s="3">
        <v>43026</v>
      </c>
      <c r="G7364" s="3">
        <v>43033</v>
      </c>
      <c r="H7364">
        <v>4751</v>
      </c>
    </row>
    <row r="7365" spans="1:8" x14ac:dyDescent="0.3">
      <c r="A7365" t="s">
        <v>4917</v>
      </c>
      <c r="B7365" t="s">
        <v>14</v>
      </c>
      <c r="C7365" t="s">
        <v>15</v>
      </c>
      <c r="E7365" t="s">
        <v>26</v>
      </c>
      <c r="F7365" s="3">
        <v>42948</v>
      </c>
      <c r="G7365" s="3"/>
    </row>
    <row r="7366" spans="1:8" x14ac:dyDescent="0.3">
      <c r="A7366" t="s">
        <v>5176</v>
      </c>
      <c r="B7366" t="s">
        <v>71</v>
      </c>
      <c r="C7366" t="s">
        <v>15</v>
      </c>
      <c r="D7366" t="s">
        <v>188</v>
      </c>
      <c r="E7366" t="s">
        <v>12</v>
      </c>
      <c r="F7366" s="3">
        <v>42706</v>
      </c>
      <c r="G7366" s="3">
        <v>42798</v>
      </c>
      <c r="H7366">
        <v>59</v>
      </c>
    </row>
    <row r="7367" spans="1:8" x14ac:dyDescent="0.3">
      <c r="A7367" t="s">
        <v>5177</v>
      </c>
      <c r="B7367" t="s">
        <v>9</v>
      </c>
      <c r="C7367" t="s">
        <v>10</v>
      </c>
      <c r="D7367" t="s">
        <v>239</v>
      </c>
      <c r="E7367" t="s">
        <v>23</v>
      </c>
      <c r="F7367" s="3">
        <v>42740</v>
      </c>
      <c r="G7367" s="3">
        <v>42803</v>
      </c>
      <c r="H7367">
        <v>0</v>
      </c>
    </row>
    <row r="7368" spans="1:8" x14ac:dyDescent="0.3">
      <c r="A7368" t="s">
        <v>5178</v>
      </c>
      <c r="B7368" t="s">
        <v>39</v>
      </c>
      <c r="C7368" t="s">
        <v>43</v>
      </c>
      <c r="D7368" t="s">
        <v>64</v>
      </c>
      <c r="E7368" t="s">
        <v>12</v>
      </c>
      <c r="F7368" s="3">
        <v>42919</v>
      </c>
      <c r="G7368" s="3">
        <v>42920</v>
      </c>
      <c r="H7368">
        <v>4915</v>
      </c>
    </row>
    <row r="7369" spans="1:8" x14ac:dyDescent="0.3">
      <c r="A7369" t="s">
        <v>5181</v>
      </c>
      <c r="B7369" t="s">
        <v>133</v>
      </c>
      <c r="C7369" t="s">
        <v>15</v>
      </c>
      <c r="D7369" t="s">
        <v>99</v>
      </c>
      <c r="E7369" t="s">
        <v>23</v>
      </c>
      <c r="F7369" s="3">
        <v>43047</v>
      </c>
      <c r="G7369" s="3">
        <v>43099</v>
      </c>
      <c r="H7369">
        <v>0</v>
      </c>
    </row>
    <row r="7370" spans="1:8" x14ac:dyDescent="0.3">
      <c r="A7370" t="s">
        <v>1538</v>
      </c>
      <c r="B7370" t="s">
        <v>34</v>
      </c>
      <c r="C7370" t="s">
        <v>36</v>
      </c>
      <c r="E7370" t="s">
        <v>26</v>
      </c>
      <c r="F7370" s="3">
        <v>42838</v>
      </c>
      <c r="G7370" s="3"/>
    </row>
    <row r="7371" spans="1:8" x14ac:dyDescent="0.3">
      <c r="A7371" t="s">
        <v>5183</v>
      </c>
      <c r="B7371" t="s">
        <v>154</v>
      </c>
      <c r="C7371" t="s">
        <v>36</v>
      </c>
      <c r="D7371" t="s">
        <v>296</v>
      </c>
      <c r="E7371" t="s">
        <v>23</v>
      </c>
      <c r="F7371" s="3">
        <v>42826</v>
      </c>
      <c r="G7371" s="3">
        <v>42835</v>
      </c>
      <c r="H7371">
        <v>0</v>
      </c>
    </row>
    <row r="7372" spans="1:8" x14ac:dyDescent="0.3">
      <c r="A7372" t="s">
        <v>2406</v>
      </c>
      <c r="B7372" t="s">
        <v>49</v>
      </c>
      <c r="C7372" t="s">
        <v>36</v>
      </c>
      <c r="D7372" t="s">
        <v>224</v>
      </c>
      <c r="E7372" t="s">
        <v>26</v>
      </c>
      <c r="F7372" s="3">
        <v>42854</v>
      </c>
      <c r="G7372" s="3"/>
    </row>
    <row r="7373" spans="1:8" x14ac:dyDescent="0.3">
      <c r="A7373" t="s">
        <v>2407</v>
      </c>
      <c r="B7373" t="s">
        <v>187</v>
      </c>
      <c r="C7373" t="s">
        <v>72</v>
      </c>
      <c r="D7373" t="s">
        <v>206</v>
      </c>
      <c r="E7373" t="s">
        <v>26</v>
      </c>
      <c r="F7373" s="3">
        <v>42698</v>
      </c>
      <c r="G7373" s="3"/>
    </row>
    <row r="7374" spans="1:8" x14ac:dyDescent="0.3">
      <c r="A7374" t="s">
        <v>5185</v>
      </c>
      <c r="B7374" t="s">
        <v>133</v>
      </c>
      <c r="C7374" t="s">
        <v>21</v>
      </c>
      <c r="D7374" t="s">
        <v>137</v>
      </c>
      <c r="E7374" t="s">
        <v>23</v>
      </c>
      <c r="F7374" s="3">
        <v>42796</v>
      </c>
      <c r="G7374" s="3">
        <v>42856</v>
      </c>
      <c r="H7374">
        <v>0</v>
      </c>
    </row>
    <row r="7375" spans="1:8" x14ac:dyDescent="0.3">
      <c r="A7375" t="s">
        <v>5186</v>
      </c>
      <c r="B7375" t="s">
        <v>71</v>
      </c>
      <c r="C7375" t="s">
        <v>72</v>
      </c>
      <c r="D7375" t="s">
        <v>543</v>
      </c>
      <c r="E7375" t="s">
        <v>12</v>
      </c>
      <c r="F7375" s="3">
        <v>42890</v>
      </c>
      <c r="G7375" s="3">
        <v>42987</v>
      </c>
      <c r="H7375">
        <v>1024</v>
      </c>
    </row>
    <row r="7376" spans="1:8" x14ac:dyDescent="0.3">
      <c r="A7376" t="s">
        <v>5188</v>
      </c>
      <c r="B7376" t="s">
        <v>80</v>
      </c>
      <c r="C7376" t="s">
        <v>43</v>
      </c>
      <c r="D7376" t="s">
        <v>150</v>
      </c>
      <c r="E7376" t="s">
        <v>12</v>
      </c>
      <c r="F7376" s="3">
        <v>43010</v>
      </c>
      <c r="G7376" s="3">
        <v>43074</v>
      </c>
      <c r="H7376">
        <v>5469</v>
      </c>
    </row>
    <row r="7377" spans="1:8" x14ac:dyDescent="0.3">
      <c r="A7377" t="s">
        <v>5190</v>
      </c>
      <c r="B7377" t="s">
        <v>154</v>
      </c>
      <c r="C7377" t="s">
        <v>10</v>
      </c>
      <c r="D7377" t="s">
        <v>59</v>
      </c>
      <c r="E7377" t="s">
        <v>23</v>
      </c>
      <c r="F7377" s="3">
        <v>43023</v>
      </c>
      <c r="G7377" s="3">
        <v>43031</v>
      </c>
      <c r="H7377">
        <v>0</v>
      </c>
    </row>
    <row r="7378" spans="1:8" x14ac:dyDescent="0.3">
      <c r="A7378" t="s">
        <v>5191</v>
      </c>
      <c r="B7378" t="s">
        <v>86</v>
      </c>
      <c r="C7378" t="s">
        <v>15</v>
      </c>
      <c r="D7378" t="s">
        <v>331</v>
      </c>
      <c r="E7378" t="s">
        <v>12</v>
      </c>
      <c r="F7378" s="3">
        <v>42891</v>
      </c>
      <c r="G7378" s="3">
        <v>42979</v>
      </c>
      <c r="H7378">
        <v>59</v>
      </c>
    </row>
    <row r="7379" spans="1:8" x14ac:dyDescent="0.3">
      <c r="A7379" t="s">
        <v>5192</v>
      </c>
      <c r="B7379" t="s">
        <v>49</v>
      </c>
      <c r="C7379" t="s">
        <v>10</v>
      </c>
      <c r="D7379" t="s">
        <v>339</v>
      </c>
      <c r="E7379" t="s">
        <v>12</v>
      </c>
      <c r="F7379" s="3">
        <v>42802</v>
      </c>
      <c r="G7379" s="3">
        <v>42866</v>
      </c>
      <c r="H7379">
        <v>4918</v>
      </c>
    </row>
    <row r="7380" spans="1:8" x14ac:dyDescent="0.3">
      <c r="A7380" t="s">
        <v>5193</v>
      </c>
      <c r="B7380" t="s">
        <v>133</v>
      </c>
      <c r="C7380" t="s">
        <v>21</v>
      </c>
      <c r="D7380" t="s">
        <v>99</v>
      </c>
      <c r="E7380" t="s">
        <v>12</v>
      </c>
      <c r="F7380" s="3">
        <v>42941</v>
      </c>
      <c r="G7380" s="3">
        <v>42946</v>
      </c>
      <c r="H7380">
        <v>537</v>
      </c>
    </row>
    <row r="7381" spans="1:8" x14ac:dyDescent="0.3">
      <c r="A7381" t="s">
        <v>3853</v>
      </c>
      <c r="B7381" t="s">
        <v>9</v>
      </c>
      <c r="C7381" t="s">
        <v>72</v>
      </c>
      <c r="E7381" t="s">
        <v>26</v>
      </c>
      <c r="F7381" s="3">
        <v>42939</v>
      </c>
      <c r="G7381" s="3"/>
    </row>
    <row r="7382" spans="1:8" x14ac:dyDescent="0.3">
      <c r="A7382" t="s">
        <v>5686</v>
      </c>
      <c r="B7382" t="s">
        <v>28</v>
      </c>
      <c r="C7382" t="s">
        <v>15</v>
      </c>
      <c r="D7382" t="s">
        <v>221</v>
      </c>
      <c r="E7382" t="s">
        <v>26</v>
      </c>
      <c r="F7382" s="3">
        <v>42951</v>
      </c>
      <c r="G7382" s="3"/>
    </row>
    <row r="7383" spans="1:8" x14ac:dyDescent="0.3">
      <c r="A7383" t="s">
        <v>5194</v>
      </c>
      <c r="B7383" t="s">
        <v>9</v>
      </c>
      <c r="C7383" t="s">
        <v>72</v>
      </c>
      <c r="D7383" t="s">
        <v>296</v>
      </c>
      <c r="E7383" t="s">
        <v>12</v>
      </c>
      <c r="F7383" s="3">
        <v>42962</v>
      </c>
      <c r="G7383" s="3">
        <v>42972</v>
      </c>
      <c r="H7383">
        <v>1104</v>
      </c>
    </row>
    <row r="7384" spans="1:8" x14ac:dyDescent="0.3">
      <c r="A7384" t="s">
        <v>5195</v>
      </c>
      <c r="B7384" t="s">
        <v>49</v>
      </c>
      <c r="C7384" t="s">
        <v>72</v>
      </c>
      <c r="D7384" t="s">
        <v>73</v>
      </c>
      <c r="E7384" t="s">
        <v>12</v>
      </c>
      <c r="F7384" s="3">
        <v>42826</v>
      </c>
      <c r="G7384" s="3">
        <v>42879</v>
      </c>
      <c r="H7384">
        <v>1110</v>
      </c>
    </row>
    <row r="7385" spans="1:8" x14ac:dyDescent="0.3">
      <c r="A7385" t="s">
        <v>5197</v>
      </c>
      <c r="B7385" t="s">
        <v>66</v>
      </c>
      <c r="C7385" t="s">
        <v>72</v>
      </c>
      <c r="D7385" t="s">
        <v>155</v>
      </c>
      <c r="E7385" t="s">
        <v>12</v>
      </c>
      <c r="F7385" s="3">
        <v>42950</v>
      </c>
      <c r="G7385" s="3">
        <v>43071</v>
      </c>
      <c r="H7385">
        <v>965</v>
      </c>
    </row>
    <row r="7386" spans="1:8" x14ac:dyDescent="0.3">
      <c r="A7386" t="s">
        <v>5199</v>
      </c>
      <c r="B7386" t="s">
        <v>86</v>
      </c>
      <c r="C7386" t="s">
        <v>10</v>
      </c>
      <c r="D7386" t="s">
        <v>272</v>
      </c>
      <c r="E7386" t="s">
        <v>12</v>
      </c>
      <c r="F7386" s="3">
        <v>42696</v>
      </c>
      <c r="G7386" s="3">
        <v>42799</v>
      </c>
      <c r="H7386">
        <v>4899</v>
      </c>
    </row>
    <row r="7387" spans="1:8" x14ac:dyDescent="0.3">
      <c r="A7387" t="s">
        <v>5202</v>
      </c>
      <c r="B7387" t="s">
        <v>34</v>
      </c>
      <c r="C7387" t="s">
        <v>21</v>
      </c>
      <c r="D7387" t="s">
        <v>73</v>
      </c>
      <c r="E7387" t="s">
        <v>12</v>
      </c>
      <c r="F7387" s="3">
        <v>42717</v>
      </c>
      <c r="G7387" s="3">
        <v>42821</v>
      </c>
      <c r="H7387">
        <v>552</v>
      </c>
    </row>
    <row r="7388" spans="1:8" x14ac:dyDescent="0.3">
      <c r="A7388" t="s">
        <v>5204</v>
      </c>
      <c r="B7388" t="s">
        <v>242</v>
      </c>
      <c r="C7388" t="s">
        <v>36</v>
      </c>
      <c r="D7388" t="s">
        <v>218</v>
      </c>
      <c r="E7388" t="s">
        <v>12</v>
      </c>
      <c r="F7388" s="3">
        <v>43040</v>
      </c>
      <c r="G7388" s="3">
        <v>43053</v>
      </c>
      <c r="H7388">
        <v>2866</v>
      </c>
    </row>
    <row r="7389" spans="1:8" x14ac:dyDescent="0.3">
      <c r="A7389" t="s">
        <v>5207</v>
      </c>
      <c r="B7389" t="s">
        <v>28</v>
      </c>
      <c r="C7389" t="s">
        <v>36</v>
      </c>
      <c r="D7389" t="s">
        <v>155</v>
      </c>
      <c r="E7389" t="s">
        <v>23</v>
      </c>
      <c r="F7389" s="3">
        <v>42927</v>
      </c>
      <c r="G7389" s="3">
        <v>42929</v>
      </c>
      <c r="H7389">
        <v>0</v>
      </c>
    </row>
    <row r="7390" spans="1:8" x14ac:dyDescent="0.3">
      <c r="A7390" t="s">
        <v>8469</v>
      </c>
      <c r="B7390" t="s">
        <v>187</v>
      </c>
      <c r="C7390" t="s">
        <v>21</v>
      </c>
      <c r="D7390" t="s">
        <v>470</v>
      </c>
      <c r="E7390" t="s">
        <v>12</v>
      </c>
      <c r="F7390" s="3">
        <v>42814</v>
      </c>
      <c r="G7390" s="3">
        <v>42909</v>
      </c>
      <c r="H7390">
        <v>568</v>
      </c>
    </row>
    <row r="7391" spans="1:8" x14ac:dyDescent="0.3">
      <c r="A7391" t="s">
        <v>5211</v>
      </c>
      <c r="B7391" t="s">
        <v>101</v>
      </c>
      <c r="C7391" t="s">
        <v>36</v>
      </c>
      <c r="D7391" t="s">
        <v>18</v>
      </c>
      <c r="E7391" t="s">
        <v>12</v>
      </c>
      <c r="F7391" s="3">
        <v>42840</v>
      </c>
      <c r="G7391" s="3">
        <v>42874</v>
      </c>
      <c r="H7391">
        <v>3641</v>
      </c>
    </row>
    <row r="7392" spans="1:8" x14ac:dyDescent="0.3">
      <c r="A7392" t="s">
        <v>5212</v>
      </c>
      <c r="B7392" t="s">
        <v>14</v>
      </c>
      <c r="C7392" t="s">
        <v>15</v>
      </c>
      <c r="D7392" t="s">
        <v>54</v>
      </c>
      <c r="E7392" t="s">
        <v>12</v>
      </c>
      <c r="F7392" s="3">
        <v>42843</v>
      </c>
      <c r="G7392" s="3">
        <v>42906</v>
      </c>
      <c r="H7392">
        <v>54</v>
      </c>
    </row>
    <row r="7393" spans="1:8" x14ac:dyDescent="0.3">
      <c r="A7393" t="s">
        <v>5213</v>
      </c>
      <c r="B7393" t="s">
        <v>115</v>
      </c>
      <c r="C7393" t="s">
        <v>43</v>
      </c>
      <c r="D7393" t="s">
        <v>174</v>
      </c>
      <c r="E7393" t="s">
        <v>23</v>
      </c>
      <c r="F7393" s="3">
        <v>42847</v>
      </c>
      <c r="G7393" s="3">
        <v>42854</v>
      </c>
      <c r="H7393">
        <v>0</v>
      </c>
    </row>
    <row r="7394" spans="1:8" x14ac:dyDescent="0.3">
      <c r="A7394" t="s">
        <v>5214</v>
      </c>
      <c r="B7394" t="s">
        <v>9</v>
      </c>
      <c r="C7394" t="s">
        <v>43</v>
      </c>
      <c r="D7394" t="s">
        <v>131</v>
      </c>
      <c r="E7394" t="s">
        <v>23</v>
      </c>
      <c r="F7394" s="3">
        <v>42983</v>
      </c>
      <c r="G7394" s="3">
        <v>43063</v>
      </c>
      <c r="H7394">
        <v>0</v>
      </c>
    </row>
    <row r="7395" spans="1:8" x14ac:dyDescent="0.3">
      <c r="A7395" t="s">
        <v>2639</v>
      </c>
      <c r="B7395" t="s">
        <v>9</v>
      </c>
      <c r="C7395" t="s">
        <v>10</v>
      </c>
      <c r="D7395" t="s">
        <v>37</v>
      </c>
      <c r="E7395" t="s">
        <v>57</v>
      </c>
      <c r="F7395" s="3"/>
      <c r="G7395" s="3"/>
    </row>
    <row r="7396" spans="1:8" x14ac:dyDescent="0.3">
      <c r="A7396" t="s">
        <v>24</v>
      </c>
      <c r="B7396" t="s">
        <v>25</v>
      </c>
      <c r="C7396" t="s">
        <v>21</v>
      </c>
      <c r="E7396" t="s">
        <v>26</v>
      </c>
      <c r="F7396" s="3">
        <v>42842</v>
      </c>
      <c r="G7396" s="3"/>
    </row>
    <row r="7397" spans="1:8" x14ac:dyDescent="0.3">
      <c r="A7397" t="s">
        <v>3921</v>
      </c>
      <c r="B7397" t="s">
        <v>49</v>
      </c>
      <c r="C7397" t="s">
        <v>21</v>
      </c>
      <c r="E7397" t="s">
        <v>26</v>
      </c>
      <c r="F7397" s="3">
        <v>42891</v>
      </c>
      <c r="G7397" s="3"/>
    </row>
    <row r="7398" spans="1:8" x14ac:dyDescent="0.3">
      <c r="A7398" t="s">
        <v>942</v>
      </c>
      <c r="B7398" t="s">
        <v>34</v>
      </c>
      <c r="C7398" t="s">
        <v>36</v>
      </c>
      <c r="E7398" t="s">
        <v>26</v>
      </c>
      <c r="F7398" s="3">
        <v>42899</v>
      </c>
      <c r="G7398" s="3"/>
    </row>
    <row r="7399" spans="1:8" x14ac:dyDescent="0.3">
      <c r="A7399" t="s">
        <v>5218</v>
      </c>
      <c r="B7399" t="s">
        <v>63</v>
      </c>
      <c r="C7399" t="s">
        <v>43</v>
      </c>
      <c r="D7399" t="s">
        <v>206</v>
      </c>
      <c r="E7399" t="s">
        <v>23</v>
      </c>
      <c r="F7399" s="3">
        <v>42957</v>
      </c>
      <c r="G7399" s="3">
        <v>43045</v>
      </c>
      <c r="H7399">
        <v>0</v>
      </c>
    </row>
    <row r="7400" spans="1:8" x14ac:dyDescent="0.3">
      <c r="A7400" t="s">
        <v>5219</v>
      </c>
      <c r="B7400" t="s">
        <v>31</v>
      </c>
      <c r="C7400" t="s">
        <v>21</v>
      </c>
      <c r="D7400" t="s">
        <v>76</v>
      </c>
      <c r="E7400" t="s">
        <v>12</v>
      </c>
      <c r="F7400" s="3">
        <v>42970</v>
      </c>
      <c r="G7400" s="3">
        <v>43077</v>
      </c>
      <c r="H7400">
        <v>542</v>
      </c>
    </row>
    <row r="7401" spans="1:8" x14ac:dyDescent="0.3">
      <c r="A7401" t="s">
        <v>5220</v>
      </c>
      <c r="B7401" t="s">
        <v>63</v>
      </c>
      <c r="C7401" t="s">
        <v>21</v>
      </c>
      <c r="D7401" t="s">
        <v>64</v>
      </c>
      <c r="E7401" t="s">
        <v>12</v>
      </c>
      <c r="F7401" s="3">
        <v>42877</v>
      </c>
      <c r="G7401" s="3">
        <v>42980</v>
      </c>
      <c r="H7401">
        <v>476</v>
      </c>
    </row>
    <row r="7402" spans="1:8" x14ac:dyDescent="0.3">
      <c r="A7402" t="s">
        <v>908</v>
      </c>
      <c r="B7402" t="s">
        <v>46</v>
      </c>
      <c r="C7402" t="s">
        <v>36</v>
      </c>
      <c r="E7402" t="s">
        <v>26</v>
      </c>
      <c r="F7402" s="3">
        <v>42947</v>
      </c>
      <c r="G7402" s="3"/>
    </row>
    <row r="7403" spans="1:8" x14ac:dyDescent="0.3">
      <c r="A7403" t="s">
        <v>5222</v>
      </c>
      <c r="B7403" t="s">
        <v>172</v>
      </c>
      <c r="C7403" t="s">
        <v>72</v>
      </c>
      <c r="D7403" t="s">
        <v>78</v>
      </c>
      <c r="E7403" t="s">
        <v>12</v>
      </c>
      <c r="F7403" s="3">
        <v>43028</v>
      </c>
      <c r="G7403" s="3">
        <v>43081</v>
      </c>
      <c r="H7403">
        <v>1135</v>
      </c>
    </row>
    <row r="7404" spans="1:8" x14ac:dyDescent="0.3">
      <c r="A7404" t="s">
        <v>5223</v>
      </c>
      <c r="B7404" t="s">
        <v>80</v>
      </c>
      <c r="C7404" t="s">
        <v>21</v>
      </c>
      <c r="D7404" t="s">
        <v>64</v>
      </c>
      <c r="E7404" t="s">
        <v>12</v>
      </c>
      <c r="F7404" s="3">
        <v>42834</v>
      </c>
      <c r="G7404" s="3">
        <v>42845</v>
      </c>
      <c r="H7404">
        <v>598</v>
      </c>
    </row>
    <row r="7405" spans="1:8" x14ac:dyDescent="0.3">
      <c r="A7405" t="s">
        <v>2530</v>
      </c>
      <c r="B7405" t="s">
        <v>25</v>
      </c>
      <c r="C7405" t="s">
        <v>43</v>
      </c>
      <c r="E7405" t="s">
        <v>26</v>
      </c>
      <c r="F7405" s="3">
        <v>42879</v>
      </c>
      <c r="G7405" s="3"/>
    </row>
    <row r="7406" spans="1:8" x14ac:dyDescent="0.3">
      <c r="A7406" t="s">
        <v>5224</v>
      </c>
      <c r="B7406" t="s">
        <v>115</v>
      </c>
      <c r="C7406" t="s">
        <v>43</v>
      </c>
      <c r="D7406" t="s">
        <v>233</v>
      </c>
      <c r="E7406" t="s">
        <v>23</v>
      </c>
      <c r="F7406" s="3">
        <v>42965</v>
      </c>
      <c r="G7406" s="3">
        <v>42973</v>
      </c>
      <c r="H7406">
        <v>0</v>
      </c>
    </row>
    <row r="7407" spans="1:8" x14ac:dyDescent="0.3">
      <c r="A7407" t="s">
        <v>5225</v>
      </c>
      <c r="B7407" t="s">
        <v>25</v>
      </c>
      <c r="C7407" t="s">
        <v>10</v>
      </c>
      <c r="D7407" t="s">
        <v>264</v>
      </c>
      <c r="E7407" t="s">
        <v>12</v>
      </c>
      <c r="F7407" s="3">
        <v>42727</v>
      </c>
      <c r="G7407" s="3">
        <v>42796</v>
      </c>
      <c r="H7407">
        <v>5040</v>
      </c>
    </row>
    <row r="7408" spans="1:8" x14ac:dyDescent="0.3">
      <c r="A7408" t="s">
        <v>8852</v>
      </c>
      <c r="B7408" t="s">
        <v>97</v>
      </c>
      <c r="C7408" t="s">
        <v>43</v>
      </c>
      <c r="E7408" t="s">
        <v>26</v>
      </c>
      <c r="F7408" s="3">
        <v>42858</v>
      </c>
      <c r="G7408" s="3"/>
    </row>
    <row r="7409" spans="1:8" x14ac:dyDescent="0.3">
      <c r="A7409" t="s">
        <v>8480</v>
      </c>
      <c r="B7409" t="s">
        <v>9</v>
      </c>
      <c r="C7409" t="s">
        <v>10</v>
      </c>
      <c r="E7409" t="s">
        <v>57</v>
      </c>
      <c r="F7409" s="3"/>
      <c r="G7409" s="3"/>
    </row>
    <row r="7410" spans="1:8" x14ac:dyDescent="0.3">
      <c r="A7410" t="s">
        <v>5226</v>
      </c>
      <c r="B7410" t="s">
        <v>133</v>
      </c>
      <c r="C7410" t="s">
        <v>36</v>
      </c>
      <c r="D7410" t="s">
        <v>112</v>
      </c>
      <c r="E7410" t="s">
        <v>23</v>
      </c>
      <c r="F7410" s="3">
        <v>42911</v>
      </c>
      <c r="G7410" s="3">
        <v>42920</v>
      </c>
      <c r="H7410">
        <v>0</v>
      </c>
    </row>
    <row r="7411" spans="1:8" x14ac:dyDescent="0.3">
      <c r="A7411" t="s">
        <v>8486</v>
      </c>
      <c r="B7411" t="s">
        <v>97</v>
      </c>
      <c r="C7411" t="s">
        <v>36</v>
      </c>
      <c r="D7411" t="s">
        <v>69</v>
      </c>
      <c r="E7411" t="s">
        <v>23</v>
      </c>
      <c r="F7411" s="3">
        <v>42933</v>
      </c>
      <c r="G7411" s="3">
        <v>42934</v>
      </c>
      <c r="H7411">
        <v>0</v>
      </c>
    </row>
    <row r="7412" spans="1:8" x14ac:dyDescent="0.3">
      <c r="A7412" t="s">
        <v>2028</v>
      </c>
      <c r="B7412" t="s">
        <v>9</v>
      </c>
      <c r="C7412" t="s">
        <v>10</v>
      </c>
      <c r="E7412" t="s">
        <v>26</v>
      </c>
      <c r="F7412" s="3">
        <v>42956</v>
      </c>
      <c r="G7412" s="3"/>
    </row>
    <row r="7413" spans="1:8" x14ac:dyDescent="0.3">
      <c r="A7413" t="s">
        <v>5227</v>
      </c>
      <c r="B7413" t="s">
        <v>34</v>
      </c>
      <c r="C7413" t="s">
        <v>43</v>
      </c>
      <c r="D7413" t="s">
        <v>161</v>
      </c>
      <c r="E7413" t="s">
        <v>12</v>
      </c>
      <c r="F7413" s="3">
        <v>42754</v>
      </c>
      <c r="G7413" s="3">
        <v>42812</v>
      </c>
      <c r="H7413">
        <v>4869</v>
      </c>
    </row>
    <row r="7414" spans="1:8" x14ac:dyDescent="0.3">
      <c r="A7414" t="s">
        <v>5229</v>
      </c>
      <c r="B7414" t="s">
        <v>154</v>
      </c>
      <c r="C7414" t="s">
        <v>72</v>
      </c>
      <c r="D7414" t="s">
        <v>224</v>
      </c>
      <c r="E7414" t="s">
        <v>12</v>
      </c>
      <c r="F7414" s="3">
        <v>42882</v>
      </c>
      <c r="G7414" s="3">
        <v>42904</v>
      </c>
      <c r="H7414">
        <v>1115</v>
      </c>
    </row>
    <row r="7415" spans="1:8" x14ac:dyDescent="0.3">
      <c r="A7415" t="s">
        <v>8487</v>
      </c>
      <c r="B7415" t="s">
        <v>14</v>
      </c>
      <c r="C7415" t="s">
        <v>21</v>
      </c>
      <c r="E7415" t="s">
        <v>57</v>
      </c>
      <c r="F7415" s="3"/>
      <c r="G7415" s="3"/>
    </row>
    <row r="7416" spans="1:8" x14ac:dyDescent="0.3">
      <c r="A7416" t="s">
        <v>5230</v>
      </c>
      <c r="B7416" t="s">
        <v>80</v>
      </c>
      <c r="C7416" t="s">
        <v>36</v>
      </c>
      <c r="D7416" t="s">
        <v>152</v>
      </c>
      <c r="E7416" t="s">
        <v>23</v>
      </c>
      <c r="F7416" s="3">
        <v>43026</v>
      </c>
      <c r="G7416" s="3">
        <v>43027</v>
      </c>
      <c r="H7416">
        <v>0</v>
      </c>
    </row>
    <row r="7417" spans="1:8" x14ac:dyDescent="0.3">
      <c r="A7417" t="s">
        <v>5231</v>
      </c>
      <c r="B7417" t="s">
        <v>25</v>
      </c>
      <c r="C7417" t="s">
        <v>21</v>
      </c>
      <c r="D7417" t="s">
        <v>715</v>
      </c>
      <c r="E7417" t="s">
        <v>12</v>
      </c>
      <c r="F7417" s="3">
        <v>42970</v>
      </c>
      <c r="G7417" s="3">
        <v>43068</v>
      </c>
      <c r="H7417">
        <v>508</v>
      </c>
    </row>
    <row r="7418" spans="1:8" x14ac:dyDescent="0.3">
      <c r="A7418" t="s">
        <v>2457</v>
      </c>
      <c r="B7418" t="s">
        <v>49</v>
      </c>
      <c r="C7418" t="s">
        <v>43</v>
      </c>
      <c r="D7418" t="s">
        <v>387</v>
      </c>
      <c r="E7418" t="s">
        <v>26</v>
      </c>
      <c r="F7418" s="3">
        <v>42843</v>
      </c>
      <c r="G7418" s="3"/>
    </row>
    <row r="7419" spans="1:8" x14ac:dyDescent="0.3">
      <c r="A7419" t="s">
        <v>5232</v>
      </c>
      <c r="B7419" t="s">
        <v>28</v>
      </c>
      <c r="C7419" t="s">
        <v>21</v>
      </c>
      <c r="D7419" t="s">
        <v>202</v>
      </c>
      <c r="E7419" t="s">
        <v>23</v>
      </c>
      <c r="F7419" s="3">
        <v>43000</v>
      </c>
      <c r="G7419" s="3">
        <v>43068</v>
      </c>
      <c r="H7419">
        <v>0</v>
      </c>
    </row>
    <row r="7420" spans="1:8" x14ac:dyDescent="0.3">
      <c r="A7420" t="s">
        <v>5233</v>
      </c>
      <c r="B7420" t="s">
        <v>80</v>
      </c>
      <c r="C7420" t="s">
        <v>72</v>
      </c>
      <c r="D7420" t="s">
        <v>29</v>
      </c>
      <c r="E7420" t="s">
        <v>12</v>
      </c>
      <c r="F7420" s="3">
        <v>42876</v>
      </c>
      <c r="G7420" s="3">
        <v>42890</v>
      </c>
      <c r="H7420">
        <v>1112</v>
      </c>
    </row>
    <row r="7421" spans="1:8" x14ac:dyDescent="0.3">
      <c r="A7421" t="s">
        <v>140</v>
      </c>
      <c r="B7421" t="s">
        <v>80</v>
      </c>
      <c r="C7421" t="s">
        <v>43</v>
      </c>
      <c r="E7421" t="s">
        <v>26</v>
      </c>
      <c r="F7421" s="3">
        <v>42925</v>
      </c>
      <c r="G7421" s="3"/>
    </row>
    <row r="7422" spans="1:8" x14ac:dyDescent="0.3">
      <c r="A7422" t="s">
        <v>5234</v>
      </c>
      <c r="B7422" t="s">
        <v>242</v>
      </c>
      <c r="C7422" t="s">
        <v>43</v>
      </c>
      <c r="D7422" t="s">
        <v>92</v>
      </c>
      <c r="E7422" t="s">
        <v>23</v>
      </c>
      <c r="F7422" s="3">
        <v>42921</v>
      </c>
      <c r="G7422" s="3">
        <v>42929</v>
      </c>
      <c r="H7422">
        <v>0</v>
      </c>
    </row>
    <row r="7423" spans="1:8" x14ac:dyDescent="0.3">
      <c r="A7423" t="s">
        <v>5236</v>
      </c>
      <c r="B7423" t="s">
        <v>187</v>
      </c>
      <c r="C7423" t="s">
        <v>21</v>
      </c>
      <c r="D7423" t="s">
        <v>264</v>
      </c>
      <c r="E7423" t="s">
        <v>12</v>
      </c>
      <c r="F7423" s="3">
        <v>43001</v>
      </c>
      <c r="G7423" s="3">
        <v>43093</v>
      </c>
      <c r="H7423">
        <v>468</v>
      </c>
    </row>
    <row r="7424" spans="1:8" x14ac:dyDescent="0.3">
      <c r="A7424" t="s">
        <v>5237</v>
      </c>
      <c r="B7424" t="s">
        <v>86</v>
      </c>
      <c r="C7424" t="s">
        <v>36</v>
      </c>
      <c r="D7424" t="s">
        <v>168</v>
      </c>
      <c r="E7424" t="s">
        <v>12</v>
      </c>
      <c r="F7424" s="3">
        <v>42911</v>
      </c>
      <c r="G7424" s="3">
        <v>42916</v>
      </c>
      <c r="H7424">
        <v>3815</v>
      </c>
    </row>
    <row r="7425" spans="1:8" x14ac:dyDescent="0.3">
      <c r="A7425" t="s">
        <v>5240</v>
      </c>
      <c r="B7425" t="s">
        <v>101</v>
      </c>
      <c r="C7425" t="s">
        <v>15</v>
      </c>
      <c r="D7425" t="s">
        <v>99</v>
      </c>
      <c r="E7425" t="s">
        <v>12</v>
      </c>
      <c r="F7425" s="3">
        <v>42756</v>
      </c>
      <c r="G7425" s="3">
        <v>42875</v>
      </c>
      <c r="H7425">
        <v>60</v>
      </c>
    </row>
    <row r="7426" spans="1:8" x14ac:dyDescent="0.3">
      <c r="A7426" t="s">
        <v>5243</v>
      </c>
      <c r="B7426" t="s">
        <v>25</v>
      </c>
      <c r="C7426" t="s">
        <v>43</v>
      </c>
      <c r="D7426" t="s">
        <v>365</v>
      </c>
      <c r="E7426" t="s">
        <v>23</v>
      </c>
      <c r="F7426" s="3">
        <v>43004</v>
      </c>
      <c r="G7426" s="3">
        <v>43012</v>
      </c>
      <c r="H7426">
        <v>0</v>
      </c>
    </row>
    <row r="7427" spans="1:8" x14ac:dyDescent="0.3">
      <c r="A7427" t="s">
        <v>2476</v>
      </c>
      <c r="B7427" t="s">
        <v>28</v>
      </c>
      <c r="C7427" t="s">
        <v>43</v>
      </c>
      <c r="D7427" t="s">
        <v>92</v>
      </c>
      <c r="E7427" t="s">
        <v>26</v>
      </c>
      <c r="F7427" s="3">
        <v>42750</v>
      </c>
      <c r="G7427" s="3"/>
    </row>
    <row r="7428" spans="1:8" x14ac:dyDescent="0.3">
      <c r="A7428" t="s">
        <v>5244</v>
      </c>
      <c r="B7428" t="s">
        <v>20</v>
      </c>
      <c r="C7428" t="s">
        <v>36</v>
      </c>
      <c r="D7428" t="s">
        <v>18</v>
      </c>
      <c r="E7428" t="s">
        <v>12</v>
      </c>
      <c r="F7428" s="3">
        <v>42951</v>
      </c>
      <c r="G7428" s="3">
        <v>43076</v>
      </c>
      <c r="H7428">
        <v>3367</v>
      </c>
    </row>
    <row r="7429" spans="1:8" x14ac:dyDescent="0.3">
      <c r="A7429" t="s">
        <v>5245</v>
      </c>
      <c r="B7429" t="s">
        <v>101</v>
      </c>
      <c r="C7429" t="s">
        <v>21</v>
      </c>
      <c r="D7429" t="s">
        <v>112</v>
      </c>
      <c r="E7429" t="s">
        <v>12</v>
      </c>
      <c r="F7429" s="3">
        <v>42957</v>
      </c>
      <c r="G7429" s="3">
        <v>43002</v>
      </c>
      <c r="H7429">
        <v>546</v>
      </c>
    </row>
    <row r="7430" spans="1:8" x14ac:dyDescent="0.3">
      <c r="A7430" t="s">
        <v>5247</v>
      </c>
      <c r="B7430" t="s">
        <v>154</v>
      </c>
      <c r="C7430" t="s">
        <v>72</v>
      </c>
      <c r="D7430" t="s">
        <v>112</v>
      </c>
      <c r="E7430" t="s">
        <v>23</v>
      </c>
      <c r="F7430" s="3">
        <v>42860</v>
      </c>
      <c r="G7430" s="3">
        <v>42863</v>
      </c>
      <c r="H7430">
        <v>0</v>
      </c>
    </row>
    <row r="7431" spans="1:8" x14ac:dyDescent="0.3">
      <c r="A7431" t="s">
        <v>584</v>
      </c>
      <c r="B7431" t="s">
        <v>75</v>
      </c>
      <c r="C7431" t="s">
        <v>36</v>
      </c>
      <c r="E7431" t="s">
        <v>26</v>
      </c>
      <c r="F7431" s="3">
        <v>42912</v>
      </c>
      <c r="G7431" s="3"/>
    </row>
    <row r="7432" spans="1:8" x14ac:dyDescent="0.3">
      <c r="A7432" t="s">
        <v>8503</v>
      </c>
      <c r="B7432" t="s">
        <v>9</v>
      </c>
      <c r="C7432" t="s">
        <v>21</v>
      </c>
      <c r="E7432" t="s">
        <v>57</v>
      </c>
      <c r="F7432" s="3"/>
      <c r="G7432" s="3"/>
    </row>
    <row r="7433" spans="1:8" x14ac:dyDescent="0.3">
      <c r="A7433" t="s">
        <v>5249</v>
      </c>
      <c r="B7433" t="s">
        <v>172</v>
      </c>
      <c r="C7433" t="s">
        <v>72</v>
      </c>
      <c r="D7433" t="s">
        <v>290</v>
      </c>
      <c r="E7433" t="s">
        <v>12</v>
      </c>
      <c r="F7433" s="3">
        <v>42788</v>
      </c>
      <c r="G7433" s="3">
        <v>42882</v>
      </c>
      <c r="H7433">
        <v>1051</v>
      </c>
    </row>
    <row r="7434" spans="1:8" x14ac:dyDescent="0.3">
      <c r="A7434" t="s">
        <v>8506</v>
      </c>
      <c r="B7434" t="s">
        <v>172</v>
      </c>
      <c r="C7434" t="s">
        <v>15</v>
      </c>
      <c r="D7434" t="s">
        <v>94</v>
      </c>
      <c r="E7434" t="s">
        <v>23</v>
      </c>
      <c r="F7434" s="3">
        <v>42792</v>
      </c>
      <c r="G7434" s="3">
        <v>42875</v>
      </c>
      <c r="H7434">
        <v>0</v>
      </c>
    </row>
    <row r="7435" spans="1:8" x14ac:dyDescent="0.3">
      <c r="A7435" t="s">
        <v>5250</v>
      </c>
      <c r="B7435" t="s">
        <v>154</v>
      </c>
      <c r="C7435" t="s">
        <v>36</v>
      </c>
      <c r="D7435" t="s">
        <v>59</v>
      </c>
      <c r="E7435" t="s">
        <v>12</v>
      </c>
      <c r="F7435" s="3">
        <v>42939</v>
      </c>
      <c r="G7435" s="3">
        <v>42949</v>
      </c>
      <c r="H7435">
        <v>3367</v>
      </c>
    </row>
    <row r="7436" spans="1:8" x14ac:dyDescent="0.3">
      <c r="A7436" t="s">
        <v>5343</v>
      </c>
      <c r="B7436" t="s">
        <v>143</v>
      </c>
      <c r="C7436" t="s">
        <v>15</v>
      </c>
      <c r="E7436" t="s">
        <v>26</v>
      </c>
      <c r="F7436" s="3">
        <v>42959</v>
      </c>
      <c r="G7436" s="3"/>
    </row>
    <row r="7437" spans="1:8" x14ac:dyDescent="0.3">
      <c r="A7437" t="s">
        <v>2487</v>
      </c>
      <c r="B7437" t="s">
        <v>101</v>
      </c>
      <c r="C7437" t="s">
        <v>72</v>
      </c>
      <c r="D7437" t="s">
        <v>44</v>
      </c>
      <c r="E7437" t="s">
        <v>26</v>
      </c>
      <c r="F7437" s="3">
        <v>42939</v>
      </c>
      <c r="G7437" s="3"/>
    </row>
    <row r="7438" spans="1:8" x14ac:dyDescent="0.3">
      <c r="A7438" t="s">
        <v>8509</v>
      </c>
      <c r="B7438" t="s">
        <v>25</v>
      </c>
      <c r="C7438" t="s">
        <v>36</v>
      </c>
      <c r="D7438" t="s">
        <v>470</v>
      </c>
      <c r="E7438" t="s">
        <v>12</v>
      </c>
      <c r="F7438" s="3">
        <v>43030</v>
      </c>
      <c r="G7438" s="3">
        <v>43038</v>
      </c>
      <c r="H7438">
        <v>3294</v>
      </c>
    </row>
    <row r="7439" spans="1:8" x14ac:dyDescent="0.3">
      <c r="A7439" t="s">
        <v>5251</v>
      </c>
      <c r="B7439" t="s">
        <v>20</v>
      </c>
      <c r="C7439" t="s">
        <v>36</v>
      </c>
      <c r="D7439" t="s">
        <v>159</v>
      </c>
      <c r="E7439" t="s">
        <v>23</v>
      </c>
      <c r="F7439" s="3">
        <v>42795</v>
      </c>
      <c r="G7439" s="3">
        <v>42878</v>
      </c>
      <c r="H7439">
        <v>0</v>
      </c>
    </row>
    <row r="7440" spans="1:8" x14ac:dyDescent="0.3">
      <c r="A7440" t="s">
        <v>947</v>
      </c>
      <c r="B7440" t="s">
        <v>31</v>
      </c>
      <c r="C7440" t="s">
        <v>15</v>
      </c>
      <c r="E7440" t="s">
        <v>26</v>
      </c>
      <c r="F7440" s="3">
        <v>42947</v>
      </c>
      <c r="G7440" s="3"/>
    </row>
    <row r="7441" spans="1:8" x14ac:dyDescent="0.3">
      <c r="A7441" t="s">
        <v>5252</v>
      </c>
      <c r="B7441" t="s">
        <v>242</v>
      </c>
      <c r="C7441" t="s">
        <v>72</v>
      </c>
      <c r="D7441" t="s">
        <v>218</v>
      </c>
      <c r="E7441" t="s">
        <v>12</v>
      </c>
      <c r="F7441" s="3">
        <v>42795</v>
      </c>
      <c r="G7441" s="3">
        <v>42815</v>
      </c>
      <c r="H7441">
        <v>1025</v>
      </c>
    </row>
    <row r="7442" spans="1:8" x14ac:dyDescent="0.3">
      <c r="A7442" t="s">
        <v>5253</v>
      </c>
      <c r="B7442" t="s">
        <v>115</v>
      </c>
      <c r="C7442" t="s">
        <v>72</v>
      </c>
      <c r="D7442" t="s">
        <v>202</v>
      </c>
      <c r="E7442" t="s">
        <v>12</v>
      </c>
      <c r="F7442" s="3">
        <v>42883</v>
      </c>
      <c r="G7442" s="3">
        <v>42894</v>
      </c>
      <c r="H7442">
        <v>940</v>
      </c>
    </row>
    <row r="7443" spans="1:8" x14ac:dyDescent="0.3">
      <c r="A7443" t="s">
        <v>5254</v>
      </c>
      <c r="B7443" t="s">
        <v>49</v>
      </c>
      <c r="C7443" t="s">
        <v>10</v>
      </c>
      <c r="D7443" t="s">
        <v>252</v>
      </c>
      <c r="E7443" t="s">
        <v>12</v>
      </c>
      <c r="F7443" s="3">
        <v>42796</v>
      </c>
      <c r="G7443" s="3">
        <v>42870</v>
      </c>
      <c r="H7443">
        <v>4506</v>
      </c>
    </row>
    <row r="7444" spans="1:8" x14ac:dyDescent="0.3">
      <c r="A7444" t="s">
        <v>5256</v>
      </c>
      <c r="B7444" t="s">
        <v>84</v>
      </c>
      <c r="C7444" t="s">
        <v>21</v>
      </c>
      <c r="D7444" t="s">
        <v>239</v>
      </c>
      <c r="E7444" t="s">
        <v>23</v>
      </c>
      <c r="F7444" s="3">
        <v>42899</v>
      </c>
      <c r="G7444" s="3">
        <v>42970</v>
      </c>
      <c r="H7444">
        <v>0</v>
      </c>
    </row>
    <row r="7445" spans="1:8" x14ac:dyDescent="0.3">
      <c r="A7445" t="s">
        <v>5257</v>
      </c>
      <c r="B7445" t="s">
        <v>187</v>
      </c>
      <c r="C7445" t="s">
        <v>21</v>
      </c>
      <c r="D7445" t="s">
        <v>365</v>
      </c>
      <c r="E7445" t="s">
        <v>12</v>
      </c>
      <c r="F7445" s="3">
        <v>42708</v>
      </c>
      <c r="G7445" s="3">
        <v>42804</v>
      </c>
      <c r="H7445">
        <v>598</v>
      </c>
    </row>
    <row r="7446" spans="1:8" x14ac:dyDescent="0.3">
      <c r="A7446" t="s">
        <v>5259</v>
      </c>
      <c r="B7446" t="s">
        <v>172</v>
      </c>
      <c r="C7446" t="s">
        <v>36</v>
      </c>
      <c r="D7446" t="s">
        <v>239</v>
      </c>
      <c r="E7446" t="s">
        <v>12</v>
      </c>
      <c r="F7446" s="3">
        <v>42730</v>
      </c>
      <c r="G7446" s="3">
        <v>42796</v>
      </c>
      <c r="H7446">
        <v>3841</v>
      </c>
    </row>
    <row r="7447" spans="1:8" x14ac:dyDescent="0.3">
      <c r="A7447" t="s">
        <v>5262</v>
      </c>
      <c r="B7447" t="s">
        <v>9</v>
      </c>
      <c r="C7447" t="s">
        <v>15</v>
      </c>
      <c r="D7447" t="s">
        <v>296</v>
      </c>
      <c r="E7447" t="s">
        <v>12</v>
      </c>
      <c r="F7447" s="3">
        <v>42831</v>
      </c>
      <c r="G7447" s="3">
        <v>42839</v>
      </c>
      <c r="H7447">
        <v>64</v>
      </c>
    </row>
    <row r="7448" spans="1:8" x14ac:dyDescent="0.3">
      <c r="A7448" t="s">
        <v>5264</v>
      </c>
      <c r="B7448" t="s">
        <v>86</v>
      </c>
      <c r="C7448" t="s">
        <v>21</v>
      </c>
      <c r="D7448" t="s">
        <v>64</v>
      </c>
      <c r="E7448" t="s">
        <v>12</v>
      </c>
      <c r="F7448" s="3">
        <v>42775</v>
      </c>
      <c r="G7448" s="3">
        <v>42817</v>
      </c>
      <c r="H7448">
        <v>587</v>
      </c>
    </row>
    <row r="7449" spans="1:8" x14ac:dyDescent="0.3">
      <c r="A7449" t="s">
        <v>5265</v>
      </c>
      <c r="B7449" t="s">
        <v>49</v>
      </c>
      <c r="C7449" t="s">
        <v>10</v>
      </c>
      <c r="D7449" t="s">
        <v>328</v>
      </c>
      <c r="E7449" t="s">
        <v>23</v>
      </c>
      <c r="F7449" s="3">
        <v>42850</v>
      </c>
      <c r="G7449" s="3">
        <v>42852</v>
      </c>
      <c r="H7449">
        <v>0</v>
      </c>
    </row>
    <row r="7450" spans="1:8" x14ac:dyDescent="0.3">
      <c r="A7450" t="s">
        <v>5266</v>
      </c>
      <c r="B7450" t="s">
        <v>146</v>
      </c>
      <c r="C7450" t="s">
        <v>43</v>
      </c>
      <c r="D7450" t="s">
        <v>32</v>
      </c>
      <c r="E7450" t="s">
        <v>23</v>
      </c>
      <c r="F7450" s="3">
        <v>42931</v>
      </c>
      <c r="G7450" s="3">
        <v>42943</v>
      </c>
      <c r="H7450">
        <v>0</v>
      </c>
    </row>
    <row r="7451" spans="1:8" x14ac:dyDescent="0.3">
      <c r="A7451" t="s">
        <v>1331</v>
      </c>
      <c r="B7451" t="s">
        <v>115</v>
      </c>
      <c r="C7451" t="s">
        <v>43</v>
      </c>
      <c r="E7451" t="s">
        <v>26</v>
      </c>
      <c r="F7451" s="3">
        <v>42910</v>
      </c>
      <c r="G7451" s="3"/>
    </row>
    <row r="7452" spans="1:8" x14ac:dyDescent="0.3">
      <c r="A7452" t="s">
        <v>599</v>
      </c>
      <c r="B7452" t="s">
        <v>84</v>
      </c>
      <c r="C7452" t="s">
        <v>21</v>
      </c>
      <c r="E7452" t="s">
        <v>26</v>
      </c>
      <c r="F7452" s="3">
        <v>42936</v>
      </c>
      <c r="G7452" s="3"/>
    </row>
    <row r="7453" spans="1:8" x14ac:dyDescent="0.3">
      <c r="A7453" t="s">
        <v>5269</v>
      </c>
      <c r="B7453" t="s">
        <v>66</v>
      </c>
      <c r="C7453" t="s">
        <v>36</v>
      </c>
      <c r="D7453" t="s">
        <v>102</v>
      </c>
      <c r="E7453" t="s">
        <v>23</v>
      </c>
      <c r="F7453" s="3">
        <v>42944</v>
      </c>
      <c r="G7453" s="3">
        <v>43066</v>
      </c>
      <c r="H7453">
        <v>0</v>
      </c>
    </row>
    <row r="7454" spans="1:8" x14ac:dyDescent="0.3">
      <c r="A7454" t="s">
        <v>5271</v>
      </c>
      <c r="B7454" t="s">
        <v>49</v>
      </c>
      <c r="C7454" t="s">
        <v>21</v>
      </c>
      <c r="D7454" t="s">
        <v>252</v>
      </c>
      <c r="E7454" t="s">
        <v>12</v>
      </c>
      <c r="F7454" s="3">
        <v>43048</v>
      </c>
      <c r="G7454" s="3">
        <v>43053</v>
      </c>
      <c r="H7454">
        <v>606</v>
      </c>
    </row>
    <row r="7455" spans="1:8" x14ac:dyDescent="0.3">
      <c r="A7455" t="s">
        <v>5273</v>
      </c>
      <c r="B7455" t="s">
        <v>9</v>
      </c>
      <c r="C7455" t="s">
        <v>43</v>
      </c>
      <c r="D7455" t="s">
        <v>112</v>
      </c>
      <c r="E7455" t="s">
        <v>12</v>
      </c>
      <c r="F7455" s="3">
        <v>42826</v>
      </c>
      <c r="G7455" s="3">
        <v>42833</v>
      </c>
      <c r="H7455">
        <v>5798</v>
      </c>
    </row>
    <row r="7456" spans="1:8" x14ac:dyDescent="0.3">
      <c r="A7456" t="s">
        <v>8654</v>
      </c>
      <c r="B7456" t="s">
        <v>172</v>
      </c>
      <c r="C7456" t="s">
        <v>72</v>
      </c>
      <c r="E7456" t="s">
        <v>26</v>
      </c>
      <c r="F7456" s="3">
        <v>42962</v>
      </c>
      <c r="G7456" s="3"/>
    </row>
    <row r="7457" spans="1:8" x14ac:dyDescent="0.3">
      <c r="A7457" t="s">
        <v>2521</v>
      </c>
      <c r="B7457" t="s">
        <v>28</v>
      </c>
      <c r="C7457" t="s">
        <v>43</v>
      </c>
      <c r="D7457" t="s">
        <v>161</v>
      </c>
      <c r="E7457" t="s">
        <v>26</v>
      </c>
      <c r="F7457" s="3">
        <v>42974</v>
      </c>
      <c r="G7457" s="3"/>
    </row>
    <row r="7458" spans="1:8" x14ac:dyDescent="0.3">
      <c r="A7458" t="s">
        <v>5274</v>
      </c>
      <c r="B7458" t="s">
        <v>75</v>
      </c>
      <c r="C7458" t="s">
        <v>21</v>
      </c>
      <c r="D7458" t="s">
        <v>76</v>
      </c>
      <c r="E7458" t="s">
        <v>12</v>
      </c>
      <c r="F7458" s="3">
        <v>42792</v>
      </c>
      <c r="G7458" s="3">
        <v>42882</v>
      </c>
      <c r="H7458">
        <v>592</v>
      </c>
    </row>
    <row r="7459" spans="1:8" x14ac:dyDescent="0.3">
      <c r="A7459" t="s">
        <v>8534</v>
      </c>
      <c r="B7459" t="s">
        <v>154</v>
      </c>
      <c r="C7459" t="s">
        <v>36</v>
      </c>
      <c r="D7459" t="s">
        <v>221</v>
      </c>
      <c r="E7459" t="s">
        <v>23</v>
      </c>
      <c r="F7459" s="3">
        <v>42938</v>
      </c>
      <c r="G7459" s="3">
        <v>42940</v>
      </c>
      <c r="H7459">
        <v>0</v>
      </c>
    </row>
    <row r="7460" spans="1:8" x14ac:dyDescent="0.3">
      <c r="A7460" t="s">
        <v>5275</v>
      </c>
      <c r="B7460" t="s">
        <v>39</v>
      </c>
      <c r="C7460" t="s">
        <v>36</v>
      </c>
      <c r="D7460" t="s">
        <v>81</v>
      </c>
      <c r="E7460" t="s">
        <v>12</v>
      </c>
      <c r="F7460" s="3">
        <v>42831</v>
      </c>
      <c r="G7460" s="3">
        <v>42840</v>
      </c>
      <c r="H7460">
        <v>3655</v>
      </c>
    </row>
    <row r="7461" spans="1:8" x14ac:dyDescent="0.3">
      <c r="A7461" t="s">
        <v>5276</v>
      </c>
      <c r="B7461" t="s">
        <v>20</v>
      </c>
      <c r="C7461" t="s">
        <v>36</v>
      </c>
      <c r="D7461" t="s">
        <v>54</v>
      </c>
      <c r="E7461" t="s">
        <v>12</v>
      </c>
      <c r="F7461" s="3">
        <v>43039</v>
      </c>
      <c r="G7461" s="3">
        <v>43090</v>
      </c>
      <c r="H7461">
        <v>3298</v>
      </c>
    </row>
    <row r="7462" spans="1:8" x14ac:dyDescent="0.3">
      <c r="A7462" t="s">
        <v>5277</v>
      </c>
      <c r="B7462" t="s">
        <v>187</v>
      </c>
      <c r="C7462" t="s">
        <v>21</v>
      </c>
      <c r="D7462" t="s">
        <v>92</v>
      </c>
      <c r="E7462" t="s">
        <v>23</v>
      </c>
      <c r="F7462" s="3">
        <v>42885</v>
      </c>
      <c r="G7462" s="3">
        <v>42952</v>
      </c>
      <c r="H7462">
        <v>0</v>
      </c>
    </row>
    <row r="7463" spans="1:8" x14ac:dyDescent="0.3">
      <c r="A7463" t="s">
        <v>5278</v>
      </c>
      <c r="B7463" t="s">
        <v>242</v>
      </c>
      <c r="C7463" t="s">
        <v>15</v>
      </c>
      <c r="D7463" t="s">
        <v>261</v>
      </c>
      <c r="E7463" t="s">
        <v>12</v>
      </c>
      <c r="F7463" s="3">
        <v>42823</v>
      </c>
      <c r="G7463" s="3">
        <v>42832</v>
      </c>
      <c r="H7463">
        <v>48</v>
      </c>
    </row>
    <row r="7464" spans="1:8" x14ac:dyDescent="0.3">
      <c r="A7464" t="s">
        <v>3051</v>
      </c>
      <c r="B7464" t="s">
        <v>90</v>
      </c>
      <c r="C7464" t="s">
        <v>43</v>
      </c>
      <c r="E7464" t="s">
        <v>26</v>
      </c>
      <c r="F7464" s="3">
        <v>42791</v>
      </c>
      <c r="G7464" s="3"/>
    </row>
    <row r="7465" spans="1:8" x14ac:dyDescent="0.3">
      <c r="A7465" t="s">
        <v>7942</v>
      </c>
      <c r="B7465" t="s">
        <v>14</v>
      </c>
      <c r="C7465" t="s">
        <v>43</v>
      </c>
      <c r="E7465" t="s">
        <v>26</v>
      </c>
      <c r="F7465" s="3">
        <v>42940</v>
      </c>
      <c r="G7465" s="3"/>
    </row>
    <row r="7466" spans="1:8" x14ac:dyDescent="0.3">
      <c r="A7466" t="s">
        <v>5279</v>
      </c>
      <c r="B7466" t="s">
        <v>25</v>
      </c>
      <c r="C7466" t="s">
        <v>21</v>
      </c>
      <c r="D7466" t="s">
        <v>159</v>
      </c>
      <c r="E7466" t="s">
        <v>12</v>
      </c>
      <c r="F7466" s="3">
        <v>42956</v>
      </c>
      <c r="G7466" s="3">
        <v>43088</v>
      </c>
      <c r="H7466">
        <v>511</v>
      </c>
    </row>
    <row r="7467" spans="1:8" x14ac:dyDescent="0.3">
      <c r="A7467" t="s">
        <v>5280</v>
      </c>
      <c r="B7467" t="s">
        <v>124</v>
      </c>
      <c r="C7467" t="s">
        <v>15</v>
      </c>
      <c r="D7467" t="s">
        <v>125</v>
      </c>
      <c r="E7467" t="s">
        <v>12</v>
      </c>
      <c r="F7467" s="3">
        <v>42811</v>
      </c>
      <c r="G7467" s="3">
        <v>42911</v>
      </c>
      <c r="H7467">
        <v>63</v>
      </c>
    </row>
    <row r="7468" spans="1:8" x14ac:dyDescent="0.3">
      <c r="A7468" t="s">
        <v>4291</v>
      </c>
      <c r="B7468" t="s">
        <v>31</v>
      </c>
      <c r="C7468" t="s">
        <v>15</v>
      </c>
      <c r="E7468" t="s">
        <v>26</v>
      </c>
      <c r="F7468" s="3">
        <v>42843</v>
      </c>
      <c r="G7468" s="3"/>
    </row>
    <row r="7469" spans="1:8" x14ac:dyDescent="0.3">
      <c r="A7469" t="s">
        <v>5282</v>
      </c>
      <c r="B7469" t="s">
        <v>146</v>
      </c>
      <c r="C7469" t="s">
        <v>43</v>
      </c>
      <c r="D7469" t="s">
        <v>419</v>
      </c>
      <c r="E7469" t="s">
        <v>23</v>
      </c>
      <c r="F7469" s="3">
        <v>42787</v>
      </c>
      <c r="G7469" s="3">
        <v>42878</v>
      </c>
      <c r="H7469">
        <v>0</v>
      </c>
    </row>
    <row r="7470" spans="1:8" x14ac:dyDescent="0.3">
      <c r="A7470" t="s">
        <v>5283</v>
      </c>
      <c r="B7470" t="s">
        <v>49</v>
      </c>
      <c r="C7470" t="s">
        <v>21</v>
      </c>
      <c r="D7470" t="s">
        <v>64</v>
      </c>
      <c r="E7470" t="s">
        <v>23</v>
      </c>
      <c r="F7470" s="3">
        <v>43054</v>
      </c>
      <c r="G7470" s="3">
        <v>43067</v>
      </c>
      <c r="H7470">
        <v>0</v>
      </c>
    </row>
    <row r="7471" spans="1:8" x14ac:dyDescent="0.3">
      <c r="A7471" t="s">
        <v>5284</v>
      </c>
      <c r="B7471" t="s">
        <v>34</v>
      </c>
      <c r="C7471" t="s">
        <v>36</v>
      </c>
      <c r="D7471" t="s">
        <v>37</v>
      </c>
      <c r="E7471" t="s">
        <v>23</v>
      </c>
      <c r="F7471" s="3">
        <v>42832</v>
      </c>
      <c r="G7471" s="3">
        <v>42838</v>
      </c>
      <c r="H7471">
        <v>0</v>
      </c>
    </row>
    <row r="7472" spans="1:8" x14ac:dyDescent="0.3">
      <c r="A7472" t="s">
        <v>5286</v>
      </c>
      <c r="B7472" t="s">
        <v>242</v>
      </c>
      <c r="C7472" t="s">
        <v>72</v>
      </c>
      <c r="D7472" t="s">
        <v>159</v>
      </c>
      <c r="E7472" t="s">
        <v>12</v>
      </c>
      <c r="F7472" s="3">
        <v>42869</v>
      </c>
      <c r="G7472" s="3">
        <v>42877</v>
      </c>
      <c r="H7472">
        <v>902</v>
      </c>
    </row>
    <row r="7473" spans="1:8" x14ac:dyDescent="0.3">
      <c r="A7473" t="s">
        <v>5802</v>
      </c>
      <c r="B7473" t="s">
        <v>49</v>
      </c>
      <c r="C7473" t="s">
        <v>21</v>
      </c>
      <c r="E7473" t="s">
        <v>26</v>
      </c>
      <c r="F7473" s="3">
        <v>42898</v>
      </c>
      <c r="G7473" s="3"/>
    </row>
    <row r="7474" spans="1:8" x14ac:dyDescent="0.3">
      <c r="A7474" t="s">
        <v>5287</v>
      </c>
      <c r="B7474" t="s">
        <v>146</v>
      </c>
      <c r="C7474" t="s">
        <v>36</v>
      </c>
      <c r="D7474" t="s">
        <v>414</v>
      </c>
      <c r="E7474" t="s">
        <v>12</v>
      </c>
      <c r="F7474" s="3">
        <v>43014</v>
      </c>
      <c r="G7474" s="3">
        <v>43015</v>
      </c>
      <c r="H7474">
        <v>3203</v>
      </c>
    </row>
    <row r="7475" spans="1:8" x14ac:dyDescent="0.3">
      <c r="A7475" t="s">
        <v>6172</v>
      </c>
      <c r="B7475" t="s">
        <v>97</v>
      </c>
      <c r="C7475" t="s">
        <v>10</v>
      </c>
      <c r="E7475" t="s">
        <v>26</v>
      </c>
      <c r="F7475" s="3">
        <v>42810</v>
      </c>
      <c r="G7475" s="3"/>
    </row>
    <row r="7476" spans="1:8" x14ac:dyDescent="0.3">
      <c r="A7476" t="s">
        <v>2339</v>
      </c>
      <c r="B7476" t="s">
        <v>66</v>
      </c>
      <c r="C7476" t="s">
        <v>10</v>
      </c>
      <c r="E7476" t="s">
        <v>26</v>
      </c>
      <c r="F7476" s="3">
        <v>43007</v>
      </c>
      <c r="G7476" s="3"/>
    </row>
    <row r="7477" spans="1:8" x14ac:dyDescent="0.3">
      <c r="A7477" t="s">
        <v>5288</v>
      </c>
      <c r="B7477" t="s">
        <v>187</v>
      </c>
      <c r="C7477" t="s">
        <v>21</v>
      </c>
      <c r="D7477" t="s">
        <v>37</v>
      </c>
      <c r="E7477" t="s">
        <v>23</v>
      </c>
      <c r="F7477" s="3">
        <v>42791</v>
      </c>
      <c r="G7477" s="3">
        <v>42806</v>
      </c>
      <c r="H7477">
        <v>0</v>
      </c>
    </row>
    <row r="7478" spans="1:8" x14ac:dyDescent="0.3">
      <c r="A7478" t="s">
        <v>2533</v>
      </c>
      <c r="B7478" t="s">
        <v>75</v>
      </c>
      <c r="C7478" t="s">
        <v>10</v>
      </c>
      <c r="D7478" t="s">
        <v>16</v>
      </c>
      <c r="E7478" t="s">
        <v>26</v>
      </c>
      <c r="F7478" s="3">
        <v>42712</v>
      </c>
      <c r="G7478" s="3"/>
    </row>
    <row r="7479" spans="1:8" x14ac:dyDescent="0.3">
      <c r="A7479" t="s">
        <v>5290</v>
      </c>
      <c r="B7479" t="s">
        <v>28</v>
      </c>
      <c r="C7479" t="s">
        <v>36</v>
      </c>
      <c r="D7479" t="s">
        <v>81</v>
      </c>
      <c r="E7479" t="s">
        <v>23</v>
      </c>
      <c r="F7479" s="3">
        <v>43025</v>
      </c>
      <c r="G7479" s="3">
        <v>43082</v>
      </c>
      <c r="H7479">
        <v>0</v>
      </c>
    </row>
    <row r="7480" spans="1:8" x14ac:dyDescent="0.3">
      <c r="A7480" t="s">
        <v>1670</v>
      </c>
      <c r="B7480" t="s">
        <v>90</v>
      </c>
      <c r="C7480" t="s">
        <v>36</v>
      </c>
      <c r="E7480" t="s">
        <v>26</v>
      </c>
      <c r="F7480" s="3">
        <v>42993</v>
      </c>
      <c r="G7480" s="3"/>
    </row>
    <row r="7481" spans="1:8" x14ac:dyDescent="0.3">
      <c r="A7481" t="s">
        <v>5291</v>
      </c>
      <c r="B7481" t="s">
        <v>28</v>
      </c>
      <c r="C7481" t="s">
        <v>43</v>
      </c>
      <c r="D7481" t="s">
        <v>54</v>
      </c>
      <c r="E7481" t="s">
        <v>12</v>
      </c>
      <c r="F7481" s="3">
        <v>42728</v>
      </c>
      <c r="G7481" s="3">
        <v>42820</v>
      </c>
      <c r="H7481">
        <v>5228</v>
      </c>
    </row>
    <row r="7482" spans="1:8" x14ac:dyDescent="0.3">
      <c r="A7482" t="s">
        <v>5292</v>
      </c>
      <c r="B7482" t="s">
        <v>97</v>
      </c>
      <c r="C7482" t="s">
        <v>43</v>
      </c>
      <c r="D7482" t="s">
        <v>127</v>
      </c>
      <c r="E7482" t="s">
        <v>12</v>
      </c>
      <c r="F7482" s="3">
        <v>42745</v>
      </c>
      <c r="G7482" s="3">
        <v>42810</v>
      </c>
      <c r="H7482">
        <v>5908</v>
      </c>
    </row>
    <row r="7483" spans="1:8" x14ac:dyDescent="0.3">
      <c r="A7483" t="s">
        <v>5293</v>
      </c>
      <c r="B7483" t="s">
        <v>242</v>
      </c>
      <c r="C7483" t="s">
        <v>43</v>
      </c>
      <c r="D7483" t="s">
        <v>252</v>
      </c>
      <c r="E7483" t="s">
        <v>12</v>
      </c>
      <c r="F7483" s="3">
        <v>42990</v>
      </c>
      <c r="G7483" s="3">
        <v>42998</v>
      </c>
      <c r="H7483">
        <v>4870</v>
      </c>
    </row>
    <row r="7484" spans="1:8" x14ac:dyDescent="0.3">
      <c r="A7484" t="s">
        <v>8553</v>
      </c>
      <c r="B7484" t="s">
        <v>143</v>
      </c>
      <c r="C7484" t="s">
        <v>72</v>
      </c>
      <c r="E7484" t="s">
        <v>57</v>
      </c>
      <c r="F7484" s="3"/>
      <c r="G7484" s="3"/>
    </row>
    <row r="7485" spans="1:8" x14ac:dyDescent="0.3">
      <c r="A7485" t="s">
        <v>5294</v>
      </c>
      <c r="B7485" t="s">
        <v>20</v>
      </c>
      <c r="C7485" t="s">
        <v>21</v>
      </c>
      <c r="D7485" t="s">
        <v>47</v>
      </c>
      <c r="E7485" t="s">
        <v>23</v>
      </c>
      <c r="F7485" s="3">
        <v>42835</v>
      </c>
      <c r="G7485" s="3">
        <v>42845</v>
      </c>
      <c r="H7485">
        <v>0</v>
      </c>
    </row>
    <row r="7486" spans="1:8" x14ac:dyDescent="0.3">
      <c r="A7486" t="s">
        <v>5295</v>
      </c>
      <c r="B7486" t="s">
        <v>146</v>
      </c>
      <c r="C7486" t="s">
        <v>36</v>
      </c>
      <c r="D7486" t="s">
        <v>81</v>
      </c>
      <c r="E7486" t="s">
        <v>12</v>
      </c>
      <c r="F7486" s="3">
        <v>43029</v>
      </c>
      <c r="G7486" s="3">
        <v>43037</v>
      </c>
      <c r="H7486">
        <v>3612</v>
      </c>
    </row>
    <row r="7487" spans="1:8" x14ac:dyDescent="0.3">
      <c r="A7487" t="s">
        <v>8554</v>
      </c>
      <c r="B7487" t="s">
        <v>84</v>
      </c>
      <c r="C7487" t="s">
        <v>15</v>
      </c>
      <c r="E7487" t="s">
        <v>57</v>
      </c>
      <c r="F7487" s="3"/>
      <c r="G7487" s="3"/>
    </row>
    <row r="7488" spans="1:8" x14ac:dyDescent="0.3">
      <c r="A7488" t="s">
        <v>2540</v>
      </c>
      <c r="B7488" t="s">
        <v>75</v>
      </c>
      <c r="C7488" t="s">
        <v>72</v>
      </c>
      <c r="D7488" t="s">
        <v>112</v>
      </c>
      <c r="E7488" t="s">
        <v>26</v>
      </c>
      <c r="F7488" s="3">
        <v>43084</v>
      </c>
      <c r="G7488" s="3"/>
    </row>
    <row r="7489" spans="1:8" x14ac:dyDescent="0.3">
      <c r="A7489" t="s">
        <v>4039</v>
      </c>
      <c r="B7489" t="s">
        <v>34</v>
      </c>
      <c r="C7489" t="s">
        <v>21</v>
      </c>
      <c r="E7489" t="s">
        <v>26</v>
      </c>
      <c r="F7489" s="3">
        <v>42816</v>
      </c>
      <c r="G7489" s="3"/>
    </row>
    <row r="7490" spans="1:8" x14ac:dyDescent="0.3">
      <c r="A7490" t="s">
        <v>5296</v>
      </c>
      <c r="B7490" t="s">
        <v>34</v>
      </c>
      <c r="C7490" t="s">
        <v>36</v>
      </c>
      <c r="D7490" t="s">
        <v>54</v>
      </c>
      <c r="E7490" t="s">
        <v>23</v>
      </c>
      <c r="F7490" s="3">
        <v>43017</v>
      </c>
      <c r="G7490" s="3">
        <v>43019</v>
      </c>
      <c r="H7490">
        <v>0</v>
      </c>
    </row>
    <row r="7491" spans="1:8" x14ac:dyDescent="0.3">
      <c r="A7491" t="s">
        <v>5298</v>
      </c>
      <c r="B7491" t="s">
        <v>86</v>
      </c>
      <c r="C7491" t="s">
        <v>10</v>
      </c>
      <c r="D7491" t="s">
        <v>168</v>
      </c>
      <c r="E7491" t="s">
        <v>12</v>
      </c>
      <c r="F7491" s="3">
        <v>42740</v>
      </c>
      <c r="G7491" s="3">
        <v>42817</v>
      </c>
      <c r="H7491">
        <v>4211</v>
      </c>
    </row>
    <row r="7492" spans="1:8" x14ac:dyDescent="0.3">
      <c r="A7492" t="s">
        <v>5299</v>
      </c>
      <c r="B7492" t="s">
        <v>75</v>
      </c>
      <c r="C7492" t="s">
        <v>72</v>
      </c>
      <c r="D7492" t="s">
        <v>252</v>
      </c>
      <c r="E7492" t="s">
        <v>23</v>
      </c>
      <c r="F7492" s="3">
        <v>42933</v>
      </c>
      <c r="G7492" s="3">
        <v>42934</v>
      </c>
      <c r="H7492">
        <v>0</v>
      </c>
    </row>
    <row r="7493" spans="1:8" x14ac:dyDescent="0.3">
      <c r="A7493" t="s">
        <v>2734</v>
      </c>
      <c r="B7493" t="s">
        <v>20</v>
      </c>
      <c r="C7493" t="s">
        <v>36</v>
      </c>
      <c r="D7493" t="s">
        <v>390</v>
      </c>
      <c r="E7493" t="s">
        <v>57</v>
      </c>
      <c r="F7493" s="3"/>
      <c r="G7493" s="3"/>
    </row>
    <row r="7494" spans="1:8" x14ac:dyDescent="0.3">
      <c r="A7494" t="s">
        <v>8678</v>
      </c>
      <c r="B7494" t="s">
        <v>25</v>
      </c>
      <c r="C7494" t="s">
        <v>36</v>
      </c>
      <c r="E7494" t="s">
        <v>26</v>
      </c>
      <c r="F7494" s="3">
        <v>42962</v>
      </c>
      <c r="G7494" s="3"/>
    </row>
    <row r="7495" spans="1:8" x14ac:dyDescent="0.3">
      <c r="A7495" t="s">
        <v>5301</v>
      </c>
      <c r="B7495" t="s">
        <v>84</v>
      </c>
      <c r="C7495" t="s">
        <v>21</v>
      </c>
      <c r="D7495" t="s">
        <v>193</v>
      </c>
      <c r="E7495" t="s">
        <v>12</v>
      </c>
      <c r="F7495" s="3">
        <v>42837</v>
      </c>
      <c r="G7495" s="3">
        <v>42909</v>
      </c>
      <c r="H7495">
        <v>531</v>
      </c>
    </row>
    <row r="7496" spans="1:8" x14ac:dyDescent="0.3">
      <c r="A7496" t="s">
        <v>4710</v>
      </c>
      <c r="B7496" t="s">
        <v>46</v>
      </c>
      <c r="C7496" t="s">
        <v>15</v>
      </c>
      <c r="E7496" t="s">
        <v>26</v>
      </c>
      <c r="F7496" s="3">
        <v>42937</v>
      </c>
      <c r="G7496" s="3"/>
    </row>
    <row r="7497" spans="1:8" x14ac:dyDescent="0.3">
      <c r="A7497" t="s">
        <v>5302</v>
      </c>
      <c r="B7497" t="s">
        <v>172</v>
      </c>
      <c r="C7497" t="s">
        <v>15</v>
      </c>
      <c r="D7497" t="s">
        <v>137</v>
      </c>
      <c r="E7497" t="s">
        <v>12</v>
      </c>
      <c r="F7497" s="3">
        <v>42836</v>
      </c>
      <c r="G7497" s="3">
        <v>42838</v>
      </c>
      <c r="H7497">
        <v>55</v>
      </c>
    </row>
    <row r="7498" spans="1:8" x14ac:dyDescent="0.3">
      <c r="A7498" t="s">
        <v>5303</v>
      </c>
      <c r="B7498" t="s">
        <v>133</v>
      </c>
      <c r="C7498" t="s">
        <v>21</v>
      </c>
      <c r="D7498" t="s">
        <v>159</v>
      </c>
      <c r="E7498" t="s">
        <v>23</v>
      </c>
      <c r="F7498" s="3">
        <v>42850</v>
      </c>
      <c r="G7498" s="3">
        <v>42963</v>
      </c>
      <c r="H7498">
        <v>0</v>
      </c>
    </row>
    <row r="7499" spans="1:8" x14ac:dyDescent="0.3">
      <c r="A7499" t="s">
        <v>5304</v>
      </c>
      <c r="B7499" t="s">
        <v>154</v>
      </c>
      <c r="C7499" t="s">
        <v>36</v>
      </c>
      <c r="D7499" t="s">
        <v>99</v>
      </c>
      <c r="E7499" t="s">
        <v>23</v>
      </c>
      <c r="F7499" s="3">
        <v>42909</v>
      </c>
      <c r="G7499" s="3">
        <v>43000</v>
      </c>
      <c r="H7499">
        <v>0</v>
      </c>
    </row>
    <row r="7500" spans="1:8" x14ac:dyDescent="0.3">
      <c r="A7500" t="s">
        <v>5305</v>
      </c>
      <c r="B7500" t="s">
        <v>14</v>
      </c>
      <c r="C7500" t="s">
        <v>15</v>
      </c>
      <c r="D7500" t="s">
        <v>54</v>
      </c>
      <c r="E7500" t="s">
        <v>12</v>
      </c>
      <c r="F7500" s="3">
        <v>42970</v>
      </c>
      <c r="G7500" s="3">
        <v>43053</v>
      </c>
      <c r="H7500">
        <v>58</v>
      </c>
    </row>
    <row r="7501" spans="1:8" x14ac:dyDescent="0.3">
      <c r="A7501" t="s">
        <v>2830</v>
      </c>
      <c r="B7501" t="s">
        <v>28</v>
      </c>
      <c r="C7501" t="s">
        <v>15</v>
      </c>
      <c r="E7501" t="s">
        <v>26</v>
      </c>
      <c r="F7501" s="3">
        <v>42742</v>
      </c>
      <c r="G7501" s="3"/>
    </row>
    <row r="7502" spans="1:8" x14ac:dyDescent="0.3">
      <c r="A7502" t="s">
        <v>8561</v>
      </c>
      <c r="B7502" t="s">
        <v>242</v>
      </c>
      <c r="C7502" t="s">
        <v>21</v>
      </c>
      <c r="D7502" t="s">
        <v>69</v>
      </c>
      <c r="E7502" t="s">
        <v>12</v>
      </c>
      <c r="F7502" s="3">
        <v>42912</v>
      </c>
      <c r="G7502" s="3">
        <v>42922</v>
      </c>
      <c r="H7502">
        <v>518</v>
      </c>
    </row>
    <row r="7503" spans="1:8" x14ac:dyDescent="0.3">
      <c r="A7503" t="s">
        <v>5306</v>
      </c>
      <c r="B7503" t="s">
        <v>97</v>
      </c>
      <c r="C7503" t="s">
        <v>72</v>
      </c>
      <c r="D7503" t="s">
        <v>261</v>
      </c>
      <c r="E7503" t="s">
        <v>12</v>
      </c>
      <c r="F7503" s="3">
        <v>42958</v>
      </c>
      <c r="G7503" s="3">
        <v>42961</v>
      </c>
      <c r="H7503">
        <v>1105</v>
      </c>
    </row>
    <row r="7504" spans="1:8" x14ac:dyDescent="0.3">
      <c r="A7504" t="s">
        <v>8563</v>
      </c>
      <c r="B7504" t="s">
        <v>14</v>
      </c>
      <c r="C7504" t="s">
        <v>36</v>
      </c>
      <c r="D7504" t="s">
        <v>362</v>
      </c>
      <c r="E7504" t="s">
        <v>12</v>
      </c>
      <c r="F7504" s="3">
        <v>42895</v>
      </c>
      <c r="G7504" s="3">
        <v>42962</v>
      </c>
      <c r="H7504">
        <v>3470</v>
      </c>
    </row>
    <row r="7505" spans="1:8" x14ac:dyDescent="0.3">
      <c r="A7505" t="s">
        <v>5307</v>
      </c>
      <c r="B7505" t="s">
        <v>187</v>
      </c>
      <c r="C7505" t="s">
        <v>15</v>
      </c>
      <c r="D7505" t="s">
        <v>212</v>
      </c>
      <c r="E7505" t="s">
        <v>12</v>
      </c>
      <c r="F7505" s="3">
        <v>42907</v>
      </c>
      <c r="G7505" s="3">
        <v>42958</v>
      </c>
      <c r="H7505">
        <v>56</v>
      </c>
    </row>
    <row r="7506" spans="1:8" x14ac:dyDescent="0.3">
      <c r="A7506" t="s">
        <v>8571</v>
      </c>
      <c r="B7506" t="s">
        <v>14</v>
      </c>
      <c r="C7506" t="s">
        <v>36</v>
      </c>
      <c r="D7506" t="s">
        <v>94</v>
      </c>
      <c r="E7506" t="s">
        <v>12</v>
      </c>
      <c r="F7506" s="3">
        <v>42818</v>
      </c>
      <c r="G7506" s="3">
        <v>42829</v>
      </c>
      <c r="H7506">
        <v>3445</v>
      </c>
    </row>
    <row r="7507" spans="1:8" x14ac:dyDescent="0.3">
      <c r="A7507" t="s">
        <v>5310</v>
      </c>
      <c r="B7507" t="s">
        <v>34</v>
      </c>
      <c r="C7507" t="s">
        <v>10</v>
      </c>
      <c r="D7507" t="s">
        <v>331</v>
      </c>
      <c r="E7507" t="s">
        <v>12</v>
      </c>
      <c r="F7507" s="3">
        <v>42918</v>
      </c>
      <c r="G7507" s="3">
        <v>42973</v>
      </c>
      <c r="H7507">
        <v>4655</v>
      </c>
    </row>
    <row r="7508" spans="1:8" x14ac:dyDescent="0.3">
      <c r="A7508" t="s">
        <v>5312</v>
      </c>
      <c r="B7508" t="s">
        <v>84</v>
      </c>
      <c r="C7508" t="s">
        <v>10</v>
      </c>
      <c r="D7508" t="s">
        <v>131</v>
      </c>
      <c r="E7508" t="s">
        <v>23</v>
      </c>
      <c r="F7508" s="3">
        <v>43016</v>
      </c>
      <c r="G7508" s="3">
        <v>43095</v>
      </c>
      <c r="H7508">
        <v>0</v>
      </c>
    </row>
    <row r="7509" spans="1:8" x14ac:dyDescent="0.3">
      <c r="A7509" t="s">
        <v>6386</v>
      </c>
      <c r="B7509" t="s">
        <v>31</v>
      </c>
      <c r="C7509" t="s">
        <v>15</v>
      </c>
      <c r="E7509" t="s">
        <v>26</v>
      </c>
      <c r="F7509" s="3">
        <v>42778</v>
      </c>
      <c r="G7509" s="3"/>
    </row>
    <row r="7510" spans="1:8" x14ac:dyDescent="0.3">
      <c r="A7510" t="s">
        <v>5314</v>
      </c>
      <c r="B7510" t="s">
        <v>34</v>
      </c>
      <c r="C7510" t="s">
        <v>21</v>
      </c>
      <c r="D7510" t="s">
        <v>161</v>
      </c>
      <c r="E7510" t="s">
        <v>23</v>
      </c>
      <c r="F7510" s="3">
        <v>42755</v>
      </c>
      <c r="G7510" s="3">
        <v>42814</v>
      </c>
      <c r="H7510">
        <v>0</v>
      </c>
    </row>
    <row r="7511" spans="1:8" x14ac:dyDescent="0.3">
      <c r="A7511" t="s">
        <v>5315</v>
      </c>
      <c r="B7511" t="s">
        <v>9</v>
      </c>
      <c r="C7511" t="s">
        <v>10</v>
      </c>
      <c r="D7511" t="s">
        <v>296</v>
      </c>
      <c r="E7511" t="s">
        <v>23</v>
      </c>
      <c r="F7511" s="3">
        <v>42934</v>
      </c>
      <c r="G7511" s="3">
        <v>42977</v>
      </c>
      <c r="H7511">
        <v>0</v>
      </c>
    </row>
    <row r="7512" spans="1:8" x14ac:dyDescent="0.3">
      <c r="A7512" t="s">
        <v>6064</v>
      </c>
      <c r="B7512" t="s">
        <v>216</v>
      </c>
      <c r="C7512" t="s">
        <v>36</v>
      </c>
      <c r="E7512" t="s">
        <v>26</v>
      </c>
      <c r="F7512" s="3">
        <v>42716</v>
      </c>
      <c r="G7512" s="3"/>
    </row>
    <row r="7513" spans="1:8" x14ac:dyDescent="0.3">
      <c r="A7513" t="s">
        <v>5316</v>
      </c>
      <c r="B7513" t="s">
        <v>242</v>
      </c>
      <c r="C7513" t="s">
        <v>72</v>
      </c>
      <c r="D7513" t="s">
        <v>212</v>
      </c>
      <c r="E7513" t="s">
        <v>12</v>
      </c>
      <c r="F7513" s="3">
        <v>42897</v>
      </c>
      <c r="G7513" s="3">
        <v>42990</v>
      </c>
      <c r="H7513">
        <v>951</v>
      </c>
    </row>
    <row r="7514" spans="1:8" x14ac:dyDescent="0.3">
      <c r="A7514" t="s">
        <v>5318</v>
      </c>
      <c r="B7514" t="s">
        <v>71</v>
      </c>
      <c r="C7514" t="s">
        <v>36</v>
      </c>
      <c r="D7514" t="s">
        <v>331</v>
      </c>
      <c r="E7514" t="s">
        <v>12</v>
      </c>
      <c r="F7514" s="3">
        <v>42825</v>
      </c>
      <c r="G7514" s="3">
        <v>42890</v>
      </c>
      <c r="H7514">
        <v>3438</v>
      </c>
    </row>
    <row r="7515" spans="1:8" x14ac:dyDescent="0.3">
      <c r="A7515" t="s">
        <v>8583</v>
      </c>
      <c r="B7515" t="s">
        <v>9</v>
      </c>
      <c r="C7515" t="s">
        <v>10</v>
      </c>
      <c r="E7515" t="s">
        <v>57</v>
      </c>
      <c r="F7515" s="3"/>
      <c r="G7515" s="3"/>
    </row>
    <row r="7516" spans="1:8" x14ac:dyDescent="0.3">
      <c r="A7516" t="s">
        <v>8584</v>
      </c>
      <c r="B7516" t="s">
        <v>172</v>
      </c>
      <c r="C7516" t="s">
        <v>15</v>
      </c>
      <c r="E7516" t="s">
        <v>57</v>
      </c>
      <c r="F7516" s="3"/>
      <c r="G7516" s="3"/>
    </row>
    <row r="7517" spans="1:8" x14ac:dyDescent="0.3">
      <c r="A7517" t="s">
        <v>5319</v>
      </c>
      <c r="B7517" t="s">
        <v>216</v>
      </c>
      <c r="C7517" t="s">
        <v>15</v>
      </c>
      <c r="D7517" t="s">
        <v>543</v>
      </c>
      <c r="E7517" t="s">
        <v>23</v>
      </c>
      <c r="F7517" s="3">
        <v>42679</v>
      </c>
      <c r="G7517" s="3">
        <v>42797</v>
      </c>
      <c r="H7517">
        <v>0</v>
      </c>
    </row>
    <row r="7518" spans="1:8" x14ac:dyDescent="0.3">
      <c r="A7518" t="s">
        <v>5320</v>
      </c>
      <c r="B7518" t="s">
        <v>31</v>
      </c>
      <c r="C7518" t="s">
        <v>15</v>
      </c>
      <c r="D7518" t="s">
        <v>88</v>
      </c>
      <c r="E7518" t="s">
        <v>23</v>
      </c>
      <c r="F7518" s="3">
        <v>43021</v>
      </c>
      <c r="G7518" s="3">
        <v>43023</v>
      </c>
      <c r="H7518">
        <v>0</v>
      </c>
    </row>
    <row r="7519" spans="1:8" x14ac:dyDescent="0.3">
      <c r="A7519" t="s">
        <v>3081</v>
      </c>
      <c r="B7519" t="s">
        <v>97</v>
      </c>
      <c r="C7519" t="s">
        <v>21</v>
      </c>
      <c r="E7519" t="s">
        <v>26</v>
      </c>
      <c r="F7519" s="3">
        <v>42764</v>
      </c>
      <c r="G7519" s="3"/>
    </row>
    <row r="7520" spans="1:8" x14ac:dyDescent="0.3">
      <c r="A7520" t="s">
        <v>5321</v>
      </c>
      <c r="B7520" t="s">
        <v>124</v>
      </c>
      <c r="C7520" t="s">
        <v>15</v>
      </c>
      <c r="D7520" t="s">
        <v>252</v>
      </c>
      <c r="E7520" t="s">
        <v>23</v>
      </c>
      <c r="F7520" s="3">
        <v>42874</v>
      </c>
      <c r="G7520" s="3">
        <v>42882</v>
      </c>
      <c r="H7520">
        <v>0</v>
      </c>
    </row>
    <row r="7521" spans="1:8" x14ac:dyDescent="0.3">
      <c r="A7521" t="s">
        <v>5322</v>
      </c>
      <c r="B7521" t="s">
        <v>97</v>
      </c>
      <c r="C7521" t="s">
        <v>10</v>
      </c>
      <c r="D7521" t="s">
        <v>331</v>
      </c>
      <c r="E7521" t="s">
        <v>12</v>
      </c>
      <c r="F7521" s="3">
        <v>42917</v>
      </c>
      <c r="G7521" s="3">
        <v>42925</v>
      </c>
      <c r="H7521">
        <v>4859</v>
      </c>
    </row>
    <row r="7522" spans="1:8" x14ac:dyDescent="0.3">
      <c r="A7522" t="s">
        <v>5323</v>
      </c>
      <c r="B7522" t="s">
        <v>14</v>
      </c>
      <c r="C7522" t="s">
        <v>15</v>
      </c>
      <c r="D7522" t="s">
        <v>131</v>
      </c>
      <c r="E7522" t="s">
        <v>12</v>
      </c>
      <c r="F7522" s="3">
        <v>42955</v>
      </c>
      <c r="G7522" s="3">
        <v>42965</v>
      </c>
      <c r="H7522">
        <v>53</v>
      </c>
    </row>
    <row r="7523" spans="1:8" x14ac:dyDescent="0.3">
      <c r="A7523" t="s">
        <v>214</v>
      </c>
      <c r="B7523" t="s">
        <v>49</v>
      </c>
      <c r="C7523" t="s">
        <v>43</v>
      </c>
      <c r="E7523" t="s">
        <v>26</v>
      </c>
      <c r="F7523" s="3">
        <v>42842</v>
      </c>
      <c r="G7523" s="3"/>
    </row>
    <row r="7524" spans="1:8" x14ac:dyDescent="0.3">
      <c r="A7524" t="s">
        <v>5324</v>
      </c>
      <c r="B7524" t="s">
        <v>63</v>
      </c>
      <c r="C7524" t="s">
        <v>72</v>
      </c>
      <c r="D7524" t="s">
        <v>267</v>
      </c>
      <c r="E7524" t="s">
        <v>12</v>
      </c>
      <c r="F7524" s="3">
        <v>42898</v>
      </c>
      <c r="G7524" s="3">
        <v>42998</v>
      </c>
      <c r="H7524">
        <v>851</v>
      </c>
    </row>
    <row r="7525" spans="1:8" x14ac:dyDescent="0.3">
      <c r="A7525" t="s">
        <v>5325</v>
      </c>
      <c r="B7525" t="s">
        <v>84</v>
      </c>
      <c r="C7525" t="s">
        <v>10</v>
      </c>
      <c r="D7525" t="s">
        <v>239</v>
      </c>
      <c r="E7525" t="s">
        <v>12</v>
      </c>
      <c r="F7525" s="3">
        <v>43005</v>
      </c>
      <c r="G7525" s="3">
        <v>43091</v>
      </c>
      <c r="H7525">
        <v>4869</v>
      </c>
    </row>
    <row r="7526" spans="1:8" x14ac:dyDescent="0.3">
      <c r="A7526" t="s">
        <v>5326</v>
      </c>
      <c r="B7526" t="s">
        <v>115</v>
      </c>
      <c r="C7526" t="s">
        <v>43</v>
      </c>
      <c r="D7526" t="s">
        <v>81</v>
      </c>
      <c r="E7526" t="s">
        <v>12</v>
      </c>
      <c r="F7526" s="3">
        <v>43043</v>
      </c>
      <c r="G7526" s="3">
        <v>43077</v>
      </c>
      <c r="H7526">
        <v>5737</v>
      </c>
    </row>
    <row r="7527" spans="1:8" x14ac:dyDescent="0.3">
      <c r="A7527" t="s">
        <v>5327</v>
      </c>
      <c r="B7527" t="s">
        <v>80</v>
      </c>
      <c r="C7527" t="s">
        <v>15</v>
      </c>
      <c r="D7527" t="s">
        <v>419</v>
      </c>
      <c r="E7527" t="s">
        <v>12</v>
      </c>
      <c r="F7527" s="3">
        <v>42744</v>
      </c>
      <c r="G7527" s="3">
        <v>42797</v>
      </c>
      <c r="H7527">
        <v>53</v>
      </c>
    </row>
    <row r="7528" spans="1:8" x14ac:dyDescent="0.3">
      <c r="A7528" t="s">
        <v>5328</v>
      </c>
      <c r="B7528" t="s">
        <v>133</v>
      </c>
      <c r="C7528" t="s">
        <v>15</v>
      </c>
      <c r="D7528" t="s">
        <v>258</v>
      </c>
      <c r="E7528" t="s">
        <v>23</v>
      </c>
      <c r="F7528" s="3">
        <v>42915</v>
      </c>
      <c r="G7528" s="3">
        <v>42978</v>
      </c>
      <c r="H7528">
        <v>0</v>
      </c>
    </row>
    <row r="7529" spans="1:8" x14ac:dyDescent="0.3">
      <c r="A7529" t="s">
        <v>5329</v>
      </c>
      <c r="B7529" t="s">
        <v>86</v>
      </c>
      <c r="C7529" t="s">
        <v>15</v>
      </c>
      <c r="D7529" t="s">
        <v>365</v>
      </c>
      <c r="E7529" t="s">
        <v>12</v>
      </c>
      <c r="F7529" s="3">
        <v>43025</v>
      </c>
      <c r="G7529" s="3">
        <v>43034</v>
      </c>
      <c r="H7529">
        <v>68</v>
      </c>
    </row>
    <row r="7530" spans="1:8" x14ac:dyDescent="0.3">
      <c r="A7530" t="s">
        <v>5330</v>
      </c>
      <c r="B7530" t="s">
        <v>34</v>
      </c>
      <c r="C7530" t="s">
        <v>21</v>
      </c>
      <c r="D7530" t="s">
        <v>543</v>
      </c>
      <c r="E7530" t="s">
        <v>23</v>
      </c>
      <c r="F7530" s="3">
        <v>42772</v>
      </c>
      <c r="G7530" s="3">
        <v>42882</v>
      </c>
      <c r="H7530">
        <v>0</v>
      </c>
    </row>
    <row r="7531" spans="1:8" x14ac:dyDescent="0.3">
      <c r="A7531" t="s">
        <v>5332</v>
      </c>
      <c r="B7531" t="s">
        <v>115</v>
      </c>
      <c r="C7531" t="s">
        <v>10</v>
      </c>
      <c r="D7531" t="s">
        <v>174</v>
      </c>
      <c r="E7531" t="s">
        <v>12</v>
      </c>
      <c r="F7531" s="3">
        <v>43041</v>
      </c>
      <c r="G7531" s="3">
        <v>43046</v>
      </c>
      <c r="H7531">
        <v>4155</v>
      </c>
    </row>
    <row r="7532" spans="1:8" x14ac:dyDescent="0.3">
      <c r="A7532" t="s">
        <v>1023</v>
      </c>
      <c r="B7532" t="s">
        <v>9</v>
      </c>
      <c r="C7532" t="s">
        <v>10</v>
      </c>
      <c r="E7532" t="s">
        <v>26</v>
      </c>
      <c r="F7532" s="3">
        <v>42947</v>
      </c>
      <c r="G7532" s="3"/>
    </row>
    <row r="7533" spans="1:8" x14ac:dyDescent="0.3">
      <c r="A7533" t="s">
        <v>8599</v>
      </c>
      <c r="B7533" t="s">
        <v>20</v>
      </c>
      <c r="C7533" t="s">
        <v>36</v>
      </c>
      <c r="D7533" t="s">
        <v>134</v>
      </c>
      <c r="E7533" t="s">
        <v>23</v>
      </c>
      <c r="F7533" s="3">
        <v>43011</v>
      </c>
      <c r="G7533" s="3">
        <v>43018</v>
      </c>
      <c r="H7533">
        <v>0</v>
      </c>
    </row>
    <row r="7534" spans="1:8" x14ac:dyDescent="0.3">
      <c r="A7534" t="s">
        <v>5336</v>
      </c>
      <c r="B7534" t="s">
        <v>242</v>
      </c>
      <c r="C7534" t="s">
        <v>15</v>
      </c>
      <c r="D7534" t="s">
        <v>252</v>
      </c>
      <c r="E7534" t="s">
        <v>12</v>
      </c>
      <c r="F7534" s="3">
        <v>42895</v>
      </c>
      <c r="G7534" s="3">
        <v>42983</v>
      </c>
      <c r="H7534">
        <v>52</v>
      </c>
    </row>
    <row r="7535" spans="1:8" x14ac:dyDescent="0.3">
      <c r="A7535" t="s">
        <v>5338</v>
      </c>
      <c r="B7535" t="s">
        <v>84</v>
      </c>
      <c r="C7535" t="s">
        <v>72</v>
      </c>
      <c r="D7535" t="s">
        <v>47</v>
      </c>
      <c r="E7535" t="s">
        <v>12</v>
      </c>
      <c r="F7535" s="3">
        <v>42826</v>
      </c>
      <c r="G7535" s="3">
        <v>42891</v>
      </c>
      <c r="H7535">
        <v>1184</v>
      </c>
    </row>
    <row r="7536" spans="1:8" x14ac:dyDescent="0.3">
      <c r="A7536" t="s">
        <v>5339</v>
      </c>
      <c r="B7536" t="s">
        <v>133</v>
      </c>
      <c r="C7536" t="s">
        <v>21</v>
      </c>
      <c r="D7536" t="s">
        <v>290</v>
      </c>
      <c r="E7536" t="s">
        <v>12</v>
      </c>
      <c r="F7536" s="3">
        <v>42935</v>
      </c>
      <c r="G7536" s="3">
        <v>42945</v>
      </c>
      <c r="H7536">
        <v>537</v>
      </c>
    </row>
    <row r="7537" spans="1:8" x14ac:dyDescent="0.3">
      <c r="A7537" t="s">
        <v>5340</v>
      </c>
      <c r="B7537" t="s">
        <v>39</v>
      </c>
      <c r="C7537" t="s">
        <v>72</v>
      </c>
      <c r="D7537" t="s">
        <v>267</v>
      </c>
      <c r="E7537" t="s">
        <v>12</v>
      </c>
      <c r="F7537" s="3">
        <v>42977</v>
      </c>
      <c r="G7537" s="3">
        <v>43098</v>
      </c>
      <c r="H7537">
        <v>1166</v>
      </c>
    </row>
    <row r="7538" spans="1:8" x14ac:dyDescent="0.3">
      <c r="A7538" t="s">
        <v>5341</v>
      </c>
      <c r="B7538" t="s">
        <v>9</v>
      </c>
      <c r="C7538" t="s">
        <v>10</v>
      </c>
      <c r="D7538" t="s">
        <v>258</v>
      </c>
      <c r="E7538" t="s">
        <v>12</v>
      </c>
      <c r="F7538" s="3">
        <v>42849</v>
      </c>
      <c r="G7538" s="3">
        <v>42962</v>
      </c>
      <c r="H7538">
        <v>5191</v>
      </c>
    </row>
    <row r="7539" spans="1:8" x14ac:dyDescent="0.3">
      <c r="A7539" t="s">
        <v>5344</v>
      </c>
      <c r="B7539" t="s">
        <v>187</v>
      </c>
      <c r="C7539" t="s">
        <v>21</v>
      </c>
      <c r="D7539" t="s">
        <v>61</v>
      </c>
      <c r="E7539" t="s">
        <v>12</v>
      </c>
      <c r="F7539" s="3">
        <v>42752</v>
      </c>
      <c r="G7539" s="3">
        <v>42808</v>
      </c>
      <c r="H7539">
        <v>607</v>
      </c>
    </row>
    <row r="7540" spans="1:8" x14ac:dyDescent="0.3">
      <c r="A7540" t="s">
        <v>5345</v>
      </c>
      <c r="B7540" t="s">
        <v>101</v>
      </c>
      <c r="C7540" t="s">
        <v>15</v>
      </c>
      <c r="D7540" t="s">
        <v>112</v>
      </c>
      <c r="E7540" t="s">
        <v>12</v>
      </c>
      <c r="F7540" s="3">
        <v>42838</v>
      </c>
      <c r="G7540" s="3">
        <v>42847</v>
      </c>
      <c r="H7540">
        <v>56</v>
      </c>
    </row>
    <row r="7541" spans="1:8" x14ac:dyDescent="0.3">
      <c r="A7541" t="s">
        <v>5347</v>
      </c>
      <c r="B7541" t="s">
        <v>80</v>
      </c>
      <c r="C7541" t="s">
        <v>72</v>
      </c>
      <c r="D7541" t="s">
        <v>118</v>
      </c>
      <c r="E7541" t="s">
        <v>23</v>
      </c>
      <c r="F7541" s="3">
        <v>42795</v>
      </c>
      <c r="G7541" s="3">
        <v>42880</v>
      </c>
      <c r="H7541">
        <v>0</v>
      </c>
    </row>
    <row r="7542" spans="1:8" x14ac:dyDescent="0.3">
      <c r="A7542" t="s">
        <v>5348</v>
      </c>
      <c r="B7542" t="s">
        <v>20</v>
      </c>
      <c r="C7542" t="s">
        <v>36</v>
      </c>
      <c r="D7542" t="s">
        <v>344</v>
      </c>
      <c r="E7542" t="s">
        <v>23</v>
      </c>
      <c r="F7542" s="3">
        <v>42840</v>
      </c>
      <c r="G7542" s="3">
        <v>42841</v>
      </c>
      <c r="H7542">
        <v>0</v>
      </c>
    </row>
    <row r="7543" spans="1:8" x14ac:dyDescent="0.3">
      <c r="A7543" t="s">
        <v>8616</v>
      </c>
      <c r="B7543" t="s">
        <v>34</v>
      </c>
      <c r="C7543" t="s">
        <v>21</v>
      </c>
      <c r="D7543" t="s">
        <v>352</v>
      </c>
      <c r="E7543" t="s">
        <v>12</v>
      </c>
      <c r="F7543" s="3">
        <v>43020</v>
      </c>
      <c r="G7543" s="3">
        <v>43029</v>
      </c>
      <c r="H7543">
        <v>696</v>
      </c>
    </row>
    <row r="7544" spans="1:8" x14ac:dyDescent="0.3">
      <c r="A7544" t="s">
        <v>6183</v>
      </c>
      <c r="B7544" t="s">
        <v>124</v>
      </c>
      <c r="C7544" t="s">
        <v>36</v>
      </c>
      <c r="E7544" t="s">
        <v>26</v>
      </c>
      <c r="F7544" s="3">
        <v>42933</v>
      </c>
      <c r="G7544" s="3"/>
    </row>
    <row r="7545" spans="1:8" x14ac:dyDescent="0.3">
      <c r="A7545" t="s">
        <v>5351</v>
      </c>
      <c r="B7545" t="s">
        <v>133</v>
      </c>
      <c r="C7545" t="s">
        <v>36</v>
      </c>
      <c r="D7545" t="s">
        <v>159</v>
      </c>
      <c r="E7545" t="s">
        <v>23</v>
      </c>
      <c r="F7545" s="3">
        <v>42970</v>
      </c>
      <c r="G7545" s="3">
        <v>43046</v>
      </c>
      <c r="H7545">
        <v>0</v>
      </c>
    </row>
    <row r="7546" spans="1:8" x14ac:dyDescent="0.3">
      <c r="A7546" t="s">
        <v>2608</v>
      </c>
      <c r="B7546" t="s">
        <v>28</v>
      </c>
      <c r="C7546" t="s">
        <v>43</v>
      </c>
      <c r="D7546" t="s">
        <v>11</v>
      </c>
      <c r="E7546" t="s">
        <v>26</v>
      </c>
      <c r="F7546" s="3">
        <v>42837</v>
      </c>
      <c r="G7546" s="3"/>
    </row>
    <row r="7547" spans="1:8" x14ac:dyDescent="0.3">
      <c r="A7547" t="s">
        <v>5352</v>
      </c>
      <c r="B7547" t="s">
        <v>9</v>
      </c>
      <c r="C7547" t="s">
        <v>10</v>
      </c>
      <c r="D7547" t="s">
        <v>193</v>
      </c>
      <c r="E7547" t="s">
        <v>12</v>
      </c>
      <c r="F7547" s="3">
        <v>42960</v>
      </c>
      <c r="G7547" s="3">
        <v>43044</v>
      </c>
      <c r="H7547">
        <v>4810</v>
      </c>
    </row>
    <row r="7548" spans="1:8" x14ac:dyDescent="0.3">
      <c r="A7548" t="s">
        <v>5353</v>
      </c>
      <c r="B7548" t="s">
        <v>31</v>
      </c>
      <c r="C7548" t="s">
        <v>15</v>
      </c>
      <c r="D7548" t="s">
        <v>387</v>
      </c>
      <c r="E7548" t="s">
        <v>12</v>
      </c>
      <c r="F7548" s="3">
        <v>42866</v>
      </c>
      <c r="G7548" s="3">
        <v>42902</v>
      </c>
      <c r="H7548">
        <v>57</v>
      </c>
    </row>
    <row r="7549" spans="1:8" x14ac:dyDescent="0.3">
      <c r="A7549" t="s">
        <v>5354</v>
      </c>
      <c r="B7549" t="s">
        <v>9</v>
      </c>
      <c r="C7549" t="s">
        <v>72</v>
      </c>
      <c r="D7549" t="s">
        <v>59</v>
      </c>
      <c r="E7549" t="s">
        <v>23</v>
      </c>
      <c r="F7549" s="3">
        <v>42837</v>
      </c>
      <c r="G7549" s="3">
        <v>42839</v>
      </c>
      <c r="H7549">
        <v>0</v>
      </c>
    </row>
    <row r="7550" spans="1:8" x14ac:dyDescent="0.3">
      <c r="A7550" t="s">
        <v>5357</v>
      </c>
      <c r="B7550" t="s">
        <v>20</v>
      </c>
      <c r="C7550" t="s">
        <v>36</v>
      </c>
      <c r="D7550" t="s">
        <v>176</v>
      </c>
      <c r="E7550" t="s">
        <v>12</v>
      </c>
      <c r="F7550" s="3">
        <v>42834</v>
      </c>
      <c r="G7550" s="3">
        <v>42839</v>
      </c>
      <c r="H7550">
        <v>3077</v>
      </c>
    </row>
    <row r="7551" spans="1:8" x14ac:dyDescent="0.3">
      <c r="A7551" t="s">
        <v>5358</v>
      </c>
      <c r="B7551" t="s">
        <v>146</v>
      </c>
      <c r="C7551" t="s">
        <v>72</v>
      </c>
      <c r="D7551" t="s">
        <v>414</v>
      </c>
      <c r="E7551" t="s">
        <v>23</v>
      </c>
      <c r="F7551" s="3">
        <v>42926</v>
      </c>
      <c r="G7551" s="3">
        <v>42934</v>
      </c>
      <c r="H7551">
        <v>0</v>
      </c>
    </row>
    <row r="7552" spans="1:8" x14ac:dyDescent="0.3">
      <c r="A7552" t="s">
        <v>5359</v>
      </c>
      <c r="B7552" t="s">
        <v>9</v>
      </c>
      <c r="C7552" t="s">
        <v>72</v>
      </c>
      <c r="D7552" t="s">
        <v>78</v>
      </c>
      <c r="E7552" t="s">
        <v>12</v>
      </c>
      <c r="F7552" s="3">
        <v>42757</v>
      </c>
      <c r="G7552" s="3">
        <v>42867</v>
      </c>
      <c r="H7552">
        <v>943</v>
      </c>
    </row>
    <row r="7553" spans="1:8" x14ac:dyDescent="0.3">
      <c r="A7553" t="s">
        <v>5361</v>
      </c>
      <c r="B7553" t="s">
        <v>84</v>
      </c>
      <c r="C7553" t="s">
        <v>72</v>
      </c>
      <c r="D7553" t="s">
        <v>59</v>
      </c>
      <c r="E7553" t="s">
        <v>12</v>
      </c>
      <c r="F7553" s="3">
        <v>42773</v>
      </c>
      <c r="G7553" s="3">
        <v>42874</v>
      </c>
      <c r="H7553">
        <v>1131</v>
      </c>
    </row>
    <row r="7554" spans="1:8" x14ac:dyDescent="0.3">
      <c r="A7554" t="s">
        <v>5362</v>
      </c>
      <c r="B7554" t="s">
        <v>154</v>
      </c>
      <c r="C7554" t="s">
        <v>72</v>
      </c>
      <c r="D7554" t="s">
        <v>78</v>
      </c>
      <c r="E7554" t="s">
        <v>12</v>
      </c>
      <c r="F7554" s="3">
        <v>42797</v>
      </c>
      <c r="G7554" s="3">
        <v>42810</v>
      </c>
      <c r="H7554">
        <v>1062</v>
      </c>
    </row>
    <row r="7555" spans="1:8" x14ac:dyDescent="0.3">
      <c r="A7555" t="s">
        <v>5363</v>
      </c>
      <c r="B7555" t="s">
        <v>86</v>
      </c>
      <c r="C7555" t="s">
        <v>15</v>
      </c>
      <c r="D7555" t="s">
        <v>164</v>
      </c>
      <c r="E7555" t="s">
        <v>23</v>
      </c>
      <c r="F7555" s="3">
        <v>42765</v>
      </c>
      <c r="G7555" s="3">
        <v>42862</v>
      </c>
      <c r="H7555">
        <v>0</v>
      </c>
    </row>
    <row r="7556" spans="1:8" x14ac:dyDescent="0.3">
      <c r="A7556" t="s">
        <v>5364</v>
      </c>
      <c r="B7556" t="s">
        <v>101</v>
      </c>
      <c r="C7556" t="s">
        <v>43</v>
      </c>
      <c r="D7556" t="s">
        <v>131</v>
      </c>
      <c r="E7556" t="s">
        <v>12</v>
      </c>
      <c r="F7556" s="3">
        <v>42863</v>
      </c>
      <c r="G7556" s="3">
        <v>42871</v>
      </c>
      <c r="H7556">
        <v>5338</v>
      </c>
    </row>
    <row r="7557" spans="1:8" x14ac:dyDescent="0.3">
      <c r="A7557" t="s">
        <v>5365</v>
      </c>
      <c r="B7557" t="s">
        <v>187</v>
      </c>
      <c r="C7557" t="s">
        <v>72</v>
      </c>
      <c r="D7557" t="s">
        <v>54</v>
      </c>
      <c r="E7557" t="s">
        <v>12</v>
      </c>
      <c r="F7557" s="3">
        <v>42774</v>
      </c>
      <c r="G7557" s="3">
        <v>42893</v>
      </c>
      <c r="H7557">
        <v>1103</v>
      </c>
    </row>
    <row r="7558" spans="1:8" x14ac:dyDescent="0.3">
      <c r="A7558" t="s">
        <v>8633</v>
      </c>
      <c r="B7558" t="s">
        <v>84</v>
      </c>
      <c r="C7558" t="s">
        <v>21</v>
      </c>
      <c r="E7558" t="s">
        <v>57</v>
      </c>
      <c r="F7558" s="3"/>
      <c r="G7558" s="3"/>
    </row>
    <row r="7559" spans="1:8" x14ac:dyDescent="0.3">
      <c r="A7559" t="s">
        <v>5367</v>
      </c>
      <c r="B7559" t="s">
        <v>84</v>
      </c>
      <c r="C7559" t="s">
        <v>21</v>
      </c>
      <c r="D7559" t="s">
        <v>193</v>
      </c>
      <c r="E7559" t="s">
        <v>12</v>
      </c>
      <c r="F7559" s="3">
        <v>42737</v>
      </c>
      <c r="G7559" s="3">
        <v>42859</v>
      </c>
      <c r="H7559">
        <v>572</v>
      </c>
    </row>
    <row r="7560" spans="1:8" x14ac:dyDescent="0.3">
      <c r="A7560" t="s">
        <v>1779</v>
      </c>
      <c r="B7560" t="s">
        <v>101</v>
      </c>
      <c r="C7560" t="s">
        <v>15</v>
      </c>
      <c r="E7560" t="s">
        <v>26</v>
      </c>
      <c r="F7560" s="3">
        <v>42945</v>
      </c>
      <c r="G7560" s="3"/>
    </row>
    <row r="7561" spans="1:8" x14ac:dyDescent="0.3">
      <c r="A7561" t="s">
        <v>5368</v>
      </c>
      <c r="B7561" t="s">
        <v>34</v>
      </c>
      <c r="C7561" t="s">
        <v>15</v>
      </c>
      <c r="D7561" t="s">
        <v>50</v>
      </c>
      <c r="E7561" t="s">
        <v>12</v>
      </c>
      <c r="F7561" s="3">
        <v>43044</v>
      </c>
      <c r="G7561" s="3">
        <v>43056</v>
      </c>
      <c r="H7561">
        <v>62</v>
      </c>
    </row>
    <row r="7562" spans="1:8" x14ac:dyDescent="0.3">
      <c r="A7562" t="s">
        <v>8636</v>
      </c>
      <c r="B7562" t="s">
        <v>20</v>
      </c>
      <c r="C7562" t="s">
        <v>72</v>
      </c>
      <c r="D7562" t="s">
        <v>94</v>
      </c>
      <c r="E7562" t="s">
        <v>12</v>
      </c>
      <c r="F7562" s="3">
        <v>42988</v>
      </c>
      <c r="G7562" s="3">
        <v>43087</v>
      </c>
      <c r="H7562">
        <v>1083</v>
      </c>
    </row>
    <row r="7563" spans="1:8" x14ac:dyDescent="0.3">
      <c r="A7563" t="s">
        <v>5369</v>
      </c>
      <c r="B7563" t="s">
        <v>146</v>
      </c>
      <c r="C7563" t="s">
        <v>72</v>
      </c>
      <c r="D7563" t="s">
        <v>174</v>
      </c>
      <c r="E7563" t="s">
        <v>12</v>
      </c>
      <c r="F7563" s="3">
        <v>42707</v>
      </c>
      <c r="G7563" s="3">
        <v>42796</v>
      </c>
      <c r="H7563">
        <v>950</v>
      </c>
    </row>
    <row r="7564" spans="1:8" x14ac:dyDescent="0.3">
      <c r="A7564" t="s">
        <v>5370</v>
      </c>
      <c r="B7564" t="s">
        <v>242</v>
      </c>
      <c r="C7564" t="s">
        <v>36</v>
      </c>
      <c r="D7564" t="s">
        <v>365</v>
      </c>
      <c r="E7564" t="s">
        <v>12</v>
      </c>
      <c r="F7564" s="3">
        <v>42761</v>
      </c>
      <c r="G7564" s="3">
        <v>42818</v>
      </c>
      <c r="H7564">
        <v>3106</v>
      </c>
    </row>
    <row r="7565" spans="1:8" x14ac:dyDescent="0.3">
      <c r="A7565" t="s">
        <v>5371</v>
      </c>
      <c r="B7565" t="s">
        <v>242</v>
      </c>
      <c r="C7565" t="s">
        <v>72</v>
      </c>
      <c r="D7565" t="s">
        <v>61</v>
      </c>
      <c r="E7565" t="s">
        <v>12</v>
      </c>
      <c r="F7565" s="3">
        <v>42822</v>
      </c>
      <c r="G7565" s="3">
        <v>42870</v>
      </c>
      <c r="H7565">
        <v>888</v>
      </c>
    </row>
    <row r="7566" spans="1:8" x14ac:dyDescent="0.3">
      <c r="A7566" t="s">
        <v>8370</v>
      </c>
      <c r="B7566" t="s">
        <v>71</v>
      </c>
      <c r="C7566" t="s">
        <v>36</v>
      </c>
      <c r="E7566" t="s">
        <v>26</v>
      </c>
      <c r="F7566" s="3">
        <v>42844</v>
      </c>
      <c r="G7566" s="3"/>
    </row>
    <row r="7567" spans="1:8" x14ac:dyDescent="0.3">
      <c r="A7567" t="s">
        <v>5373</v>
      </c>
      <c r="B7567" t="s">
        <v>25</v>
      </c>
      <c r="C7567" t="s">
        <v>10</v>
      </c>
      <c r="D7567" t="s">
        <v>161</v>
      </c>
      <c r="E7567" t="s">
        <v>12</v>
      </c>
      <c r="F7567" s="3">
        <v>42992</v>
      </c>
      <c r="G7567" s="3">
        <v>43076</v>
      </c>
      <c r="H7567">
        <v>5230</v>
      </c>
    </row>
    <row r="7568" spans="1:8" x14ac:dyDescent="0.3">
      <c r="A7568" t="s">
        <v>8639</v>
      </c>
      <c r="B7568" t="s">
        <v>154</v>
      </c>
      <c r="C7568" t="s">
        <v>15</v>
      </c>
      <c r="E7568" t="s">
        <v>57</v>
      </c>
      <c r="F7568" s="3"/>
      <c r="G7568" s="3"/>
    </row>
    <row r="7569" spans="1:8" x14ac:dyDescent="0.3">
      <c r="A7569" t="s">
        <v>5374</v>
      </c>
      <c r="B7569" t="s">
        <v>146</v>
      </c>
      <c r="C7569" t="s">
        <v>15</v>
      </c>
      <c r="D7569" t="s">
        <v>387</v>
      </c>
      <c r="E7569" t="s">
        <v>23</v>
      </c>
      <c r="F7569" s="3">
        <v>42844</v>
      </c>
      <c r="G7569" s="3">
        <v>42845</v>
      </c>
      <c r="H7569">
        <v>0</v>
      </c>
    </row>
    <row r="7570" spans="1:8" x14ac:dyDescent="0.3">
      <c r="A7570" t="s">
        <v>5375</v>
      </c>
      <c r="B7570" t="s">
        <v>49</v>
      </c>
      <c r="C7570" t="s">
        <v>21</v>
      </c>
      <c r="D7570" t="s">
        <v>159</v>
      </c>
      <c r="E7570" t="s">
        <v>12</v>
      </c>
      <c r="F7570" s="3">
        <v>42927</v>
      </c>
      <c r="G7570" s="3">
        <v>42936</v>
      </c>
      <c r="H7570">
        <v>491</v>
      </c>
    </row>
    <row r="7571" spans="1:8" x14ac:dyDescent="0.3">
      <c r="A7571" t="s">
        <v>5376</v>
      </c>
      <c r="B7571" t="s">
        <v>86</v>
      </c>
      <c r="C7571" t="s">
        <v>36</v>
      </c>
      <c r="D7571" t="s">
        <v>159</v>
      </c>
      <c r="E7571" t="s">
        <v>12</v>
      </c>
      <c r="F7571" s="3">
        <v>42847</v>
      </c>
      <c r="G7571" s="3">
        <v>42854</v>
      </c>
      <c r="H7571">
        <v>3661</v>
      </c>
    </row>
    <row r="7572" spans="1:8" x14ac:dyDescent="0.3">
      <c r="A7572" t="s">
        <v>8418</v>
      </c>
      <c r="B7572" t="s">
        <v>9</v>
      </c>
      <c r="C7572" t="s">
        <v>10</v>
      </c>
      <c r="E7572" t="s">
        <v>26</v>
      </c>
      <c r="F7572" s="3">
        <v>42951</v>
      </c>
      <c r="G7572" s="3"/>
    </row>
    <row r="7573" spans="1:8" x14ac:dyDescent="0.3">
      <c r="A7573" t="s">
        <v>5378</v>
      </c>
      <c r="B7573" t="s">
        <v>172</v>
      </c>
      <c r="C7573" t="s">
        <v>15</v>
      </c>
      <c r="D7573" t="s">
        <v>290</v>
      </c>
      <c r="E7573" t="s">
        <v>23</v>
      </c>
      <c r="F7573" s="3">
        <v>42764</v>
      </c>
      <c r="G7573" s="3">
        <v>42860</v>
      </c>
      <c r="H7573">
        <v>0</v>
      </c>
    </row>
    <row r="7574" spans="1:8" x14ac:dyDescent="0.3">
      <c r="A7574" t="s">
        <v>2219</v>
      </c>
      <c r="B7574" t="s">
        <v>34</v>
      </c>
      <c r="C7574" t="s">
        <v>72</v>
      </c>
      <c r="E7574" t="s">
        <v>26</v>
      </c>
      <c r="F7574" s="3">
        <v>42908</v>
      </c>
      <c r="G7574" s="3"/>
    </row>
    <row r="7575" spans="1:8" x14ac:dyDescent="0.3">
      <c r="A7575" t="s">
        <v>5379</v>
      </c>
      <c r="B7575" t="s">
        <v>154</v>
      </c>
      <c r="C7575" t="s">
        <v>72</v>
      </c>
      <c r="D7575" t="s">
        <v>16</v>
      </c>
      <c r="E7575" t="s">
        <v>23</v>
      </c>
      <c r="F7575" s="3">
        <v>42980</v>
      </c>
      <c r="G7575" s="3">
        <v>43068</v>
      </c>
      <c r="H7575">
        <v>0</v>
      </c>
    </row>
    <row r="7576" spans="1:8" x14ac:dyDescent="0.3">
      <c r="A7576" t="s">
        <v>5380</v>
      </c>
      <c r="B7576" t="s">
        <v>187</v>
      </c>
      <c r="C7576" t="s">
        <v>72</v>
      </c>
      <c r="D7576" t="s">
        <v>218</v>
      </c>
      <c r="E7576" t="s">
        <v>23</v>
      </c>
      <c r="F7576" s="3">
        <v>42754</v>
      </c>
      <c r="G7576" s="3">
        <v>42863</v>
      </c>
      <c r="H7576">
        <v>0</v>
      </c>
    </row>
    <row r="7577" spans="1:8" x14ac:dyDescent="0.3">
      <c r="A7577" t="s">
        <v>2170</v>
      </c>
      <c r="B7577" t="s">
        <v>49</v>
      </c>
      <c r="C7577" t="s">
        <v>15</v>
      </c>
      <c r="E7577" t="s">
        <v>26</v>
      </c>
      <c r="F7577" s="3">
        <v>42825</v>
      </c>
      <c r="G7577" s="3"/>
    </row>
    <row r="7578" spans="1:8" x14ac:dyDescent="0.3">
      <c r="A7578" t="s">
        <v>2655</v>
      </c>
      <c r="B7578" t="s">
        <v>143</v>
      </c>
      <c r="C7578" t="s">
        <v>36</v>
      </c>
      <c r="D7578" t="s">
        <v>137</v>
      </c>
      <c r="E7578" t="s">
        <v>26</v>
      </c>
      <c r="F7578" s="3">
        <v>42941</v>
      </c>
      <c r="G7578" s="3"/>
    </row>
    <row r="7579" spans="1:8" x14ac:dyDescent="0.3">
      <c r="A7579" t="s">
        <v>2843</v>
      </c>
      <c r="B7579" t="s">
        <v>143</v>
      </c>
      <c r="C7579" t="s">
        <v>15</v>
      </c>
      <c r="D7579" t="s">
        <v>129</v>
      </c>
      <c r="E7579" t="s">
        <v>57</v>
      </c>
      <c r="F7579" s="3"/>
      <c r="G7579" s="3"/>
    </row>
    <row r="7580" spans="1:8" x14ac:dyDescent="0.3">
      <c r="A7580" t="s">
        <v>5382</v>
      </c>
      <c r="B7580" t="s">
        <v>14</v>
      </c>
      <c r="C7580" t="s">
        <v>36</v>
      </c>
      <c r="D7580" t="s">
        <v>11</v>
      </c>
      <c r="E7580" t="s">
        <v>23</v>
      </c>
      <c r="F7580" s="3">
        <v>42890</v>
      </c>
      <c r="G7580" s="3">
        <v>42994</v>
      </c>
      <c r="H7580">
        <v>0</v>
      </c>
    </row>
    <row r="7581" spans="1:8" x14ac:dyDescent="0.3">
      <c r="A7581" t="s">
        <v>5383</v>
      </c>
      <c r="B7581" t="s">
        <v>9</v>
      </c>
      <c r="C7581" t="s">
        <v>36</v>
      </c>
      <c r="D7581" t="s">
        <v>129</v>
      </c>
      <c r="E7581" t="s">
        <v>23</v>
      </c>
      <c r="F7581" s="3">
        <v>42877</v>
      </c>
      <c r="G7581" s="3">
        <v>42986</v>
      </c>
      <c r="H7581">
        <v>0</v>
      </c>
    </row>
    <row r="7582" spans="1:8" x14ac:dyDescent="0.3">
      <c r="A7582" t="s">
        <v>1150</v>
      </c>
      <c r="B7582" t="s">
        <v>28</v>
      </c>
      <c r="C7582" t="s">
        <v>21</v>
      </c>
      <c r="E7582" t="s">
        <v>26</v>
      </c>
      <c r="F7582" s="3">
        <v>43033</v>
      </c>
      <c r="G7582" s="3"/>
    </row>
    <row r="7583" spans="1:8" x14ac:dyDescent="0.3">
      <c r="A7583" t="s">
        <v>8659</v>
      </c>
      <c r="B7583" t="s">
        <v>46</v>
      </c>
      <c r="C7583" t="s">
        <v>21</v>
      </c>
      <c r="D7583" t="s">
        <v>362</v>
      </c>
      <c r="E7583" t="s">
        <v>12</v>
      </c>
      <c r="F7583" s="3">
        <v>42914</v>
      </c>
      <c r="G7583" s="3">
        <v>43008</v>
      </c>
      <c r="H7583">
        <v>530</v>
      </c>
    </row>
    <row r="7584" spans="1:8" x14ac:dyDescent="0.3">
      <c r="A7584" t="s">
        <v>5385</v>
      </c>
      <c r="B7584" t="s">
        <v>75</v>
      </c>
      <c r="C7584" t="s">
        <v>72</v>
      </c>
      <c r="D7584" t="s">
        <v>102</v>
      </c>
      <c r="E7584" t="s">
        <v>12</v>
      </c>
      <c r="F7584" s="3">
        <v>43015</v>
      </c>
      <c r="G7584" s="3">
        <v>43043</v>
      </c>
      <c r="H7584">
        <v>1267</v>
      </c>
    </row>
    <row r="7585" spans="1:8" x14ac:dyDescent="0.3">
      <c r="A7585" t="s">
        <v>7631</v>
      </c>
      <c r="B7585" t="s">
        <v>9</v>
      </c>
      <c r="C7585" t="s">
        <v>10</v>
      </c>
      <c r="D7585" t="s">
        <v>362</v>
      </c>
      <c r="E7585" t="s">
        <v>12</v>
      </c>
      <c r="F7585" s="3">
        <v>42668</v>
      </c>
      <c r="G7585" s="3">
        <v>42805</v>
      </c>
      <c r="H7585">
        <v>4514</v>
      </c>
    </row>
    <row r="7586" spans="1:8" x14ac:dyDescent="0.3">
      <c r="A7586" t="s">
        <v>5386</v>
      </c>
      <c r="B7586" t="s">
        <v>187</v>
      </c>
      <c r="C7586" t="s">
        <v>10</v>
      </c>
      <c r="D7586" t="s">
        <v>390</v>
      </c>
      <c r="E7586" t="s">
        <v>12</v>
      </c>
      <c r="F7586" s="3">
        <v>42745</v>
      </c>
      <c r="G7586" s="3">
        <v>42800</v>
      </c>
      <c r="H7586">
        <v>5620</v>
      </c>
    </row>
    <row r="7587" spans="1:8" x14ac:dyDescent="0.3">
      <c r="A7587" t="s">
        <v>2665</v>
      </c>
      <c r="B7587" t="s">
        <v>101</v>
      </c>
      <c r="C7587" t="s">
        <v>15</v>
      </c>
      <c r="D7587" t="s">
        <v>18</v>
      </c>
      <c r="E7587" t="s">
        <v>26</v>
      </c>
      <c r="F7587" s="3">
        <v>42962</v>
      </c>
      <c r="G7587" s="3"/>
    </row>
    <row r="7588" spans="1:8" x14ac:dyDescent="0.3">
      <c r="A7588" t="s">
        <v>5387</v>
      </c>
      <c r="B7588" t="s">
        <v>133</v>
      </c>
      <c r="C7588" t="s">
        <v>15</v>
      </c>
      <c r="D7588" t="s">
        <v>54</v>
      </c>
      <c r="E7588" t="s">
        <v>12</v>
      </c>
      <c r="F7588" s="3">
        <v>42822</v>
      </c>
      <c r="G7588" s="3">
        <v>42892</v>
      </c>
      <c r="H7588">
        <v>55</v>
      </c>
    </row>
    <row r="7589" spans="1:8" x14ac:dyDescent="0.3">
      <c r="A7589" t="s">
        <v>5388</v>
      </c>
      <c r="B7589" t="s">
        <v>9</v>
      </c>
      <c r="C7589" t="s">
        <v>43</v>
      </c>
      <c r="D7589" t="s">
        <v>59</v>
      </c>
      <c r="E7589" t="s">
        <v>23</v>
      </c>
      <c r="F7589" s="3">
        <v>42930</v>
      </c>
      <c r="G7589" s="3">
        <v>42941</v>
      </c>
      <c r="H7589">
        <v>0</v>
      </c>
    </row>
    <row r="7590" spans="1:8" x14ac:dyDescent="0.3">
      <c r="A7590" t="s">
        <v>8660</v>
      </c>
      <c r="B7590" t="s">
        <v>14</v>
      </c>
      <c r="C7590" t="s">
        <v>36</v>
      </c>
      <c r="E7590" t="s">
        <v>57</v>
      </c>
      <c r="F7590" s="3"/>
      <c r="G7590" s="3"/>
    </row>
    <row r="7591" spans="1:8" x14ac:dyDescent="0.3">
      <c r="A7591" t="s">
        <v>5389</v>
      </c>
      <c r="B7591" t="s">
        <v>86</v>
      </c>
      <c r="C7591" t="s">
        <v>21</v>
      </c>
      <c r="D7591" t="s">
        <v>92</v>
      </c>
      <c r="E7591" t="s">
        <v>12</v>
      </c>
      <c r="F7591" s="3">
        <v>42852</v>
      </c>
      <c r="G7591" s="3">
        <v>42870</v>
      </c>
      <c r="H7591">
        <v>573</v>
      </c>
    </row>
    <row r="7592" spans="1:8" x14ac:dyDescent="0.3">
      <c r="A7592" t="s">
        <v>5390</v>
      </c>
      <c r="B7592" t="s">
        <v>39</v>
      </c>
      <c r="C7592" t="s">
        <v>21</v>
      </c>
      <c r="D7592" t="s">
        <v>180</v>
      </c>
      <c r="E7592" t="s">
        <v>12</v>
      </c>
      <c r="F7592" s="3">
        <v>42869</v>
      </c>
      <c r="G7592" s="3">
        <v>42953</v>
      </c>
      <c r="H7592">
        <v>525</v>
      </c>
    </row>
    <row r="7593" spans="1:8" x14ac:dyDescent="0.3">
      <c r="A7593" t="s">
        <v>5391</v>
      </c>
      <c r="B7593" t="s">
        <v>39</v>
      </c>
      <c r="C7593" t="s">
        <v>15</v>
      </c>
      <c r="D7593" t="s">
        <v>150</v>
      </c>
      <c r="E7593" t="s">
        <v>23</v>
      </c>
      <c r="F7593" s="3">
        <v>43007</v>
      </c>
      <c r="G7593" s="3">
        <v>43076</v>
      </c>
      <c r="H7593">
        <v>0</v>
      </c>
    </row>
    <row r="7594" spans="1:8" x14ac:dyDescent="0.3">
      <c r="A7594" t="s">
        <v>5393</v>
      </c>
      <c r="B7594" t="s">
        <v>133</v>
      </c>
      <c r="C7594" t="s">
        <v>21</v>
      </c>
      <c r="D7594" t="s">
        <v>131</v>
      </c>
      <c r="E7594" t="s">
        <v>12</v>
      </c>
      <c r="F7594" s="3">
        <v>43002</v>
      </c>
      <c r="G7594" s="3">
        <v>43090</v>
      </c>
      <c r="H7594">
        <v>452</v>
      </c>
    </row>
    <row r="7595" spans="1:8" x14ac:dyDescent="0.3">
      <c r="A7595" t="s">
        <v>4784</v>
      </c>
      <c r="B7595" t="s">
        <v>84</v>
      </c>
      <c r="C7595" t="s">
        <v>10</v>
      </c>
      <c r="E7595" t="s">
        <v>26</v>
      </c>
      <c r="F7595" s="3">
        <v>42961</v>
      </c>
      <c r="G7595" s="3"/>
    </row>
    <row r="7596" spans="1:8" x14ac:dyDescent="0.3">
      <c r="A7596" t="s">
        <v>5395</v>
      </c>
      <c r="B7596" t="s">
        <v>75</v>
      </c>
      <c r="C7596" t="s">
        <v>72</v>
      </c>
      <c r="D7596" t="s">
        <v>40</v>
      </c>
      <c r="E7596" t="s">
        <v>12</v>
      </c>
      <c r="F7596" s="3">
        <v>42988</v>
      </c>
      <c r="G7596" s="3">
        <v>43082</v>
      </c>
      <c r="H7596">
        <v>1111</v>
      </c>
    </row>
    <row r="7597" spans="1:8" x14ac:dyDescent="0.3">
      <c r="A7597" t="s">
        <v>5397</v>
      </c>
      <c r="B7597" t="s">
        <v>14</v>
      </c>
      <c r="C7597" t="s">
        <v>72</v>
      </c>
      <c r="D7597" t="s">
        <v>159</v>
      </c>
      <c r="E7597" t="s">
        <v>12</v>
      </c>
      <c r="F7597" s="3">
        <v>43027</v>
      </c>
      <c r="G7597" s="3">
        <v>43038</v>
      </c>
      <c r="H7597">
        <v>1089</v>
      </c>
    </row>
    <row r="7598" spans="1:8" x14ac:dyDescent="0.3">
      <c r="A7598" t="s">
        <v>5400</v>
      </c>
      <c r="B7598" t="s">
        <v>9</v>
      </c>
      <c r="C7598" t="s">
        <v>36</v>
      </c>
      <c r="D7598" t="s">
        <v>176</v>
      </c>
      <c r="E7598" t="s">
        <v>23</v>
      </c>
      <c r="F7598" s="3">
        <v>42822</v>
      </c>
      <c r="G7598" s="3">
        <v>42828</v>
      </c>
      <c r="H7598">
        <v>0</v>
      </c>
    </row>
    <row r="7599" spans="1:8" x14ac:dyDescent="0.3">
      <c r="A7599" t="s">
        <v>7687</v>
      </c>
      <c r="B7599" t="s">
        <v>216</v>
      </c>
      <c r="C7599" t="s">
        <v>15</v>
      </c>
      <c r="E7599" t="s">
        <v>26</v>
      </c>
      <c r="F7599" s="3">
        <v>42977</v>
      </c>
      <c r="G7599" s="3"/>
    </row>
    <row r="7600" spans="1:8" x14ac:dyDescent="0.3">
      <c r="A7600" t="s">
        <v>5402</v>
      </c>
      <c r="B7600" t="s">
        <v>25</v>
      </c>
      <c r="C7600" t="s">
        <v>21</v>
      </c>
      <c r="D7600" t="s">
        <v>125</v>
      </c>
      <c r="E7600" t="s">
        <v>12</v>
      </c>
      <c r="F7600" s="3">
        <v>42825</v>
      </c>
      <c r="G7600" s="3">
        <v>42833</v>
      </c>
      <c r="H7600">
        <v>589</v>
      </c>
    </row>
    <row r="7601" spans="1:8" x14ac:dyDescent="0.3">
      <c r="A7601" t="s">
        <v>5403</v>
      </c>
      <c r="B7601" t="s">
        <v>34</v>
      </c>
      <c r="C7601" t="s">
        <v>10</v>
      </c>
      <c r="D7601" t="s">
        <v>218</v>
      </c>
      <c r="E7601" t="s">
        <v>23</v>
      </c>
      <c r="F7601" s="3">
        <v>42920</v>
      </c>
      <c r="G7601" s="3">
        <v>42925</v>
      </c>
      <c r="H7601">
        <v>0</v>
      </c>
    </row>
    <row r="7602" spans="1:8" x14ac:dyDescent="0.3">
      <c r="A7602" t="s">
        <v>2688</v>
      </c>
      <c r="B7602" t="s">
        <v>172</v>
      </c>
      <c r="C7602" t="s">
        <v>72</v>
      </c>
      <c r="D7602" t="s">
        <v>384</v>
      </c>
      <c r="E7602" t="s">
        <v>26</v>
      </c>
      <c r="F7602" s="3">
        <v>42942</v>
      </c>
      <c r="G7602" s="3"/>
    </row>
    <row r="7603" spans="1:8" x14ac:dyDescent="0.3">
      <c r="A7603" t="s">
        <v>8082</v>
      </c>
      <c r="B7603" t="s">
        <v>84</v>
      </c>
      <c r="C7603" t="s">
        <v>21</v>
      </c>
      <c r="E7603" t="s">
        <v>26</v>
      </c>
      <c r="F7603" s="3">
        <v>42940</v>
      </c>
      <c r="G7603" s="3"/>
    </row>
    <row r="7604" spans="1:8" x14ac:dyDescent="0.3">
      <c r="A7604" t="s">
        <v>5405</v>
      </c>
      <c r="B7604" t="s">
        <v>34</v>
      </c>
      <c r="C7604" t="s">
        <v>10</v>
      </c>
      <c r="D7604" t="s">
        <v>264</v>
      </c>
      <c r="E7604" t="s">
        <v>23</v>
      </c>
      <c r="F7604" s="3">
        <v>42952</v>
      </c>
      <c r="G7604" s="3">
        <v>43046</v>
      </c>
      <c r="H7604">
        <v>0</v>
      </c>
    </row>
    <row r="7605" spans="1:8" x14ac:dyDescent="0.3">
      <c r="A7605" t="s">
        <v>8682</v>
      </c>
      <c r="B7605" t="s">
        <v>20</v>
      </c>
      <c r="C7605" t="s">
        <v>10</v>
      </c>
      <c r="D7605" t="s">
        <v>134</v>
      </c>
      <c r="E7605" t="s">
        <v>12</v>
      </c>
      <c r="F7605" s="3">
        <v>43001</v>
      </c>
      <c r="G7605" s="3">
        <v>43098</v>
      </c>
      <c r="H7605">
        <v>5013</v>
      </c>
    </row>
    <row r="7606" spans="1:8" x14ac:dyDescent="0.3">
      <c r="A7606" t="s">
        <v>8683</v>
      </c>
      <c r="B7606" t="s">
        <v>101</v>
      </c>
      <c r="C7606" t="s">
        <v>15</v>
      </c>
      <c r="D7606" t="s">
        <v>362</v>
      </c>
      <c r="E7606" t="s">
        <v>12</v>
      </c>
      <c r="F7606" s="3">
        <v>42809</v>
      </c>
      <c r="G7606" s="3">
        <v>42819</v>
      </c>
      <c r="H7606">
        <v>47</v>
      </c>
    </row>
    <row r="7607" spans="1:8" x14ac:dyDescent="0.3">
      <c r="A7607" t="s">
        <v>5406</v>
      </c>
      <c r="B7607" t="s">
        <v>20</v>
      </c>
      <c r="C7607" t="s">
        <v>72</v>
      </c>
      <c r="D7607" t="s">
        <v>54</v>
      </c>
      <c r="E7607" t="s">
        <v>23</v>
      </c>
      <c r="F7607" s="3">
        <v>42826</v>
      </c>
      <c r="G7607" s="3">
        <v>42836</v>
      </c>
      <c r="H7607">
        <v>0</v>
      </c>
    </row>
    <row r="7608" spans="1:8" x14ac:dyDescent="0.3">
      <c r="A7608" t="s">
        <v>5407</v>
      </c>
      <c r="B7608" t="s">
        <v>34</v>
      </c>
      <c r="C7608" t="s">
        <v>72</v>
      </c>
      <c r="D7608" t="s">
        <v>73</v>
      </c>
      <c r="E7608" t="s">
        <v>12</v>
      </c>
      <c r="F7608" s="3">
        <v>42942</v>
      </c>
      <c r="G7608" s="3">
        <v>43070</v>
      </c>
      <c r="H7608">
        <v>1091</v>
      </c>
    </row>
    <row r="7609" spans="1:8" x14ac:dyDescent="0.3">
      <c r="A7609" t="s">
        <v>5408</v>
      </c>
      <c r="B7609" t="s">
        <v>143</v>
      </c>
      <c r="C7609" t="s">
        <v>21</v>
      </c>
      <c r="D7609" t="s">
        <v>129</v>
      </c>
      <c r="E7609" t="s">
        <v>12</v>
      </c>
      <c r="F7609" s="3">
        <v>42793</v>
      </c>
      <c r="G7609" s="3">
        <v>42858</v>
      </c>
      <c r="H7609">
        <v>497</v>
      </c>
    </row>
    <row r="7610" spans="1:8" x14ac:dyDescent="0.3">
      <c r="A7610" t="s">
        <v>5409</v>
      </c>
      <c r="B7610" t="s">
        <v>86</v>
      </c>
      <c r="C7610" t="s">
        <v>36</v>
      </c>
      <c r="D7610" t="s">
        <v>218</v>
      </c>
      <c r="E7610" t="s">
        <v>23</v>
      </c>
      <c r="F7610" s="3">
        <v>42913</v>
      </c>
      <c r="G7610" s="3">
        <v>42922</v>
      </c>
      <c r="H7610">
        <v>0</v>
      </c>
    </row>
    <row r="7611" spans="1:8" x14ac:dyDescent="0.3">
      <c r="A7611" t="s">
        <v>5411</v>
      </c>
      <c r="B7611" t="s">
        <v>75</v>
      </c>
      <c r="C7611" t="s">
        <v>72</v>
      </c>
      <c r="D7611" t="s">
        <v>233</v>
      </c>
      <c r="E7611" t="s">
        <v>23</v>
      </c>
      <c r="F7611" s="3">
        <v>42798</v>
      </c>
      <c r="G7611" s="3">
        <v>42861</v>
      </c>
      <c r="H7611">
        <v>0</v>
      </c>
    </row>
    <row r="7612" spans="1:8" x14ac:dyDescent="0.3">
      <c r="A7612" t="s">
        <v>5412</v>
      </c>
      <c r="B7612" t="s">
        <v>9</v>
      </c>
      <c r="C7612" t="s">
        <v>10</v>
      </c>
      <c r="D7612" t="s">
        <v>22</v>
      </c>
      <c r="E7612" t="s">
        <v>12</v>
      </c>
      <c r="F7612" s="3">
        <v>42962</v>
      </c>
      <c r="G7612" s="3">
        <v>43048</v>
      </c>
      <c r="H7612">
        <v>5107</v>
      </c>
    </row>
    <row r="7613" spans="1:8" x14ac:dyDescent="0.3">
      <c r="A7613" t="s">
        <v>4485</v>
      </c>
      <c r="B7613" t="s">
        <v>86</v>
      </c>
      <c r="C7613" t="s">
        <v>15</v>
      </c>
      <c r="E7613" t="s">
        <v>26</v>
      </c>
      <c r="F7613" s="3">
        <v>42902</v>
      </c>
      <c r="G7613" s="3"/>
    </row>
    <row r="7614" spans="1:8" x14ac:dyDescent="0.3">
      <c r="A7614" t="s">
        <v>8687</v>
      </c>
      <c r="B7614" t="s">
        <v>154</v>
      </c>
      <c r="C7614" t="s">
        <v>36</v>
      </c>
      <c r="D7614" t="s">
        <v>134</v>
      </c>
      <c r="E7614" t="s">
        <v>23</v>
      </c>
      <c r="F7614" s="3">
        <v>43062</v>
      </c>
      <c r="G7614" s="3">
        <v>43064</v>
      </c>
      <c r="H7614">
        <v>0</v>
      </c>
    </row>
    <row r="7615" spans="1:8" x14ac:dyDescent="0.3">
      <c r="A7615" t="s">
        <v>8692</v>
      </c>
      <c r="B7615" t="s">
        <v>49</v>
      </c>
      <c r="C7615" t="s">
        <v>21</v>
      </c>
      <c r="D7615" t="s">
        <v>470</v>
      </c>
      <c r="E7615" t="s">
        <v>23</v>
      </c>
      <c r="F7615" s="3">
        <v>42811</v>
      </c>
      <c r="G7615" s="3">
        <v>42863</v>
      </c>
      <c r="H7615">
        <v>0</v>
      </c>
    </row>
    <row r="7616" spans="1:8" x14ac:dyDescent="0.3">
      <c r="A7616" t="s">
        <v>8693</v>
      </c>
      <c r="B7616" t="s">
        <v>172</v>
      </c>
      <c r="C7616" t="s">
        <v>72</v>
      </c>
      <c r="D7616" t="s">
        <v>221</v>
      </c>
      <c r="E7616" t="s">
        <v>23</v>
      </c>
      <c r="F7616" s="3">
        <v>42939</v>
      </c>
      <c r="G7616" s="3">
        <v>42941</v>
      </c>
      <c r="H7616">
        <v>0</v>
      </c>
    </row>
    <row r="7617" spans="1:8" x14ac:dyDescent="0.3">
      <c r="A7617" t="s">
        <v>5414</v>
      </c>
      <c r="B7617" t="s">
        <v>97</v>
      </c>
      <c r="C7617" t="s">
        <v>10</v>
      </c>
      <c r="D7617" t="s">
        <v>188</v>
      </c>
      <c r="E7617" t="s">
        <v>12</v>
      </c>
      <c r="F7617" s="3">
        <v>42755</v>
      </c>
      <c r="G7617" s="3">
        <v>42858</v>
      </c>
      <c r="H7617">
        <v>5508</v>
      </c>
    </row>
    <row r="7618" spans="1:8" x14ac:dyDescent="0.3">
      <c r="A7618" t="s">
        <v>2698</v>
      </c>
      <c r="B7618" t="s">
        <v>28</v>
      </c>
      <c r="C7618" t="s">
        <v>72</v>
      </c>
      <c r="D7618" t="s">
        <v>224</v>
      </c>
      <c r="E7618" t="s">
        <v>26</v>
      </c>
      <c r="F7618" s="3">
        <v>42763</v>
      </c>
      <c r="G7618" s="3"/>
    </row>
    <row r="7619" spans="1:8" x14ac:dyDescent="0.3">
      <c r="A7619" t="s">
        <v>2594</v>
      </c>
      <c r="B7619" t="s">
        <v>31</v>
      </c>
      <c r="C7619" t="s">
        <v>15</v>
      </c>
      <c r="E7619" t="s">
        <v>26</v>
      </c>
      <c r="F7619" s="3">
        <v>42836</v>
      </c>
      <c r="G7619" s="3"/>
    </row>
    <row r="7620" spans="1:8" x14ac:dyDescent="0.3">
      <c r="A7620" t="s">
        <v>8527</v>
      </c>
      <c r="B7620" t="s">
        <v>49</v>
      </c>
      <c r="C7620" t="s">
        <v>21</v>
      </c>
      <c r="E7620" t="s">
        <v>26</v>
      </c>
      <c r="F7620" s="3">
        <v>42804</v>
      </c>
      <c r="G7620" s="3"/>
    </row>
    <row r="7621" spans="1:8" x14ac:dyDescent="0.3">
      <c r="A7621" t="s">
        <v>5416</v>
      </c>
      <c r="B7621" t="s">
        <v>133</v>
      </c>
      <c r="C7621" t="s">
        <v>43</v>
      </c>
      <c r="D7621" t="s">
        <v>59</v>
      </c>
      <c r="E7621" t="s">
        <v>12</v>
      </c>
      <c r="F7621" s="3">
        <v>43069</v>
      </c>
      <c r="G7621" s="3">
        <v>43098</v>
      </c>
      <c r="H7621">
        <v>6340</v>
      </c>
    </row>
    <row r="7622" spans="1:8" x14ac:dyDescent="0.3">
      <c r="A7622" t="s">
        <v>5417</v>
      </c>
      <c r="B7622" t="s">
        <v>46</v>
      </c>
      <c r="C7622" t="s">
        <v>36</v>
      </c>
      <c r="D7622" t="s">
        <v>437</v>
      </c>
      <c r="E7622" t="s">
        <v>12</v>
      </c>
      <c r="F7622" s="3">
        <v>42908</v>
      </c>
      <c r="G7622" s="3">
        <v>42963</v>
      </c>
      <c r="H7622">
        <v>3207</v>
      </c>
    </row>
    <row r="7623" spans="1:8" x14ac:dyDescent="0.3">
      <c r="A7623" t="s">
        <v>8704</v>
      </c>
      <c r="B7623" t="s">
        <v>101</v>
      </c>
      <c r="C7623" t="s">
        <v>15</v>
      </c>
      <c r="D7623" t="s">
        <v>362</v>
      </c>
      <c r="E7623" t="s">
        <v>12</v>
      </c>
      <c r="F7623" s="3">
        <v>42829</v>
      </c>
      <c r="G7623" s="3">
        <v>42831</v>
      </c>
      <c r="H7623">
        <v>54</v>
      </c>
    </row>
    <row r="7624" spans="1:8" x14ac:dyDescent="0.3">
      <c r="A7624" t="s">
        <v>5418</v>
      </c>
      <c r="B7624" t="s">
        <v>133</v>
      </c>
      <c r="C7624" t="s">
        <v>21</v>
      </c>
      <c r="D7624" t="s">
        <v>131</v>
      </c>
      <c r="E7624" t="s">
        <v>23</v>
      </c>
      <c r="F7624" s="3">
        <v>42799</v>
      </c>
      <c r="G7624" s="3">
        <v>42876</v>
      </c>
      <c r="H7624">
        <v>0</v>
      </c>
    </row>
    <row r="7625" spans="1:8" x14ac:dyDescent="0.3">
      <c r="A7625" t="s">
        <v>5419</v>
      </c>
      <c r="B7625" t="s">
        <v>14</v>
      </c>
      <c r="C7625" t="s">
        <v>15</v>
      </c>
      <c r="D7625" t="s">
        <v>112</v>
      </c>
      <c r="E7625" t="s">
        <v>12</v>
      </c>
      <c r="F7625" s="3">
        <v>42874</v>
      </c>
      <c r="G7625" s="3">
        <v>42913</v>
      </c>
      <c r="H7625">
        <v>63</v>
      </c>
    </row>
    <row r="7626" spans="1:8" x14ac:dyDescent="0.3">
      <c r="A7626" t="s">
        <v>385</v>
      </c>
      <c r="B7626" t="s">
        <v>75</v>
      </c>
      <c r="C7626" t="s">
        <v>72</v>
      </c>
      <c r="E7626" t="s">
        <v>26</v>
      </c>
      <c r="F7626" s="3">
        <v>42973</v>
      </c>
      <c r="G7626" s="3"/>
    </row>
    <row r="7627" spans="1:8" x14ac:dyDescent="0.3">
      <c r="A7627" t="s">
        <v>5420</v>
      </c>
      <c r="B7627" t="s">
        <v>101</v>
      </c>
      <c r="C7627" t="s">
        <v>36</v>
      </c>
      <c r="D7627" t="s">
        <v>239</v>
      </c>
      <c r="E7627" t="s">
        <v>23</v>
      </c>
      <c r="F7627" s="3">
        <v>43032</v>
      </c>
      <c r="G7627" s="3">
        <v>43038</v>
      </c>
      <c r="H7627">
        <v>0</v>
      </c>
    </row>
    <row r="7628" spans="1:8" x14ac:dyDescent="0.3">
      <c r="A7628" t="s">
        <v>5421</v>
      </c>
      <c r="B7628" t="s">
        <v>84</v>
      </c>
      <c r="C7628" t="s">
        <v>21</v>
      </c>
      <c r="D7628" t="s">
        <v>16</v>
      </c>
      <c r="E7628" t="s">
        <v>23</v>
      </c>
      <c r="F7628" s="3">
        <v>42864</v>
      </c>
      <c r="G7628" s="3">
        <v>42913</v>
      </c>
      <c r="H7628">
        <v>0</v>
      </c>
    </row>
    <row r="7629" spans="1:8" x14ac:dyDescent="0.3">
      <c r="A7629" t="s">
        <v>5516</v>
      </c>
      <c r="B7629" t="s">
        <v>46</v>
      </c>
      <c r="C7629" t="s">
        <v>15</v>
      </c>
      <c r="E7629" t="s">
        <v>26</v>
      </c>
      <c r="F7629" s="3">
        <v>42959</v>
      </c>
      <c r="G7629" s="3"/>
    </row>
    <row r="7630" spans="1:8" x14ac:dyDescent="0.3">
      <c r="A7630" t="s">
        <v>6621</v>
      </c>
      <c r="B7630" t="s">
        <v>75</v>
      </c>
      <c r="C7630" t="s">
        <v>72</v>
      </c>
      <c r="E7630" t="s">
        <v>26</v>
      </c>
      <c r="F7630" s="3">
        <v>42944</v>
      </c>
      <c r="G7630" s="3"/>
    </row>
    <row r="7631" spans="1:8" x14ac:dyDescent="0.3">
      <c r="A7631" t="s">
        <v>4112</v>
      </c>
      <c r="B7631" t="s">
        <v>86</v>
      </c>
      <c r="C7631" t="s">
        <v>15</v>
      </c>
      <c r="E7631" t="s">
        <v>26</v>
      </c>
      <c r="F7631" s="3">
        <v>42963</v>
      </c>
      <c r="G7631" s="3"/>
    </row>
    <row r="7632" spans="1:8" x14ac:dyDescent="0.3">
      <c r="A7632" t="s">
        <v>5424</v>
      </c>
      <c r="B7632" t="s">
        <v>97</v>
      </c>
      <c r="C7632" t="s">
        <v>15</v>
      </c>
      <c r="D7632" t="s">
        <v>331</v>
      </c>
      <c r="E7632" t="s">
        <v>23</v>
      </c>
      <c r="F7632" s="3">
        <v>42898</v>
      </c>
      <c r="G7632" s="3">
        <v>42976</v>
      </c>
      <c r="H7632">
        <v>0</v>
      </c>
    </row>
    <row r="7633" spans="1:8" x14ac:dyDescent="0.3">
      <c r="A7633" t="s">
        <v>5425</v>
      </c>
      <c r="B7633" t="s">
        <v>75</v>
      </c>
      <c r="C7633" t="s">
        <v>36</v>
      </c>
      <c r="D7633" t="s">
        <v>88</v>
      </c>
      <c r="E7633" t="s">
        <v>23</v>
      </c>
      <c r="F7633" s="3">
        <v>42955</v>
      </c>
      <c r="G7633" s="3">
        <v>42956</v>
      </c>
      <c r="H7633">
        <v>0</v>
      </c>
    </row>
    <row r="7634" spans="1:8" x14ac:dyDescent="0.3">
      <c r="A7634" t="s">
        <v>8714</v>
      </c>
      <c r="B7634" t="s">
        <v>154</v>
      </c>
      <c r="C7634" t="s">
        <v>21</v>
      </c>
      <c r="E7634" t="s">
        <v>57</v>
      </c>
      <c r="F7634" s="3"/>
      <c r="G7634" s="3"/>
    </row>
    <row r="7635" spans="1:8" x14ac:dyDescent="0.3">
      <c r="A7635" t="s">
        <v>5427</v>
      </c>
      <c r="B7635" t="s">
        <v>63</v>
      </c>
      <c r="C7635" t="s">
        <v>36</v>
      </c>
      <c r="D7635" t="s">
        <v>387</v>
      </c>
      <c r="E7635" t="s">
        <v>12</v>
      </c>
      <c r="F7635" s="3">
        <v>43027</v>
      </c>
      <c r="G7635" s="3">
        <v>43040</v>
      </c>
      <c r="H7635">
        <v>3422</v>
      </c>
    </row>
    <row r="7636" spans="1:8" x14ac:dyDescent="0.3">
      <c r="A7636" t="s">
        <v>5429</v>
      </c>
      <c r="B7636" t="s">
        <v>133</v>
      </c>
      <c r="C7636" t="s">
        <v>21</v>
      </c>
      <c r="D7636" t="s">
        <v>131</v>
      </c>
      <c r="E7636" t="s">
        <v>12</v>
      </c>
      <c r="F7636" s="3">
        <v>42992</v>
      </c>
      <c r="G7636" s="3">
        <v>43081</v>
      </c>
      <c r="H7636">
        <v>545</v>
      </c>
    </row>
    <row r="7637" spans="1:8" x14ac:dyDescent="0.3">
      <c r="A7637" t="s">
        <v>8719</v>
      </c>
      <c r="B7637" t="s">
        <v>133</v>
      </c>
      <c r="C7637" t="s">
        <v>72</v>
      </c>
      <c r="E7637" t="s">
        <v>57</v>
      </c>
      <c r="F7637" s="3"/>
      <c r="G7637" s="3"/>
    </row>
    <row r="7638" spans="1:8" x14ac:dyDescent="0.3">
      <c r="A7638" t="s">
        <v>5430</v>
      </c>
      <c r="B7638" t="s">
        <v>46</v>
      </c>
      <c r="C7638" t="s">
        <v>21</v>
      </c>
      <c r="D7638" t="s">
        <v>159</v>
      </c>
      <c r="E7638" t="s">
        <v>23</v>
      </c>
      <c r="F7638" s="3">
        <v>42779</v>
      </c>
      <c r="G7638" s="3">
        <v>42871</v>
      </c>
      <c r="H7638">
        <v>0</v>
      </c>
    </row>
    <row r="7639" spans="1:8" x14ac:dyDescent="0.3">
      <c r="A7639" t="s">
        <v>5431</v>
      </c>
      <c r="B7639" t="s">
        <v>101</v>
      </c>
      <c r="C7639" t="s">
        <v>15</v>
      </c>
      <c r="D7639" t="s">
        <v>131</v>
      </c>
      <c r="E7639" t="s">
        <v>23</v>
      </c>
      <c r="F7639" s="3">
        <v>42814</v>
      </c>
      <c r="G7639" s="3">
        <v>42907</v>
      </c>
      <c r="H7639">
        <v>0</v>
      </c>
    </row>
    <row r="7640" spans="1:8" x14ac:dyDescent="0.3">
      <c r="A7640" t="s">
        <v>5432</v>
      </c>
      <c r="B7640" t="s">
        <v>49</v>
      </c>
      <c r="C7640" t="s">
        <v>43</v>
      </c>
      <c r="D7640" t="s">
        <v>212</v>
      </c>
      <c r="E7640" t="s">
        <v>12</v>
      </c>
      <c r="F7640" s="3">
        <v>43016</v>
      </c>
      <c r="G7640" s="3">
        <v>43024</v>
      </c>
      <c r="H7640">
        <v>4989</v>
      </c>
    </row>
    <row r="7641" spans="1:8" x14ac:dyDescent="0.3">
      <c r="A7641" t="s">
        <v>5433</v>
      </c>
      <c r="B7641" t="s">
        <v>49</v>
      </c>
      <c r="C7641" t="s">
        <v>21</v>
      </c>
      <c r="D7641" t="s">
        <v>161</v>
      </c>
      <c r="E7641" t="s">
        <v>12</v>
      </c>
      <c r="F7641" s="3">
        <v>42855</v>
      </c>
      <c r="G7641" s="3">
        <v>42953</v>
      </c>
      <c r="H7641">
        <v>532</v>
      </c>
    </row>
    <row r="7642" spans="1:8" x14ac:dyDescent="0.3">
      <c r="A7642" t="s">
        <v>5434</v>
      </c>
      <c r="B7642" t="s">
        <v>101</v>
      </c>
      <c r="C7642" t="s">
        <v>15</v>
      </c>
      <c r="D7642" t="s">
        <v>78</v>
      </c>
      <c r="E7642" t="s">
        <v>12</v>
      </c>
      <c r="F7642" s="3">
        <v>42985</v>
      </c>
      <c r="G7642" s="3">
        <v>43041</v>
      </c>
      <c r="H7642">
        <v>62</v>
      </c>
    </row>
    <row r="7643" spans="1:8" x14ac:dyDescent="0.3">
      <c r="A7643" t="s">
        <v>5435</v>
      </c>
      <c r="B7643" t="s">
        <v>80</v>
      </c>
      <c r="C7643" t="s">
        <v>10</v>
      </c>
      <c r="D7643" t="s">
        <v>387</v>
      </c>
      <c r="E7643" t="s">
        <v>23</v>
      </c>
      <c r="F7643" s="3">
        <v>43027</v>
      </c>
      <c r="G7643" s="3">
        <v>43039</v>
      </c>
      <c r="H7643">
        <v>0</v>
      </c>
    </row>
    <row r="7644" spans="1:8" x14ac:dyDescent="0.3">
      <c r="A7644" t="s">
        <v>5438</v>
      </c>
      <c r="B7644" t="s">
        <v>86</v>
      </c>
      <c r="C7644" t="s">
        <v>10</v>
      </c>
      <c r="D7644" t="s">
        <v>264</v>
      </c>
      <c r="E7644" t="s">
        <v>12</v>
      </c>
      <c r="F7644" s="3">
        <v>42846</v>
      </c>
      <c r="G7644" s="3">
        <v>42959</v>
      </c>
      <c r="H7644">
        <v>5040</v>
      </c>
    </row>
    <row r="7645" spans="1:8" x14ac:dyDescent="0.3">
      <c r="A7645" t="s">
        <v>5439</v>
      </c>
      <c r="B7645" t="s">
        <v>28</v>
      </c>
      <c r="C7645" t="s">
        <v>36</v>
      </c>
      <c r="D7645" t="s">
        <v>202</v>
      </c>
      <c r="E7645" t="s">
        <v>12</v>
      </c>
      <c r="F7645" s="3">
        <v>43026</v>
      </c>
      <c r="G7645" s="3">
        <v>43034</v>
      </c>
      <c r="H7645">
        <v>3225</v>
      </c>
    </row>
    <row r="7646" spans="1:8" x14ac:dyDescent="0.3">
      <c r="A7646" t="s">
        <v>5440</v>
      </c>
      <c r="B7646" t="s">
        <v>115</v>
      </c>
      <c r="C7646" t="s">
        <v>15</v>
      </c>
      <c r="D7646" t="s">
        <v>44</v>
      </c>
      <c r="E7646" t="s">
        <v>12</v>
      </c>
      <c r="F7646" s="3">
        <v>42986</v>
      </c>
      <c r="G7646" s="3">
        <v>43064</v>
      </c>
      <c r="H7646">
        <v>57</v>
      </c>
    </row>
    <row r="7647" spans="1:8" x14ac:dyDescent="0.3">
      <c r="A7647" t="s">
        <v>5441</v>
      </c>
      <c r="B7647" t="s">
        <v>172</v>
      </c>
      <c r="C7647" t="s">
        <v>21</v>
      </c>
      <c r="D7647" t="s">
        <v>437</v>
      </c>
      <c r="E7647" t="s">
        <v>23</v>
      </c>
      <c r="F7647" s="3">
        <v>43067</v>
      </c>
      <c r="G7647" s="3">
        <v>43074</v>
      </c>
      <c r="H7647">
        <v>0</v>
      </c>
    </row>
    <row r="7648" spans="1:8" x14ac:dyDescent="0.3">
      <c r="A7648" t="s">
        <v>6632</v>
      </c>
      <c r="B7648" t="s">
        <v>14</v>
      </c>
      <c r="C7648" t="s">
        <v>15</v>
      </c>
      <c r="E7648" t="s">
        <v>26</v>
      </c>
      <c r="F7648" s="3">
        <v>42944</v>
      </c>
      <c r="G7648" s="3"/>
    </row>
    <row r="7649" spans="1:8" x14ac:dyDescent="0.3">
      <c r="A7649" t="s">
        <v>5443</v>
      </c>
      <c r="B7649" t="s">
        <v>71</v>
      </c>
      <c r="C7649" t="s">
        <v>36</v>
      </c>
      <c r="D7649" t="s">
        <v>543</v>
      </c>
      <c r="E7649" t="s">
        <v>12</v>
      </c>
      <c r="F7649" s="3">
        <v>42764</v>
      </c>
      <c r="G7649" s="3">
        <v>42900</v>
      </c>
      <c r="H7649">
        <v>3689</v>
      </c>
    </row>
    <row r="7650" spans="1:8" x14ac:dyDescent="0.3">
      <c r="A7650" t="s">
        <v>5444</v>
      </c>
      <c r="B7650" t="s">
        <v>63</v>
      </c>
      <c r="C7650" t="s">
        <v>10</v>
      </c>
      <c r="D7650" t="s">
        <v>102</v>
      </c>
      <c r="E7650" t="s">
        <v>12</v>
      </c>
      <c r="F7650" s="3">
        <v>42907</v>
      </c>
      <c r="G7650" s="3">
        <v>42912</v>
      </c>
      <c r="H7650">
        <v>5622</v>
      </c>
    </row>
    <row r="7651" spans="1:8" x14ac:dyDescent="0.3">
      <c r="A7651" t="s">
        <v>8742</v>
      </c>
      <c r="B7651" t="s">
        <v>172</v>
      </c>
      <c r="C7651" t="s">
        <v>21</v>
      </c>
      <c r="D7651" t="s">
        <v>134</v>
      </c>
      <c r="E7651" t="s">
        <v>12</v>
      </c>
      <c r="F7651" s="3">
        <v>43026</v>
      </c>
      <c r="G7651" s="3">
        <v>43035</v>
      </c>
      <c r="H7651">
        <v>461</v>
      </c>
    </row>
    <row r="7652" spans="1:8" x14ac:dyDescent="0.3">
      <c r="A7652" t="s">
        <v>5445</v>
      </c>
      <c r="B7652" t="s">
        <v>97</v>
      </c>
      <c r="C7652" t="s">
        <v>15</v>
      </c>
      <c r="D7652" t="s">
        <v>252</v>
      </c>
      <c r="E7652" t="s">
        <v>23</v>
      </c>
      <c r="F7652" s="3">
        <v>42731</v>
      </c>
      <c r="G7652" s="3">
        <v>42822</v>
      </c>
      <c r="H7652">
        <v>0</v>
      </c>
    </row>
    <row r="7653" spans="1:8" x14ac:dyDescent="0.3">
      <c r="A7653" t="s">
        <v>5446</v>
      </c>
      <c r="B7653" t="s">
        <v>84</v>
      </c>
      <c r="C7653" t="s">
        <v>21</v>
      </c>
      <c r="D7653" t="s">
        <v>22</v>
      </c>
      <c r="E7653" t="s">
        <v>23</v>
      </c>
      <c r="F7653" s="3">
        <v>42769</v>
      </c>
      <c r="G7653" s="3">
        <v>42871</v>
      </c>
      <c r="H7653">
        <v>0</v>
      </c>
    </row>
    <row r="7654" spans="1:8" x14ac:dyDescent="0.3">
      <c r="A7654" t="s">
        <v>5447</v>
      </c>
      <c r="B7654" t="s">
        <v>20</v>
      </c>
      <c r="C7654" t="s">
        <v>72</v>
      </c>
      <c r="D7654" t="s">
        <v>296</v>
      </c>
      <c r="E7654" t="s">
        <v>23</v>
      </c>
      <c r="F7654" s="3">
        <v>42770</v>
      </c>
      <c r="G7654" s="3">
        <v>42881</v>
      </c>
      <c r="H7654">
        <v>0</v>
      </c>
    </row>
    <row r="7655" spans="1:8" x14ac:dyDescent="0.3">
      <c r="A7655" t="s">
        <v>5448</v>
      </c>
      <c r="B7655" t="s">
        <v>80</v>
      </c>
      <c r="C7655" t="s">
        <v>21</v>
      </c>
      <c r="D7655" t="s">
        <v>102</v>
      </c>
      <c r="E7655" t="s">
        <v>23</v>
      </c>
      <c r="F7655" s="3">
        <v>43037</v>
      </c>
      <c r="G7655" s="3">
        <v>43051</v>
      </c>
      <c r="H7655">
        <v>0</v>
      </c>
    </row>
    <row r="7656" spans="1:8" x14ac:dyDescent="0.3">
      <c r="A7656" t="s">
        <v>5449</v>
      </c>
      <c r="B7656" t="s">
        <v>63</v>
      </c>
      <c r="C7656" t="s">
        <v>21</v>
      </c>
      <c r="D7656" t="s">
        <v>102</v>
      </c>
      <c r="E7656" t="s">
        <v>12</v>
      </c>
      <c r="F7656" s="3">
        <v>42886</v>
      </c>
      <c r="G7656" s="3">
        <v>42952</v>
      </c>
      <c r="H7656">
        <v>607</v>
      </c>
    </row>
    <row r="7657" spans="1:8" x14ac:dyDescent="0.3">
      <c r="A7657" t="s">
        <v>5451</v>
      </c>
      <c r="B7657" t="s">
        <v>86</v>
      </c>
      <c r="C7657" t="s">
        <v>36</v>
      </c>
      <c r="D7657" t="s">
        <v>61</v>
      </c>
      <c r="E7657" t="s">
        <v>12</v>
      </c>
      <c r="F7657" s="3">
        <v>42736</v>
      </c>
      <c r="G7657" s="3">
        <v>42816</v>
      </c>
      <c r="H7657">
        <v>3672</v>
      </c>
    </row>
    <row r="7658" spans="1:8" x14ac:dyDescent="0.3">
      <c r="A7658" t="s">
        <v>8745</v>
      </c>
      <c r="B7658" t="s">
        <v>46</v>
      </c>
      <c r="C7658" t="s">
        <v>36</v>
      </c>
      <c r="D7658" t="s">
        <v>134</v>
      </c>
      <c r="E7658" t="s">
        <v>23</v>
      </c>
      <c r="F7658" s="3">
        <v>42925</v>
      </c>
      <c r="G7658" s="3">
        <v>42929</v>
      </c>
      <c r="H7658">
        <v>0</v>
      </c>
    </row>
    <row r="7659" spans="1:8" x14ac:dyDescent="0.3">
      <c r="A7659" t="s">
        <v>5453</v>
      </c>
      <c r="B7659" t="s">
        <v>84</v>
      </c>
      <c r="C7659" t="s">
        <v>10</v>
      </c>
      <c r="D7659" t="s">
        <v>59</v>
      </c>
      <c r="E7659" t="s">
        <v>12</v>
      </c>
      <c r="F7659" s="3">
        <v>42829</v>
      </c>
      <c r="G7659" s="3">
        <v>42835</v>
      </c>
      <c r="H7659">
        <v>5032</v>
      </c>
    </row>
    <row r="7660" spans="1:8" x14ac:dyDescent="0.3">
      <c r="A7660" t="s">
        <v>5454</v>
      </c>
      <c r="B7660" t="s">
        <v>80</v>
      </c>
      <c r="C7660" t="s">
        <v>36</v>
      </c>
      <c r="D7660" t="s">
        <v>118</v>
      </c>
      <c r="E7660" t="s">
        <v>12</v>
      </c>
      <c r="F7660" s="3">
        <v>43016</v>
      </c>
      <c r="G7660" s="3">
        <v>43025</v>
      </c>
      <c r="H7660">
        <v>3472</v>
      </c>
    </row>
    <row r="7661" spans="1:8" x14ac:dyDescent="0.3">
      <c r="A7661" t="s">
        <v>5455</v>
      </c>
      <c r="B7661" t="s">
        <v>80</v>
      </c>
      <c r="C7661" t="s">
        <v>21</v>
      </c>
      <c r="D7661" t="s">
        <v>387</v>
      </c>
      <c r="E7661" t="s">
        <v>23</v>
      </c>
      <c r="F7661" s="3">
        <v>42920</v>
      </c>
      <c r="G7661" s="3">
        <v>42989</v>
      </c>
      <c r="H7661">
        <v>0</v>
      </c>
    </row>
    <row r="7662" spans="1:8" x14ac:dyDescent="0.3">
      <c r="A7662" t="s">
        <v>5457</v>
      </c>
      <c r="B7662" t="s">
        <v>133</v>
      </c>
      <c r="C7662" t="s">
        <v>36</v>
      </c>
      <c r="D7662" t="s">
        <v>193</v>
      </c>
      <c r="E7662" t="s">
        <v>23</v>
      </c>
      <c r="F7662" s="3">
        <v>42879</v>
      </c>
      <c r="G7662" s="3">
        <v>42961</v>
      </c>
      <c r="H7662">
        <v>0</v>
      </c>
    </row>
    <row r="7663" spans="1:8" x14ac:dyDescent="0.3">
      <c r="A7663" t="s">
        <v>6063</v>
      </c>
      <c r="B7663" t="s">
        <v>75</v>
      </c>
      <c r="C7663" t="s">
        <v>10</v>
      </c>
      <c r="E7663" t="s">
        <v>26</v>
      </c>
      <c r="F7663" s="3">
        <v>42882</v>
      </c>
      <c r="G7663" s="3"/>
    </row>
    <row r="7664" spans="1:8" x14ac:dyDescent="0.3">
      <c r="A7664" t="s">
        <v>5459</v>
      </c>
      <c r="B7664" t="s">
        <v>63</v>
      </c>
      <c r="C7664" t="s">
        <v>21</v>
      </c>
      <c r="D7664" t="s">
        <v>252</v>
      </c>
      <c r="E7664" t="s">
        <v>12</v>
      </c>
      <c r="F7664" s="3">
        <v>42875</v>
      </c>
      <c r="G7664" s="3">
        <v>42965</v>
      </c>
      <c r="H7664">
        <v>492</v>
      </c>
    </row>
    <row r="7665" spans="1:8" x14ac:dyDescent="0.3">
      <c r="A7665" t="s">
        <v>5462</v>
      </c>
      <c r="B7665" t="s">
        <v>28</v>
      </c>
      <c r="C7665" t="s">
        <v>43</v>
      </c>
      <c r="D7665" t="s">
        <v>139</v>
      </c>
      <c r="E7665" t="s">
        <v>12</v>
      </c>
      <c r="F7665" s="3">
        <v>42697</v>
      </c>
      <c r="G7665" s="3">
        <v>42797</v>
      </c>
      <c r="H7665">
        <v>5790</v>
      </c>
    </row>
    <row r="7666" spans="1:8" x14ac:dyDescent="0.3">
      <c r="A7666" t="s">
        <v>5463</v>
      </c>
      <c r="B7666" t="s">
        <v>39</v>
      </c>
      <c r="C7666" t="s">
        <v>72</v>
      </c>
      <c r="D7666" t="s">
        <v>174</v>
      </c>
      <c r="E7666" t="s">
        <v>23</v>
      </c>
      <c r="F7666" s="3">
        <v>42912</v>
      </c>
      <c r="G7666" s="3">
        <v>42996</v>
      </c>
      <c r="H7666">
        <v>0</v>
      </c>
    </row>
    <row r="7667" spans="1:8" x14ac:dyDescent="0.3">
      <c r="A7667" t="s">
        <v>5464</v>
      </c>
      <c r="B7667" t="s">
        <v>146</v>
      </c>
      <c r="C7667" t="s">
        <v>21</v>
      </c>
      <c r="D7667" t="s">
        <v>252</v>
      </c>
      <c r="E7667" t="s">
        <v>12</v>
      </c>
      <c r="F7667" s="3">
        <v>42798</v>
      </c>
      <c r="G7667" s="3">
        <v>42913</v>
      </c>
      <c r="H7667">
        <v>521</v>
      </c>
    </row>
    <row r="7668" spans="1:8" x14ac:dyDescent="0.3">
      <c r="A7668" t="s">
        <v>8764</v>
      </c>
      <c r="B7668" t="s">
        <v>9</v>
      </c>
      <c r="C7668" t="s">
        <v>43</v>
      </c>
      <c r="D7668" t="s">
        <v>134</v>
      </c>
      <c r="E7668" t="s">
        <v>12</v>
      </c>
      <c r="F7668" s="3">
        <v>42894</v>
      </c>
      <c r="G7668" s="3">
        <v>42907</v>
      </c>
      <c r="H7668">
        <v>5175</v>
      </c>
    </row>
    <row r="7669" spans="1:8" x14ac:dyDescent="0.3">
      <c r="A7669" t="s">
        <v>8761</v>
      </c>
      <c r="B7669" t="s">
        <v>84</v>
      </c>
      <c r="C7669" t="s">
        <v>21</v>
      </c>
      <c r="E7669" t="s">
        <v>57</v>
      </c>
      <c r="F7669" s="3"/>
      <c r="G7669" s="3"/>
    </row>
    <row r="7670" spans="1:8" x14ac:dyDescent="0.3">
      <c r="A7670" t="s">
        <v>2746</v>
      </c>
      <c r="B7670" t="s">
        <v>124</v>
      </c>
      <c r="C7670" t="s">
        <v>15</v>
      </c>
      <c r="D7670" t="s">
        <v>150</v>
      </c>
      <c r="E7670" t="s">
        <v>26</v>
      </c>
      <c r="F7670" s="3">
        <v>42952</v>
      </c>
      <c r="G7670" s="3"/>
    </row>
    <row r="7671" spans="1:8" x14ac:dyDescent="0.3">
      <c r="A7671" t="s">
        <v>5465</v>
      </c>
      <c r="B7671" t="s">
        <v>14</v>
      </c>
      <c r="C7671" t="s">
        <v>15</v>
      </c>
      <c r="D7671" t="s">
        <v>47</v>
      </c>
      <c r="E7671" t="s">
        <v>12</v>
      </c>
      <c r="F7671" s="3">
        <v>42807</v>
      </c>
      <c r="G7671" s="3">
        <v>42894</v>
      </c>
      <c r="H7671">
        <v>52</v>
      </c>
    </row>
    <row r="7672" spans="1:8" x14ac:dyDescent="0.3">
      <c r="A7672" t="s">
        <v>5466</v>
      </c>
      <c r="B7672" t="s">
        <v>172</v>
      </c>
      <c r="C7672" t="s">
        <v>72</v>
      </c>
      <c r="D7672" t="s">
        <v>131</v>
      </c>
      <c r="E7672" t="s">
        <v>12</v>
      </c>
      <c r="F7672" s="3">
        <v>42694</v>
      </c>
      <c r="G7672" s="3">
        <v>42803</v>
      </c>
      <c r="H7672">
        <v>1033</v>
      </c>
    </row>
    <row r="7673" spans="1:8" x14ac:dyDescent="0.3">
      <c r="A7673" t="s">
        <v>5467</v>
      </c>
      <c r="B7673" t="s">
        <v>86</v>
      </c>
      <c r="C7673" t="s">
        <v>36</v>
      </c>
      <c r="D7673" t="s">
        <v>715</v>
      </c>
      <c r="E7673" t="s">
        <v>23</v>
      </c>
      <c r="F7673" s="3">
        <v>42854</v>
      </c>
      <c r="G7673" s="3">
        <v>42855</v>
      </c>
      <c r="H7673">
        <v>0</v>
      </c>
    </row>
    <row r="7674" spans="1:8" x14ac:dyDescent="0.3">
      <c r="A7674" t="s">
        <v>2756</v>
      </c>
      <c r="B7674" t="s">
        <v>216</v>
      </c>
      <c r="C7674" t="s">
        <v>217</v>
      </c>
      <c r="D7674" t="s">
        <v>118</v>
      </c>
      <c r="E7674" t="s">
        <v>26</v>
      </c>
      <c r="F7674" s="3">
        <v>43005</v>
      </c>
      <c r="G7674" s="3"/>
    </row>
    <row r="7675" spans="1:8" x14ac:dyDescent="0.3">
      <c r="A7675" t="s">
        <v>5468</v>
      </c>
      <c r="B7675" t="s">
        <v>146</v>
      </c>
      <c r="C7675" t="s">
        <v>10</v>
      </c>
      <c r="D7675" t="s">
        <v>67</v>
      </c>
      <c r="E7675" t="s">
        <v>23</v>
      </c>
      <c r="F7675" s="3">
        <v>42951</v>
      </c>
      <c r="G7675" s="3">
        <v>42957</v>
      </c>
      <c r="H7675">
        <v>0</v>
      </c>
    </row>
    <row r="7676" spans="1:8" x14ac:dyDescent="0.3">
      <c r="A7676" t="s">
        <v>5470</v>
      </c>
      <c r="B7676" t="s">
        <v>154</v>
      </c>
      <c r="C7676" t="s">
        <v>21</v>
      </c>
      <c r="D7676" t="s">
        <v>54</v>
      </c>
      <c r="E7676" t="s">
        <v>12</v>
      </c>
      <c r="F7676" s="3">
        <v>42977</v>
      </c>
      <c r="G7676" s="3">
        <v>43091</v>
      </c>
      <c r="H7676">
        <v>555</v>
      </c>
    </row>
    <row r="7677" spans="1:8" x14ac:dyDescent="0.3">
      <c r="A7677" t="s">
        <v>2758</v>
      </c>
      <c r="B7677" t="s">
        <v>124</v>
      </c>
      <c r="C7677" t="s">
        <v>217</v>
      </c>
      <c r="D7677" t="s">
        <v>161</v>
      </c>
      <c r="E7677" t="s">
        <v>26</v>
      </c>
      <c r="F7677" s="3">
        <v>42896</v>
      </c>
      <c r="G7677" s="3"/>
    </row>
    <row r="7678" spans="1:8" x14ac:dyDescent="0.3">
      <c r="A7678" t="s">
        <v>2964</v>
      </c>
      <c r="B7678" t="s">
        <v>172</v>
      </c>
      <c r="C7678" t="s">
        <v>21</v>
      </c>
      <c r="D7678" t="s">
        <v>668</v>
      </c>
      <c r="E7678" t="s">
        <v>57</v>
      </c>
      <c r="F7678" s="3"/>
      <c r="G7678" s="3"/>
    </row>
    <row r="7679" spans="1:8" x14ac:dyDescent="0.3">
      <c r="A7679" t="s">
        <v>5124</v>
      </c>
      <c r="B7679" t="s">
        <v>216</v>
      </c>
      <c r="C7679" t="s">
        <v>15</v>
      </c>
      <c r="E7679" t="s">
        <v>26</v>
      </c>
      <c r="F7679" s="3">
        <v>42857</v>
      </c>
      <c r="G7679" s="3"/>
    </row>
    <row r="7680" spans="1:8" x14ac:dyDescent="0.3">
      <c r="A7680" t="s">
        <v>8779</v>
      </c>
      <c r="B7680" t="s">
        <v>133</v>
      </c>
      <c r="C7680" t="s">
        <v>36</v>
      </c>
      <c r="D7680" t="s">
        <v>221</v>
      </c>
      <c r="E7680" t="s">
        <v>23</v>
      </c>
      <c r="F7680" s="3">
        <v>42994</v>
      </c>
      <c r="G7680" s="3">
        <v>43075</v>
      </c>
      <c r="H7680">
        <v>0</v>
      </c>
    </row>
    <row r="7681" spans="1:8" x14ac:dyDescent="0.3">
      <c r="A7681" t="s">
        <v>2763</v>
      </c>
      <c r="B7681" t="s">
        <v>46</v>
      </c>
      <c r="C7681" t="s">
        <v>21</v>
      </c>
      <c r="D7681" t="s">
        <v>414</v>
      </c>
      <c r="E7681" t="s">
        <v>26</v>
      </c>
      <c r="F7681" s="3">
        <v>42952</v>
      </c>
      <c r="G7681" s="3"/>
    </row>
    <row r="7682" spans="1:8" x14ac:dyDescent="0.3">
      <c r="A7682" t="s">
        <v>5546</v>
      </c>
      <c r="B7682" t="s">
        <v>75</v>
      </c>
      <c r="C7682" t="s">
        <v>43</v>
      </c>
      <c r="E7682" t="s">
        <v>26</v>
      </c>
      <c r="F7682" s="3">
        <v>42852</v>
      </c>
      <c r="G7682" s="3"/>
    </row>
    <row r="7683" spans="1:8" x14ac:dyDescent="0.3">
      <c r="A7683" t="s">
        <v>5474</v>
      </c>
      <c r="B7683" t="s">
        <v>31</v>
      </c>
      <c r="C7683" t="s">
        <v>36</v>
      </c>
      <c r="D7683" t="s">
        <v>81</v>
      </c>
      <c r="E7683" t="s">
        <v>12</v>
      </c>
      <c r="F7683" s="3">
        <v>42909</v>
      </c>
      <c r="G7683" s="3">
        <v>42916</v>
      </c>
      <c r="H7683">
        <v>3863</v>
      </c>
    </row>
    <row r="7684" spans="1:8" x14ac:dyDescent="0.3">
      <c r="A7684" t="s">
        <v>5476</v>
      </c>
      <c r="B7684" t="s">
        <v>124</v>
      </c>
      <c r="C7684" t="s">
        <v>15</v>
      </c>
      <c r="D7684" t="s">
        <v>715</v>
      </c>
      <c r="E7684" t="s">
        <v>12</v>
      </c>
      <c r="F7684" s="3">
        <v>42916</v>
      </c>
      <c r="G7684" s="3">
        <v>42925</v>
      </c>
      <c r="H7684">
        <v>51</v>
      </c>
    </row>
    <row r="7685" spans="1:8" x14ac:dyDescent="0.3">
      <c r="A7685" t="s">
        <v>2765</v>
      </c>
      <c r="B7685" t="s">
        <v>97</v>
      </c>
      <c r="C7685" t="s">
        <v>10</v>
      </c>
      <c r="D7685" t="s">
        <v>129</v>
      </c>
      <c r="E7685" t="s">
        <v>26</v>
      </c>
      <c r="F7685" s="3">
        <v>42900</v>
      </c>
      <c r="G7685" s="3"/>
    </row>
    <row r="7686" spans="1:8" x14ac:dyDescent="0.3">
      <c r="A7686" t="s">
        <v>3808</v>
      </c>
      <c r="B7686" t="s">
        <v>14</v>
      </c>
      <c r="C7686" t="s">
        <v>21</v>
      </c>
      <c r="E7686" t="s">
        <v>26</v>
      </c>
      <c r="F7686" s="3">
        <v>42952</v>
      </c>
      <c r="G7686" s="3"/>
    </row>
    <row r="7687" spans="1:8" x14ac:dyDescent="0.3">
      <c r="A7687" t="s">
        <v>5477</v>
      </c>
      <c r="B7687" t="s">
        <v>49</v>
      </c>
      <c r="C7687" t="s">
        <v>21</v>
      </c>
      <c r="D7687" t="s">
        <v>161</v>
      </c>
      <c r="E7687" t="s">
        <v>12</v>
      </c>
      <c r="F7687" s="3">
        <v>43051</v>
      </c>
      <c r="G7687" s="3">
        <v>43098</v>
      </c>
      <c r="H7687">
        <v>470</v>
      </c>
    </row>
    <row r="7688" spans="1:8" x14ac:dyDescent="0.3">
      <c r="A7688" t="s">
        <v>5478</v>
      </c>
      <c r="B7688" t="s">
        <v>66</v>
      </c>
      <c r="C7688" t="s">
        <v>15</v>
      </c>
      <c r="D7688" t="s">
        <v>233</v>
      </c>
      <c r="E7688" t="s">
        <v>12</v>
      </c>
      <c r="F7688" s="3">
        <v>42802</v>
      </c>
      <c r="G7688" s="3">
        <v>42908</v>
      </c>
      <c r="H7688">
        <v>61</v>
      </c>
    </row>
    <row r="7689" spans="1:8" x14ac:dyDescent="0.3">
      <c r="A7689" t="s">
        <v>5479</v>
      </c>
      <c r="B7689" t="s">
        <v>101</v>
      </c>
      <c r="C7689" t="s">
        <v>15</v>
      </c>
      <c r="D7689" t="s">
        <v>11</v>
      </c>
      <c r="E7689" t="s">
        <v>12</v>
      </c>
      <c r="F7689" s="3">
        <v>42961</v>
      </c>
      <c r="G7689" s="3">
        <v>43069</v>
      </c>
      <c r="H7689">
        <v>53</v>
      </c>
    </row>
    <row r="7690" spans="1:8" x14ac:dyDescent="0.3">
      <c r="A7690" t="s">
        <v>8794</v>
      </c>
      <c r="B7690" t="s">
        <v>172</v>
      </c>
      <c r="C7690" t="s">
        <v>21</v>
      </c>
      <c r="E7690" t="s">
        <v>57</v>
      </c>
      <c r="F7690" s="3"/>
      <c r="G7690" s="3"/>
    </row>
    <row r="7691" spans="1:8" x14ac:dyDescent="0.3">
      <c r="A7691" t="s">
        <v>5480</v>
      </c>
      <c r="B7691" t="s">
        <v>49</v>
      </c>
      <c r="C7691" t="s">
        <v>21</v>
      </c>
      <c r="D7691" t="s">
        <v>73</v>
      </c>
      <c r="E7691" t="s">
        <v>23</v>
      </c>
      <c r="F7691" s="3">
        <v>43017</v>
      </c>
      <c r="G7691" s="3">
        <v>43026</v>
      </c>
      <c r="H7691">
        <v>0</v>
      </c>
    </row>
    <row r="7692" spans="1:8" x14ac:dyDescent="0.3">
      <c r="A7692" t="s">
        <v>5483</v>
      </c>
      <c r="B7692" t="s">
        <v>124</v>
      </c>
      <c r="C7692" t="s">
        <v>15</v>
      </c>
      <c r="D7692" t="s">
        <v>73</v>
      </c>
      <c r="E7692" t="s">
        <v>12</v>
      </c>
      <c r="F7692" s="3">
        <v>43026</v>
      </c>
      <c r="G7692" s="3">
        <v>43028</v>
      </c>
      <c r="H7692">
        <v>47</v>
      </c>
    </row>
    <row r="7693" spans="1:8" x14ac:dyDescent="0.3">
      <c r="A7693" t="s">
        <v>5484</v>
      </c>
      <c r="B7693" t="s">
        <v>46</v>
      </c>
      <c r="C7693" t="s">
        <v>21</v>
      </c>
      <c r="D7693" t="s">
        <v>296</v>
      </c>
      <c r="E7693" t="s">
        <v>12</v>
      </c>
      <c r="F7693" s="3">
        <v>42792</v>
      </c>
      <c r="G7693" s="3">
        <v>42881</v>
      </c>
      <c r="H7693">
        <v>443</v>
      </c>
    </row>
    <row r="7694" spans="1:8" x14ac:dyDescent="0.3">
      <c r="A7694" t="s">
        <v>5041</v>
      </c>
      <c r="B7694" t="s">
        <v>34</v>
      </c>
      <c r="C7694" t="s">
        <v>21</v>
      </c>
      <c r="E7694" t="s">
        <v>26</v>
      </c>
      <c r="F7694" s="3">
        <v>42873</v>
      </c>
      <c r="G7694" s="3"/>
    </row>
    <row r="7695" spans="1:8" x14ac:dyDescent="0.3">
      <c r="A7695" t="s">
        <v>5486</v>
      </c>
      <c r="B7695" t="s">
        <v>84</v>
      </c>
      <c r="C7695" t="s">
        <v>15</v>
      </c>
      <c r="D7695" t="s">
        <v>137</v>
      </c>
      <c r="E7695" t="s">
        <v>12</v>
      </c>
      <c r="F7695" s="3">
        <v>42845</v>
      </c>
      <c r="G7695" s="3">
        <v>42852</v>
      </c>
      <c r="H7695">
        <v>56</v>
      </c>
    </row>
    <row r="7696" spans="1:8" x14ac:dyDescent="0.3">
      <c r="A7696" t="s">
        <v>5488</v>
      </c>
      <c r="B7696" t="s">
        <v>146</v>
      </c>
      <c r="C7696" t="s">
        <v>21</v>
      </c>
      <c r="D7696" t="s">
        <v>76</v>
      </c>
      <c r="E7696" t="s">
        <v>12</v>
      </c>
      <c r="F7696" s="3">
        <v>42931</v>
      </c>
      <c r="G7696" s="3">
        <v>42932</v>
      </c>
      <c r="H7696">
        <v>555</v>
      </c>
    </row>
    <row r="7697" spans="1:8" x14ac:dyDescent="0.3">
      <c r="A7697" t="s">
        <v>5491</v>
      </c>
      <c r="B7697" t="s">
        <v>20</v>
      </c>
      <c r="C7697" t="s">
        <v>36</v>
      </c>
      <c r="D7697" t="s">
        <v>239</v>
      </c>
      <c r="E7697" t="s">
        <v>12</v>
      </c>
      <c r="F7697" s="3">
        <v>42968</v>
      </c>
      <c r="G7697" s="3">
        <v>43075</v>
      </c>
      <c r="H7697">
        <v>3436</v>
      </c>
    </row>
    <row r="7698" spans="1:8" x14ac:dyDescent="0.3">
      <c r="A7698" t="s">
        <v>5492</v>
      </c>
      <c r="B7698" t="s">
        <v>9</v>
      </c>
      <c r="C7698" t="s">
        <v>217</v>
      </c>
      <c r="D7698" t="s">
        <v>239</v>
      </c>
      <c r="E7698" t="s">
        <v>23</v>
      </c>
      <c r="F7698" s="3">
        <v>43035</v>
      </c>
      <c r="G7698" s="3">
        <v>43049</v>
      </c>
      <c r="H7698">
        <v>0</v>
      </c>
    </row>
    <row r="7699" spans="1:8" x14ac:dyDescent="0.3">
      <c r="A7699" t="s">
        <v>5493</v>
      </c>
      <c r="B7699" t="s">
        <v>31</v>
      </c>
      <c r="C7699" t="s">
        <v>15</v>
      </c>
      <c r="D7699" t="s">
        <v>152</v>
      </c>
      <c r="E7699" t="s">
        <v>23</v>
      </c>
      <c r="F7699" s="3">
        <v>43025</v>
      </c>
      <c r="G7699" s="3">
        <v>43026</v>
      </c>
      <c r="H7699">
        <v>0</v>
      </c>
    </row>
    <row r="7700" spans="1:8" x14ac:dyDescent="0.3">
      <c r="A7700" t="s">
        <v>8806</v>
      </c>
      <c r="B7700" t="s">
        <v>154</v>
      </c>
      <c r="C7700" t="s">
        <v>72</v>
      </c>
      <c r="D7700" t="s">
        <v>362</v>
      </c>
      <c r="E7700" t="s">
        <v>12</v>
      </c>
      <c r="F7700" s="3">
        <v>42793</v>
      </c>
      <c r="G7700" s="3">
        <v>42864</v>
      </c>
      <c r="H7700">
        <v>1028</v>
      </c>
    </row>
    <row r="7701" spans="1:8" x14ac:dyDescent="0.3">
      <c r="A7701" t="s">
        <v>8807</v>
      </c>
      <c r="B7701" t="s">
        <v>9</v>
      </c>
      <c r="C7701" t="s">
        <v>10</v>
      </c>
      <c r="D7701" t="s">
        <v>362</v>
      </c>
      <c r="E7701" t="s">
        <v>23</v>
      </c>
      <c r="F7701" s="3">
        <v>42849</v>
      </c>
      <c r="G7701" s="3">
        <v>42855</v>
      </c>
      <c r="H7701">
        <v>0</v>
      </c>
    </row>
    <row r="7702" spans="1:8" x14ac:dyDescent="0.3">
      <c r="A7702" t="s">
        <v>5494</v>
      </c>
      <c r="B7702" t="s">
        <v>9</v>
      </c>
      <c r="C7702" t="s">
        <v>15</v>
      </c>
      <c r="D7702" t="s">
        <v>239</v>
      </c>
      <c r="E7702" t="s">
        <v>23</v>
      </c>
      <c r="F7702" s="3">
        <v>42977</v>
      </c>
      <c r="G7702" s="3">
        <v>42978</v>
      </c>
      <c r="H7702">
        <v>0</v>
      </c>
    </row>
    <row r="7703" spans="1:8" x14ac:dyDescent="0.3">
      <c r="A7703" t="s">
        <v>5496</v>
      </c>
      <c r="B7703" t="s">
        <v>154</v>
      </c>
      <c r="C7703" t="s">
        <v>43</v>
      </c>
      <c r="D7703" t="s">
        <v>22</v>
      </c>
      <c r="E7703" t="s">
        <v>23</v>
      </c>
      <c r="F7703" s="3">
        <v>43023</v>
      </c>
      <c r="G7703" s="3">
        <v>43032</v>
      </c>
      <c r="H7703">
        <v>0</v>
      </c>
    </row>
    <row r="7704" spans="1:8" x14ac:dyDescent="0.3">
      <c r="A7704" t="s">
        <v>5497</v>
      </c>
      <c r="B7704" t="s">
        <v>9</v>
      </c>
      <c r="C7704" t="s">
        <v>10</v>
      </c>
      <c r="D7704" t="s">
        <v>78</v>
      </c>
      <c r="E7704" t="s">
        <v>12</v>
      </c>
      <c r="F7704" s="3">
        <v>42801</v>
      </c>
      <c r="G7704" s="3">
        <v>42883</v>
      </c>
      <c r="H7704">
        <v>4978</v>
      </c>
    </row>
    <row r="7705" spans="1:8" x14ac:dyDescent="0.3">
      <c r="A7705" t="s">
        <v>5498</v>
      </c>
      <c r="B7705" t="s">
        <v>146</v>
      </c>
      <c r="C7705" t="s">
        <v>36</v>
      </c>
      <c r="D7705" t="s">
        <v>40</v>
      </c>
      <c r="E7705" t="s">
        <v>23</v>
      </c>
      <c r="F7705" s="3">
        <v>42913</v>
      </c>
      <c r="G7705" s="3">
        <v>42984</v>
      </c>
      <c r="H7705">
        <v>0</v>
      </c>
    </row>
    <row r="7706" spans="1:8" x14ac:dyDescent="0.3">
      <c r="A7706" t="s">
        <v>5499</v>
      </c>
      <c r="B7706" t="s">
        <v>216</v>
      </c>
      <c r="C7706" t="s">
        <v>10</v>
      </c>
      <c r="D7706" t="s">
        <v>125</v>
      </c>
      <c r="E7706" t="s">
        <v>23</v>
      </c>
      <c r="F7706" s="3">
        <v>42814</v>
      </c>
      <c r="G7706" s="3">
        <v>42873</v>
      </c>
      <c r="H7706">
        <v>0</v>
      </c>
    </row>
    <row r="7707" spans="1:8" x14ac:dyDescent="0.3">
      <c r="A7707" t="s">
        <v>5501</v>
      </c>
      <c r="B7707" t="s">
        <v>187</v>
      </c>
      <c r="C7707" t="s">
        <v>36</v>
      </c>
      <c r="D7707" t="s">
        <v>715</v>
      </c>
      <c r="E7707" t="s">
        <v>12</v>
      </c>
      <c r="F7707" s="3">
        <v>42777</v>
      </c>
      <c r="G7707" s="3">
        <v>42867</v>
      </c>
      <c r="H7707">
        <v>3035</v>
      </c>
    </row>
    <row r="7708" spans="1:8" x14ac:dyDescent="0.3">
      <c r="A7708" t="s">
        <v>5502</v>
      </c>
      <c r="B7708" t="s">
        <v>101</v>
      </c>
      <c r="C7708" t="s">
        <v>15</v>
      </c>
      <c r="D7708" t="s">
        <v>224</v>
      </c>
      <c r="E7708" t="s">
        <v>23</v>
      </c>
      <c r="F7708" s="3">
        <v>43000</v>
      </c>
      <c r="G7708" s="3">
        <v>43085</v>
      </c>
      <c r="H7708">
        <v>0</v>
      </c>
    </row>
    <row r="7709" spans="1:8" x14ac:dyDescent="0.3">
      <c r="A7709" t="s">
        <v>5503</v>
      </c>
      <c r="B7709" t="s">
        <v>28</v>
      </c>
      <c r="C7709" t="s">
        <v>72</v>
      </c>
      <c r="D7709" t="s">
        <v>202</v>
      </c>
      <c r="E7709" t="s">
        <v>23</v>
      </c>
      <c r="F7709" s="3">
        <v>42826</v>
      </c>
      <c r="G7709" s="3">
        <v>42836</v>
      </c>
      <c r="H7709">
        <v>0</v>
      </c>
    </row>
    <row r="7710" spans="1:8" x14ac:dyDescent="0.3">
      <c r="A7710" t="s">
        <v>5504</v>
      </c>
      <c r="B7710" t="s">
        <v>39</v>
      </c>
      <c r="C7710" t="s">
        <v>21</v>
      </c>
      <c r="D7710" t="s">
        <v>174</v>
      </c>
      <c r="E7710" t="s">
        <v>12</v>
      </c>
      <c r="F7710" s="3">
        <v>42782</v>
      </c>
      <c r="G7710" s="3">
        <v>42796</v>
      </c>
      <c r="H7710">
        <v>462</v>
      </c>
    </row>
    <row r="7711" spans="1:8" x14ac:dyDescent="0.3">
      <c r="A7711" t="s">
        <v>5506</v>
      </c>
      <c r="B7711" t="s">
        <v>28</v>
      </c>
      <c r="C7711" t="s">
        <v>36</v>
      </c>
      <c r="D7711" t="s">
        <v>64</v>
      </c>
      <c r="E7711" t="s">
        <v>12</v>
      </c>
      <c r="F7711" s="3">
        <v>42843</v>
      </c>
      <c r="G7711" s="3">
        <v>42858</v>
      </c>
      <c r="H7711">
        <v>3041</v>
      </c>
    </row>
    <row r="7712" spans="1:8" x14ac:dyDescent="0.3">
      <c r="A7712" t="s">
        <v>5507</v>
      </c>
      <c r="B7712" t="s">
        <v>49</v>
      </c>
      <c r="C7712" t="s">
        <v>10</v>
      </c>
      <c r="D7712" t="s">
        <v>73</v>
      </c>
      <c r="E7712" t="s">
        <v>23</v>
      </c>
      <c r="F7712" s="3">
        <v>42812</v>
      </c>
      <c r="G7712" s="3">
        <v>42890</v>
      </c>
      <c r="H7712">
        <v>0</v>
      </c>
    </row>
    <row r="7713" spans="1:8" x14ac:dyDescent="0.3">
      <c r="A7713" t="s">
        <v>6413</v>
      </c>
      <c r="B7713" t="s">
        <v>66</v>
      </c>
      <c r="C7713" t="s">
        <v>43</v>
      </c>
      <c r="E7713" t="s">
        <v>26</v>
      </c>
      <c r="F7713" s="3">
        <v>42810</v>
      </c>
      <c r="G7713" s="3"/>
    </row>
    <row r="7714" spans="1:8" x14ac:dyDescent="0.3">
      <c r="A7714" t="s">
        <v>5509</v>
      </c>
      <c r="B7714" t="s">
        <v>143</v>
      </c>
      <c r="C7714" t="s">
        <v>15</v>
      </c>
      <c r="D7714" t="s">
        <v>129</v>
      </c>
      <c r="E7714" t="s">
        <v>23</v>
      </c>
      <c r="F7714" s="3">
        <v>42842</v>
      </c>
      <c r="G7714" s="3">
        <v>42844</v>
      </c>
      <c r="H7714">
        <v>0</v>
      </c>
    </row>
    <row r="7715" spans="1:8" x14ac:dyDescent="0.3">
      <c r="A7715" t="s">
        <v>8821</v>
      </c>
      <c r="B7715" t="s">
        <v>172</v>
      </c>
      <c r="C7715" t="s">
        <v>36</v>
      </c>
      <c r="D7715" t="s">
        <v>52</v>
      </c>
      <c r="E7715" t="s">
        <v>23</v>
      </c>
      <c r="F7715" s="3">
        <v>42976</v>
      </c>
      <c r="G7715" s="3">
        <v>43067</v>
      </c>
      <c r="H7715">
        <v>0</v>
      </c>
    </row>
    <row r="7716" spans="1:8" x14ac:dyDescent="0.3">
      <c r="A7716" t="s">
        <v>8818</v>
      </c>
      <c r="B7716" t="s">
        <v>20</v>
      </c>
      <c r="C7716" t="s">
        <v>15</v>
      </c>
      <c r="E7716" t="s">
        <v>57</v>
      </c>
      <c r="F7716" s="3"/>
      <c r="G7716" s="3"/>
    </row>
    <row r="7717" spans="1:8" x14ac:dyDescent="0.3">
      <c r="A7717" t="s">
        <v>5510</v>
      </c>
      <c r="B7717" t="s">
        <v>66</v>
      </c>
      <c r="C7717" t="s">
        <v>43</v>
      </c>
      <c r="D7717" t="s">
        <v>202</v>
      </c>
      <c r="E7717" t="s">
        <v>23</v>
      </c>
      <c r="F7717" s="3">
        <v>42792</v>
      </c>
      <c r="G7717" s="3">
        <v>42797</v>
      </c>
      <c r="H7717">
        <v>0</v>
      </c>
    </row>
    <row r="7718" spans="1:8" x14ac:dyDescent="0.3">
      <c r="A7718" t="s">
        <v>5511</v>
      </c>
      <c r="B7718" t="s">
        <v>86</v>
      </c>
      <c r="C7718" t="s">
        <v>10</v>
      </c>
      <c r="D7718" t="s">
        <v>390</v>
      </c>
      <c r="E7718" t="s">
        <v>12</v>
      </c>
      <c r="F7718" s="3">
        <v>43018</v>
      </c>
      <c r="G7718" s="3">
        <v>43020</v>
      </c>
      <c r="H7718">
        <v>4552</v>
      </c>
    </row>
    <row r="7719" spans="1:8" x14ac:dyDescent="0.3">
      <c r="A7719" t="s">
        <v>5512</v>
      </c>
      <c r="B7719" t="s">
        <v>84</v>
      </c>
      <c r="C7719" t="s">
        <v>21</v>
      </c>
      <c r="D7719" t="s">
        <v>47</v>
      </c>
      <c r="E7719" t="s">
        <v>23</v>
      </c>
      <c r="F7719" s="3">
        <v>43010</v>
      </c>
      <c r="G7719" s="3">
        <v>43015</v>
      </c>
      <c r="H7719">
        <v>0</v>
      </c>
    </row>
    <row r="7720" spans="1:8" x14ac:dyDescent="0.3">
      <c r="A7720" t="s">
        <v>5513</v>
      </c>
      <c r="B7720" t="s">
        <v>90</v>
      </c>
      <c r="C7720" t="s">
        <v>10</v>
      </c>
      <c r="D7720" t="s">
        <v>155</v>
      </c>
      <c r="E7720" t="s">
        <v>23</v>
      </c>
      <c r="F7720" s="3">
        <v>42838</v>
      </c>
      <c r="G7720" s="3">
        <v>42851</v>
      </c>
      <c r="H7720">
        <v>0</v>
      </c>
    </row>
    <row r="7721" spans="1:8" x14ac:dyDescent="0.3">
      <c r="A7721" t="s">
        <v>5514</v>
      </c>
      <c r="B7721" t="s">
        <v>146</v>
      </c>
      <c r="C7721" t="s">
        <v>10</v>
      </c>
      <c r="D7721" t="s">
        <v>118</v>
      </c>
      <c r="E7721" t="s">
        <v>12</v>
      </c>
      <c r="F7721" s="3">
        <v>42858</v>
      </c>
      <c r="G7721" s="3">
        <v>42863</v>
      </c>
      <c r="H7721">
        <v>4859</v>
      </c>
    </row>
    <row r="7722" spans="1:8" x14ac:dyDescent="0.3">
      <c r="A7722" t="s">
        <v>5515</v>
      </c>
      <c r="B7722" t="s">
        <v>28</v>
      </c>
      <c r="C7722" t="s">
        <v>43</v>
      </c>
      <c r="D7722" t="s">
        <v>44</v>
      </c>
      <c r="E7722" t="s">
        <v>12</v>
      </c>
      <c r="F7722" s="3">
        <v>42910</v>
      </c>
      <c r="G7722" s="3">
        <v>42969</v>
      </c>
      <c r="H7722">
        <v>5038</v>
      </c>
    </row>
    <row r="7723" spans="1:8" x14ac:dyDescent="0.3">
      <c r="A7723" t="s">
        <v>8826</v>
      </c>
      <c r="B7723" t="s">
        <v>86</v>
      </c>
      <c r="C7723" t="s">
        <v>36</v>
      </c>
      <c r="D7723" t="s">
        <v>69</v>
      </c>
      <c r="E7723" t="s">
        <v>23</v>
      </c>
      <c r="F7723" s="3">
        <v>42871</v>
      </c>
      <c r="G7723" s="3">
        <v>42882</v>
      </c>
      <c r="H7723">
        <v>0</v>
      </c>
    </row>
    <row r="7724" spans="1:8" x14ac:dyDescent="0.3">
      <c r="A7724" t="s">
        <v>5518</v>
      </c>
      <c r="B7724" t="s">
        <v>34</v>
      </c>
      <c r="C7724" t="s">
        <v>21</v>
      </c>
      <c r="D7724" t="s">
        <v>261</v>
      </c>
      <c r="E7724" t="s">
        <v>12</v>
      </c>
      <c r="F7724" s="3">
        <v>42797</v>
      </c>
      <c r="G7724" s="3">
        <v>42866</v>
      </c>
      <c r="H7724">
        <v>535</v>
      </c>
    </row>
    <row r="7725" spans="1:8" x14ac:dyDescent="0.3">
      <c r="A7725" t="s">
        <v>8829</v>
      </c>
      <c r="B7725" t="s">
        <v>143</v>
      </c>
      <c r="C7725" t="s">
        <v>36</v>
      </c>
      <c r="D7725" t="s">
        <v>362</v>
      </c>
      <c r="E7725" t="s">
        <v>23</v>
      </c>
      <c r="F7725" s="3">
        <v>42979</v>
      </c>
      <c r="G7725" s="3">
        <v>43070</v>
      </c>
      <c r="H7725">
        <v>0</v>
      </c>
    </row>
    <row r="7726" spans="1:8" x14ac:dyDescent="0.3">
      <c r="A7726" t="s">
        <v>8830</v>
      </c>
      <c r="B7726" t="s">
        <v>124</v>
      </c>
      <c r="C7726" t="s">
        <v>217</v>
      </c>
      <c r="D7726" t="s">
        <v>470</v>
      </c>
      <c r="E7726" t="s">
        <v>12</v>
      </c>
      <c r="F7726" s="3">
        <v>43036</v>
      </c>
      <c r="G7726" s="3">
        <v>43037</v>
      </c>
      <c r="H7726">
        <v>27971</v>
      </c>
    </row>
    <row r="7727" spans="1:8" x14ac:dyDescent="0.3">
      <c r="A7727" t="s">
        <v>5521</v>
      </c>
      <c r="B7727" t="s">
        <v>154</v>
      </c>
      <c r="C7727" t="s">
        <v>21</v>
      </c>
      <c r="D7727" t="s">
        <v>137</v>
      </c>
      <c r="E7727" t="s">
        <v>12</v>
      </c>
      <c r="F7727" s="3">
        <v>42997</v>
      </c>
      <c r="G7727" s="3">
        <v>43056</v>
      </c>
      <c r="H7727">
        <v>574</v>
      </c>
    </row>
    <row r="7728" spans="1:8" x14ac:dyDescent="0.3">
      <c r="A7728" t="s">
        <v>5522</v>
      </c>
      <c r="B7728" t="s">
        <v>71</v>
      </c>
      <c r="C7728" t="s">
        <v>36</v>
      </c>
      <c r="D7728" t="s">
        <v>715</v>
      </c>
      <c r="E7728" t="s">
        <v>12</v>
      </c>
      <c r="F7728" s="3">
        <v>42813</v>
      </c>
      <c r="G7728" s="3">
        <v>42902</v>
      </c>
      <c r="H7728">
        <v>3028</v>
      </c>
    </row>
    <row r="7729" spans="1:8" x14ac:dyDescent="0.3">
      <c r="A7729" t="s">
        <v>5523</v>
      </c>
      <c r="B7729" t="s">
        <v>31</v>
      </c>
      <c r="C7729" t="s">
        <v>15</v>
      </c>
      <c r="D7729" t="s">
        <v>102</v>
      </c>
      <c r="E7729" t="s">
        <v>23</v>
      </c>
      <c r="F7729" s="3">
        <v>42900</v>
      </c>
      <c r="G7729" s="3">
        <v>42967</v>
      </c>
      <c r="H7729">
        <v>0</v>
      </c>
    </row>
    <row r="7730" spans="1:8" x14ac:dyDescent="0.3">
      <c r="A7730" t="s">
        <v>5524</v>
      </c>
      <c r="B7730" t="s">
        <v>84</v>
      </c>
      <c r="C7730" t="s">
        <v>21</v>
      </c>
      <c r="D7730" t="s">
        <v>193</v>
      </c>
      <c r="E7730" t="s">
        <v>12</v>
      </c>
      <c r="F7730" s="3">
        <v>42972</v>
      </c>
      <c r="G7730" s="3">
        <v>42983</v>
      </c>
      <c r="H7730">
        <v>474</v>
      </c>
    </row>
    <row r="7731" spans="1:8" x14ac:dyDescent="0.3">
      <c r="A7731" t="s">
        <v>5525</v>
      </c>
      <c r="B7731" t="s">
        <v>187</v>
      </c>
      <c r="C7731" t="s">
        <v>36</v>
      </c>
      <c r="D7731" t="s">
        <v>188</v>
      </c>
      <c r="E7731" t="s">
        <v>12</v>
      </c>
      <c r="F7731" s="3">
        <v>42789</v>
      </c>
      <c r="G7731" s="3">
        <v>42861</v>
      </c>
      <c r="H7731">
        <v>3208</v>
      </c>
    </row>
    <row r="7732" spans="1:8" x14ac:dyDescent="0.3">
      <c r="A7732" t="s">
        <v>8834</v>
      </c>
      <c r="B7732" t="s">
        <v>187</v>
      </c>
      <c r="C7732" t="s">
        <v>21</v>
      </c>
      <c r="D7732" t="s">
        <v>470</v>
      </c>
      <c r="E7732" t="s">
        <v>23</v>
      </c>
      <c r="F7732" s="3">
        <v>42906</v>
      </c>
      <c r="G7732" s="3">
        <v>42960</v>
      </c>
      <c r="H7732">
        <v>0</v>
      </c>
    </row>
    <row r="7733" spans="1:8" x14ac:dyDescent="0.3">
      <c r="A7733" t="s">
        <v>5526</v>
      </c>
      <c r="B7733" t="s">
        <v>154</v>
      </c>
      <c r="C7733" t="s">
        <v>15</v>
      </c>
      <c r="D7733" t="s">
        <v>112</v>
      </c>
      <c r="E7733" t="s">
        <v>23</v>
      </c>
      <c r="F7733" s="3">
        <v>42873</v>
      </c>
      <c r="G7733" s="3">
        <v>42988</v>
      </c>
      <c r="H7733">
        <v>0</v>
      </c>
    </row>
    <row r="7734" spans="1:8" x14ac:dyDescent="0.3">
      <c r="A7734" t="s">
        <v>8839</v>
      </c>
      <c r="B7734" t="s">
        <v>14</v>
      </c>
      <c r="C7734" t="s">
        <v>72</v>
      </c>
      <c r="D7734" t="s">
        <v>134</v>
      </c>
      <c r="E7734" t="s">
        <v>23</v>
      </c>
      <c r="F7734" s="3">
        <v>42936</v>
      </c>
      <c r="G7734" s="3">
        <v>43050</v>
      </c>
      <c r="H7734">
        <v>0</v>
      </c>
    </row>
    <row r="7735" spans="1:8" x14ac:dyDescent="0.3">
      <c r="A7735" t="s">
        <v>1901</v>
      </c>
      <c r="B7735" t="s">
        <v>25</v>
      </c>
      <c r="C7735" t="s">
        <v>10</v>
      </c>
      <c r="E7735" t="s">
        <v>26</v>
      </c>
      <c r="F7735" s="3">
        <v>43039</v>
      </c>
      <c r="G7735" s="3"/>
    </row>
    <row r="7736" spans="1:8" x14ac:dyDescent="0.3">
      <c r="A7736" t="s">
        <v>5530</v>
      </c>
      <c r="B7736" t="s">
        <v>28</v>
      </c>
      <c r="C7736" t="s">
        <v>10</v>
      </c>
      <c r="D7736" t="s">
        <v>76</v>
      </c>
      <c r="E7736" t="s">
        <v>12</v>
      </c>
      <c r="F7736" s="3">
        <v>42778</v>
      </c>
      <c r="G7736" s="3">
        <v>42863</v>
      </c>
      <c r="H7736">
        <v>4833</v>
      </c>
    </row>
    <row r="7737" spans="1:8" x14ac:dyDescent="0.3">
      <c r="A7737" t="s">
        <v>1956</v>
      </c>
      <c r="B7737" t="s">
        <v>34</v>
      </c>
      <c r="C7737" t="s">
        <v>21</v>
      </c>
      <c r="E7737" t="s">
        <v>26</v>
      </c>
      <c r="F7737" s="3">
        <v>42838</v>
      </c>
      <c r="G7737" s="3"/>
    </row>
    <row r="7738" spans="1:8" x14ac:dyDescent="0.3">
      <c r="A7738" t="s">
        <v>5532</v>
      </c>
      <c r="B7738" t="s">
        <v>187</v>
      </c>
      <c r="C7738" t="s">
        <v>15</v>
      </c>
      <c r="D7738" t="s">
        <v>365</v>
      </c>
      <c r="E7738" t="s">
        <v>23</v>
      </c>
      <c r="F7738" s="3">
        <v>42860</v>
      </c>
      <c r="G7738" s="3">
        <v>42867</v>
      </c>
      <c r="H7738">
        <v>0</v>
      </c>
    </row>
    <row r="7739" spans="1:8" x14ac:dyDescent="0.3">
      <c r="A7739" t="s">
        <v>2835</v>
      </c>
      <c r="B7739" t="s">
        <v>28</v>
      </c>
      <c r="C7739" t="s">
        <v>21</v>
      </c>
      <c r="D7739" t="s">
        <v>174</v>
      </c>
      <c r="E7739" t="s">
        <v>26</v>
      </c>
      <c r="F7739" s="3">
        <v>42873</v>
      </c>
      <c r="G7739" s="3"/>
    </row>
    <row r="7740" spans="1:8" x14ac:dyDescent="0.3">
      <c r="A7740" t="s">
        <v>5534</v>
      </c>
      <c r="B7740" t="s">
        <v>31</v>
      </c>
      <c r="C7740" t="s">
        <v>15</v>
      </c>
      <c r="D7740" t="s">
        <v>384</v>
      </c>
      <c r="E7740" t="s">
        <v>12</v>
      </c>
      <c r="F7740" s="3">
        <v>42860</v>
      </c>
      <c r="G7740" s="3">
        <v>42964</v>
      </c>
      <c r="H7740">
        <v>59</v>
      </c>
    </row>
    <row r="7741" spans="1:8" x14ac:dyDescent="0.3">
      <c r="A7741" t="s">
        <v>8847</v>
      </c>
      <c r="B7741" t="s">
        <v>14</v>
      </c>
      <c r="C7741" t="s">
        <v>72</v>
      </c>
      <c r="D7741" t="s">
        <v>52</v>
      </c>
      <c r="E7741" t="s">
        <v>23</v>
      </c>
      <c r="F7741" s="3">
        <v>42863</v>
      </c>
      <c r="G7741" s="3">
        <v>42873</v>
      </c>
      <c r="H7741">
        <v>0</v>
      </c>
    </row>
    <row r="7742" spans="1:8" x14ac:dyDescent="0.3">
      <c r="A7742" t="s">
        <v>5537</v>
      </c>
      <c r="B7742" t="s">
        <v>9</v>
      </c>
      <c r="C7742" t="s">
        <v>10</v>
      </c>
      <c r="D7742" t="s">
        <v>22</v>
      </c>
      <c r="E7742" t="s">
        <v>12</v>
      </c>
      <c r="F7742" s="3">
        <v>42880</v>
      </c>
      <c r="G7742" s="3">
        <v>42961</v>
      </c>
      <c r="H7742">
        <v>4270</v>
      </c>
    </row>
    <row r="7743" spans="1:8" x14ac:dyDescent="0.3">
      <c r="A7743" t="s">
        <v>5539</v>
      </c>
      <c r="B7743" t="s">
        <v>75</v>
      </c>
      <c r="C7743" t="s">
        <v>36</v>
      </c>
      <c r="D7743" t="s">
        <v>54</v>
      </c>
      <c r="E7743" t="s">
        <v>23</v>
      </c>
      <c r="F7743" s="3">
        <v>42773</v>
      </c>
      <c r="G7743" s="3">
        <v>42861</v>
      </c>
      <c r="H7743">
        <v>0</v>
      </c>
    </row>
    <row r="7744" spans="1:8" x14ac:dyDescent="0.3">
      <c r="A7744" t="s">
        <v>5540</v>
      </c>
      <c r="B7744" t="s">
        <v>31</v>
      </c>
      <c r="C7744" t="s">
        <v>15</v>
      </c>
      <c r="D7744" t="s">
        <v>152</v>
      </c>
      <c r="E7744" t="s">
        <v>12</v>
      </c>
      <c r="F7744" s="3">
        <v>42796</v>
      </c>
      <c r="G7744" s="3">
        <v>42803</v>
      </c>
      <c r="H7744">
        <v>61</v>
      </c>
    </row>
    <row r="7745" spans="1:8" x14ac:dyDescent="0.3">
      <c r="A7745" t="s">
        <v>5543</v>
      </c>
      <c r="B7745" t="s">
        <v>49</v>
      </c>
      <c r="C7745" t="s">
        <v>15</v>
      </c>
      <c r="D7745" t="s">
        <v>50</v>
      </c>
      <c r="E7745" t="s">
        <v>12</v>
      </c>
      <c r="F7745" s="3">
        <v>42942</v>
      </c>
      <c r="G7745" s="3">
        <v>42957</v>
      </c>
      <c r="H7745">
        <v>53</v>
      </c>
    </row>
    <row r="7746" spans="1:8" x14ac:dyDescent="0.3">
      <c r="A7746" t="s">
        <v>5544</v>
      </c>
      <c r="B7746" t="s">
        <v>71</v>
      </c>
      <c r="C7746" t="s">
        <v>72</v>
      </c>
      <c r="D7746" t="s">
        <v>543</v>
      </c>
      <c r="E7746" t="s">
        <v>23</v>
      </c>
      <c r="F7746" s="3">
        <v>42773</v>
      </c>
      <c r="G7746" s="3">
        <v>42866</v>
      </c>
      <c r="H7746">
        <v>0</v>
      </c>
    </row>
    <row r="7747" spans="1:8" x14ac:dyDescent="0.3">
      <c r="A7747" t="s">
        <v>5545</v>
      </c>
      <c r="B7747" t="s">
        <v>9</v>
      </c>
      <c r="C7747" t="s">
        <v>72</v>
      </c>
      <c r="D7747" t="s">
        <v>59</v>
      </c>
      <c r="E7747" t="s">
        <v>12</v>
      </c>
      <c r="F7747" s="3">
        <v>42912</v>
      </c>
      <c r="G7747" s="3">
        <v>42978</v>
      </c>
      <c r="H7747">
        <v>1028</v>
      </c>
    </row>
    <row r="7748" spans="1:8" x14ac:dyDescent="0.3">
      <c r="A7748" t="s">
        <v>8855</v>
      </c>
      <c r="B7748" t="s">
        <v>49</v>
      </c>
      <c r="C7748" t="s">
        <v>10</v>
      </c>
      <c r="D7748" t="s">
        <v>69</v>
      </c>
      <c r="E7748" t="s">
        <v>23</v>
      </c>
      <c r="F7748" s="3">
        <v>42838</v>
      </c>
      <c r="G7748" s="3">
        <v>42844</v>
      </c>
      <c r="H7748">
        <v>0</v>
      </c>
    </row>
    <row r="7749" spans="1:8" x14ac:dyDescent="0.3">
      <c r="A7749" t="s">
        <v>5547</v>
      </c>
      <c r="B7749" t="s">
        <v>86</v>
      </c>
      <c r="C7749" t="s">
        <v>10</v>
      </c>
      <c r="D7749" t="s">
        <v>261</v>
      </c>
      <c r="E7749" t="s">
        <v>12</v>
      </c>
      <c r="F7749" s="3">
        <v>42882</v>
      </c>
      <c r="G7749" s="3">
        <v>42992</v>
      </c>
      <c r="H7749">
        <v>4477</v>
      </c>
    </row>
    <row r="7750" spans="1:8" x14ac:dyDescent="0.3">
      <c r="A7750" t="s">
        <v>2849</v>
      </c>
      <c r="B7750" t="s">
        <v>187</v>
      </c>
      <c r="C7750" t="s">
        <v>21</v>
      </c>
      <c r="D7750" t="s">
        <v>212</v>
      </c>
      <c r="E7750" t="s">
        <v>26</v>
      </c>
      <c r="F7750" s="3">
        <v>43028</v>
      </c>
      <c r="G7750" s="3"/>
    </row>
    <row r="7751" spans="1:8" x14ac:dyDescent="0.3">
      <c r="A7751" t="s">
        <v>3040</v>
      </c>
      <c r="B7751" t="s">
        <v>154</v>
      </c>
      <c r="C7751" t="s">
        <v>36</v>
      </c>
      <c r="D7751" t="s">
        <v>54</v>
      </c>
      <c r="E7751" t="s">
        <v>57</v>
      </c>
      <c r="F7751" s="3"/>
      <c r="G7751" s="3"/>
    </row>
    <row r="7752" spans="1:8" x14ac:dyDescent="0.3">
      <c r="A7752" t="s">
        <v>5551</v>
      </c>
      <c r="B7752" t="s">
        <v>20</v>
      </c>
      <c r="C7752" t="s">
        <v>36</v>
      </c>
      <c r="D7752" t="s">
        <v>11</v>
      </c>
      <c r="E7752" t="s">
        <v>12</v>
      </c>
      <c r="F7752" s="3">
        <v>42912</v>
      </c>
      <c r="G7752" s="3">
        <v>42914</v>
      </c>
      <c r="H7752">
        <v>3478</v>
      </c>
    </row>
    <row r="7753" spans="1:8" x14ac:dyDescent="0.3">
      <c r="A7753" t="s">
        <v>5552</v>
      </c>
      <c r="B7753" t="s">
        <v>90</v>
      </c>
      <c r="C7753" t="s">
        <v>36</v>
      </c>
      <c r="D7753" t="s">
        <v>152</v>
      </c>
      <c r="E7753" t="s">
        <v>23</v>
      </c>
      <c r="F7753" s="3">
        <v>42968</v>
      </c>
      <c r="G7753" s="3">
        <v>43080</v>
      </c>
      <c r="H7753">
        <v>0</v>
      </c>
    </row>
    <row r="7754" spans="1:8" x14ac:dyDescent="0.3">
      <c r="A7754" t="s">
        <v>8861</v>
      </c>
      <c r="B7754" t="s">
        <v>101</v>
      </c>
      <c r="C7754" t="s">
        <v>36</v>
      </c>
      <c r="D7754" t="s">
        <v>221</v>
      </c>
      <c r="E7754" t="s">
        <v>12</v>
      </c>
      <c r="F7754" s="3">
        <v>43065</v>
      </c>
      <c r="G7754" s="3">
        <v>43081</v>
      </c>
      <c r="H7754">
        <v>3309</v>
      </c>
    </row>
    <row r="7755" spans="1:8" x14ac:dyDescent="0.3">
      <c r="A7755" t="s">
        <v>8858</v>
      </c>
      <c r="B7755" t="s">
        <v>84</v>
      </c>
      <c r="C7755" t="s">
        <v>10</v>
      </c>
      <c r="E7755" t="s">
        <v>57</v>
      </c>
      <c r="F7755" s="3"/>
      <c r="G7755" s="3"/>
    </row>
    <row r="7756" spans="1:8" x14ac:dyDescent="0.3">
      <c r="A7756" t="s">
        <v>5555</v>
      </c>
      <c r="B7756" t="s">
        <v>86</v>
      </c>
      <c r="C7756" t="s">
        <v>10</v>
      </c>
      <c r="D7756" t="s">
        <v>365</v>
      </c>
      <c r="E7756" t="s">
        <v>12</v>
      </c>
      <c r="F7756" s="3">
        <v>42810</v>
      </c>
      <c r="G7756" s="3">
        <v>42823</v>
      </c>
      <c r="H7756">
        <v>4408</v>
      </c>
    </row>
    <row r="7757" spans="1:8" x14ac:dyDescent="0.3">
      <c r="A7757" t="s">
        <v>5556</v>
      </c>
      <c r="B7757" t="s">
        <v>115</v>
      </c>
      <c r="C7757" t="s">
        <v>43</v>
      </c>
      <c r="D7757" t="s">
        <v>29</v>
      </c>
      <c r="E7757" t="s">
        <v>23</v>
      </c>
      <c r="F7757" s="3">
        <v>42824</v>
      </c>
      <c r="G7757" s="3">
        <v>42832</v>
      </c>
      <c r="H7757">
        <v>0</v>
      </c>
    </row>
    <row r="7758" spans="1:8" x14ac:dyDescent="0.3">
      <c r="A7758" t="s">
        <v>8867</v>
      </c>
      <c r="B7758" t="s">
        <v>172</v>
      </c>
      <c r="C7758" t="s">
        <v>72</v>
      </c>
      <c r="D7758" t="s">
        <v>362</v>
      </c>
      <c r="E7758" t="s">
        <v>12</v>
      </c>
      <c r="F7758" s="3">
        <v>43008</v>
      </c>
      <c r="G7758" s="3">
        <v>43066</v>
      </c>
      <c r="H7758">
        <v>1117</v>
      </c>
    </row>
    <row r="7759" spans="1:8" x14ac:dyDescent="0.3">
      <c r="A7759" t="s">
        <v>8868</v>
      </c>
      <c r="B7759" t="s">
        <v>101</v>
      </c>
      <c r="C7759" t="s">
        <v>15</v>
      </c>
      <c r="D7759" t="s">
        <v>221</v>
      </c>
      <c r="E7759" t="s">
        <v>12</v>
      </c>
      <c r="F7759" s="3">
        <v>42751</v>
      </c>
      <c r="G7759" s="3">
        <v>42811</v>
      </c>
      <c r="H7759">
        <v>47</v>
      </c>
    </row>
    <row r="7760" spans="1:8" x14ac:dyDescent="0.3">
      <c r="A7760" t="s">
        <v>8870</v>
      </c>
      <c r="B7760" t="s">
        <v>154</v>
      </c>
      <c r="C7760" t="s">
        <v>36</v>
      </c>
      <c r="D7760" t="s">
        <v>221</v>
      </c>
      <c r="E7760" t="s">
        <v>23</v>
      </c>
      <c r="F7760" s="3">
        <v>42870</v>
      </c>
      <c r="G7760" s="3">
        <v>42968</v>
      </c>
      <c r="H7760">
        <v>0</v>
      </c>
    </row>
    <row r="7761" spans="1:8" x14ac:dyDescent="0.3">
      <c r="A7761" t="s">
        <v>5558</v>
      </c>
      <c r="B7761" t="s">
        <v>25</v>
      </c>
      <c r="C7761" t="s">
        <v>72</v>
      </c>
      <c r="D7761" t="s">
        <v>127</v>
      </c>
      <c r="E7761" t="s">
        <v>23</v>
      </c>
      <c r="F7761" s="3">
        <v>42843</v>
      </c>
      <c r="G7761" s="3">
        <v>42845</v>
      </c>
      <c r="H7761">
        <v>0</v>
      </c>
    </row>
    <row r="7762" spans="1:8" x14ac:dyDescent="0.3">
      <c r="A7762" t="s">
        <v>2872</v>
      </c>
      <c r="B7762" t="s">
        <v>66</v>
      </c>
      <c r="C7762" t="s">
        <v>10</v>
      </c>
      <c r="D7762" t="s">
        <v>125</v>
      </c>
      <c r="E7762" t="s">
        <v>26</v>
      </c>
      <c r="F7762" s="3">
        <v>42957</v>
      </c>
      <c r="G7762" s="3"/>
    </row>
    <row r="7763" spans="1:8" x14ac:dyDescent="0.3">
      <c r="A7763" t="s">
        <v>5559</v>
      </c>
      <c r="B7763" t="s">
        <v>39</v>
      </c>
      <c r="C7763" t="s">
        <v>10</v>
      </c>
      <c r="D7763" t="s">
        <v>155</v>
      </c>
      <c r="E7763" t="s">
        <v>23</v>
      </c>
      <c r="F7763" s="3">
        <v>43005</v>
      </c>
      <c r="G7763" s="3">
        <v>43014</v>
      </c>
      <c r="H7763">
        <v>0</v>
      </c>
    </row>
    <row r="7764" spans="1:8" x14ac:dyDescent="0.3">
      <c r="A7764" t="s">
        <v>5560</v>
      </c>
      <c r="B7764" t="s">
        <v>20</v>
      </c>
      <c r="C7764" t="s">
        <v>72</v>
      </c>
      <c r="D7764" t="s">
        <v>437</v>
      </c>
      <c r="E7764" t="s">
        <v>12</v>
      </c>
      <c r="F7764" s="3">
        <v>42790</v>
      </c>
      <c r="G7764" s="3">
        <v>42804</v>
      </c>
      <c r="H7764">
        <v>1155</v>
      </c>
    </row>
    <row r="7765" spans="1:8" x14ac:dyDescent="0.3">
      <c r="A7765" t="s">
        <v>5561</v>
      </c>
      <c r="B7765" t="s">
        <v>242</v>
      </c>
      <c r="C7765" t="s">
        <v>21</v>
      </c>
      <c r="D7765" t="s">
        <v>37</v>
      </c>
      <c r="E7765" t="s">
        <v>12</v>
      </c>
      <c r="F7765" s="3">
        <v>42871</v>
      </c>
      <c r="G7765" s="3">
        <v>42951</v>
      </c>
      <c r="H7765">
        <v>522</v>
      </c>
    </row>
    <row r="7766" spans="1:8" x14ac:dyDescent="0.3">
      <c r="A7766" t="s">
        <v>5564</v>
      </c>
      <c r="B7766" t="s">
        <v>90</v>
      </c>
      <c r="C7766" t="s">
        <v>36</v>
      </c>
      <c r="D7766" t="s">
        <v>155</v>
      </c>
      <c r="E7766" t="s">
        <v>23</v>
      </c>
      <c r="F7766" s="3">
        <v>42931</v>
      </c>
      <c r="G7766" s="3">
        <v>42939</v>
      </c>
      <c r="H7766">
        <v>0</v>
      </c>
    </row>
    <row r="7767" spans="1:8" x14ac:dyDescent="0.3">
      <c r="A7767" t="s">
        <v>8632</v>
      </c>
      <c r="B7767" t="s">
        <v>80</v>
      </c>
      <c r="C7767" t="s">
        <v>43</v>
      </c>
      <c r="E7767" t="s">
        <v>26</v>
      </c>
      <c r="F7767" s="3">
        <v>42927</v>
      </c>
      <c r="G7767" s="3"/>
    </row>
    <row r="7768" spans="1:8" x14ac:dyDescent="0.3">
      <c r="A7768" t="s">
        <v>5566</v>
      </c>
      <c r="B7768" t="s">
        <v>14</v>
      </c>
      <c r="C7768" t="s">
        <v>15</v>
      </c>
      <c r="D7768" t="s">
        <v>11</v>
      </c>
      <c r="E7768" t="s">
        <v>12</v>
      </c>
      <c r="F7768" s="3">
        <v>42932</v>
      </c>
      <c r="G7768" s="3">
        <v>42941</v>
      </c>
      <c r="H7768">
        <v>59</v>
      </c>
    </row>
    <row r="7769" spans="1:8" x14ac:dyDescent="0.3">
      <c r="A7769" t="s">
        <v>5567</v>
      </c>
      <c r="B7769" t="s">
        <v>28</v>
      </c>
      <c r="C7769" t="s">
        <v>43</v>
      </c>
      <c r="D7769" t="s">
        <v>384</v>
      </c>
      <c r="E7769" t="s">
        <v>12</v>
      </c>
      <c r="F7769" s="3">
        <v>42988</v>
      </c>
      <c r="G7769" s="3">
        <v>42993</v>
      </c>
      <c r="H7769">
        <v>5717</v>
      </c>
    </row>
    <row r="7770" spans="1:8" x14ac:dyDescent="0.3">
      <c r="A7770" t="s">
        <v>5569</v>
      </c>
      <c r="B7770" t="s">
        <v>146</v>
      </c>
      <c r="C7770" t="s">
        <v>10</v>
      </c>
      <c r="D7770" t="s">
        <v>419</v>
      </c>
      <c r="E7770" t="s">
        <v>12</v>
      </c>
      <c r="F7770" s="3">
        <v>42821</v>
      </c>
      <c r="G7770" s="3">
        <v>42830</v>
      </c>
      <c r="H7770">
        <v>5363</v>
      </c>
    </row>
    <row r="7771" spans="1:8" x14ac:dyDescent="0.3">
      <c r="A7771" t="s">
        <v>5570</v>
      </c>
      <c r="B7771" t="s">
        <v>25</v>
      </c>
      <c r="C7771" t="s">
        <v>10</v>
      </c>
      <c r="D7771" t="s">
        <v>339</v>
      </c>
      <c r="E7771" t="s">
        <v>23</v>
      </c>
      <c r="F7771" s="3">
        <v>42845</v>
      </c>
      <c r="G7771" s="3">
        <v>42864</v>
      </c>
      <c r="H7771">
        <v>0</v>
      </c>
    </row>
    <row r="7772" spans="1:8" x14ac:dyDescent="0.3">
      <c r="A7772" t="s">
        <v>2361</v>
      </c>
      <c r="B7772" t="s">
        <v>86</v>
      </c>
      <c r="C7772" t="s">
        <v>15</v>
      </c>
      <c r="E7772" t="s">
        <v>26</v>
      </c>
      <c r="F7772" s="3">
        <v>42849</v>
      </c>
      <c r="G7772" s="3"/>
    </row>
    <row r="7773" spans="1:8" x14ac:dyDescent="0.3">
      <c r="A7773" t="s">
        <v>2889</v>
      </c>
      <c r="B7773" t="s">
        <v>49</v>
      </c>
      <c r="C7773" t="s">
        <v>36</v>
      </c>
      <c r="D7773" t="s">
        <v>365</v>
      </c>
      <c r="E7773" t="s">
        <v>26</v>
      </c>
      <c r="F7773" s="3">
        <v>42872</v>
      </c>
      <c r="G7773" s="3"/>
    </row>
    <row r="7774" spans="1:8" x14ac:dyDescent="0.3">
      <c r="A7774" t="s">
        <v>5572</v>
      </c>
      <c r="B7774" t="s">
        <v>146</v>
      </c>
      <c r="C7774" t="s">
        <v>21</v>
      </c>
      <c r="D7774" t="s">
        <v>233</v>
      </c>
      <c r="E7774" t="s">
        <v>23</v>
      </c>
      <c r="F7774" s="3">
        <v>42992</v>
      </c>
      <c r="G7774" s="3">
        <v>43006</v>
      </c>
      <c r="H7774">
        <v>0</v>
      </c>
    </row>
    <row r="7775" spans="1:8" x14ac:dyDescent="0.3">
      <c r="A7775" t="s">
        <v>5573</v>
      </c>
      <c r="B7775" t="s">
        <v>25</v>
      </c>
      <c r="C7775" t="s">
        <v>72</v>
      </c>
      <c r="D7775" t="s">
        <v>73</v>
      </c>
      <c r="E7775" t="s">
        <v>23</v>
      </c>
      <c r="F7775" s="3">
        <v>42928</v>
      </c>
      <c r="G7775" s="3">
        <v>42941</v>
      </c>
      <c r="H7775">
        <v>0</v>
      </c>
    </row>
    <row r="7776" spans="1:8" x14ac:dyDescent="0.3">
      <c r="A7776" t="s">
        <v>8881</v>
      </c>
      <c r="B7776" t="s">
        <v>101</v>
      </c>
      <c r="C7776" t="s">
        <v>15</v>
      </c>
      <c r="E7776" t="s">
        <v>57</v>
      </c>
      <c r="F7776" s="3"/>
      <c r="G7776" s="3"/>
    </row>
    <row r="7777" spans="1:8" x14ac:dyDescent="0.3">
      <c r="A7777" t="s">
        <v>5574</v>
      </c>
      <c r="B7777" t="s">
        <v>242</v>
      </c>
      <c r="C7777" t="s">
        <v>36</v>
      </c>
      <c r="D7777" t="s">
        <v>161</v>
      </c>
      <c r="E7777" t="s">
        <v>23</v>
      </c>
      <c r="F7777" s="3">
        <v>43058</v>
      </c>
      <c r="G7777" s="3">
        <v>43073</v>
      </c>
      <c r="H7777">
        <v>0</v>
      </c>
    </row>
    <row r="7778" spans="1:8" x14ac:dyDescent="0.3">
      <c r="A7778" t="s">
        <v>5575</v>
      </c>
      <c r="B7778" t="s">
        <v>97</v>
      </c>
      <c r="C7778" t="s">
        <v>72</v>
      </c>
      <c r="D7778" t="s">
        <v>127</v>
      </c>
      <c r="E7778" t="s">
        <v>12</v>
      </c>
      <c r="F7778" s="3">
        <v>42746</v>
      </c>
      <c r="G7778" s="3">
        <v>42810</v>
      </c>
      <c r="H7778">
        <v>1091</v>
      </c>
    </row>
    <row r="7779" spans="1:8" x14ac:dyDescent="0.3">
      <c r="A7779" t="s">
        <v>5577</v>
      </c>
      <c r="B7779" t="s">
        <v>101</v>
      </c>
      <c r="C7779" t="s">
        <v>36</v>
      </c>
      <c r="D7779" t="s">
        <v>22</v>
      </c>
      <c r="E7779" t="s">
        <v>23</v>
      </c>
      <c r="F7779" s="3">
        <v>42850</v>
      </c>
      <c r="G7779" s="3">
        <v>42852</v>
      </c>
      <c r="H7779">
        <v>0</v>
      </c>
    </row>
    <row r="7780" spans="1:8" x14ac:dyDescent="0.3">
      <c r="A7780" t="s">
        <v>5578</v>
      </c>
      <c r="B7780" t="s">
        <v>20</v>
      </c>
      <c r="C7780" t="s">
        <v>10</v>
      </c>
      <c r="D7780" t="s">
        <v>296</v>
      </c>
      <c r="E7780" t="s">
        <v>12</v>
      </c>
      <c r="F7780" s="3">
        <v>42879</v>
      </c>
      <c r="G7780" s="3">
        <v>42953</v>
      </c>
      <c r="H7780">
        <v>5109</v>
      </c>
    </row>
    <row r="7781" spans="1:8" x14ac:dyDescent="0.3">
      <c r="A7781" t="s">
        <v>1184</v>
      </c>
      <c r="B7781" t="s">
        <v>97</v>
      </c>
      <c r="C7781" t="s">
        <v>10</v>
      </c>
      <c r="E7781" t="s">
        <v>26</v>
      </c>
      <c r="F7781" s="3">
        <v>43041</v>
      </c>
      <c r="G7781" s="3"/>
    </row>
    <row r="7782" spans="1:8" x14ac:dyDescent="0.3">
      <c r="A7782" t="s">
        <v>5579</v>
      </c>
      <c r="B7782" t="s">
        <v>97</v>
      </c>
      <c r="C7782" t="s">
        <v>15</v>
      </c>
      <c r="D7782" t="s">
        <v>50</v>
      </c>
      <c r="E7782" t="s">
        <v>23</v>
      </c>
      <c r="F7782" s="3">
        <v>42777</v>
      </c>
      <c r="G7782" s="3">
        <v>42870</v>
      </c>
      <c r="H7782">
        <v>0</v>
      </c>
    </row>
    <row r="7783" spans="1:8" x14ac:dyDescent="0.3">
      <c r="A7783" t="s">
        <v>5581</v>
      </c>
      <c r="B7783" t="s">
        <v>71</v>
      </c>
      <c r="C7783" t="s">
        <v>72</v>
      </c>
      <c r="D7783" t="s">
        <v>212</v>
      </c>
      <c r="E7783" t="s">
        <v>12</v>
      </c>
      <c r="F7783" s="3">
        <v>42721</v>
      </c>
      <c r="G7783" s="3">
        <v>42814</v>
      </c>
      <c r="H7783">
        <v>1315</v>
      </c>
    </row>
    <row r="7784" spans="1:8" x14ac:dyDescent="0.3">
      <c r="A7784" t="s">
        <v>8893</v>
      </c>
      <c r="B7784" t="s">
        <v>20</v>
      </c>
      <c r="C7784" t="s">
        <v>21</v>
      </c>
      <c r="E7784" t="s">
        <v>57</v>
      </c>
      <c r="F7784" s="3"/>
      <c r="G7784" s="3"/>
    </row>
    <row r="7785" spans="1:8" x14ac:dyDescent="0.3">
      <c r="A7785" t="s">
        <v>5582</v>
      </c>
      <c r="B7785" t="s">
        <v>146</v>
      </c>
      <c r="C7785" t="s">
        <v>72</v>
      </c>
      <c r="D7785" t="s">
        <v>155</v>
      </c>
      <c r="E7785" t="s">
        <v>12</v>
      </c>
      <c r="F7785" s="3">
        <v>42882</v>
      </c>
      <c r="G7785" s="3">
        <v>42970</v>
      </c>
      <c r="H7785">
        <v>1019</v>
      </c>
    </row>
    <row r="7786" spans="1:8" x14ac:dyDescent="0.3">
      <c r="A7786" t="s">
        <v>8900</v>
      </c>
      <c r="B7786" t="s">
        <v>187</v>
      </c>
      <c r="C7786" t="s">
        <v>21</v>
      </c>
      <c r="D7786" t="s">
        <v>470</v>
      </c>
      <c r="E7786" t="s">
        <v>23</v>
      </c>
      <c r="F7786" s="3">
        <v>43081</v>
      </c>
      <c r="G7786" s="3">
        <v>43098</v>
      </c>
      <c r="H7786">
        <v>0</v>
      </c>
    </row>
    <row r="7787" spans="1:8" x14ac:dyDescent="0.3">
      <c r="A7787" t="s">
        <v>5586</v>
      </c>
      <c r="B7787" t="s">
        <v>86</v>
      </c>
      <c r="C7787" t="s">
        <v>43</v>
      </c>
      <c r="D7787" t="s">
        <v>218</v>
      </c>
      <c r="E7787" t="s">
        <v>12</v>
      </c>
      <c r="F7787" s="3">
        <v>42972</v>
      </c>
      <c r="G7787" s="3">
        <v>43060</v>
      </c>
      <c r="H7787">
        <v>5129</v>
      </c>
    </row>
    <row r="7788" spans="1:8" x14ac:dyDescent="0.3">
      <c r="A7788" t="s">
        <v>5587</v>
      </c>
      <c r="B7788" t="s">
        <v>39</v>
      </c>
      <c r="C7788" t="s">
        <v>21</v>
      </c>
      <c r="D7788" t="s">
        <v>206</v>
      </c>
      <c r="E7788" t="s">
        <v>12</v>
      </c>
      <c r="F7788" s="3">
        <v>43041</v>
      </c>
      <c r="G7788" s="3">
        <v>43067</v>
      </c>
      <c r="H7788">
        <v>532</v>
      </c>
    </row>
    <row r="7789" spans="1:8" x14ac:dyDescent="0.3">
      <c r="A7789" t="s">
        <v>2909</v>
      </c>
      <c r="B7789" t="s">
        <v>172</v>
      </c>
      <c r="C7789" t="s">
        <v>21</v>
      </c>
      <c r="D7789" t="s">
        <v>174</v>
      </c>
      <c r="E7789" t="s">
        <v>26</v>
      </c>
      <c r="F7789" s="3">
        <v>42946</v>
      </c>
      <c r="G7789" s="3"/>
    </row>
    <row r="7790" spans="1:8" x14ac:dyDescent="0.3">
      <c r="A7790" t="s">
        <v>5593</v>
      </c>
      <c r="B7790" t="s">
        <v>124</v>
      </c>
      <c r="C7790" t="s">
        <v>15</v>
      </c>
      <c r="D7790" t="s">
        <v>54</v>
      </c>
      <c r="E7790" t="s">
        <v>23</v>
      </c>
      <c r="F7790" s="3">
        <v>42934</v>
      </c>
      <c r="G7790" s="3">
        <v>42947</v>
      </c>
      <c r="H7790">
        <v>0</v>
      </c>
    </row>
    <row r="7791" spans="1:8" x14ac:dyDescent="0.3">
      <c r="A7791" t="s">
        <v>5594</v>
      </c>
      <c r="B7791" t="s">
        <v>75</v>
      </c>
      <c r="C7791" t="s">
        <v>72</v>
      </c>
      <c r="D7791" t="s">
        <v>67</v>
      </c>
      <c r="E7791" t="s">
        <v>23</v>
      </c>
      <c r="F7791" s="3">
        <v>43009</v>
      </c>
      <c r="G7791" s="3">
        <v>43018</v>
      </c>
      <c r="H7791">
        <v>0</v>
      </c>
    </row>
    <row r="7792" spans="1:8" x14ac:dyDescent="0.3">
      <c r="A7792" t="s">
        <v>7168</v>
      </c>
      <c r="B7792" t="s">
        <v>124</v>
      </c>
      <c r="C7792" t="s">
        <v>36</v>
      </c>
      <c r="E7792" t="s">
        <v>26</v>
      </c>
      <c r="F7792" s="3">
        <v>42697</v>
      </c>
      <c r="G7792" s="3"/>
    </row>
    <row r="7793" spans="1:8" x14ac:dyDescent="0.3">
      <c r="A7793" t="s">
        <v>5595</v>
      </c>
      <c r="B7793" t="s">
        <v>86</v>
      </c>
      <c r="C7793" t="s">
        <v>36</v>
      </c>
      <c r="D7793" t="s">
        <v>161</v>
      </c>
      <c r="E7793" t="s">
        <v>23</v>
      </c>
      <c r="F7793" s="3">
        <v>42918</v>
      </c>
      <c r="G7793" s="3">
        <v>42919</v>
      </c>
      <c r="H7793">
        <v>0</v>
      </c>
    </row>
    <row r="7794" spans="1:8" x14ac:dyDescent="0.3">
      <c r="A7794" t="s">
        <v>6081</v>
      </c>
      <c r="B7794" t="s">
        <v>242</v>
      </c>
      <c r="C7794" t="s">
        <v>72</v>
      </c>
      <c r="E7794" t="s">
        <v>26</v>
      </c>
      <c r="F7794" s="3">
        <v>42946</v>
      </c>
      <c r="G7794" s="3"/>
    </row>
    <row r="7795" spans="1:8" x14ac:dyDescent="0.3">
      <c r="A7795" t="s">
        <v>5599</v>
      </c>
      <c r="B7795" t="s">
        <v>39</v>
      </c>
      <c r="C7795" t="s">
        <v>10</v>
      </c>
      <c r="D7795" t="s">
        <v>414</v>
      </c>
      <c r="E7795" t="s">
        <v>12</v>
      </c>
      <c r="F7795" s="3">
        <v>42829</v>
      </c>
      <c r="G7795" s="3">
        <v>42880</v>
      </c>
      <c r="H7795">
        <v>5244</v>
      </c>
    </row>
    <row r="7796" spans="1:8" x14ac:dyDescent="0.3">
      <c r="A7796" t="s">
        <v>5601</v>
      </c>
      <c r="B7796" t="s">
        <v>86</v>
      </c>
      <c r="C7796" t="s">
        <v>43</v>
      </c>
      <c r="D7796" t="s">
        <v>264</v>
      </c>
      <c r="E7796" t="s">
        <v>23</v>
      </c>
      <c r="F7796" s="3">
        <v>42972</v>
      </c>
      <c r="G7796" s="3">
        <v>43061</v>
      </c>
      <c r="H7796">
        <v>0</v>
      </c>
    </row>
    <row r="7797" spans="1:8" x14ac:dyDescent="0.3">
      <c r="A7797" t="s">
        <v>5605</v>
      </c>
      <c r="B7797" t="s">
        <v>25</v>
      </c>
      <c r="C7797" t="s">
        <v>21</v>
      </c>
      <c r="D7797" t="s">
        <v>73</v>
      </c>
      <c r="E7797" t="s">
        <v>12</v>
      </c>
      <c r="F7797" s="3">
        <v>42988</v>
      </c>
      <c r="G7797" s="3">
        <v>43055</v>
      </c>
      <c r="H7797">
        <v>468</v>
      </c>
    </row>
    <row r="7798" spans="1:8" x14ac:dyDescent="0.3">
      <c r="A7798" t="s">
        <v>5285</v>
      </c>
      <c r="B7798" t="s">
        <v>187</v>
      </c>
      <c r="C7798" t="s">
        <v>21</v>
      </c>
      <c r="E7798" t="s">
        <v>26</v>
      </c>
      <c r="F7798" s="3">
        <v>43042</v>
      </c>
      <c r="G7798" s="3"/>
    </row>
    <row r="7799" spans="1:8" x14ac:dyDescent="0.3">
      <c r="A7799" t="s">
        <v>5606</v>
      </c>
      <c r="B7799" t="s">
        <v>63</v>
      </c>
      <c r="C7799" t="s">
        <v>43</v>
      </c>
      <c r="D7799" t="s">
        <v>29</v>
      </c>
      <c r="E7799" t="s">
        <v>23</v>
      </c>
      <c r="F7799" s="3">
        <v>42934</v>
      </c>
      <c r="G7799" s="3">
        <v>42946</v>
      </c>
      <c r="H7799">
        <v>0</v>
      </c>
    </row>
    <row r="7800" spans="1:8" x14ac:dyDescent="0.3">
      <c r="A7800" t="s">
        <v>5608</v>
      </c>
      <c r="B7800" t="s">
        <v>154</v>
      </c>
      <c r="C7800" t="s">
        <v>72</v>
      </c>
      <c r="D7800" t="s">
        <v>258</v>
      </c>
      <c r="E7800" t="s">
        <v>12</v>
      </c>
      <c r="F7800" s="3">
        <v>42791</v>
      </c>
      <c r="G7800" s="3">
        <v>42916</v>
      </c>
      <c r="H7800">
        <v>1081</v>
      </c>
    </row>
    <row r="7801" spans="1:8" x14ac:dyDescent="0.3">
      <c r="A7801" t="s">
        <v>2612</v>
      </c>
      <c r="B7801" t="s">
        <v>75</v>
      </c>
      <c r="C7801" t="s">
        <v>72</v>
      </c>
      <c r="E7801" t="s">
        <v>26</v>
      </c>
      <c r="F7801" s="3">
        <v>42766</v>
      </c>
      <c r="G7801" s="3"/>
    </row>
    <row r="7802" spans="1:8" x14ac:dyDescent="0.3">
      <c r="A7802" t="s">
        <v>2923</v>
      </c>
      <c r="B7802" t="s">
        <v>216</v>
      </c>
      <c r="C7802" t="s">
        <v>15</v>
      </c>
      <c r="D7802" t="s">
        <v>365</v>
      </c>
      <c r="E7802" t="s">
        <v>26</v>
      </c>
      <c r="F7802" s="3">
        <v>42968</v>
      </c>
      <c r="G7802" s="3"/>
    </row>
    <row r="7803" spans="1:8" x14ac:dyDescent="0.3">
      <c r="A7803" t="s">
        <v>5610</v>
      </c>
      <c r="B7803" t="s">
        <v>101</v>
      </c>
      <c r="C7803" t="s">
        <v>15</v>
      </c>
      <c r="D7803" t="s">
        <v>258</v>
      </c>
      <c r="E7803" t="s">
        <v>12</v>
      </c>
      <c r="F7803" s="3">
        <v>42844</v>
      </c>
      <c r="G7803" s="3">
        <v>42950</v>
      </c>
      <c r="H7803">
        <v>52</v>
      </c>
    </row>
    <row r="7804" spans="1:8" x14ac:dyDescent="0.3">
      <c r="A7804" t="s">
        <v>2871</v>
      </c>
      <c r="B7804" t="s">
        <v>9</v>
      </c>
      <c r="C7804" t="s">
        <v>10</v>
      </c>
      <c r="E7804" t="s">
        <v>26</v>
      </c>
      <c r="F7804" s="3">
        <v>42943</v>
      </c>
      <c r="G7804" s="3"/>
    </row>
    <row r="7805" spans="1:8" x14ac:dyDescent="0.3">
      <c r="A7805" t="s">
        <v>5613</v>
      </c>
      <c r="B7805" t="s">
        <v>71</v>
      </c>
      <c r="C7805" t="s">
        <v>15</v>
      </c>
      <c r="D7805" t="s">
        <v>54</v>
      </c>
      <c r="E7805" t="s">
        <v>12</v>
      </c>
      <c r="F7805" s="3">
        <v>42905</v>
      </c>
      <c r="G7805" s="3">
        <v>42911</v>
      </c>
      <c r="H7805">
        <v>55</v>
      </c>
    </row>
    <row r="7806" spans="1:8" x14ac:dyDescent="0.3">
      <c r="A7806" t="s">
        <v>5614</v>
      </c>
      <c r="B7806" t="s">
        <v>9</v>
      </c>
      <c r="C7806" t="s">
        <v>10</v>
      </c>
      <c r="D7806" t="s">
        <v>129</v>
      </c>
      <c r="E7806" t="s">
        <v>12</v>
      </c>
      <c r="F7806" s="3">
        <v>42902</v>
      </c>
      <c r="G7806" s="3">
        <v>42958</v>
      </c>
      <c r="H7806">
        <v>5843</v>
      </c>
    </row>
    <row r="7807" spans="1:8" x14ac:dyDescent="0.3">
      <c r="A7807" t="s">
        <v>5615</v>
      </c>
      <c r="B7807" t="s">
        <v>34</v>
      </c>
      <c r="C7807" t="s">
        <v>43</v>
      </c>
      <c r="D7807" t="s">
        <v>331</v>
      </c>
      <c r="E7807" t="s">
        <v>12</v>
      </c>
      <c r="F7807" s="3">
        <v>42701</v>
      </c>
      <c r="G7807" s="3">
        <v>42805</v>
      </c>
      <c r="H7807">
        <v>5370</v>
      </c>
    </row>
    <row r="7808" spans="1:8" x14ac:dyDescent="0.3">
      <c r="A7808" t="s">
        <v>5616</v>
      </c>
      <c r="B7808" t="s">
        <v>242</v>
      </c>
      <c r="C7808" t="s">
        <v>43</v>
      </c>
      <c r="D7808" t="s">
        <v>92</v>
      </c>
      <c r="E7808" t="s">
        <v>12</v>
      </c>
      <c r="F7808" s="3">
        <v>42863</v>
      </c>
      <c r="G7808" s="3">
        <v>42996</v>
      </c>
      <c r="H7808">
        <v>4786</v>
      </c>
    </row>
    <row r="7809" spans="1:8" x14ac:dyDescent="0.3">
      <c r="A7809" t="s">
        <v>5617</v>
      </c>
      <c r="B7809" t="s">
        <v>80</v>
      </c>
      <c r="C7809" t="s">
        <v>21</v>
      </c>
      <c r="D7809" t="s">
        <v>81</v>
      </c>
      <c r="E7809" t="s">
        <v>12</v>
      </c>
      <c r="F7809" s="3">
        <v>42774</v>
      </c>
      <c r="G7809" s="3">
        <v>42856</v>
      </c>
      <c r="H7809">
        <v>623</v>
      </c>
    </row>
    <row r="7810" spans="1:8" x14ac:dyDescent="0.3">
      <c r="A7810" t="s">
        <v>5620</v>
      </c>
      <c r="B7810" t="s">
        <v>115</v>
      </c>
      <c r="C7810" t="s">
        <v>72</v>
      </c>
      <c r="D7810" t="s">
        <v>155</v>
      </c>
      <c r="E7810" t="s">
        <v>12</v>
      </c>
      <c r="F7810" s="3">
        <v>42926</v>
      </c>
      <c r="G7810" s="3">
        <v>42937</v>
      </c>
      <c r="H7810">
        <v>1063</v>
      </c>
    </row>
    <row r="7811" spans="1:8" x14ac:dyDescent="0.3">
      <c r="A7811" t="s">
        <v>2936</v>
      </c>
      <c r="B7811" t="s">
        <v>172</v>
      </c>
      <c r="C7811" t="s">
        <v>72</v>
      </c>
      <c r="D7811" t="s">
        <v>29</v>
      </c>
      <c r="E7811" t="s">
        <v>26</v>
      </c>
      <c r="F7811" s="3">
        <v>42939</v>
      </c>
      <c r="G7811" s="3"/>
    </row>
    <row r="7812" spans="1:8" x14ac:dyDescent="0.3">
      <c r="A7812" t="s">
        <v>5622</v>
      </c>
      <c r="B7812" t="s">
        <v>216</v>
      </c>
      <c r="C7812" t="s">
        <v>21</v>
      </c>
      <c r="D7812" t="s">
        <v>668</v>
      </c>
      <c r="E7812" t="s">
        <v>12</v>
      </c>
      <c r="F7812" s="3">
        <v>42937</v>
      </c>
      <c r="G7812" s="3">
        <v>42985</v>
      </c>
      <c r="H7812">
        <v>622</v>
      </c>
    </row>
    <row r="7813" spans="1:8" x14ac:dyDescent="0.3">
      <c r="A7813" t="s">
        <v>5623</v>
      </c>
      <c r="B7813" t="s">
        <v>101</v>
      </c>
      <c r="C7813" t="s">
        <v>15</v>
      </c>
      <c r="D7813" t="s">
        <v>54</v>
      </c>
      <c r="E7813" t="s">
        <v>12</v>
      </c>
      <c r="F7813" s="3">
        <v>43003</v>
      </c>
      <c r="G7813" s="3">
        <v>43059</v>
      </c>
      <c r="H7813">
        <v>55</v>
      </c>
    </row>
    <row r="7814" spans="1:8" x14ac:dyDescent="0.3">
      <c r="A7814" t="s">
        <v>8271</v>
      </c>
      <c r="B7814" t="s">
        <v>97</v>
      </c>
      <c r="C7814" t="s">
        <v>36</v>
      </c>
      <c r="E7814" t="s">
        <v>26</v>
      </c>
      <c r="F7814" s="3">
        <v>42833</v>
      </c>
      <c r="G7814" s="3"/>
    </row>
    <row r="7815" spans="1:8" x14ac:dyDescent="0.3">
      <c r="A7815" t="s">
        <v>5624</v>
      </c>
      <c r="B7815" t="s">
        <v>154</v>
      </c>
      <c r="C7815" t="s">
        <v>72</v>
      </c>
      <c r="D7815" t="s">
        <v>137</v>
      </c>
      <c r="E7815" t="s">
        <v>23</v>
      </c>
      <c r="F7815" s="3">
        <v>43006</v>
      </c>
      <c r="G7815" s="3">
        <v>43042</v>
      </c>
      <c r="H7815">
        <v>0</v>
      </c>
    </row>
    <row r="7816" spans="1:8" x14ac:dyDescent="0.3">
      <c r="A7816" t="s">
        <v>5625</v>
      </c>
      <c r="B7816" t="s">
        <v>84</v>
      </c>
      <c r="C7816" t="s">
        <v>10</v>
      </c>
      <c r="D7816" t="s">
        <v>296</v>
      </c>
      <c r="E7816" t="s">
        <v>12</v>
      </c>
      <c r="F7816" s="3">
        <v>42882</v>
      </c>
      <c r="G7816" s="3">
        <v>42952</v>
      </c>
      <c r="H7816">
        <v>4924</v>
      </c>
    </row>
    <row r="7817" spans="1:8" x14ac:dyDescent="0.3">
      <c r="A7817" t="s">
        <v>5626</v>
      </c>
      <c r="B7817" t="s">
        <v>14</v>
      </c>
      <c r="C7817" t="s">
        <v>72</v>
      </c>
      <c r="D7817" t="s">
        <v>131</v>
      </c>
      <c r="E7817" t="s">
        <v>23</v>
      </c>
      <c r="F7817" s="3">
        <v>43029</v>
      </c>
      <c r="G7817" s="3">
        <v>43031</v>
      </c>
      <c r="H7817">
        <v>0</v>
      </c>
    </row>
    <row r="7818" spans="1:8" x14ac:dyDescent="0.3">
      <c r="A7818" t="s">
        <v>5627</v>
      </c>
      <c r="B7818" t="s">
        <v>115</v>
      </c>
      <c r="C7818" t="s">
        <v>10</v>
      </c>
      <c r="D7818" t="s">
        <v>29</v>
      </c>
      <c r="E7818" t="s">
        <v>12</v>
      </c>
      <c r="F7818" s="3">
        <v>43014</v>
      </c>
      <c r="G7818" s="3">
        <v>43015</v>
      </c>
      <c r="H7818">
        <v>4401</v>
      </c>
    </row>
    <row r="7819" spans="1:8" x14ac:dyDescent="0.3">
      <c r="A7819" t="s">
        <v>5628</v>
      </c>
      <c r="B7819" t="s">
        <v>80</v>
      </c>
      <c r="C7819" t="s">
        <v>36</v>
      </c>
      <c r="D7819" t="s">
        <v>102</v>
      </c>
      <c r="E7819" t="s">
        <v>12</v>
      </c>
      <c r="F7819" s="3">
        <v>42843</v>
      </c>
      <c r="G7819" s="3">
        <v>42951</v>
      </c>
      <c r="H7819">
        <v>3808</v>
      </c>
    </row>
    <row r="7820" spans="1:8" x14ac:dyDescent="0.3">
      <c r="A7820" t="s">
        <v>3940</v>
      </c>
      <c r="B7820" t="s">
        <v>31</v>
      </c>
      <c r="C7820" t="s">
        <v>21</v>
      </c>
      <c r="E7820" t="s">
        <v>26</v>
      </c>
      <c r="F7820" s="3">
        <v>42976</v>
      </c>
      <c r="G7820" s="3"/>
    </row>
    <row r="7821" spans="1:8" x14ac:dyDescent="0.3">
      <c r="A7821" t="s">
        <v>5631</v>
      </c>
      <c r="B7821" t="s">
        <v>9</v>
      </c>
      <c r="C7821" t="s">
        <v>72</v>
      </c>
      <c r="D7821" t="s">
        <v>99</v>
      </c>
      <c r="E7821" t="s">
        <v>12</v>
      </c>
      <c r="F7821" s="3">
        <v>42797</v>
      </c>
      <c r="G7821" s="3">
        <v>42883</v>
      </c>
      <c r="H7821">
        <v>1149</v>
      </c>
    </row>
    <row r="7822" spans="1:8" x14ac:dyDescent="0.3">
      <c r="A7822" t="s">
        <v>5632</v>
      </c>
      <c r="B7822" t="s">
        <v>101</v>
      </c>
      <c r="C7822" t="s">
        <v>15</v>
      </c>
      <c r="D7822" t="s">
        <v>112</v>
      </c>
      <c r="E7822" t="s">
        <v>12</v>
      </c>
      <c r="F7822" s="3">
        <v>42944</v>
      </c>
      <c r="G7822" s="3">
        <v>42966</v>
      </c>
      <c r="H7822">
        <v>53</v>
      </c>
    </row>
    <row r="7823" spans="1:8" x14ac:dyDescent="0.3">
      <c r="A7823" t="s">
        <v>5633</v>
      </c>
      <c r="B7823" t="s">
        <v>9</v>
      </c>
      <c r="C7823" t="s">
        <v>10</v>
      </c>
      <c r="D7823" t="s">
        <v>47</v>
      </c>
      <c r="E7823" t="s">
        <v>23</v>
      </c>
      <c r="F7823" s="3">
        <v>43018</v>
      </c>
      <c r="G7823" s="3">
        <v>43022</v>
      </c>
      <c r="H7823">
        <v>0</v>
      </c>
    </row>
    <row r="7824" spans="1:8" x14ac:dyDescent="0.3">
      <c r="A7824" t="s">
        <v>5634</v>
      </c>
      <c r="B7824" t="s">
        <v>46</v>
      </c>
      <c r="C7824" t="s">
        <v>72</v>
      </c>
      <c r="D7824" t="s">
        <v>47</v>
      </c>
      <c r="E7824" t="s">
        <v>12</v>
      </c>
      <c r="F7824" s="3">
        <v>42978</v>
      </c>
      <c r="G7824" s="3">
        <v>43086</v>
      </c>
      <c r="H7824">
        <v>1374</v>
      </c>
    </row>
    <row r="7825" spans="1:8" x14ac:dyDescent="0.3">
      <c r="A7825" t="s">
        <v>5635</v>
      </c>
      <c r="B7825" t="s">
        <v>101</v>
      </c>
      <c r="C7825" t="s">
        <v>36</v>
      </c>
      <c r="D7825" t="s">
        <v>437</v>
      </c>
      <c r="E7825" t="s">
        <v>23</v>
      </c>
      <c r="F7825" s="3">
        <v>42800</v>
      </c>
      <c r="G7825" s="3">
        <v>42876</v>
      </c>
      <c r="H7825">
        <v>0</v>
      </c>
    </row>
    <row r="7826" spans="1:8" x14ac:dyDescent="0.3">
      <c r="A7826" t="s">
        <v>5637</v>
      </c>
      <c r="B7826" t="s">
        <v>80</v>
      </c>
      <c r="C7826" t="s">
        <v>21</v>
      </c>
      <c r="D7826" t="s">
        <v>180</v>
      </c>
      <c r="E7826" t="s">
        <v>12</v>
      </c>
      <c r="F7826" s="3">
        <v>42967</v>
      </c>
      <c r="G7826" s="3">
        <v>42989</v>
      </c>
      <c r="H7826">
        <v>566</v>
      </c>
    </row>
    <row r="7827" spans="1:8" x14ac:dyDescent="0.3">
      <c r="A7827" t="s">
        <v>3125</v>
      </c>
      <c r="B7827" t="s">
        <v>46</v>
      </c>
      <c r="C7827" t="s">
        <v>21</v>
      </c>
      <c r="D7827" t="s">
        <v>390</v>
      </c>
      <c r="E7827" t="s">
        <v>57</v>
      </c>
      <c r="F7827" s="3"/>
      <c r="G7827" s="3"/>
    </row>
    <row r="7828" spans="1:8" x14ac:dyDescent="0.3">
      <c r="A7828" t="s">
        <v>5638</v>
      </c>
      <c r="B7828" t="s">
        <v>20</v>
      </c>
      <c r="C7828" t="s">
        <v>15</v>
      </c>
      <c r="D7828" t="s">
        <v>296</v>
      </c>
      <c r="E7828" t="s">
        <v>23</v>
      </c>
      <c r="F7828" s="3">
        <v>42741</v>
      </c>
      <c r="G7828" s="3">
        <v>42817</v>
      </c>
      <c r="H7828">
        <v>0</v>
      </c>
    </row>
    <row r="7829" spans="1:8" x14ac:dyDescent="0.3">
      <c r="A7829" t="s">
        <v>3132</v>
      </c>
      <c r="B7829" t="s">
        <v>20</v>
      </c>
      <c r="C7829" t="s">
        <v>43</v>
      </c>
      <c r="D7829" t="s">
        <v>81</v>
      </c>
      <c r="E7829" t="s">
        <v>57</v>
      </c>
      <c r="F7829" s="3"/>
      <c r="G7829" s="3"/>
    </row>
    <row r="7830" spans="1:8" x14ac:dyDescent="0.3">
      <c r="A7830" t="s">
        <v>5640</v>
      </c>
      <c r="B7830" t="s">
        <v>146</v>
      </c>
      <c r="C7830" t="s">
        <v>10</v>
      </c>
      <c r="D7830" t="s">
        <v>419</v>
      </c>
      <c r="E7830" t="s">
        <v>12</v>
      </c>
      <c r="F7830" s="3">
        <v>42880</v>
      </c>
      <c r="G7830" s="3">
        <v>42893</v>
      </c>
      <c r="H7830">
        <v>5420</v>
      </c>
    </row>
    <row r="7831" spans="1:8" x14ac:dyDescent="0.3">
      <c r="A7831" t="s">
        <v>2957</v>
      </c>
      <c r="B7831" t="s">
        <v>124</v>
      </c>
      <c r="C7831" t="s">
        <v>15</v>
      </c>
      <c r="D7831" t="s">
        <v>419</v>
      </c>
      <c r="E7831" t="s">
        <v>26</v>
      </c>
      <c r="F7831" s="3">
        <v>42771</v>
      </c>
      <c r="G7831" s="3"/>
    </row>
    <row r="7832" spans="1:8" x14ac:dyDescent="0.3">
      <c r="A7832" t="s">
        <v>5643</v>
      </c>
      <c r="B7832" t="s">
        <v>14</v>
      </c>
      <c r="C7832" t="s">
        <v>15</v>
      </c>
      <c r="D7832" t="s">
        <v>258</v>
      </c>
      <c r="E7832" t="s">
        <v>12</v>
      </c>
      <c r="F7832" s="3">
        <v>42863</v>
      </c>
      <c r="G7832" s="3">
        <v>42874</v>
      </c>
      <c r="H7832">
        <v>56</v>
      </c>
    </row>
    <row r="7833" spans="1:8" x14ac:dyDescent="0.3">
      <c r="A7833" t="s">
        <v>5644</v>
      </c>
      <c r="B7833" t="s">
        <v>66</v>
      </c>
      <c r="C7833" t="s">
        <v>15</v>
      </c>
      <c r="D7833" t="s">
        <v>81</v>
      </c>
      <c r="E7833" t="s">
        <v>12</v>
      </c>
      <c r="F7833" s="3">
        <v>42979</v>
      </c>
      <c r="G7833" s="3">
        <v>43044</v>
      </c>
      <c r="H7833">
        <v>56</v>
      </c>
    </row>
    <row r="7834" spans="1:8" x14ac:dyDescent="0.3">
      <c r="A7834" t="s">
        <v>5645</v>
      </c>
      <c r="B7834" t="s">
        <v>49</v>
      </c>
      <c r="C7834" t="s">
        <v>21</v>
      </c>
      <c r="D7834" t="s">
        <v>218</v>
      </c>
      <c r="E7834" t="s">
        <v>23</v>
      </c>
      <c r="F7834" s="3">
        <v>43008</v>
      </c>
      <c r="G7834" s="3">
        <v>43016</v>
      </c>
      <c r="H7834">
        <v>0</v>
      </c>
    </row>
    <row r="7835" spans="1:8" x14ac:dyDescent="0.3">
      <c r="A7835" t="s">
        <v>51</v>
      </c>
      <c r="B7835" t="s">
        <v>9</v>
      </c>
      <c r="C7835" t="s">
        <v>10</v>
      </c>
      <c r="D7835" t="s">
        <v>52</v>
      </c>
      <c r="E7835" t="s">
        <v>23</v>
      </c>
      <c r="F7835" s="3">
        <v>43034</v>
      </c>
      <c r="G7835" s="3">
        <v>43035</v>
      </c>
      <c r="H7835">
        <v>0</v>
      </c>
    </row>
    <row r="7836" spans="1:8" x14ac:dyDescent="0.3">
      <c r="A7836" t="s">
        <v>5648</v>
      </c>
      <c r="B7836" t="s">
        <v>46</v>
      </c>
      <c r="C7836" t="s">
        <v>72</v>
      </c>
      <c r="D7836" t="s">
        <v>16</v>
      </c>
      <c r="E7836" t="s">
        <v>12</v>
      </c>
      <c r="F7836" s="3">
        <v>42938</v>
      </c>
      <c r="G7836" s="3">
        <v>42939</v>
      </c>
      <c r="H7836">
        <v>1174</v>
      </c>
    </row>
    <row r="7837" spans="1:8" x14ac:dyDescent="0.3">
      <c r="A7837" t="s">
        <v>56</v>
      </c>
      <c r="B7837" t="s">
        <v>20</v>
      </c>
      <c r="C7837" t="s">
        <v>36</v>
      </c>
      <c r="E7837" t="s">
        <v>57</v>
      </c>
      <c r="F7837" s="3"/>
      <c r="G7837" s="3"/>
    </row>
    <row r="7838" spans="1:8" x14ac:dyDescent="0.3">
      <c r="A7838" t="s">
        <v>5650</v>
      </c>
      <c r="B7838" t="s">
        <v>25</v>
      </c>
      <c r="C7838" t="s">
        <v>43</v>
      </c>
      <c r="D7838" t="s">
        <v>61</v>
      </c>
      <c r="E7838" t="s">
        <v>23</v>
      </c>
      <c r="F7838" s="3">
        <v>42882</v>
      </c>
      <c r="G7838" s="3">
        <v>42969</v>
      </c>
      <c r="H7838">
        <v>0</v>
      </c>
    </row>
    <row r="7839" spans="1:8" x14ac:dyDescent="0.3">
      <c r="A7839" t="s">
        <v>5651</v>
      </c>
      <c r="B7839" t="s">
        <v>133</v>
      </c>
      <c r="C7839" t="s">
        <v>21</v>
      </c>
      <c r="D7839" t="s">
        <v>18</v>
      </c>
      <c r="E7839" t="s">
        <v>12</v>
      </c>
      <c r="F7839" s="3">
        <v>42914</v>
      </c>
      <c r="G7839" s="3">
        <v>42958</v>
      </c>
      <c r="H7839">
        <v>560</v>
      </c>
    </row>
    <row r="7840" spans="1:8" x14ac:dyDescent="0.3">
      <c r="A7840" t="s">
        <v>5652</v>
      </c>
      <c r="B7840" t="s">
        <v>39</v>
      </c>
      <c r="C7840" t="s">
        <v>10</v>
      </c>
      <c r="D7840" t="s">
        <v>81</v>
      </c>
      <c r="E7840" t="s">
        <v>12</v>
      </c>
      <c r="F7840" s="3">
        <v>42894</v>
      </c>
      <c r="G7840" s="3">
        <v>42975</v>
      </c>
      <c r="H7840">
        <v>4780</v>
      </c>
    </row>
    <row r="7841" spans="1:8" x14ac:dyDescent="0.3">
      <c r="A7841" t="s">
        <v>68</v>
      </c>
      <c r="B7841" t="s">
        <v>49</v>
      </c>
      <c r="C7841" t="s">
        <v>10</v>
      </c>
      <c r="D7841" t="s">
        <v>69</v>
      </c>
      <c r="E7841" t="s">
        <v>12</v>
      </c>
      <c r="F7841" s="3">
        <v>42786</v>
      </c>
      <c r="G7841" s="3">
        <v>42912</v>
      </c>
      <c r="H7841">
        <v>3169</v>
      </c>
    </row>
    <row r="7842" spans="1:8" x14ac:dyDescent="0.3">
      <c r="A7842" t="s">
        <v>2972</v>
      </c>
      <c r="B7842" t="s">
        <v>66</v>
      </c>
      <c r="C7842" t="s">
        <v>36</v>
      </c>
      <c r="D7842" t="s">
        <v>11</v>
      </c>
      <c r="E7842" t="s">
        <v>26</v>
      </c>
      <c r="F7842" s="3">
        <v>42812</v>
      </c>
      <c r="G7842" s="3"/>
    </row>
    <row r="7843" spans="1:8" x14ac:dyDescent="0.3">
      <c r="A7843" t="s">
        <v>5655</v>
      </c>
      <c r="B7843" t="s">
        <v>101</v>
      </c>
      <c r="C7843" t="s">
        <v>15</v>
      </c>
      <c r="D7843" t="s">
        <v>78</v>
      </c>
      <c r="E7843" t="s">
        <v>12</v>
      </c>
      <c r="F7843" s="3">
        <v>42706</v>
      </c>
      <c r="G7843" s="3">
        <v>42808</v>
      </c>
      <c r="H7843">
        <v>54</v>
      </c>
    </row>
    <row r="7844" spans="1:8" x14ac:dyDescent="0.3">
      <c r="A7844" t="s">
        <v>5657</v>
      </c>
      <c r="B7844" t="s">
        <v>34</v>
      </c>
      <c r="C7844" t="s">
        <v>10</v>
      </c>
      <c r="D7844" t="s">
        <v>64</v>
      </c>
      <c r="E7844" t="s">
        <v>12</v>
      </c>
      <c r="F7844" s="3">
        <v>42947</v>
      </c>
      <c r="G7844" s="3">
        <v>42967</v>
      </c>
      <c r="H7844">
        <v>6069</v>
      </c>
    </row>
    <row r="7845" spans="1:8" x14ac:dyDescent="0.3">
      <c r="A7845" t="s">
        <v>5658</v>
      </c>
      <c r="B7845" t="s">
        <v>63</v>
      </c>
      <c r="C7845" t="s">
        <v>21</v>
      </c>
      <c r="D7845" t="s">
        <v>155</v>
      </c>
      <c r="E7845" t="s">
        <v>23</v>
      </c>
      <c r="F7845" s="3">
        <v>42797</v>
      </c>
      <c r="G7845" s="3">
        <v>42859</v>
      </c>
      <c r="H7845">
        <v>0</v>
      </c>
    </row>
    <row r="7846" spans="1:8" x14ac:dyDescent="0.3">
      <c r="A7846" t="s">
        <v>5659</v>
      </c>
      <c r="B7846" t="s">
        <v>242</v>
      </c>
      <c r="C7846" t="s">
        <v>43</v>
      </c>
      <c r="D7846" t="s">
        <v>164</v>
      </c>
      <c r="E7846" t="s">
        <v>23</v>
      </c>
      <c r="F7846" s="3">
        <v>43057</v>
      </c>
      <c r="G7846" s="3">
        <v>43074</v>
      </c>
      <c r="H7846">
        <v>0</v>
      </c>
    </row>
    <row r="7847" spans="1:8" x14ac:dyDescent="0.3">
      <c r="A7847" t="s">
        <v>5660</v>
      </c>
      <c r="B7847" t="s">
        <v>39</v>
      </c>
      <c r="C7847" t="s">
        <v>43</v>
      </c>
      <c r="D7847" t="s">
        <v>152</v>
      </c>
      <c r="E7847" t="s">
        <v>23</v>
      </c>
      <c r="F7847" s="3">
        <v>43029</v>
      </c>
      <c r="G7847" s="3">
        <v>43037</v>
      </c>
      <c r="H7847">
        <v>0</v>
      </c>
    </row>
    <row r="7848" spans="1:8" x14ac:dyDescent="0.3">
      <c r="A7848" t="s">
        <v>5661</v>
      </c>
      <c r="B7848" t="s">
        <v>20</v>
      </c>
      <c r="C7848" t="s">
        <v>36</v>
      </c>
      <c r="D7848" t="s">
        <v>78</v>
      </c>
      <c r="E7848" t="s">
        <v>23</v>
      </c>
      <c r="F7848" s="3">
        <v>42946</v>
      </c>
      <c r="G7848" s="3">
        <v>42953</v>
      </c>
      <c r="H7848">
        <v>0</v>
      </c>
    </row>
    <row r="7849" spans="1:8" x14ac:dyDescent="0.3">
      <c r="A7849" t="s">
        <v>5662</v>
      </c>
      <c r="B7849" t="s">
        <v>146</v>
      </c>
      <c r="C7849" t="s">
        <v>21</v>
      </c>
      <c r="D7849" t="s">
        <v>419</v>
      </c>
      <c r="E7849" t="s">
        <v>23</v>
      </c>
      <c r="F7849" s="3">
        <v>42938</v>
      </c>
      <c r="G7849" s="3">
        <v>42946</v>
      </c>
      <c r="H7849">
        <v>0</v>
      </c>
    </row>
    <row r="7850" spans="1:8" x14ac:dyDescent="0.3">
      <c r="A7850" t="s">
        <v>2978</v>
      </c>
      <c r="B7850" t="s">
        <v>9</v>
      </c>
      <c r="C7850" t="s">
        <v>15</v>
      </c>
      <c r="D7850" t="s">
        <v>118</v>
      </c>
      <c r="E7850" t="s">
        <v>26</v>
      </c>
      <c r="F7850" s="3">
        <v>42937</v>
      </c>
      <c r="G7850" s="3"/>
    </row>
    <row r="7851" spans="1:8" x14ac:dyDescent="0.3">
      <c r="A7851" t="s">
        <v>5663</v>
      </c>
      <c r="B7851" t="s">
        <v>39</v>
      </c>
      <c r="C7851" t="s">
        <v>21</v>
      </c>
      <c r="D7851" t="s">
        <v>174</v>
      </c>
      <c r="E7851" t="s">
        <v>23</v>
      </c>
      <c r="F7851" s="3">
        <v>42777</v>
      </c>
      <c r="G7851" s="3">
        <v>42862</v>
      </c>
      <c r="H7851">
        <v>0</v>
      </c>
    </row>
    <row r="7852" spans="1:8" x14ac:dyDescent="0.3">
      <c r="A7852" t="s">
        <v>2980</v>
      </c>
      <c r="B7852" t="s">
        <v>86</v>
      </c>
      <c r="C7852" t="s">
        <v>36</v>
      </c>
      <c r="D7852" t="s">
        <v>161</v>
      </c>
      <c r="E7852" t="s">
        <v>26</v>
      </c>
      <c r="F7852" s="3">
        <v>42837</v>
      </c>
      <c r="G7852" s="3"/>
    </row>
    <row r="7853" spans="1:8" x14ac:dyDescent="0.3">
      <c r="A7853" t="s">
        <v>5664</v>
      </c>
      <c r="B7853" t="s">
        <v>39</v>
      </c>
      <c r="C7853" t="s">
        <v>72</v>
      </c>
      <c r="D7853" t="s">
        <v>174</v>
      </c>
      <c r="E7853" t="s">
        <v>12</v>
      </c>
      <c r="F7853" s="3">
        <v>42796</v>
      </c>
      <c r="G7853" s="3">
        <v>42898</v>
      </c>
      <c r="H7853">
        <v>1166</v>
      </c>
    </row>
    <row r="7854" spans="1:8" x14ac:dyDescent="0.3">
      <c r="A7854" t="s">
        <v>5665</v>
      </c>
      <c r="B7854" t="s">
        <v>86</v>
      </c>
      <c r="C7854" t="s">
        <v>21</v>
      </c>
      <c r="D7854" t="s">
        <v>37</v>
      </c>
      <c r="E7854" t="s">
        <v>12</v>
      </c>
      <c r="F7854" s="3">
        <v>42977</v>
      </c>
      <c r="G7854" s="3">
        <v>43083</v>
      </c>
      <c r="H7854">
        <v>532</v>
      </c>
    </row>
    <row r="7855" spans="1:8" x14ac:dyDescent="0.3">
      <c r="A7855" t="s">
        <v>5670</v>
      </c>
      <c r="B7855" t="s">
        <v>80</v>
      </c>
      <c r="C7855" t="s">
        <v>21</v>
      </c>
      <c r="D7855" t="s">
        <v>414</v>
      </c>
      <c r="E7855" t="s">
        <v>12</v>
      </c>
      <c r="F7855" s="3">
        <v>42964</v>
      </c>
      <c r="G7855" s="3">
        <v>43058</v>
      </c>
      <c r="H7855">
        <v>567</v>
      </c>
    </row>
    <row r="7856" spans="1:8" x14ac:dyDescent="0.3">
      <c r="A7856" t="s">
        <v>5672</v>
      </c>
      <c r="B7856" t="s">
        <v>84</v>
      </c>
      <c r="C7856" t="s">
        <v>72</v>
      </c>
      <c r="D7856" t="s">
        <v>112</v>
      </c>
      <c r="E7856" t="s">
        <v>12</v>
      </c>
      <c r="F7856" s="3">
        <v>42812</v>
      </c>
      <c r="G7856" s="3">
        <v>42881</v>
      </c>
      <c r="H7856">
        <v>1137</v>
      </c>
    </row>
    <row r="7857" spans="1:8" x14ac:dyDescent="0.3">
      <c r="A7857" t="s">
        <v>93</v>
      </c>
      <c r="B7857" t="s">
        <v>46</v>
      </c>
      <c r="C7857" t="s">
        <v>36</v>
      </c>
      <c r="D7857" t="s">
        <v>94</v>
      </c>
      <c r="E7857" t="s">
        <v>12</v>
      </c>
      <c r="F7857" s="3">
        <v>42793</v>
      </c>
      <c r="G7857" s="3">
        <v>42914</v>
      </c>
      <c r="H7857">
        <v>4109</v>
      </c>
    </row>
    <row r="7858" spans="1:8" x14ac:dyDescent="0.3">
      <c r="A7858" t="s">
        <v>5677</v>
      </c>
      <c r="B7858" t="s">
        <v>86</v>
      </c>
      <c r="C7858" t="s">
        <v>43</v>
      </c>
      <c r="D7858" t="s">
        <v>125</v>
      </c>
      <c r="E7858" t="s">
        <v>12</v>
      </c>
      <c r="F7858" s="3">
        <v>43002</v>
      </c>
      <c r="G7858" s="3">
        <v>43095</v>
      </c>
      <c r="H7858">
        <v>5624</v>
      </c>
    </row>
    <row r="7859" spans="1:8" x14ac:dyDescent="0.3">
      <c r="A7859" t="s">
        <v>5678</v>
      </c>
      <c r="B7859" t="s">
        <v>187</v>
      </c>
      <c r="C7859" t="s">
        <v>15</v>
      </c>
      <c r="D7859" t="s">
        <v>331</v>
      </c>
      <c r="E7859" t="s">
        <v>12</v>
      </c>
      <c r="F7859" s="3">
        <v>42939</v>
      </c>
      <c r="G7859" s="3">
        <v>42944</v>
      </c>
      <c r="H7859">
        <v>58</v>
      </c>
    </row>
    <row r="7860" spans="1:8" x14ac:dyDescent="0.3">
      <c r="A7860" t="s">
        <v>5679</v>
      </c>
      <c r="B7860" t="s">
        <v>143</v>
      </c>
      <c r="C7860" t="s">
        <v>36</v>
      </c>
      <c r="D7860" t="s">
        <v>47</v>
      </c>
      <c r="E7860" t="s">
        <v>12</v>
      </c>
      <c r="F7860" s="3">
        <v>42770</v>
      </c>
      <c r="G7860" s="3">
        <v>42864</v>
      </c>
      <c r="H7860">
        <v>3470</v>
      </c>
    </row>
    <row r="7861" spans="1:8" x14ac:dyDescent="0.3">
      <c r="A7861" t="s">
        <v>5680</v>
      </c>
      <c r="B7861" t="s">
        <v>75</v>
      </c>
      <c r="C7861" t="s">
        <v>72</v>
      </c>
      <c r="D7861" t="s">
        <v>152</v>
      </c>
      <c r="E7861" t="s">
        <v>12</v>
      </c>
      <c r="F7861" s="3">
        <v>42820</v>
      </c>
      <c r="G7861" s="3">
        <v>42830</v>
      </c>
      <c r="H7861">
        <v>971</v>
      </c>
    </row>
    <row r="7862" spans="1:8" x14ac:dyDescent="0.3">
      <c r="A7862" t="s">
        <v>5683</v>
      </c>
      <c r="B7862" t="s">
        <v>97</v>
      </c>
      <c r="C7862" t="s">
        <v>36</v>
      </c>
      <c r="D7862" t="s">
        <v>64</v>
      </c>
      <c r="E7862" t="s">
        <v>12</v>
      </c>
      <c r="F7862" s="3">
        <v>42743</v>
      </c>
      <c r="G7862" s="3">
        <v>42816</v>
      </c>
      <c r="H7862">
        <v>3220</v>
      </c>
    </row>
    <row r="7863" spans="1:8" x14ac:dyDescent="0.3">
      <c r="A7863" t="s">
        <v>5684</v>
      </c>
      <c r="B7863" t="s">
        <v>9</v>
      </c>
      <c r="C7863" t="s">
        <v>10</v>
      </c>
      <c r="D7863" t="s">
        <v>59</v>
      </c>
      <c r="E7863" t="s">
        <v>12</v>
      </c>
      <c r="F7863" s="3">
        <v>42944</v>
      </c>
      <c r="G7863" s="3">
        <v>42946</v>
      </c>
      <c r="H7863">
        <v>4555</v>
      </c>
    </row>
    <row r="7864" spans="1:8" x14ac:dyDescent="0.3">
      <c r="A7864" t="s">
        <v>2996</v>
      </c>
      <c r="B7864" t="s">
        <v>86</v>
      </c>
      <c r="C7864" t="s">
        <v>10</v>
      </c>
      <c r="D7864" t="s">
        <v>125</v>
      </c>
      <c r="E7864" t="s">
        <v>26</v>
      </c>
      <c r="F7864" s="3">
        <v>42779</v>
      </c>
      <c r="G7864" s="3"/>
    </row>
    <row r="7865" spans="1:8" x14ac:dyDescent="0.3">
      <c r="A7865" t="s">
        <v>5687</v>
      </c>
      <c r="B7865" t="s">
        <v>115</v>
      </c>
      <c r="C7865" t="s">
        <v>21</v>
      </c>
      <c r="D7865" t="s">
        <v>118</v>
      </c>
      <c r="E7865" t="s">
        <v>12</v>
      </c>
      <c r="F7865" s="3">
        <v>42923</v>
      </c>
      <c r="G7865" s="3">
        <v>42925</v>
      </c>
      <c r="H7865">
        <v>574</v>
      </c>
    </row>
    <row r="7866" spans="1:8" x14ac:dyDescent="0.3">
      <c r="A7866" t="s">
        <v>5688</v>
      </c>
      <c r="B7866" t="s">
        <v>84</v>
      </c>
      <c r="C7866" t="s">
        <v>21</v>
      </c>
      <c r="D7866" t="s">
        <v>258</v>
      </c>
      <c r="E7866" t="s">
        <v>12</v>
      </c>
      <c r="F7866" s="3">
        <v>42841</v>
      </c>
      <c r="G7866" s="3">
        <v>42849</v>
      </c>
      <c r="H7866">
        <v>538</v>
      </c>
    </row>
    <row r="7867" spans="1:8" x14ac:dyDescent="0.3">
      <c r="A7867" t="s">
        <v>5689</v>
      </c>
      <c r="B7867" t="s">
        <v>63</v>
      </c>
      <c r="C7867" t="s">
        <v>15</v>
      </c>
      <c r="D7867" t="s">
        <v>32</v>
      </c>
      <c r="E7867" t="s">
        <v>23</v>
      </c>
      <c r="F7867" s="3">
        <v>42989</v>
      </c>
      <c r="G7867" s="3">
        <v>43092</v>
      </c>
      <c r="H7867">
        <v>0</v>
      </c>
    </row>
    <row r="7868" spans="1:8" x14ac:dyDescent="0.3">
      <c r="A7868" t="s">
        <v>105</v>
      </c>
      <c r="B7868" t="s">
        <v>9</v>
      </c>
      <c r="C7868" t="s">
        <v>10</v>
      </c>
      <c r="D7868" t="s">
        <v>94</v>
      </c>
      <c r="E7868" t="s">
        <v>12</v>
      </c>
      <c r="F7868" s="3">
        <v>42959</v>
      </c>
      <c r="G7868" s="3">
        <v>43043</v>
      </c>
      <c r="H7868">
        <v>4582</v>
      </c>
    </row>
    <row r="7869" spans="1:8" x14ac:dyDescent="0.3">
      <c r="A7869" t="s">
        <v>5690</v>
      </c>
      <c r="B7869" t="s">
        <v>80</v>
      </c>
      <c r="C7869" t="s">
        <v>36</v>
      </c>
      <c r="D7869" t="s">
        <v>40</v>
      </c>
      <c r="E7869" t="s">
        <v>23</v>
      </c>
      <c r="F7869" s="3">
        <v>43004</v>
      </c>
      <c r="G7869" s="3">
        <v>43006</v>
      </c>
      <c r="H7869">
        <v>0</v>
      </c>
    </row>
    <row r="7870" spans="1:8" x14ac:dyDescent="0.3">
      <c r="A7870" t="s">
        <v>5691</v>
      </c>
      <c r="B7870" t="s">
        <v>242</v>
      </c>
      <c r="C7870" t="s">
        <v>21</v>
      </c>
      <c r="D7870" t="s">
        <v>252</v>
      </c>
      <c r="E7870" t="s">
        <v>23</v>
      </c>
      <c r="F7870" s="3">
        <v>42999</v>
      </c>
      <c r="G7870" s="3">
        <v>43011</v>
      </c>
      <c r="H7870">
        <v>0</v>
      </c>
    </row>
    <row r="7871" spans="1:8" x14ac:dyDescent="0.3">
      <c r="A7871" t="s">
        <v>5692</v>
      </c>
      <c r="B7871" t="s">
        <v>84</v>
      </c>
      <c r="C7871" t="s">
        <v>21</v>
      </c>
      <c r="D7871" t="s">
        <v>176</v>
      </c>
      <c r="E7871" t="s">
        <v>12</v>
      </c>
      <c r="F7871" s="3">
        <v>42847</v>
      </c>
      <c r="G7871" s="3">
        <v>42959</v>
      </c>
      <c r="H7871">
        <v>570</v>
      </c>
    </row>
    <row r="7872" spans="1:8" x14ac:dyDescent="0.3">
      <c r="A7872" t="s">
        <v>5694</v>
      </c>
      <c r="B7872" t="s">
        <v>49</v>
      </c>
      <c r="C7872" t="s">
        <v>10</v>
      </c>
      <c r="D7872" t="s">
        <v>252</v>
      </c>
      <c r="E7872" t="s">
        <v>23</v>
      </c>
      <c r="F7872" s="3">
        <v>42866</v>
      </c>
      <c r="G7872" s="3">
        <v>42885</v>
      </c>
      <c r="H7872">
        <v>0</v>
      </c>
    </row>
    <row r="7873" spans="1:8" x14ac:dyDescent="0.3">
      <c r="A7873" t="s">
        <v>109</v>
      </c>
      <c r="B7873" t="s">
        <v>9</v>
      </c>
      <c r="C7873" t="s">
        <v>43</v>
      </c>
      <c r="E7873" t="s">
        <v>57</v>
      </c>
      <c r="F7873" s="3"/>
      <c r="G7873" s="3"/>
    </row>
    <row r="7874" spans="1:8" x14ac:dyDescent="0.3">
      <c r="A7874" t="s">
        <v>110</v>
      </c>
      <c r="B7874" t="s">
        <v>101</v>
      </c>
      <c r="C7874" t="s">
        <v>15</v>
      </c>
      <c r="E7874" t="s">
        <v>57</v>
      </c>
      <c r="F7874" s="3"/>
      <c r="G7874" s="3"/>
    </row>
    <row r="7875" spans="1:8" x14ac:dyDescent="0.3">
      <c r="A7875" t="s">
        <v>3010</v>
      </c>
      <c r="B7875" t="s">
        <v>154</v>
      </c>
      <c r="C7875" t="s">
        <v>10</v>
      </c>
      <c r="D7875" t="s">
        <v>304</v>
      </c>
      <c r="E7875" t="s">
        <v>26</v>
      </c>
      <c r="F7875" s="3">
        <v>42936</v>
      </c>
      <c r="G7875" s="3"/>
    </row>
    <row r="7876" spans="1:8" x14ac:dyDescent="0.3">
      <c r="A7876" t="s">
        <v>120</v>
      </c>
      <c r="B7876" t="s">
        <v>9</v>
      </c>
      <c r="C7876" t="s">
        <v>72</v>
      </c>
      <c r="E7876" t="s">
        <v>57</v>
      </c>
      <c r="F7876" s="3"/>
      <c r="G7876" s="3"/>
    </row>
    <row r="7877" spans="1:8" x14ac:dyDescent="0.3">
      <c r="A7877" t="s">
        <v>5699</v>
      </c>
      <c r="B7877" t="s">
        <v>133</v>
      </c>
      <c r="C7877" t="s">
        <v>21</v>
      </c>
      <c r="D7877" t="s">
        <v>239</v>
      </c>
      <c r="E7877" t="s">
        <v>23</v>
      </c>
      <c r="F7877" s="3">
        <v>42829</v>
      </c>
      <c r="G7877" s="3">
        <v>42831</v>
      </c>
      <c r="H7877">
        <v>0</v>
      </c>
    </row>
    <row r="7878" spans="1:8" x14ac:dyDescent="0.3">
      <c r="A7878" t="s">
        <v>5701</v>
      </c>
      <c r="B7878" t="s">
        <v>133</v>
      </c>
      <c r="C7878" t="s">
        <v>21</v>
      </c>
      <c r="D7878" t="s">
        <v>112</v>
      </c>
      <c r="E7878" t="s">
        <v>12</v>
      </c>
      <c r="F7878" s="3">
        <v>42848</v>
      </c>
      <c r="G7878" s="3">
        <v>42901</v>
      </c>
      <c r="H7878">
        <v>518</v>
      </c>
    </row>
    <row r="7879" spans="1:8" x14ac:dyDescent="0.3">
      <c r="A7879" t="s">
        <v>5702</v>
      </c>
      <c r="B7879" t="s">
        <v>172</v>
      </c>
      <c r="C7879" t="s">
        <v>15</v>
      </c>
      <c r="D7879" t="s">
        <v>176</v>
      </c>
      <c r="E7879" t="s">
        <v>12</v>
      </c>
      <c r="F7879" s="3">
        <v>42714</v>
      </c>
      <c r="G7879" s="3">
        <v>42818</v>
      </c>
      <c r="H7879">
        <v>48</v>
      </c>
    </row>
    <row r="7880" spans="1:8" x14ac:dyDescent="0.3">
      <c r="A7880" t="s">
        <v>5703</v>
      </c>
      <c r="B7880" t="s">
        <v>39</v>
      </c>
      <c r="C7880" t="s">
        <v>21</v>
      </c>
      <c r="D7880" t="s">
        <v>147</v>
      </c>
      <c r="E7880" t="s">
        <v>12</v>
      </c>
      <c r="F7880" s="3">
        <v>42908</v>
      </c>
      <c r="G7880" s="3">
        <v>42918</v>
      </c>
      <c r="H7880">
        <v>553</v>
      </c>
    </row>
    <row r="7881" spans="1:8" x14ac:dyDescent="0.3">
      <c r="A7881" t="s">
        <v>5704</v>
      </c>
      <c r="B7881" t="s">
        <v>90</v>
      </c>
      <c r="C7881" t="s">
        <v>43</v>
      </c>
      <c r="D7881" t="s">
        <v>76</v>
      </c>
      <c r="E7881" t="s">
        <v>12</v>
      </c>
      <c r="F7881" s="3">
        <v>42920</v>
      </c>
      <c r="G7881" s="3">
        <v>42974</v>
      </c>
      <c r="H7881">
        <v>5710</v>
      </c>
    </row>
    <row r="7882" spans="1:8" x14ac:dyDescent="0.3">
      <c r="A7882" t="s">
        <v>4739</v>
      </c>
      <c r="B7882" t="s">
        <v>143</v>
      </c>
      <c r="C7882" t="s">
        <v>36</v>
      </c>
      <c r="E7882" t="s">
        <v>26</v>
      </c>
      <c r="F7882" s="3">
        <v>42950</v>
      </c>
      <c r="G7882" s="3"/>
    </row>
    <row r="7883" spans="1:8" x14ac:dyDescent="0.3">
      <c r="A7883" t="s">
        <v>4411</v>
      </c>
      <c r="B7883" t="s">
        <v>9</v>
      </c>
      <c r="C7883" t="s">
        <v>21</v>
      </c>
      <c r="E7883" t="s">
        <v>26</v>
      </c>
      <c r="F7883" s="3">
        <v>42939</v>
      </c>
      <c r="G7883" s="3"/>
    </row>
    <row r="7884" spans="1:8" x14ac:dyDescent="0.3">
      <c r="A7884" t="s">
        <v>5708</v>
      </c>
      <c r="B7884" t="s">
        <v>63</v>
      </c>
      <c r="C7884" t="s">
        <v>72</v>
      </c>
      <c r="D7884" t="s">
        <v>202</v>
      </c>
      <c r="E7884" t="s">
        <v>12</v>
      </c>
      <c r="F7884" s="3">
        <v>42945</v>
      </c>
      <c r="G7884" s="3">
        <v>42994</v>
      </c>
      <c r="H7884">
        <v>983</v>
      </c>
    </row>
    <row r="7885" spans="1:8" x14ac:dyDescent="0.3">
      <c r="A7885" t="s">
        <v>5710</v>
      </c>
      <c r="B7885" t="s">
        <v>34</v>
      </c>
      <c r="C7885" t="s">
        <v>36</v>
      </c>
      <c r="D7885" t="s">
        <v>92</v>
      </c>
      <c r="E7885" t="s">
        <v>23</v>
      </c>
      <c r="F7885" s="3">
        <v>43032</v>
      </c>
      <c r="G7885" s="3">
        <v>43046</v>
      </c>
      <c r="H7885">
        <v>0</v>
      </c>
    </row>
    <row r="7886" spans="1:8" x14ac:dyDescent="0.3">
      <c r="A7886" t="s">
        <v>5712</v>
      </c>
      <c r="B7886" t="s">
        <v>86</v>
      </c>
      <c r="C7886" t="s">
        <v>21</v>
      </c>
      <c r="D7886" t="s">
        <v>715</v>
      </c>
      <c r="E7886" t="s">
        <v>12</v>
      </c>
      <c r="F7886" s="3">
        <v>42833</v>
      </c>
      <c r="G7886" s="3">
        <v>42896</v>
      </c>
      <c r="H7886">
        <v>595</v>
      </c>
    </row>
    <row r="7887" spans="1:8" x14ac:dyDescent="0.3">
      <c r="A7887" t="s">
        <v>132</v>
      </c>
      <c r="B7887" t="s">
        <v>133</v>
      </c>
      <c r="C7887" t="s">
        <v>15</v>
      </c>
      <c r="D7887" t="s">
        <v>134</v>
      </c>
      <c r="E7887" t="s">
        <v>23</v>
      </c>
      <c r="F7887" s="3">
        <v>42703</v>
      </c>
      <c r="G7887" s="3">
        <v>42822</v>
      </c>
      <c r="H7887">
        <v>0</v>
      </c>
    </row>
    <row r="7888" spans="1:8" x14ac:dyDescent="0.3">
      <c r="A7888" t="s">
        <v>3195</v>
      </c>
      <c r="B7888" t="s">
        <v>9</v>
      </c>
      <c r="C7888" t="s">
        <v>10</v>
      </c>
      <c r="D7888" t="s">
        <v>54</v>
      </c>
      <c r="E7888" t="s">
        <v>57</v>
      </c>
      <c r="F7888" s="3"/>
      <c r="G7888" s="3"/>
    </row>
    <row r="7889" spans="1:8" x14ac:dyDescent="0.3">
      <c r="A7889" t="s">
        <v>5715</v>
      </c>
      <c r="B7889" t="s">
        <v>25</v>
      </c>
      <c r="C7889" t="s">
        <v>15</v>
      </c>
      <c r="D7889" t="s">
        <v>252</v>
      </c>
      <c r="E7889" t="s">
        <v>12</v>
      </c>
      <c r="F7889" s="3">
        <v>42843</v>
      </c>
      <c r="G7889" s="3">
        <v>42854</v>
      </c>
      <c r="H7889">
        <v>44</v>
      </c>
    </row>
    <row r="7890" spans="1:8" x14ac:dyDescent="0.3">
      <c r="A7890" t="s">
        <v>135</v>
      </c>
      <c r="B7890" t="s">
        <v>101</v>
      </c>
      <c r="C7890" t="s">
        <v>15</v>
      </c>
      <c r="D7890" t="s">
        <v>94</v>
      </c>
      <c r="E7890" t="s">
        <v>12</v>
      </c>
      <c r="F7890" s="3">
        <v>43050</v>
      </c>
      <c r="G7890" s="3">
        <v>43089</v>
      </c>
      <c r="H7890">
        <v>48</v>
      </c>
    </row>
    <row r="7891" spans="1:8" x14ac:dyDescent="0.3">
      <c r="A7891" t="s">
        <v>5717</v>
      </c>
      <c r="B7891" t="s">
        <v>49</v>
      </c>
      <c r="C7891" t="s">
        <v>72</v>
      </c>
      <c r="D7891" t="s">
        <v>715</v>
      </c>
      <c r="E7891" t="s">
        <v>23</v>
      </c>
      <c r="F7891" s="3">
        <v>43019</v>
      </c>
      <c r="G7891" s="3">
        <v>43092</v>
      </c>
      <c r="H7891">
        <v>0</v>
      </c>
    </row>
    <row r="7892" spans="1:8" x14ac:dyDescent="0.3">
      <c r="A7892" t="s">
        <v>148</v>
      </c>
      <c r="B7892" t="s">
        <v>46</v>
      </c>
      <c r="C7892" t="s">
        <v>72</v>
      </c>
      <c r="D7892" t="s">
        <v>94</v>
      </c>
      <c r="E7892" t="s">
        <v>23</v>
      </c>
      <c r="F7892" s="3">
        <v>42755</v>
      </c>
      <c r="G7892" s="3">
        <v>42818</v>
      </c>
      <c r="H7892">
        <v>0</v>
      </c>
    </row>
    <row r="7893" spans="1:8" x14ac:dyDescent="0.3">
      <c r="A7893" t="s">
        <v>5720</v>
      </c>
      <c r="B7893" t="s">
        <v>242</v>
      </c>
      <c r="C7893" t="s">
        <v>43</v>
      </c>
      <c r="D7893" t="s">
        <v>161</v>
      </c>
      <c r="E7893" t="s">
        <v>12</v>
      </c>
      <c r="F7893" s="3">
        <v>42845</v>
      </c>
      <c r="G7893" s="3">
        <v>42855</v>
      </c>
      <c r="H7893">
        <v>5958</v>
      </c>
    </row>
    <row r="7894" spans="1:8" x14ac:dyDescent="0.3">
      <c r="A7894" t="s">
        <v>8010</v>
      </c>
      <c r="B7894" t="s">
        <v>86</v>
      </c>
      <c r="C7894" t="s">
        <v>15</v>
      </c>
      <c r="E7894" t="s">
        <v>26</v>
      </c>
      <c r="F7894" s="3">
        <v>42822</v>
      </c>
      <c r="G7894" s="3"/>
    </row>
    <row r="7895" spans="1:8" x14ac:dyDescent="0.3">
      <c r="A7895" t="s">
        <v>5721</v>
      </c>
      <c r="B7895" t="s">
        <v>172</v>
      </c>
      <c r="C7895" t="s">
        <v>43</v>
      </c>
      <c r="D7895" t="s">
        <v>344</v>
      </c>
      <c r="E7895" t="s">
        <v>12</v>
      </c>
      <c r="F7895" s="3">
        <v>42925</v>
      </c>
      <c r="G7895" s="3">
        <v>43002</v>
      </c>
      <c r="H7895">
        <v>5944</v>
      </c>
    </row>
    <row r="7896" spans="1:8" x14ac:dyDescent="0.3">
      <c r="A7896" t="s">
        <v>5722</v>
      </c>
      <c r="B7896" t="s">
        <v>101</v>
      </c>
      <c r="C7896" t="s">
        <v>15</v>
      </c>
      <c r="D7896" t="s">
        <v>239</v>
      </c>
      <c r="E7896" t="s">
        <v>12</v>
      </c>
      <c r="F7896" s="3">
        <v>42680</v>
      </c>
      <c r="G7896" s="3">
        <v>42799</v>
      </c>
      <c r="H7896">
        <v>61</v>
      </c>
    </row>
    <row r="7897" spans="1:8" x14ac:dyDescent="0.3">
      <c r="A7897" t="s">
        <v>5723</v>
      </c>
      <c r="B7897" t="s">
        <v>14</v>
      </c>
      <c r="C7897" t="s">
        <v>15</v>
      </c>
      <c r="D7897" t="s">
        <v>224</v>
      </c>
      <c r="E7897" t="s">
        <v>12</v>
      </c>
      <c r="F7897" s="3">
        <v>42999</v>
      </c>
      <c r="G7897" s="3">
        <v>43008</v>
      </c>
      <c r="H7897">
        <v>66</v>
      </c>
    </row>
    <row r="7898" spans="1:8" x14ac:dyDescent="0.3">
      <c r="A7898" t="s">
        <v>5724</v>
      </c>
      <c r="B7898" t="s">
        <v>34</v>
      </c>
      <c r="C7898" t="s">
        <v>21</v>
      </c>
      <c r="D7898" t="s">
        <v>264</v>
      </c>
      <c r="E7898" t="s">
        <v>12</v>
      </c>
      <c r="F7898" s="3">
        <v>42829</v>
      </c>
      <c r="G7898" s="3">
        <v>42915</v>
      </c>
      <c r="H7898">
        <v>564</v>
      </c>
    </row>
    <row r="7899" spans="1:8" x14ac:dyDescent="0.3">
      <c r="A7899" t="s">
        <v>5725</v>
      </c>
      <c r="B7899" t="s">
        <v>187</v>
      </c>
      <c r="C7899" t="s">
        <v>10</v>
      </c>
      <c r="D7899" t="s">
        <v>125</v>
      </c>
      <c r="E7899" t="s">
        <v>12</v>
      </c>
      <c r="F7899" s="3">
        <v>42881</v>
      </c>
      <c r="G7899" s="3">
        <v>43001</v>
      </c>
      <c r="H7899">
        <v>4924</v>
      </c>
    </row>
    <row r="7900" spans="1:8" x14ac:dyDescent="0.3">
      <c r="A7900" t="s">
        <v>5727</v>
      </c>
      <c r="B7900" t="s">
        <v>46</v>
      </c>
      <c r="C7900" t="s">
        <v>15</v>
      </c>
      <c r="D7900" t="s">
        <v>159</v>
      </c>
      <c r="E7900" t="s">
        <v>23</v>
      </c>
      <c r="F7900" s="3">
        <v>42920</v>
      </c>
      <c r="G7900" s="3">
        <v>42927</v>
      </c>
      <c r="H7900">
        <v>0</v>
      </c>
    </row>
    <row r="7901" spans="1:8" x14ac:dyDescent="0.3">
      <c r="A7901" t="s">
        <v>5728</v>
      </c>
      <c r="B7901" t="s">
        <v>86</v>
      </c>
      <c r="C7901" t="s">
        <v>43</v>
      </c>
      <c r="D7901" t="s">
        <v>272</v>
      </c>
      <c r="E7901" t="s">
        <v>12</v>
      </c>
      <c r="F7901" s="3">
        <v>42982</v>
      </c>
      <c r="G7901" s="3">
        <v>43058</v>
      </c>
      <c r="H7901">
        <v>5185</v>
      </c>
    </row>
    <row r="7902" spans="1:8" x14ac:dyDescent="0.3">
      <c r="A7902" t="s">
        <v>5729</v>
      </c>
      <c r="B7902" t="s">
        <v>75</v>
      </c>
      <c r="C7902" t="s">
        <v>72</v>
      </c>
      <c r="D7902" t="s">
        <v>304</v>
      </c>
      <c r="E7902" t="s">
        <v>12</v>
      </c>
      <c r="F7902" s="3">
        <v>43024</v>
      </c>
      <c r="G7902" s="3">
        <v>43094</v>
      </c>
      <c r="H7902">
        <v>1008</v>
      </c>
    </row>
    <row r="7903" spans="1:8" x14ac:dyDescent="0.3">
      <c r="A7903" t="s">
        <v>1822</v>
      </c>
      <c r="B7903" t="s">
        <v>86</v>
      </c>
      <c r="C7903" t="s">
        <v>15</v>
      </c>
      <c r="E7903" t="s">
        <v>26</v>
      </c>
      <c r="F7903" s="3">
        <v>42910</v>
      </c>
      <c r="G7903" s="3"/>
    </row>
    <row r="7904" spans="1:8" x14ac:dyDescent="0.3">
      <c r="A7904" t="s">
        <v>5732</v>
      </c>
      <c r="B7904" t="s">
        <v>146</v>
      </c>
      <c r="C7904" t="s">
        <v>72</v>
      </c>
      <c r="D7904" t="s">
        <v>419</v>
      </c>
      <c r="E7904" t="s">
        <v>23</v>
      </c>
      <c r="F7904" s="3">
        <v>42936</v>
      </c>
      <c r="G7904" s="3">
        <v>42938</v>
      </c>
      <c r="H7904">
        <v>0</v>
      </c>
    </row>
    <row r="7905" spans="1:8" x14ac:dyDescent="0.3">
      <c r="A7905" t="s">
        <v>5733</v>
      </c>
      <c r="B7905" t="s">
        <v>187</v>
      </c>
      <c r="C7905" t="s">
        <v>72</v>
      </c>
      <c r="D7905" t="s">
        <v>125</v>
      </c>
      <c r="E7905" t="s">
        <v>12</v>
      </c>
      <c r="F7905" s="3">
        <v>42876</v>
      </c>
      <c r="G7905" s="3">
        <v>42958</v>
      </c>
      <c r="H7905">
        <v>1100</v>
      </c>
    </row>
    <row r="7906" spans="1:8" x14ac:dyDescent="0.3">
      <c r="A7906" t="s">
        <v>5734</v>
      </c>
      <c r="B7906" t="s">
        <v>86</v>
      </c>
      <c r="C7906" t="s">
        <v>15</v>
      </c>
      <c r="D7906" t="s">
        <v>92</v>
      </c>
      <c r="E7906" t="s">
        <v>12</v>
      </c>
      <c r="F7906" s="3">
        <v>42994</v>
      </c>
      <c r="G7906" s="3">
        <v>43095</v>
      </c>
      <c r="H7906">
        <v>52</v>
      </c>
    </row>
    <row r="7907" spans="1:8" x14ac:dyDescent="0.3">
      <c r="A7907" t="s">
        <v>5735</v>
      </c>
      <c r="B7907" t="s">
        <v>187</v>
      </c>
      <c r="C7907" t="s">
        <v>72</v>
      </c>
      <c r="D7907" t="s">
        <v>264</v>
      </c>
      <c r="E7907" t="s">
        <v>23</v>
      </c>
      <c r="F7907" s="3">
        <v>42889</v>
      </c>
      <c r="G7907" s="3">
        <v>42954</v>
      </c>
      <c r="H7907">
        <v>0</v>
      </c>
    </row>
    <row r="7908" spans="1:8" x14ac:dyDescent="0.3">
      <c r="A7908" t="s">
        <v>5737</v>
      </c>
      <c r="B7908" t="s">
        <v>39</v>
      </c>
      <c r="C7908" t="s">
        <v>21</v>
      </c>
      <c r="D7908" t="s">
        <v>67</v>
      </c>
      <c r="E7908" t="s">
        <v>23</v>
      </c>
      <c r="F7908" s="3">
        <v>43024</v>
      </c>
      <c r="G7908" s="3">
        <v>43034</v>
      </c>
      <c r="H7908">
        <v>0</v>
      </c>
    </row>
    <row r="7909" spans="1:8" x14ac:dyDescent="0.3">
      <c r="A7909" t="s">
        <v>3042</v>
      </c>
      <c r="B7909" t="s">
        <v>34</v>
      </c>
      <c r="C7909" t="s">
        <v>72</v>
      </c>
      <c r="D7909" t="s">
        <v>261</v>
      </c>
      <c r="E7909" t="s">
        <v>26</v>
      </c>
      <c r="F7909" s="3">
        <v>42736</v>
      </c>
      <c r="G7909" s="3"/>
    </row>
    <row r="7910" spans="1:8" x14ac:dyDescent="0.3">
      <c r="A7910" t="s">
        <v>3358</v>
      </c>
      <c r="B7910" t="s">
        <v>86</v>
      </c>
      <c r="C7910" t="s">
        <v>15</v>
      </c>
      <c r="E7910" t="s">
        <v>26</v>
      </c>
      <c r="F7910" s="3">
        <v>42930</v>
      </c>
      <c r="G7910" s="3"/>
    </row>
    <row r="7911" spans="1:8" x14ac:dyDescent="0.3">
      <c r="A7911" t="s">
        <v>5739</v>
      </c>
      <c r="B7911" t="s">
        <v>80</v>
      </c>
      <c r="C7911" t="s">
        <v>36</v>
      </c>
      <c r="D7911" t="s">
        <v>384</v>
      </c>
      <c r="E7911" t="s">
        <v>12</v>
      </c>
      <c r="F7911" s="3">
        <v>42698</v>
      </c>
      <c r="G7911" s="3">
        <v>42795</v>
      </c>
      <c r="H7911">
        <v>4200</v>
      </c>
    </row>
    <row r="7912" spans="1:8" x14ac:dyDescent="0.3">
      <c r="A7912" t="s">
        <v>1414</v>
      </c>
      <c r="B7912" t="s">
        <v>75</v>
      </c>
      <c r="C7912" t="s">
        <v>43</v>
      </c>
      <c r="E7912" t="s">
        <v>26</v>
      </c>
      <c r="F7912" s="3">
        <v>42971</v>
      </c>
      <c r="G7912" s="3"/>
    </row>
    <row r="7913" spans="1:8" x14ac:dyDescent="0.3">
      <c r="A7913" t="s">
        <v>5742</v>
      </c>
      <c r="B7913" t="s">
        <v>242</v>
      </c>
      <c r="C7913" t="s">
        <v>21</v>
      </c>
      <c r="D7913" t="s">
        <v>64</v>
      </c>
      <c r="E7913" t="s">
        <v>23</v>
      </c>
      <c r="F7913" s="3">
        <v>42971</v>
      </c>
      <c r="G7913" s="3">
        <v>42978</v>
      </c>
      <c r="H7913">
        <v>0</v>
      </c>
    </row>
    <row r="7914" spans="1:8" x14ac:dyDescent="0.3">
      <c r="A7914" t="s">
        <v>5744</v>
      </c>
      <c r="B7914" t="s">
        <v>49</v>
      </c>
      <c r="C7914" t="s">
        <v>21</v>
      </c>
      <c r="D7914" t="s">
        <v>125</v>
      </c>
      <c r="E7914" t="s">
        <v>23</v>
      </c>
      <c r="F7914" s="3">
        <v>42725</v>
      </c>
      <c r="G7914" s="3">
        <v>42822</v>
      </c>
      <c r="H7914">
        <v>0</v>
      </c>
    </row>
    <row r="7915" spans="1:8" x14ac:dyDescent="0.3">
      <c r="A7915" t="s">
        <v>5745</v>
      </c>
      <c r="B7915" t="s">
        <v>14</v>
      </c>
      <c r="C7915" t="s">
        <v>15</v>
      </c>
      <c r="D7915" t="s">
        <v>131</v>
      </c>
      <c r="E7915" t="s">
        <v>23</v>
      </c>
      <c r="F7915" s="3">
        <v>42865</v>
      </c>
      <c r="G7915" s="3">
        <v>42968</v>
      </c>
      <c r="H7915">
        <v>0</v>
      </c>
    </row>
    <row r="7916" spans="1:8" x14ac:dyDescent="0.3">
      <c r="A7916" t="s">
        <v>1494</v>
      </c>
      <c r="B7916" t="s">
        <v>242</v>
      </c>
      <c r="C7916" t="s">
        <v>72</v>
      </c>
      <c r="E7916" t="s">
        <v>26</v>
      </c>
      <c r="F7916" s="3">
        <v>42773</v>
      </c>
      <c r="G7916" s="3"/>
    </row>
    <row r="7917" spans="1:8" x14ac:dyDescent="0.3">
      <c r="A7917" t="s">
        <v>3289</v>
      </c>
      <c r="B7917" t="s">
        <v>80</v>
      </c>
      <c r="C7917" t="s">
        <v>21</v>
      </c>
      <c r="E7917" t="s">
        <v>26</v>
      </c>
      <c r="F7917" s="3">
        <v>42742</v>
      </c>
      <c r="G7917" s="3"/>
    </row>
    <row r="7918" spans="1:8" x14ac:dyDescent="0.3">
      <c r="A7918" t="s">
        <v>200</v>
      </c>
      <c r="B7918" t="s">
        <v>9</v>
      </c>
      <c r="C7918" t="s">
        <v>43</v>
      </c>
      <c r="D7918" t="s">
        <v>94</v>
      </c>
      <c r="E7918" t="s">
        <v>12</v>
      </c>
      <c r="F7918" s="3">
        <v>42796</v>
      </c>
      <c r="G7918" s="3">
        <v>42905</v>
      </c>
      <c r="H7918">
        <v>4856</v>
      </c>
    </row>
    <row r="7919" spans="1:8" x14ac:dyDescent="0.3">
      <c r="A7919" t="s">
        <v>5750</v>
      </c>
      <c r="B7919" t="s">
        <v>75</v>
      </c>
      <c r="C7919" t="s">
        <v>43</v>
      </c>
      <c r="D7919" t="s">
        <v>88</v>
      </c>
      <c r="E7919" t="s">
        <v>23</v>
      </c>
      <c r="F7919" s="3">
        <v>42994</v>
      </c>
      <c r="G7919" s="3">
        <v>43069</v>
      </c>
      <c r="H7919">
        <v>0</v>
      </c>
    </row>
    <row r="7920" spans="1:8" x14ac:dyDescent="0.3">
      <c r="A7920" t="s">
        <v>5751</v>
      </c>
      <c r="B7920" t="s">
        <v>80</v>
      </c>
      <c r="C7920" t="s">
        <v>21</v>
      </c>
      <c r="D7920" t="s">
        <v>206</v>
      </c>
      <c r="E7920" t="s">
        <v>12</v>
      </c>
      <c r="F7920" s="3">
        <v>42941</v>
      </c>
      <c r="G7920" s="3">
        <v>42968</v>
      </c>
      <c r="H7920">
        <v>511</v>
      </c>
    </row>
    <row r="7921" spans="1:8" x14ac:dyDescent="0.3">
      <c r="A7921" t="s">
        <v>3229</v>
      </c>
      <c r="B7921" t="s">
        <v>172</v>
      </c>
      <c r="C7921" t="s">
        <v>72</v>
      </c>
      <c r="D7921" t="s">
        <v>188</v>
      </c>
      <c r="E7921" t="s">
        <v>57</v>
      </c>
      <c r="F7921" s="3"/>
      <c r="G7921" s="3"/>
    </row>
    <row r="7922" spans="1:8" x14ac:dyDescent="0.3">
      <c r="A7922" t="s">
        <v>5752</v>
      </c>
      <c r="B7922" t="s">
        <v>66</v>
      </c>
      <c r="C7922" t="s">
        <v>15</v>
      </c>
      <c r="D7922" t="s">
        <v>206</v>
      </c>
      <c r="E7922" t="s">
        <v>12</v>
      </c>
      <c r="F7922" s="3">
        <v>42793</v>
      </c>
      <c r="G7922" s="3">
        <v>42916</v>
      </c>
      <c r="H7922">
        <v>53</v>
      </c>
    </row>
    <row r="7923" spans="1:8" x14ac:dyDescent="0.3">
      <c r="A7923" t="s">
        <v>5753</v>
      </c>
      <c r="B7923" t="s">
        <v>66</v>
      </c>
      <c r="C7923" t="s">
        <v>43</v>
      </c>
      <c r="D7923" t="s">
        <v>174</v>
      </c>
      <c r="E7923" t="s">
        <v>23</v>
      </c>
      <c r="F7923" s="3">
        <v>42986</v>
      </c>
      <c r="G7923" s="3">
        <v>43071</v>
      </c>
      <c r="H7923">
        <v>0</v>
      </c>
    </row>
    <row r="7924" spans="1:8" x14ac:dyDescent="0.3">
      <c r="A7924" t="s">
        <v>5755</v>
      </c>
      <c r="B7924" t="s">
        <v>172</v>
      </c>
      <c r="C7924" t="s">
        <v>15</v>
      </c>
      <c r="D7924" t="s">
        <v>224</v>
      </c>
      <c r="E7924" t="s">
        <v>23</v>
      </c>
      <c r="F7924" s="3">
        <v>43062</v>
      </c>
      <c r="G7924" s="3">
        <v>43067</v>
      </c>
      <c r="H7924">
        <v>0</v>
      </c>
    </row>
    <row r="7925" spans="1:8" x14ac:dyDescent="0.3">
      <c r="A7925" t="s">
        <v>5756</v>
      </c>
      <c r="B7925" t="s">
        <v>154</v>
      </c>
      <c r="C7925" t="s">
        <v>72</v>
      </c>
      <c r="D7925" t="s">
        <v>131</v>
      </c>
      <c r="E7925" t="s">
        <v>12</v>
      </c>
      <c r="F7925" s="3">
        <v>42842</v>
      </c>
      <c r="G7925" s="3">
        <v>42848</v>
      </c>
      <c r="H7925">
        <v>1160</v>
      </c>
    </row>
    <row r="7926" spans="1:8" x14ac:dyDescent="0.3">
      <c r="A7926" t="s">
        <v>5759</v>
      </c>
      <c r="B7926" t="s">
        <v>9</v>
      </c>
      <c r="C7926" t="s">
        <v>10</v>
      </c>
      <c r="D7926" t="s">
        <v>99</v>
      </c>
      <c r="E7926" t="s">
        <v>23</v>
      </c>
      <c r="F7926" s="3">
        <v>42829</v>
      </c>
      <c r="G7926" s="3">
        <v>42907</v>
      </c>
      <c r="H7926">
        <v>0</v>
      </c>
    </row>
    <row r="7927" spans="1:8" x14ac:dyDescent="0.3">
      <c r="A7927" t="s">
        <v>5760</v>
      </c>
      <c r="B7927" t="s">
        <v>143</v>
      </c>
      <c r="C7927" t="s">
        <v>43</v>
      </c>
      <c r="D7927" t="s">
        <v>59</v>
      </c>
      <c r="E7927" t="s">
        <v>12</v>
      </c>
      <c r="F7927" s="3">
        <v>42898</v>
      </c>
      <c r="G7927" s="3">
        <v>42976</v>
      </c>
      <c r="H7927">
        <v>4961</v>
      </c>
    </row>
    <row r="7928" spans="1:8" x14ac:dyDescent="0.3">
      <c r="A7928" t="s">
        <v>5761</v>
      </c>
      <c r="B7928" t="s">
        <v>31</v>
      </c>
      <c r="C7928" t="s">
        <v>15</v>
      </c>
      <c r="D7928" t="s">
        <v>122</v>
      </c>
      <c r="E7928" t="s">
        <v>12</v>
      </c>
      <c r="F7928" s="3">
        <v>42803</v>
      </c>
      <c r="G7928" s="3">
        <v>42908</v>
      </c>
      <c r="H7928">
        <v>48</v>
      </c>
    </row>
    <row r="7929" spans="1:8" x14ac:dyDescent="0.3">
      <c r="A7929" t="s">
        <v>3234</v>
      </c>
      <c r="B7929" t="s">
        <v>14</v>
      </c>
      <c r="C7929" t="s">
        <v>15</v>
      </c>
      <c r="D7929" t="s">
        <v>18</v>
      </c>
      <c r="E7929" t="s">
        <v>57</v>
      </c>
      <c r="F7929" s="3"/>
      <c r="G7929" s="3"/>
    </row>
    <row r="7930" spans="1:8" x14ac:dyDescent="0.3">
      <c r="A7930" t="s">
        <v>5675</v>
      </c>
      <c r="B7930" t="s">
        <v>86</v>
      </c>
      <c r="C7930" t="s">
        <v>36</v>
      </c>
      <c r="E7930" t="s">
        <v>26</v>
      </c>
      <c r="F7930" s="3">
        <v>42785</v>
      </c>
      <c r="G7930" s="3"/>
    </row>
    <row r="7931" spans="1:8" x14ac:dyDescent="0.3">
      <c r="A7931" t="s">
        <v>5763</v>
      </c>
      <c r="B7931" t="s">
        <v>34</v>
      </c>
      <c r="C7931" t="s">
        <v>72</v>
      </c>
      <c r="D7931" t="s">
        <v>272</v>
      </c>
      <c r="E7931" t="s">
        <v>23</v>
      </c>
      <c r="F7931" s="3">
        <v>42994</v>
      </c>
      <c r="G7931" s="3">
        <v>43057</v>
      </c>
      <c r="H7931">
        <v>0</v>
      </c>
    </row>
    <row r="7932" spans="1:8" x14ac:dyDescent="0.3">
      <c r="A7932" t="s">
        <v>5764</v>
      </c>
      <c r="B7932" t="s">
        <v>9</v>
      </c>
      <c r="C7932" t="s">
        <v>10</v>
      </c>
      <c r="D7932" t="s">
        <v>290</v>
      </c>
      <c r="E7932" t="s">
        <v>12</v>
      </c>
      <c r="F7932" s="3">
        <v>42902</v>
      </c>
      <c r="G7932" s="3">
        <v>42995</v>
      </c>
      <c r="H7932">
        <v>4577</v>
      </c>
    </row>
    <row r="7933" spans="1:8" x14ac:dyDescent="0.3">
      <c r="A7933" t="s">
        <v>5766</v>
      </c>
      <c r="B7933" t="s">
        <v>49</v>
      </c>
      <c r="C7933" t="s">
        <v>21</v>
      </c>
      <c r="D7933" t="s">
        <v>168</v>
      </c>
      <c r="E7933" t="s">
        <v>12</v>
      </c>
      <c r="F7933" s="3">
        <v>42797</v>
      </c>
      <c r="G7933" s="3">
        <v>42877</v>
      </c>
      <c r="H7933">
        <v>568</v>
      </c>
    </row>
    <row r="7934" spans="1:8" x14ac:dyDescent="0.3">
      <c r="A7934" t="s">
        <v>5767</v>
      </c>
      <c r="B7934" t="s">
        <v>71</v>
      </c>
      <c r="C7934" t="s">
        <v>36</v>
      </c>
      <c r="D7934" t="s">
        <v>50</v>
      </c>
      <c r="E7934" t="s">
        <v>23</v>
      </c>
      <c r="F7934" s="3">
        <v>43013</v>
      </c>
      <c r="G7934" s="3">
        <v>43082</v>
      </c>
      <c r="H7934">
        <v>0</v>
      </c>
    </row>
    <row r="7935" spans="1:8" x14ac:dyDescent="0.3">
      <c r="A7935" t="s">
        <v>3070</v>
      </c>
      <c r="B7935" t="s">
        <v>75</v>
      </c>
      <c r="C7935" t="s">
        <v>72</v>
      </c>
      <c r="D7935" t="s">
        <v>267</v>
      </c>
      <c r="E7935" t="s">
        <v>26</v>
      </c>
      <c r="F7935" s="3">
        <v>42766</v>
      </c>
      <c r="G7935" s="3"/>
    </row>
    <row r="7936" spans="1:8" x14ac:dyDescent="0.3">
      <c r="A7936" t="s">
        <v>2223</v>
      </c>
      <c r="B7936" t="s">
        <v>154</v>
      </c>
      <c r="C7936" t="s">
        <v>21</v>
      </c>
      <c r="E7936" t="s">
        <v>26</v>
      </c>
      <c r="F7936" s="3">
        <v>42945</v>
      </c>
      <c r="G7936" s="3"/>
    </row>
    <row r="7937" spans="1:8" x14ac:dyDescent="0.3">
      <c r="A7937" t="s">
        <v>5770</v>
      </c>
      <c r="B7937" t="s">
        <v>71</v>
      </c>
      <c r="C7937" t="s">
        <v>36</v>
      </c>
      <c r="D7937" t="s">
        <v>328</v>
      </c>
      <c r="E7937" t="s">
        <v>12</v>
      </c>
      <c r="F7937" s="3">
        <v>42769</v>
      </c>
      <c r="G7937" s="3">
        <v>42856</v>
      </c>
      <c r="H7937">
        <v>3376</v>
      </c>
    </row>
    <row r="7938" spans="1:8" x14ac:dyDescent="0.3">
      <c r="A7938" t="s">
        <v>5771</v>
      </c>
      <c r="B7938" t="s">
        <v>20</v>
      </c>
      <c r="C7938" t="s">
        <v>10</v>
      </c>
      <c r="D7938" t="s">
        <v>16</v>
      </c>
      <c r="E7938" t="s">
        <v>23</v>
      </c>
      <c r="F7938" s="3">
        <v>42965</v>
      </c>
      <c r="G7938" s="3">
        <v>42978</v>
      </c>
      <c r="H7938">
        <v>0</v>
      </c>
    </row>
    <row r="7939" spans="1:8" x14ac:dyDescent="0.3">
      <c r="A7939" t="s">
        <v>5772</v>
      </c>
      <c r="B7939" t="s">
        <v>49</v>
      </c>
      <c r="C7939" t="s">
        <v>10</v>
      </c>
      <c r="D7939" t="s">
        <v>331</v>
      </c>
      <c r="E7939" t="s">
        <v>23</v>
      </c>
      <c r="F7939" s="3">
        <v>42830</v>
      </c>
      <c r="G7939" s="3">
        <v>42840</v>
      </c>
      <c r="H7939">
        <v>0</v>
      </c>
    </row>
    <row r="7940" spans="1:8" x14ac:dyDescent="0.3">
      <c r="A7940" t="s">
        <v>5773</v>
      </c>
      <c r="B7940" t="s">
        <v>80</v>
      </c>
      <c r="C7940" t="s">
        <v>43</v>
      </c>
      <c r="D7940" t="s">
        <v>88</v>
      </c>
      <c r="E7940" t="s">
        <v>23</v>
      </c>
      <c r="F7940" s="3">
        <v>43000</v>
      </c>
      <c r="G7940" s="3">
        <v>43063</v>
      </c>
      <c r="H7940">
        <v>0</v>
      </c>
    </row>
    <row r="7941" spans="1:8" x14ac:dyDescent="0.3">
      <c r="A7941" t="s">
        <v>2386</v>
      </c>
      <c r="B7941" t="s">
        <v>75</v>
      </c>
      <c r="C7941" t="s">
        <v>72</v>
      </c>
      <c r="E7941" t="s">
        <v>26</v>
      </c>
      <c r="F7941" s="3">
        <v>43012</v>
      </c>
      <c r="G7941" s="3"/>
    </row>
    <row r="7942" spans="1:8" x14ac:dyDescent="0.3">
      <c r="A7942" t="s">
        <v>3073</v>
      </c>
      <c r="B7942" t="s">
        <v>28</v>
      </c>
      <c r="C7942" t="s">
        <v>10</v>
      </c>
      <c r="D7942" t="s">
        <v>118</v>
      </c>
      <c r="E7942" t="s">
        <v>26</v>
      </c>
      <c r="F7942" s="3">
        <v>42898</v>
      </c>
      <c r="G7942" s="3"/>
    </row>
    <row r="7943" spans="1:8" x14ac:dyDescent="0.3">
      <c r="A7943" t="s">
        <v>5777</v>
      </c>
      <c r="B7943" t="s">
        <v>80</v>
      </c>
      <c r="C7943" t="s">
        <v>72</v>
      </c>
      <c r="D7943" t="s">
        <v>102</v>
      </c>
      <c r="E7943" t="s">
        <v>12</v>
      </c>
      <c r="F7943" s="3">
        <v>42711</v>
      </c>
      <c r="G7943" s="3">
        <v>42801</v>
      </c>
      <c r="H7943">
        <v>1152</v>
      </c>
    </row>
    <row r="7944" spans="1:8" x14ac:dyDescent="0.3">
      <c r="A7944" t="s">
        <v>5778</v>
      </c>
      <c r="B7944" t="s">
        <v>143</v>
      </c>
      <c r="C7944" t="s">
        <v>15</v>
      </c>
      <c r="D7944" t="s">
        <v>131</v>
      </c>
      <c r="E7944" t="s">
        <v>23</v>
      </c>
      <c r="F7944" s="3">
        <v>42824</v>
      </c>
      <c r="G7944" s="3">
        <v>42834</v>
      </c>
      <c r="H7944">
        <v>0</v>
      </c>
    </row>
    <row r="7945" spans="1:8" x14ac:dyDescent="0.3">
      <c r="A7945" t="s">
        <v>5779</v>
      </c>
      <c r="B7945" t="s">
        <v>115</v>
      </c>
      <c r="C7945" t="s">
        <v>43</v>
      </c>
      <c r="D7945" t="s">
        <v>32</v>
      </c>
      <c r="E7945" t="s">
        <v>12</v>
      </c>
      <c r="F7945" s="3">
        <v>42887</v>
      </c>
      <c r="G7945" s="3">
        <v>42985</v>
      </c>
      <c r="H7945">
        <v>6117</v>
      </c>
    </row>
    <row r="7946" spans="1:8" x14ac:dyDescent="0.3">
      <c r="A7946" t="s">
        <v>5780</v>
      </c>
      <c r="B7946" t="s">
        <v>115</v>
      </c>
      <c r="C7946" t="s">
        <v>72</v>
      </c>
      <c r="D7946" t="s">
        <v>64</v>
      </c>
      <c r="E7946" t="s">
        <v>12</v>
      </c>
      <c r="F7946" s="3">
        <v>42769</v>
      </c>
      <c r="G7946" s="3">
        <v>42889</v>
      </c>
      <c r="H7946">
        <v>1121</v>
      </c>
    </row>
    <row r="7947" spans="1:8" x14ac:dyDescent="0.3">
      <c r="A7947" t="s">
        <v>220</v>
      </c>
      <c r="B7947" t="s">
        <v>14</v>
      </c>
      <c r="C7947" t="s">
        <v>43</v>
      </c>
      <c r="D7947" t="s">
        <v>221</v>
      </c>
      <c r="E7947" t="s">
        <v>23</v>
      </c>
      <c r="F7947" s="3">
        <v>42920</v>
      </c>
      <c r="G7947" s="3">
        <v>42930</v>
      </c>
      <c r="H7947">
        <v>0</v>
      </c>
    </row>
    <row r="7948" spans="1:8" x14ac:dyDescent="0.3">
      <c r="A7948" t="s">
        <v>5781</v>
      </c>
      <c r="B7948" t="s">
        <v>146</v>
      </c>
      <c r="C7948" t="s">
        <v>21</v>
      </c>
      <c r="D7948" t="s">
        <v>174</v>
      </c>
      <c r="E7948" t="s">
        <v>23</v>
      </c>
      <c r="F7948" s="3">
        <v>42829</v>
      </c>
      <c r="G7948" s="3">
        <v>42838</v>
      </c>
      <c r="H7948">
        <v>0</v>
      </c>
    </row>
    <row r="7949" spans="1:8" x14ac:dyDescent="0.3">
      <c r="A7949" t="s">
        <v>5782</v>
      </c>
      <c r="B7949" t="s">
        <v>75</v>
      </c>
      <c r="C7949" t="s">
        <v>72</v>
      </c>
      <c r="D7949" t="s">
        <v>118</v>
      </c>
      <c r="E7949" t="s">
        <v>23</v>
      </c>
      <c r="F7949" s="3">
        <v>42899</v>
      </c>
      <c r="G7949" s="3">
        <v>42985</v>
      </c>
      <c r="H7949">
        <v>0</v>
      </c>
    </row>
    <row r="7950" spans="1:8" x14ac:dyDescent="0.3">
      <c r="A7950" t="s">
        <v>3092</v>
      </c>
      <c r="B7950" t="s">
        <v>86</v>
      </c>
      <c r="C7950" t="s">
        <v>15</v>
      </c>
      <c r="E7950" t="s">
        <v>26</v>
      </c>
      <c r="F7950" s="3">
        <v>42769</v>
      </c>
      <c r="G7950" s="3"/>
    </row>
    <row r="7951" spans="1:8" x14ac:dyDescent="0.3">
      <c r="A7951" t="s">
        <v>5785</v>
      </c>
      <c r="B7951" t="s">
        <v>97</v>
      </c>
      <c r="C7951" t="s">
        <v>72</v>
      </c>
      <c r="D7951" t="s">
        <v>161</v>
      </c>
      <c r="E7951" t="s">
        <v>12</v>
      </c>
      <c r="F7951" s="3">
        <v>43078</v>
      </c>
      <c r="G7951" s="3">
        <v>43094</v>
      </c>
      <c r="H7951">
        <v>1192</v>
      </c>
    </row>
    <row r="7952" spans="1:8" x14ac:dyDescent="0.3">
      <c r="A7952" t="s">
        <v>6253</v>
      </c>
      <c r="B7952" t="s">
        <v>172</v>
      </c>
      <c r="C7952" t="s">
        <v>15</v>
      </c>
      <c r="E7952" t="s">
        <v>26</v>
      </c>
      <c r="F7952" s="3">
        <v>42946</v>
      </c>
      <c r="G7952" s="3"/>
    </row>
    <row r="7953" spans="1:8" x14ac:dyDescent="0.3">
      <c r="A7953" t="s">
        <v>5786</v>
      </c>
      <c r="B7953" t="s">
        <v>66</v>
      </c>
      <c r="C7953" t="s">
        <v>21</v>
      </c>
      <c r="D7953" t="s">
        <v>206</v>
      </c>
      <c r="E7953" t="s">
        <v>23</v>
      </c>
      <c r="F7953" s="3">
        <v>42957</v>
      </c>
      <c r="G7953" s="3">
        <v>42987</v>
      </c>
      <c r="H7953">
        <v>0</v>
      </c>
    </row>
    <row r="7954" spans="1:8" x14ac:dyDescent="0.3">
      <c r="A7954" t="s">
        <v>5787</v>
      </c>
      <c r="B7954" t="s">
        <v>187</v>
      </c>
      <c r="C7954" t="s">
        <v>21</v>
      </c>
      <c r="D7954" t="s">
        <v>159</v>
      </c>
      <c r="E7954" t="s">
        <v>12</v>
      </c>
      <c r="F7954" s="3">
        <v>42774</v>
      </c>
      <c r="G7954" s="3">
        <v>42812</v>
      </c>
      <c r="H7954">
        <v>534</v>
      </c>
    </row>
    <row r="7955" spans="1:8" x14ac:dyDescent="0.3">
      <c r="A7955" t="s">
        <v>5788</v>
      </c>
      <c r="B7955" t="s">
        <v>242</v>
      </c>
      <c r="C7955" t="s">
        <v>72</v>
      </c>
      <c r="D7955" t="s">
        <v>218</v>
      </c>
      <c r="E7955" t="s">
        <v>12</v>
      </c>
      <c r="F7955" s="3">
        <v>42829</v>
      </c>
      <c r="G7955" s="3">
        <v>42836</v>
      </c>
      <c r="H7955">
        <v>1181</v>
      </c>
    </row>
    <row r="7956" spans="1:8" x14ac:dyDescent="0.3">
      <c r="A7956" t="s">
        <v>5789</v>
      </c>
      <c r="B7956" t="s">
        <v>187</v>
      </c>
      <c r="C7956" t="s">
        <v>21</v>
      </c>
      <c r="D7956" t="s">
        <v>164</v>
      </c>
      <c r="E7956" t="s">
        <v>12</v>
      </c>
      <c r="F7956" s="3">
        <v>42963</v>
      </c>
      <c r="G7956" s="3">
        <v>42970</v>
      </c>
      <c r="H7956">
        <v>557</v>
      </c>
    </row>
    <row r="7957" spans="1:8" x14ac:dyDescent="0.3">
      <c r="A7957" t="s">
        <v>3248</v>
      </c>
      <c r="B7957" t="s">
        <v>154</v>
      </c>
      <c r="C7957" t="s">
        <v>21</v>
      </c>
      <c r="D7957" t="s">
        <v>264</v>
      </c>
      <c r="E7957" t="s">
        <v>57</v>
      </c>
      <c r="F7957" s="3"/>
      <c r="G7957" s="3"/>
    </row>
    <row r="7958" spans="1:8" x14ac:dyDescent="0.3">
      <c r="A7958" t="s">
        <v>5790</v>
      </c>
      <c r="B7958" t="s">
        <v>172</v>
      </c>
      <c r="C7958" t="s">
        <v>43</v>
      </c>
      <c r="D7958" t="s">
        <v>129</v>
      </c>
      <c r="E7958" t="s">
        <v>12</v>
      </c>
      <c r="F7958" s="3">
        <v>43030</v>
      </c>
      <c r="G7958" s="3">
        <v>43079</v>
      </c>
      <c r="H7958">
        <v>6142</v>
      </c>
    </row>
    <row r="7959" spans="1:8" x14ac:dyDescent="0.3">
      <c r="A7959" t="s">
        <v>5793</v>
      </c>
      <c r="B7959" t="s">
        <v>14</v>
      </c>
      <c r="C7959" t="s">
        <v>72</v>
      </c>
      <c r="D7959" t="s">
        <v>131</v>
      </c>
      <c r="E7959" t="s">
        <v>23</v>
      </c>
      <c r="F7959" s="3">
        <v>42705</v>
      </c>
      <c r="G7959" s="3">
        <v>42800</v>
      </c>
      <c r="H7959">
        <v>0</v>
      </c>
    </row>
    <row r="7960" spans="1:8" x14ac:dyDescent="0.3">
      <c r="A7960" t="s">
        <v>5794</v>
      </c>
      <c r="B7960" t="s">
        <v>172</v>
      </c>
      <c r="C7960" t="s">
        <v>15</v>
      </c>
      <c r="D7960" t="s">
        <v>47</v>
      </c>
      <c r="E7960" t="s">
        <v>12</v>
      </c>
      <c r="F7960" s="3">
        <v>42917</v>
      </c>
      <c r="G7960" s="3">
        <v>42928</v>
      </c>
      <c r="H7960">
        <v>50</v>
      </c>
    </row>
    <row r="7961" spans="1:8" x14ac:dyDescent="0.3">
      <c r="A7961" t="s">
        <v>5795</v>
      </c>
      <c r="B7961" t="s">
        <v>66</v>
      </c>
      <c r="C7961" t="s">
        <v>36</v>
      </c>
      <c r="D7961" t="s">
        <v>202</v>
      </c>
      <c r="E7961" t="s">
        <v>23</v>
      </c>
      <c r="F7961" s="3">
        <v>42685</v>
      </c>
      <c r="G7961" s="3">
        <v>42795</v>
      </c>
      <c r="H7961">
        <v>0</v>
      </c>
    </row>
    <row r="7962" spans="1:8" x14ac:dyDescent="0.3">
      <c r="A7962" t="s">
        <v>5797</v>
      </c>
      <c r="B7962" t="s">
        <v>34</v>
      </c>
      <c r="C7962" t="s">
        <v>21</v>
      </c>
      <c r="D7962" t="s">
        <v>543</v>
      </c>
      <c r="E7962" t="s">
        <v>12</v>
      </c>
      <c r="F7962" s="3">
        <v>42991</v>
      </c>
      <c r="G7962" s="3">
        <v>43075</v>
      </c>
      <c r="H7962">
        <v>505</v>
      </c>
    </row>
    <row r="7963" spans="1:8" x14ac:dyDescent="0.3">
      <c r="A7963" t="s">
        <v>5187</v>
      </c>
      <c r="B7963" t="s">
        <v>84</v>
      </c>
      <c r="C7963" t="s">
        <v>72</v>
      </c>
      <c r="E7963" t="s">
        <v>26</v>
      </c>
      <c r="F7963" s="3">
        <v>42961</v>
      </c>
      <c r="G7963" s="3"/>
    </row>
    <row r="7964" spans="1:8" x14ac:dyDescent="0.3">
      <c r="A7964" t="s">
        <v>5800</v>
      </c>
      <c r="B7964" t="s">
        <v>80</v>
      </c>
      <c r="C7964" t="s">
        <v>10</v>
      </c>
      <c r="D7964" t="s">
        <v>387</v>
      </c>
      <c r="E7964" t="s">
        <v>23</v>
      </c>
      <c r="F7964" s="3">
        <v>42760</v>
      </c>
      <c r="G7964" s="3">
        <v>42884</v>
      </c>
      <c r="H7964">
        <v>0</v>
      </c>
    </row>
    <row r="7965" spans="1:8" x14ac:dyDescent="0.3">
      <c r="A7965" t="s">
        <v>5801</v>
      </c>
      <c r="B7965" t="s">
        <v>25</v>
      </c>
      <c r="C7965" t="s">
        <v>43</v>
      </c>
      <c r="D7965" t="s">
        <v>50</v>
      </c>
      <c r="E7965" t="s">
        <v>12</v>
      </c>
      <c r="F7965" s="3">
        <v>42854</v>
      </c>
      <c r="G7965" s="3">
        <v>42859</v>
      </c>
      <c r="H7965">
        <v>4956</v>
      </c>
    </row>
    <row r="7966" spans="1:8" x14ac:dyDescent="0.3">
      <c r="A7966" t="s">
        <v>5805</v>
      </c>
      <c r="B7966" t="s">
        <v>71</v>
      </c>
      <c r="C7966" t="s">
        <v>36</v>
      </c>
      <c r="D7966" t="s">
        <v>328</v>
      </c>
      <c r="E7966" t="s">
        <v>12</v>
      </c>
      <c r="F7966" s="3">
        <v>42928</v>
      </c>
      <c r="G7966" s="3">
        <v>42939</v>
      </c>
      <c r="H7966">
        <v>3741</v>
      </c>
    </row>
    <row r="7967" spans="1:8" x14ac:dyDescent="0.3">
      <c r="A7967" t="s">
        <v>5590</v>
      </c>
      <c r="B7967" t="s">
        <v>187</v>
      </c>
      <c r="C7967" t="s">
        <v>72</v>
      </c>
      <c r="E7967" t="s">
        <v>26</v>
      </c>
      <c r="F7967" s="3">
        <v>42774</v>
      </c>
      <c r="G7967" s="3"/>
    </row>
    <row r="7968" spans="1:8" x14ac:dyDescent="0.3">
      <c r="A7968" t="s">
        <v>5919</v>
      </c>
      <c r="B7968" t="s">
        <v>46</v>
      </c>
      <c r="C7968" t="s">
        <v>21</v>
      </c>
      <c r="E7968" t="s">
        <v>26</v>
      </c>
      <c r="F7968" s="3">
        <v>42935</v>
      </c>
      <c r="G7968" s="3"/>
    </row>
    <row r="7969" spans="1:8" x14ac:dyDescent="0.3">
      <c r="A7969" t="s">
        <v>5806</v>
      </c>
      <c r="B7969" t="s">
        <v>71</v>
      </c>
      <c r="C7969" t="s">
        <v>36</v>
      </c>
      <c r="D7969" t="s">
        <v>37</v>
      </c>
      <c r="E7969" t="s">
        <v>12</v>
      </c>
      <c r="F7969" s="3">
        <v>42789</v>
      </c>
      <c r="G7969" s="3">
        <v>42802</v>
      </c>
      <c r="H7969">
        <v>3312</v>
      </c>
    </row>
    <row r="7970" spans="1:8" x14ac:dyDescent="0.3">
      <c r="A7970" t="s">
        <v>5808</v>
      </c>
      <c r="B7970" t="s">
        <v>80</v>
      </c>
      <c r="C7970" t="s">
        <v>36</v>
      </c>
      <c r="D7970" t="s">
        <v>118</v>
      </c>
      <c r="E7970" t="s">
        <v>12</v>
      </c>
      <c r="F7970" s="3">
        <v>42916</v>
      </c>
      <c r="G7970" s="3">
        <v>43004</v>
      </c>
      <c r="H7970">
        <v>3280</v>
      </c>
    </row>
    <row r="7971" spans="1:8" x14ac:dyDescent="0.3">
      <c r="A7971" t="s">
        <v>5809</v>
      </c>
      <c r="B7971" t="s">
        <v>133</v>
      </c>
      <c r="C7971" t="s">
        <v>43</v>
      </c>
      <c r="D7971" t="s">
        <v>54</v>
      </c>
      <c r="E7971" t="s">
        <v>12</v>
      </c>
      <c r="F7971" s="3">
        <v>42999</v>
      </c>
      <c r="G7971" s="3">
        <v>43065</v>
      </c>
      <c r="H7971">
        <v>5160</v>
      </c>
    </row>
    <row r="7972" spans="1:8" x14ac:dyDescent="0.3">
      <c r="A7972" t="s">
        <v>8449</v>
      </c>
      <c r="B7972" t="s">
        <v>80</v>
      </c>
      <c r="C7972" t="s">
        <v>10</v>
      </c>
      <c r="E7972" t="s">
        <v>26</v>
      </c>
      <c r="F7972" s="3">
        <v>42833</v>
      </c>
      <c r="G7972" s="3"/>
    </row>
    <row r="7973" spans="1:8" x14ac:dyDescent="0.3">
      <c r="A7973" t="s">
        <v>253</v>
      </c>
      <c r="B7973" t="s">
        <v>172</v>
      </c>
      <c r="C7973" t="s">
        <v>72</v>
      </c>
      <c r="D7973" t="s">
        <v>94</v>
      </c>
      <c r="E7973" t="s">
        <v>12</v>
      </c>
      <c r="F7973" s="3">
        <v>42769</v>
      </c>
      <c r="G7973" s="3">
        <v>42901</v>
      </c>
      <c r="H7973">
        <v>1018</v>
      </c>
    </row>
    <row r="7974" spans="1:8" x14ac:dyDescent="0.3">
      <c r="A7974" t="s">
        <v>254</v>
      </c>
      <c r="B7974" t="s">
        <v>46</v>
      </c>
      <c r="C7974" t="s">
        <v>15</v>
      </c>
      <c r="D7974" t="s">
        <v>221</v>
      </c>
      <c r="E7974" t="s">
        <v>23</v>
      </c>
      <c r="F7974" s="3">
        <v>42947</v>
      </c>
      <c r="G7974" s="3">
        <v>43041</v>
      </c>
      <c r="H7974">
        <v>0</v>
      </c>
    </row>
    <row r="7975" spans="1:8" x14ac:dyDescent="0.3">
      <c r="A7975" t="s">
        <v>5810</v>
      </c>
      <c r="B7975" t="s">
        <v>31</v>
      </c>
      <c r="C7975" t="s">
        <v>21</v>
      </c>
      <c r="D7975" t="s">
        <v>414</v>
      </c>
      <c r="E7975" t="s">
        <v>12</v>
      </c>
      <c r="F7975" s="3">
        <v>42737</v>
      </c>
      <c r="G7975" s="3">
        <v>42823</v>
      </c>
      <c r="H7975">
        <v>542</v>
      </c>
    </row>
    <row r="7976" spans="1:8" x14ac:dyDescent="0.3">
      <c r="A7976" t="s">
        <v>255</v>
      </c>
      <c r="B7976" t="s">
        <v>20</v>
      </c>
      <c r="C7976" t="s">
        <v>10</v>
      </c>
      <c r="E7976" t="s">
        <v>57</v>
      </c>
      <c r="F7976" s="3"/>
      <c r="G7976" s="3"/>
    </row>
    <row r="7977" spans="1:8" x14ac:dyDescent="0.3">
      <c r="A7977" t="s">
        <v>408</v>
      </c>
      <c r="B7977" t="s">
        <v>86</v>
      </c>
      <c r="C7977" t="s">
        <v>10</v>
      </c>
      <c r="E7977" t="s">
        <v>26</v>
      </c>
      <c r="F7977" s="3">
        <v>42962</v>
      </c>
      <c r="G7977" s="3"/>
    </row>
    <row r="7978" spans="1:8" x14ac:dyDescent="0.3">
      <c r="A7978" t="s">
        <v>5814</v>
      </c>
      <c r="B7978" t="s">
        <v>172</v>
      </c>
      <c r="C7978" t="s">
        <v>21</v>
      </c>
      <c r="D7978" t="s">
        <v>193</v>
      </c>
      <c r="E7978" t="s">
        <v>12</v>
      </c>
      <c r="F7978" s="3">
        <v>42775</v>
      </c>
      <c r="G7978" s="3">
        <v>42891</v>
      </c>
      <c r="H7978">
        <v>672</v>
      </c>
    </row>
    <row r="7979" spans="1:8" x14ac:dyDescent="0.3">
      <c r="A7979" t="s">
        <v>5815</v>
      </c>
      <c r="B7979" t="s">
        <v>9</v>
      </c>
      <c r="C7979" t="s">
        <v>43</v>
      </c>
      <c r="D7979" t="s">
        <v>129</v>
      </c>
      <c r="E7979" t="s">
        <v>12</v>
      </c>
      <c r="F7979" s="3">
        <v>43002</v>
      </c>
      <c r="G7979" s="3">
        <v>43011</v>
      </c>
      <c r="H7979">
        <v>5144</v>
      </c>
    </row>
    <row r="7980" spans="1:8" x14ac:dyDescent="0.3">
      <c r="A7980" t="s">
        <v>5816</v>
      </c>
      <c r="B7980" t="s">
        <v>90</v>
      </c>
      <c r="C7980" t="s">
        <v>15</v>
      </c>
      <c r="D7980" t="s">
        <v>44</v>
      </c>
      <c r="E7980" t="s">
        <v>12</v>
      </c>
      <c r="F7980" s="3">
        <v>42932</v>
      </c>
      <c r="G7980" s="3">
        <v>42941</v>
      </c>
      <c r="H7980">
        <v>52</v>
      </c>
    </row>
    <row r="7981" spans="1:8" x14ac:dyDescent="0.3">
      <c r="A7981" t="s">
        <v>5817</v>
      </c>
      <c r="B7981" t="s">
        <v>28</v>
      </c>
      <c r="C7981" t="s">
        <v>72</v>
      </c>
      <c r="D7981" t="s">
        <v>29</v>
      </c>
      <c r="E7981" t="s">
        <v>12</v>
      </c>
      <c r="F7981" s="3">
        <v>42742</v>
      </c>
      <c r="G7981" s="3">
        <v>42810</v>
      </c>
      <c r="H7981">
        <v>1257</v>
      </c>
    </row>
    <row r="7982" spans="1:8" x14ac:dyDescent="0.3">
      <c r="A7982" t="s">
        <v>5819</v>
      </c>
      <c r="B7982" t="s">
        <v>86</v>
      </c>
      <c r="C7982" t="s">
        <v>43</v>
      </c>
      <c r="D7982" t="s">
        <v>272</v>
      </c>
      <c r="E7982" t="s">
        <v>12</v>
      </c>
      <c r="F7982" s="3">
        <v>42896</v>
      </c>
      <c r="G7982" s="3">
        <v>42970</v>
      </c>
      <c r="H7982">
        <v>6094</v>
      </c>
    </row>
    <row r="7983" spans="1:8" x14ac:dyDescent="0.3">
      <c r="A7983" t="s">
        <v>3117</v>
      </c>
      <c r="B7983" t="s">
        <v>80</v>
      </c>
      <c r="C7983" t="s">
        <v>72</v>
      </c>
      <c r="D7983" t="s">
        <v>365</v>
      </c>
      <c r="E7983" t="s">
        <v>26</v>
      </c>
      <c r="F7983" s="3">
        <v>43082</v>
      </c>
      <c r="G7983" s="3"/>
    </row>
    <row r="7984" spans="1:8" x14ac:dyDescent="0.3">
      <c r="A7984" t="s">
        <v>6224</v>
      </c>
      <c r="B7984" t="s">
        <v>28</v>
      </c>
      <c r="C7984" t="s">
        <v>10</v>
      </c>
      <c r="E7984" t="s">
        <v>26</v>
      </c>
      <c r="F7984" s="3">
        <v>42732</v>
      </c>
      <c r="G7984" s="3"/>
    </row>
    <row r="7985" spans="1:8" x14ac:dyDescent="0.3">
      <c r="A7985" t="s">
        <v>5820</v>
      </c>
      <c r="B7985" t="s">
        <v>9</v>
      </c>
      <c r="C7985" t="s">
        <v>43</v>
      </c>
      <c r="D7985" t="s">
        <v>129</v>
      </c>
      <c r="E7985" t="s">
        <v>12</v>
      </c>
      <c r="F7985" s="3">
        <v>42995</v>
      </c>
      <c r="G7985" s="3">
        <v>43067</v>
      </c>
      <c r="H7985">
        <v>5668</v>
      </c>
    </row>
    <row r="7986" spans="1:8" x14ac:dyDescent="0.3">
      <c r="A7986" t="s">
        <v>269</v>
      </c>
      <c r="B7986" t="s">
        <v>101</v>
      </c>
      <c r="C7986" t="s">
        <v>15</v>
      </c>
      <c r="E7986" t="s">
        <v>57</v>
      </c>
      <c r="F7986" s="3"/>
      <c r="G7986" s="3"/>
    </row>
    <row r="7987" spans="1:8" x14ac:dyDescent="0.3">
      <c r="A7987" t="s">
        <v>5821</v>
      </c>
      <c r="B7987" t="s">
        <v>146</v>
      </c>
      <c r="C7987" t="s">
        <v>72</v>
      </c>
      <c r="D7987" t="s">
        <v>64</v>
      </c>
      <c r="E7987" t="s">
        <v>12</v>
      </c>
      <c r="F7987" s="3">
        <v>42857</v>
      </c>
      <c r="G7987" s="3">
        <v>42872</v>
      </c>
      <c r="H7987">
        <v>1135</v>
      </c>
    </row>
    <row r="7988" spans="1:8" x14ac:dyDescent="0.3">
      <c r="A7988" t="s">
        <v>5822</v>
      </c>
      <c r="B7988" t="s">
        <v>101</v>
      </c>
      <c r="C7988" t="s">
        <v>21</v>
      </c>
      <c r="D7988" t="s">
        <v>344</v>
      </c>
      <c r="E7988" t="s">
        <v>23</v>
      </c>
      <c r="F7988" s="3">
        <v>43013</v>
      </c>
      <c r="G7988" s="3">
        <v>43024</v>
      </c>
      <c r="H7988">
        <v>0</v>
      </c>
    </row>
    <row r="7989" spans="1:8" x14ac:dyDescent="0.3">
      <c r="A7989" t="s">
        <v>5823</v>
      </c>
      <c r="B7989" t="s">
        <v>25</v>
      </c>
      <c r="C7989" t="s">
        <v>43</v>
      </c>
      <c r="D7989" t="s">
        <v>168</v>
      </c>
      <c r="E7989" t="s">
        <v>23</v>
      </c>
      <c r="F7989" s="3">
        <v>42789</v>
      </c>
      <c r="G7989" s="3">
        <v>42909</v>
      </c>
      <c r="H7989">
        <v>0</v>
      </c>
    </row>
    <row r="7990" spans="1:8" x14ac:dyDescent="0.3">
      <c r="A7990" t="s">
        <v>5824</v>
      </c>
      <c r="B7990" t="s">
        <v>39</v>
      </c>
      <c r="C7990" t="s">
        <v>36</v>
      </c>
      <c r="D7990" t="s">
        <v>202</v>
      </c>
      <c r="E7990" t="s">
        <v>12</v>
      </c>
      <c r="F7990" s="3">
        <v>43011</v>
      </c>
      <c r="G7990" s="3">
        <v>43013</v>
      </c>
      <c r="H7990">
        <v>3858</v>
      </c>
    </row>
    <row r="7991" spans="1:8" x14ac:dyDescent="0.3">
      <c r="A7991" t="s">
        <v>6690</v>
      </c>
      <c r="B7991" t="s">
        <v>97</v>
      </c>
      <c r="C7991" t="s">
        <v>15</v>
      </c>
      <c r="E7991" t="s">
        <v>26</v>
      </c>
      <c r="F7991" s="3">
        <v>43016</v>
      </c>
      <c r="G7991" s="3"/>
    </row>
    <row r="7992" spans="1:8" x14ac:dyDescent="0.3">
      <c r="A7992" t="s">
        <v>5825</v>
      </c>
      <c r="B7992" t="s">
        <v>75</v>
      </c>
      <c r="C7992" t="s">
        <v>36</v>
      </c>
      <c r="D7992" t="s">
        <v>202</v>
      </c>
      <c r="E7992" t="s">
        <v>23</v>
      </c>
      <c r="F7992" s="3">
        <v>42815</v>
      </c>
      <c r="G7992" s="3">
        <v>42912</v>
      </c>
      <c r="H7992">
        <v>0</v>
      </c>
    </row>
    <row r="7993" spans="1:8" x14ac:dyDescent="0.3">
      <c r="A7993" t="s">
        <v>5826</v>
      </c>
      <c r="B7993" t="s">
        <v>80</v>
      </c>
      <c r="C7993" t="s">
        <v>15</v>
      </c>
      <c r="D7993" t="s">
        <v>387</v>
      </c>
      <c r="E7993" t="s">
        <v>12</v>
      </c>
      <c r="F7993" s="3">
        <v>42889</v>
      </c>
      <c r="G7993" s="3">
        <v>42978</v>
      </c>
      <c r="H7993">
        <v>59</v>
      </c>
    </row>
    <row r="7994" spans="1:8" x14ac:dyDescent="0.3">
      <c r="A7994" t="s">
        <v>5827</v>
      </c>
      <c r="B7994" t="s">
        <v>133</v>
      </c>
      <c r="C7994" t="s">
        <v>43</v>
      </c>
      <c r="D7994" t="s">
        <v>193</v>
      </c>
      <c r="E7994" t="s">
        <v>12</v>
      </c>
      <c r="F7994" s="3">
        <v>42806</v>
      </c>
      <c r="G7994" s="3">
        <v>42882</v>
      </c>
      <c r="H7994">
        <v>4509</v>
      </c>
    </row>
    <row r="7995" spans="1:8" x14ac:dyDescent="0.3">
      <c r="A7995" t="s">
        <v>5828</v>
      </c>
      <c r="B7995" t="s">
        <v>80</v>
      </c>
      <c r="C7995" t="s">
        <v>15</v>
      </c>
      <c r="D7995" t="s">
        <v>206</v>
      </c>
      <c r="E7995" t="s">
        <v>23</v>
      </c>
      <c r="F7995" s="3">
        <v>42872</v>
      </c>
      <c r="G7995" s="3">
        <v>42880</v>
      </c>
      <c r="H7995">
        <v>0</v>
      </c>
    </row>
    <row r="7996" spans="1:8" x14ac:dyDescent="0.3">
      <c r="A7996" t="s">
        <v>275</v>
      </c>
      <c r="B7996" t="s">
        <v>34</v>
      </c>
      <c r="C7996" t="s">
        <v>43</v>
      </c>
      <c r="D7996" t="s">
        <v>69</v>
      </c>
      <c r="E7996" t="s">
        <v>12</v>
      </c>
      <c r="F7996" s="3">
        <v>43028</v>
      </c>
      <c r="G7996" s="3">
        <v>43038</v>
      </c>
      <c r="H7996">
        <v>5388</v>
      </c>
    </row>
    <row r="7997" spans="1:8" x14ac:dyDescent="0.3">
      <c r="A7997" t="s">
        <v>274</v>
      </c>
      <c r="B7997" t="s">
        <v>9</v>
      </c>
      <c r="C7997" t="s">
        <v>72</v>
      </c>
      <c r="E7997" t="s">
        <v>57</v>
      </c>
      <c r="F7997" s="3"/>
      <c r="G7997" s="3"/>
    </row>
    <row r="7998" spans="1:8" x14ac:dyDescent="0.3">
      <c r="A7998" t="s">
        <v>5829</v>
      </c>
      <c r="B7998" t="s">
        <v>9</v>
      </c>
      <c r="C7998" t="s">
        <v>10</v>
      </c>
      <c r="D7998" t="s">
        <v>112</v>
      </c>
      <c r="E7998" t="s">
        <v>23</v>
      </c>
      <c r="F7998" s="3">
        <v>43088</v>
      </c>
      <c r="G7998" s="3">
        <v>43099</v>
      </c>
      <c r="H7998">
        <v>0</v>
      </c>
    </row>
    <row r="7999" spans="1:8" x14ac:dyDescent="0.3">
      <c r="A7999" t="s">
        <v>5830</v>
      </c>
      <c r="B7999" t="s">
        <v>63</v>
      </c>
      <c r="C7999" t="s">
        <v>43</v>
      </c>
      <c r="D7999" t="s">
        <v>233</v>
      </c>
      <c r="E7999" t="s">
        <v>12</v>
      </c>
      <c r="F7999" s="3">
        <v>43013</v>
      </c>
      <c r="G7999" s="3">
        <v>43015</v>
      </c>
      <c r="H7999">
        <v>5331</v>
      </c>
    </row>
    <row r="8000" spans="1:8" x14ac:dyDescent="0.3">
      <c r="A8000" t="s">
        <v>276</v>
      </c>
      <c r="B8000" t="s">
        <v>133</v>
      </c>
      <c r="C8000" t="s">
        <v>36</v>
      </c>
      <c r="E8000" t="s">
        <v>57</v>
      </c>
      <c r="F8000" s="3"/>
      <c r="G8000" s="3"/>
    </row>
    <row r="8001" spans="1:8" x14ac:dyDescent="0.3">
      <c r="A8001" t="s">
        <v>5831</v>
      </c>
      <c r="B8001" t="s">
        <v>63</v>
      </c>
      <c r="C8001" t="s">
        <v>21</v>
      </c>
      <c r="D8001" t="s">
        <v>267</v>
      </c>
      <c r="E8001" t="s">
        <v>23</v>
      </c>
      <c r="F8001" s="3">
        <v>42832</v>
      </c>
      <c r="G8001" s="3">
        <v>42840</v>
      </c>
      <c r="H8001">
        <v>0</v>
      </c>
    </row>
    <row r="8002" spans="1:8" x14ac:dyDescent="0.3">
      <c r="A8002" t="s">
        <v>5832</v>
      </c>
      <c r="B8002" t="s">
        <v>101</v>
      </c>
      <c r="C8002" t="s">
        <v>36</v>
      </c>
      <c r="D8002" t="s">
        <v>11</v>
      </c>
      <c r="E8002" t="s">
        <v>23</v>
      </c>
      <c r="F8002" s="3">
        <v>42832</v>
      </c>
      <c r="G8002" s="3">
        <v>42837</v>
      </c>
      <c r="H8002">
        <v>0</v>
      </c>
    </row>
    <row r="8003" spans="1:8" x14ac:dyDescent="0.3">
      <c r="A8003" t="s">
        <v>5834</v>
      </c>
      <c r="B8003" t="s">
        <v>75</v>
      </c>
      <c r="C8003" t="s">
        <v>21</v>
      </c>
      <c r="D8003" t="s">
        <v>147</v>
      </c>
      <c r="E8003" t="s">
        <v>12</v>
      </c>
      <c r="F8003" s="3">
        <v>42808</v>
      </c>
      <c r="G8003" s="3">
        <v>42813</v>
      </c>
      <c r="H8003">
        <v>425</v>
      </c>
    </row>
    <row r="8004" spans="1:8" x14ac:dyDescent="0.3">
      <c r="A8004" t="s">
        <v>5835</v>
      </c>
      <c r="B8004" t="s">
        <v>14</v>
      </c>
      <c r="C8004" t="s">
        <v>15</v>
      </c>
      <c r="D8004" t="s">
        <v>296</v>
      </c>
      <c r="E8004" t="s">
        <v>12</v>
      </c>
      <c r="F8004" s="3">
        <v>42778</v>
      </c>
      <c r="G8004" s="3">
        <v>42893</v>
      </c>
      <c r="H8004">
        <v>59</v>
      </c>
    </row>
    <row r="8005" spans="1:8" x14ac:dyDescent="0.3">
      <c r="A8005" t="s">
        <v>5836</v>
      </c>
      <c r="B8005" t="s">
        <v>133</v>
      </c>
      <c r="C8005" t="s">
        <v>21</v>
      </c>
      <c r="D8005" t="s">
        <v>99</v>
      </c>
      <c r="E8005" t="s">
        <v>12</v>
      </c>
      <c r="F8005" s="3">
        <v>42863</v>
      </c>
      <c r="G8005" s="3">
        <v>42967</v>
      </c>
      <c r="H8005">
        <v>553</v>
      </c>
    </row>
    <row r="8006" spans="1:8" x14ac:dyDescent="0.3">
      <c r="A8006" t="s">
        <v>291</v>
      </c>
      <c r="B8006" t="s">
        <v>133</v>
      </c>
      <c r="C8006" t="s">
        <v>21</v>
      </c>
      <c r="D8006" t="s">
        <v>134</v>
      </c>
      <c r="E8006" t="s">
        <v>12</v>
      </c>
      <c r="F8006" s="3">
        <v>42855</v>
      </c>
      <c r="G8006" s="3">
        <v>42958</v>
      </c>
      <c r="H8006">
        <v>583</v>
      </c>
    </row>
    <row r="8007" spans="1:8" x14ac:dyDescent="0.3">
      <c r="A8007" t="s">
        <v>6302</v>
      </c>
      <c r="B8007" t="s">
        <v>101</v>
      </c>
      <c r="C8007" t="s">
        <v>15</v>
      </c>
      <c r="E8007" t="s">
        <v>26</v>
      </c>
      <c r="F8007" s="3">
        <v>42946</v>
      </c>
      <c r="G8007" s="3"/>
    </row>
    <row r="8008" spans="1:8" x14ac:dyDescent="0.3">
      <c r="A8008" t="s">
        <v>4846</v>
      </c>
      <c r="B8008" t="s">
        <v>172</v>
      </c>
      <c r="C8008" t="s">
        <v>15</v>
      </c>
      <c r="E8008" t="s">
        <v>26</v>
      </c>
      <c r="F8008" s="3">
        <v>42950</v>
      </c>
      <c r="G8008" s="3"/>
    </row>
    <row r="8009" spans="1:8" x14ac:dyDescent="0.3">
      <c r="A8009" t="s">
        <v>5839</v>
      </c>
      <c r="B8009" t="s">
        <v>34</v>
      </c>
      <c r="C8009" t="s">
        <v>72</v>
      </c>
      <c r="D8009" t="s">
        <v>159</v>
      </c>
      <c r="E8009" t="s">
        <v>12</v>
      </c>
      <c r="F8009" s="3">
        <v>42827</v>
      </c>
      <c r="G8009" s="3">
        <v>42899</v>
      </c>
      <c r="H8009">
        <v>1214</v>
      </c>
    </row>
    <row r="8010" spans="1:8" x14ac:dyDescent="0.3">
      <c r="A8010" t="s">
        <v>5840</v>
      </c>
      <c r="B8010" t="s">
        <v>39</v>
      </c>
      <c r="C8010" t="s">
        <v>10</v>
      </c>
      <c r="D8010" t="s">
        <v>174</v>
      </c>
      <c r="E8010" t="s">
        <v>12</v>
      </c>
      <c r="F8010" s="3">
        <v>42822</v>
      </c>
      <c r="G8010" s="3">
        <v>42889</v>
      </c>
      <c r="H8010">
        <v>4329</v>
      </c>
    </row>
    <row r="8011" spans="1:8" x14ac:dyDescent="0.3">
      <c r="A8011" t="s">
        <v>7799</v>
      </c>
      <c r="B8011" t="s">
        <v>124</v>
      </c>
      <c r="C8011" t="s">
        <v>15</v>
      </c>
      <c r="E8011" t="s">
        <v>26</v>
      </c>
      <c r="F8011" s="3">
        <v>42918</v>
      </c>
      <c r="G8011" s="3"/>
    </row>
    <row r="8012" spans="1:8" x14ac:dyDescent="0.3">
      <c r="A8012" t="s">
        <v>5842</v>
      </c>
      <c r="B8012" t="s">
        <v>28</v>
      </c>
      <c r="C8012" t="s">
        <v>21</v>
      </c>
      <c r="D8012" t="s">
        <v>180</v>
      </c>
      <c r="E8012" t="s">
        <v>12</v>
      </c>
      <c r="F8012" s="3">
        <v>42850</v>
      </c>
      <c r="G8012" s="3">
        <v>42861</v>
      </c>
      <c r="H8012">
        <v>562</v>
      </c>
    </row>
    <row r="8013" spans="1:8" x14ac:dyDescent="0.3">
      <c r="A8013" t="s">
        <v>5844</v>
      </c>
      <c r="B8013" t="s">
        <v>46</v>
      </c>
      <c r="C8013" t="s">
        <v>72</v>
      </c>
      <c r="D8013" t="s">
        <v>99</v>
      </c>
      <c r="E8013" t="s">
        <v>23</v>
      </c>
      <c r="F8013" s="3">
        <v>42891</v>
      </c>
      <c r="G8013" s="3">
        <v>42897</v>
      </c>
      <c r="H8013">
        <v>0</v>
      </c>
    </row>
    <row r="8014" spans="1:8" x14ac:dyDescent="0.3">
      <c r="A8014" t="s">
        <v>5845</v>
      </c>
      <c r="B8014" t="s">
        <v>39</v>
      </c>
      <c r="C8014" t="s">
        <v>10</v>
      </c>
      <c r="D8014" t="s">
        <v>67</v>
      </c>
      <c r="E8014" t="s">
        <v>12</v>
      </c>
      <c r="F8014" s="3">
        <v>42955</v>
      </c>
      <c r="G8014" s="3">
        <v>42958</v>
      </c>
      <c r="H8014">
        <v>4859</v>
      </c>
    </row>
    <row r="8015" spans="1:8" x14ac:dyDescent="0.3">
      <c r="A8015" t="s">
        <v>4940</v>
      </c>
      <c r="B8015" t="s">
        <v>31</v>
      </c>
      <c r="C8015" t="s">
        <v>15</v>
      </c>
      <c r="E8015" t="s">
        <v>26</v>
      </c>
      <c r="F8015" s="3">
        <v>42803</v>
      </c>
      <c r="G8015" s="3"/>
    </row>
    <row r="8016" spans="1:8" x14ac:dyDescent="0.3">
      <c r="A8016" t="s">
        <v>5847</v>
      </c>
      <c r="B8016" t="s">
        <v>9</v>
      </c>
      <c r="C8016" t="s">
        <v>43</v>
      </c>
      <c r="D8016" t="s">
        <v>137</v>
      </c>
      <c r="E8016" t="s">
        <v>12</v>
      </c>
      <c r="F8016" s="3">
        <v>42835</v>
      </c>
      <c r="G8016" s="3">
        <v>42841</v>
      </c>
      <c r="H8016">
        <v>4955</v>
      </c>
    </row>
    <row r="8017" spans="1:8" x14ac:dyDescent="0.3">
      <c r="A8017" t="s">
        <v>3502</v>
      </c>
      <c r="B8017" t="s">
        <v>97</v>
      </c>
      <c r="C8017" t="s">
        <v>21</v>
      </c>
      <c r="E8017" t="s">
        <v>26</v>
      </c>
      <c r="F8017" s="3">
        <v>42807</v>
      </c>
      <c r="G8017" s="3"/>
    </row>
    <row r="8018" spans="1:8" x14ac:dyDescent="0.3">
      <c r="A8018" t="s">
        <v>5849</v>
      </c>
      <c r="B8018" t="s">
        <v>187</v>
      </c>
      <c r="C8018" t="s">
        <v>36</v>
      </c>
      <c r="D8018" t="s">
        <v>668</v>
      </c>
      <c r="E8018" t="s">
        <v>23</v>
      </c>
      <c r="F8018" s="3">
        <v>42866</v>
      </c>
      <c r="G8018" s="3">
        <v>42950</v>
      </c>
      <c r="H8018">
        <v>0</v>
      </c>
    </row>
    <row r="8019" spans="1:8" x14ac:dyDescent="0.3">
      <c r="A8019" t="s">
        <v>5850</v>
      </c>
      <c r="B8019" t="s">
        <v>86</v>
      </c>
      <c r="C8019" t="s">
        <v>36</v>
      </c>
      <c r="D8019" t="s">
        <v>331</v>
      </c>
      <c r="E8019" t="s">
        <v>12</v>
      </c>
      <c r="F8019" s="3">
        <v>42957</v>
      </c>
      <c r="G8019" s="3">
        <v>43006</v>
      </c>
      <c r="H8019">
        <v>3195</v>
      </c>
    </row>
    <row r="8020" spans="1:8" x14ac:dyDescent="0.3">
      <c r="A8020" t="s">
        <v>5852</v>
      </c>
      <c r="B8020" t="s">
        <v>39</v>
      </c>
      <c r="C8020" t="s">
        <v>21</v>
      </c>
      <c r="D8020" t="s">
        <v>102</v>
      </c>
      <c r="E8020" t="s">
        <v>12</v>
      </c>
      <c r="F8020" s="3">
        <v>42981</v>
      </c>
      <c r="G8020" s="3">
        <v>42986</v>
      </c>
      <c r="H8020">
        <v>635</v>
      </c>
    </row>
    <row r="8021" spans="1:8" x14ac:dyDescent="0.3">
      <c r="A8021" t="s">
        <v>3139</v>
      </c>
      <c r="B8021" t="s">
        <v>9</v>
      </c>
      <c r="C8021" t="s">
        <v>43</v>
      </c>
      <c r="D8021" t="s">
        <v>258</v>
      </c>
      <c r="E8021" t="s">
        <v>26</v>
      </c>
      <c r="F8021" s="3">
        <v>42946</v>
      </c>
      <c r="G8021" s="3"/>
    </row>
    <row r="8022" spans="1:8" x14ac:dyDescent="0.3">
      <c r="A8022" t="s">
        <v>5853</v>
      </c>
      <c r="B8022" t="s">
        <v>86</v>
      </c>
      <c r="C8022" t="s">
        <v>10</v>
      </c>
      <c r="D8022" t="s">
        <v>668</v>
      </c>
      <c r="E8022" t="s">
        <v>23</v>
      </c>
      <c r="F8022" s="3">
        <v>42773</v>
      </c>
      <c r="G8022" s="3">
        <v>42883</v>
      </c>
      <c r="H8022">
        <v>0</v>
      </c>
    </row>
    <row r="8023" spans="1:8" x14ac:dyDescent="0.3">
      <c r="A8023" t="s">
        <v>310</v>
      </c>
      <c r="B8023" t="s">
        <v>9</v>
      </c>
      <c r="C8023" t="s">
        <v>15</v>
      </c>
      <c r="E8023" t="s">
        <v>57</v>
      </c>
      <c r="F8023" s="3"/>
      <c r="G8023" s="3"/>
    </row>
    <row r="8024" spans="1:8" x14ac:dyDescent="0.3">
      <c r="A8024" t="s">
        <v>5855</v>
      </c>
      <c r="B8024" t="s">
        <v>9</v>
      </c>
      <c r="C8024" t="s">
        <v>10</v>
      </c>
      <c r="D8024" t="s">
        <v>112</v>
      </c>
      <c r="E8024" t="s">
        <v>23</v>
      </c>
      <c r="F8024" s="3">
        <v>43029</v>
      </c>
      <c r="G8024" s="3">
        <v>43039</v>
      </c>
      <c r="H8024">
        <v>0</v>
      </c>
    </row>
    <row r="8025" spans="1:8" x14ac:dyDescent="0.3">
      <c r="A8025" t="s">
        <v>5857</v>
      </c>
      <c r="B8025" t="s">
        <v>84</v>
      </c>
      <c r="C8025" t="s">
        <v>21</v>
      </c>
      <c r="D8025" t="s">
        <v>16</v>
      </c>
      <c r="E8025" t="s">
        <v>12</v>
      </c>
      <c r="F8025" s="3">
        <v>43019</v>
      </c>
      <c r="G8025" s="3">
        <v>43094</v>
      </c>
      <c r="H8025">
        <v>592</v>
      </c>
    </row>
    <row r="8026" spans="1:8" x14ac:dyDescent="0.3">
      <c r="A8026" t="s">
        <v>5858</v>
      </c>
      <c r="B8026" t="s">
        <v>20</v>
      </c>
      <c r="C8026" t="s">
        <v>43</v>
      </c>
      <c r="D8026" t="s">
        <v>22</v>
      </c>
      <c r="E8026" t="s">
        <v>23</v>
      </c>
      <c r="F8026" s="3">
        <v>42825</v>
      </c>
      <c r="G8026" s="3">
        <v>42827</v>
      </c>
      <c r="H8026">
        <v>0</v>
      </c>
    </row>
    <row r="8027" spans="1:8" x14ac:dyDescent="0.3">
      <c r="A8027" t="s">
        <v>5859</v>
      </c>
      <c r="B8027" t="s">
        <v>242</v>
      </c>
      <c r="C8027" t="s">
        <v>43</v>
      </c>
      <c r="D8027" t="s">
        <v>252</v>
      </c>
      <c r="E8027" t="s">
        <v>23</v>
      </c>
      <c r="F8027" s="3">
        <v>42804</v>
      </c>
      <c r="G8027" s="3">
        <v>42814</v>
      </c>
      <c r="H8027">
        <v>0</v>
      </c>
    </row>
    <row r="8028" spans="1:8" x14ac:dyDescent="0.3">
      <c r="A8028" t="s">
        <v>5860</v>
      </c>
      <c r="B8028" t="s">
        <v>31</v>
      </c>
      <c r="C8028" t="s">
        <v>21</v>
      </c>
      <c r="D8028" t="s">
        <v>32</v>
      </c>
      <c r="E8028" t="s">
        <v>12</v>
      </c>
      <c r="F8028" s="3">
        <v>42970</v>
      </c>
      <c r="G8028" s="3">
        <v>43090</v>
      </c>
      <c r="H8028">
        <v>576</v>
      </c>
    </row>
    <row r="8029" spans="1:8" x14ac:dyDescent="0.3">
      <c r="A8029" t="s">
        <v>5861</v>
      </c>
      <c r="B8029" t="s">
        <v>143</v>
      </c>
      <c r="C8029" t="s">
        <v>21</v>
      </c>
      <c r="D8029" t="s">
        <v>193</v>
      </c>
      <c r="E8029" t="s">
        <v>12</v>
      </c>
      <c r="F8029" s="3">
        <v>43075</v>
      </c>
      <c r="G8029" s="3">
        <v>43081</v>
      </c>
      <c r="H8029">
        <v>515</v>
      </c>
    </row>
    <row r="8030" spans="1:8" x14ac:dyDescent="0.3">
      <c r="A8030" t="s">
        <v>498</v>
      </c>
      <c r="B8030" t="s">
        <v>49</v>
      </c>
      <c r="C8030" t="s">
        <v>10</v>
      </c>
      <c r="E8030" t="s">
        <v>26</v>
      </c>
      <c r="F8030" s="3">
        <v>42890</v>
      </c>
      <c r="G8030" s="3"/>
    </row>
    <row r="8031" spans="1:8" x14ac:dyDescent="0.3">
      <c r="A8031" t="s">
        <v>5862</v>
      </c>
      <c r="B8031" t="s">
        <v>97</v>
      </c>
      <c r="C8031" t="s">
        <v>10</v>
      </c>
      <c r="D8031" t="s">
        <v>159</v>
      </c>
      <c r="E8031" t="s">
        <v>12</v>
      </c>
      <c r="F8031" s="3">
        <v>42894</v>
      </c>
      <c r="G8031" s="3">
        <v>43008</v>
      </c>
      <c r="H8031">
        <v>4744</v>
      </c>
    </row>
    <row r="8032" spans="1:8" x14ac:dyDescent="0.3">
      <c r="A8032" t="s">
        <v>318</v>
      </c>
      <c r="B8032" t="s">
        <v>20</v>
      </c>
      <c r="C8032" t="s">
        <v>43</v>
      </c>
      <c r="E8032" t="s">
        <v>57</v>
      </c>
      <c r="F8032" s="3"/>
      <c r="G8032" s="3"/>
    </row>
    <row r="8033" spans="1:8" x14ac:dyDescent="0.3">
      <c r="A8033" t="s">
        <v>5863</v>
      </c>
      <c r="B8033" t="s">
        <v>124</v>
      </c>
      <c r="C8033" t="s">
        <v>15</v>
      </c>
      <c r="D8033" t="s">
        <v>328</v>
      </c>
      <c r="E8033" t="s">
        <v>23</v>
      </c>
      <c r="F8033" s="3">
        <v>42776</v>
      </c>
      <c r="G8033" s="3">
        <v>42885</v>
      </c>
      <c r="H8033">
        <v>0</v>
      </c>
    </row>
    <row r="8034" spans="1:8" x14ac:dyDescent="0.3">
      <c r="A8034" t="s">
        <v>5864</v>
      </c>
      <c r="B8034" t="s">
        <v>34</v>
      </c>
      <c r="C8034" t="s">
        <v>36</v>
      </c>
      <c r="D8034" t="s">
        <v>73</v>
      </c>
      <c r="E8034" t="s">
        <v>12</v>
      </c>
      <c r="F8034" s="3">
        <v>42778</v>
      </c>
      <c r="G8034" s="3">
        <v>42857</v>
      </c>
      <c r="H8034">
        <v>3460</v>
      </c>
    </row>
    <row r="8035" spans="1:8" x14ac:dyDescent="0.3">
      <c r="A8035" t="s">
        <v>5865</v>
      </c>
      <c r="B8035" t="s">
        <v>84</v>
      </c>
      <c r="C8035" t="s">
        <v>15</v>
      </c>
      <c r="D8035" t="s">
        <v>54</v>
      </c>
      <c r="E8035" t="s">
        <v>12</v>
      </c>
      <c r="F8035" s="3">
        <v>42860</v>
      </c>
      <c r="G8035" s="3">
        <v>42948</v>
      </c>
      <c r="H8035">
        <v>57</v>
      </c>
    </row>
    <row r="8036" spans="1:8" x14ac:dyDescent="0.3">
      <c r="A8036" t="s">
        <v>3157</v>
      </c>
      <c r="B8036" t="s">
        <v>14</v>
      </c>
      <c r="C8036" t="s">
        <v>43</v>
      </c>
      <c r="D8036" t="s">
        <v>50</v>
      </c>
      <c r="E8036" t="s">
        <v>26</v>
      </c>
      <c r="F8036" s="3">
        <v>42940</v>
      </c>
      <c r="G8036" s="3"/>
    </row>
    <row r="8037" spans="1:8" x14ac:dyDescent="0.3">
      <c r="A8037" t="s">
        <v>5866</v>
      </c>
      <c r="B8037" t="s">
        <v>14</v>
      </c>
      <c r="C8037" t="s">
        <v>21</v>
      </c>
      <c r="D8037" t="s">
        <v>290</v>
      </c>
      <c r="E8037" t="s">
        <v>12</v>
      </c>
      <c r="F8037" s="3">
        <v>42925</v>
      </c>
      <c r="G8037" s="3">
        <v>42994</v>
      </c>
      <c r="H8037">
        <v>460</v>
      </c>
    </row>
    <row r="8038" spans="1:8" x14ac:dyDescent="0.3">
      <c r="A8038" t="s">
        <v>2090</v>
      </c>
      <c r="B8038" t="s">
        <v>49</v>
      </c>
      <c r="C8038" t="s">
        <v>21</v>
      </c>
      <c r="E8038" t="s">
        <v>26</v>
      </c>
      <c r="F8038" s="3">
        <v>42870</v>
      </c>
      <c r="G8038" s="3"/>
    </row>
    <row r="8039" spans="1:8" x14ac:dyDescent="0.3">
      <c r="A8039" t="s">
        <v>3162</v>
      </c>
      <c r="B8039" t="s">
        <v>34</v>
      </c>
      <c r="C8039" t="s">
        <v>21</v>
      </c>
      <c r="D8039" t="s">
        <v>155</v>
      </c>
      <c r="E8039" t="s">
        <v>26</v>
      </c>
      <c r="F8039" s="3">
        <v>43019</v>
      </c>
      <c r="G8039" s="3"/>
    </row>
    <row r="8040" spans="1:8" x14ac:dyDescent="0.3">
      <c r="A8040" t="s">
        <v>5869</v>
      </c>
      <c r="B8040" t="s">
        <v>9</v>
      </c>
      <c r="C8040" t="s">
        <v>10</v>
      </c>
      <c r="D8040" t="s">
        <v>47</v>
      </c>
      <c r="E8040" t="s">
        <v>12</v>
      </c>
      <c r="F8040" s="3">
        <v>42874</v>
      </c>
      <c r="G8040" s="3">
        <v>42989</v>
      </c>
      <c r="H8040">
        <v>4914</v>
      </c>
    </row>
    <row r="8041" spans="1:8" x14ac:dyDescent="0.3">
      <c r="A8041" t="s">
        <v>342</v>
      </c>
      <c r="B8041" t="s">
        <v>84</v>
      </c>
      <c r="C8041" t="s">
        <v>21</v>
      </c>
      <c r="D8041" t="s">
        <v>134</v>
      </c>
      <c r="E8041" t="s">
        <v>12</v>
      </c>
      <c r="F8041" s="3">
        <v>42914</v>
      </c>
      <c r="G8041" s="3">
        <v>42980</v>
      </c>
      <c r="H8041">
        <v>501</v>
      </c>
    </row>
    <row r="8042" spans="1:8" x14ac:dyDescent="0.3">
      <c r="A8042" t="s">
        <v>340</v>
      </c>
      <c r="B8042" t="s">
        <v>46</v>
      </c>
      <c r="C8042" t="s">
        <v>36</v>
      </c>
      <c r="E8042" t="s">
        <v>57</v>
      </c>
      <c r="F8042" s="3"/>
      <c r="G8042" s="3"/>
    </row>
    <row r="8043" spans="1:8" x14ac:dyDescent="0.3">
      <c r="A8043" t="s">
        <v>5870</v>
      </c>
      <c r="B8043" t="s">
        <v>124</v>
      </c>
      <c r="C8043" t="s">
        <v>10</v>
      </c>
      <c r="D8043" t="s">
        <v>159</v>
      </c>
      <c r="E8043" t="s">
        <v>12</v>
      </c>
      <c r="F8043" s="3">
        <v>42801</v>
      </c>
      <c r="G8043" s="3">
        <v>42893</v>
      </c>
      <c r="H8043">
        <v>4327</v>
      </c>
    </row>
    <row r="8044" spans="1:8" x14ac:dyDescent="0.3">
      <c r="A8044" t="s">
        <v>3868</v>
      </c>
      <c r="B8044" t="s">
        <v>71</v>
      </c>
      <c r="C8044" t="s">
        <v>36</v>
      </c>
      <c r="E8044" t="s">
        <v>26</v>
      </c>
      <c r="F8044" s="3">
        <v>42818</v>
      </c>
      <c r="G8044" s="3"/>
    </row>
    <row r="8045" spans="1:8" x14ac:dyDescent="0.3">
      <c r="A8045" t="s">
        <v>5872</v>
      </c>
      <c r="B8045" t="s">
        <v>9</v>
      </c>
      <c r="C8045" t="s">
        <v>36</v>
      </c>
      <c r="D8045" t="s">
        <v>193</v>
      </c>
      <c r="E8045" t="s">
        <v>23</v>
      </c>
      <c r="F8045" s="3">
        <v>42966</v>
      </c>
      <c r="G8045" s="3">
        <v>42973</v>
      </c>
      <c r="H8045">
        <v>0</v>
      </c>
    </row>
    <row r="8046" spans="1:8" x14ac:dyDescent="0.3">
      <c r="A8046" t="s">
        <v>5874</v>
      </c>
      <c r="B8046" t="s">
        <v>34</v>
      </c>
      <c r="C8046" t="s">
        <v>36</v>
      </c>
      <c r="D8046" t="s">
        <v>339</v>
      </c>
      <c r="E8046" t="s">
        <v>12</v>
      </c>
      <c r="F8046" s="3">
        <v>42902</v>
      </c>
      <c r="G8046" s="3">
        <v>42913</v>
      </c>
      <c r="H8046">
        <v>4234</v>
      </c>
    </row>
    <row r="8047" spans="1:8" x14ac:dyDescent="0.3">
      <c r="A8047" t="s">
        <v>5875</v>
      </c>
      <c r="B8047" t="s">
        <v>49</v>
      </c>
      <c r="C8047" t="s">
        <v>10</v>
      </c>
      <c r="D8047" t="s">
        <v>61</v>
      </c>
      <c r="E8047" t="s">
        <v>12</v>
      </c>
      <c r="F8047" s="3">
        <v>42695</v>
      </c>
      <c r="G8047" s="3">
        <v>42808</v>
      </c>
      <c r="H8047">
        <v>5539</v>
      </c>
    </row>
    <row r="8048" spans="1:8" x14ac:dyDescent="0.3">
      <c r="A8048" t="s">
        <v>5876</v>
      </c>
      <c r="B8048" t="s">
        <v>80</v>
      </c>
      <c r="C8048" t="s">
        <v>21</v>
      </c>
      <c r="D8048" t="s">
        <v>81</v>
      </c>
      <c r="E8048" t="s">
        <v>12</v>
      </c>
      <c r="F8048" s="3">
        <v>42811</v>
      </c>
      <c r="G8048" s="3">
        <v>42903</v>
      </c>
      <c r="H8048">
        <v>641</v>
      </c>
    </row>
    <row r="8049" spans="1:8" x14ac:dyDescent="0.3">
      <c r="A8049" t="s">
        <v>5879</v>
      </c>
      <c r="B8049" t="s">
        <v>9</v>
      </c>
      <c r="C8049" t="s">
        <v>21</v>
      </c>
      <c r="D8049" t="s">
        <v>176</v>
      </c>
      <c r="E8049" t="s">
        <v>12</v>
      </c>
      <c r="F8049" s="3">
        <v>42959</v>
      </c>
      <c r="G8049" s="3">
        <v>43059</v>
      </c>
      <c r="H8049">
        <v>481</v>
      </c>
    </row>
    <row r="8050" spans="1:8" x14ac:dyDescent="0.3">
      <c r="A8050" t="s">
        <v>351</v>
      </c>
      <c r="B8050" t="s">
        <v>34</v>
      </c>
      <c r="C8050" t="s">
        <v>36</v>
      </c>
      <c r="D8050" t="s">
        <v>352</v>
      </c>
      <c r="E8050" t="s">
        <v>12</v>
      </c>
      <c r="F8050" s="3">
        <v>42834</v>
      </c>
      <c r="G8050" s="3">
        <v>42912</v>
      </c>
      <c r="H8050">
        <v>3070</v>
      </c>
    </row>
    <row r="8051" spans="1:8" x14ac:dyDescent="0.3">
      <c r="A8051" t="s">
        <v>350</v>
      </c>
      <c r="B8051" t="s">
        <v>133</v>
      </c>
      <c r="C8051" t="s">
        <v>21</v>
      </c>
      <c r="E8051" t="s">
        <v>57</v>
      </c>
      <c r="F8051" s="3"/>
      <c r="G8051" s="3"/>
    </row>
    <row r="8052" spans="1:8" x14ac:dyDescent="0.3">
      <c r="A8052" t="s">
        <v>3171</v>
      </c>
      <c r="B8052" t="s">
        <v>97</v>
      </c>
      <c r="C8052" t="s">
        <v>36</v>
      </c>
      <c r="D8052" t="s">
        <v>339</v>
      </c>
      <c r="E8052" t="s">
        <v>26</v>
      </c>
      <c r="F8052" s="3">
        <v>42787</v>
      </c>
      <c r="G8052" s="3"/>
    </row>
    <row r="8053" spans="1:8" x14ac:dyDescent="0.3">
      <c r="A8053" t="s">
        <v>5881</v>
      </c>
      <c r="B8053" t="s">
        <v>14</v>
      </c>
      <c r="C8053" t="s">
        <v>72</v>
      </c>
      <c r="D8053" t="s">
        <v>47</v>
      </c>
      <c r="E8053" t="s">
        <v>12</v>
      </c>
      <c r="F8053" s="3">
        <v>42913</v>
      </c>
      <c r="G8053" s="3">
        <v>42922</v>
      </c>
      <c r="H8053">
        <v>991</v>
      </c>
    </row>
    <row r="8054" spans="1:8" x14ac:dyDescent="0.3">
      <c r="A8054" t="s">
        <v>5883</v>
      </c>
      <c r="B8054" t="s">
        <v>31</v>
      </c>
      <c r="C8054" t="s">
        <v>72</v>
      </c>
      <c r="D8054" t="s">
        <v>147</v>
      </c>
      <c r="E8054" t="s">
        <v>12</v>
      </c>
      <c r="F8054" s="3">
        <v>43083</v>
      </c>
      <c r="G8054" s="3">
        <v>43085</v>
      </c>
      <c r="H8054">
        <v>960</v>
      </c>
    </row>
    <row r="8055" spans="1:8" x14ac:dyDescent="0.3">
      <c r="A8055" t="s">
        <v>5884</v>
      </c>
      <c r="B8055" t="s">
        <v>14</v>
      </c>
      <c r="C8055" t="s">
        <v>15</v>
      </c>
      <c r="D8055" t="s">
        <v>22</v>
      </c>
      <c r="E8055" t="s">
        <v>23</v>
      </c>
      <c r="F8055" s="3">
        <v>42820</v>
      </c>
      <c r="G8055" s="3">
        <v>42829</v>
      </c>
      <c r="H8055">
        <v>0</v>
      </c>
    </row>
    <row r="8056" spans="1:8" x14ac:dyDescent="0.3">
      <c r="A8056" t="s">
        <v>5885</v>
      </c>
      <c r="B8056" t="s">
        <v>146</v>
      </c>
      <c r="C8056" t="s">
        <v>36</v>
      </c>
      <c r="D8056" t="s">
        <v>252</v>
      </c>
      <c r="E8056" t="s">
        <v>12</v>
      </c>
      <c r="F8056" s="3">
        <v>42776</v>
      </c>
      <c r="G8056" s="3">
        <v>42901</v>
      </c>
      <c r="H8056">
        <v>2928</v>
      </c>
    </row>
    <row r="8057" spans="1:8" x14ac:dyDescent="0.3">
      <c r="A8057" t="s">
        <v>5886</v>
      </c>
      <c r="B8057" t="s">
        <v>14</v>
      </c>
      <c r="C8057" t="s">
        <v>43</v>
      </c>
      <c r="D8057" t="s">
        <v>239</v>
      </c>
      <c r="E8057" t="s">
        <v>23</v>
      </c>
      <c r="F8057" s="3">
        <v>42990</v>
      </c>
      <c r="G8057" s="3">
        <v>43075</v>
      </c>
      <c r="H8057">
        <v>0</v>
      </c>
    </row>
    <row r="8058" spans="1:8" x14ac:dyDescent="0.3">
      <c r="A8058" t="s">
        <v>5887</v>
      </c>
      <c r="B8058" t="s">
        <v>66</v>
      </c>
      <c r="C8058" t="s">
        <v>15</v>
      </c>
      <c r="D8058" t="s">
        <v>54</v>
      </c>
      <c r="E8058" t="s">
        <v>12</v>
      </c>
      <c r="F8058" s="3">
        <v>43004</v>
      </c>
      <c r="G8058" s="3">
        <v>43071</v>
      </c>
      <c r="H8058">
        <v>57</v>
      </c>
    </row>
    <row r="8059" spans="1:8" x14ac:dyDescent="0.3">
      <c r="A8059" t="s">
        <v>5888</v>
      </c>
      <c r="B8059" t="s">
        <v>97</v>
      </c>
      <c r="C8059" t="s">
        <v>15</v>
      </c>
      <c r="D8059" t="s">
        <v>328</v>
      </c>
      <c r="E8059" t="s">
        <v>23</v>
      </c>
      <c r="F8059" s="3">
        <v>42793</v>
      </c>
      <c r="G8059" s="3">
        <v>42808</v>
      </c>
      <c r="H8059">
        <v>0</v>
      </c>
    </row>
    <row r="8060" spans="1:8" x14ac:dyDescent="0.3">
      <c r="A8060" t="s">
        <v>5889</v>
      </c>
      <c r="B8060" t="s">
        <v>9</v>
      </c>
      <c r="C8060" t="s">
        <v>72</v>
      </c>
      <c r="D8060" t="s">
        <v>290</v>
      </c>
      <c r="E8060" t="s">
        <v>12</v>
      </c>
      <c r="F8060" s="3">
        <v>42702</v>
      </c>
      <c r="G8060" s="3">
        <v>42800</v>
      </c>
      <c r="H8060">
        <v>1161</v>
      </c>
    </row>
    <row r="8061" spans="1:8" x14ac:dyDescent="0.3">
      <c r="A8061" t="s">
        <v>361</v>
      </c>
      <c r="B8061" t="s">
        <v>46</v>
      </c>
      <c r="C8061" t="s">
        <v>36</v>
      </c>
      <c r="D8061" t="s">
        <v>362</v>
      </c>
      <c r="E8061" t="s">
        <v>12</v>
      </c>
      <c r="F8061" s="3">
        <v>42808</v>
      </c>
      <c r="G8061" s="3">
        <v>42810</v>
      </c>
      <c r="H8061">
        <v>3323</v>
      </c>
    </row>
    <row r="8062" spans="1:8" x14ac:dyDescent="0.3">
      <c r="A8062" t="s">
        <v>5891</v>
      </c>
      <c r="B8062" t="s">
        <v>63</v>
      </c>
      <c r="C8062" t="s">
        <v>36</v>
      </c>
      <c r="D8062" t="s">
        <v>81</v>
      </c>
      <c r="E8062" t="s">
        <v>23</v>
      </c>
      <c r="F8062" s="3">
        <v>42970</v>
      </c>
      <c r="G8062" s="3">
        <v>43042</v>
      </c>
      <c r="H8062">
        <v>0</v>
      </c>
    </row>
    <row r="8063" spans="1:8" x14ac:dyDescent="0.3">
      <c r="A8063" t="s">
        <v>5894</v>
      </c>
      <c r="B8063" t="s">
        <v>25</v>
      </c>
      <c r="C8063" t="s">
        <v>21</v>
      </c>
      <c r="D8063" t="s">
        <v>543</v>
      </c>
      <c r="E8063" t="s">
        <v>12</v>
      </c>
      <c r="F8063" s="3">
        <v>42754</v>
      </c>
      <c r="G8063" s="3">
        <v>42795</v>
      </c>
      <c r="H8063">
        <v>511</v>
      </c>
    </row>
    <row r="8064" spans="1:8" x14ac:dyDescent="0.3">
      <c r="A8064" t="s">
        <v>5895</v>
      </c>
      <c r="B8064" t="s">
        <v>187</v>
      </c>
      <c r="C8064" t="s">
        <v>10</v>
      </c>
      <c r="D8064" t="s">
        <v>50</v>
      </c>
      <c r="E8064" t="s">
        <v>23</v>
      </c>
      <c r="F8064" s="3">
        <v>42932</v>
      </c>
      <c r="G8064" s="3">
        <v>42939</v>
      </c>
      <c r="H8064">
        <v>0</v>
      </c>
    </row>
    <row r="8065" spans="1:8" x14ac:dyDescent="0.3">
      <c r="A8065" t="s">
        <v>3349</v>
      </c>
      <c r="B8065" t="s">
        <v>9</v>
      </c>
      <c r="C8065" t="s">
        <v>10</v>
      </c>
      <c r="D8065" t="s">
        <v>193</v>
      </c>
      <c r="E8065" t="s">
        <v>57</v>
      </c>
      <c r="F8065" s="3"/>
      <c r="G8065" s="3"/>
    </row>
    <row r="8066" spans="1:8" x14ac:dyDescent="0.3">
      <c r="A8066" t="s">
        <v>363</v>
      </c>
      <c r="B8066" t="s">
        <v>101</v>
      </c>
      <c r="C8066" t="s">
        <v>21</v>
      </c>
      <c r="E8066" t="s">
        <v>57</v>
      </c>
      <c r="F8066" s="3"/>
      <c r="G8066" s="3"/>
    </row>
    <row r="8067" spans="1:8" x14ac:dyDescent="0.3">
      <c r="A8067" t="s">
        <v>366</v>
      </c>
      <c r="B8067" t="s">
        <v>9</v>
      </c>
      <c r="C8067" t="s">
        <v>10</v>
      </c>
      <c r="E8067" t="s">
        <v>57</v>
      </c>
      <c r="F8067" s="3"/>
      <c r="G8067" s="3"/>
    </row>
    <row r="8068" spans="1:8" x14ac:dyDescent="0.3">
      <c r="A8068" t="s">
        <v>5896</v>
      </c>
      <c r="B8068" t="s">
        <v>46</v>
      </c>
      <c r="C8068" t="s">
        <v>21</v>
      </c>
      <c r="D8068" t="s">
        <v>239</v>
      </c>
      <c r="E8068" t="s">
        <v>12</v>
      </c>
      <c r="F8068" s="3">
        <v>42706</v>
      </c>
      <c r="G8068" s="3">
        <v>42800</v>
      </c>
      <c r="H8068">
        <v>583</v>
      </c>
    </row>
    <row r="8069" spans="1:8" x14ac:dyDescent="0.3">
      <c r="A8069" t="s">
        <v>492</v>
      </c>
      <c r="B8069" t="s">
        <v>14</v>
      </c>
      <c r="C8069" t="s">
        <v>15</v>
      </c>
      <c r="E8069" t="s">
        <v>26</v>
      </c>
      <c r="F8069" s="3">
        <v>42962</v>
      </c>
      <c r="G8069" s="3"/>
    </row>
    <row r="8070" spans="1:8" x14ac:dyDescent="0.3">
      <c r="A8070" t="s">
        <v>5897</v>
      </c>
      <c r="B8070" t="s">
        <v>71</v>
      </c>
      <c r="C8070" t="s">
        <v>72</v>
      </c>
      <c r="D8070" t="s">
        <v>212</v>
      </c>
      <c r="E8070" t="s">
        <v>12</v>
      </c>
      <c r="F8070" s="3">
        <v>42825</v>
      </c>
      <c r="G8070" s="3">
        <v>42834</v>
      </c>
      <c r="H8070">
        <v>901</v>
      </c>
    </row>
    <row r="8071" spans="1:8" x14ac:dyDescent="0.3">
      <c r="A8071" t="s">
        <v>7309</v>
      </c>
      <c r="B8071" t="s">
        <v>66</v>
      </c>
      <c r="C8071" t="s">
        <v>10</v>
      </c>
      <c r="E8071" t="s">
        <v>26</v>
      </c>
      <c r="F8071" s="3">
        <v>42864</v>
      </c>
      <c r="G8071" s="3"/>
    </row>
    <row r="8072" spans="1:8" x14ac:dyDescent="0.3">
      <c r="A8072" t="s">
        <v>5899</v>
      </c>
      <c r="B8072" t="s">
        <v>133</v>
      </c>
      <c r="C8072" t="s">
        <v>21</v>
      </c>
      <c r="D8072" t="s">
        <v>99</v>
      </c>
      <c r="E8072" t="s">
        <v>23</v>
      </c>
      <c r="F8072" s="3">
        <v>42945</v>
      </c>
      <c r="G8072" s="3">
        <v>42948</v>
      </c>
      <c r="H8072">
        <v>0</v>
      </c>
    </row>
    <row r="8073" spans="1:8" x14ac:dyDescent="0.3">
      <c r="A8073" t="s">
        <v>382</v>
      </c>
      <c r="B8073" t="s">
        <v>14</v>
      </c>
      <c r="C8073" t="s">
        <v>15</v>
      </c>
      <c r="D8073" t="s">
        <v>221</v>
      </c>
      <c r="E8073" t="s">
        <v>12</v>
      </c>
      <c r="F8073" s="3">
        <v>42989</v>
      </c>
      <c r="G8073" s="3">
        <v>43056</v>
      </c>
      <c r="H8073">
        <v>44</v>
      </c>
    </row>
    <row r="8074" spans="1:8" x14ac:dyDescent="0.3">
      <c r="A8074" t="s">
        <v>3701</v>
      </c>
      <c r="B8074" t="s">
        <v>31</v>
      </c>
      <c r="C8074" t="s">
        <v>43</v>
      </c>
      <c r="E8074" t="s">
        <v>26</v>
      </c>
      <c r="F8074" s="3">
        <v>42745</v>
      </c>
      <c r="G8074" s="3"/>
    </row>
    <row r="8075" spans="1:8" x14ac:dyDescent="0.3">
      <c r="A8075" t="s">
        <v>5902</v>
      </c>
      <c r="B8075" t="s">
        <v>124</v>
      </c>
      <c r="C8075" t="s">
        <v>15</v>
      </c>
      <c r="D8075" t="s">
        <v>543</v>
      </c>
      <c r="E8075" t="s">
        <v>12</v>
      </c>
      <c r="F8075" s="3">
        <v>42886</v>
      </c>
      <c r="G8075" s="3">
        <v>42896</v>
      </c>
      <c r="H8075">
        <v>56</v>
      </c>
    </row>
    <row r="8076" spans="1:8" x14ac:dyDescent="0.3">
      <c r="A8076" t="s">
        <v>5903</v>
      </c>
      <c r="B8076" t="s">
        <v>63</v>
      </c>
      <c r="C8076" t="s">
        <v>36</v>
      </c>
      <c r="D8076" t="s">
        <v>387</v>
      </c>
      <c r="E8076" t="s">
        <v>12</v>
      </c>
      <c r="F8076" s="3">
        <v>42990</v>
      </c>
      <c r="G8076" s="3">
        <v>43055</v>
      </c>
      <c r="H8076">
        <v>3072</v>
      </c>
    </row>
    <row r="8077" spans="1:8" x14ac:dyDescent="0.3">
      <c r="A8077" t="s">
        <v>5904</v>
      </c>
      <c r="B8077" t="s">
        <v>124</v>
      </c>
      <c r="C8077" t="s">
        <v>36</v>
      </c>
      <c r="D8077" t="s">
        <v>264</v>
      </c>
      <c r="E8077" t="s">
        <v>12</v>
      </c>
      <c r="F8077" s="3">
        <v>42884</v>
      </c>
      <c r="G8077" s="3">
        <v>42897</v>
      </c>
      <c r="H8077">
        <v>3850</v>
      </c>
    </row>
    <row r="8078" spans="1:8" x14ac:dyDescent="0.3">
      <c r="A8078" t="s">
        <v>5905</v>
      </c>
      <c r="B8078" t="s">
        <v>172</v>
      </c>
      <c r="C8078" t="s">
        <v>21</v>
      </c>
      <c r="D8078" t="s">
        <v>437</v>
      </c>
      <c r="E8078" t="s">
        <v>12</v>
      </c>
      <c r="F8078" s="3">
        <v>42896</v>
      </c>
      <c r="G8078" s="3">
        <v>42907</v>
      </c>
      <c r="H8078">
        <v>527</v>
      </c>
    </row>
    <row r="8079" spans="1:8" x14ac:dyDescent="0.3">
      <c r="A8079" t="s">
        <v>5906</v>
      </c>
      <c r="B8079" t="s">
        <v>80</v>
      </c>
      <c r="C8079" t="s">
        <v>21</v>
      </c>
      <c r="D8079" t="s">
        <v>44</v>
      </c>
      <c r="E8079" t="s">
        <v>23</v>
      </c>
      <c r="F8079" s="3">
        <v>43004</v>
      </c>
      <c r="G8079" s="3">
        <v>43013</v>
      </c>
      <c r="H8079">
        <v>0</v>
      </c>
    </row>
    <row r="8080" spans="1:8" x14ac:dyDescent="0.3">
      <c r="A8080" t="s">
        <v>5907</v>
      </c>
      <c r="B8080" t="s">
        <v>9</v>
      </c>
      <c r="C8080" t="s">
        <v>10</v>
      </c>
      <c r="D8080" t="s">
        <v>296</v>
      </c>
      <c r="E8080" t="s">
        <v>12</v>
      </c>
      <c r="F8080" s="3">
        <v>42794</v>
      </c>
      <c r="G8080" s="3">
        <v>42888</v>
      </c>
      <c r="H8080">
        <v>4407</v>
      </c>
    </row>
    <row r="8081" spans="1:8" x14ac:dyDescent="0.3">
      <c r="A8081" t="s">
        <v>5908</v>
      </c>
      <c r="B8081" t="s">
        <v>34</v>
      </c>
      <c r="C8081" t="s">
        <v>21</v>
      </c>
      <c r="D8081" t="s">
        <v>61</v>
      </c>
      <c r="E8081" t="s">
        <v>23</v>
      </c>
      <c r="F8081" s="3">
        <v>42873</v>
      </c>
      <c r="G8081" s="3">
        <v>42911</v>
      </c>
      <c r="H8081">
        <v>0</v>
      </c>
    </row>
    <row r="8082" spans="1:8" x14ac:dyDescent="0.3">
      <c r="A8082" t="s">
        <v>5909</v>
      </c>
      <c r="B8082" t="s">
        <v>242</v>
      </c>
      <c r="C8082" t="s">
        <v>72</v>
      </c>
      <c r="D8082" t="s">
        <v>64</v>
      </c>
      <c r="E8082" t="s">
        <v>12</v>
      </c>
      <c r="F8082" s="3">
        <v>42956</v>
      </c>
      <c r="G8082" s="3">
        <v>42957</v>
      </c>
      <c r="H8082">
        <v>1102</v>
      </c>
    </row>
    <row r="8083" spans="1:8" x14ac:dyDescent="0.3">
      <c r="A8083" t="s">
        <v>5911</v>
      </c>
      <c r="B8083" t="s">
        <v>187</v>
      </c>
      <c r="C8083" t="s">
        <v>21</v>
      </c>
      <c r="D8083" t="s">
        <v>331</v>
      </c>
      <c r="E8083" t="s">
        <v>12</v>
      </c>
      <c r="F8083" s="3">
        <v>42843</v>
      </c>
      <c r="G8083" s="3">
        <v>42849</v>
      </c>
      <c r="H8083">
        <v>552</v>
      </c>
    </row>
    <row r="8084" spans="1:8" x14ac:dyDescent="0.3">
      <c r="A8084" t="s">
        <v>5912</v>
      </c>
      <c r="B8084" t="s">
        <v>14</v>
      </c>
      <c r="C8084" t="s">
        <v>43</v>
      </c>
      <c r="D8084" t="s">
        <v>296</v>
      </c>
      <c r="E8084" t="s">
        <v>12</v>
      </c>
      <c r="F8084" s="3">
        <v>42733</v>
      </c>
      <c r="G8084" s="3">
        <v>42821</v>
      </c>
      <c r="H8084">
        <v>5459</v>
      </c>
    </row>
    <row r="8085" spans="1:8" x14ac:dyDescent="0.3">
      <c r="A8085" t="s">
        <v>399</v>
      </c>
      <c r="B8085" t="s">
        <v>101</v>
      </c>
      <c r="C8085" t="s">
        <v>43</v>
      </c>
      <c r="D8085" t="s">
        <v>221</v>
      </c>
      <c r="E8085" t="s">
        <v>12</v>
      </c>
      <c r="F8085" s="3">
        <v>43019</v>
      </c>
      <c r="G8085" s="3">
        <v>43068</v>
      </c>
      <c r="H8085">
        <v>5211</v>
      </c>
    </row>
    <row r="8086" spans="1:8" x14ac:dyDescent="0.3">
      <c r="A8086" t="s">
        <v>395</v>
      </c>
      <c r="B8086" t="s">
        <v>154</v>
      </c>
      <c r="C8086" t="s">
        <v>72</v>
      </c>
      <c r="E8086" t="s">
        <v>57</v>
      </c>
      <c r="F8086" s="3"/>
      <c r="G8086" s="3"/>
    </row>
    <row r="8087" spans="1:8" x14ac:dyDescent="0.3">
      <c r="A8087" t="s">
        <v>5913</v>
      </c>
      <c r="B8087" t="s">
        <v>80</v>
      </c>
      <c r="C8087" t="s">
        <v>10</v>
      </c>
      <c r="D8087" t="s">
        <v>147</v>
      </c>
      <c r="E8087" t="s">
        <v>23</v>
      </c>
      <c r="F8087" s="3">
        <v>42851</v>
      </c>
      <c r="G8087" s="3">
        <v>42956</v>
      </c>
      <c r="H8087">
        <v>0</v>
      </c>
    </row>
    <row r="8088" spans="1:8" x14ac:dyDescent="0.3">
      <c r="A8088" t="s">
        <v>5914</v>
      </c>
      <c r="B8088" t="s">
        <v>39</v>
      </c>
      <c r="C8088" t="s">
        <v>36</v>
      </c>
      <c r="D8088" t="s">
        <v>155</v>
      </c>
      <c r="E8088" t="s">
        <v>12</v>
      </c>
      <c r="F8088" s="3">
        <v>42906</v>
      </c>
      <c r="G8088" s="3">
        <v>42956</v>
      </c>
      <c r="H8088">
        <v>3546</v>
      </c>
    </row>
    <row r="8089" spans="1:8" x14ac:dyDescent="0.3">
      <c r="A8089" t="s">
        <v>5915</v>
      </c>
      <c r="B8089" t="s">
        <v>20</v>
      </c>
      <c r="C8089" t="s">
        <v>15</v>
      </c>
      <c r="D8089" t="s">
        <v>16</v>
      </c>
      <c r="E8089" t="s">
        <v>12</v>
      </c>
      <c r="F8089" s="3">
        <v>43028</v>
      </c>
      <c r="G8089" s="3">
        <v>43038</v>
      </c>
      <c r="H8089">
        <v>60</v>
      </c>
    </row>
    <row r="8090" spans="1:8" x14ac:dyDescent="0.3">
      <c r="A8090" t="s">
        <v>5917</v>
      </c>
      <c r="B8090" t="s">
        <v>216</v>
      </c>
      <c r="C8090" t="s">
        <v>72</v>
      </c>
      <c r="D8090" t="s">
        <v>73</v>
      </c>
      <c r="E8090" t="s">
        <v>12</v>
      </c>
      <c r="F8090" s="3">
        <v>42868</v>
      </c>
      <c r="G8090" s="3">
        <v>42948</v>
      </c>
      <c r="H8090">
        <v>1032</v>
      </c>
    </row>
    <row r="8091" spans="1:8" x14ac:dyDescent="0.3">
      <c r="A8091" t="s">
        <v>406</v>
      </c>
      <c r="B8091" t="s">
        <v>216</v>
      </c>
      <c r="C8091" t="s">
        <v>43</v>
      </c>
      <c r="D8091" t="s">
        <v>69</v>
      </c>
      <c r="E8091" t="s">
        <v>12</v>
      </c>
      <c r="F8091" s="3">
        <v>42972</v>
      </c>
      <c r="G8091" s="3">
        <v>42991</v>
      </c>
      <c r="H8091">
        <v>6391</v>
      </c>
    </row>
    <row r="8092" spans="1:8" x14ac:dyDescent="0.3">
      <c r="A8092" t="s">
        <v>2742</v>
      </c>
      <c r="B8092" t="s">
        <v>49</v>
      </c>
      <c r="C8092" t="s">
        <v>43</v>
      </c>
      <c r="E8092" t="s">
        <v>26</v>
      </c>
      <c r="F8092" s="3">
        <v>42825</v>
      </c>
      <c r="G8092" s="3"/>
    </row>
    <row r="8093" spans="1:8" x14ac:dyDescent="0.3">
      <c r="A8093" t="s">
        <v>5920</v>
      </c>
      <c r="B8093" t="s">
        <v>101</v>
      </c>
      <c r="C8093" t="s">
        <v>15</v>
      </c>
      <c r="D8093" t="s">
        <v>18</v>
      </c>
      <c r="E8093" t="s">
        <v>23</v>
      </c>
      <c r="F8093" s="3">
        <v>42838</v>
      </c>
      <c r="G8093" s="3">
        <v>42881</v>
      </c>
      <c r="H8093">
        <v>0</v>
      </c>
    </row>
    <row r="8094" spans="1:8" x14ac:dyDescent="0.3">
      <c r="A8094" t="s">
        <v>5921</v>
      </c>
      <c r="B8094" t="s">
        <v>14</v>
      </c>
      <c r="C8094" t="s">
        <v>21</v>
      </c>
      <c r="D8094" t="s">
        <v>296</v>
      </c>
      <c r="E8094" t="s">
        <v>23</v>
      </c>
      <c r="F8094" s="3">
        <v>42932</v>
      </c>
      <c r="G8094" s="3">
        <v>42940</v>
      </c>
      <c r="H8094">
        <v>0</v>
      </c>
    </row>
    <row r="8095" spans="1:8" x14ac:dyDescent="0.3">
      <c r="A8095" t="s">
        <v>407</v>
      </c>
      <c r="B8095" t="s">
        <v>97</v>
      </c>
      <c r="C8095" t="s">
        <v>21</v>
      </c>
      <c r="D8095" t="s">
        <v>69</v>
      </c>
      <c r="E8095" t="s">
        <v>23</v>
      </c>
      <c r="F8095" s="3">
        <v>43025</v>
      </c>
      <c r="G8095" s="3">
        <v>43031</v>
      </c>
      <c r="H8095">
        <v>0</v>
      </c>
    </row>
    <row r="8096" spans="1:8" x14ac:dyDescent="0.3">
      <c r="A8096" t="s">
        <v>5922</v>
      </c>
      <c r="B8096" t="s">
        <v>146</v>
      </c>
      <c r="C8096" t="s">
        <v>72</v>
      </c>
      <c r="D8096" t="s">
        <v>67</v>
      </c>
      <c r="E8096" t="s">
        <v>12</v>
      </c>
      <c r="F8096" s="3">
        <v>42874</v>
      </c>
      <c r="G8096" s="3">
        <v>42881</v>
      </c>
      <c r="H8096">
        <v>1093</v>
      </c>
    </row>
    <row r="8097" spans="1:8" x14ac:dyDescent="0.3">
      <c r="A8097" t="s">
        <v>5923</v>
      </c>
      <c r="B8097" t="s">
        <v>242</v>
      </c>
      <c r="C8097" t="s">
        <v>72</v>
      </c>
      <c r="D8097" t="s">
        <v>188</v>
      </c>
      <c r="E8097" t="s">
        <v>12</v>
      </c>
      <c r="F8097" s="3">
        <v>42796</v>
      </c>
      <c r="G8097" s="3">
        <v>42861</v>
      </c>
      <c r="H8097">
        <v>1102</v>
      </c>
    </row>
    <row r="8098" spans="1:8" x14ac:dyDescent="0.3">
      <c r="A8098" t="s">
        <v>417</v>
      </c>
      <c r="B8098" t="s">
        <v>9</v>
      </c>
      <c r="C8098" t="s">
        <v>72</v>
      </c>
      <c r="D8098" t="s">
        <v>221</v>
      </c>
      <c r="E8098" t="s">
        <v>23</v>
      </c>
      <c r="F8098" s="3">
        <v>43010</v>
      </c>
      <c r="G8098" s="3">
        <v>43020</v>
      </c>
      <c r="H8098">
        <v>0</v>
      </c>
    </row>
    <row r="8099" spans="1:8" x14ac:dyDescent="0.3">
      <c r="A8099" t="s">
        <v>1477</v>
      </c>
      <c r="B8099" t="s">
        <v>242</v>
      </c>
      <c r="C8099" t="s">
        <v>43</v>
      </c>
      <c r="E8099" t="s">
        <v>26</v>
      </c>
      <c r="F8099" s="3">
        <v>42856</v>
      </c>
      <c r="G8099" s="3"/>
    </row>
    <row r="8100" spans="1:8" x14ac:dyDescent="0.3">
      <c r="A8100" t="s">
        <v>5925</v>
      </c>
      <c r="B8100" t="s">
        <v>97</v>
      </c>
      <c r="C8100" t="s">
        <v>21</v>
      </c>
      <c r="D8100" t="s">
        <v>328</v>
      </c>
      <c r="E8100" t="s">
        <v>12</v>
      </c>
      <c r="F8100" s="3">
        <v>42927</v>
      </c>
      <c r="G8100" s="3">
        <v>42970</v>
      </c>
      <c r="H8100">
        <v>494</v>
      </c>
    </row>
    <row r="8101" spans="1:8" x14ac:dyDescent="0.3">
      <c r="A8101" t="s">
        <v>5926</v>
      </c>
      <c r="B8101" t="s">
        <v>133</v>
      </c>
      <c r="C8101" t="s">
        <v>72</v>
      </c>
      <c r="D8101" t="s">
        <v>193</v>
      </c>
      <c r="E8101" t="s">
        <v>12</v>
      </c>
      <c r="F8101" s="3">
        <v>42852</v>
      </c>
      <c r="G8101" s="3">
        <v>42954</v>
      </c>
      <c r="H8101">
        <v>999</v>
      </c>
    </row>
    <row r="8102" spans="1:8" x14ac:dyDescent="0.3">
      <c r="A8102" t="s">
        <v>5927</v>
      </c>
      <c r="B8102" t="s">
        <v>124</v>
      </c>
      <c r="C8102" t="s">
        <v>15</v>
      </c>
      <c r="D8102" t="s">
        <v>54</v>
      </c>
      <c r="E8102" t="s">
        <v>23</v>
      </c>
      <c r="F8102" s="3">
        <v>42857</v>
      </c>
      <c r="G8102" s="3">
        <v>42961</v>
      </c>
      <c r="H8102">
        <v>0</v>
      </c>
    </row>
    <row r="8103" spans="1:8" x14ac:dyDescent="0.3">
      <c r="A8103" t="s">
        <v>5667</v>
      </c>
      <c r="B8103" t="s">
        <v>14</v>
      </c>
      <c r="C8103" t="s">
        <v>72</v>
      </c>
      <c r="E8103" t="s">
        <v>26</v>
      </c>
      <c r="F8103" s="3">
        <v>42948</v>
      </c>
      <c r="G8103" s="3"/>
    </row>
    <row r="8104" spans="1:8" x14ac:dyDescent="0.3">
      <c r="A8104" t="s">
        <v>5928</v>
      </c>
      <c r="B8104" t="s">
        <v>124</v>
      </c>
      <c r="C8104" t="s">
        <v>15</v>
      </c>
      <c r="D8104" t="s">
        <v>331</v>
      </c>
      <c r="E8104" t="s">
        <v>12</v>
      </c>
      <c r="F8104" s="3">
        <v>42998</v>
      </c>
      <c r="G8104" s="3">
        <v>43100</v>
      </c>
      <c r="H8104">
        <v>41</v>
      </c>
    </row>
    <row r="8105" spans="1:8" x14ac:dyDescent="0.3">
      <c r="A8105" t="s">
        <v>5929</v>
      </c>
      <c r="B8105" t="s">
        <v>31</v>
      </c>
      <c r="C8105" t="s">
        <v>21</v>
      </c>
      <c r="D8105" t="s">
        <v>206</v>
      </c>
      <c r="E8105" t="s">
        <v>12</v>
      </c>
      <c r="F8105" s="3">
        <v>42998</v>
      </c>
      <c r="G8105" s="3">
        <v>43083</v>
      </c>
      <c r="H8105">
        <v>472</v>
      </c>
    </row>
    <row r="8106" spans="1:8" x14ac:dyDescent="0.3">
      <c r="A8106" t="s">
        <v>5331</v>
      </c>
      <c r="B8106" t="s">
        <v>101</v>
      </c>
      <c r="C8106" t="s">
        <v>43</v>
      </c>
      <c r="E8106" t="s">
        <v>26</v>
      </c>
      <c r="F8106" s="3">
        <v>42937</v>
      </c>
      <c r="G8106" s="3"/>
    </row>
    <row r="8107" spans="1:8" x14ac:dyDescent="0.3">
      <c r="A8107" t="s">
        <v>5930</v>
      </c>
      <c r="B8107" t="s">
        <v>172</v>
      </c>
      <c r="C8107" t="s">
        <v>36</v>
      </c>
      <c r="D8107" t="s">
        <v>131</v>
      </c>
      <c r="E8107" t="s">
        <v>23</v>
      </c>
      <c r="F8107" s="3">
        <v>42836</v>
      </c>
      <c r="G8107" s="3">
        <v>42837</v>
      </c>
      <c r="H8107">
        <v>0</v>
      </c>
    </row>
    <row r="8108" spans="1:8" x14ac:dyDescent="0.3">
      <c r="A8108" t="s">
        <v>5931</v>
      </c>
      <c r="B8108" t="s">
        <v>80</v>
      </c>
      <c r="C8108" t="s">
        <v>21</v>
      </c>
      <c r="D8108" t="s">
        <v>118</v>
      </c>
      <c r="E8108" t="s">
        <v>23</v>
      </c>
      <c r="F8108" s="3">
        <v>43034</v>
      </c>
      <c r="G8108" s="3">
        <v>43045</v>
      </c>
      <c r="H8108">
        <v>0</v>
      </c>
    </row>
    <row r="8109" spans="1:8" x14ac:dyDescent="0.3">
      <c r="A8109" t="s">
        <v>427</v>
      </c>
      <c r="B8109" t="s">
        <v>34</v>
      </c>
      <c r="C8109" t="s">
        <v>43</v>
      </c>
      <c r="D8109" t="s">
        <v>69</v>
      </c>
      <c r="E8109" t="s">
        <v>12</v>
      </c>
      <c r="F8109" s="3">
        <v>42701</v>
      </c>
      <c r="G8109" s="3">
        <v>42815</v>
      </c>
      <c r="H8109">
        <v>6499</v>
      </c>
    </row>
    <row r="8110" spans="1:8" x14ac:dyDescent="0.3">
      <c r="A8110" t="s">
        <v>5932</v>
      </c>
      <c r="B8110" t="s">
        <v>143</v>
      </c>
      <c r="C8110" t="s">
        <v>15</v>
      </c>
      <c r="D8110" t="s">
        <v>131</v>
      </c>
      <c r="E8110" t="s">
        <v>12</v>
      </c>
      <c r="F8110" s="3">
        <v>43060</v>
      </c>
      <c r="G8110" s="3">
        <v>43077</v>
      </c>
      <c r="H8110">
        <v>58</v>
      </c>
    </row>
    <row r="8111" spans="1:8" x14ac:dyDescent="0.3">
      <c r="A8111" t="s">
        <v>425</v>
      </c>
      <c r="B8111" t="s">
        <v>14</v>
      </c>
      <c r="C8111" t="s">
        <v>15</v>
      </c>
      <c r="E8111" t="s">
        <v>57</v>
      </c>
      <c r="F8111" s="3"/>
      <c r="G8111" s="3"/>
    </row>
    <row r="8112" spans="1:8" x14ac:dyDescent="0.3">
      <c r="A8112" t="s">
        <v>878</v>
      </c>
      <c r="B8112" t="s">
        <v>66</v>
      </c>
      <c r="C8112" t="s">
        <v>36</v>
      </c>
      <c r="E8112" t="s">
        <v>26</v>
      </c>
      <c r="F8112" s="3">
        <v>42997</v>
      </c>
      <c r="G8112" s="3"/>
    </row>
    <row r="8113" spans="1:8" x14ac:dyDescent="0.3">
      <c r="A8113" t="s">
        <v>1457</v>
      </c>
      <c r="B8113" t="s">
        <v>80</v>
      </c>
      <c r="C8113" t="s">
        <v>36</v>
      </c>
      <c r="E8113" t="s">
        <v>26</v>
      </c>
      <c r="F8113" s="3">
        <v>42722</v>
      </c>
      <c r="G8113" s="3"/>
    </row>
    <row r="8114" spans="1:8" x14ac:dyDescent="0.3">
      <c r="A8114" t="s">
        <v>5934</v>
      </c>
      <c r="B8114" t="s">
        <v>172</v>
      </c>
      <c r="C8114" t="s">
        <v>43</v>
      </c>
      <c r="D8114" t="s">
        <v>437</v>
      </c>
      <c r="E8114" t="s">
        <v>23</v>
      </c>
      <c r="F8114" s="3">
        <v>42956</v>
      </c>
      <c r="G8114" s="3">
        <v>43064</v>
      </c>
      <c r="H8114">
        <v>0</v>
      </c>
    </row>
    <row r="8115" spans="1:8" x14ac:dyDescent="0.3">
      <c r="A8115" t="s">
        <v>5935</v>
      </c>
      <c r="B8115" t="s">
        <v>34</v>
      </c>
      <c r="C8115" t="s">
        <v>72</v>
      </c>
      <c r="D8115" t="s">
        <v>390</v>
      </c>
      <c r="E8115" t="s">
        <v>23</v>
      </c>
      <c r="F8115" s="3">
        <v>42802</v>
      </c>
      <c r="G8115" s="3">
        <v>42882</v>
      </c>
      <c r="H8115">
        <v>0</v>
      </c>
    </row>
    <row r="8116" spans="1:8" x14ac:dyDescent="0.3">
      <c r="A8116" t="s">
        <v>177</v>
      </c>
      <c r="B8116" t="s">
        <v>97</v>
      </c>
      <c r="C8116" t="s">
        <v>21</v>
      </c>
      <c r="E8116" t="s">
        <v>26</v>
      </c>
      <c r="F8116" s="3">
        <v>42903</v>
      </c>
      <c r="G8116" s="3"/>
    </row>
    <row r="8117" spans="1:8" x14ac:dyDescent="0.3">
      <c r="A8117" t="s">
        <v>5939</v>
      </c>
      <c r="B8117" t="s">
        <v>14</v>
      </c>
      <c r="C8117" t="s">
        <v>72</v>
      </c>
      <c r="D8117" t="s">
        <v>131</v>
      </c>
      <c r="E8117" t="s">
        <v>12</v>
      </c>
      <c r="F8117" s="3">
        <v>42990</v>
      </c>
      <c r="G8117" s="3">
        <v>43095</v>
      </c>
      <c r="H8117">
        <v>866</v>
      </c>
    </row>
    <row r="8118" spans="1:8" x14ac:dyDescent="0.3">
      <c r="A8118" t="s">
        <v>5940</v>
      </c>
      <c r="B8118" t="s">
        <v>133</v>
      </c>
      <c r="C8118" t="s">
        <v>21</v>
      </c>
      <c r="D8118" t="s">
        <v>78</v>
      </c>
      <c r="E8118" t="s">
        <v>12</v>
      </c>
      <c r="F8118" s="3">
        <v>42946</v>
      </c>
      <c r="G8118" s="3">
        <v>42956</v>
      </c>
      <c r="H8118">
        <v>502</v>
      </c>
    </row>
    <row r="8119" spans="1:8" x14ac:dyDescent="0.3">
      <c r="A8119" t="s">
        <v>5943</v>
      </c>
      <c r="B8119" t="s">
        <v>143</v>
      </c>
      <c r="C8119" t="s">
        <v>36</v>
      </c>
      <c r="D8119" t="s">
        <v>131</v>
      </c>
      <c r="E8119" t="s">
        <v>12</v>
      </c>
      <c r="F8119" s="3">
        <v>42837</v>
      </c>
      <c r="G8119" s="3">
        <v>42845</v>
      </c>
      <c r="H8119">
        <v>3785</v>
      </c>
    </row>
    <row r="8120" spans="1:8" x14ac:dyDescent="0.3">
      <c r="A8120" t="s">
        <v>433</v>
      </c>
      <c r="B8120" t="s">
        <v>25</v>
      </c>
      <c r="C8120" t="s">
        <v>43</v>
      </c>
      <c r="D8120" t="s">
        <v>352</v>
      </c>
      <c r="E8120" t="s">
        <v>12</v>
      </c>
      <c r="F8120" s="3">
        <v>42783</v>
      </c>
      <c r="G8120" s="3">
        <v>42905</v>
      </c>
      <c r="H8120">
        <v>4066</v>
      </c>
    </row>
    <row r="8121" spans="1:8" x14ac:dyDescent="0.3">
      <c r="A8121" t="s">
        <v>6445</v>
      </c>
      <c r="B8121" t="s">
        <v>75</v>
      </c>
      <c r="C8121" t="s">
        <v>72</v>
      </c>
      <c r="D8121" t="s">
        <v>221</v>
      </c>
      <c r="E8121" t="s">
        <v>26</v>
      </c>
      <c r="F8121" s="3">
        <v>43053</v>
      </c>
      <c r="G8121" s="3"/>
    </row>
    <row r="8122" spans="1:8" x14ac:dyDescent="0.3">
      <c r="A8122" t="s">
        <v>5948</v>
      </c>
      <c r="B8122" t="s">
        <v>14</v>
      </c>
      <c r="C8122" t="s">
        <v>21</v>
      </c>
      <c r="D8122" t="s">
        <v>18</v>
      </c>
      <c r="E8122" t="s">
        <v>12</v>
      </c>
      <c r="F8122" s="3">
        <v>42841</v>
      </c>
      <c r="G8122" s="3">
        <v>42950</v>
      </c>
      <c r="H8122">
        <v>489</v>
      </c>
    </row>
    <row r="8123" spans="1:8" x14ac:dyDescent="0.3">
      <c r="A8123" t="s">
        <v>5949</v>
      </c>
      <c r="B8123" t="s">
        <v>25</v>
      </c>
      <c r="C8123" t="s">
        <v>43</v>
      </c>
      <c r="D8123" t="s">
        <v>252</v>
      </c>
      <c r="E8123" t="s">
        <v>12</v>
      </c>
      <c r="F8123" s="3">
        <v>42765</v>
      </c>
      <c r="G8123" s="3">
        <v>42871</v>
      </c>
      <c r="H8123">
        <v>5390</v>
      </c>
    </row>
    <row r="8124" spans="1:8" x14ac:dyDescent="0.3">
      <c r="A8124" t="s">
        <v>5950</v>
      </c>
      <c r="B8124" t="s">
        <v>187</v>
      </c>
      <c r="C8124" t="s">
        <v>43</v>
      </c>
      <c r="D8124" t="s">
        <v>50</v>
      </c>
      <c r="E8124" t="s">
        <v>12</v>
      </c>
      <c r="F8124" s="3">
        <v>42773</v>
      </c>
      <c r="G8124" s="3">
        <v>42870</v>
      </c>
      <c r="H8124">
        <v>5401</v>
      </c>
    </row>
    <row r="8125" spans="1:8" x14ac:dyDescent="0.3">
      <c r="A8125" t="s">
        <v>3246</v>
      </c>
      <c r="B8125" t="s">
        <v>172</v>
      </c>
      <c r="C8125" t="s">
        <v>72</v>
      </c>
      <c r="D8125" t="s">
        <v>64</v>
      </c>
      <c r="E8125" t="s">
        <v>26</v>
      </c>
      <c r="F8125" s="3">
        <v>42941</v>
      </c>
      <c r="G8125" s="3"/>
    </row>
    <row r="8126" spans="1:8" x14ac:dyDescent="0.3">
      <c r="A8126" t="s">
        <v>7144</v>
      </c>
      <c r="B8126" t="s">
        <v>115</v>
      </c>
      <c r="C8126" t="s">
        <v>21</v>
      </c>
      <c r="E8126" t="s">
        <v>26</v>
      </c>
      <c r="F8126" s="3">
        <v>42944</v>
      </c>
      <c r="G8126" s="3"/>
    </row>
    <row r="8127" spans="1:8" x14ac:dyDescent="0.3">
      <c r="A8127" t="s">
        <v>5843</v>
      </c>
      <c r="B8127" t="s">
        <v>34</v>
      </c>
      <c r="C8127" t="s">
        <v>10</v>
      </c>
      <c r="E8127" t="s">
        <v>26</v>
      </c>
      <c r="F8127" s="3">
        <v>42884</v>
      </c>
      <c r="G8127" s="3"/>
    </row>
    <row r="8128" spans="1:8" x14ac:dyDescent="0.3">
      <c r="A8128" t="s">
        <v>1245</v>
      </c>
      <c r="B8128" t="s">
        <v>187</v>
      </c>
      <c r="C8128" t="s">
        <v>21</v>
      </c>
      <c r="E8128" t="s">
        <v>26</v>
      </c>
      <c r="F8128" s="3">
        <v>42984</v>
      </c>
      <c r="G8128" s="3"/>
    </row>
    <row r="8129" spans="1:8" x14ac:dyDescent="0.3">
      <c r="A8129" t="s">
        <v>5952</v>
      </c>
      <c r="B8129" t="s">
        <v>97</v>
      </c>
      <c r="C8129" t="s">
        <v>15</v>
      </c>
      <c r="D8129" t="s">
        <v>127</v>
      </c>
      <c r="E8129" t="s">
        <v>23</v>
      </c>
      <c r="F8129" s="3">
        <v>42837</v>
      </c>
      <c r="G8129" s="3">
        <v>42838</v>
      </c>
      <c r="H8129">
        <v>0</v>
      </c>
    </row>
    <row r="8130" spans="1:8" x14ac:dyDescent="0.3">
      <c r="A8130" t="s">
        <v>5953</v>
      </c>
      <c r="B8130" t="s">
        <v>124</v>
      </c>
      <c r="C8130" t="s">
        <v>15</v>
      </c>
      <c r="D8130" t="s">
        <v>218</v>
      </c>
      <c r="E8130" t="s">
        <v>12</v>
      </c>
      <c r="F8130" s="3">
        <v>42953</v>
      </c>
      <c r="G8130" s="3">
        <v>42964</v>
      </c>
      <c r="H8130">
        <v>60</v>
      </c>
    </row>
    <row r="8131" spans="1:8" x14ac:dyDescent="0.3">
      <c r="A8131" t="s">
        <v>5954</v>
      </c>
      <c r="B8131" t="s">
        <v>133</v>
      </c>
      <c r="C8131" t="s">
        <v>21</v>
      </c>
      <c r="D8131" t="s">
        <v>59</v>
      </c>
      <c r="E8131" t="s">
        <v>23</v>
      </c>
      <c r="F8131" s="3">
        <v>43052</v>
      </c>
      <c r="G8131" s="3">
        <v>43058</v>
      </c>
      <c r="H8131">
        <v>0</v>
      </c>
    </row>
    <row r="8132" spans="1:8" x14ac:dyDescent="0.3">
      <c r="A8132" t="s">
        <v>314</v>
      </c>
      <c r="B8132" t="s">
        <v>216</v>
      </c>
      <c r="C8132" t="s">
        <v>15</v>
      </c>
      <c r="E8132" t="s">
        <v>26</v>
      </c>
      <c r="F8132" s="3">
        <v>42887</v>
      </c>
      <c r="G8132" s="3"/>
    </row>
    <row r="8133" spans="1:8" x14ac:dyDescent="0.3">
      <c r="A8133" t="s">
        <v>5955</v>
      </c>
      <c r="B8133" t="s">
        <v>9</v>
      </c>
      <c r="C8133" t="s">
        <v>72</v>
      </c>
      <c r="D8133" t="s">
        <v>239</v>
      </c>
      <c r="E8133" t="s">
        <v>12</v>
      </c>
      <c r="F8133" s="3">
        <v>42934</v>
      </c>
      <c r="G8133" s="3">
        <v>42935</v>
      </c>
      <c r="H8133">
        <v>752</v>
      </c>
    </row>
    <row r="8134" spans="1:8" x14ac:dyDescent="0.3">
      <c r="A8134" t="s">
        <v>5957</v>
      </c>
      <c r="B8134" t="s">
        <v>84</v>
      </c>
      <c r="C8134" t="s">
        <v>36</v>
      </c>
      <c r="D8134" t="s">
        <v>129</v>
      </c>
      <c r="E8134" t="s">
        <v>12</v>
      </c>
      <c r="F8134" s="3">
        <v>43020</v>
      </c>
      <c r="G8134" s="3">
        <v>43075</v>
      </c>
      <c r="H8134">
        <v>3203</v>
      </c>
    </row>
    <row r="8135" spans="1:8" x14ac:dyDescent="0.3">
      <c r="A8135" t="s">
        <v>7864</v>
      </c>
      <c r="B8135" t="s">
        <v>66</v>
      </c>
      <c r="C8135" t="s">
        <v>36</v>
      </c>
      <c r="E8135" t="s">
        <v>26</v>
      </c>
      <c r="F8135" s="3">
        <v>42757</v>
      </c>
      <c r="G8135" s="3"/>
    </row>
    <row r="8136" spans="1:8" x14ac:dyDescent="0.3">
      <c r="A8136" t="s">
        <v>5960</v>
      </c>
      <c r="B8136" t="s">
        <v>97</v>
      </c>
      <c r="C8136" t="s">
        <v>15</v>
      </c>
      <c r="D8136" t="s">
        <v>73</v>
      </c>
      <c r="E8136" t="s">
        <v>12</v>
      </c>
      <c r="F8136" s="3">
        <v>42995</v>
      </c>
      <c r="G8136" s="3">
        <v>43085</v>
      </c>
      <c r="H8136">
        <v>56</v>
      </c>
    </row>
    <row r="8137" spans="1:8" x14ac:dyDescent="0.3">
      <c r="A8137" t="s">
        <v>3257</v>
      </c>
      <c r="B8137" t="s">
        <v>49</v>
      </c>
      <c r="C8137" t="s">
        <v>10</v>
      </c>
      <c r="D8137" t="s">
        <v>543</v>
      </c>
      <c r="E8137" t="s">
        <v>26</v>
      </c>
      <c r="F8137" s="3">
        <v>42903</v>
      </c>
      <c r="G8137" s="3"/>
    </row>
    <row r="8138" spans="1:8" x14ac:dyDescent="0.3">
      <c r="A8138" t="s">
        <v>450</v>
      </c>
      <c r="B8138" t="s">
        <v>20</v>
      </c>
      <c r="C8138" t="s">
        <v>72</v>
      </c>
      <c r="E8138" t="s">
        <v>57</v>
      </c>
      <c r="F8138" s="3"/>
      <c r="G8138" s="3"/>
    </row>
    <row r="8139" spans="1:8" x14ac:dyDescent="0.3">
      <c r="A8139" t="s">
        <v>5961</v>
      </c>
      <c r="B8139" t="s">
        <v>84</v>
      </c>
      <c r="C8139" t="s">
        <v>21</v>
      </c>
      <c r="D8139" t="s">
        <v>193</v>
      </c>
      <c r="E8139" t="s">
        <v>23</v>
      </c>
      <c r="F8139" s="3">
        <v>42888</v>
      </c>
      <c r="G8139" s="3">
        <v>42972</v>
      </c>
      <c r="H8139">
        <v>0</v>
      </c>
    </row>
    <row r="8140" spans="1:8" x14ac:dyDescent="0.3">
      <c r="A8140" t="s">
        <v>5962</v>
      </c>
      <c r="B8140" t="s">
        <v>49</v>
      </c>
      <c r="C8140" t="s">
        <v>72</v>
      </c>
      <c r="D8140" t="s">
        <v>328</v>
      </c>
      <c r="E8140" t="s">
        <v>12</v>
      </c>
      <c r="F8140" s="3">
        <v>42718</v>
      </c>
      <c r="G8140" s="3">
        <v>42808</v>
      </c>
      <c r="H8140">
        <v>988</v>
      </c>
    </row>
    <row r="8141" spans="1:8" x14ac:dyDescent="0.3">
      <c r="A8141" t="s">
        <v>6464</v>
      </c>
      <c r="B8141" t="s">
        <v>187</v>
      </c>
      <c r="C8141" t="s">
        <v>15</v>
      </c>
      <c r="D8141" t="s">
        <v>221</v>
      </c>
      <c r="E8141" t="s">
        <v>26</v>
      </c>
      <c r="F8141" s="3">
        <v>42950</v>
      </c>
      <c r="G8141" s="3"/>
    </row>
    <row r="8142" spans="1:8" x14ac:dyDescent="0.3">
      <c r="A8142" t="s">
        <v>5963</v>
      </c>
      <c r="B8142" t="s">
        <v>97</v>
      </c>
      <c r="C8142" t="s">
        <v>15</v>
      </c>
      <c r="D8142" t="s">
        <v>331</v>
      </c>
      <c r="E8142" t="s">
        <v>12</v>
      </c>
      <c r="F8142" s="3">
        <v>42905</v>
      </c>
      <c r="G8142" s="3">
        <v>42913</v>
      </c>
      <c r="H8142">
        <v>54</v>
      </c>
    </row>
    <row r="8143" spans="1:8" x14ac:dyDescent="0.3">
      <c r="A8143" t="s">
        <v>573</v>
      </c>
      <c r="B8143" t="s">
        <v>133</v>
      </c>
      <c r="C8143" t="s">
        <v>36</v>
      </c>
      <c r="E8143" t="s">
        <v>26</v>
      </c>
      <c r="F8143" s="3">
        <v>42938</v>
      </c>
      <c r="G8143" s="3"/>
    </row>
    <row r="8144" spans="1:8" x14ac:dyDescent="0.3">
      <c r="A8144" t="s">
        <v>5964</v>
      </c>
      <c r="B8144" t="s">
        <v>63</v>
      </c>
      <c r="C8144" t="s">
        <v>43</v>
      </c>
      <c r="D8144" t="s">
        <v>81</v>
      </c>
      <c r="E8144" t="s">
        <v>23</v>
      </c>
      <c r="F8144" s="3">
        <v>42987</v>
      </c>
      <c r="G8144" s="3">
        <v>43005</v>
      </c>
      <c r="H8144">
        <v>0</v>
      </c>
    </row>
    <row r="8145" spans="1:8" x14ac:dyDescent="0.3">
      <c r="A8145" t="s">
        <v>453</v>
      </c>
      <c r="B8145" t="s">
        <v>154</v>
      </c>
      <c r="C8145" t="s">
        <v>72</v>
      </c>
      <c r="D8145" t="s">
        <v>94</v>
      </c>
      <c r="E8145" t="s">
        <v>23</v>
      </c>
      <c r="F8145" s="3">
        <v>42997</v>
      </c>
      <c r="G8145" s="3">
        <v>43062</v>
      </c>
      <c r="H8145">
        <v>0</v>
      </c>
    </row>
    <row r="8146" spans="1:8" x14ac:dyDescent="0.3">
      <c r="A8146" t="s">
        <v>452</v>
      </c>
      <c r="B8146" t="s">
        <v>143</v>
      </c>
      <c r="C8146" t="s">
        <v>43</v>
      </c>
      <c r="E8146" t="s">
        <v>57</v>
      </c>
      <c r="F8146" s="3"/>
      <c r="G8146" s="3"/>
    </row>
    <row r="8147" spans="1:8" x14ac:dyDescent="0.3">
      <c r="A8147" t="s">
        <v>1629</v>
      </c>
      <c r="B8147" t="s">
        <v>187</v>
      </c>
      <c r="C8147" t="s">
        <v>21</v>
      </c>
      <c r="E8147" t="s">
        <v>26</v>
      </c>
      <c r="F8147" s="3">
        <v>42995</v>
      </c>
      <c r="G8147" s="3"/>
    </row>
    <row r="8148" spans="1:8" x14ac:dyDescent="0.3">
      <c r="A8148" t="s">
        <v>5372</v>
      </c>
      <c r="B8148" t="s">
        <v>84</v>
      </c>
      <c r="C8148" t="s">
        <v>72</v>
      </c>
      <c r="E8148" t="s">
        <v>26</v>
      </c>
      <c r="F8148" s="3">
        <v>42937</v>
      </c>
      <c r="G8148" s="3"/>
    </row>
    <row r="8149" spans="1:8" x14ac:dyDescent="0.3">
      <c r="A8149" t="s">
        <v>5966</v>
      </c>
      <c r="B8149" t="s">
        <v>146</v>
      </c>
      <c r="C8149" t="s">
        <v>10</v>
      </c>
      <c r="D8149" t="s">
        <v>32</v>
      </c>
      <c r="E8149" t="s">
        <v>12</v>
      </c>
      <c r="F8149" s="3">
        <v>42991</v>
      </c>
      <c r="G8149" s="3">
        <v>43083</v>
      </c>
      <c r="H8149">
        <v>4140</v>
      </c>
    </row>
    <row r="8150" spans="1:8" x14ac:dyDescent="0.3">
      <c r="A8150" t="s">
        <v>3269</v>
      </c>
      <c r="B8150" t="s">
        <v>49</v>
      </c>
      <c r="C8150" t="s">
        <v>21</v>
      </c>
      <c r="D8150" t="s">
        <v>40</v>
      </c>
      <c r="E8150" t="s">
        <v>26</v>
      </c>
      <c r="F8150" s="3">
        <v>42826</v>
      </c>
      <c r="G8150" s="3"/>
    </row>
    <row r="8151" spans="1:8" x14ac:dyDescent="0.3">
      <c r="A8151" t="s">
        <v>5967</v>
      </c>
      <c r="B8151" t="s">
        <v>80</v>
      </c>
      <c r="C8151" t="s">
        <v>21</v>
      </c>
      <c r="D8151" t="s">
        <v>202</v>
      </c>
      <c r="E8151" t="s">
        <v>23</v>
      </c>
      <c r="F8151" s="3">
        <v>43015</v>
      </c>
      <c r="G8151" s="3">
        <v>43016</v>
      </c>
      <c r="H8151">
        <v>0</v>
      </c>
    </row>
    <row r="8152" spans="1:8" x14ac:dyDescent="0.3">
      <c r="A8152" t="s">
        <v>5968</v>
      </c>
      <c r="B8152" t="s">
        <v>14</v>
      </c>
      <c r="C8152" t="s">
        <v>43</v>
      </c>
      <c r="D8152" t="s">
        <v>47</v>
      </c>
      <c r="E8152" t="s">
        <v>23</v>
      </c>
      <c r="F8152" s="3">
        <v>42851</v>
      </c>
      <c r="G8152" s="3">
        <v>42948</v>
      </c>
      <c r="H8152">
        <v>0</v>
      </c>
    </row>
    <row r="8153" spans="1:8" x14ac:dyDescent="0.3">
      <c r="A8153" t="s">
        <v>461</v>
      </c>
      <c r="B8153" t="s">
        <v>9</v>
      </c>
      <c r="C8153" t="s">
        <v>72</v>
      </c>
      <c r="D8153" t="s">
        <v>94</v>
      </c>
      <c r="E8153" t="s">
        <v>12</v>
      </c>
      <c r="F8153" s="3">
        <v>42994</v>
      </c>
      <c r="G8153" s="3">
        <v>43064</v>
      </c>
      <c r="H8153">
        <v>1179</v>
      </c>
    </row>
    <row r="8154" spans="1:8" x14ac:dyDescent="0.3">
      <c r="A8154" t="s">
        <v>5971</v>
      </c>
      <c r="B8154" t="s">
        <v>20</v>
      </c>
      <c r="C8154" t="s">
        <v>10</v>
      </c>
      <c r="D8154" t="s">
        <v>224</v>
      </c>
      <c r="E8154" t="s">
        <v>12</v>
      </c>
      <c r="F8154" s="3">
        <v>42788</v>
      </c>
      <c r="G8154" s="3">
        <v>42901</v>
      </c>
      <c r="H8154">
        <v>4498</v>
      </c>
    </row>
    <row r="8155" spans="1:8" x14ac:dyDescent="0.3">
      <c r="A8155" t="s">
        <v>5972</v>
      </c>
      <c r="B8155" t="s">
        <v>31</v>
      </c>
      <c r="C8155" t="s">
        <v>15</v>
      </c>
      <c r="D8155" t="s">
        <v>206</v>
      </c>
      <c r="E8155" t="s">
        <v>12</v>
      </c>
      <c r="F8155" s="3">
        <v>43047</v>
      </c>
      <c r="G8155" s="3">
        <v>43096</v>
      </c>
      <c r="H8155">
        <v>56</v>
      </c>
    </row>
    <row r="8156" spans="1:8" x14ac:dyDescent="0.3">
      <c r="A8156" t="s">
        <v>5973</v>
      </c>
      <c r="B8156" t="s">
        <v>80</v>
      </c>
      <c r="C8156" t="s">
        <v>36</v>
      </c>
      <c r="D8156" t="s">
        <v>54</v>
      </c>
      <c r="E8156" t="s">
        <v>12</v>
      </c>
      <c r="F8156" s="3">
        <v>42763</v>
      </c>
      <c r="G8156" s="3">
        <v>42890</v>
      </c>
      <c r="H8156">
        <v>3908</v>
      </c>
    </row>
    <row r="8157" spans="1:8" x14ac:dyDescent="0.3">
      <c r="A8157" t="s">
        <v>2100</v>
      </c>
      <c r="B8157" t="s">
        <v>28</v>
      </c>
      <c r="C8157" t="s">
        <v>10</v>
      </c>
      <c r="E8157" t="s">
        <v>26</v>
      </c>
      <c r="F8157" s="3">
        <v>42910</v>
      </c>
      <c r="G8157" s="3"/>
    </row>
    <row r="8158" spans="1:8" x14ac:dyDescent="0.3">
      <c r="A8158" t="s">
        <v>5974</v>
      </c>
      <c r="B8158" t="s">
        <v>242</v>
      </c>
      <c r="C8158" t="s">
        <v>72</v>
      </c>
      <c r="D8158" t="s">
        <v>715</v>
      </c>
      <c r="E8158" t="s">
        <v>12</v>
      </c>
      <c r="F8158" s="3">
        <v>42970</v>
      </c>
      <c r="G8158" s="3">
        <v>42974</v>
      </c>
      <c r="H8158">
        <v>993</v>
      </c>
    </row>
    <row r="8159" spans="1:8" x14ac:dyDescent="0.3">
      <c r="A8159" t="s">
        <v>464</v>
      </c>
      <c r="B8159" t="s">
        <v>9</v>
      </c>
      <c r="C8159" t="s">
        <v>10</v>
      </c>
      <c r="D8159" t="s">
        <v>134</v>
      </c>
      <c r="E8159" t="s">
        <v>23</v>
      </c>
      <c r="F8159" s="3">
        <v>42944</v>
      </c>
      <c r="G8159" s="3">
        <v>42945</v>
      </c>
      <c r="H8159">
        <v>0</v>
      </c>
    </row>
    <row r="8160" spans="1:8" x14ac:dyDescent="0.3">
      <c r="A8160" t="s">
        <v>5975</v>
      </c>
      <c r="B8160" t="s">
        <v>84</v>
      </c>
      <c r="C8160" t="s">
        <v>10</v>
      </c>
      <c r="D8160" t="s">
        <v>159</v>
      </c>
      <c r="E8160" t="s">
        <v>23</v>
      </c>
      <c r="F8160" s="3">
        <v>42938</v>
      </c>
      <c r="G8160" s="3">
        <v>43051</v>
      </c>
      <c r="H8160">
        <v>0</v>
      </c>
    </row>
    <row r="8161" spans="1:8" x14ac:dyDescent="0.3">
      <c r="A8161" t="s">
        <v>1537</v>
      </c>
      <c r="B8161" t="s">
        <v>86</v>
      </c>
      <c r="C8161" t="s">
        <v>43</v>
      </c>
      <c r="E8161" t="s">
        <v>26</v>
      </c>
      <c r="F8161" s="3">
        <v>42856</v>
      </c>
      <c r="G8161" s="3"/>
    </row>
    <row r="8162" spans="1:8" x14ac:dyDescent="0.3">
      <c r="A8162" t="s">
        <v>5976</v>
      </c>
      <c r="B8162" t="s">
        <v>86</v>
      </c>
      <c r="C8162" t="s">
        <v>72</v>
      </c>
      <c r="D8162" t="s">
        <v>159</v>
      </c>
      <c r="E8162" t="s">
        <v>12</v>
      </c>
      <c r="F8162" s="3">
        <v>42739</v>
      </c>
      <c r="G8162" s="3">
        <v>42822</v>
      </c>
      <c r="H8162">
        <v>880</v>
      </c>
    </row>
    <row r="8163" spans="1:8" x14ac:dyDescent="0.3">
      <c r="A8163" t="s">
        <v>5978</v>
      </c>
      <c r="B8163" t="s">
        <v>172</v>
      </c>
      <c r="C8163" t="s">
        <v>10</v>
      </c>
      <c r="D8163" t="s">
        <v>239</v>
      </c>
      <c r="E8163" t="s">
        <v>23</v>
      </c>
      <c r="F8163" s="3">
        <v>42798</v>
      </c>
      <c r="G8163" s="3">
        <v>42882</v>
      </c>
      <c r="H8163">
        <v>0</v>
      </c>
    </row>
    <row r="8164" spans="1:8" x14ac:dyDescent="0.3">
      <c r="A8164" t="s">
        <v>5979</v>
      </c>
      <c r="B8164" t="s">
        <v>242</v>
      </c>
      <c r="C8164" t="s">
        <v>21</v>
      </c>
      <c r="D8164" t="s">
        <v>339</v>
      </c>
      <c r="E8164" t="s">
        <v>23</v>
      </c>
      <c r="F8164" s="3">
        <v>42945</v>
      </c>
      <c r="G8164" s="3">
        <v>42946</v>
      </c>
      <c r="H8164">
        <v>0</v>
      </c>
    </row>
    <row r="8165" spans="1:8" x14ac:dyDescent="0.3">
      <c r="A8165" t="s">
        <v>5980</v>
      </c>
      <c r="B8165" t="s">
        <v>49</v>
      </c>
      <c r="C8165" t="s">
        <v>21</v>
      </c>
      <c r="D8165" t="s">
        <v>668</v>
      </c>
      <c r="E8165" t="s">
        <v>23</v>
      </c>
      <c r="F8165" s="3">
        <v>42836</v>
      </c>
      <c r="G8165" s="3">
        <v>42838</v>
      </c>
      <c r="H8165">
        <v>0</v>
      </c>
    </row>
    <row r="8166" spans="1:8" x14ac:dyDescent="0.3">
      <c r="A8166" t="s">
        <v>5981</v>
      </c>
      <c r="B8166" t="s">
        <v>49</v>
      </c>
      <c r="C8166" t="s">
        <v>10</v>
      </c>
      <c r="D8166" t="s">
        <v>54</v>
      </c>
      <c r="E8166" t="s">
        <v>12</v>
      </c>
      <c r="F8166" s="3">
        <v>43049</v>
      </c>
      <c r="G8166" s="3">
        <v>43070</v>
      </c>
      <c r="H8166">
        <v>4673</v>
      </c>
    </row>
    <row r="8167" spans="1:8" x14ac:dyDescent="0.3">
      <c r="A8167" t="s">
        <v>5982</v>
      </c>
      <c r="B8167" t="s">
        <v>187</v>
      </c>
      <c r="C8167" t="s">
        <v>21</v>
      </c>
      <c r="D8167" t="s">
        <v>328</v>
      </c>
      <c r="E8167" t="s">
        <v>12</v>
      </c>
      <c r="F8167" s="3">
        <v>42833</v>
      </c>
      <c r="G8167" s="3">
        <v>42842</v>
      </c>
      <c r="H8167">
        <v>501</v>
      </c>
    </row>
    <row r="8168" spans="1:8" x14ac:dyDescent="0.3">
      <c r="A8168" t="s">
        <v>5983</v>
      </c>
      <c r="B8168" t="s">
        <v>187</v>
      </c>
      <c r="C8168" t="s">
        <v>21</v>
      </c>
      <c r="D8168" t="s">
        <v>252</v>
      </c>
      <c r="E8168" t="s">
        <v>23</v>
      </c>
      <c r="F8168" s="3">
        <v>42974</v>
      </c>
      <c r="G8168" s="3">
        <v>43055</v>
      </c>
      <c r="H8168">
        <v>0</v>
      </c>
    </row>
    <row r="8169" spans="1:8" x14ac:dyDescent="0.3">
      <c r="A8169" t="s">
        <v>5878</v>
      </c>
      <c r="B8169" t="s">
        <v>216</v>
      </c>
      <c r="C8169" t="s">
        <v>21</v>
      </c>
      <c r="E8169" t="s">
        <v>26</v>
      </c>
      <c r="F8169" s="3">
        <v>42884</v>
      </c>
      <c r="G8169" s="3"/>
    </row>
    <row r="8170" spans="1:8" x14ac:dyDescent="0.3">
      <c r="A8170" t="s">
        <v>5984</v>
      </c>
      <c r="B8170" t="s">
        <v>49</v>
      </c>
      <c r="C8170" t="s">
        <v>15</v>
      </c>
      <c r="D8170" t="s">
        <v>365</v>
      </c>
      <c r="E8170" t="s">
        <v>12</v>
      </c>
      <c r="F8170" s="3">
        <v>42724</v>
      </c>
      <c r="G8170" s="3">
        <v>42825</v>
      </c>
      <c r="H8170">
        <v>51</v>
      </c>
    </row>
    <row r="8171" spans="1:8" x14ac:dyDescent="0.3">
      <c r="A8171" t="s">
        <v>5985</v>
      </c>
      <c r="B8171" t="s">
        <v>34</v>
      </c>
      <c r="C8171" t="s">
        <v>10</v>
      </c>
      <c r="D8171" t="s">
        <v>168</v>
      </c>
      <c r="E8171" t="s">
        <v>12</v>
      </c>
      <c r="F8171" s="3">
        <v>42933</v>
      </c>
      <c r="G8171" s="3">
        <v>42944</v>
      </c>
      <c r="H8171">
        <v>5268</v>
      </c>
    </row>
    <row r="8172" spans="1:8" x14ac:dyDescent="0.3">
      <c r="A8172" t="s">
        <v>5986</v>
      </c>
      <c r="B8172" t="s">
        <v>133</v>
      </c>
      <c r="C8172" t="s">
        <v>72</v>
      </c>
      <c r="D8172" t="s">
        <v>78</v>
      </c>
      <c r="E8172" t="s">
        <v>23</v>
      </c>
      <c r="F8172" s="3">
        <v>42937</v>
      </c>
      <c r="G8172" s="3">
        <v>42945</v>
      </c>
      <c r="H8172">
        <v>0</v>
      </c>
    </row>
    <row r="8173" spans="1:8" x14ac:dyDescent="0.3">
      <c r="A8173" t="s">
        <v>5987</v>
      </c>
      <c r="B8173" t="s">
        <v>9</v>
      </c>
      <c r="C8173" t="s">
        <v>10</v>
      </c>
      <c r="D8173" t="s">
        <v>16</v>
      </c>
      <c r="E8173" t="s">
        <v>23</v>
      </c>
      <c r="F8173" s="3">
        <v>43024</v>
      </c>
      <c r="G8173" s="3">
        <v>43027</v>
      </c>
      <c r="H8173">
        <v>0</v>
      </c>
    </row>
    <row r="8174" spans="1:8" x14ac:dyDescent="0.3">
      <c r="A8174" t="s">
        <v>5988</v>
      </c>
      <c r="B8174" t="s">
        <v>101</v>
      </c>
      <c r="C8174" t="s">
        <v>15</v>
      </c>
      <c r="D8174" t="s">
        <v>22</v>
      </c>
      <c r="E8174" t="s">
        <v>23</v>
      </c>
      <c r="F8174" s="3">
        <v>42791</v>
      </c>
      <c r="G8174" s="3">
        <v>42802</v>
      </c>
      <c r="H8174">
        <v>0</v>
      </c>
    </row>
    <row r="8175" spans="1:8" x14ac:dyDescent="0.3">
      <c r="A8175" t="s">
        <v>3453</v>
      </c>
      <c r="B8175" t="s">
        <v>133</v>
      </c>
      <c r="C8175" t="s">
        <v>21</v>
      </c>
      <c r="D8175" t="s">
        <v>144</v>
      </c>
      <c r="E8175" t="s">
        <v>57</v>
      </c>
      <c r="F8175" s="3"/>
      <c r="G8175" s="3"/>
    </row>
    <row r="8176" spans="1:8" x14ac:dyDescent="0.3">
      <c r="A8176" t="s">
        <v>1625</v>
      </c>
      <c r="B8176" t="s">
        <v>86</v>
      </c>
      <c r="C8176" t="s">
        <v>21</v>
      </c>
      <c r="E8176" t="s">
        <v>26</v>
      </c>
      <c r="F8176" s="3">
        <v>42733</v>
      </c>
      <c r="G8176" s="3"/>
    </row>
    <row r="8177" spans="1:8" x14ac:dyDescent="0.3">
      <c r="A8177" t="s">
        <v>5989</v>
      </c>
      <c r="B8177" t="s">
        <v>49</v>
      </c>
      <c r="C8177" t="s">
        <v>36</v>
      </c>
      <c r="D8177" t="s">
        <v>218</v>
      </c>
      <c r="E8177" t="s">
        <v>23</v>
      </c>
      <c r="F8177" s="3">
        <v>43048</v>
      </c>
      <c r="G8177" s="3">
        <v>43062</v>
      </c>
      <c r="H8177">
        <v>0</v>
      </c>
    </row>
    <row r="8178" spans="1:8" x14ac:dyDescent="0.3">
      <c r="A8178" t="s">
        <v>5990</v>
      </c>
      <c r="B8178" t="s">
        <v>9</v>
      </c>
      <c r="C8178" t="s">
        <v>43</v>
      </c>
      <c r="D8178" t="s">
        <v>344</v>
      </c>
      <c r="E8178" t="s">
        <v>23</v>
      </c>
      <c r="F8178" s="3">
        <v>42899</v>
      </c>
      <c r="G8178" s="3">
        <v>42963</v>
      </c>
      <c r="H8178">
        <v>0</v>
      </c>
    </row>
    <row r="8179" spans="1:8" x14ac:dyDescent="0.3">
      <c r="A8179" t="s">
        <v>2318</v>
      </c>
      <c r="B8179" t="s">
        <v>90</v>
      </c>
      <c r="C8179" t="s">
        <v>43</v>
      </c>
      <c r="E8179" t="s">
        <v>26</v>
      </c>
      <c r="F8179" s="3">
        <v>43009</v>
      </c>
      <c r="G8179" s="3"/>
    </row>
    <row r="8180" spans="1:8" x14ac:dyDescent="0.3">
      <c r="A8180" t="s">
        <v>483</v>
      </c>
      <c r="B8180" t="s">
        <v>9</v>
      </c>
      <c r="C8180" t="s">
        <v>10</v>
      </c>
      <c r="E8180" t="s">
        <v>57</v>
      </c>
      <c r="F8180" s="3"/>
      <c r="G8180" s="3"/>
    </row>
    <row r="8181" spans="1:8" x14ac:dyDescent="0.3">
      <c r="A8181" t="s">
        <v>490</v>
      </c>
      <c r="B8181" t="s">
        <v>154</v>
      </c>
      <c r="C8181" t="s">
        <v>43</v>
      </c>
      <c r="D8181" t="s">
        <v>94</v>
      </c>
      <c r="E8181" t="s">
        <v>23</v>
      </c>
      <c r="F8181" s="3">
        <v>42867</v>
      </c>
      <c r="G8181" s="3">
        <v>42959</v>
      </c>
      <c r="H8181">
        <v>0</v>
      </c>
    </row>
    <row r="8182" spans="1:8" x14ac:dyDescent="0.3">
      <c r="A8182" t="s">
        <v>5991</v>
      </c>
      <c r="B8182" t="s">
        <v>133</v>
      </c>
      <c r="C8182" t="s">
        <v>15</v>
      </c>
      <c r="D8182" t="s">
        <v>137</v>
      </c>
      <c r="E8182" t="s">
        <v>12</v>
      </c>
      <c r="F8182" s="3">
        <v>42831</v>
      </c>
      <c r="G8182" s="3">
        <v>42885</v>
      </c>
      <c r="H8182">
        <v>61</v>
      </c>
    </row>
    <row r="8183" spans="1:8" x14ac:dyDescent="0.3">
      <c r="A8183" t="s">
        <v>5992</v>
      </c>
      <c r="B8183" t="s">
        <v>146</v>
      </c>
      <c r="C8183" t="s">
        <v>10</v>
      </c>
      <c r="D8183" t="s">
        <v>81</v>
      </c>
      <c r="E8183" t="s">
        <v>23</v>
      </c>
      <c r="F8183" s="3">
        <v>42911</v>
      </c>
      <c r="G8183" s="3">
        <v>42920</v>
      </c>
      <c r="H8183">
        <v>0</v>
      </c>
    </row>
    <row r="8184" spans="1:8" x14ac:dyDescent="0.3">
      <c r="A8184" t="s">
        <v>5993</v>
      </c>
      <c r="B8184" t="s">
        <v>146</v>
      </c>
      <c r="C8184" t="s">
        <v>10</v>
      </c>
      <c r="D8184" t="s">
        <v>206</v>
      </c>
      <c r="E8184" t="s">
        <v>12</v>
      </c>
      <c r="F8184" s="3">
        <v>43056</v>
      </c>
      <c r="G8184" s="3">
        <v>43075</v>
      </c>
      <c r="H8184">
        <v>4154</v>
      </c>
    </row>
    <row r="8185" spans="1:8" x14ac:dyDescent="0.3">
      <c r="A8185" t="s">
        <v>5994</v>
      </c>
      <c r="B8185" t="s">
        <v>9</v>
      </c>
      <c r="C8185" t="s">
        <v>72</v>
      </c>
      <c r="D8185" t="s">
        <v>18</v>
      </c>
      <c r="E8185" t="s">
        <v>12</v>
      </c>
      <c r="F8185" s="3">
        <v>42850</v>
      </c>
      <c r="G8185" s="3">
        <v>42906</v>
      </c>
      <c r="H8185">
        <v>984</v>
      </c>
    </row>
    <row r="8186" spans="1:8" x14ac:dyDescent="0.3">
      <c r="A8186" t="s">
        <v>5995</v>
      </c>
      <c r="B8186" t="s">
        <v>187</v>
      </c>
      <c r="C8186" t="s">
        <v>43</v>
      </c>
      <c r="D8186" t="s">
        <v>715</v>
      </c>
      <c r="E8186" t="s">
        <v>12</v>
      </c>
      <c r="F8186" s="3">
        <v>43003</v>
      </c>
      <c r="G8186" s="3">
        <v>43066</v>
      </c>
      <c r="H8186">
        <v>6105</v>
      </c>
    </row>
    <row r="8187" spans="1:8" x14ac:dyDescent="0.3">
      <c r="A8187" t="s">
        <v>5996</v>
      </c>
      <c r="B8187" t="s">
        <v>28</v>
      </c>
      <c r="C8187" t="s">
        <v>21</v>
      </c>
      <c r="D8187" t="s">
        <v>202</v>
      </c>
      <c r="E8187" t="s">
        <v>23</v>
      </c>
      <c r="F8187" s="3">
        <v>43016</v>
      </c>
      <c r="G8187" s="3">
        <v>43024</v>
      </c>
      <c r="H8187">
        <v>0</v>
      </c>
    </row>
    <row r="8188" spans="1:8" x14ac:dyDescent="0.3">
      <c r="A8188" t="s">
        <v>5997</v>
      </c>
      <c r="B8188" t="s">
        <v>20</v>
      </c>
      <c r="C8188" t="s">
        <v>72</v>
      </c>
      <c r="D8188" t="s">
        <v>22</v>
      </c>
      <c r="E8188" t="s">
        <v>23</v>
      </c>
      <c r="F8188" s="3">
        <v>43016</v>
      </c>
      <c r="G8188" s="3">
        <v>43022</v>
      </c>
      <c r="H8188">
        <v>0</v>
      </c>
    </row>
    <row r="8189" spans="1:8" x14ac:dyDescent="0.3">
      <c r="A8189" t="s">
        <v>7133</v>
      </c>
      <c r="B8189" t="s">
        <v>49</v>
      </c>
      <c r="C8189" t="s">
        <v>10</v>
      </c>
      <c r="E8189" t="s">
        <v>26</v>
      </c>
      <c r="F8189" s="3">
        <v>42730</v>
      </c>
      <c r="G8189" s="3"/>
    </row>
    <row r="8190" spans="1:8" x14ac:dyDescent="0.3">
      <c r="A8190" t="s">
        <v>5998</v>
      </c>
      <c r="B8190" t="s">
        <v>9</v>
      </c>
      <c r="C8190" t="s">
        <v>10</v>
      </c>
      <c r="D8190" t="s">
        <v>47</v>
      </c>
      <c r="E8190" t="s">
        <v>12</v>
      </c>
      <c r="F8190" s="3">
        <v>42995</v>
      </c>
      <c r="G8190" s="3">
        <v>43080</v>
      </c>
      <c r="H8190">
        <v>5220</v>
      </c>
    </row>
    <row r="8191" spans="1:8" x14ac:dyDescent="0.3">
      <c r="A8191" t="s">
        <v>5999</v>
      </c>
      <c r="B8191" t="s">
        <v>86</v>
      </c>
      <c r="C8191" t="s">
        <v>21</v>
      </c>
      <c r="D8191" t="s">
        <v>212</v>
      </c>
      <c r="E8191" t="s">
        <v>23</v>
      </c>
      <c r="F8191" s="3">
        <v>42864</v>
      </c>
      <c r="G8191" s="3">
        <v>42907</v>
      </c>
      <c r="H8191">
        <v>0</v>
      </c>
    </row>
    <row r="8192" spans="1:8" x14ac:dyDescent="0.3">
      <c r="A8192" t="s">
        <v>6000</v>
      </c>
      <c r="B8192" t="s">
        <v>46</v>
      </c>
      <c r="C8192" t="s">
        <v>21</v>
      </c>
      <c r="D8192" t="s">
        <v>296</v>
      </c>
      <c r="E8192" t="s">
        <v>12</v>
      </c>
      <c r="F8192" s="3">
        <v>42996</v>
      </c>
      <c r="G8192" s="3">
        <v>43094</v>
      </c>
      <c r="H8192">
        <v>520</v>
      </c>
    </row>
    <row r="8193" spans="1:8" x14ac:dyDescent="0.3">
      <c r="A8193" t="s">
        <v>6001</v>
      </c>
      <c r="B8193" t="s">
        <v>124</v>
      </c>
      <c r="C8193" t="s">
        <v>21</v>
      </c>
      <c r="D8193" t="s">
        <v>261</v>
      </c>
      <c r="E8193" t="s">
        <v>12</v>
      </c>
      <c r="F8193" s="3">
        <v>42944</v>
      </c>
      <c r="G8193" s="3">
        <v>42945</v>
      </c>
      <c r="H8193">
        <v>514</v>
      </c>
    </row>
    <row r="8194" spans="1:8" x14ac:dyDescent="0.3">
      <c r="A8194" t="s">
        <v>3470</v>
      </c>
      <c r="B8194" t="s">
        <v>14</v>
      </c>
      <c r="C8194" t="s">
        <v>15</v>
      </c>
      <c r="D8194" t="s">
        <v>543</v>
      </c>
      <c r="E8194" t="s">
        <v>57</v>
      </c>
      <c r="F8194" s="3"/>
      <c r="G8194" s="3"/>
    </row>
    <row r="8195" spans="1:8" x14ac:dyDescent="0.3">
      <c r="A8195" t="s">
        <v>503</v>
      </c>
      <c r="B8195" t="s">
        <v>9</v>
      </c>
      <c r="C8195" t="s">
        <v>43</v>
      </c>
      <c r="D8195" t="s">
        <v>134</v>
      </c>
      <c r="E8195" t="s">
        <v>12</v>
      </c>
      <c r="F8195" s="3">
        <v>42708</v>
      </c>
      <c r="G8195" s="3">
        <v>42806</v>
      </c>
      <c r="H8195">
        <v>5522</v>
      </c>
    </row>
    <row r="8196" spans="1:8" x14ac:dyDescent="0.3">
      <c r="A8196" t="s">
        <v>6003</v>
      </c>
      <c r="B8196" t="s">
        <v>115</v>
      </c>
      <c r="C8196" t="s">
        <v>72</v>
      </c>
      <c r="D8196" t="s">
        <v>81</v>
      </c>
      <c r="E8196" t="s">
        <v>23</v>
      </c>
      <c r="F8196" s="3">
        <v>42990</v>
      </c>
      <c r="G8196" s="3">
        <v>42997</v>
      </c>
      <c r="H8196">
        <v>0</v>
      </c>
    </row>
    <row r="8197" spans="1:8" x14ac:dyDescent="0.3">
      <c r="A8197" t="s">
        <v>6008</v>
      </c>
      <c r="B8197" t="s">
        <v>20</v>
      </c>
      <c r="C8197" t="s">
        <v>15</v>
      </c>
      <c r="D8197" t="s">
        <v>18</v>
      </c>
      <c r="E8197" t="s">
        <v>23</v>
      </c>
      <c r="F8197" s="3">
        <v>42822</v>
      </c>
      <c r="G8197" s="3">
        <v>42828</v>
      </c>
      <c r="H8197">
        <v>0</v>
      </c>
    </row>
    <row r="8198" spans="1:8" x14ac:dyDescent="0.3">
      <c r="A8198" t="s">
        <v>6010</v>
      </c>
      <c r="B8198" t="s">
        <v>75</v>
      </c>
      <c r="C8198" t="s">
        <v>15</v>
      </c>
      <c r="D8198" t="s">
        <v>139</v>
      </c>
      <c r="E8198" t="s">
        <v>12</v>
      </c>
      <c r="F8198" s="3">
        <v>42836</v>
      </c>
      <c r="G8198" s="3">
        <v>42838</v>
      </c>
      <c r="H8198">
        <v>52</v>
      </c>
    </row>
    <row r="8199" spans="1:8" x14ac:dyDescent="0.3">
      <c r="A8199" t="s">
        <v>6012</v>
      </c>
      <c r="B8199" t="s">
        <v>34</v>
      </c>
      <c r="C8199" t="s">
        <v>21</v>
      </c>
      <c r="D8199" t="s">
        <v>261</v>
      </c>
      <c r="E8199" t="s">
        <v>12</v>
      </c>
      <c r="F8199" s="3">
        <v>42907</v>
      </c>
      <c r="G8199" s="3">
        <v>42975</v>
      </c>
      <c r="H8199">
        <v>506</v>
      </c>
    </row>
    <row r="8200" spans="1:8" x14ac:dyDescent="0.3">
      <c r="A8200" t="s">
        <v>507</v>
      </c>
      <c r="B8200" t="s">
        <v>46</v>
      </c>
      <c r="C8200" t="s">
        <v>21</v>
      </c>
      <c r="E8200" t="s">
        <v>57</v>
      </c>
      <c r="F8200" s="3"/>
      <c r="G8200" s="3"/>
    </row>
    <row r="8201" spans="1:8" x14ac:dyDescent="0.3">
      <c r="A8201" t="s">
        <v>3315</v>
      </c>
      <c r="B8201" t="s">
        <v>242</v>
      </c>
      <c r="C8201" t="s">
        <v>36</v>
      </c>
      <c r="D8201" t="s">
        <v>180</v>
      </c>
      <c r="E8201" t="s">
        <v>26</v>
      </c>
      <c r="F8201" s="3">
        <v>42792</v>
      </c>
      <c r="G8201" s="3"/>
    </row>
    <row r="8202" spans="1:8" x14ac:dyDescent="0.3">
      <c r="A8202" t="s">
        <v>6014</v>
      </c>
      <c r="B8202" t="s">
        <v>28</v>
      </c>
      <c r="C8202" t="s">
        <v>10</v>
      </c>
      <c r="D8202" t="s">
        <v>174</v>
      </c>
      <c r="E8202" t="s">
        <v>23</v>
      </c>
      <c r="F8202" s="3">
        <v>42936</v>
      </c>
      <c r="G8202" s="3">
        <v>42947</v>
      </c>
      <c r="H8202">
        <v>0</v>
      </c>
    </row>
    <row r="8203" spans="1:8" x14ac:dyDescent="0.3">
      <c r="A8203" t="s">
        <v>512</v>
      </c>
      <c r="B8203" t="s">
        <v>143</v>
      </c>
      <c r="C8203" t="s">
        <v>15</v>
      </c>
      <c r="D8203" t="s">
        <v>134</v>
      </c>
      <c r="E8203" t="s">
        <v>12</v>
      </c>
      <c r="F8203" s="3">
        <v>43027</v>
      </c>
      <c r="G8203" s="3">
        <v>43037</v>
      </c>
      <c r="H8203">
        <v>62</v>
      </c>
    </row>
    <row r="8204" spans="1:8" x14ac:dyDescent="0.3">
      <c r="A8204" t="s">
        <v>6015</v>
      </c>
      <c r="B8204" t="s">
        <v>146</v>
      </c>
      <c r="C8204" t="s">
        <v>72</v>
      </c>
      <c r="D8204" t="s">
        <v>54</v>
      </c>
      <c r="E8204" t="s">
        <v>23</v>
      </c>
      <c r="F8204" s="3">
        <v>42808</v>
      </c>
      <c r="G8204" s="3">
        <v>42897</v>
      </c>
      <c r="H8204">
        <v>0</v>
      </c>
    </row>
    <row r="8205" spans="1:8" x14ac:dyDescent="0.3">
      <c r="A8205" t="s">
        <v>6016</v>
      </c>
      <c r="B8205" t="s">
        <v>154</v>
      </c>
      <c r="C8205" t="s">
        <v>21</v>
      </c>
      <c r="D8205" t="s">
        <v>16</v>
      </c>
      <c r="E8205" t="s">
        <v>12</v>
      </c>
      <c r="F8205" s="3">
        <v>42798</v>
      </c>
      <c r="G8205" s="3">
        <v>42820</v>
      </c>
      <c r="H8205">
        <v>579</v>
      </c>
    </row>
    <row r="8206" spans="1:8" x14ac:dyDescent="0.3">
      <c r="A8206" t="s">
        <v>6017</v>
      </c>
      <c r="B8206" t="s">
        <v>143</v>
      </c>
      <c r="C8206" t="s">
        <v>15</v>
      </c>
      <c r="D8206" t="s">
        <v>258</v>
      </c>
      <c r="E8206" t="s">
        <v>23</v>
      </c>
      <c r="F8206" s="3">
        <v>42986</v>
      </c>
      <c r="G8206" s="3">
        <v>43056</v>
      </c>
      <c r="H8206">
        <v>0</v>
      </c>
    </row>
    <row r="8207" spans="1:8" x14ac:dyDescent="0.3">
      <c r="A8207" t="s">
        <v>7099</v>
      </c>
      <c r="B8207" t="s">
        <v>71</v>
      </c>
      <c r="C8207" t="s">
        <v>72</v>
      </c>
      <c r="E8207" t="s">
        <v>26</v>
      </c>
      <c r="F8207" s="3">
        <v>42778</v>
      </c>
      <c r="G8207" s="3"/>
    </row>
    <row r="8208" spans="1:8" x14ac:dyDescent="0.3">
      <c r="A8208" t="s">
        <v>6018</v>
      </c>
      <c r="B8208" t="s">
        <v>28</v>
      </c>
      <c r="C8208" t="s">
        <v>10</v>
      </c>
      <c r="D8208" t="s">
        <v>81</v>
      </c>
      <c r="E8208" t="s">
        <v>23</v>
      </c>
      <c r="F8208" s="3">
        <v>42985</v>
      </c>
      <c r="G8208" s="3">
        <v>43057</v>
      </c>
      <c r="H8208">
        <v>0</v>
      </c>
    </row>
    <row r="8209" spans="1:8" x14ac:dyDescent="0.3">
      <c r="A8209" t="s">
        <v>6021</v>
      </c>
      <c r="B8209" t="s">
        <v>75</v>
      </c>
      <c r="C8209" t="s">
        <v>72</v>
      </c>
      <c r="D8209" t="s">
        <v>206</v>
      </c>
      <c r="E8209" t="s">
        <v>23</v>
      </c>
      <c r="F8209" s="3">
        <v>42993</v>
      </c>
      <c r="G8209" s="3">
        <v>43076</v>
      </c>
      <c r="H8209">
        <v>0</v>
      </c>
    </row>
    <row r="8210" spans="1:8" x14ac:dyDescent="0.3">
      <c r="A8210" t="s">
        <v>6022</v>
      </c>
      <c r="B8210" t="s">
        <v>75</v>
      </c>
      <c r="C8210" t="s">
        <v>36</v>
      </c>
      <c r="D8210" t="s">
        <v>252</v>
      </c>
      <c r="E8210" t="s">
        <v>23</v>
      </c>
      <c r="F8210" s="3">
        <v>42913</v>
      </c>
      <c r="G8210" s="3">
        <v>42917</v>
      </c>
      <c r="H8210">
        <v>0</v>
      </c>
    </row>
    <row r="8211" spans="1:8" x14ac:dyDescent="0.3">
      <c r="A8211" t="s">
        <v>6023</v>
      </c>
      <c r="B8211" t="s">
        <v>71</v>
      </c>
      <c r="C8211" t="s">
        <v>72</v>
      </c>
      <c r="D8211" t="s">
        <v>188</v>
      </c>
      <c r="E8211" t="s">
        <v>23</v>
      </c>
      <c r="F8211" s="3">
        <v>42944</v>
      </c>
      <c r="G8211" s="3">
        <v>42945</v>
      </c>
      <c r="H8211">
        <v>0</v>
      </c>
    </row>
    <row r="8212" spans="1:8" x14ac:dyDescent="0.3">
      <c r="A8212" t="s">
        <v>6026</v>
      </c>
      <c r="B8212" t="s">
        <v>80</v>
      </c>
      <c r="C8212" t="s">
        <v>10</v>
      </c>
      <c r="D8212" t="s">
        <v>387</v>
      </c>
      <c r="E8212" t="s">
        <v>12</v>
      </c>
      <c r="F8212" s="3">
        <v>42976</v>
      </c>
      <c r="G8212" s="3">
        <v>43054</v>
      </c>
      <c r="H8212">
        <v>4343</v>
      </c>
    </row>
    <row r="8213" spans="1:8" x14ac:dyDescent="0.3">
      <c r="A8213" t="s">
        <v>4473</v>
      </c>
      <c r="B8213" t="s">
        <v>25</v>
      </c>
      <c r="C8213" t="s">
        <v>36</v>
      </c>
      <c r="E8213" t="s">
        <v>26</v>
      </c>
      <c r="F8213" s="3">
        <v>42888</v>
      </c>
      <c r="G8213" s="3"/>
    </row>
    <row r="8214" spans="1:8" x14ac:dyDescent="0.3">
      <c r="A8214" t="s">
        <v>6027</v>
      </c>
      <c r="B8214" t="s">
        <v>216</v>
      </c>
      <c r="C8214" t="s">
        <v>21</v>
      </c>
      <c r="D8214" t="s">
        <v>264</v>
      </c>
      <c r="E8214" t="s">
        <v>23</v>
      </c>
      <c r="F8214" s="3">
        <v>42690</v>
      </c>
      <c r="G8214" s="3">
        <v>42805</v>
      </c>
      <c r="H8214">
        <v>0</v>
      </c>
    </row>
    <row r="8215" spans="1:8" x14ac:dyDescent="0.3">
      <c r="A8215" t="s">
        <v>520</v>
      </c>
      <c r="B8215" t="s">
        <v>49</v>
      </c>
      <c r="C8215" t="s">
        <v>72</v>
      </c>
      <c r="D8215" t="s">
        <v>69</v>
      </c>
      <c r="E8215" t="s">
        <v>12</v>
      </c>
      <c r="F8215" s="3">
        <v>42718</v>
      </c>
      <c r="G8215" s="3">
        <v>42807</v>
      </c>
      <c r="H8215">
        <v>1046</v>
      </c>
    </row>
    <row r="8216" spans="1:8" x14ac:dyDescent="0.3">
      <c r="A8216" t="s">
        <v>6029</v>
      </c>
      <c r="B8216" t="s">
        <v>28</v>
      </c>
      <c r="C8216" t="s">
        <v>10</v>
      </c>
      <c r="D8216" t="s">
        <v>67</v>
      </c>
      <c r="E8216" t="s">
        <v>12</v>
      </c>
      <c r="F8216" s="3">
        <v>42949</v>
      </c>
      <c r="G8216" s="3">
        <v>42959</v>
      </c>
      <c r="H8216">
        <v>5205</v>
      </c>
    </row>
    <row r="8217" spans="1:8" x14ac:dyDescent="0.3">
      <c r="A8217" t="s">
        <v>6030</v>
      </c>
      <c r="B8217" t="s">
        <v>133</v>
      </c>
      <c r="C8217" t="s">
        <v>21</v>
      </c>
      <c r="D8217" t="s">
        <v>22</v>
      </c>
      <c r="E8217" t="s">
        <v>12</v>
      </c>
      <c r="F8217" s="3">
        <v>43015</v>
      </c>
      <c r="G8217" s="3">
        <v>43021</v>
      </c>
      <c r="H8217">
        <v>594</v>
      </c>
    </row>
    <row r="8218" spans="1:8" x14ac:dyDescent="0.3">
      <c r="A8218" t="s">
        <v>6031</v>
      </c>
      <c r="B8218" t="s">
        <v>25</v>
      </c>
      <c r="C8218" t="s">
        <v>10</v>
      </c>
      <c r="D8218" t="s">
        <v>73</v>
      </c>
      <c r="E8218" t="s">
        <v>12</v>
      </c>
      <c r="F8218" s="3">
        <v>42829</v>
      </c>
      <c r="G8218" s="3">
        <v>42892</v>
      </c>
      <c r="H8218">
        <v>4335</v>
      </c>
    </row>
    <row r="8219" spans="1:8" x14ac:dyDescent="0.3">
      <c r="A8219" t="s">
        <v>6032</v>
      </c>
      <c r="B8219" t="s">
        <v>133</v>
      </c>
      <c r="C8219" t="s">
        <v>21</v>
      </c>
      <c r="D8219" t="s">
        <v>78</v>
      </c>
      <c r="E8219" t="s">
        <v>12</v>
      </c>
      <c r="F8219" s="3">
        <v>42875</v>
      </c>
      <c r="G8219" s="3">
        <v>42952</v>
      </c>
      <c r="H8219">
        <v>557</v>
      </c>
    </row>
    <row r="8220" spans="1:8" x14ac:dyDescent="0.3">
      <c r="A8220" t="s">
        <v>6034</v>
      </c>
      <c r="B8220" t="s">
        <v>90</v>
      </c>
      <c r="C8220" t="s">
        <v>43</v>
      </c>
      <c r="D8220" t="s">
        <v>174</v>
      </c>
      <c r="E8220" t="s">
        <v>12</v>
      </c>
      <c r="F8220" s="3">
        <v>43003</v>
      </c>
      <c r="G8220" s="3">
        <v>43078</v>
      </c>
      <c r="H8220">
        <v>5960</v>
      </c>
    </row>
    <row r="8221" spans="1:8" x14ac:dyDescent="0.3">
      <c r="A8221" t="s">
        <v>6035</v>
      </c>
      <c r="B8221" t="s">
        <v>20</v>
      </c>
      <c r="C8221" t="s">
        <v>10</v>
      </c>
      <c r="D8221" t="s">
        <v>193</v>
      </c>
      <c r="E8221" t="s">
        <v>12</v>
      </c>
      <c r="F8221" s="3">
        <v>42792</v>
      </c>
      <c r="G8221" s="3">
        <v>42894</v>
      </c>
      <c r="H8221">
        <v>5142</v>
      </c>
    </row>
    <row r="8222" spans="1:8" x14ac:dyDescent="0.3">
      <c r="A8222" t="s">
        <v>6036</v>
      </c>
      <c r="B8222" t="s">
        <v>172</v>
      </c>
      <c r="C8222" t="s">
        <v>72</v>
      </c>
      <c r="D8222" t="s">
        <v>16</v>
      </c>
      <c r="E8222" t="s">
        <v>23</v>
      </c>
      <c r="F8222" s="3">
        <v>42859</v>
      </c>
      <c r="G8222" s="3">
        <v>42972</v>
      </c>
      <c r="H8222">
        <v>0</v>
      </c>
    </row>
    <row r="8223" spans="1:8" x14ac:dyDescent="0.3">
      <c r="A8223" t="s">
        <v>6037</v>
      </c>
      <c r="B8223" t="s">
        <v>46</v>
      </c>
      <c r="C8223" t="s">
        <v>21</v>
      </c>
      <c r="D8223" t="s">
        <v>129</v>
      </c>
      <c r="E8223" t="s">
        <v>12</v>
      </c>
      <c r="F8223" s="3">
        <v>42919</v>
      </c>
      <c r="G8223" s="3">
        <v>42984</v>
      </c>
      <c r="H8223">
        <v>376</v>
      </c>
    </row>
    <row r="8224" spans="1:8" x14ac:dyDescent="0.3">
      <c r="A8224" t="s">
        <v>3505</v>
      </c>
      <c r="B8224" t="s">
        <v>101</v>
      </c>
      <c r="C8224" t="s">
        <v>15</v>
      </c>
      <c r="D8224" t="s">
        <v>331</v>
      </c>
      <c r="E8224" t="s">
        <v>57</v>
      </c>
      <c r="F8224" s="3"/>
      <c r="G8224" s="3"/>
    </row>
    <row r="8225" spans="1:8" x14ac:dyDescent="0.3">
      <c r="A8225" t="s">
        <v>6038</v>
      </c>
      <c r="B8225" t="s">
        <v>34</v>
      </c>
      <c r="C8225" t="s">
        <v>21</v>
      </c>
      <c r="D8225" t="s">
        <v>61</v>
      </c>
      <c r="E8225" t="s">
        <v>12</v>
      </c>
      <c r="F8225" s="3">
        <v>42921</v>
      </c>
      <c r="G8225" s="3">
        <v>42998</v>
      </c>
      <c r="H8225">
        <v>658</v>
      </c>
    </row>
    <row r="8226" spans="1:8" x14ac:dyDescent="0.3">
      <c r="A8226" t="s">
        <v>525</v>
      </c>
      <c r="B8226" t="s">
        <v>20</v>
      </c>
      <c r="C8226" t="s">
        <v>43</v>
      </c>
      <c r="D8226" t="s">
        <v>362</v>
      </c>
      <c r="E8226" t="s">
        <v>12</v>
      </c>
      <c r="F8226" s="3">
        <v>43007</v>
      </c>
      <c r="G8226" s="3">
        <v>43017</v>
      </c>
      <c r="H8226">
        <v>5689</v>
      </c>
    </row>
    <row r="8227" spans="1:8" x14ac:dyDescent="0.3">
      <c r="A8227" t="s">
        <v>4773</v>
      </c>
      <c r="B8227" t="s">
        <v>187</v>
      </c>
      <c r="C8227" t="s">
        <v>21</v>
      </c>
      <c r="E8227" t="s">
        <v>26</v>
      </c>
      <c r="F8227" s="3">
        <v>42816</v>
      </c>
      <c r="G8227" s="3"/>
    </row>
    <row r="8228" spans="1:8" x14ac:dyDescent="0.3">
      <c r="A8228" t="s">
        <v>6039</v>
      </c>
      <c r="B8228" t="s">
        <v>39</v>
      </c>
      <c r="C8228" t="s">
        <v>10</v>
      </c>
      <c r="D8228" t="s">
        <v>139</v>
      </c>
      <c r="E8228" t="s">
        <v>23</v>
      </c>
      <c r="F8228" s="3">
        <v>42854</v>
      </c>
      <c r="G8228" s="3">
        <v>42865</v>
      </c>
      <c r="H8228">
        <v>0</v>
      </c>
    </row>
    <row r="8229" spans="1:8" x14ac:dyDescent="0.3">
      <c r="A8229" t="s">
        <v>6040</v>
      </c>
      <c r="B8229" t="s">
        <v>20</v>
      </c>
      <c r="C8229" t="s">
        <v>10</v>
      </c>
      <c r="D8229" t="s">
        <v>54</v>
      </c>
      <c r="E8229" t="s">
        <v>23</v>
      </c>
      <c r="F8229" s="3">
        <v>42928</v>
      </c>
      <c r="G8229" s="3">
        <v>42929</v>
      </c>
      <c r="H8229">
        <v>0</v>
      </c>
    </row>
    <row r="8230" spans="1:8" x14ac:dyDescent="0.3">
      <c r="A8230" t="s">
        <v>8731</v>
      </c>
      <c r="B8230" t="s">
        <v>9</v>
      </c>
      <c r="C8230" t="s">
        <v>10</v>
      </c>
      <c r="E8230" t="s">
        <v>26</v>
      </c>
      <c r="F8230" s="3">
        <v>42940</v>
      </c>
      <c r="G8230" s="3"/>
    </row>
    <row r="8231" spans="1:8" x14ac:dyDescent="0.3">
      <c r="A8231" t="s">
        <v>8315</v>
      </c>
      <c r="B8231" t="s">
        <v>14</v>
      </c>
      <c r="C8231" t="s">
        <v>15</v>
      </c>
      <c r="D8231" t="s">
        <v>134</v>
      </c>
      <c r="E8231" t="s">
        <v>12</v>
      </c>
      <c r="F8231" s="3">
        <v>42672</v>
      </c>
      <c r="G8231" s="3">
        <v>42795</v>
      </c>
      <c r="H8231">
        <v>49</v>
      </c>
    </row>
    <row r="8232" spans="1:8" x14ac:dyDescent="0.3">
      <c r="A8232" t="s">
        <v>6042</v>
      </c>
      <c r="B8232" t="s">
        <v>71</v>
      </c>
      <c r="C8232" t="s">
        <v>36</v>
      </c>
      <c r="D8232" t="s">
        <v>54</v>
      </c>
      <c r="E8232" t="s">
        <v>12</v>
      </c>
      <c r="F8232" s="3">
        <v>42794</v>
      </c>
      <c r="G8232" s="3">
        <v>42860</v>
      </c>
      <c r="H8232">
        <v>4069</v>
      </c>
    </row>
    <row r="8233" spans="1:8" x14ac:dyDescent="0.3">
      <c r="A8233" t="s">
        <v>1262</v>
      </c>
      <c r="B8233" t="s">
        <v>49</v>
      </c>
      <c r="C8233" t="s">
        <v>36</v>
      </c>
      <c r="E8233" t="s">
        <v>26</v>
      </c>
      <c r="F8233" s="3">
        <v>43027</v>
      </c>
      <c r="G8233" s="3"/>
    </row>
    <row r="8234" spans="1:8" x14ac:dyDescent="0.3">
      <c r="A8234" t="s">
        <v>530</v>
      </c>
      <c r="B8234" t="s">
        <v>14</v>
      </c>
      <c r="C8234" t="s">
        <v>15</v>
      </c>
      <c r="E8234" t="s">
        <v>57</v>
      </c>
      <c r="F8234" s="3"/>
      <c r="G8234" s="3"/>
    </row>
    <row r="8235" spans="1:8" x14ac:dyDescent="0.3">
      <c r="A8235" t="s">
        <v>6044</v>
      </c>
      <c r="B8235" t="s">
        <v>25</v>
      </c>
      <c r="C8235" t="s">
        <v>10</v>
      </c>
      <c r="D8235" t="s">
        <v>252</v>
      </c>
      <c r="E8235" t="s">
        <v>23</v>
      </c>
      <c r="F8235" s="3">
        <v>42933</v>
      </c>
      <c r="G8235" s="3">
        <v>43040</v>
      </c>
      <c r="H8235">
        <v>0</v>
      </c>
    </row>
    <row r="8236" spans="1:8" x14ac:dyDescent="0.3">
      <c r="A8236" t="s">
        <v>6045</v>
      </c>
      <c r="B8236" t="s">
        <v>172</v>
      </c>
      <c r="C8236" t="s">
        <v>21</v>
      </c>
      <c r="D8236" t="s">
        <v>137</v>
      </c>
      <c r="E8236" t="s">
        <v>12</v>
      </c>
      <c r="F8236" s="3">
        <v>42908</v>
      </c>
      <c r="G8236" s="3">
        <v>42919</v>
      </c>
      <c r="H8236">
        <v>557</v>
      </c>
    </row>
    <row r="8237" spans="1:8" x14ac:dyDescent="0.3">
      <c r="A8237" t="s">
        <v>6046</v>
      </c>
      <c r="B8237" t="s">
        <v>20</v>
      </c>
      <c r="C8237" t="s">
        <v>36</v>
      </c>
      <c r="D8237" t="s">
        <v>193</v>
      </c>
      <c r="E8237" t="s">
        <v>23</v>
      </c>
      <c r="F8237" s="3">
        <v>42767</v>
      </c>
      <c r="G8237" s="3">
        <v>42903</v>
      </c>
      <c r="H8237">
        <v>0</v>
      </c>
    </row>
    <row r="8238" spans="1:8" x14ac:dyDescent="0.3">
      <c r="A8238" t="s">
        <v>6047</v>
      </c>
      <c r="B8238" t="s">
        <v>143</v>
      </c>
      <c r="C8238" t="s">
        <v>21</v>
      </c>
      <c r="D8238" t="s">
        <v>437</v>
      </c>
      <c r="E8238" t="s">
        <v>12</v>
      </c>
      <c r="F8238" s="3">
        <v>42913</v>
      </c>
      <c r="G8238" s="3">
        <v>42948</v>
      </c>
      <c r="H8238">
        <v>513</v>
      </c>
    </row>
    <row r="8239" spans="1:8" x14ac:dyDescent="0.3">
      <c r="A8239" t="s">
        <v>6049</v>
      </c>
      <c r="B8239" t="s">
        <v>49</v>
      </c>
      <c r="C8239" t="s">
        <v>21</v>
      </c>
      <c r="D8239" t="s">
        <v>127</v>
      </c>
      <c r="E8239" t="s">
        <v>12</v>
      </c>
      <c r="F8239" s="3">
        <v>42881</v>
      </c>
      <c r="G8239" s="3">
        <v>42954</v>
      </c>
      <c r="H8239">
        <v>571</v>
      </c>
    </row>
    <row r="8240" spans="1:8" x14ac:dyDescent="0.3">
      <c r="A8240" t="s">
        <v>4410</v>
      </c>
      <c r="B8240" t="s">
        <v>187</v>
      </c>
      <c r="C8240" t="s">
        <v>21</v>
      </c>
      <c r="E8240" t="s">
        <v>26</v>
      </c>
      <c r="F8240" s="3">
        <v>42904</v>
      </c>
      <c r="G8240" s="3"/>
    </row>
    <row r="8241" spans="1:8" x14ac:dyDescent="0.3">
      <c r="A8241" t="s">
        <v>3347</v>
      </c>
      <c r="B8241" t="s">
        <v>242</v>
      </c>
      <c r="C8241" t="s">
        <v>72</v>
      </c>
      <c r="D8241" t="s">
        <v>252</v>
      </c>
      <c r="E8241" t="s">
        <v>26</v>
      </c>
      <c r="F8241" s="3">
        <v>42966</v>
      </c>
      <c r="G8241" s="3"/>
    </row>
    <row r="8242" spans="1:8" x14ac:dyDescent="0.3">
      <c r="A8242" t="s">
        <v>6050</v>
      </c>
      <c r="B8242" t="s">
        <v>115</v>
      </c>
      <c r="C8242" t="s">
        <v>36</v>
      </c>
      <c r="D8242" t="s">
        <v>64</v>
      </c>
      <c r="E8242" t="s">
        <v>23</v>
      </c>
      <c r="F8242" s="3">
        <v>42874</v>
      </c>
      <c r="G8242" s="3">
        <v>42875</v>
      </c>
      <c r="H8242">
        <v>0</v>
      </c>
    </row>
    <row r="8243" spans="1:8" x14ac:dyDescent="0.3">
      <c r="A8243" t="s">
        <v>6051</v>
      </c>
      <c r="B8243" t="s">
        <v>133</v>
      </c>
      <c r="C8243" t="s">
        <v>36</v>
      </c>
      <c r="D8243" t="s">
        <v>22</v>
      </c>
      <c r="E8243" t="s">
        <v>23</v>
      </c>
      <c r="F8243" s="3">
        <v>43027</v>
      </c>
      <c r="G8243" s="3">
        <v>43029</v>
      </c>
      <c r="H8243">
        <v>0</v>
      </c>
    </row>
    <row r="8244" spans="1:8" x14ac:dyDescent="0.3">
      <c r="A8244" t="s">
        <v>545</v>
      </c>
      <c r="B8244" t="s">
        <v>133</v>
      </c>
      <c r="C8244" t="s">
        <v>36</v>
      </c>
      <c r="D8244" t="s">
        <v>362</v>
      </c>
      <c r="E8244" t="s">
        <v>23</v>
      </c>
      <c r="F8244" s="3">
        <v>42829</v>
      </c>
      <c r="G8244" s="3">
        <v>42840</v>
      </c>
      <c r="H8244">
        <v>0</v>
      </c>
    </row>
    <row r="8245" spans="1:8" x14ac:dyDescent="0.3">
      <c r="A8245" t="s">
        <v>3354</v>
      </c>
      <c r="B8245" t="s">
        <v>97</v>
      </c>
      <c r="C8245" t="s">
        <v>72</v>
      </c>
      <c r="D8245" t="s">
        <v>224</v>
      </c>
      <c r="E8245" t="s">
        <v>26</v>
      </c>
      <c r="F8245" s="3">
        <v>42902</v>
      </c>
      <c r="G8245" s="3"/>
    </row>
    <row r="8246" spans="1:8" x14ac:dyDescent="0.3">
      <c r="A8246" t="s">
        <v>6052</v>
      </c>
      <c r="B8246" t="s">
        <v>172</v>
      </c>
      <c r="C8246" t="s">
        <v>21</v>
      </c>
      <c r="D8246" t="s">
        <v>239</v>
      </c>
      <c r="E8246" t="s">
        <v>23</v>
      </c>
      <c r="F8246" s="3">
        <v>42920</v>
      </c>
      <c r="G8246" s="3">
        <v>42931</v>
      </c>
      <c r="H8246">
        <v>0</v>
      </c>
    </row>
    <row r="8247" spans="1:8" x14ac:dyDescent="0.3">
      <c r="A8247" t="s">
        <v>6053</v>
      </c>
      <c r="B8247" t="s">
        <v>84</v>
      </c>
      <c r="C8247" t="s">
        <v>10</v>
      </c>
      <c r="D8247" t="s">
        <v>296</v>
      </c>
      <c r="E8247" t="s">
        <v>12</v>
      </c>
      <c r="F8247" s="3">
        <v>43033</v>
      </c>
      <c r="G8247" s="3">
        <v>43049</v>
      </c>
      <c r="H8247">
        <v>4356</v>
      </c>
    </row>
    <row r="8248" spans="1:8" x14ac:dyDescent="0.3">
      <c r="A8248" t="s">
        <v>1755</v>
      </c>
      <c r="B8248" t="s">
        <v>101</v>
      </c>
      <c r="C8248" t="s">
        <v>15</v>
      </c>
      <c r="E8248" t="s">
        <v>26</v>
      </c>
      <c r="F8248" s="3">
        <v>42947</v>
      </c>
      <c r="G8248" s="3"/>
    </row>
    <row r="8249" spans="1:8" x14ac:dyDescent="0.3">
      <c r="A8249" t="s">
        <v>6054</v>
      </c>
      <c r="B8249" t="s">
        <v>80</v>
      </c>
      <c r="C8249" t="s">
        <v>36</v>
      </c>
      <c r="D8249" t="s">
        <v>76</v>
      </c>
      <c r="E8249" t="s">
        <v>12</v>
      </c>
      <c r="F8249" s="3">
        <v>42972</v>
      </c>
      <c r="G8249" s="3">
        <v>43073</v>
      </c>
      <c r="H8249">
        <v>2613</v>
      </c>
    </row>
    <row r="8250" spans="1:8" x14ac:dyDescent="0.3">
      <c r="A8250" t="s">
        <v>2395</v>
      </c>
      <c r="B8250" t="s">
        <v>31</v>
      </c>
      <c r="C8250" t="s">
        <v>72</v>
      </c>
      <c r="E8250" t="s">
        <v>26</v>
      </c>
      <c r="F8250" s="3">
        <v>42854</v>
      </c>
      <c r="G8250" s="3"/>
    </row>
    <row r="8251" spans="1:8" x14ac:dyDescent="0.3">
      <c r="A8251" t="s">
        <v>6055</v>
      </c>
      <c r="B8251" t="s">
        <v>25</v>
      </c>
      <c r="C8251" t="s">
        <v>72</v>
      </c>
      <c r="D8251" t="s">
        <v>328</v>
      </c>
      <c r="E8251" t="s">
        <v>12</v>
      </c>
      <c r="F8251" s="3">
        <v>43044</v>
      </c>
      <c r="G8251" s="3">
        <v>43061</v>
      </c>
      <c r="H8251">
        <v>1218</v>
      </c>
    </row>
    <row r="8252" spans="1:8" x14ac:dyDescent="0.3">
      <c r="A8252" t="s">
        <v>8011</v>
      </c>
      <c r="B8252" t="s">
        <v>9</v>
      </c>
      <c r="C8252" t="s">
        <v>10</v>
      </c>
      <c r="E8252" t="s">
        <v>26</v>
      </c>
      <c r="F8252" s="3">
        <v>42942</v>
      </c>
      <c r="G8252" s="3"/>
    </row>
    <row r="8253" spans="1:8" x14ac:dyDescent="0.3">
      <c r="A8253" t="s">
        <v>3361</v>
      </c>
      <c r="B8253" t="s">
        <v>49</v>
      </c>
      <c r="C8253" t="s">
        <v>10</v>
      </c>
      <c r="D8253" t="s">
        <v>272</v>
      </c>
      <c r="E8253" t="s">
        <v>26</v>
      </c>
      <c r="F8253" s="3">
        <v>42917</v>
      </c>
      <c r="G8253" s="3"/>
    </row>
    <row r="8254" spans="1:8" x14ac:dyDescent="0.3">
      <c r="A8254" t="s">
        <v>3362</v>
      </c>
      <c r="B8254" t="s">
        <v>133</v>
      </c>
      <c r="C8254" t="s">
        <v>36</v>
      </c>
      <c r="D8254" t="s">
        <v>233</v>
      </c>
      <c r="E8254" t="s">
        <v>26</v>
      </c>
      <c r="F8254" s="3">
        <v>42947</v>
      </c>
      <c r="G8254" s="3"/>
    </row>
    <row r="8255" spans="1:8" x14ac:dyDescent="0.3">
      <c r="A8255" t="s">
        <v>6056</v>
      </c>
      <c r="B8255" t="s">
        <v>31</v>
      </c>
      <c r="C8255" t="s">
        <v>15</v>
      </c>
      <c r="D8255" t="s">
        <v>54</v>
      </c>
      <c r="E8255" t="s">
        <v>23</v>
      </c>
      <c r="F8255" s="3">
        <v>42931</v>
      </c>
      <c r="G8255" s="3">
        <v>42938</v>
      </c>
      <c r="H8255">
        <v>0</v>
      </c>
    </row>
    <row r="8256" spans="1:8" x14ac:dyDescent="0.3">
      <c r="A8256" t="s">
        <v>6057</v>
      </c>
      <c r="B8256" t="s">
        <v>9</v>
      </c>
      <c r="C8256" t="s">
        <v>10</v>
      </c>
      <c r="D8256" t="s">
        <v>131</v>
      </c>
      <c r="E8256" t="s">
        <v>23</v>
      </c>
      <c r="F8256" s="3">
        <v>42941</v>
      </c>
      <c r="G8256" s="3">
        <v>42955</v>
      </c>
      <c r="H8256">
        <v>0</v>
      </c>
    </row>
    <row r="8257" spans="1:8" x14ac:dyDescent="0.3">
      <c r="A8257" t="s">
        <v>6058</v>
      </c>
      <c r="B8257" t="s">
        <v>154</v>
      </c>
      <c r="C8257" t="s">
        <v>36</v>
      </c>
      <c r="D8257" t="s">
        <v>176</v>
      </c>
      <c r="E8257" t="s">
        <v>23</v>
      </c>
      <c r="F8257" s="3">
        <v>42795</v>
      </c>
      <c r="G8257" s="3">
        <v>42897</v>
      </c>
      <c r="H8257">
        <v>0</v>
      </c>
    </row>
    <row r="8258" spans="1:8" x14ac:dyDescent="0.3">
      <c r="A8258" t="s">
        <v>6059</v>
      </c>
      <c r="B8258" t="s">
        <v>84</v>
      </c>
      <c r="C8258" t="s">
        <v>10</v>
      </c>
      <c r="D8258" t="s">
        <v>47</v>
      </c>
      <c r="E8258" t="s">
        <v>23</v>
      </c>
      <c r="F8258" s="3">
        <v>42994</v>
      </c>
      <c r="G8258" s="3">
        <v>43091</v>
      </c>
      <c r="H8258">
        <v>0</v>
      </c>
    </row>
    <row r="8259" spans="1:8" x14ac:dyDescent="0.3">
      <c r="A8259" t="s">
        <v>6060</v>
      </c>
      <c r="B8259" t="s">
        <v>187</v>
      </c>
      <c r="C8259" t="s">
        <v>15</v>
      </c>
      <c r="D8259" t="s">
        <v>264</v>
      </c>
      <c r="E8259" t="s">
        <v>12</v>
      </c>
      <c r="F8259" s="3">
        <v>43035</v>
      </c>
      <c r="G8259" s="3">
        <v>43084</v>
      </c>
      <c r="H8259">
        <v>53</v>
      </c>
    </row>
    <row r="8260" spans="1:8" x14ac:dyDescent="0.3">
      <c r="A8260" t="s">
        <v>6061</v>
      </c>
      <c r="B8260" t="s">
        <v>97</v>
      </c>
      <c r="C8260" t="s">
        <v>15</v>
      </c>
      <c r="D8260" t="s">
        <v>212</v>
      </c>
      <c r="E8260" t="s">
        <v>23</v>
      </c>
      <c r="F8260" s="3">
        <v>42825</v>
      </c>
      <c r="G8260" s="3">
        <v>42837</v>
      </c>
      <c r="H8260">
        <v>0</v>
      </c>
    </row>
    <row r="8261" spans="1:8" x14ac:dyDescent="0.3">
      <c r="A8261" t="s">
        <v>6062</v>
      </c>
      <c r="B8261" t="s">
        <v>14</v>
      </c>
      <c r="C8261" t="s">
        <v>72</v>
      </c>
      <c r="D8261" t="s">
        <v>16</v>
      </c>
      <c r="E8261" t="s">
        <v>12</v>
      </c>
      <c r="F8261" s="3">
        <v>42833</v>
      </c>
      <c r="G8261" s="3">
        <v>42840</v>
      </c>
      <c r="H8261">
        <v>1142</v>
      </c>
    </row>
    <row r="8262" spans="1:8" x14ac:dyDescent="0.3">
      <c r="A8262" t="s">
        <v>554</v>
      </c>
      <c r="B8262" t="s">
        <v>49</v>
      </c>
      <c r="C8262" t="s">
        <v>21</v>
      </c>
      <c r="D8262" t="s">
        <v>470</v>
      </c>
      <c r="E8262" t="s">
        <v>12</v>
      </c>
      <c r="F8262" s="3">
        <v>42827</v>
      </c>
      <c r="G8262" s="3">
        <v>42835</v>
      </c>
      <c r="H8262">
        <v>488</v>
      </c>
    </row>
    <row r="8263" spans="1:8" x14ac:dyDescent="0.3">
      <c r="A8263" t="s">
        <v>3371</v>
      </c>
      <c r="B8263" t="s">
        <v>66</v>
      </c>
      <c r="C8263" t="s">
        <v>15</v>
      </c>
      <c r="D8263" t="s">
        <v>176</v>
      </c>
      <c r="E8263" t="s">
        <v>26</v>
      </c>
      <c r="F8263" s="3">
        <v>42804</v>
      </c>
      <c r="G8263" s="3"/>
    </row>
    <row r="8264" spans="1:8" x14ac:dyDescent="0.3">
      <c r="A8264" t="s">
        <v>1040</v>
      </c>
      <c r="B8264" t="s">
        <v>84</v>
      </c>
      <c r="C8264" t="s">
        <v>21</v>
      </c>
      <c r="E8264" t="s">
        <v>26</v>
      </c>
      <c r="F8264" s="3">
        <v>42949</v>
      </c>
      <c r="G8264" s="3"/>
    </row>
    <row r="8265" spans="1:8" x14ac:dyDescent="0.3">
      <c r="A8265" t="s">
        <v>6065</v>
      </c>
      <c r="B8265" t="s">
        <v>71</v>
      </c>
      <c r="C8265" t="s">
        <v>72</v>
      </c>
      <c r="D8265" t="s">
        <v>264</v>
      </c>
      <c r="E8265" t="s">
        <v>23</v>
      </c>
      <c r="F8265" s="3">
        <v>42775</v>
      </c>
      <c r="G8265" s="3">
        <v>42866</v>
      </c>
      <c r="H8265">
        <v>0</v>
      </c>
    </row>
    <row r="8266" spans="1:8" x14ac:dyDescent="0.3">
      <c r="A8266" t="s">
        <v>6066</v>
      </c>
      <c r="B8266" t="s">
        <v>9</v>
      </c>
      <c r="C8266" t="s">
        <v>21</v>
      </c>
      <c r="D8266" t="s">
        <v>16</v>
      </c>
      <c r="E8266" t="s">
        <v>12</v>
      </c>
      <c r="F8266" s="3">
        <v>42941</v>
      </c>
      <c r="G8266" s="3">
        <v>42947</v>
      </c>
      <c r="H8266">
        <v>581</v>
      </c>
    </row>
    <row r="8267" spans="1:8" x14ac:dyDescent="0.3">
      <c r="A8267" t="s">
        <v>683</v>
      </c>
      <c r="B8267" t="s">
        <v>101</v>
      </c>
      <c r="C8267" t="s">
        <v>15</v>
      </c>
      <c r="E8267" t="s">
        <v>26</v>
      </c>
      <c r="F8267" s="3">
        <v>42938</v>
      </c>
      <c r="G8267" s="3"/>
    </row>
    <row r="8268" spans="1:8" x14ac:dyDescent="0.3">
      <c r="A8268" t="s">
        <v>6067</v>
      </c>
      <c r="B8268" t="s">
        <v>9</v>
      </c>
      <c r="C8268" t="s">
        <v>15</v>
      </c>
      <c r="D8268" t="s">
        <v>239</v>
      </c>
      <c r="E8268" t="s">
        <v>12</v>
      </c>
      <c r="F8268" s="3">
        <v>42866</v>
      </c>
      <c r="G8268" s="3">
        <v>42875</v>
      </c>
      <c r="H8268">
        <v>60</v>
      </c>
    </row>
    <row r="8269" spans="1:8" x14ac:dyDescent="0.3">
      <c r="A8269" t="s">
        <v>6068</v>
      </c>
      <c r="B8269" t="s">
        <v>20</v>
      </c>
      <c r="C8269" t="s">
        <v>72</v>
      </c>
      <c r="D8269" t="s">
        <v>99</v>
      </c>
      <c r="E8269" t="s">
        <v>12</v>
      </c>
      <c r="F8269" s="3">
        <v>42718</v>
      </c>
      <c r="G8269" s="3">
        <v>42796</v>
      </c>
      <c r="H8269">
        <v>970</v>
      </c>
    </row>
    <row r="8270" spans="1:8" x14ac:dyDescent="0.3">
      <c r="A8270" t="s">
        <v>6069</v>
      </c>
      <c r="B8270" t="s">
        <v>101</v>
      </c>
      <c r="C8270" t="s">
        <v>15</v>
      </c>
      <c r="D8270" t="s">
        <v>176</v>
      </c>
      <c r="E8270" t="s">
        <v>23</v>
      </c>
      <c r="F8270" s="3">
        <v>42945</v>
      </c>
      <c r="G8270" s="3">
        <v>42957</v>
      </c>
      <c r="H8270">
        <v>0</v>
      </c>
    </row>
    <row r="8271" spans="1:8" x14ac:dyDescent="0.3">
      <c r="A8271" t="s">
        <v>6071</v>
      </c>
      <c r="B8271" t="s">
        <v>46</v>
      </c>
      <c r="C8271" t="s">
        <v>43</v>
      </c>
      <c r="D8271" t="s">
        <v>47</v>
      </c>
      <c r="E8271" t="s">
        <v>12</v>
      </c>
      <c r="F8271" s="3">
        <v>42925</v>
      </c>
      <c r="G8271" s="3">
        <v>42934</v>
      </c>
      <c r="H8271">
        <v>4651</v>
      </c>
    </row>
    <row r="8272" spans="1:8" x14ac:dyDescent="0.3">
      <c r="A8272" t="s">
        <v>6072</v>
      </c>
      <c r="B8272" t="s">
        <v>75</v>
      </c>
      <c r="C8272" t="s">
        <v>10</v>
      </c>
      <c r="D8272" t="s">
        <v>29</v>
      </c>
      <c r="E8272" t="s">
        <v>23</v>
      </c>
      <c r="F8272" s="3">
        <v>42922</v>
      </c>
      <c r="G8272" s="3">
        <v>42923</v>
      </c>
      <c r="H8272">
        <v>0</v>
      </c>
    </row>
    <row r="8273" spans="1:8" x14ac:dyDescent="0.3">
      <c r="A8273" t="s">
        <v>566</v>
      </c>
      <c r="B8273" t="s">
        <v>154</v>
      </c>
      <c r="C8273" t="s">
        <v>72</v>
      </c>
      <c r="D8273" t="s">
        <v>134</v>
      </c>
      <c r="E8273" t="s">
        <v>12</v>
      </c>
      <c r="F8273" s="3">
        <v>43053</v>
      </c>
      <c r="G8273" s="3">
        <v>43062</v>
      </c>
      <c r="H8273">
        <v>947</v>
      </c>
    </row>
    <row r="8274" spans="1:8" x14ac:dyDescent="0.3">
      <c r="A8274" t="s">
        <v>6073</v>
      </c>
      <c r="B8274" t="s">
        <v>28</v>
      </c>
      <c r="C8274" t="s">
        <v>10</v>
      </c>
      <c r="D8274" t="s">
        <v>155</v>
      </c>
      <c r="E8274" t="s">
        <v>23</v>
      </c>
      <c r="F8274" s="3">
        <v>42838</v>
      </c>
      <c r="G8274" s="3">
        <v>42843</v>
      </c>
      <c r="H8274">
        <v>0</v>
      </c>
    </row>
    <row r="8275" spans="1:8" x14ac:dyDescent="0.3">
      <c r="A8275" t="s">
        <v>6074</v>
      </c>
      <c r="B8275" t="s">
        <v>39</v>
      </c>
      <c r="C8275" t="s">
        <v>21</v>
      </c>
      <c r="D8275" t="s">
        <v>76</v>
      </c>
      <c r="E8275" t="s">
        <v>12</v>
      </c>
      <c r="F8275" s="3">
        <v>42793</v>
      </c>
      <c r="G8275" s="3">
        <v>42877</v>
      </c>
      <c r="H8275">
        <v>609</v>
      </c>
    </row>
    <row r="8276" spans="1:8" x14ac:dyDescent="0.3">
      <c r="A8276" t="s">
        <v>6075</v>
      </c>
      <c r="B8276" t="s">
        <v>154</v>
      </c>
      <c r="C8276" t="s">
        <v>43</v>
      </c>
      <c r="D8276" t="s">
        <v>224</v>
      </c>
      <c r="E8276" t="s">
        <v>12</v>
      </c>
      <c r="F8276" s="3">
        <v>43076</v>
      </c>
      <c r="G8276" s="3">
        <v>43097</v>
      </c>
      <c r="H8276">
        <v>5862</v>
      </c>
    </row>
    <row r="8277" spans="1:8" x14ac:dyDescent="0.3">
      <c r="A8277" t="s">
        <v>6077</v>
      </c>
      <c r="B8277" t="s">
        <v>154</v>
      </c>
      <c r="C8277" t="s">
        <v>36</v>
      </c>
      <c r="D8277" t="s">
        <v>99</v>
      </c>
      <c r="E8277" t="s">
        <v>12</v>
      </c>
      <c r="F8277" s="3">
        <v>42916</v>
      </c>
      <c r="G8277" s="3">
        <v>42925</v>
      </c>
      <c r="H8277">
        <v>3699</v>
      </c>
    </row>
    <row r="8278" spans="1:8" x14ac:dyDescent="0.3">
      <c r="A8278" t="s">
        <v>4054</v>
      </c>
      <c r="B8278" t="s">
        <v>154</v>
      </c>
      <c r="C8278" t="s">
        <v>43</v>
      </c>
      <c r="E8278" t="s">
        <v>26</v>
      </c>
      <c r="F8278" s="3">
        <v>42941</v>
      </c>
      <c r="G8278" s="3"/>
    </row>
    <row r="8279" spans="1:8" x14ac:dyDescent="0.3">
      <c r="A8279" t="s">
        <v>6078</v>
      </c>
      <c r="B8279" t="s">
        <v>86</v>
      </c>
      <c r="C8279" t="s">
        <v>36</v>
      </c>
      <c r="D8279" t="s">
        <v>543</v>
      </c>
      <c r="E8279" t="s">
        <v>23</v>
      </c>
      <c r="F8279" s="3">
        <v>42927</v>
      </c>
      <c r="G8279" s="3">
        <v>42928</v>
      </c>
      <c r="H8279">
        <v>0</v>
      </c>
    </row>
    <row r="8280" spans="1:8" x14ac:dyDescent="0.3">
      <c r="A8280" t="s">
        <v>6079</v>
      </c>
      <c r="B8280" t="s">
        <v>187</v>
      </c>
      <c r="C8280" t="s">
        <v>21</v>
      </c>
      <c r="D8280" t="s">
        <v>64</v>
      </c>
      <c r="E8280" t="s">
        <v>12</v>
      </c>
      <c r="F8280" s="3">
        <v>43017</v>
      </c>
      <c r="G8280" s="3">
        <v>43018</v>
      </c>
      <c r="H8280">
        <v>565</v>
      </c>
    </row>
    <row r="8281" spans="1:8" x14ac:dyDescent="0.3">
      <c r="A8281" t="s">
        <v>6083</v>
      </c>
      <c r="B8281" t="s">
        <v>14</v>
      </c>
      <c r="C8281" t="s">
        <v>21</v>
      </c>
      <c r="D8281" t="s">
        <v>59</v>
      </c>
      <c r="E8281" t="s">
        <v>23</v>
      </c>
      <c r="F8281" s="3">
        <v>42781</v>
      </c>
      <c r="G8281" s="3">
        <v>42868</v>
      </c>
      <c r="H8281">
        <v>0</v>
      </c>
    </row>
    <row r="8282" spans="1:8" x14ac:dyDescent="0.3">
      <c r="A8282" t="s">
        <v>6084</v>
      </c>
      <c r="B8282" t="s">
        <v>49</v>
      </c>
      <c r="C8282" t="s">
        <v>10</v>
      </c>
      <c r="D8282" t="s">
        <v>61</v>
      </c>
      <c r="E8282" t="s">
        <v>12</v>
      </c>
      <c r="F8282" s="3">
        <v>42886</v>
      </c>
      <c r="G8282" s="3">
        <v>42980</v>
      </c>
      <c r="H8282">
        <v>4356</v>
      </c>
    </row>
    <row r="8283" spans="1:8" x14ac:dyDescent="0.3">
      <c r="A8283" t="s">
        <v>6085</v>
      </c>
      <c r="B8283" t="s">
        <v>9</v>
      </c>
      <c r="C8283" t="s">
        <v>15</v>
      </c>
      <c r="D8283" t="s">
        <v>112</v>
      </c>
      <c r="E8283" t="s">
        <v>12</v>
      </c>
      <c r="F8283" s="3">
        <v>42946</v>
      </c>
      <c r="G8283" s="3">
        <v>42947</v>
      </c>
      <c r="H8283">
        <v>53</v>
      </c>
    </row>
    <row r="8284" spans="1:8" x14ac:dyDescent="0.3">
      <c r="A8284" t="s">
        <v>8804</v>
      </c>
      <c r="B8284" t="s">
        <v>25</v>
      </c>
      <c r="C8284" t="s">
        <v>72</v>
      </c>
      <c r="E8284" t="s">
        <v>26</v>
      </c>
      <c r="F8284" s="3">
        <v>42916</v>
      </c>
      <c r="G8284" s="3"/>
    </row>
    <row r="8285" spans="1:8" x14ac:dyDescent="0.3">
      <c r="A8285" t="s">
        <v>5098</v>
      </c>
      <c r="B8285" t="s">
        <v>86</v>
      </c>
      <c r="C8285" t="s">
        <v>36</v>
      </c>
      <c r="E8285" t="s">
        <v>26</v>
      </c>
      <c r="F8285" s="3">
        <v>42998</v>
      </c>
      <c r="G8285" s="3"/>
    </row>
    <row r="8286" spans="1:8" x14ac:dyDescent="0.3">
      <c r="A8286" t="s">
        <v>6088</v>
      </c>
      <c r="B8286" t="s">
        <v>49</v>
      </c>
      <c r="C8286" t="s">
        <v>10</v>
      </c>
      <c r="D8286" t="s">
        <v>715</v>
      </c>
      <c r="E8286" t="s">
        <v>12</v>
      </c>
      <c r="F8286" s="3">
        <v>42755</v>
      </c>
      <c r="G8286" s="3">
        <v>42822</v>
      </c>
      <c r="H8286">
        <v>4221</v>
      </c>
    </row>
    <row r="8287" spans="1:8" x14ac:dyDescent="0.3">
      <c r="A8287" t="s">
        <v>6089</v>
      </c>
      <c r="B8287" t="s">
        <v>49</v>
      </c>
      <c r="C8287" t="s">
        <v>10</v>
      </c>
      <c r="D8287" t="s">
        <v>164</v>
      </c>
      <c r="E8287" t="s">
        <v>12</v>
      </c>
      <c r="F8287" s="3">
        <v>42905</v>
      </c>
      <c r="G8287" s="3">
        <v>43000</v>
      </c>
      <c r="H8287">
        <v>4966</v>
      </c>
    </row>
    <row r="8288" spans="1:8" x14ac:dyDescent="0.3">
      <c r="A8288" t="s">
        <v>3383</v>
      </c>
      <c r="B8288" t="s">
        <v>154</v>
      </c>
      <c r="C8288" t="s">
        <v>43</v>
      </c>
      <c r="D8288" t="s">
        <v>304</v>
      </c>
      <c r="E8288" t="s">
        <v>26</v>
      </c>
      <c r="F8288" s="3">
        <v>42957</v>
      </c>
      <c r="G8288" s="3"/>
    </row>
    <row r="8289" spans="1:8" x14ac:dyDescent="0.3">
      <c r="A8289" t="s">
        <v>6090</v>
      </c>
      <c r="B8289" t="s">
        <v>187</v>
      </c>
      <c r="C8289" t="s">
        <v>72</v>
      </c>
      <c r="D8289" t="s">
        <v>61</v>
      </c>
      <c r="E8289" t="s">
        <v>23</v>
      </c>
      <c r="F8289" s="3">
        <v>42772</v>
      </c>
      <c r="G8289" s="3">
        <v>42877</v>
      </c>
      <c r="H8289">
        <v>0</v>
      </c>
    </row>
    <row r="8290" spans="1:8" x14ac:dyDescent="0.3">
      <c r="A8290" t="s">
        <v>6091</v>
      </c>
      <c r="B8290" t="s">
        <v>146</v>
      </c>
      <c r="C8290" t="s">
        <v>10</v>
      </c>
      <c r="D8290" t="s">
        <v>76</v>
      </c>
      <c r="E8290" t="s">
        <v>12</v>
      </c>
      <c r="F8290" s="3">
        <v>42969</v>
      </c>
      <c r="G8290" s="3">
        <v>42980</v>
      </c>
      <c r="H8290">
        <v>4649</v>
      </c>
    </row>
    <row r="8291" spans="1:8" x14ac:dyDescent="0.3">
      <c r="A8291" t="s">
        <v>6092</v>
      </c>
      <c r="B8291" t="s">
        <v>90</v>
      </c>
      <c r="C8291" t="s">
        <v>43</v>
      </c>
      <c r="D8291" t="s">
        <v>202</v>
      </c>
      <c r="E8291" t="s">
        <v>23</v>
      </c>
      <c r="F8291" s="3">
        <v>42985</v>
      </c>
      <c r="G8291" s="3">
        <v>43056</v>
      </c>
      <c r="H8291">
        <v>0</v>
      </c>
    </row>
    <row r="8292" spans="1:8" x14ac:dyDescent="0.3">
      <c r="A8292" t="s">
        <v>3386</v>
      </c>
      <c r="B8292" t="s">
        <v>115</v>
      </c>
      <c r="C8292" t="s">
        <v>43</v>
      </c>
      <c r="D8292" t="s">
        <v>290</v>
      </c>
      <c r="E8292" t="s">
        <v>26</v>
      </c>
      <c r="F8292" s="3">
        <v>42720</v>
      </c>
      <c r="G8292" s="3"/>
    </row>
    <row r="8293" spans="1:8" x14ac:dyDescent="0.3">
      <c r="A8293" t="s">
        <v>3562</v>
      </c>
      <c r="B8293" t="s">
        <v>133</v>
      </c>
      <c r="C8293" t="s">
        <v>21</v>
      </c>
      <c r="D8293" t="s">
        <v>180</v>
      </c>
      <c r="E8293" t="s">
        <v>57</v>
      </c>
      <c r="F8293" s="3"/>
      <c r="G8293" s="3"/>
    </row>
    <row r="8294" spans="1:8" x14ac:dyDescent="0.3">
      <c r="A8294" t="s">
        <v>6094</v>
      </c>
      <c r="B8294" t="s">
        <v>28</v>
      </c>
      <c r="C8294" t="s">
        <v>21</v>
      </c>
      <c r="D8294" t="s">
        <v>118</v>
      </c>
      <c r="E8294" t="s">
        <v>12</v>
      </c>
      <c r="F8294" s="3">
        <v>42775</v>
      </c>
      <c r="G8294" s="3">
        <v>42880</v>
      </c>
      <c r="H8294">
        <v>603</v>
      </c>
    </row>
    <row r="8295" spans="1:8" x14ac:dyDescent="0.3">
      <c r="A8295" t="s">
        <v>3390</v>
      </c>
      <c r="B8295" t="s">
        <v>20</v>
      </c>
      <c r="C8295" t="s">
        <v>10</v>
      </c>
      <c r="D8295" t="s">
        <v>339</v>
      </c>
      <c r="E8295" t="s">
        <v>26</v>
      </c>
      <c r="F8295" s="3">
        <v>42944</v>
      </c>
      <c r="G8295" s="3"/>
    </row>
    <row r="8296" spans="1:8" x14ac:dyDescent="0.3">
      <c r="A8296" t="s">
        <v>6095</v>
      </c>
      <c r="B8296" t="s">
        <v>39</v>
      </c>
      <c r="C8296" t="s">
        <v>72</v>
      </c>
      <c r="D8296" t="s">
        <v>233</v>
      </c>
      <c r="E8296" t="s">
        <v>23</v>
      </c>
      <c r="F8296" s="3">
        <v>42942</v>
      </c>
      <c r="G8296" s="3">
        <v>43007</v>
      </c>
      <c r="H8296">
        <v>0</v>
      </c>
    </row>
    <row r="8297" spans="1:8" x14ac:dyDescent="0.3">
      <c r="A8297" t="s">
        <v>6096</v>
      </c>
      <c r="B8297" t="s">
        <v>242</v>
      </c>
      <c r="C8297" t="s">
        <v>21</v>
      </c>
      <c r="D8297" t="s">
        <v>159</v>
      </c>
      <c r="E8297" t="s">
        <v>12</v>
      </c>
      <c r="F8297" s="3">
        <v>42975</v>
      </c>
      <c r="G8297" s="3">
        <v>42992</v>
      </c>
      <c r="H8297">
        <v>653</v>
      </c>
    </row>
    <row r="8298" spans="1:8" x14ac:dyDescent="0.3">
      <c r="A8298" t="s">
        <v>6097</v>
      </c>
      <c r="B8298" t="s">
        <v>14</v>
      </c>
      <c r="C8298" t="s">
        <v>72</v>
      </c>
      <c r="D8298" t="s">
        <v>54</v>
      </c>
      <c r="E8298" t="s">
        <v>23</v>
      </c>
      <c r="F8298" s="3">
        <v>42938</v>
      </c>
      <c r="G8298" s="3">
        <v>42945</v>
      </c>
      <c r="H8298">
        <v>0</v>
      </c>
    </row>
    <row r="8299" spans="1:8" x14ac:dyDescent="0.3">
      <c r="A8299" t="s">
        <v>6101</v>
      </c>
      <c r="B8299" t="s">
        <v>154</v>
      </c>
      <c r="C8299" t="s">
        <v>72</v>
      </c>
      <c r="D8299" t="s">
        <v>78</v>
      </c>
      <c r="E8299" t="s">
        <v>12</v>
      </c>
      <c r="F8299" s="3">
        <v>42851</v>
      </c>
      <c r="G8299" s="3">
        <v>42899</v>
      </c>
      <c r="H8299">
        <v>1105</v>
      </c>
    </row>
    <row r="8300" spans="1:8" x14ac:dyDescent="0.3">
      <c r="A8300" t="s">
        <v>6102</v>
      </c>
      <c r="B8300" t="s">
        <v>28</v>
      </c>
      <c r="C8300" t="s">
        <v>72</v>
      </c>
      <c r="D8300" t="s">
        <v>64</v>
      </c>
      <c r="E8300" t="s">
        <v>23</v>
      </c>
      <c r="F8300" s="3">
        <v>42953</v>
      </c>
      <c r="G8300" s="3">
        <v>43043</v>
      </c>
      <c r="H8300">
        <v>0</v>
      </c>
    </row>
    <row r="8301" spans="1:8" x14ac:dyDescent="0.3">
      <c r="A8301" t="s">
        <v>6349</v>
      </c>
      <c r="B8301" t="s">
        <v>66</v>
      </c>
      <c r="C8301" t="s">
        <v>21</v>
      </c>
      <c r="E8301" t="s">
        <v>26</v>
      </c>
      <c r="F8301" s="3">
        <v>42871</v>
      </c>
      <c r="G8301" s="3"/>
    </row>
    <row r="8302" spans="1:8" x14ac:dyDescent="0.3">
      <c r="A8302" t="s">
        <v>585</v>
      </c>
      <c r="B8302" t="s">
        <v>14</v>
      </c>
      <c r="C8302" t="s">
        <v>72</v>
      </c>
      <c r="D8302" t="s">
        <v>221</v>
      </c>
      <c r="E8302" t="s">
        <v>23</v>
      </c>
      <c r="F8302" s="3">
        <v>42883</v>
      </c>
      <c r="G8302" s="3">
        <v>42899</v>
      </c>
      <c r="H8302">
        <v>0</v>
      </c>
    </row>
    <row r="8303" spans="1:8" x14ac:dyDescent="0.3">
      <c r="A8303" t="s">
        <v>6610</v>
      </c>
      <c r="B8303" t="s">
        <v>9</v>
      </c>
      <c r="C8303" t="s">
        <v>10</v>
      </c>
      <c r="D8303" t="s">
        <v>362</v>
      </c>
      <c r="E8303" t="s">
        <v>26</v>
      </c>
      <c r="F8303" s="3">
        <v>42941</v>
      </c>
      <c r="G8303" s="3"/>
    </row>
    <row r="8304" spans="1:8" x14ac:dyDescent="0.3">
      <c r="A8304" t="s">
        <v>6103</v>
      </c>
      <c r="B8304" t="s">
        <v>84</v>
      </c>
      <c r="C8304" t="s">
        <v>72</v>
      </c>
      <c r="D8304" t="s">
        <v>54</v>
      </c>
      <c r="E8304" t="s">
        <v>23</v>
      </c>
      <c r="F8304" s="3">
        <v>43014</v>
      </c>
      <c r="G8304" s="3">
        <v>43025</v>
      </c>
      <c r="H8304">
        <v>0</v>
      </c>
    </row>
    <row r="8305" spans="1:8" x14ac:dyDescent="0.3">
      <c r="A8305" t="s">
        <v>590</v>
      </c>
      <c r="B8305" t="s">
        <v>46</v>
      </c>
      <c r="C8305" t="s">
        <v>36</v>
      </c>
      <c r="D8305" t="s">
        <v>94</v>
      </c>
      <c r="E8305" t="s">
        <v>23</v>
      </c>
      <c r="F8305" s="3">
        <v>42840</v>
      </c>
      <c r="G8305" s="3">
        <v>42842</v>
      </c>
      <c r="H8305">
        <v>0</v>
      </c>
    </row>
    <row r="8306" spans="1:8" x14ac:dyDescent="0.3">
      <c r="A8306" t="s">
        <v>6104</v>
      </c>
      <c r="B8306" t="s">
        <v>146</v>
      </c>
      <c r="C8306" t="s">
        <v>10</v>
      </c>
      <c r="D8306" t="s">
        <v>76</v>
      </c>
      <c r="E8306" t="s">
        <v>23</v>
      </c>
      <c r="F8306" s="3">
        <v>42885</v>
      </c>
      <c r="G8306" s="3">
        <v>42886</v>
      </c>
      <c r="H8306">
        <v>0</v>
      </c>
    </row>
    <row r="8307" spans="1:8" x14ac:dyDescent="0.3">
      <c r="A8307" t="s">
        <v>591</v>
      </c>
      <c r="B8307" t="s">
        <v>9</v>
      </c>
      <c r="C8307" t="s">
        <v>10</v>
      </c>
      <c r="E8307" t="s">
        <v>57</v>
      </c>
      <c r="F8307" s="3"/>
      <c r="G8307" s="3"/>
    </row>
    <row r="8308" spans="1:8" x14ac:dyDescent="0.3">
      <c r="A8308" t="s">
        <v>3574</v>
      </c>
      <c r="B8308" t="s">
        <v>14</v>
      </c>
      <c r="C8308" t="s">
        <v>72</v>
      </c>
      <c r="D8308" t="s">
        <v>390</v>
      </c>
      <c r="E8308" t="s">
        <v>57</v>
      </c>
      <c r="F8308" s="3"/>
      <c r="G8308" s="3"/>
    </row>
    <row r="8309" spans="1:8" x14ac:dyDescent="0.3">
      <c r="A8309" t="s">
        <v>1878</v>
      </c>
      <c r="B8309" t="s">
        <v>75</v>
      </c>
      <c r="C8309" t="s">
        <v>10</v>
      </c>
      <c r="E8309" t="s">
        <v>26</v>
      </c>
      <c r="F8309" s="3">
        <v>42773</v>
      </c>
      <c r="G8309" s="3"/>
    </row>
    <row r="8310" spans="1:8" x14ac:dyDescent="0.3">
      <c r="A8310" t="s">
        <v>6107</v>
      </c>
      <c r="B8310" t="s">
        <v>25</v>
      </c>
      <c r="C8310" t="s">
        <v>10</v>
      </c>
      <c r="D8310" t="s">
        <v>212</v>
      </c>
      <c r="E8310" t="s">
        <v>23</v>
      </c>
      <c r="F8310" s="3">
        <v>42889</v>
      </c>
      <c r="G8310" s="3">
        <v>42953</v>
      </c>
      <c r="H8310">
        <v>0</v>
      </c>
    </row>
    <row r="8311" spans="1:8" x14ac:dyDescent="0.3">
      <c r="A8311" t="s">
        <v>6108</v>
      </c>
      <c r="B8311" t="s">
        <v>9</v>
      </c>
      <c r="C8311" t="s">
        <v>10</v>
      </c>
      <c r="D8311" t="s">
        <v>78</v>
      </c>
      <c r="E8311" t="s">
        <v>12</v>
      </c>
      <c r="F8311" s="3">
        <v>42727</v>
      </c>
      <c r="G8311" s="3">
        <v>42814</v>
      </c>
      <c r="H8311">
        <v>4247</v>
      </c>
    </row>
    <row r="8312" spans="1:8" x14ac:dyDescent="0.3">
      <c r="A8312" t="s">
        <v>6109</v>
      </c>
      <c r="B8312" t="s">
        <v>49</v>
      </c>
      <c r="C8312" t="s">
        <v>21</v>
      </c>
      <c r="D8312" t="s">
        <v>73</v>
      </c>
      <c r="E8312" t="s">
        <v>12</v>
      </c>
      <c r="F8312" s="3">
        <v>42996</v>
      </c>
      <c r="G8312" s="3">
        <v>43069</v>
      </c>
      <c r="H8312">
        <v>526</v>
      </c>
    </row>
    <row r="8313" spans="1:8" x14ac:dyDescent="0.3">
      <c r="A8313" t="s">
        <v>6110</v>
      </c>
      <c r="B8313" t="s">
        <v>124</v>
      </c>
      <c r="C8313" t="s">
        <v>21</v>
      </c>
      <c r="D8313" t="s">
        <v>252</v>
      </c>
      <c r="E8313" t="s">
        <v>12</v>
      </c>
      <c r="F8313" s="3">
        <v>42757</v>
      </c>
      <c r="G8313" s="3">
        <v>42893</v>
      </c>
      <c r="H8313">
        <v>581</v>
      </c>
    </row>
    <row r="8314" spans="1:8" x14ac:dyDescent="0.3">
      <c r="A8314" t="s">
        <v>596</v>
      </c>
      <c r="B8314" t="s">
        <v>14</v>
      </c>
      <c r="C8314" t="s">
        <v>21</v>
      </c>
      <c r="E8314" t="s">
        <v>57</v>
      </c>
      <c r="F8314" s="3"/>
      <c r="G8314" s="3"/>
    </row>
    <row r="8315" spans="1:8" x14ac:dyDescent="0.3">
      <c r="A8315" t="s">
        <v>6111</v>
      </c>
      <c r="B8315" t="s">
        <v>143</v>
      </c>
      <c r="C8315" t="s">
        <v>36</v>
      </c>
      <c r="D8315" t="s">
        <v>131</v>
      </c>
      <c r="E8315" t="s">
        <v>23</v>
      </c>
      <c r="F8315" s="3">
        <v>42965</v>
      </c>
      <c r="G8315" s="3">
        <v>42971</v>
      </c>
      <c r="H8315">
        <v>0</v>
      </c>
    </row>
    <row r="8316" spans="1:8" x14ac:dyDescent="0.3">
      <c r="A8316" t="s">
        <v>6113</v>
      </c>
      <c r="B8316" t="s">
        <v>84</v>
      </c>
      <c r="C8316" t="s">
        <v>10</v>
      </c>
      <c r="D8316" t="s">
        <v>11</v>
      </c>
      <c r="E8316" t="s">
        <v>12</v>
      </c>
      <c r="F8316" s="3">
        <v>42764</v>
      </c>
      <c r="G8316" s="3">
        <v>42861</v>
      </c>
      <c r="H8316">
        <v>4736</v>
      </c>
    </row>
    <row r="8317" spans="1:8" x14ac:dyDescent="0.3">
      <c r="A8317" t="s">
        <v>6114</v>
      </c>
      <c r="B8317" t="s">
        <v>49</v>
      </c>
      <c r="C8317" t="s">
        <v>72</v>
      </c>
      <c r="D8317" t="s">
        <v>164</v>
      </c>
      <c r="E8317" t="s">
        <v>23</v>
      </c>
      <c r="F8317" s="3">
        <v>42930</v>
      </c>
      <c r="G8317" s="3">
        <v>42932</v>
      </c>
      <c r="H8317">
        <v>0</v>
      </c>
    </row>
    <row r="8318" spans="1:8" x14ac:dyDescent="0.3">
      <c r="A8318" t="s">
        <v>6116</v>
      </c>
      <c r="B8318" t="s">
        <v>143</v>
      </c>
      <c r="C8318" t="s">
        <v>36</v>
      </c>
      <c r="D8318" t="s">
        <v>11</v>
      </c>
      <c r="E8318" t="s">
        <v>12</v>
      </c>
      <c r="F8318" s="3">
        <v>43058</v>
      </c>
      <c r="G8318" s="3">
        <v>43067</v>
      </c>
      <c r="H8318">
        <v>3206</v>
      </c>
    </row>
    <row r="8319" spans="1:8" x14ac:dyDescent="0.3">
      <c r="A8319" t="s">
        <v>6117</v>
      </c>
      <c r="B8319" t="s">
        <v>46</v>
      </c>
      <c r="C8319" t="s">
        <v>15</v>
      </c>
      <c r="D8319" t="s">
        <v>290</v>
      </c>
      <c r="E8319" t="s">
        <v>23</v>
      </c>
      <c r="F8319" s="3">
        <v>42794</v>
      </c>
      <c r="G8319" s="3">
        <v>42883</v>
      </c>
      <c r="H8319">
        <v>0</v>
      </c>
    </row>
    <row r="8320" spans="1:8" x14ac:dyDescent="0.3">
      <c r="A8320" t="s">
        <v>6118</v>
      </c>
      <c r="B8320" t="s">
        <v>71</v>
      </c>
      <c r="C8320" t="s">
        <v>36</v>
      </c>
      <c r="D8320" t="s">
        <v>161</v>
      </c>
      <c r="E8320" t="s">
        <v>23</v>
      </c>
      <c r="F8320" s="3">
        <v>43018</v>
      </c>
      <c r="G8320" s="3">
        <v>43023</v>
      </c>
      <c r="H8320">
        <v>0</v>
      </c>
    </row>
    <row r="8321" spans="1:8" x14ac:dyDescent="0.3">
      <c r="A8321" t="s">
        <v>6121</v>
      </c>
      <c r="B8321" t="s">
        <v>146</v>
      </c>
      <c r="C8321" t="s">
        <v>36</v>
      </c>
      <c r="D8321" t="s">
        <v>102</v>
      </c>
      <c r="E8321" t="s">
        <v>12</v>
      </c>
      <c r="F8321" s="3">
        <v>42798</v>
      </c>
      <c r="G8321" s="3">
        <v>42801</v>
      </c>
      <c r="H8321">
        <v>3889</v>
      </c>
    </row>
    <row r="8322" spans="1:8" x14ac:dyDescent="0.3">
      <c r="A8322" t="s">
        <v>6122</v>
      </c>
      <c r="B8322" t="s">
        <v>97</v>
      </c>
      <c r="C8322" t="s">
        <v>15</v>
      </c>
      <c r="D8322" t="s">
        <v>668</v>
      </c>
      <c r="E8322" t="s">
        <v>12</v>
      </c>
      <c r="F8322" s="3">
        <v>42884</v>
      </c>
      <c r="G8322" s="3">
        <v>42965</v>
      </c>
      <c r="H8322">
        <v>45</v>
      </c>
    </row>
    <row r="8323" spans="1:8" x14ac:dyDescent="0.3">
      <c r="A8323" t="s">
        <v>3419</v>
      </c>
      <c r="B8323" t="s">
        <v>31</v>
      </c>
      <c r="C8323" t="s">
        <v>15</v>
      </c>
      <c r="D8323" t="s">
        <v>252</v>
      </c>
      <c r="E8323" t="s">
        <v>26</v>
      </c>
      <c r="F8323" s="3">
        <v>43062</v>
      </c>
      <c r="G8323" s="3"/>
    </row>
    <row r="8324" spans="1:8" x14ac:dyDescent="0.3">
      <c r="A8324" t="s">
        <v>6123</v>
      </c>
      <c r="B8324" t="s">
        <v>34</v>
      </c>
      <c r="C8324" t="s">
        <v>10</v>
      </c>
      <c r="D8324" t="s">
        <v>218</v>
      </c>
      <c r="E8324" t="s">
        <v>12</v>
      </c>
      <c r="F8324" s="3">
        <v>42864</v>
      </c>
      <c r="G8324" s="3">
        <v>42878</v>
      </c>
      <c r="H8324">
        <v>3969</v>
      </c>
    </row>
    <row r="8325" spans="1:8" x14ac:dyDescent="0.3">
      <c r="A8325" t="s">
        <v>6124</v>
      </c>
      <c r="B8325" t="s">
        <v>39</v>
      </c>
      <c r="C8325" t="s">
        <v>10</v>
      </c>
      <c r="D8325" t="s">
        <v>202</v>
      </c>
      <c r="E8325" t="s">
        <v>23</v>
      </c>
      <c r="F8325" s="3">
        <v>42971</v>
      </c>
      <c r="G8325" s="3">
        <v>43067</v>
      </c>
      <c r="H8325">
        <v>0</v>
      </c>
    </row>
    <row r="8326" spans="1:8" x14ac:dyDescent="0.3">
      <c r="A8326" t="s">
        <v>7334</v>
      </c>
      <c r="B8326" t="s">
        <v>84</v>
      </c>
      <c r="C8326" t="s">
        <v>21</v>
      </c>
      <c r="E8326" t="s">
        <v>26</v>
      </c>
      <c r="F8326" s="3">
        <v>42944</v>
      </c>
      <c r="G8326" s="3"/>
    </row>
    <row r="8327" spans="1:8" x14ac:dyDescent="0.3">
      <c r="A8327" t="s">
        <v>6127</v>
      </c>
      <c r="B8327" t="s">
        <v>28</v>
      </c>
      <c r="C8327" t="s">
        <v>10</v>
      </c>
      <c r="D8327" t="s">
        <v>88</v>
      </c>
      <c r="E8327" t="s">
        <v>12</v>
      </c>
      <c r="F8327" s="3">
        <v>42985</v>
      </c>
      <c r="G8327" s="3">
        <v>42996</v>
      </c>
      <c r="H8327">
        <v>4975</v>
      </c>
    </row>
    <row r="8328" spans="1:8" x14ac:dyDescent="0.3">
      <c r="A8328" t="s">
        <v>614</v>
      </c>
      <c r="B8328" t="s">
        <v>9</v>
      </c>
      <c r="C8328" t="s">
        <v>21</v>
      </c>
      <c r="E8328" t="s">
        <v>57</v>
      </c>
      <c r="F8328" s="3"/>
      <c r="G8328" s="3"/>
    </row>
    <row r="8329" spans="1:8" x14ac:dyDescent="0.3">
      <c r="A8329" t="s">
        <v>3425</v>
      </c>
      <c r="B8329" t="s">
        <v>86</v>
      </c>
      <c r="C8329" t="s">
        <v>21</v>
      </c>
      <c r="D8329" t="s">
        <v>129</v>
      </c>
      <c r="E8329" t="s">
        <v>26</v>
      </c>
      <c r="F8329" s="3">
        <v>42865</v>
      </c>
      <c r="G8329" s="3"/>
    </row>
    <row r="8330" spans="1:8" x14ac:dyDescent="0.3">
      <c r="A8330" t="s">
        <v>6128</v>
      </c>
      <c r="B8330" t="s">
        <v>25</v>
      </c>
      <c r="C8330" t="s">
        <v>36</v>
      </c>
      <c r="D8330" t="s">
        <v>37</v>
      </c>
      <c r="E8330" t="s">
        <v>12</v>
      </c>
      <c r="F8330" s="3">
        <v>42821</v>
      </c>
      <c r="G8330" s="3">
        <v>42856</v>
      </c>
      <c r="H8330">
        <v>3492</v>
      </c>
    </row>
    <row r="8331" spans="1:8" x14ac:dyDescent="0.3">
      <c r="A8331" t="s">
        <v>4466</v>
      </c>
      <c r="B8331" t="s">
        <v>28</v>
      </c>
      <c r="C8331" t="s">
        <v>15</v>
      </c>
      <c r="E8331" t="s">
        <v>26</v>
      </c>
      <c r="F8331" s="3">
        <v>42928</v>
      </c>
      <c r="G8331" s="3"/>
    </row>
    <row r="8332" spans="1:8" x14ac:dyDescent="0.3">
      <c r="A8332" t="s">
        <v>3432</v>
      </c>
      <c r="B8332" t="s">
        <v>75</v>
      </c>
      <c r="C8332" t="s">
        <v>72</v>
      </c>
      <c r="D8332" t="s">
        <v>29</v>
      </c>
      <c r="E8332" t="s">
        <v>26</v>
      </c>
      <c r="F8332" s="3">
        <v>43009</v>
      </c>
      <c r="G8332" s="3"/>
    </row>
    <row r="8333" spans="1:8" x14ac:dyDescent="0.3">
      <c r="A8333" t="s">
        <v>6130</v>
      </c>
      <c r="B8333" t="s">
        <v>172</v>
      </c>
      <c r="C8333" t="s">
        <v>36</v>
      </c>
      <c r="D8333" t="s">
        <v>18</v>
      </c>
      <c r="E8333" t="s">
        <v>12</v>
      </c>
      <c r="F8333" s="3">
        <v>42800</v>
      </c>
      <c r="G8333" s="3">
        <v>42870</v>
      </c>
      <c r="H8333">
        <v>3423</v>
      </c>
    </row>
    <row r="8334" spans="1:8" x14ac:dyDescent="0.3">
      <c r="A8334" t="s">
        <v>6131</v>
      </c>
      <c r="B8334" t="s">
        <v>49</v>
      </c>
      <c r="C8334" t="s">
        <v>72</v>
      </c>
      <c r="D8334" t="s">
        <v>668</v>
      </c>
      <c r="E8334" t="s">
        <v>23</v>
      </c>
      <c r="F8334" s="3">
        <v>42966</v>
      </c>
      <c r="G8334" s="3">
        <v>43065</v>
      </c>
      <c r="H8334">
        <v>0</v>
      </c>
    </row>
    <row r="8335" spans="1:8" x14ac:dyDescent="0.3">
      <c r="A8335" t="s">
        <v>6132</v>
      </c>
      <c r="B8335" t="s">
        <v>9</v>
      </c>
      <c r="C8335" t="s">
        <v>15</v>
      </c>
      <c r="D8335" t="s">
        <v>437</v>
      </c>
      <c r="E8335" t="s">
        <v>12</v>
      </c>
      <c r="F8335" s="3">
        <v>42699</v>
      </c>
      <c r="G8335" s="3">
        <v>42821</v>
      </c>
      <c r="H8335">
        <v>49</v>
      </c>
    </row>
    <row r="8336" spans="1:8" x14ac:dyDescent="0.3">
      <c r="A8336" t="s">
        <v>6133</v>
      </c>
      <c r="B8336" t="s">
        <v>84</v>
      </c>
      <c r="C8336" t="s">
        <v>10</v>
      </c>
      <c r="D8336" t="s">
        <v>78</v>
      </c>
      <c r="E8336" t="s">
        <v>12</v>
      </c>
      <c r="F8336" s="3">
        <v>42878</v>
      </c>
      <c r="G8336" s="3">
        <v>42967</v>
      </c>
      <c r="H8336">
        <v>4180</v>
      </c>
    </row>
    <row r="8337" spans="1:8" x14ac:dyDescent="0.3">
      <c r="A8337" t="s">
        <v>6134</v>
      </c>
      <c r="B8337" t="s">
        <v>49</v>
      </c>
      <c r="C8337" t="s">
        <v>72</v>
      </c>
      <c r="D8337" t="s">
        <v>73</v>
      </c>
      <c r="E8337" t="s">
        <v>23</v>
      </c>
      <c r="F8337" s="3">
        <v>42890</v>
      </c>
      <c r="G8337" s="3">
        <v>42995</v>
      </c>
      <c r="H8337">
        <v>0</v>
      </c>
    </row>
    <row r="8338" spans="1:8" x14ac:dyDescent="0.3">
      <c r="A8338" t="s">
        <v>6135</v>
      </c>
      <c r="B8338" t="s">
        <v>84</v>
      </c>
      <c r="C8338" t="s">
        <v>72</v>
      </c>
      <c r="D8338" t="s">
        <v>22</v>
      </c>
      <c r="E8338" t="s">
        <v>12</v>
      </c>
      <c r="F8338" s="3">
        <v>42889</v>
      </c>
      <c r="G8338" s="3">
        <v>42907</v>
      </c>
      <c r="H8338">
        <v>1040</v>
      </c>
    </row>
    <row r="8339" spans="1:8" x14ac:dyDescent="0.3">
      <c r="A8339" t="s">
        <v>5255</v>
      </c>
      <c r="B8339" t="s">
        <v>75</v>
      </c>
      <c r="C8339" t="s">
        <v>21</v>
      </c>
      <c r="E8339" t="s">
        <v>26</v>
      </c>
      <c r="F8339" s="3">
        <v>42803</v>
      </c>
      <c r="G8339" s="3"/>
    </row>
    <row r="8340" spans="1:8" x14ac:dyDescent="0.3">
      <c r="A8340" t="s">
        <v>6137</v>
      </c>
      <c r="B8340" t="s">
        <v>84</v>
      </c>
      <c r="C8340" t="s">
        <v>21</v>
      </c>
      <c r="D8340" t="s">
        <v>129</v>
      </c>
      <c r="E8340" t="s">
        <v>23</v>
      </c>
      <c r="F8340" s="3">
        <v>42820</v>
      </c>
      <c r="G8340" s="3">
        <v>42827</v>
      </c>
      <c r="H8340">
        <v>0</v>
      </c>
    </row>
    <row r="8341" spans="1:8" x14ac:dyDescent="0.3">
      <c r="A8341" t="s">
        <v>6138</v>
      </c>
      <c r="B8341" t="s">
        <v>242</v>
      </c>
      <c r="C8341" t="s">
        <v>43</v>
      </c>
      <c r="D8341" t="s">
        <v>125</v>
      </c>
      <c r="E8341" t="s">
        <v>12</v>
      </c>
      <c r="F8341" s="3">
        <v>42898</v>
      </c>
      <c r="G8341" s="3">
        <v>42979</v>
      </c>
      <c r="H8341">
        <v>5966</v>
      </c>
    </row>
    <row r="8342" spans="1:8" x14ac:dyDescent="0.3">
      <c r="A8342" t="s">
        <v>6141</v>
      </c>
      <c r="B8342" t="s">
        <v>28</v>
      </c>
      <c r="C8342" t="s">
        <v>72</v>
      </c>
      <c r="D8342" t="s">
        <v>67</v>
      </c>
      <c r="E8342" t="s">
        <v>12</v>
      </c>
      <c r="F8342" s="3">
        <v>42806</v>
      </c>
      <c r="G8342" s="3">
        <v>42897</v>
      </c>
      <c r="H8342">
        <v>1074</v>
      </c>
    </row>
    <row r="8343" spans="1:8" x14ac:dyDescent="0.3">
      <c r="A8343" t="s">
        <v>6143</v>
      </c>
      <c r="B8343" t="s">
        <v>133</v>
      </c>
      <c r="C8343" t="s">
        <v>36</v>
      </c>
      <c r="D8343" t="s">
        <v>54</v>
      </c>
      <c r="E8343" t="s">
        <v>23</v>
      </c>
      <c r="F8343" s="3">
        <v>42909</v>
      </c>
      <c r="G8343" s="3">
        <v>42919</v>
      </c>
      <c r="H8343">
        <v>0</v>
      </c>
    </row>
    <row r="8344" spans="1:8" x14ac:dyDescent="0.3">
      <c r="A8344" t="s">
        <v>6144</v>
      </c>
      <c r="B8344" t="s">
        <v>172</v>
      </c>
      <c r="C8344" t="s">
        <v>72</v>
      </c>
      <c r="D8344" t="s">
        <v>193</v>
      </c>
      <c r="E8344" t="s">
        <v>12</v>
      </c>
      <c r="F8344" s="3">
        <v>42983</v>
      </c>
      <c r="G8344" s="3">
        <v>42994</v>
      </c>
      <c r="H8344">
        <v>1166</v>
      </c>
    </row>
    <row r="8345" spans="1:8" x14ac:dyDescent="0.3">
      <c r="A8345" t="s">
        <v>2961</v>
      </c>
      <c r="B8345" t="s">
        <v>124</v>
      </c>
      <c r="C8345" t="s">
        <v>15</v>
      </c>
      <c r="E8345" t="s">
        <v>26</v>
      </c>
      <c r="F8345" s="3">
        <v>42715</v>
      </c>
      <c r="G8345" s="3"/>
    </row>
    <row r="8346" spans="1:8" x14ac:dyDescent="0.3">
      <c r="A8346" t="s">
        <v>6618</v>
      </c>
      <c r="B8346" t="s">
        <v>14</v>
      </c>
      <c r="C8346" t="s">
        <v>15</v>
      </c>
      <c r="E8346" t="s">
        <v>26</v>
      </c>
      <c r="F8346" s="3">
        <v>42946</v>
      </c>
      <c r="G8346" s="3"/>
    </row>
    <row r="8347" spans="1:8" x14ac:dyDescent="0.3">
      <c r="A8347" t="s">
        <v>634</v>
      </c>
      <c r="B8347" t="s">
        <v>20</v>
      </c>
      <c r="C8347" t="s">
        <v>72</v>
      </c>
      <c r="D8347" t="s">
        <v>362</v>
      </c>
      <c r="E8347" t="s">
        <v>23</v>
      </c>
      <c r="F8347" s="3">
        <v>43000</v>
      </c>
      <c r="G8347" s="3">
        <v>43090</v>
      </c>
      <c r="H8347">
        <v>0</v>
      </c>
    </row>
    <row r="8348" spans="1:8" x14ac:dyDescent="0.3">
      <c r="A8348" t="s">
        <v>6145</v>
      </c>
      <c r="B8348" t="s">
        <v>242</v>
      </c>
      <c r="C8348" t="s">
        <v>10</v>
      </c>
      <c r="D8348" t="s">
        <v>64</v>
      </c>
      <c r="E8348" t="s">
        <v>12</v>
      </c>
      <c r="F8348" s="3">
        <v>42821</v>
      </c>
      <c r="G8348" s="3">
        <v>42881</v>
      </c>
      <c r="H8348">
        <v>5006</v>
      </c>
    </row>
    <row r="8349" spans="1:8" x14ac:dyDescent="0.3">
      <c r="A8349" t="s">
        <v>639</v>
      </c>
      <c r="B8349" t="s">
        <v>143</v>
      </c>
      <c r="C8349" t="s">
        <v>15</v>
      </c>
      <c r="D8349" t="s">
        <v>52</v>
      </c>
      <c r="E8349" t="s">
        <v>23</v>
      </c>
      <c r="F8349" s="3">
        <v>42834</v>
      </c>
      <c r="G8349" s="3">
        <v>42845</v>
      </c>
      <c r="H8349">
        <v>0</v>
      </c>
    </row>
    <row r="8350" spans="1:8" x14ac:dyDescent="0.3">
      <c r="A8350" t="s">
        <v>6146</v>
      </c>
      <c r="B8350" t="s">
        <v>86</v>
      </c>
      <c r="C8350" t="s">
        <v>36</v>
      </c>
      <c r="D8350" t="s">
        <v>164</v>
      </c>
      <c r="E8350" t="s">
        <v>12</v>
      </c>
      <c r="F8350" s="3">
        <v>42983</v>
      </c>
      <c r="G8350" s="3">
        <v>43053</v>
      </c>
      <c r="H8350">
        <v>3930</v>
      </c>
    </row>
    <row r="8351" spans="1:8" x14ac:dyDescent="0.3">
      <c r="A8351" t="s">
        <v>6147</v>
      </c>
      <c r="B8351" t="s">
        <v>39</v>
      </c>
      <c r="C8351" t="s">
        <v>10</v>
      </c>
      <c r="D8351" t="s">
        <v>147</v>
      </c>
      <c r="E8351" t="s">
        <v>23</v>
      </c>
      <c r="F8351" s="3">
        <v>42944</v>
      </c>
      <c r="G8351" s="3">
        <v>42953</v>
      </c>
      <c r="H8351">
        <v>0</v>
      </c>
    </row>
    <row r="8352" spans="1:8" x14ac:dyDescent="0.3">
      <c r="A8352" t="s">
        <v>3450</v>
      </c>
      <c r="B8352" t="s">
        <v>154</v>
      </c>
      <c r="C8352" t="s">
        <v>21</v>
      </c>
      <c r="D8352" t="s">
        <v>180</v>
      </c>
      <c r="E8352" t="s">
        <v>26</v>
      </c>
      <c r="F8352" s="3">
        <v>42959</v>
      </c>
      <c r="G8352" s="3"/>
    </row>
    <row r="8353" spans="1:8" x14ac:dyDescent="0.3">
      <c r="A8353" t="s">
        <v>6148</v>
      </c>
      <c r="B8353" t="s">
        <v>14</v>
      </c>
      <c r="C8353" t="s">
        <v>15</v>
      </c>
      <c r="D8353" t="s">
        <v>258</v>
      </c>
      <c r="E8353" t="s">
        <v>12</v>
      </c>
      <c r="F8353" s="3">
        <v>42818</v>
      </c>
      <c r="G8353" s="3">
        <v>42892</v>
      </c>
      <c r="H8353">
        <v>56</v>
      </c>
    </row>
    <row r="8354" spans="1:8" x14ac:dyDescent="0.3">
      <c r="A8354" t="s">
        <v>6151</v>
      </c>
      <c r="B8354" t="s">
        <v>101</v>
      </c>
      <c r="C8354" t="s">
        <v>43</v>
      </c>
      <c r="D8354" t="s">
        <v>18</v>
      </c>
      <c r="E8354" t="s">
        <v>23</v>
      </c>
      <c r="F8354" s="3">
        <v>43031</v>
      </c>
      <c r="G8354" s="3">
        <v>43045</v>
      </c>
      <c r="H8354">
        <v>0</v>
      </c>
    </row>
    <row r="8355" spans="1:8" x14ac:dyDescent="0.3">
      <c r="A8355" t="s">
        <v>6152</v>
      </c>
      <c r="B8355" t="s">
        <v>31</v>
      </c>
      <c r="C8355" t="s">
        <v>36</v>
      </c>
      <c r="D8355" t="s">
        <v>147</v>
      </c>
      <c r="E8355" t="s">
        <v>12</v>
      </c>
      <c r="F8355" s="3">
        <v>42879</v>
      </c>
      <c r="G8355" s="3">
        <v>42988</v>
      </c>
      <c r="H8355">
        <v>3158</v>
      </c>
    </row>
    <row r="8356" spans="1:8" x14ac:dyDescent="0.3">
      <c r="A8356" t="s">
        <v>6154</v>
      </c>
      <c r="B8356" t="s">
        <v>66</v>
      </c>
      <c r="C8356" t="s">
        <v>72</v>
      </c>
      <c r="D8356" t="s">
        <v>118</v>
      </c>
      <c r="E8356" t="s">
        <v>12</v>
      </c>
      <c r="F8356" s="3">
        <v>42845</v>
      </c>
      <c r="G8356" s="3">
        <v>42910</v>
      </c>
      <c r="H8356">
        <v>1036</v>
      </c>
    </row>
    <row r="8357" spans="1:8" x14ac:dyDescent="0.3">
      <c r="A8357" t="s">
        <v>6155</v>
      </c>
      <c r="B8357" t="s">
        <v>14</v>
      </c>
      <c r="C8357" t="s">
        <v>72</v>
      </c>
      <c r="D8357" t="s">
        <v>144</v>
      </c>
      <c r="E8357" t="s">
        <v>12</v>
      </c>
      <c r="F8357" s="3">
        <v>42864</v>
      </c>
      <c r="G8357" s="3">
        <v>42978</v>
      </c>
      <c r="H8357">
        <v>996</v>
      </c>
    </row>
    <row r="8358" spans="1:8" x14ac:dyDescent="0.3">
      <c r="A8358" t="s">
        <v>3459</v>
      </c>
      <c r="B8358" t="s">
        <v>187</v>
      </c>
      <c r="C8358" t="s">
        <v>10</v>
      </c>
      <c r="D8358" t="s">
        <v>129</v>
      </c>
      <c r="E8358" t="s">
        <v>26</v>
      </c>
      <c r="F8358" s="3">
        <v>42881</v>
      </c>
      <c r="G8358" s="3"/>
    </row>
    <row r="8359" spans="1:8" x14ac:dyDescent="0.3">
      <c r="A8359" t="s">
        <v>6159</v>
      </c>
      <c r="B8359" t="s">
        <v>71</v>
      </c>
      <c r="C8359" t="s">
        <v>15</v>
      </c>
      <c r="D8359" t="s">
        <v>331</v>
      </c>
      <c r="E8359" t="s">
        <v>12</v>
      </c>
      <c r="F8359" s="3">
        <v>42820</v>
      </c>
      <c r="G8359" s="3">
        <v>42829</v>
      </c>
      <c r="H8359">
        <v>49</v>
      </c>
    </row>
    <row r="8360" spans="1:8" x14ac:dyDescent="0.3">
      <c r="A8360" t="s">
        <v>647</v>
      </c>
      <c r="B8360" t="s">
        <v>86</v>
      </c>
      <c r="C8360" t="s">
        <v>36</v>
      </c>
      <c r="D8360" t="s">
        <v>470</v>
      </c>
      <c r="E8360" t="s">
        <v>12</v>
      </c>
      <c r="F8360" s="3">
        <v>42947</v>
      </c>
      <c r="G8360" s="3">
        <v>42959</v>
      </c>
      <c r="H8360">
        <v>3687</v>
      </c>
    </row>
    <row r="8361" spans="1:8" x14ac:dyDescent="0.3">
      <c r="A8361" t="s">
        <v>6160</v>
      </c>
      <c r="B8361" t="s">
        <v>34</v>
      </c>
      <c r="C8361" t="s">
        <v>10</v>
      </c>
      <c r="D8361" t="s">
        <v>64</v>
      </c>
      <c r="E8361" t="s">
        <v>12</v>
      </c>
      <c r="F8361" s="3">
        <v>42995</v>
      </c>
      <c r="G8361" s="3">
        <v>43005</v>
      </c>
      <c r="H8361">
        <v>4800</v>
      </c>
    </row>
    <row r="8362" spans="1:8" x14ac:dyDescent="0.3">
      <c r="A8362" t="s">
        <v>6161</v>
      </c>
      <c r="B8362" t="s">
        <v>31</v>
      </c>
      <c r="C8362" t="s">
        <v>21</v>
      </c>
      <c r="D8362" t="s">
        <v>384</v>
      </c>
      <c r="E8362" t="s">
        <v>12</v>
      </c>
      <c r="F8362" s="3">
        <v>42934</v>
      </c>
      <c r="G8362" s="3">
        <v>43054</v>
      </c>
      <c r="H8362">
        <v>566</v>
      </c>
    </row>
    <row r="8363" spans="1:8" x14ac:dyDescent="0.3">
      <c r="A8363" t="s">
        <v>5217</v>
      </c>
      <c r="B8363" t="s">
        <v>80</v>
      </c>
      <c r="C8363" t="s">
        <v>43</v>
      </c>
      <c r="E8363" t="s">
        <v>26</v>
      </c>
      <c r="F8363" s="3">
        <v>42950</v>
      </c>
      <c r="G8363" s="3"/>
    </row>
    <row r="8364" spans="1:8" x14ac:dyDescent="0.3">
      <c r="A8364" t="s">
        <v>6163</v>
      </c>
      <c r="B8364" t="s">
        <v>101</v>
      </c>
      <c r="C8364" t="s">
        <v>15</v>
      </c>
      <c r="D8364" t="s">
        <v>159</v>
      </c>
      <c r="E8364" t="s">
        <v>12</v>
      </c>
      <c r="F8364" s="3">
        <v>42844</v>
      </c>
      <c r="G8364" s="3">
        <v>42913</v>
      </c>
      <c r="H8364">
        <v>58</v>
      </c>
    </row>
    <row r="8365" spans="1:8" x14ac:dyDescent="0.3">
      <c r="A8365" t="s">
        <v>6165</v>
      </c>
      <c r="B8365" t="s">
        <v>39</v>
      </c>
      <c r="C8365" t="s">
        <v>72</v>
      </c>
      <c r="D8365" t="s">
        <v>88</v>
      </c>
      <c r="E8365" t="s">
        <v>12</v>
      </c>
      <c r="F8365" s="3">
        <v>42925</v>
      </c>
      <c r="G8365" s="3">
        <v>42978</v>
      </c>
      <c r="H8365">
        <v>1133</v>
      </c>
    </row>
    <row r="8366" spans="1:8" x14ac:dyDescent="0.3">
      <c r="A8366" t="s">
        <v>6167</v>
      </c>
      <c r="B8366" t="s">
        <v>20</v>
      </c>
      <c r="C8366" t="s">
        <v>21</v>
      </c>
      <c r="D8366" t="s">
        <v>59</v>
      </c>
      <c r="E8366" t="s">
        <v>12</v>
      </c>
      <c r="F8366" s="3">
        <v>43014</v>
      </c>
      <c r="G8366" s="3">
        <v>43059</v>
      </c>
      <c r="H8366">
        <v>415</v>
      </c>
    </row>
    <row r="8367" spans="1:8" x14ac:dyDescent="0.3">
      <c r="A8367" t="s">
        <v>6169</v>
      </c>
      <c r="B8367" t="s">
        <v>115</v>
      </c>
      <c r="C8367" t="s">
        <v>43</v>
      </c>
      <c r="D8367" t="s">
        <v>32</v>
      </c>
      <c r="E8367" t="s">
        <v>23</v>
      </c>
      <c r="F8367" s="3">
        <v>43025</v>
      </c>
      <c r="G8367" s="3">
        <v>43033</v>
      </c>
      <c r="H8367">
        <v>0</v>
      </c>
    </row>
    <row r="8368" spans="1:8" x14ac:dyDescent="0.3">
      <c r="A8368" t="s">
        <v>6171</v>
      </c>
      <c r="B8368" t="s">
        <v>71</v>
      </c>
      <c r="C8368" t="s">
        <v>36</v>
      </c>
      <c r="D8368" t="s">
        <v>188</v>
      </c>
      <c r="E8368" t="s">
        <v>23</v>
      </c>
      <c r="F8368" s="3">
        <v>42695</v>
      </c>
      <c r="G8368" s="3">
        <v>42795</v>
      </c>
      <c r="H8368">
        <v>0</v>
      </c>
    </row>
    <row r="8369" spans="1:8" x14ac:dyDescent="0.3">
      <c r="A8369" t="s">
        <v>3468</v>
      </c>
      <c r="B8369" t="s">
        <v>154</v>
      </c>
      <c r="C8369" t="s">
        <v>43</v>
      </c>
      <c r="D8369" t="s">
        <v>139</v>
      </c>
      <c r="E8369" t="s">
        <v>26</v>
      </c>
      <c r="F8369" s="3">
        <v>42935</v>
      </c>
      <c r="G8369" s="3"/>
    </row>
    <row r="8370" spans="1:8" x14ac:dyDescent="0.3">
      <c r="A8370" t="s">
        <v>8007</v>
      </c>
      <c r="B8370" t="s">
        <v>90</v>
      </c>
      <c r="C8370" t="s">
        <v>43</v>
      </c>
      <c r="E8370" t="s">
        <v>26</v>
      </c>
      <c r="F8370" s="3">
        <v>43006</v>
      </c>
      <c r="G8370" s="3"/>
    </row>
    <row r="8371" spans="1:8" x14ac:dyDescent="0.3">
      <c r="A8371" t="s">
        <v>3803</v>
      </c>
      <c r="B8371" t="s">
        <v>34</v>
      </c>
      <c r="C8371" t="s">
        <v>36</v>
      </c>
      <c r="E8371" t="s">
        <v>26</v>
      </c>
      <c r="F8371" s="3">
        <v>42906</v>
      </c>
      <c r="G8371" s="3"/>
    </row>
    <row r="8372" spans="1:8" x14ac:dyDescent="0.3">
      <c r="A8372" t="s">
        <v>6174</v>
      </c>
      <c r="B8372" t="s">
        <v>9</v>
      </c>
      <c r="C8372" t="s">
        <v>10</v>
      </c>
      <c r="D8372" t="s">
        <v>159</v>
      </c>
      <c r="E8372" t="s">
        <v>12</v>
      </c>
      <c r="F8372" s="3">
        <v>43021</v>
      </c>
      <c r="G8372" s="3">
        <v>43089</v>
      </c>
      <c r="H8372">
        <v>4869</v>
      </c>
    </row>
    <row r="8373" spans="1:8" x14ac:dyDescent="0.3">
      <c r="A8373" t="s">
        <v>6175</v>
      </c>
      <c r="B8373" t="s">
        <v>146</v>
      </c>
      <c r="C8373" t="s">
        <v>10</v>
      </c>
      <c r="D8373" t="s">
        <v>267</v>
      </c>
      <c r="E8373" t="s">
        <v>12</v>
      </c>
      <c r="F8373" s="3">
        <v>42784</v>
      </c>
      <c r="G8373" s="3">
        <v>42882</v>
      </c>
      <c r="H8373">
        <v>4545</v>
      </c>
    </row>
    <row r="8374" spans="1:8" x14ac:dyDescent="0.3">
      <c r="A8374" t="s">
        <v>3476</v>
      </c>
      <c r="B8374" t="s">
        <v>124</v>
      </c>
      <c r="C8374" t="s">
        <v>217</v>
      </c>
      <c r="D8374" t="s">
        <v>29</v>
      </c>
      <c r="E8374" t="s">
        <v>26</v>
      </c>
      <c r="F8374" s="3">
        <v>42843</v>
      </c>
      <c r="G8374" s="3"/>
    </row>
    <row r="8375" spans="1:8" x14ac:dyDescent="0.3">
      <c r="A8375" t="s">
        <v>812</v>
      </c>
      <c r="B8375" t="s">
        <v>20</v>
      </c>
      <c r="C8375" t="s">
        <v>21</v>
      </c>
      <c r="E8375" t="s">
        <v>26</v>
      </c>
      <c r="F8375" s="3">
        <v>42938</v>
      </c>
      <c r="G8375" s="3"/>
    </row>
    <row r="8376" spans="1:8" x14ac:dyDescent="0.3">
      <c r="A8376" t="s">
        <v>6178</v>
      </c>
      <c r="B8376" t="s">
        <v>9</v>
      </c>
      <c r="C8376" t="s">
        <v>15</v>
      </c>
      <c r="D8376" t="s">
        <v>22</v>
      </c>
      <c r="E8376" t="s">
        <v>12</v>
      </c>
      <c r="F8376" s="3">
        <v>42915</v>
      </c>
      <c r="G8376" s="3">
        <v>42922</v>
      </c>
      <c r="H8376">
        <v>57</v>
      </c>
    </row>
    <row r="8377" spans="1:8" x14ac:dyDescent="0.3">
      <c r="A8377" t="s">
        <v>6179</v>
      </c>
      <c r="B8377" t="s">
        <v>146</v>
      </c>
      <c r="C8377" t="s">
        <v>10</v>
      </c>
      <c r="D8377" t="s">
        <v>419</v>
      </c>
      <c r="E8377" t="s">
        <v>12</v>
      </c>
      <c r="F8377" s="3">
        <v>42895</v>
      </c>
      <c r="G8377" s="3">
        <v>43000</v>
      </c>
      <c r="H8377">
        <v>4370</v>
      </c>
    </row>
    <row r="8378" spans="1:8" x14ac:dyDescent="0.3">
      <c r="A8378" t="s">
        <v>671</v>
      </c>
      <c r="B8378" t="s">
        <v>9</v>
      </c>
      <c r="C8378" t="s">
        <v>72</v>
      </c>
      <c r="D8378" t="s">
        <v>362</v>
      </c>
      <c r="E8378" t="s">
        <v>23</v>
      </c>
      <c r="F8378" s="3">
        <v>43008</v>
      </c>
      <c r="G8378" s="3">
        <v>43014</v>
      </c>
      <c r="H8378">
        <v>0</v>
      </c>
    </row>
    <row r="8379" spans="1:8" x14ac:dyDescent="0.3">
      <c r="A8379" t="s">
        <v>6182</v>
      </c>
      <c r="B8379" t="s">
        <v>71</v>
      </c>
      <c r="C8379" t="s">
        <v>36</v>
      </c>
      <c r="D8379" t="s">
        <v>264</v>
      </c>
      <c r="E8379" t="s">
        <v>12</v>
      </c>
      <c r="F8379" s="3">
        <v>42793</v>
      </c>
      <c r="G8379" s="3">
        <v>42881</v>
      </c>
      <c r="H8379">
        <v>2964</v>
      </c>
    </row>
    <row r="8380" spans="1:8" x14ac:dyDescent="0.3">
      <c r="A8380" t="s">
        <v>8168</v>
      </c>
      <c r="B8380" t="s">
        <v>66</v>
      </c>
      <c r="C8380" t="s">
        <v>15</v>
      </c>
      <c r="E8380" t="s">
        <v>26</v>
      </c>
      <c r="F8380" s="3">
        <v>42894</v>
      </c>
      <c r="G8380" s="3"/>
    </row>
    <row r="8381" spans="1:8" x14ac:dyDescent="0.3">
      <c r="A8381" t="s">
        <v>6184</v>
      </c>
      <c r="B8381" t="s">
        <v>28</v>
      </c>
      <c r="C8381" t="s">
        <v>10</v>
      </c>
      <c r="D8381" t="s">
        <v>384</v>
      </c>
      <c r="E8381" t="s">
        <v>23</v>
      </c>
      <c r="F8381" s="3">
        <v>42959</v>
      </c>
      <c r="G8381" s="3">
        <v>42960</v>
      </c>
      <c r="H8381">
        <v>0</v>
      </c>
    </row>
    <row r="8382" spans="1:8" x14ac:dyDescent="0.3">
      <c r="A8382" t="s">
        <v>6185</v>
      </c>
      <c r="B8382" t="s">
        <v>216</v>
      </c>
      <c r="C8382" t="s">
        <v>36</v>
      </c>
      <c r="D8382" t="s">
        <v>390</v>
      </c>
      <c r="E8382" t="s">
        <v>12</v>
      </c>
      <c r="F8382" s="3">
        <v>43006</v>
      </c>
      <c r="G8382" s="3">
        <v>43073</v>
      </c>
      <c r="H8382">
        <v>3278</v>
      </c>
    </row>
    <row r="8383" spans="1:8" x14ac:dyDescent="0.3">
      <c r="A8383" t="s">
        <v>6186</v>
      </c>
      <c r="B8383" t="s">
        <v>9</v>
      </c>
      <c r="C8383" t="s">
        <v>72</v>
      </c>
      <c r="D8383" t="s">
        <v>193</v>
      </c>
      <c r="E8383" t="s">
        <v>23</v>
      </c>
      <c r="F8383" s="3">
        <v>42962</v>
      </c>
      <c r="G8383" s="3">
        <v>43072</v>
      </c>
      <c r="H8383">
        <v>0</v>
      </c>
    </row>
    <row r="8384" spans="1:8" x14ac:dyDescent="0.3">
      <c r="A8384" t="s">
        <v>6187</v>
      </c>
      <c r="B8384" t="s">
        <v>242</v>
      </c>
      <c r="C8384" t="s">
        <v>72</v>
      </c>
      <c r="D8384" t="s">
        <v>365</v>
      </c>
      <c r="E8384" t="s">
        <v>23</v>
      </c>
      <c r="F8384" s="3">
        <v>42809</v>
      </c>
      <c r="G8384" s="3">
        <v>42885</v>
      </c>
      <c r="H8384">
        <v>0</v>
      </c>
    </row>
    <row r="8385" spans="1:8" x14ac:dyDescent="0.3">
      <c r="A8385" t="s">
        <v>5239</v>
      </c>
      <c r="B8385" t="s">
        <v>84</v>
      </c>
      <c r="C8385" t="s">
        <v>21</v>
      </c>
      <c r="E8385" t="s">
        <v>26</v>
      </c>
      <c r="F8385" s="3">
        <v>42950</v>
      </c>
      <c r="G8385" s="3"/>
    </row>
    <row r="8386" spans="1:8" x14ac:dyDescent="0.3">
      <c r="A8386" t="s">
        <v>6188</v>
      </c>
      <c r="B8386" t="s">
        <v>101</v>
      </c>
      <c r="C8386" t="s">
        <v>15</v>
      </c>
      <c r="D8386" t="s">
        <v>258</v>
      </c>
      <c r="E8386" t="s">
        <v>12</v>
      </c>
      <c r="F8386" s="3">
        <v>43022</v>
      </c>
      <c r="G8386" s="3">
        <v>43030</v>
      </c>
      <c r="H8386">
        <v>58</v>
      </c>
    </row>
    <row r="8387" spans="1:8" x14ac:dyDescent="0.3">
      <c r="A8387" t="s">
        <v>6189</v>
      </c>
      <c r="B8387" t="s">
        <v>101</v>
      </c>
      <c r="C8387" t="s">
        <v>36</v>
      </c>
      <c r="D8387" t="s">
        <v>144</v>
      </c>
      <c r="E8387" t="s">
        <v>12</v>
      </c>
      <c r="F8387" s="3">
        <v>43027</v>
      </c>
      <c r="G8387" s="3">
        <v>43028</v>
      </c>
      <c r="H8387">
        <v>2749</v>
      </c>
    </row>
    <row r="8388" spans="1:8" x14ac:dyDescent="0.3">
      <c r="A8388" t="s">
        <v>6190</v>
      </c>
      <c r="B8388" t="s">
        <v>9</v>
      </c>
      <c r="C8388" t="s">
        <v>21</v>
      </c>
      <c r="D8388" t="s">
        <v>437</v>
      </c>
      <c r="E8388" t="s">
        <v>12</v>
      </c>
      <c r="F8388" s="3">
        <v>42939</v>
      </c>
      <c r="G8388" s="3">
        <v>43059</v>
      </c>
      <c r="H8388">
        <v>556</v>
      </c>
    </row>
    <row r="8389" spans="1:8" x14ac:dyDescent="0.3">
      <c r="A8389" t="s">
        <v>6191</v>
      </c>
      <c r="B8389" t="s">
        <v>172</v>
      </c>
      <c r="C8389" t="s">
        <v>72</v>
      </c>
      <c r="D8389" t="s">
        <v>224</v>
      </c>
      <c r="E8389" t="s">
        <v>23</v>
      </c>
      <c r="F8389" s="3">
        <v>42865</v>
      </c>
      <c r="G8389" s="3">
        <v>42997</v>
      </c>
      <c r="H8389">
        <v>0</v>
      </c>
    </row>
    <row r="8390" spans="1:8" x14ac:dyDescent="0.3">
      <c r="A8390" t="s">
        <v>6192</v>
      </c>
      <c r="B8390" t="s">
        <v>34</v>
      </c>
      <c r="C8390" t="s">
        <v>15</v>
      </c>
      <c r="D8390" t="s">
        <v>212</v>
      </c>
      <c r="E8390" t="s">
        <v>23</v>
      </c>
      <c r="F8390" s="3">
        <v>42986</v>
      </c>
      <c r="G8390" s="3">
        <v>43043</v>
      </c>
      <c r="H8390">
        <v>0</v>
      </c>
    </row>
    <row r="8391" spans="1:8" x14ac:dyDescent="0.3">
      <c r="A8391" t="s">
        <v>3493</v>
      </c>
      <c r="B8391" t="s">
        <v>46</v>
      </c>
      <c r="C8391" t="s">
        <v>15</v>
      </c>
      <c r="D8391" t="s">
        <v>147</v>
      </c>
      <c r="E8391" t="s">
        <v>26</v>
      </c>
      <c r="F8391" s="3">
        <v>42940</v>
      </c>
      <c r="G8391" s="3"/>
    </row>
    <row r="8392" spans="1:8" x14ac:dyDescent="0.3">
      <c r="A8392" t="s">
        <v>6193</v>
      </c>
      <c r="B8392" t="s">
        <v>9</v>
      </c>
      <c r="C8392" t="s">
        <v>43</v>
      </c>
      <c r="D8392" t="s">
        <v>258</v>
      </c>
      <c r="E8392" t="s">
        <v>23</v>
      </c>
      <c r="F8392" s="3">
        <v>42800</v>
      </c>
      <c r="G8392" s="3">
        <v>42875</v>
      </c>
      <c r="H8392">
        <v>0</v>
      </c>
    </row>
    <row r="8393" spans="1:8" x14ac:dyDescent="0.3">
      <c r="A8393" t="s">
        <v>6194</v>
      </c>
      <c r="B8393" t="s">
        <v>25</v>
      </c>
      <c r="C8393" t="s">
        <v>10</v>
      </c>
      <c r="D8393" t="s">
        <v>159</v>
      </c>
      <c r="E8393" t="s">
        <v>12</v>
      </c>
      <c r="F8393" s="3">
        <v>42921</v>
      </c>
      <c r="G8393" s="3">
        <v>42922</v>
      </c>
      <c r="H8393">
        <v>5157</v>
      </c>
    </row>
    <row r="8394" spans="1:8" x14ac:dyDescent="0.3">
      <c r="A8394" t="s">
        <v>6195</v>
      </c>
      <c r="B8394" t="s">
        <v>172</v>
      </c>
      <c r="C8394" t="s">
        <v>21</v>
      </c>
      <c r="D8394" t="s">
        <v>159</v>
      </c>
      <c r="E8394" t="s">
        <v>12</v>
      </c>
      <c r="F8394" s="3">
        <v>42956</v>
      </c>
      <c r="G8394" s="3">
        <v>43078</v>
      </c>
      <c r="H8394">
        <v>569</v>
      </c>
    </row>
    <row r="8395" spans="1:8" x14ac:dyDescent="0.3">
      <c r="A8395" t="s">
        <v>6196</v>
      </c>
      <c r="B8395" t="s">
        <v>154</v>
      </c>
      <c r="C8395" t="s">
        <v>43</v>
      </c>
      <c r="D8395" t="s">
        <v>11</v>
      </c>
      <c r="E8395" t="s">
        <v>12</v>
      </c>
      <c r="F8395" s="3">
        <v>43051</v>
      </c>
      <c r="G8395" s="3">
        <v>43053</v>
      </c>
      <c r="H8395">
        <v>5916</v>
      </c>
    </row>
    <row r="8396" spans="1:8" x14ac:dyDescent="0.3">
      <c r="A8396" t="s">
        <v>6197</v>
      </c>
      <c r="B8396" t="s">
        <v>101</v>
      </c>
      <c r="C8396" t="s">
        <v>15</v>
      </c>
      <c r="D8396" t="s">
        <v>290</v>
      </c>
      <c r="E8396" t="s">
        <v>23</v>
      </c>
      <c r="F8396" s="3">
        <v>42811</v>
      </c>
      <c r="G8396" s="3">
        <v>42871</v>
      </c>
      <c r="H8396">
        <v>0</v>
      </c>
    </row>
    <row r="8397" spans="1:8" x14ac:dyDescent="0.3">
      <c r="A8397" t="s">
        <v>6198</v>
      </c>
      <c r="B8397" t="s">
        <v>75</v>
      </c>
      <c r="C8397" t="s">
        <v>72</v>
      </c>
      <c r="D8397" t="s">
        <v>122</v>
      </c>
      <c r="E8397" t="s">
        <v>23</v>
      </c>
      <c r="F8397" s="3">
        <v>42956</v>
      </c>
      <c r="G8397" s="3">
        <v>43051</v>
      </c>
      <c r="H8397">
        <v>0</v>
      </c>
    </row>
    <row r="8398" spans="1:8" x14ac:dyDescent="0.3">
      <c r="A8398" t="s">
        <v>6200</v>
      </c>
      <c r="B8398" t="s">
        <v>9</v>
      </c>
      <c r="C8398" t="s">
        <v>15</v>
      </c>
      <c r="D8398" t="s">
        <v>224</v>
      </c>
      <c r="E8398" t="s">
        <v>12</v>
      </c>
      <c r="F8398" s="3">
        <v>42875</v>
      </c>
      <c r="G8398" s="3">
        <v>42965</v>
      </c>
      <c r="H8398">
        <v>56</v>
      </c>
    </row>
    <row r="8399" spans="1:8" x14ac:dyDescent="0.3">
      <c r="A8399" t="s">
        <v>6201</v>
      </c>
      <c r="B8399" t="s">
        <v>97</v>
      </c>
      <c r="C8399" t="s">
        <v>72</v>
      </c>
      <c r="D8399" t="s">
        <v>164</v>
      </c>
      <c r="E8399" t="s">
        <v>12</v>
      </c>
      <c r="F8399" s="3">
        <v>42715</v>
      </c>
      <c r="G8399" s="3">
        <v>42805</v>
      </c>
      <c r="H8399">
        <v>1043</v>
      </c>
    </row>
    <row r="8400" spans="1:8" x14ac:dyDescent="0.3">
      <c r="A8400" t="s">
        <v>6202</v>
      </c>
      <c r="B8400" t="s">
        <v>80</v>
      </c>
      <c r="C8400" t="s">
        <v>36</v>
      </c>
      <c r="D8400" t="s">
        <v>387</v>
      </c>
      <c r="E8400" t="s">
        <v>12</v>
      </c>
      <c r="F8400" s="3">
        <v>42934</v>
      </c>
      <c r="G8400" s="3">
        <v>42944</v>
      </c>
      <c r="H8400">
        <v>3407</v>
      </c>
    </row>
    <row r="8401" spans="1:8" x14ac:dyDescent="0.3">
      <c r="A8401" t="s">
        <v>1951</v>
      </c>
      <c r="B8401" t="s">
        <v>31</v>
      </c>
      <c r="C8401" t="s">
        <v>15</v>
      </c>
      <c r="E8401" t="s">
        <v>26</v>
      </c>
      <c r="F8401" s="3">
        <v>42923</v>
      </c>
      <c r="G8401" s="3"/>
    </row>
    <row r="8402" spans="1:8" x14ac:dyDescent="0.3">
      <c r="A8402" t="s">
        <v>6204</v>
      </c>
      <c r="B8402" t="s">
        <v>28</v>
      </c>
      <c r="C8402" t="s">
        <v>43</v>
      </c>
      <c r="D8402" t="s">
        <v>384</v>
      </c>
      <c r="E8402" t="s">
        <v>12</v>
      </c>
      <c r="F8402" s="3">
        <v>42925</v>
      </c>
      <c r="G8402" s="3">
        <v>42934</v>
      </c>
      <c r="H8402">
        <v>5578</v>
      </c>
    </row>
    <row r="8403" spans="1:8" x14ac:dyDescent="0.3">
      <c r="A8403" t="s">
        <v>6205</v>
      </c>
      <c r="B8403" t="s">
        <v>154</v>
      </c>
      <c r="C8403" t="s">
        <v>21</v>
      </c>
      <c r="D8403" t="s">
        <v>193</v>
      </c>
      <c r="E8403" t="s">
        <v>12</v>
      </c>
      <c r="F8403" s="3">
        <v>43022</v>
      </c>
      <c r="G8403" s="3">
        <v>43095</v>
      </c>
      <c r="H8403">
        <v>615</v>
      </c>
    </row>
    <row r="8404" spans="1:8" x14ac:dyDescent="0.3">
      <c r="A8404" t="s">
        <v>6206</v>
      </c>
      <c r="B8404" t="s">
        <v>20</v>
      </c>
      <c r="C8404" t="s">
        <v>21</v>
      </c>
      <c r="D8404" t="s">
        <v>47</v>
      </c>
      <c r="E8404" t="s">
        <v>12</v>
      </c>
      <c r="F8404" s="3">
        <v>42806</v>
      </c>
      <c r="G8404" s="3">
        <v>42909</v>
      </c>
      <c r="H8404">
        <v>522</v>
      </c>
    </row>
    <row r="8405" spans="1:8" x14ac:dyDescent="0.3">
      <c r="A8405" t="s">
        <v>6207</v>
      </c>
      <c r="B8405" t="s">
        <v>97</v>
      </c>
      <c r="C8405" t="s">
        <v>43</v>
      </c>
      <c r="D8405" t="s">
        <v>212</v>
      </c>
      <c r="E8405" t="s">
        <v>23</v>
      </c>
      <c r="F8405" s="3">
        <v>42960</v>
      </c>
      <c r="G8405" s="3">
        <v>43057</v>
      </c>
      <c r="H8405">
        <v>0</v>
      </c>
    </row>
    <row r="8406" spans="1:8" x14ac:dyDescent="0.3">
      <c r="A8406" t="s">
        <v>6208</v>
      </c>
      <c r="B8406" t="s">
        <v>31</v>
      </c>
      <c r="C8406" t="s">
        <v>36</v>
      </c>
      <c r="D8406" t="s">
        <v>118</v>
      </c>
      <c r="E8406" t="s">
        <v>12</v>
      </c>
      <c r="F8406" s="3">
        <v>43091</v>
      </c>
      <c r="G8406" s="3">
        <v>43097</v>
      </c>
      <c r="H8406">
        <v>3673</v>
      </c>
    </row>
    <row r="8407" spans="1:8" x14ac:dyDescent="0.3">
      <c r="A8407" t="s">
        <v>6210</v>
      </c>
      <c r="B8407" t="s">
        <v>133</v>
      </c>
      <c r="C8407" t="s">
        <v>15</v>
      </c>
      <c r="D8407" t="s">
        <v>290</v>
      </c>
      <c r="E8407" t="s">
        <v>12</v>
      </c>
      <c r="F8407" s="3">
        <v>42871</v>
      </c>
      <c r="G8407" s="3">
        <v>42887</v>
      </c>
      <c r="H8407">
        <v>56</v>
      </c>
    </row>
    <row r="8408" spans="1:8" x14ac:dyDescent="0.3">
      <c r="A8408" t="s">
        <v>6211</v>
      </c>
      <c r="B8408" t="s">
        <v>34</v>
      </c>
      <c r="C8408" t="s">
        <v>21</v>
      </c>
      <c r="D8408" t="s">
        <v>64</v>
      </c>
      <c r="E8408" t="s">
        <v>23</v>
      </c>
      <c r="F8408" s="3">
        <v>43018</v>
      </c>
      <c r="G8408" s="3">
        <v>43019</v>
      </c>
      <c r="H8408">
        <v>0</v>
      </c>
    </row>
    <row r="8409" spans="1:8" x14ac:dyDescent="0.3">
      <c r="A8409" t="s">
        <v>6212</v>
      </c>
      <c r="B8409" t="s">
        <v>39</v>
      </c>
      <c r="C8409" t="s">
        <v>36</v>
      </c>
      <c r="D8409" t="s">
        <v>202</v>
      </c>
      <c r="E8409" t="s">
        <v>23</v>
      </c>
      <c r="F8409" s="3">
        <v>42865</v>
      </c>
      <c r="G8409" s="3">
        <v>42877</v>
      </c>
      <c r="H8409">
        <v>0</v>
      </c>
    </row>
    <row r="8410" spans="1:8" x14ac:dyDescent="0.3">
      <c r="A8410" t="s">
        <v>6214</v>
      </c>
      <c r="B8410" t="s">
        <v>14</v>
      </c>
      <c r="C8410" t="s">
        <v>15</v>
      </c>
      <c r="D8410" t="s">
        <v>193</v>
      </c>
      <c r="E8410" t="s">
        <v>12</v>
      </c>
      <c r="F8410" s="3">
        <v>42974</v>
      </c>
      <c r="G8410" s="3">
        <v>42991</v>
      </c>
      <c r="H8410">
        <v>59</v>
      </c>
    </row>
    <row r="8411" spans="1:8" x14ac:dyDescent="0.3">
      <c r="A8411" t="s">
        <v>6215</v>
      </c>
      <c r="B8411" t="s">
        <v>86</v>
      </c>
      <c r="C8411" t="s">
        <v>15</v>
      </c>
      <c r="D8411" t="s">
        <v>37</v>
      </c>
      <c r="E8411" t="s">
        <v>12</v>
      </c>
      <c r="F8411" s="3">
        <v>42806</v>
      </c>
      <c r="G8411" s="3">
        <v>42881</v>
      </c>
      <c r="H8411">
        <v>56</v>
      </c>
    </row>
    <row r="8412" spans="1:8" x14ac:dyDescent="0.3">
      <c r="A8412" t="s">
        <v>6218</v>
      </c>
      <c r="B8412" t="s">
        <v>49</v>
      </c>
      <c r="C8412" t="s">
        <v>10</v>
      </c>
      <c r="D8412" t="s">
        <v>668</v>
      </c>
      <c r="E8412" t="s">
        <v>12</v>
      </c>
      <c r="F8412" s="3">
        <v>42930</v>
      </c>
      <c r="G8412" s="3">
        <v>42940</v>
      </c>
      <c r="H8412">
        <v>5161</v>
      </c>
    </row>
    <row r="8413" spans="1:8" x14ac:dyDescent="0.3">
      <c r="A8413" t="s">
        <v>6219</v>
      </c>
      <c r="B8413" t="s">
        <v>242</v>
      </c>
      <c r="C8413" t="s">
        <v>10</v>
      </c>
      <c r="D8413" t="s">
        <v>365</v>
      </c>
      <c r="E8413" t="s">
        <v>12</v>
      </c>
      <c r="F8413" s="3">
        <v>42833</v>
      </c>
      <c r="G8413" s="3">
        <v>42837</v>
      </c>
      <c r="H8413">
        <v>4320</v>
      </c>
    </row>
    <row r="8414" spans="1:8" x14ac:dyDescent="0.3">
      <c r="A8414" t="s">
        <v>702</v>
      </c>
      <c r="B8414" t="s">
        <v>25</v>
      </c>
      <c r="C8414" t="s">
        <v>72</v>
      </c>
      <c r="D8414" t="s">
        <v>69</v>
      </c>
      <c r="E8414" t="s">
        <v>12</v>
      </c>
      <c r="F8414" s="3">
        <v>43013</v>
      </c>
      <c r="G8414" s="3">
        <v>43026</v>
      </c>
      <c r="H8414">
        <v>1132</v>
      </c>
    </row>
    <row r="8415" spans="1:8" x14ac:dyDescent="0.3">
      <c r="A8415" t="s">
        <v>1149</v>
      </c>
      <c r="B8415" t="s">
        <v>28</v>
      </c>
      <c r="C8415" t="s">
        <v>43</v>
      </c>
      <c r="E8415" t="s">
        <v>26</v>
      </c>
      <c r="F8415" s="3">
        <v>42997</v>
      </c>
      <c r="G8415" s="3"/>
    </row>
    <row r="8416" spans="1:8" x14ac:dyDescent="0.3">
      <c r="A8416" t="s">
        <v>6221</v>
      </c>
      <c r="B8416" t="s">
        <v>97</v>
      </c>
      <c r="C8416" t="s">
        <v>43</v>
      </c>
      <c r="D8416" t="s">
        <v>92</v>
      </c>
      <c r="E8416" t="s">
        <v>12</v>
      </c>
      <c r="F8416" s="3">
        <v>42712</v>
      </c>
      <c r="G8416" s="3">
        <v>42804</v>
      </c>
      <c r="H8416">
        <v>5410</v>
      </c>
    </row>
    <row r="8417" spans="1:8" x14ac:dyDescent="0.3">
      <c r="A8417" t="s">
        <v>6222</v>
      </c>
      <c r="B8417" t="s">
        <v>216</v>
      </c>
      <c r="C8417" t="s">
        <v>15</v>
      </c>
      <c r="D8417" t="s">
        <v>54</v>
      </c>
      <c r="E8417" t="s">
        <v>12</v>
      </c>
      <c r="F8417" s="3">
        <v>42851</v>
      </c>
      <c r="G8417" s="3">
        <v>42853</v>
      </c>
      <c r="H8417">
        <v>53</v>
      </c>
    </row>
    <row r="8418" spans="1:8" x14ac:dyDescent="0.3">
      <c r="A8418" t="s">
        <v>706</v>
      </c>
      <c r="B8418" t="s">
        <v>101</v>
      </c>
      <c r="C8418" t="s">
        <v>15</v>
      </c>
      <c r="D8418" t="s">
        <v>221</v>
      </c>
      <c r="E8418" t="s">
        <v>23</v>
      </c>
      <c r="F8418" s="3">
        <v>42889</v>
      </c>
      <c r="G8418" s="3">
        <v>42959</v>
      </c>
      <c r="H8418">
        <v>0</v>
      </c>
    </row>
    <row r="8419" spans="1:8" x14ac:dyDescent="0.3">
      <c r="A8419" t="s">
        <v>6226</v>
      </c>
      <c r="B8419" t="s">
        <v>101</v>
      </c>
      <c r="C8419" t="s">
        <v>15</v>
      </c>
      <c r="D8419" t="s">
        <v>144</v>
      </c>
      <c r="E8419" t="s">
        <v>23</v>
      </c>
      <c r="F8419" s="3">
        <v>43036</v>
      </c>
      <c r="G8419" s="3">
        <v>43037</v>
      </c>
      <c r="H8419">
        <v>0</v>
      </c>
    </row>
    <row r="8420" spans="1:8" x14ac:dyDescent="0.3">
      <c r="A8420" t="s">
        <v>6227</v>
      </c>
      <c r="B8420" t="s">
        <v>242</v>
      </c>
      <c r="C8420" t="s">
        <v>10</v>
      </c>
      <c r="D8420" t="s">
        <v>252</v>
      </c>
      <c r="E8420" t="s">
        <v>12</v>
      </c>
      <c r="F8420" s="3">
        <v>42967</v>
      </c>
      <c r="G8420" s="3">
        <v>43094</v>
      </c>
      <c r="H8420">
        <v>3854</v>
      </c>
    </row>
    <row r="8421" spans="1:8" x14ac:dyDescent="0.3">
      <c r="A8421" t="s">
        <v>3523</v>
      </c>
      <c r="B8421" t="s">
        <v>124</v>
      </c>
      <c r="C8421" t="s">
        <v>217</v>
      </c>
      <c r="D8421" t="s">
        <v>47</v>
      </c>
      <c r="E8421" t="s">
        <v>26</v>
      </c>
      <c r="F8421" s="3">
        <v>42723</v>
      </c>
      <c r="G8421" s="3"/>
    </row>
    <row r="8422" spans="1:8" x14ac:dyDescent="0.3">
      <c r="A8422" t="s">
        <v>6228</v>
      </c>
      <c r="B8422" t="s">
        <v>133</v>
      </c>
      <c r="C8422" t="s">
        <v>36</v>
      </c>
      <c r="D8422" t="s">
        <v>47</v>
      </c>
      <c r="E8422" t="s">
        <v>12</v>
      </c>
      <c r="F8422" s="3">
        <v>42930</v>
      </c>
      <c r="G8422" s="3">
        <v>42940</v>
      </c>
      <c r="H8422">
        <v>3411</v>
      </c>
    </row>
    <row r="8423" spans="1:8" x14ac:dyDescent="0.3">
      <c r="A8423" t="s">
        <v>6229</v>
      </c>
      <c r="B8423" t="s">
        <v>9</v>
      </c>
      <c r="C8423" t="s">
        <v>10</v>
      </c>
      <c r="D8423" t="s">
        <v>16</v>
      </c>
      <c r="E8423" t="s">
        <v>12</v>
      </c>
      <c r="F8423" s="3">
        <v>42996</v>
      </c>
      <c r="G8423" s="3">
        <v>43075</v>
      </c>
      <c r="H8423">
        <v>3779</v>
      </c>
    </row>
    <row r="8424" spans="1:8" x14ac:dyDescent="0.3">
      <c r="A8424" t="s">
        <v>6230</v>
      </c>
      <c r="B8424" t="s">
        <v>101</v>
      </c>
      <c r="C8424" t="s">
        <v>15</v>
      </c>
      <c r="D8424" t="s">
        <v>78</v>
      </c>
      <c r="E8424" t="s">
        <v>12</v>
      </c>
      <c r="F8424" s="3">
        <v>42935</v>
      </c>
      <c r="G8424" s="3">
        <v>42941</v>
      </c>
      <c r="H8424">
        <v>47</v>
      </c>
    </row>
    <row r="8425" spans="1:8" x14ac:dyDescent="0.3">
      <c r="A8425" t="s">
        <v>6235</v>
      </c>
      <c r="B8425" t="s">
        <v>75</v>
      </c>
      <c r="C8425" t="s">
        <v>10</v>
      </c>
      <c r="D8425" t="s">
        <v>102</v>
      </c>
      <c r="E8425" t="s">
        <v>12</v>
      </c>
      <c r="F8425" s="3">
        <v>42972</v>
      </c>
      <c r="G8425" s="3">
        <v>42985</v>
      </c>
      <c r="H8425">
        <v>4445</v>
      </c>
    </row>
    <row r="8426" spans="1:8" x14ac:dyDescent="0.3">
      <c r="A8426" t="s">
        <v>719</v>
      </c>
      <c r="B8426" t="s">
        <v>187</v>
      </c>
      <c r="C8426" t="s">
        <v>21</v>
      </c>
      <c r="D8426" t="s">
        <v>352</v>
      </c>
      <c r="E8426" t="s">
        <v>12</v>
      </c>
      <c r="F8426" s="3">
        <v>42828</v>
      </c>
      <c r="G8426" s="3">
        <v>42837</v>
      </c>
      <c r="H8426">
        <v>565</v>
      </c>
    </row>
    <row r="8427" spans="1:8" x14ac:dyDescent="0.3">
      <c r="A8427" t="s">
        <v>6236</v>
      </c>
      <c r="B8427" t="s">
        <v>133</v>
      </c>
      <c r="C8427" t="s">
        <v>36</v>
      </c>
      <c r="D8427" t="s">
        <v>193</v>
      </c>
      <c r="E8427" t="s">
        <v>12</v>
      </c>
      <c r="F8427" s="3">
        <v>42876</v>
      </c>
      <c r="G8427" s="3">
        <v>42967</v>
      </c>
      <c r="H8427">
        <v>3250</v>
      </c>
    </row>
    <row r="8428" spans="1:8" x14ac:dyDescent="0.3">
      <c r="A8428" t="s">
        <v>6238</v>
      </c>
      <c r="B8428" t="s">
        <v>25</v>
      </c>
      <c r="C8428" t="s">
        <v>43</v>
      </c>
      <c r="D8428" t="s">
        <v>127</v>
      </c>
      <c r="E8428" t="s">
        <v>23</v>
      </c>
      <c r="F8428" s="3">
        <v>43028</v>
      </c>
      <c r="G8428" s="3">
        <v>43035</v>
      </c>
      <c r="H8428">
        <v>0</v>
      </c>
    </row>
    <row r="8429" spans="1:8" x14ac:dyDescent="0.3">
      <c r="A8429" t="s">
        <v>6239</v>
      </c>
      <c r="B8429" t="s">
        <v>75</v>
      </c>
      <c r="C8429" t="s">
        <v>43</v>
      </c>
      <c r="D8429" t="s">
        <v>267</v>
      </c>
      <c r="E8429" t="s">
        <v>12</v>
      </c>
      <c r="F8429" s="3">
        <v>42788</v>
      </c>
      <c r="G8429" s="3">
        <v>42870</v>
      </c>
      <c r="H8429">
        <v>4848</v>
      </c>
    </row>
    <row r="8430" spans="1:8" x14ac:dyDescent="0.3">
      <c r="A8430" t="s">
        <v>6241</v>
      </c>
      <c r="B8430" t="s">
        <v>75</v>
      </c>
      <c r="C8430" t="s">
        <v>15</v>
      </c>
      <c r="D8430" t="s">
        <v>206</v>
      </c>
      <c r="E8430" t="s">
        <v>12</v>
      </c>
      <c r="F8430" s="3">
        <v>42854</v>
      </c>
      <c r="G8430" s="3">
        <v>42859</v>
      </c>
      <c r="H8430">
        <v>60</v>
      </c>
    </row>
    <row r="8431" spans="1:8" x14ac:dyDescent="0.3">
      <c r="A8431" t="s">
        <v>6242</v>
      </c>
      <c r="B8431" t="s">
        <v>9</v>
      </c>
      <c r="C8431" t="s">
        <v>10</v>
      </c>
      <c r="D8431" t="s">
        <v>193</v>
      </c>
      <c r="E8431" t="s">
        <v>12</v>
      </c>
      <c r="F8431" s="3">
        <v>42705</v>
      </c>
      <c r="G8431" s="3">
        <v>42824</v>
      </c>
      <c r="H8431">
        <v>4511</v>
      </c>
    </row>
    <row r="8432" spans="1:8" x14ac:dyDescent="0.3">
      <c r="A8432" t="s">
        <v>6243</v>
      </c>
      <c r="B8432" t="s">
        <v>86</v>
      </c>
      <c r="C8432" t="s">
        <v>10</v>
      </c>
      <c r="D8432" t="s">
        <v>61</v>
      </c>
      <c r="E8432" t="s">
        <v>12</v>
      </c>
      <c r="F8432" s="3">
        <v>42984</v>
      </c>
      <c r="G8432" s="3">
        <v>42993</v>
      </c>
      <c r="H8432">
        <v>5227</v>
      </c>
    </row>
    <row r="8433" spans="1:8" x14ac:dyDescent="0.3">
      <c r="A8433" t="s">
        <v>6244</v>
      </c>
      <c r="B8433" t="s">
        <v>80</v>
      </c>
      <c r="C8433" t="s">
        <v>36</v>
      </c>
      <c r="D8433" t="s">
        <v>206</v>
      </c>
      <c r="E8433" t="s">
        <v>12</v>
      </c>
      <c r="F8433" s="3">
        <v>42862</v>
      </c>
      <c r="G8433" s="3">
        <v>42876</v>
      </c>
      <c r="H8433">
        <v>4287</v>
      </c>
    </row>
    <row r="8434" spans="1:8" x14ac:dyDescent="0.3">
      <c r="A8434" t="s">
        <v>6247</v>
      </c>
      <c r="B8434" t="s">
        <v>31</v>
      </c>
      <c r="C8434" t="s">
        <v>36</v>
      </c>
      <c r="D8434" t="s">
        <v>267</v>
      </c>
      <c r="E8434" t="s">
        <v>12</v>
      </c>
      <c r="F8434" s="3">
        <v>42946</v>
      </c>
      <c r="G8434" s="3">
        <v>42966</v>
      </c>
      <c r="H8434">
        <v>2937</v>
      </c>
    </row>
    <row r="8435" spans="1:8" x14ac:dyDescent="0.3">
      <c r="A8435" t="s">
        <v>6249</v>
      </c>
      <c r="B8435" t="s">
        <v>14</v>
      </c>
      <c r="C8435" t="s">
        <v>15</v>
      </c>
      <c r="D8435" t="s">
        <v>239</v>
      </c>
      <c r="E8435" t="s">
        <v>12</v>
      </c>
      <c r="F8435" s="3">
        <v>42748</v>
      </c>
      <c r="G8435" s="3">
        <v>42821</v>
      </c>
      <c r="H8435">
        <v>58</v>
      </c>
    </row>
    <row r="8436" spans="1:8" x14ac:dyDescent="0.3">
      <c r="A8436" t="s">
        <v>6686</v>
      </c>
      <c r="B8436" t="s">
        <v>75</v>
      </c>
      <c r="C8436" t="s">
        <v>10</v>
      </c>
      <c r="E8436" t="s">
        <v>26</v>
      </c>
      <c r="F8436" s="3">
        <v>42970</v>
      </c>
      <c r="G8436" s="3"/>
    </row>
    <row r="8437" spans="1:8" x14ac:dyDescent="0.3">
      <c r="A8437" t="s">
        <v>6250</v>
      </c>
      <c r="B8437" t="s">
        <v>143</v>
      </c>
      <c r="C8437" t="s">
        <v>21</v>
      </c>
      <c r="D8437" t="s">
        <v>16</v>
      </c>
      <c r="E8437" t="s">
        <v>12</v>
      </c>
      <c r="F8437" s="3">
        <v>43013</v>
      </c>
      <c r="G8437" s="3">
        <v>43019</v>
      </c>
      <c r="H8437">
        <v>622</v>
      </c>
    </row>
    <row r="8438" spans="1:8" x14ac:dyDescent="0.3">
      <c r="A8438" t="s">
        <v>6252</v>
      </c>
      <c r="B8438" t="s">
        <v>34</v>
      </c>
      <c r="C8438" t="s">
        <v>10</v>
      </c>
      <c r="D8438" t="s">
        <v>54</v>
      </c>
      <c r="E8438" t="s">
        <v>12</v>
      </c>
      <c r="F8438" s="3">
        <v>42886</v>
      </c>
      <c r="G8438" s="3">
        <v>42891</v>
      </c>
      <c r="H8438">
        <v>4988</v>
      </c>
    </row>
    <row r="8439" spans="1:8" x14ac:dyDescent="0.3">
      <c r="A8439" t="s">
        <v>6255</v>
      </c>
      <c r="B8439" t="s">
        <v>154</v>
      </c>
      <c r="C8439" t="s">
        <v>72</v>
      </c>
      <c r="D8439" t="s">
        <v>290</v>
      </c>
      <c r="E8439" t="s">
        <v>12</v>
      </c>
      <c r="F8439" s="3">
        <v>42689</v>
      </c>
      <c r="G8439" s="3">
        <v>42814</v>
      </c>
      <c r="H8439">
        <v>1162</v>
      </c>
    </row>
    <row r="8440" spans="1:8" x14ac:dyDescent="0.3">
      <c r="A8440" t="s">
        <v>6257</v>
      </c>
      <c r="B8440" t="s">
        <v>71</v>
      </c>
      <c r="C8440" t="s">
        <v>72</v>
      </c>
      <c r="D8440" t="s">
        <v>261</v>
      </c>
      <c r="E8440" t="s">
        <v>12</v>
      </c>
      <c r="F8440" s="3">
        <v>42729</v>
      </c>
      <c r="G8440" s="3">
        <v>42811</v>
      </c>
      <c r="H8440">
        <v>926</v>
      </c>
    </row>
    <row r="8441" spans="1:8" x14ac:dyDescent="0.3">
      <c r="A8441" t="s">
        <v>3553</v>
      </c>
      <c r="B8441" t="s">
        <v>34</v>
      </c>
      <c r="C8441" t="s">
        <v>21</v>
      </c>
      <c r="D8441" t="s">
        <v>11</v>
      </c>
      <c r="E8441" t="s">
        <v>26</v>
      </c>
      <c r="F8441" s="3">
        <v>42864</v>
      </c>
      <c r="G8441" s="3"/>
    </row>
    <row r="8442" spans="1:8" x14ac:dyDescent="0.3">
      <c r="A8442" t="s">
        <v>6259</v>
      </c>
      <c r="B8442" t="s">
        <v>39</v>
      </c>
      <c r="C8442" t="s">
        <v>10</v>
      </c>
      <c r="D8442" t="s">
        <v>122</v>
      </c>
      <c r="E8442" t="s">
        <v>12</v>
      </c>
      <c r="F8442" s="3">
        <v>42848</v>
      </c>
      <c r="G8442" s="3">
        <v>42855</v>
      </c>
      <c r="H8442">
        <v>4810</v>
      </c>
    </row>
    <row r="8443" spans="1:8" x14ac:dyDescent="0.3">
      <c r="A8443" t="s">
        <v>6260</v>
      </c>
      <c r="B8443" t="s">
        <v>86</v>
      </c>
      <c r="C8443" t="s">
        <v>43</v>
      </c>
      <c r="D8443" t="s">
        <v>543</v>
      </c>
      <c r="E8443" t="s">
        <v>23</v>
      </c>
      <c r="F8443" s="3">
        <v>42823</v>
      </c>
      <c r="G8443" s="3">
        <v>42831</v>
      </c>
      <c r="H8443">
        <v>0</v>
      </c>
    </row>
    <row r="8444" spans="1:8" x14ac:dyDescent="0.3">
      <c r="A8444" t="s">
        <v>6262</v>
      </c>
      <c r="B8444" t="s">
        <v>80</v>
      </c>
      <c r="C8444" t="s">
        <v>15</v>
      </c>
      <c r="D8444" t="s">
        <v>152</v>
      </c>
      <c r="E8444" t="s">
        <v>12</v>
      </c>
      <c r="F8444" s="3">
        <v>42881</v>
      </c>
      <c r="G8444" s="3">
        <v>42996</v>
      </c>
      <c r="H8444">
        <v>44</v>
      </c>
    </row>
    <row r="8445" spans="1:8" x14ac:dyDescent="0.3">
      <c r="A8445" t="s">
        <v>6263</v>
      </c>
      <c r="B8445" t="s">
        <v>9</v>
      </c>
      <c r="C8445" t="s">
        <v>21</v>
      </c>
      <c r="D8445" t="s">
        <v>296</v>
      </c>
      <c r="E8445" t="s">
        <v>23</v>
      </c>
      <c r="F8445" s="3">
        <v>42810</v>
      </c>
      <c r="G8445" s="3">
        <v>42857</v>
      </c>
      <c r="H8445">
        <v>0</v>
      </c>
    </row>
    <row r="8446" spans="1:8" x14ac:dyDescent="0.3">
      <c r="A8446" t="s">
        <v>6264</v>
      </c>
      <c r="B8446" t="s">
        <v>14</v>
      </c>
      <c r="C8446" t="s">
        <v>21</v>
      </c>
      <c r="D8446" t="s">
        <v>344</v>
      </c>
      <c r="E8446" t="s">
        <v>12</v>
      </c>
      <c r="F8446" s="3">
        <v>42916</v>
      </c>
      <c r="G8446" s="3">
        <v>43005</v>
      </c>
      <c r="H8446">
        <v>560</v>
      </c>
    </row>
    <row r="8447" spans="1:8" x14ac:dyDescent="0.3">
      <c r="A8447" t="s">
        <v>6265</v>
      </c>
      <c r="B8447" t="s">
        <v>133</v>
      </c>
      <c r="C8447" t="s">
        <v>72</v>
      </c>
      <c r="D8447" t="s">
        <v>54</v>
      </c>
      <c r="E8447" t="s">
        <v>12</v>
      </c>
      <c r="F8447" s="3">
        <v>42952</v>
      </c>
      <c r="G8447" s="3">
        <v>43041</v>
      </c>
      <c r="H8447">
        <v>1080</v>
      </c>
    </row>
    <row r="8448" spans="1:8" x14ac:dyDescent="0.3">
      <c r="A8448" t="s">
        <v>741</v>
      </c>
      <c r="B8448" t="s">
        <v>84</v>
      </c>
      <c r="C8448" t="s">
        <v>21</v>
      </c>
      <c r="E8448" t="s">
        <v>57</v>
      </c>
      <c r="F8448" s="3"/>
      <c r="G8448" s="3"/>
    </row>
    <row r="8449" spans="1:8" x14ac:dyDescent="0.3">
      <c r="A8449" t="s">
        <v>6266</v>
      </c>
      <c r="B8449" t="s">
        <v>101</v>
      </c>
      <c r="C8449" t="s">
        <v>15</v>
      </c>
      <c r="D8449" t="s">
        <v>137</v>
      </c>
      <c r="E8449" t="s">
        <v>12</v>
      </c>
      <c r="F8449" s="3">
        <v>42806</v>
      </c>
      <c r="G8449" s="3">
        <v>42884</v>
      </c>
      <c r="H8449">
        <v>60</v>
      </c>
    </row>
    <row r="8450" spans="1:8" x14ac:dyDescent="0.3">
      <c r="A8450" t="s">
        <v>746</v>
      </c>
      <c r="B8450" t="s">
        <v>25</v>
      </c>
      <c r="C8450" t="s">
        <v>21</v>
      </c>
      <c r="D8450" t="s">
        <v>69</v>
      </c>
      <c r="E8450" t="s">
        <v>12</v>
      </c>
      <c r="F8450" s="3">
        <v>42981</v>
      </c>
      <c r="G8450" s="3">
        <v>42992</v>
      </c>
      <c r="H8450">
        <v>524</v>
      </c>
    </row>
    <row r="8451" spans="1:8" x14ac:dyDescent="0.3">
      <c r="A8451" t="s">
        <v>6267</v>
      </c>
      <c r="B8451" t="s">
        <v>115</v>
      </c>
      <c r="C8451" t="s">
        <v>72</v>
      </c>
      <c r="D8451" t="s">
        <v>32</v>
      </c>
      <c r="E8451" t="s">
        <v>12</v>
      </c>
      <c r="F8451" s="3">
        <v>42916</v>
      </c>
      <c r="G8451" s="3">
        <v>42918</v>
      </c>
      <c r="H8451">
        <v>1167</v>
      </c>
    </row>
    <row r="8452" spans="1:8" x14ac:dyDescent="0.3">
      <c r="A8452" t="s">
        <v>6268</v>
      </c>
      <c r="B8452" t="s">
        <v>133</v>
      </c>
      <c r="C8452" t="s">
        <v>15</v>
      </c>
      <c r="D8452" t="s">
        <v>137</v>
      </c>
      <c r="E8452" t="s">
        <v>23</v>
      </c>
      <c r="F8452" s="3">
        <v>43018</v>
      </c>
      <c r="G8452" s="3">
        <v>43027</v>
      </c>
      <c r="H8452">
        <v>0</v>
      </c>
    </row>
    <row r="8453" spans="1:8" x14ac:dyDescent="0.3">
      <c r="A8453" t="s">
        <v>6269</v>
      </c>
      <c r="B8453" t="s">
        <v>242</v>
      </c>
      <c r="C8453" t="s">
        <v>43</v>
      </c>
      <c r="D8453" t="s">
        <v>365</v>
      </c>
      <c r="E8453" t="s">
        <v>12</v>
      </c>
      <c r="F8453" s="3">
        <v>42748</v>
      </c>
      <c r="G8453" s="3">
        <v>42869</v>
      </c>
      <c r="H8453">
        <v>5163</v>
      </c>
    </row>
    <row r="8454" spans="1:8" x14ac:dyDescent="0.3">
      <c r="A8454" t="s">
        <v>6272</v>
      </c>
      <c r="B8454" t="s">
        <v>242</v>
      </c>
      <c r="C8454" t="s">
        <v>72</v>
      </c>
      <c r="D8454" t="s">
        <v>218</v>
      </c>
      <c r="E8454" t="s">
        <v>12</v>
      </c>
      <c r="F8454" s="3">
        <v>42832</v>
      </c>
      <c r="G8454" s="3">
        <v>42833</v>
      </c>
      <c r="H8454">
        <v>1109</v>
      </c>
    </row>
    <row r="8455" spans="1:8" x14ac:dyDescent="0.3">
      <c r="A8455" t="s">
        <v>6273</v>
      </c>
      <c r="B8455" t="s">
        <v>133</v>
      </c>
      <c r="C8455" t="s">
        <v>21</v>
      </c>
      <c r="D8455" t="s">
        <v>159</v>
      </c>
      <c r="E8455" t="s">
        <v>23</v>
      </c>
      <c r="F8455" s="3">
        <v>43002</v>
      </c>
      <c r="G8455" s="3">
        <v>43010</v>
      </c>
      <c r="H8455">
        <v>0</v>
      </c>
    </row>
    <row r="8456" spans="1:8" x14ac:dyDescent="0.3">
      <c r="A8456" t="s">
        <v>6274</v>
      </c>
      <c r="B8456" t="s">
        <v>124</v>
      </c>
      <c r="C8456" t="s">
        <v>15</v>
      </c>
      <c r="D8456" t="s">
        <v>188</v>
      </c>
      <c r="E8456" t="s">
        <v>12</v>
      </c>
      <c r="F8456" s="3">
        <v>43044</v>
      </c>
      <c r="G8456" s="3">
        <v>43055</v>
      </c>
      <c r="H8456">
        <v>51</v>
      </c>
    </row>
    <row r="8457" spans="1:8" x14ac:dyDescent="0.3">
      <c r="A8457" t="s">
        <v>6275</v>
      </c>
      <c r="B8457" t="s">
        <v>86</v>
      </c>
      <c r="C8457" t="s">
        <v>15</v>
      </c>
      <c r="D8457" t="s">
        <v>668</v>
      </c>
      <c r="E8457" t="s">
        <v>23</v>
      </c>
      <c r="F8457" s="3">
        <v>42999</v>
      </c>
      <c r="G8457" s="3">
        <v>43072</v>
      </c>
      <c r="H8457">
        <v>0</v>
      </c>
    </row>
    <row r="8458" spans="1:8" x14ac:dyDescent="0.3">
      <c r="A8458" t="s">
        <v>6277</v>
      </c>
      <c r="B8458" t="s">
        <v>20</v>
      </c>
      <c r="C8458" t="s">
        <v>72</v>
      </c>
      <c r="D8458" t="s">
        <v>290</v>
      </c>
      <c r="E8458" t="s">
        <v>23</v>
      </c>
      <c r="F8458" s="3">
        <v>42845</v>
      </c>
      <c r="G8458" s="3">
        <v>42857</v>
      </c>
      <c r="H8458">
        <v>0</v>
      </c>
    </row>
    <row r="8459" spans="1:8" x14ac:dyDescent="0.3">
      <c r="A8459" t="s">
        <v>8536</v>
      </c>
      <c r="B8459" t="s">
        <v>86</v>
      </c>
      <c r="C8459" t="s">
        <v>10</v>
      </c>
      <c r="E8459" t="s">
        <v>26</v>
      </c>
      <c r="F8459" s="3">
        <v>42846</v>
      </c>
      <c r="G8459" s="3"/>
    </row>
    <row r="8460" spans="1:8" x14ac:dyDescent="0.3">
      <c r="A8460" t="s">
        <v>6280</v>
      </c>
      <c r="B8460" t="s">
        <v>75</v>
      </c>
      <c r="C8460" t="s">
        <v>43</v>
      </c>
      <c r="D8460" t="s">
        <v>180</v>
      </c>
      <c r="E8460" t="s">
        <v>23</v>
      </c>
      <c r="F8460" s="3">
        <v>42918</v>
      </c>
      <c r="G8460" s="3">
        <v>42919</v>
      </c>
      <c r="H8460">
        <v>0</v>
      </c>
    </row>
    <row r="8461" spans="1:8" x14ac:dyDescent="0.3">
      <c r="A8461" t="s">
        <v>6281</v>
      </c>
      <c r="B8461" t="s">
        <v>146</v>
      </c>
      <c r="C8461" t="s">
        <v>72</v>
      </c>
      <c r="D8461" t="s">
        <v>252</v>
      </c>
      <c r="E8461" t="s">
        <v>12</v>
      </c>
      <c r="F8461" s="3">
        <v>42951</v>
      </c>
      <c r="G8461" s="3">
        <v>42989</v>
      </c>
      <c r="H8461">
        <v>1128</v>
      </c>
    </row>
    <row r="8462" spans="1:8" x14ac:dyDescent="0.3">
      <c r="A8462" t="s">
        <v>6283</v>
      </c>
      <c r="B8462" t="s">
        <v>39</v>
      </c>
      <c r="C8462" t="s">
        <v>10</v>
      </c>
      <c r="D8462" t="s">
        <v>267</v>
      </c>
      <c r="E8462" t="s">
        <v>23</v>
      </c>
      <c r="F8462" s="3">
        <v>42912</v>
      </c>
      <c r="G8462" s="3">
        <v>42919</v>
      </c>
      <c r="H8462">
        <v>0</v>
      </c>
    </row>
    <row r="8463" spans="1:8" x14ac:dyDescent="0.3">
      <c r="A8463" t="s">
        <v>6284</v>
      </c>
      <c r="B8463" t="s">
        <v>115</v>
      </c>
      <c r="C8463" t="s">
        <v>72</v>
      </c>
      <c r="D8463" t="s">
        <v>81</v>
      </c>
      <c r="E8463" t="s">
        <v>12</v>
      </c>
      <c r="F8463" s="3">
        <v>42880</v>
      </c>
      <c r="G8463" s="3">
        <v>42951</v>
      </c>
      <c r="H8463">
        <v>1302</v>
      </c>
    </row>
    <row r="8464" spans="1:8" x14ac:dyDescent="0.3">
      <c r="A8464" t="s">
        <v>6285</v>
      </c>
      <c r="B8464" t="s">
        <v>216</v>
      </c>
      <c r="C8464" t="s">
        <v>15</v>
      </c>
      <c r="D8464" t="s">
        <v>252</v>
      </c>
      <c r="E8464" t="s">
        <v>23</v>
      </c>
      <c r="F8464" s="3">
        <v>43015</v>
      </c>
      <c r="G8464" s="3">
        <v>43023</v>
      </c>
      <c r="H8464">
        <v>0</v>
      </c>
    </row>
    <row r="8465" spans="1:8" x14ac:dyDescent="0.3">
      <c r="A8465" t="s">
        <v>6287</v>
      </c>
      <c r="B8465" t="s">
        <v>39</v>
      </c>
      <c r="C8465" t="s">
        <v>10</v>
      </c>
      <c r="D8465" t="s">
        <v>139</v>
      </c>
      <c r="E8465" t="s">
        <v>23</v>
      </c>
      <c r="F8465" s="3">
        <v>42860</v>
      </c>
      <c r="G8465" s="3">
        <v>42885</v>
      </c>
      <c r="H8465">
        <v>0</v>
      </c>
    </row>
    <row r="8466" spans="1:8" x14ac:dyDescent="0.3">
      <c r="A8466" t="s">
        <v>6288</v>
      </c>
      <c r="B8466" t="s">
        <v>75</v>
      </c>
      <c r="C8466" t="s">
        <v>72</v>
      </c>
      <c r="D8466" t="s">
        <v>384</v>
      </c>
      <c r="E8466" t="s">
        <v>12</v>
      </c>
      <c r="F8466" s="3">
        <v>42908</v>
      </c>
      <c r="G8466" s="3">
        <v>42989</v>
      </c>
      <c r="H8466">
        <v>1078</v>
      </c>
    </row>
    <row r="8467" spans="1:8" x14ac:dyDescent="0.3">
      <c r="A8467" t="s">
        <v>7831</v>
      </c>
      <c r="B8467" t="s">
        <v>216</v>
      </c>
      <c r="C8467" t="s">
        <v>15</v>
      </c>
      <c r="E8467" t="s">
        <v>26</v>
      </c>
      <c r="F8467" s="3">
        <v>42848</v>
      </c>
      <c r="G8467" s="3"/>
    </row>
    <row r="8468" spans="1:8" x14ac:dyDescent="0.3">
      <c r="A8468" t="s">
        <v>6290</v>
      </c>
      <c r="B8468" t="s">
        <v>154</v>
      </c>
      <c r="C8468" t="s">
        <v>43</v>
      </c>
      <c r="D8468" t="s">
        <v>11</v>
      </c>
      <c r="E8468" t="s">
        <v>12</v>
      </c>
      <c r="F8468" s="3">
        <v>42708</v>
      </c>
      <c r="G8468" s="3">
        <v>42810</v>
      </c>
      <c r="H8468">
        <v>5787</v>
      </c>
    </row>
    <row r="8469" spans="1:8" x14ac:dyDescent="0.3">
      <c r="A8469" t="s">
        <v>6291</v>
      </c>
      <c r="B8469" t="s">
        <v>133</v>
      </c>
      <c r="C8469" t="s">
        <v>15</v>
      </c>
      <c r="D8469" t="s">
        <v>193</v>
      </c>
      <c r="E8469" t="s">
        <v>23</v>
      </c>
      <c r="F8469" s="3">
        <v>42817</v>
      </c>
      <c r="G8469" s="3">
        <v>42901</v>
      </c>
      <c r="H8469">
        <v>0</v>
      </c>
    </row>
    <row r="8470" spans="1:8" x14ac:dyDescent="0.3">
      <c r="A8470" t="s">
        <v>7085</v>
      </c>
      <c r="B8470" t="s">
        <v>80</v>
      </c>
      <c r="C8470" t="s">
        <v>21</v>
      </c>
      <c r="E8470" t="s">
        <v>26</v>
      </c>
      <c r="F8470" s="3">
        <v>42981</v>
      </c>
      <c r="G8470" s="3"/>
    </row>
    <row r="8471" spans="1:8" x14ac:dyDescent="0.3">
      <c r="A8471" t="s">
        <v>6292</v>
      </c>
      <c r="B8471" t="s">
        <v>49</v>
      </c>
      <c r="C8471" t="s">
        <v>21</v>
      </c>
      <c r="D8471" t="s">
        <v>125</v>
      </c>
      <c r="E8471" t="s">
        <v>23</v>
      </c>
      <c r="F8471" s="3">
        <v>43024</v>
      </c>
      <c r="G8471" s="3">
        <v>43034</v>
      </c>
      <c r="H8471">
        <v>0</v>
      </c>
    </row>
    <row r="8472" spans="1:8" x14ac:dyDescent="0.3">
      <c r="A8472" t="s">
        <v>6293</v>
      </c>
      <c r="B8472" t="s">
        <v>97</v>
      </c>
      <c r="C8472" t="s">
        <v>15</v>
      </c>
      <c r="D8472" t="s">
        <v>543</v>
      </c>
      <c r="E8472" t="s">
        <v>12</v>
      </c>
      <c r="F8472" s="3">
        <v>42975</v>
      </c>
      <c r="G8472" s="3">
        <v>43046</v>
      </c>
      <c r="H8472">
        <v>49</v>
      </c>
    </row>
    <row r="8473" spans="1:8" x14ac:dyDescent="0.3">
      <c r="A8473" t="s">
        <v>6294</v>
      </c>
      <c r="B8473" t="s">
        <v>80</v>
      </c>
      <c r="C8473" t="s">
        <v>72</v>
      </c>
      <c r="D8473" t="s">
        <v>118</v>
      </c>
      <c r="E8473" t="s">
        <v>12</v>
      </c>
      <c r="F8473" s="3">
        <v>42874</v>
      </c>
      <c r="G8473" s="3">
        <v>42966</v>
      </c>
      <c r="H8473">
        <v>1131</v>
      </c>
    </row>
    <row r="8474" spans="1:8" x14ac:dyDescent="0.3">
      <c r="A8474" t="s">
        <v>6295</v>
      </c>
      <c r="B8474" t="s">
        <v>75</v>
      </c>
      <c r="C8474" t="s">
        <v>10</v>
      </c>
      <c r="D8474" t="s">
        <v>414</v>
      </c>
      <c r="E8474" t="s">
        <v>12</v>
      </c>
      <c r="F8474" s="3">
        <v>42905</v>
      </c>
      <c r="G8474" s="3">
        <v>42907</v>
      </c>
      <c r="H8474">
        <v>5388</v>
      </c>
    </row>
    <row r="8475" spans="1:8" x14ac:dyDescent="0.3">
      <c r="A8475" t="s">
        <v>6296</v>
      </c>
      <c r="B8475" t="s">
        <v>86</v>
      </c>
      <c r="C8475" t="s">
        <v>21</v>
      </c>
      <c r="D8475" t="s">
        <v>543</v>
      </c>
      <c r="E8475" t="s">
        <v>12</v>
      </c>
      <c r="F8475" s="3">
        <v>43041</v>
      </c>
      <c r="G8475" s="3">
        <v>43045</v>
      </c>
      <c r="H8475">
        <v>430</v>
      </c>
    </row>
    <row r="8476" spans="1:8" x14ac:dyDescent="0.3">
      <c r="A8476" t="s">
        <v>776</v>
      </c>
      <c r="B8476" t="s">
        <v>154</v>
      </c>
      <c r="C8476" t="s">
        <v>72</v>
      </c>
      <c r="D8476" t="s">
        <v>134</v>
      </c>
      <c r="E8476" t="s">
        <v>23</v>
      </c>
      <c r="F8476" s="3">
        <v>43010</v>
      </c>
      <c r="G8476" s="3">
        <v>43012</v>
      </c>
      <c r="H8476">
        <v>0</v>
      </c>
    </row>
    <row r="8477" spans="1:8" x14ac:dyDescent="0.3">
      <c r="A8477" t="s">
        <v>6297</v>
      </c>
      <c r="B8477" t="s">
        <v>20</v>
      </c>
      <c r="C8477" t="s">
        <v>43</v>
      </c>
      <c r="D8477" t="s">
        <v>78</v>
      </c>
      <c r="E8477" t="s">
        <v>23</v>
      </c>
      <c r="F8477" s="3">
        <v>43011</v>
      </c>
      <c r="G8477" s="3">
        <v>43013</v>
      </c>
      <c r="H8477">
        <v>0</v>
      </c>
    </row>
    <row r="8478" spans="1:8" x14ac:dyDescent="0.3">
      <c r="A8478" t="s">
        <v>6298</v>
      </c>
      <c r="B8478" t="s">
        <v>71</v>
      </c>
      <c r="C8478" t="s">
        <v>72</v>
      </c>
      <c r="D8478" t="s">
        <v>668</v>
      </c>
      <c r="E8478" t="s">
        <v>23</v>
      </c>
      <c r="F8478" s="3">
        <v>42775</v>
      </c>
      <c r="G8478" s="3">
        <v>42857</v>
      </c>
      <c r="H8478">
        <v>0</v>
      </c>
    </row>
    <row r="8479" spans="1:8" x14ac:dyDescent="0.3">
      <c r="A8479" t="s">
        <v>6299</v>
      </c>
      <c r="B8479" t="s">
        <v>187</v>
      </c>
      <c r="C8479" t="s">
        <v>72</v>
      </c>
      <c r="D8479" t="s">
        <v>64</v>
      </c>
      <c r="E8479" t="s">
        <v>23</v>
      </c>
      <c r="F8479" s="3">
        <v>42848</v>
      </c>
      <c r="G8479" s="3">
        <v>42850</v>
      </c>
      <c r="H8479">
        <v>0</v>
      </c>
    </row>
    <row r="8480" spans="1:8" x14ac:dyDescent="0.3">
      <c r="A8480" t="s">
        <v>6404</v>
      </c>
      <c r="B8480" t="s">
        <v>124</v>
      </c>
      <c r="C8480" t="s">
        <v>10</v>
      </c>
      <c r="E8480" t="s">
        <v>26</v>
      </c>
      <c r="F8480" s="3">
        <v>42935</v>
      </c>
      <c r="G8480" s="3"/>
    </row>
    <row r="8481" spans="1:8" x14ac:dyDescent="0.3">
      <c r="A8481" t="s">
        <v>6300</v>
      </c>
      <c r="B8481" t="s">
        <v>25</v>
      </c>
      <c r="C8481" t="s">
        <v>43</v>
      </c>
      <c r="D8481" t="s">
        <v>543</v>
      </c>
      <c r="E8481" t="s">
        <v>12</v>
      </c>
      <c r="F8481" s="3">
        <v>42691</v>
      </c>
      <c r="G8481" s="3">
        <v>42799</v>
      </c>
      <c r="H8481">
        <v>4667</v>
      </c>
    </row>
    <row r="8482" spans="1:8" x14ac:dyDescent="0.3">
      <c r="A8482" t="s">
        <v>6301</v>
      </c>
      <c r="B8482" t="s">
        <v>216</v>
      </c>
      <c r="C8482" t="s">
        <v>15</v>
      </c>
      <c r="D8482" t="s">
        <v>54</v>
      </c>
      <c r="E8482" t="s">
        <v>12</v>
      </c>
      <c r="F8482" s="3">
        <v>42791</v>
      </c>
      <c r="G8482" s="3">
        <v>42864</v>
      </c>
      <c r="H8482">
        <v>50</v>
      </c>
    </row>
    <row r="8483" spans="1:8" x14ac:dyDescent="0.3">
      <c r="A8483" t="s">
        <v>6303</v>
      </c>
      <c r="B8483" t="s">
        <v>46</v>
      </c>
      <c r="C8483" t="s">
        <v>15</v>
      </c>
      <c r="D8483" t="s">
        <v>78</v>
      </c>
      <c r="E8483" t="s">
        <v>23</v>
      </c>
      <c r="F8483" s="3">
        <v>43057</v>
      </c>
      <c r="G8483" s="3">
        <v>43067</v>
      </c>
      <c r="H8483">
        <v>0</v>
      </c>
    </row>
    <row r="8484" spans="1:8" x14ac:dyDescent="0.3">
      <c r="A8484" t="s">
        <v>787</v>
      </c>
      <c r="B8484" t="s">
        <v>9</v>
      </c>
      <c r="C8484" t="s">
        <v>36</v>
      </c>
      <c r="D8484" t="s">
        <v>94</v>
      </c>
      <c r="E8484" t="s">
        <v>12</v>
      </c>
      <c r="F8484" s="3">
        <v>42859</v>
      </c>
      <c r="G8484" s="3">
        <v>42964</v>
      </c>
      <c r="H8484">
        <v>3560</v>
      </c>
    </row>
    <row r="8485" spans="1:8" x14ac:dyDescent="0.3">
      <c r="A8485" t="s">
        <v>6305</v>
      </c>
      <c r="B8485" t="s">
        <v>80</v>
      </c>
      <c r="C8485" t="s">
        <v>36</v>
      </c>
      <c r="D8485" t="s">
        <v>304</v>
      </c>
      <c r="E8485" t="s">
        <v>12</v>
      </c>
      <c r="F8485" s="3">
        <v>42896</v>
      </c>
      <c r="G8485" s="3">
        <v>42914</v>
      </c>
      <c r="H8485">
        <v>2871</v>
      </c>
    </row>
    <row r="8486" spans="1:8" x14ac:dyDescent="0.3">
      <c r="A8486" t="s">
        <v>796</v>
      </c>
      <c r="B8486" t="s">
        <v>49</v>
      </c>
      <c r="C8486" t="s">
        <v>15</v>
      </c>
      <c r="D8486" t="s">
        <v>69</v>
      </c>
      <c r="E8486" t="s">
        <v>12</v>
      </c>
      <c r="F8486" s="3">
        <v>43083</v>
      </c>
      <c r="G8486" s="3">
        <v>43099</v>
      </c>
      <c r="H8486">
        <v>44</v>
      </c>
    </row>
    <row r="8487" spans="1:8" x14ac:dyDescent="0.3">
      <c r="A8487" t="s">
        <v>6307</v>
      </c>
      <c r="B8487" t="s">
        <v>80</v>
      </c>
      <c r="C8487" t="s">
        <v>21</v>
      </c>
      <c r="D8487" t="s">
        <v>88</v>
      </c>
      <c r="E8487" t="s">
        <v>12</v>
      </c>
      <c r="F8487" s="3">
        <v>42937</v>
      </c>
      <c r="G8487" s="3">
        <v>42946</v>
      </c>
      <c r="H8487">
        <v>494</v>
      </c>
    </row>
    <row r="8488" spans="1:8" x14ac:dyDescent="0.3">
      <c r="A8488" t="s">
        <v>6308</v>
      </c>
      <c r="B8488" t="s">
        <v>66</v>
      </c>
      <c r="C8488" t="s">
        <v>15</v>
      </c>
      <c r="D8488" t="s">
        <v>102</v>
      </c>
      <c r="E8488" t="s">
        <v>12</v>
      </c>
      <c r="F8488" s="3">
        <v>42930</v>
      </c>
      <c r="G8488" s="3">
        <v>42939</v>
      </c>
      <c r="H8488">
        <v>59</v>
      </c>
    </row>
    <row r="8489" spans="1:8" x14ac:dyDescent="0.3">
      <c r="A8489" t="s">
        <v>6309</v>
      </c>
      <c r="B8489" t="s">
        <v>25</v>
      </c>
      <c r="C8489" t="s">
        <v>43</v>
      </c>
      <c r="D8489" t="s">
        <v>252</v>
      </c>
      <c r="E8489" t="s">
        <v>12</v>
      </c>
      <c r="F8489" s="3">
        <v>42949</v>
      </c>
      <c r="G8489" s="3">
        <v>42952</v>
      </c>
      <c r="H8489">
        <v>4231</v>
      </c>
    </row>
    <row r="8490" spans="1:8" x14ac:dyDescent="0.3">
      <c r="A8490" t="s">
        <v>6983</v>
      </c>
      <c r="B8490" t="s">
        <v>14</v>
      </c>
      <c r="C8490" t="s">
        <v>15</v>
      </c>
      <c r="D8490" t="s">
        <v>352</v>
      </c>
      <c r="E8490" t="s">
        <v>57</v>
      </c>
      <c r="F8490" s="3"/>
      <c r="G8490" s="3"/>
    </row>
    <row r="8491" spans="1:8" x14ac:dyDescent="0.3">
      <c r="A8491" t="s">
        <v>6310</v>
      </c>
      <c r="B8491" t="s">
        <v>31</v>
      </c>
      <c r="C8491" t="s">
        <v>15</v>
      </c>
      <c r="D8491" t="s">
        <v>174</v>
      </c>
      <c r="E8491" t="s">
        <v>12</v>
      </c>
      <c r="F8491" s="3">
        <v>42699</v>
      </c>
      <c r="G8491" s="3">
        <v>42800</v>
      </c>
      <c r="H8491">
        <v>65</v>
      </c>
    </row>
    <row r="8492" spans="1:8" x14ac:dyDescent="0.3">
      <c r="A8492" t="s">
        <v>6311</v>
      </c>
      <c r="B8492" t="s">
        <v>124</v>
      </c>
      <c r="C8492" t="s">
        <v>36</v>
      </c>
      <c r="D8492" t="s">
        <v>54</v>
      </c>
      <c r="E8492" t="s">
        <v>23</v>
      </c>
      <c r="F8492" s="3">
        <v>42918</v>
      </c>
      <c r="G8492" s="3">
        <v>42927</v>
      </c>
      <c r="H8492">
        <v>0</v>
      </c>
    </row>
    <row r="8493" spans="1:8" x14ac:dyDescent="0.3">
      <c r="A8493" t="s">
        <v>6313</v>
      </c>
      <c r="B8493" t="s">
        <v>90</v>
      </c>
      <c r="C8493" t="s">
        <v>72</v>
      </c>
      <c r="D8493" t="s">
        <v>267</v>
      </c>
      <c r="E8493" t="s">
        <v>12</v>
      </c>
      <c r="F8493" s="3">
        <v>43069</v>
      </c>
      <c r="G8493" s="3">
        <v>43088</v>
      </c>
      <c r="H8493">
        <v>1179</v>
      </c>
    </row>
    <row r="8494" spans="1:8" x14ac:dyDescent="0.3">
      <c r="A8494" t="s">
        <v>6314</v>
      </c>
      <c r="B8494" t="s">
        <v>49</v>
      </c>
      <c r="C8494" t="s">
        <v>36</v>
      </c>
      <c r="D8494" t="s">
        <v>252</v>
      </c>
      <c r="E8494" t="s">
        <v>12</v>
      </c>
      <c r="F8494" s="3">
        <v>42933</v>
      </c>
      <c r="G8494" s="3">
        <v>42942</v>
      </c>
      <c r="H8494">
        <v>3665</v>
      </c>
    </row>
    <row r="8495" spans="1:8" x14ac:dyDescent="0.3">
      <c r="A8495" t="s">
        <v>6315</v>
      </c>
      <c r="B8495" t="s">
        <v>133</v>
      </c>
      <c r="C8495" t="s">
        <v>21</v>
      </c>
      <c r="D8495" t="s">
        <v>99</v>
      </c>
      <c r="E8495" t="s">
        <v>12</v>
      </c>
      <c r="F8495" s="3">
        <v>42996</v>
      </c>
      <c r="G8495" s="3">
        <v>43056</v>
      </c>
      <c r="H8495">
        <v>485</v>
      </c>
    </row>
    <row r="8496" spans="1:8" x14ac:dyDescent="0.3">
      <c r="A8496" t="s">
        <v>6317</v>
      </c>
      <c r="B8496" t="s">
        <v>39</v>
      </c>
      <c r="C8496" t="s">
        <v>72</v>
      </c>
      <c r="D8496" t="s">
        <v>206</v>
      </c>
      <c r="E8496" t="s">
        <v>23</v>
      </c>
      <c r="F8496" s="3">
        <v>42824</v>
      </c>
      <c r="G8496" s="3">
        <v>42836</v>
      </c>
      <c r="H8496">
        <v>0</v>
      </c>
    </row>
    <row r="8497" spans="1:8" x14ac:dyDescent="0.3">
      <c r="A8497" t="s">
        <v>6318</v>
      </c>
      <c r="B8497" t="s">
        <v>187</v>
      </c>
      <c r="C8497" t="s">
        <v>10</v>
      </c>
      <c r="D8497" t="s">
        <v>125</v>
      </c>
      <c r="E8497" t="s">
        <v>12</v>
      </c>
      <c r="F8497" s="3">
        <v>42902</v>
      </c>
      <c r="G8497" s="3">
        <v>42911</v>
      </c>
      <c r="H8497">
        <v>4756</v>
      </c>
    </row>
    <row r="8498" spans="1:8" x14ac:dyDescent="0.3">
      <c r="A8498" t="s">
        <v>6319</v>
      </c>
      <c r="B8498" t="s">
        <v>31</v>
      </c>
      <c r="C8498" t="s">
        <v>36</v>
      </c>
      <c r="D8498" t="s">
        <v>88</v>
      </c>
      <c r="E8498" t="s">
        <v>12</v>
      </c>
      <c r="F8498" s="3">
        <v>42939</v>
      </c>
      <c r="G8498" s="3">
        <v>42990</v>
      </c>
      <c r="H8498">
        <v>2855</v>
      </c>
    </row>
    <row r="8499" spans="1:8" x14ac:dyDescent="0.3">
      <c r="A8499" t="s">
        <v>5313</v>
      </c>
      <c r="B8499" t="s">
        <v>187</v>
      </c>
      <c r="C8499" t="s">
        <v>10</v>
      </c>
      <c r="E8499" t="s">
        <v>26</v>
      </c>
      <c r="F8499" s="3">
        <v>42998</v>
      </c>
      <c r="G8499" s="3"/>
    </row>
    <row r="8500" spans="1:8" x14ac:dyDescent="0.3">
      <c r="A8500" t="s">
        <v>6320</v>
      </c>
      <c r="B8500" t="s">
        <v>154</v>
      </c>
      <c r="C8500" t="s">
        <v>43</v>
      </c>
      <c r="D8500" t="s">
        <v>224</v>
      </c>
      <c r="E8500" t="s">
        <v>23</v>
      </c>
      <c r="F8500" s="3">
        <v>43050</v>
      </c>
      <c r="G8500" s="3">
        <v>43061</v>
      </c>
      <c r="H8500">
        <v>0</v>
      </c>
    </row>
    <row r="8501" spans="1:8" x14ac:dyDescent="0.3">
      <c r="A8501" t="s">
        <v>2832</v>
      </c>
      <c r="B8501" t="s">
        <v>9</v>
      </c>
      <c r="C8501" t="s">
        <v>10</v>
      </c>
      <c r="E8501" t="s">
        <v>26</v>
      </c>
      <c r="F8501" s="3">
        <v>42945</v>
      </c>
      <c r="G8501" s="3"/>
    </row>
    <row r="8502" spans="1:8" x14ac:dyDescent="0.3">
      <c r="A8502" t="s">
        <v>4573</v>
      </c>
      <c r="B8502" t="s">
        <v>187</v>
      </c>
      <c r="C8502" t="s">
        <v>36</v>
      </c>
      <c r="E8502" t="s">
        <v>26</v>
      </c>
      <c r="F8502" s="3">
        <v>42740</v>
      </c>
      <c r="G8502" s="3"/>
    </row>
    <row r="8503" spans="1:8" x14ac:dyDescent="0.3">
      <c r="A8503" t="s">
        <v>3897</v>
      </c>
      <c r="B8503" t="s">
        <v>242</v>
      </c>
      <c r="C8503" t="s">
        <v>72</v>
      </c>
      <c r="E8503" t="s">
        <v>26</v>
      </c>
      <c r="F8503" s="3">
        <v>42978</v>
      </c>
      <c r="G8503" s="3"/>
    </row>
    <row r="8504" spans="1:8" x14ac:dyDescent="0.3">
      <c r="A8504" t="s">
        <v>813</v>
      </c>
      <c r="B8504" t="s">
        <v>14</v>
      </c>
      <c r="C8504" t="s">
        <v>15</v>
      </c>
      <c r="D8504" t="s">
        <v>94</v>
      </c>
      <c r="E8504" t="s">
        <v>23</v>
      </c>
      <c r="F8504" s="3">
        <v>43002</v>
      </c>
      <c r="G8504" s="3">
        <v>43066</v>
      </c>
      <c r="H8504">
        <v>0</v>
      </c>
    </row>
    <row r="8505" spans="1:8" x14ac:dyDescent="0.3">
      <c r="A8505" t="s">
        <v>171</v>
      </c>
      <c r="B8505" t="s">
        <v>172</v>
      </c>
      <c r="C8505" t="s">
        <v>10</v>
      </c>
      <c r="E8505" t="s">
        <v>26</v>
      </c>
      <c r="F8505" s="3">
        <v>42940</v>
      </c>
      <c r="G8505" s="3"/>
    </row>
    <row r="8506" spans="1:8" x14ac:dyDescent="0.3">
      <c r="A8506" t="s">
        <v>6323</v>
      </c>
      <c r="B8506" t="s">
        <v>172</v>
      </c>
      <c r="C8506" t="s">
        <v>43</v>
      </c>
      <c r="D8506" t="s">
        <v>47</v>
      </c>
      <c r="E8506" t="s">
        <v>12</v>
      </c>
      <c r="F8506" s="3">
        <v>42750</v>
      </c>
      <c r="G8506" s="3">
        <v>42870</v>
      </c>
      <c r="H8506">
        <v>6270</v>
      </c>
    </row>
    <row r="8507" spans="1:8" x14ac:dyDescent="0.3">
      <c r="A8507" t="s">
        <v>6324</v>
      </c>
      <c r="B8507" t="s">
        <v>49</v>
      </c>
      <c r="C8507" t="s">
        <v>21</v>
      </c>
      <c r="D8507" t="s">
        <v>159</v>
      </c>
      <c r="E8507" t="s">
        <v>12</v>
      </c>
      <c r="F8507" s="3">
        <v>42807</v>
      </c>
      <c r="G8507" s="3">
        <v>42877</v>
      </c>
      <c r="H8507">
        <v>537</v>
      </c>
    </row>
    <row r="8508" spans="1:8" x14ac:dyDescent="0.3">
      <c r="A8508" t="s">
        <v>5697</v>
      </c>
      <c r="B8508" t="s">
        <v>84</v>
      </c>
      <c r="C8508" t="s">
        <v>21</v>
      </c>
      <c r="E8508" t="s">
        <v>26</v>
      </c>
      <c r="F8508" s="3">
        <v>42961</v>
      </c>
      <c r="G8508" s="3"/>
    </row>
    <row r="8509" spans="1:8" x14ac:dyDescent="0.3">
      <c r="A8509" t="s">
        <v>6327</v>
      </c>
      <c r="B8509" t="s">
        <v>146</v>
      </c>
      <c r="C8509" t="s">
        <v>10</v>
      </c>
      <c r="D8509" t="s">
        <v>152</v>
      </c>
      <c r="E8509" t="s">
        <v>12</v>
      </c>
      <c r="F8509" s="3">
        <v>42789</v>
      </c>
      <c r="G8509" s="3">
        <v>42896</v>
      </c>
      <c r="H8509">
        <v>5618</v>
      </c>
    </row>
    <row r="8510" spans="1:8" x14ac:dyDescent="0.3">
      <c r="A8510" t="s">
        <v>3622</v>
      </c>
      <c r="B8510" t="s">
        <v>75</v>
      </c>
      <c r="C8510" t="s">
        <v>72</v>
      </c>
      <c r="D8510" t="s">
        <v>16</v>
      </c>
      <c r="E8510" t="s">
        <v>26</v>
      </c>
      <c r="F8510" s="3">
        <v>42971</v>
      </c>
      <c r="G8510" s="3"/>
    </row>
    <row r="8511" spans="1:8" x14ac:dyDescent="0.3">
      <c r="A8511" t="s">
        <v>6328</v>
      </c>
      <c r="B8511" t="s">
        <v>9</v>
      </c>
      <c r="C8511" t="s">
        <v>36</v>
      </c>
      <c r="D8511" t="s">
        <v>296</v>
      </c>
      <c r="E8511" t="s">
        <v>12</v>
      </c>
      <c r="F8511" s="3">
        <v>42864</v>
      </c>
      <c r="G8511" s="3">
        <v>42912</v>
      </c>
      <c r="H8511">
        <v>3249</v>
      </c>
    </row>
    <row r="8512" spans="1:8" x14ac:dyDescent="0.3">
      <c r="A8512" t="s">
        <v>6330</v>
      </c>
      <c r="B8512" t="s">
        <v>31</v>
      </c>
      <c r="C8512" t="s">
        <v>36</v>
      </c>
      <c r="D8512" t="s">
        <v>150</v>
      </c>
      <c r="E8512" t="s">
        <v>23</v>
      </c>
      <c r="F8512" s="3">
        <v>42837</v>
      </c>
      <c r="G8512" s="3">
        <v>42843</v>
      </c>
      <c r="H8512">
        <v>0</v>
      </c>
    </row>
    <row r="8513" spans="1:8" x14ac:dyDescent="0.3">
      <c r="A8513" t="s">
        <v>6331</v>
      </c>
      <c r="B8513" t="s">
        <v>9</v>
      </c>
      <c r="C8513" t="s">
        <v>15</v>
      </c>
      <c r="D8513" t="s">
        <v>144</v>
      </c>
      <c r="E8513" t="s">
        <v>23</v>
      </c>
      <c r="F8513" s="3">
        <v>42821</v>
      </c>
      <c r="G8513" s="3">
        <v>42832</v>
      </c>
      <c r="H8513">
        <v>0</v>
      </c>
    </row>
    <row r="8514" spans="1:8" x14ac:dyDescent="0.3">
      <c r="A8514" t="s">
        <v>3626</v>
      </c>
      <c r="B8514" t="s">
        <v>216</v>
      </c>
      <c r="C8514" t="s">
        <v>15</v>
      </c>
      <c r="D8514" t="s">
        <v>272</v>
      </c>
      <c r="E8514" t="s">
        <v>26</v>
      </c>
      <c r="F8514" s="3">
        <v>42889</v>
      </c>
      <c r="G8514" s="3"/>
    </row>
    <row r="8515" spans="1:8" x14ac:dyDescent="0.3">
      <c r="A8515" t="s">
        <v>6332</v>
      </c>
      <c r="B8515" t="s">
        <v>20</v>
      </c>
      <c r="C8515" t="s">
        <v>10</v>
      </c>
      <c r="D8515" t="s">
        <v>159</v>
      </c>
      <c r="E8515" t="s">
        <v>12</v>
      </c>
      <c r="F8515" s="3">
        <v>42861</v>
      </c>
      <c r="G8515" s="3">
        <v>42915</v>
      </c>
      <c r="H8515">
        <v>5028</v>
      </c>
    </row>
    <row r="8516" spans="1:8" x14ac:dyDescent="0.3">
      <c r="A8516" t="s">
        <v>6333</v>
      </c>
      <c r="B8516" t="s">
        <v>75</v>
      </c>
      <c r="C8516" t="s">
        <v>21</v>
      </c>
      <c r="D8516" t="s">
        <v>32</v>
      </c>
      <c r="E8516" t="s">
        <v>12</v>
      </c>
      <c r="F8516" s="3">
        <v>42949</v>
      </c>
      <c r="G8516" s="3">
        <v>43040</v>
      </c>
      <c r="H8516">
        <v>592</v>
      </c>
    </row>
    <row r="8517" spans="1:8" x14ac:dyDescent="0.3">
      <c r="A8517" t="s">
        <v>827</v>
      </c>
      <c r="B8517" t="s">
        <v>154</v>
      </c>
      <c r="C8517" t="s">
        <v>21</v>
      </c>
      <c r="E8517" t="s">
        <v>57</v>
      </c>
      <c r="F8517" s="3"/>
      <c r="G8517" s="3"/>
    </row>
    <row r="8518" spans="1:8" x14ac:dyDescent="0.3">
      <c r="A8518" t="s">
        <v>4264</v>
      </c>
      <c r="B8518" t="s">
        <v>187</v>
      </c>
      <c r="C8518" t="s">
        <v>21</v>
      </c>
      <c r="E8518" t="s">
        <v>26</v>
      </c>
      <c r="F8518" s="3">
        <v>42756</v>
      </c>
      <c r="G8518" s="3"/>
    </row>
    <row r="8519" spans="1:8" x14ac:dyDescent="0.3">
      <c r="A8519" t="s">
        <v>6335</v>
      </c>
      <c r="B8519" t="s">
        <v>46</v>
      </c>
      <c r="C8519" t="s">
        <v>21</v>
      </c>
      <c r="D8519" t="s">
        <v>18</v>
      </c>
      <c r="E8519" t="s">
        <v>12</v>
      </c>
      <c r="F8519" s="3">
        <v>43020</v>
      </c>
      <c r="G8519" s="3">
        <v>43080</v>
      </c>
      <c r="H8519">
        <v>457</v>
      </c>
    </row>
    <row r="8520" spans="1:8" x14ac:dyDescent="0.3">
      <c r="A8520" t="s">
        <v>6341</v>
      </c>
      <c r="B8520" t="s">
        <v>172</v>
      </c>
      <c r="C8520" t="s">
        <v>15</v>
      </c>
      <c r="D8520" t="s">
        <v>159</v>
      </c>
      <c r="E8520" t="s">
        <v>12</v>
      </c>
      <c r="F8520" s="3">
        <v>43003</v>
      </c>
      <c r="G8520" s="3">
        <v>43067</v>
      </c>
      <c r="H8520">
        <v>51</v>
      </c>
    </row>
    <row r="8521" spans="1:8" x14ac:dyDescent="0.3">
      <c r="A8521" t="s">
        <v>6342</v>
      </c>
      <c r="B8521" t="s">
        <v>39</v>
      </c>
      <c r="C8521" t="s">
        <v>36</v>
      </c>
      <c r="D8521" t="s">
        <v>102</v>
      </c>
      <c r="E8521" t="s">
        <v>12</v>
      </c>
      <c r="F8521" s="3">
        <v>42973</v>
      </c>
      <c r="G8521" s="3">
        <v>43070</v>
      </c>
      <c r="H8521">
        <v>3281</v>
      </c>
    </row>
    <row r="8522" spans="1:8" x14ac:dyDescent="0.3">
      <c r="A8522" t="s">
        <v>6343</v>
      </c>
      <c r="B8522" t="s">
        <v>133</v>
      </c>
      <c r="C8522" t="s">
        <v>43</v>
      </c>
      <c r="D8522" t="s">
        <v>176</v>
      </c>
      <c r="E8522" t="s">
        <v>23</v>
      </c>
      <c r="F8522" s="3">
        <v>43005</v>
      </c>
      <c r="G8522" s="3">
        <v>43010</v>
      </c>
      <c r="H8522">
        <v>0</v>
      </c>
    </row>
    <row r="8523" spans="1:8" x14ac:dyDescent="0.3">
      <c r="A8523" t="s">
        <v>6344</v>
      </c>
      <c r="B8523" t="s">
        <v>146</v>
      </c>
      <c r="C8523" t="s">
        <v>10</v>
      </c>
      <c r="D8523" t="s">
        <v>155</v>
      </c>
      <c r="E8523" t="s">
        <v>12</v>
      </c>
      <c r="F8523" s="3">
        <v>42811</v>
      </c>
      <c r="G8523" s="3">
        <v>42821</v>
      </c>
      <c r="H8523">
        <v>4064</v>
      </c>
    </row>
    <row r="8524" spans="1:8" x14ac:dyDescent="0.3">
      <c r="A8524" t="s">
        <v>3802</v>
      </c>
      <c r="B8524" t="s">
        <v>14</v>
      </c>
      <c r="C8524" t="s">
        <v>15</v>
      </c>
      <c r="D8524" t="s">
        <v>92</v>
      </c>
      <c r="E8524" t="s">
        <v>57</v>
      </c>
      <c r="F8524" s="3"/>
      <c r="G8524" s="3"/>
    </row>
    <row r="8525" spans="1:8" x14ac:dyDescent="0.3">
      <c r="A8525" t="s">
        <v>6345</v>
      </c>
      <c r="B8525" t="s">
        <v>71</v>
      </c>
      <c r="C8525" t="s">
        <v>43</v>
      </c>
      <c r="D8525" t="s">
        <v>168</v>
      </c>
      <c r="E8525" t="s">
        <v>23</v>
      </c>
      <c r="F8525" s="3">
        <v>42843</v>
      </c>
      <c r="G8525" s="3">
        <v>42848</v>
      </c>
      <c r="H8525">
        <v>0</v>
      </c>
    </row>
    <row r="8526" spans="1:8" x14ac:dyDescent="0.3">
      <c r="A8526" t="s">
        <v>6346</v>
      </c>
      <c r="B8526" t="s">
        <v>46</v>
      </c>
      <c r="C8526" t="s">
        <v>15</v>
      </c>
      <c r="D8526" t="s">
        <v>258</v>
      </c>
      <c r="E8526" t="s">
        <v>23</v>
      </c>
      <c r="F8526" s="3">
        <v>42952</v>
      </c>
      <c r="G8526" s="3">
        <v>42962</v>
      </c>
      <c r="H8526">
        <v>0</v>
      </c>
    </row>
    <row r="8527" spans="1:8" x14ac:dyDescent="0.3">
      <c r="A8527" t="s">
        <v>6899</v>
      </c>
      <c r="B8527" t="s">
        <v>90</v>
      </c>
      <c r="C8527" t="s">
        <v>21</v>
      </c>
      <c r="E8527" t="s">
        <v>26</v>
      </c>
      <c r="F8527" s="3">
        <v>43032</v>
      </c>
      <c r="G8527" s="3"/>
    </row>
    <row r="8528" spans="1:8" x14ac:dyDescent="0.3">
      <c r="A8528" t="s">
        <v>842</v>
      </c>
      <c r="B8528" t="s">
        <v>84</v>
      </c>
      <c r="C8528" t="s">
        <v>72</v>
      </c>
      <c r="D8528" t="s">
        <v>94</v>
      </c>
      <c r="E8528" t="s">
        <v>12</v>
      </c>
      <c r="F8528" s="3">
        <v>42862</v>
      </c>
      <c r="G8528" s="3">
        <v>42980</v>
      </c>
      <c r="H8528">
        <v>1093</v>
      </c>
    </row>
    <row r="8529" spans="1:8" x14ac:dyDescent="0.3">
      <c r="A8529" t="s">
        <v>6351</v>
      </c>
      <c r="B8529" t="s">
        <v>66</v>
      </c>
      <c r="C8529" t="s">
        <v>36</v>
      </c>
      <c r="D8529" t="s">
        <v>122</v>
      </c>
      <c r="E8529" t="s">
        <v>23</v>
      </c>
      <c r="F8529" s="3">
        <v>42696</v>
      </c>
      <c r="G8529" s="3">
        <v>42814</v>
      </c>
      <c r="H8529">
        <v>0</v>
      </c>
    </row>
    <row r="8530" spans="1:8" x14ac:dyDescent="0.3">
      <c r="A8530" t="s">
        <v>846</v>
      </c>
      <c r="B8530" t="s">
        <v>84</v>
      </c>
      <c r="C8530" t="s">
        <v>15</v>
      </c>
      <c r="D8530" t="s">
        <v>221</v>
      </c>
      <c r="E8530" t="s">
        <v>12</v>
      </c>
      <c r="F8530" s="3">
        <v>42925</v>
      </c>
      <c r="G8530" s="3">
        <v>42935</v>
      </c>
      <c r="H8530">
        <v>53</v>
      </c>
    </row>
    <row r="8531" spans="1:8" x14ac:dyDescent="0.3">
      <c r="A8531" t="s">
        <v>5170</v>
      </c>
      <c r="B8531" t="s">
        <v>28</v>
      </c>
      <c r="C8531" t="s">
        <v>10</v>
      </c>
      <c r="E8531" t="s">
        <v>26</v>
      </c>
      <c r="F8531" s="3">
        <v>42875</v>
      </c>
      <c r="G8531" s="3"/>
    </row>
    <row r="8532" spans="1:8" x14ac:dyDescent="0.3">
      <c r="A8532" t="s">
        <v>6352</v>
      </c>
      <c r="B8532" t="s">
        <v>86</v>
      </c>
      <c r="C8532" t="s">
        <v>15</v>
      </c>
      <c r="D8532" t="s">
        <v>252</v>
      </c>
      <c r="E8532" t="s">
        <v>12</v>
      </c>
      <c r="F8532" s="3">
        <v>42889</v>
      </c>
      <c r="G8532" s="3">
        <v>42988</v>
      </c>
      <c r="H8532">
        <v>50</v>
      </c>
    </row>
    <row r="8533" spans="1:8" x14ac:dyDescent="0.3">
      <c r="A8533" t="s">
        <v>850</v>
      </c>
      <c r="B8533" t="s">
        <v>84</v>
      </c>
      <c r="C8533" t="s">
        <v>21</v>
      </c>
      <c r="D8533" t="s">
        <v>52</v>
      </c>
      <c r="E8533" t="s">
        <v>12</v>
      </c>
      <c r="F8533" s="3">
        <v>42839</v>
      </c>
      <c r="G8533" s="3">
        <v>42850</v>
      </c>
      <c r="H8533">
        <v>565</v>
      </c>
    </row>
    <row r="8534" spans="1:8" x14ac:dyDescent="0.3">
      <c r="A8534" t="s">
        <v>670</v>
      </c>
      <c r="B8534" t="s">
        <v>25</v>
      </c>
      <c r="C8534" t="s">
        <v>43</v>
      </c>
      <c r="E8534" t="s">
        <v>26</v>
      </c>
      <c r="F8534" s="3">
        <v>42804</v>
      </c>
      <c r="G8534" s="3"/>
    </row>
    <row r="8535" spans="1:8" x14ac:dyDescent="0.3">
      <c r="A8535" t="s">
        <v>3649</v>
      </c>
      <c r="B8535" t="s">
        <v>216</v>
      </c>
      <c r="C8535" t="s">
        <v>36</v>
      </c>
      <c r="D8535" t="s">
        <v>127</v>
      </c>
      <c r="E8535" t="s">
        <v>26</v>
      </c>
      <c r="F8535" s="3">
        <v>42777</v>
      </c>
      <c r="G8535" s="3"/>
    </row>
    <row r="8536" spans="1:8" x14ac:dyDescent="0.3">
      <c r="A8536" t="s">
        <v>6355</v>
      </c>
      <c r="B8536" t="s">
        <v>20</v>
      </c>
      <c r="C8536" t="s">
        <v>36</v>
      </c>
      <c r="D8536" t="s">
        <v>159</v>
      </c>
      <c r="E8536" t="s">
        <v>12</v>
      </c>
      <c r="F8536" s="3">
        <v>42892</v>
      </c>
      <c r="G8536" s="3">
        <v>42991</v>
      </c>
      <c r="H8536">
        <v>3598</v>
      </c>
    </row>
    <row r="8537" spans="1:8" x14ac:dyDescent="0.3">
      <c r="A8537" t="s">
        <v>6356</v>
      </c>
      <c r="B8537" t="s">
        <v>14</v>
      </c>
      <c r="C8537" t="s">
        <v>21</v>
      </c>
      <c r="D8537" t="s">
        <v>18</v>
      </c>
      <c r="E8537" t="s">
        <v>23</v>
      </c>
      <c r="F8537" s="3">
        <v>43009</v>
      </c>
      <c r="G8537" s="3">
        <v>43019</v>
      </c>
      <c r="H8537">
        <v>0</v>
      </c>
    </row>
    <row r="8538" spans="1:8" x14ac:dyDescent="0.3">
      <c r="A8538" t="s">
        <v>6358</v>
      </c>
      <c r="B8538" t="s">
        <v>9</v>
      </c>
      <c r="C8538" t="s">
        <v>72</v>
      </c>
      <c r="D8538" t="s">
        <v>59</v>
      </c>
      <c r="E8538" t="s">
        <v>12</v>
      </c>
      <c r="F8538" s="3">
        <v>42798</v>
      </c>
      <c r="G8538" s="3">
        <v>42814</v>
      </c>
      <c r="H8538">
        <v>1076</v>
      </c>
    </row>
    <row r="8539" spans="1:8" x14ac:dyDescent="0.3">
      <c r="A8539" t="s">
        <v>6359</v>
      </c>
      <c r="B8539" t="s">
        <v>14</v>
      </c>
      <c r="C8539" t="s">
        <v>36</v>
      </c>
      <c r="D8539" t="s">
        <v>16</v>
      </c>
      <c r="E8539" t="s">
        <v>23</v>
      </c>
      <c r="F8539" s="3">
        <v>42918</v>
      </c>
      <c r="G8539" s="3">
        <v>42929</v>
      </c>
      <c r="H8539">
        <v>0</v>
      </c>
    </row>
    <row r="8540" spans="1:8" x14ac:dyDescent="0.3">
      <c r="A8540" t="s">
        <v>8325</v>
      </c>
      <c r="B8540" t="s">
        <v>86</v>
      </c>
      <c r="C8540" t="s">
        <v>10</v>
      </c>
      <c r="E8540" t="s">
        <v>26</v>
      </c>
      <c r="F8540" s="3">
        <v>42942</v>
      </c>
      <c r="G8540" s="3"/>
    </row>
    <row r="8541" spans="1:8" x14ac:dyDescent="0.3">
      <c r="A8541" t="s">
        <v>6361</v>
      </c>
      <c r="B8541" t="s">
        <v>28</v>
      </c>
      <c r="C8541" t="s">
        <v>15</v>
      </c>
      <c r="D8541" t="s">
        <v>102</v>
      </c>
      <c r="E8541" t="s">
        <v>12</v>
      </c>
      <c r="F8541" s="3">
        <v>42977</v>
      </c>
      <c r="G8541" s="3">
        <v>43062</v>
      </c>
      <c r="H8541">
        <v>59</v>
      </c>
    </row>
    <row r="8542" spans="1:8" x14ac:dyDescent="0.3">
      <c r="A8542" t="s">
        <v>6362</v>
      </c>
      <c r="B8542" t="s">
        <v>31</v>
      </c>
      <c r="C8542" t="s">
        <v>15</v>
      </c>
      <c r="D8542" t="s">
        <v>150</v>
      </c>
      <c r="E8542" t="s">
        <v>12</v>
      </c>
      <c r="F8542" s="3">
        <v>42726</v>
      </c>
      <c r="G8542" s="3">
        <v>42798</v>
      </c>
      <c r="H8542">
        <v>56</v>
      </c>
    </row>
    <row r="8543" spans="1:8" x14ac:dyDescent="0.3">
      <c r="A8543" t="s">
        <v>860</v>
      </c>
      <c r="B8543" t="s">
        <v>14</v>
      </c>
      <c r="C8543" t="s">
        <v>21</v>
      </c>
      <c r="D8543" t="s">
        <v>134</v>
      </c>
      <c r="E8543" t="s">
        <v>23</v>
      </c>
      <c r="F8543" s="3">
        <v>43079</v>
      </c>
      <c r="G8543" s="3">
        <v>43088</v>
      </c>
      <c r="H8543">
        <v>0</v>
      </c>
    </row>
    <row r="8544" spans="1:8" x14ac:dyDescent="0.3">
      <c r="A8544" t="s">
        <v>861</v>
      </c>
      <c r="B8544" t="s">
        <v>25</v>
      </c>
      <c r="C8544" t="s">
        <v>10</v>
      </c>
      <c r="D8544" t="s">
        <v>470</v>
      </c>
      <c r="E8544" t="s">
        <v>12</v>
      </c>
      <c r="F8544" s="3">
        <v>43030</v>
      </c>
      <c r="G8544" s="3">
        <v>43040</v>
      </c>
      <c r="H8544">
        <v>4991</v>
      </c>
    </row>
    <row r="8545" spans="1:8" x14ac:dyDescent="0.3">
      <c r="A8545" t="s">
        <v>6363</v>
      </c>
      <c r="B8545" t="s">
        <v>97</v>
      </c>
      <c r="C8545" t="s">
        <v>21</v>
      </c>
      <c r="D8545" t="s">
        <v>252</v>
      </c>
      <c r="E8545" t="s">
        <v>23</v>
      </c>
      <c r="F8545" s="3">
        <v>42963</v>
      </c>
      <c r="G8545" s="3">
        <v>42973</v>
      </c>
      <c r="H8545">
        <v>0</v>
      </c>
    </row>
    <row r="8546" spans="1:8" x14ac:dyDescent="0.3">
      <c r="A8546" t="s">
        <v>6365</v>
      </c>
      <c r="B8546" t="s">
        <v>242</v>
      </c>
      <c r="C8546" t="s">
        <v>21</v>
      </c>
      <c r="D8546" t="s">
        <v>61</v>
      </c>
      <c r="E8546" t="s">
        <v>12</v>
      </c>
      <c r="F8546" s="3">
        <v>42800</v>
      </c>
      <c r="G8546" s="3">
        <v>42887</v>
      </c>
      <c r="H8546">
        <v>584</v>
      </c>
    </row>
    <row r="8547" spans="1:8" x14ac:dyDescent="0.3">
      <c r="A8547" t="s">
        <v>6366</v>
      </c>
      <c r="B8547" t="s">
        <v>34</v>
      </c>
      <c r="C8547" t="s">
        <v>72</v>
      </c>
      <c r="D8547" t="s">
        <v>218</v>
      </c>
      <c r="E8547" t="s">
        <v>12</v>
      </c>
      <c r="F8547" s="3">
        <v>42883</v>
      </c>
      <c r="G8547" s="3">
        <v>42951</v>
      </c>
      <c r="H8547">
        <v>1053</v>
      </c>
    </row>
    <row r="8548" spans="1:8" x14ac:dyDescent="0.3">
      <c r="A8548" t="s">
        <v>6367</v>
      </c>
      <c r="B8548" t="s">
        <v>187</v>
      </c>
      <c r="C8548" t="s">
        <v>21</v>
      </c>
      <c r="D8548" t="s">
        <v>64</v>
      </c>
      <c r="E8548" t="s">
        <v>23</v>
      </c>
      <c r="F8548" s="3">
        <v>42836</v>
      </c>
      <c r="G8548" s="3">
        <v>42838</v>
      </c>
      <c r="H8548">
        <v>0</v>
      </c>
    </row>
    <row r="8549" spans="1:8" x14ac:dyDescent="0.3">
      <c r="A8549" t="s">
        <v>6369</v>
      </c>
      <c r="B8549" t="s">
        <v>242</v>
      </c>
      <c r="C8549" t="s">
        <v>72</v>
      </c>
      <c r="D8549" t="s">
        <v>125</v>
      </c>
      <c r="E8549" t="s">
        <v>23</v>
      </c>
      <c r="F8549" s="3">
        <v>42792</v>
      </c>
      <c r="G8549" s="3">
        <v>42912</v>
      </c>
      <c r="H8549">
        <v>0</v>
      </c>
    </row>
    <row r="8550" spans="1:8" x14ac:dyDescent="0.3">
      <c r="A8550" t="s">
        <v>6370</v>
      </c>
      <c r="B8550" t="s">
        <v>25</v>
      </c>
      <c r="C8550" t="s">
        <v>10</v>
      </c>
      <c r="D8550" t="s">
        <v>261</v>
      </c>
      <c r="E8550" t="s">
        <v>12</v>
      </c>
      <c r="F8550" s="3">
        <v>42781</v>
      </c>
      <c r="G8550" s="3">
        <v>42876</v>
      </c>
      <c r="H8550">
        <v>4542</v>
      </c>
    </row>
    <row r="8551" spans="1:8" x14ac:dyDescent="0.3">
      <c r="A8551" t="s">
        <v>6372</v>
      </c>
      <c r="B8551" t="s">
        <v>86</v>
      </c>
      <c r="C8551" t="s">
        <v>10</v>
      </c>
      <c r="D8551" t="s">
        <v>50</v>
      </c>
      <c r="E8551" t="s">
        <v>23</v>
      </c>
      <c r="F8551" s="3">
        <v>42857</v>
      </c>
      <c r="G8551" s="3">
        <v>42872</v>
      </c>
      <c r="H8551">
        <v>0</v>
      </c>
    </row>
    <row r="8552" spans="1:8" x14ac:dyDescent="0.3">
      <c r="A8552" t="s">
        <v>6373</v>
      </c>
      <c r="B8552" t="s">
        <v>14</v>
      </c>
      <c r="C8552" t="s">
        <v>21</v>
      </c>
      <c r="D8552" t="s">
        <v>11</v>
      </c>
      <c r="E8552" t="s">
        <v>12</v>
      </c>
      <c r="F8552" s="3">
        <v>42798</v>
      </c>
      <c r="G8552" s="3">
        <v>42869</v>
      </c>
      <c r="H8552">
        <v>544</v>
      </c>
    </row>
    <row r="8553" spans="1:8" x14ac:dyDescent="0.3">
      <c r="A8553" t="s">
        <v>6374</v>
      </c>
      <c r="B8553" t="s">
        <v>97</v>
      </c>
      <c r="C8553" t="s">
        <v>21</v>
      </c>
      <c r="D8553" t="s">
        <v>543</v>
      </c>
      <c r="E8553" t="s">
        <v>12</v>
      </c>
      <c r="F8553" s="3">
        <v>42980</v>
      </c>
      <c r="G8553" s="3">
        <v>43096</v>
      </c>
      <c r="H8553">
        <v>456</v>
      </c>
    </row>
    <row r="8554" spans="1:8" x14ac:dyDescent="0.3">
      <c r="A8554" t="s">
        <v>6376</v>
      </c>
      <c r="B8554" t="s">
        <v>101</v>
      </c>
      <c r="C8554" t="s">
        <v>15</v>
      </c>
      <c r="D8554" t="s">
        <v>22</v>
      </c>
      <c r="E8554" t="s">
        <v>23</v>
      </c>
      <c r="F8554" s="3">
        <v>42938</v>
      </c>
      <c r="G8554" s="3">
        <v>42939</v>
      </c>
      <c r="H8554">
        <v>0</v>
      </c>
    </row>
    <row r="8555" spans="1:8" x14ac:dyDescent="0.3">
      <c r="A8555" t="s">
        <v>6377</v>
      </c>
      <c r="B8555" t="s">
        <v>14</v>
      </c>
      <c r="C8555" t="s">
        <v>43</v>
      </c>
      <c r="D8555" t="s">
        <v>258</v>
      </c>
      <c r="E8555" t="s">
        <v>23</v>
      </c>
      <c r="F8555" s="3">
        <v>42890</v>
      </c>
      <c r="G8555" s="3">
        <v>42965</v>
      </c>
      <c r="H8555">
        <v>0</v>
      </c>
    </row>
    <row r="8556" spans="1:8" x14ac:dyDescent="0.3">
      <c r="A8556" t="s">
        <v>6378</v>
      </c>
      <c r="B8556" t="s">
        <v>39</v>
      </c>
      <c r="C8556" t="s">
        <v>43</v>
      </c>
      <c r="D8556" t="s">
        <v>102</v>
      </c>
      <c r="E8556" t="s">
        <v>12</v>
      </c>
      <c r="F8556" s="3">
        <v>42780</v>
      </c>
      <c r="G8556" s="3">
        <v>42796</v>
      </c>
      <c r="H8556">
        <v>4246</v>
      </c>
    </row>
    <row r="8557" spans="1:8" x14ac:dyDescent="0.3">
      <c r="A8557" t="s">
        <v>4852</v>
      </c>
      <c r="B8557" t="s">
        <v>28</v>
      </c>
      <c r="C8557" t="s">
        <v>21</v>
      </c>
      <c r="E8557" t="s">
        <v>26</v>
      </c>
      <c r="F8557" s="3">
        <v>42789</v>
      </c>
      <c r="G8557" s="3"/>
    </row>
    <row r="8558" spans="1:8" x14ac:dyDescent="0.3">
      <c r="A8558" t="s">
        <v>6379</v>
      </c>
      <c r="B8558" t="s">
        <v>172</v>
      </c>
      <c r="C8558" t="s">
        <v>36</v>
      </c>
      <c r="D8558" t="s">
        <v>22</v>
      </c>
      <c r="E8558" t="s">
        <v>12</v>
      </c>
      <c r="F8558" s="3">
        <v>42891</v>
      </c>
      <c r="G8558" s="3">
        <v>42992</v>
      </c>
      <c r="H8558">
        <v>3449</v>
      </c>
    </row>
    <row r="8559" spans="1:8" x14ac:dyDescent="0.3">
      <c r="A8559" t="s">
        <v>6380</v>
      </c>
      <c r="B8559" t="s">
        <v>242</v>
      </c>
      <c r="C8559" t="s">
        <v>15</v>
      </c>
      <c r="D8559" t="s">
        <v>252</v>
      </c>
      <c r="E8559" t="s">
        <v>12</v>
      </c>
      <c r="F8559" s="3">
        <v>42956</v>
      </c>
      <c r="G8559" s="3">
        <v>43073</v>
      </c>
      <c r="H8559">
        <v>67</v>
      </c>
    </row>
    <row r="8560" spans="1:8" x14ac:dyDescent="0.3">
      <c r="A8560" t="s">
        <v>6382</v>
      </c>
      <c r="B8560" t="s">
        <v>49</v>
      </c>
      <c r="C8560" t="s">
        <v>10</v>
      </c>
      <c r="D8560" t="s">
        <v>252</v>
      </c>
      <c r="E8560" t="s">
        <v>12</v>
      </c>
      <c r="F8560" s="3">
        <v>42793</v>
      </c>
      <c r="G8560" s="3">
        <v>42905</v>
      </c>
      <c r="H8560">
        <v>3893</v>
      </c>
    </row>
    <row r="8561" spans="1:8" x14ac:dyDescent="0.3">
      <c r="A8561" t="s">
        <v>6383</v>
      </c>
      <c r="B8561" t="s">
        <v>97</v>
      </c>
      <c r="C8561" t="s">
        <v>43</v>
      </c>
      <c r="D8561" t="s">
        <v>543</v>
      </c>
      <c r="E8561" t="s">
        <v>12</v>
      </c>
      <c r="F8561" s="3">
        <v>42884</v>
      </c>
      <c r="G8561" s="3">
        <v>42901</v>
      </c>
      <c r="H8561">
        <v>4423</v>
      </c>
    </row>
    <row r="8562" spans="1:8" x14ac:dyDescent="0.3">
      <c r="A8562" t="s">
        <v>888</v>
      </c>
      <c r="B8562" t="s">
        <v>154</v>
      </c>
      <c r="C8562" t="s">
        <v>72</v>
      </c>
      <c r="D8562" t="s">
        <v>52</v>
      </c>
      <c r="E8562" t="s">
        <v>12</v>
      </c>
      <c r="F8562" s="3">
        <v>42791</v>
      </c>
      <c r="G8562" s="3">
        <v>42864</v>
      </c>
      <c r="H8562">
        <v>962</v>
      </c>
    </row>
    <row r="8563" spans="1:8" x14ac:dyDescent="0.3">
      <c r="A8563" t="s">
        <v>6384</v>
      </c>
      <c r="B8563" t="s">
        <v>46</v>
      </c>
      <c r="C8563" t="s">
        <v>36</v>
      </c>
      <c r="D8563" t="s">
        <v>78</v>
      </c>
      <c r="E8563" t="s">
        <v>12</v>
      </c>
      <c r="F8563" s="3">
        <v>42831</v>
      </c>
      <c r="G8563" s="3">
        <v>42898</v>
      </c>
      <c r="H8563">
        <v>3161</v>
      </c>
    </row>
    <row r="8564" spans="1:8" x14ac:dyDescent="0.3">
      <c r="A8564" t="s">
        <v>6385</v>
      </c>
      <c r="B8564" t="s">
        <v>28</v>
      </c>
      <c r="C8564" t="s">
        <v>72</v>
      </c>
      <c r="D8564" t="s">
        <v>384</v>
      </c>
      <c r="E8564" t="s">
        <v>23</v>
      </c>
      <c r="F8564" s="3">
        <v>42910</v>
      </c>
      <c r="G8564" s="3">
        <v>42919</v>
      </c>
      <c r="H8564">
        <v>0</v>
      </c>
    </row>
    <row r="8565" spans="1:8" x14ac:dyDescent="0.3">
      <c r="A8565" t="s">
        <v>894</v>
      </c>
      <c r="B8565" t="s">
        <v>154</v>
      </c>
      <c r="C8565" t="s">
        <v>72</v>
      </c>
      <c r="D8565" t="s">
        <v>94</v>
      </c>
      <c r="E8565" t="s">
        <v>23</v>
      </c>
      <c r="F8565" s="3">
        <v>42837</v>
      </c>
      <c r="G8565" s="3">
        <v>42838</v>
      </c>
      <c r="H8565">
        <v>0</v>
      </c>
    </row>
    <row r="8566" spans="1:8" x14ac:dyDescent="0.3">
      <c r="A8566" t="s">
        <v>6387</v>
      </c>
      <c r="B8566" t="s">
        <v>101</v>
      </c>
      <c r="C8566" t="s">
        <v>72</v>
      </c>
      <c r="D8566" t="s">
        <v>258</v>
      </c>
      <c r="E8566" t="s">
        <v>12</v>
      </c>
      <c r="F8566" s="3">
        <v>42780</v>
      </c>
      <c r="G8566" s="3">
        <v>42904</v>
      </c>
      <c r="H8566">
        <v>1199</v>
      </c>
    </row>
    <row r="8567" spans="1:8" x14ac:dyDescent="0.3">
      <c r="A8567" t="s">
        <v>892</v>
      </c>
      <c r="B8567" t="s">
        <v>172</v>
      </c>
      <c r="C8567" t="s">
        <v>21</v>
      </c>
      <c r="E8567" t="s">
        <v>57</v>
      </c>
      <c r="F8567" s="3"/>
      <c r="G8567" s="3"/>
    </row>
    <row r="8568" spans="1:8" x14ac:dyDescent="0.3">
      <c r="A8568" t="s">
        <v>2488</v>
      </c>
      <c r="B8568" t="s">
        <v>25</v>
      </c>
      <c r="C8568" t="s">
        <v>43</v>
      </c>
      <c r="E8568" t="s">
        <v>26</v>
      </c>
      <c r="F8568" s="3">
        <v>42827</v>
      </c>
      <c r="G8568" s="3"/>
    </row>
    <row r="8569" spans="1:8" x14ac:dyDescent="0.3">
      <c r="A8569" t="s">
        <v>6388</v>
      </c>
      <c r="B8569" t="s">
        <v>46</v>
      </c>
      <c r="C8569" t="s">
        <v>21</v>
      </c>
      <c r="D8569" t="s">
        <v>18</v>
      </c>
      <c r="E8569" t="s">
        <v>12</v>
      </c>
      <c r="F8569" s="3">
        <v>42937</v>
      </c>
      <c r="G8569" s="3">
        <v>42946</v>
      </c>
      <c r="H8569">
        <v>526</v>
      </c>
    </row>
    <row r="8570" spans="1:8" x14ac:dyDescent="0.3">
      <c r="A8570" t="s">
        <v>6389</v>
      </c>
      <c r="B8570" t="s">
        <v>101</v>
      </c>
      <c r="C8570" t="s">
        <v>15</v>
      </c>
      <c r="D8570" t="s">
        <v>11</v>
      </c>
      <c r="E8570" t="s">
        <v>12</v>
      </c>
      <c r="F8570" s="3">
        <v>43075</v>
      </c>
      <c r="G8570" s="3">
        <v>43083</v>
      </c>
      <c r="H8570">
        <v>49</v>
      </c>
    </row>
    <row r="8571" spans="1:8" x14ac:dyDescent="0.3">
      <c r="A8571" t="s">
        <v>6390</v>
      </c>
      <c r="B8571" t="s">
        <v>31</v>
      </c>
      <c r="C8571" t="s">
        <v>15</v>
      </c>
      <c r="D8571" t="s">
        <v>44</v>
      </c>
      <c r="E8571" t="s">
        <v>12</v>
      </c>
      <c r="F8571" s="3">
        <v>43010</v>
      </c>
      <c r="G8571" s="3">
        <v>43019</v>
      </c>
      <c r="H8571">
        <v>50</v>
      </c>
    </row>
    <row r="8572" spans="1:8" x14ac:dyDescent="0.3">
      <c r="A8572" t="s">
        <v>898</v>
      </c>
      <c r="B8572" t="s">
        <v>154</v>
      </c>
      <c r="C8572" t="s">
        <v>36</v>
      </c>
      <c r="E8572" t="s">
        <v>57</v>
      </c>
      <c r="F8572" s="3"/>
      <c r="G8572" s="3"/>
    </row>
    <row r="8573" spans="1:8" x14ac:dyDescent="0.3">
      <c r="A8573" t="s">
        <v>6392</v>
      </c>
      <c r="B8573" t="s">
        <v>101</v>
      </c>
      <c r="C8573" t="s">
        <v>15</v>
      </c>
      <c r="D8573" t="s">
        <v>137</v>
      </c>
      <c r="E8573" t="s">
        <v>12</v>
      </c>
      <c r="F8573" s="3">
        <v>42846</v>
      </c>
      <c r="G8573" s="3">
        <v>42895</v>
      </c>
      <c r="H8573">
        <v>54</v>
      </c>
    </row>
    <row r="8574" spans="1:8" x14ac:dyDescent="0.3">
      <c r="A8574" t="s">
        <v>6394</v>
      </c>
      <c r="B8574" t="s">
        <v>9</v>
      </c>
      <c r="C8574" t="s">
        <v>21</v>
      </c>
      <c r="D8574" t="s">
        <v>47</v>
      </c>
      <c r="E8574" t="s">
        <v>12</v>
      </c>
      <c r="F8574" s="3">
        <v>43064</v>
      </c>
      <c r="G8574" s="3">
        <v>43080</v>
      </c>
      <c r="H8574">
        <v>537</v>
      </c>
    </row>
    <row r="8575" spans="1:8" x14ac:dyDescent="0.3">
      <c r="A8575" t="s">
        <v>1336</v>
      </c>
      <c r="B8575" t="s">
        <v>124</v>
      </c>
      <c r="C8575" t="s">
        <v>15</v>
      </c>
      <c r="E8575" t="s">
        <v>26</v>
      </c>
      <c r="F8575" s="3">
        <v>42842</v>
      </c>
      <c r="G8575" s="3"/>
    </row>
    <row r="8576" spans="1:8" x14ac:dyDescent="0.3">
      <c r="A8576" t="s">
        <v>6153</v>
      </c>
      <c r="B8576" t="s">
        <v>101</v>
      </c>
      <c r="C8576" t="s">
        <v>15</v>
      </c>
      <c r="E8576" t="s">
        <v>26</v>
      </c>
      <c r="F8576" s="3">
        <v>42948</v>
      </c>
      <c r="G8576" s="3"/>
    </row>
    <row r="8577" spans="1:8" x14ac:dyDescent="0.3">
      <c r="A8577" t="s">
        <v>6397</v>
      </c>
      <c r="B8577" t="s">
        <v>31</v>
      </c>
      <c r="C8577" t="s">
        <v>15</v>
      </c>
      <c r="D8577" t="s">
        <v>102</v>
      </c>
      <c r="E8577" t="s">
        <v>12</v>
      </c>
      <c r="F8577" s="3">
        <v>42981</v>
      </c>
      <c r="G8577" s="3">
        <v>43048</v>
      </c>
      <c r="H8577">
        <v>62</v>
      </c>
    </row>
    <row r="8578" spans="1:8" x14ac:dyDescent="0.3">
      <c r="A8578" t="s">
        <v>3688</v>
      </c>
      <c r="B8578" t="s">
        <v>86</v>
      </c>
      <c r="C8578" t="s">
        <v>21</v>
      </c>
      <c r="D8578" t="s">
        <v>258</v>
      </c>
      <c r="E8578" t="s">
        <v>26</v>
      </c>
      <c r="F8578" s="3">
        <v>42749</v>
      </c>
      <c r="G8578" s="3"/>
    </row>
    <row r="8579" spans="1:8" x14ac:dyDescent="0.3">
      <c r="A8579" t="s">
        <v>909</v>
      </c>
      <c r="B8579" t="s">
        <v>25</v>
      </c>
      <c r="C8579" t="s">
        <v>10</v>
      </c>
      <c r="D8579" t="s">
        <v>69</v>
      </c>
      <c r="E8579" t="s">
        <v>23</v>
      </c>
      <c r="F8579" s="3">
        <v>43035</v>
      </c>
      <c r="G8579" s="3">
        <v>43037</v>
      </c>
      <c r="H8579">
        <v>0</v>
      </c>
    </row>
    <row r="8580" spans="1:8" x14ac:dyDescent="0.3">
      <c r="A8580" t="s">
        <v>8432</v>
      </c>
      <c r="B8580" t="s">
        <v>115</v>
      </c>
      <c r="C8580" t="s">
        <v>72</v>
      </c>
      <c r="E8580" t="s">
        <v>26</v>
      </c>
      <c r="F8580" s="3">
        <v>42768</v>
      </c>
      <c r="G8580" s="3"/>
    </row>
    <row r="8581" spans="1:8" x14ac:dyDescent="0.3">
      <c r="A8581" t="s">
        <v>8374</v>
      </c>
      <c r="B8581" t="s">
        <v>133</v>
      </c>
      <c r="C8581" t="s">
        <v>43</v>
      </c>
      <c r="E8581" t="s">
        <v>26</v>
      </c>
      <c r="F8581" s="3">
        <v>42942</v>
      </c>
      <c r="G8581" s="3"/>
    </row>
    <row r="8582" spans="1:8" x14ac:dyDescent="0.3">
      <c r="A8582" t="s">
        <v>6399</v>
      </c>
      <c r="B8582" t="s">
        <v>25</v>
      </c>
      <c r="C8582" t="s">
        <v>10</v>
      </c>
      <c r="D8582" t="s">
        <v>339</v>
      </c>
      <c r="E8582" t="s">
        <v>12</v>
      </c>
      <c r="F8582" s="3">
        <v>42882</v>
      </c>
      <c r="G8582" s="3">
        <v>42975</v>
      </c>
      <c r="H8582">
        <v>5293</v>
      </c>
    </row>
    <row r="8583" spans="1:8" x14ac:dyDescent="0.3">
      <c r="A8583" t="s">
        <v>3691</v>
      </c>
      <c r="B8583" t="s">
        <v>49</v>
      </c>
      <c r="C8583" t="s">
        <v>43</v>
      </c>
      <c r="D8583" t="s">
        <v>118</v>
      </c>
      <c r="E8583" t="s">
        <v>26</v>
      </c>
      <c r="F8583" s="3">
        <v>42952</v>
      </c>
      <c r="G8583" s="3"/>
    </row>
    <row r="8584" spans="1:8" x14ac:dyDescent="0.3">
      <c r="A8584" t="s">
        <v>6400</v>
      </c>
      <c r="B8584" t="s">
        <v>86</v>
      </c>
      <c r="C8584" t="s">
        <v>36</v>
      </c>
      <c r="D8584" t="s">
        <v>543</v>
      </c>
      <c r="E8584" t="s">
        <v>23</v>
      </c>
      <c r="F8584" s="3">
        <v>42876</v>
      </c>
      <c r="G8584" s="3">
        <v>42878</v>
      </c>
      <c r="H8584">
        <v>0</v>
      </c>
    </row>
    <row r="8585" spans="1:8" x14ac:dyDescent="0.3">
      <c r="A8585" t="s">
        <v>6402</v>
      </c>
      <c r="B8585" t="s">
        <v>97</v>
      </c>
      <c r="C8585" t="s">
        <v>15</v>
      </c>
      <c r="D8585" t="s">
        <v>261</v>
      </c>
      <c r="E8585" t="s">
        <v>12</v>
      </c>
      <c r="F8585" s="3">
        <v>42965</v>
      </c>
      <c r="G8585" s="3">
        <v>43043</v>
      </c>
      <c r="H8585">
        <v>63</v>
      </c>
    </row>
    <row r="8586" spans="1:8" x14ac:dyDescent="0.3">
      <c r="A8586" t="s">
        <v>3698</v>
      </c>
      <c r="B8586" t="s">
        <v>80</v>
      </c>
      <c r="C8586" t="s">
        <v>43</v>
      </c>
      <c r="D8586" t="s">
        <v>54</v>
      </c>
      <c r="E8586" t="s">
        <v>26</v>
      </c>
      <c r="F8586" s="3">
        <v>42906</v>
      </c>
      <c r="G8586" s="3"/>
    </row>
    <row r="8587" spans="1:8" x14ac:dyDescent="0.3">
      <c r="A8587" t="s">
        <v>6403</v>
      </c>
      <c r="B8587" t="s">
        <v>154</v>
      </c>
      <c r="C8587" t="s">
        <v>43</v>
      </c>
      <c r="D8587" t="s">
        <v>239</v>
      </c>
      <c r="E8587" t="s">
        <v>12</v>
      </c>
      <c r="F8587" s="3">
        <v>43005</v>
      </c>
      <c r="G8587" s="3">
        <v>43013</v>
      </c>
      <c r="H8587">
        <v>5280</v>
      </c>
    </row>
    <row r="8588" spans="1:8" x14ac:dyDescent="0.3">
      <c r="A8588" t="s">
        <v>6405</v>
      </c>
      <c r="B8588" t="s">
        <v>66</v>
      </c>
      <c r="C8588" t="s">
        <v>72</v>
      </c>
      <c r="D8588" t="s">
        <v>384</v>
      </c>
      <c r="E8588" t="s">
        <v>23</v>
      </c>
      <c r="F8588" s="3">
        <v>43026</v>
      </c>
      <c r="G8588" s="3">
        <v>43033</v>
      </c>
      <c r="H8588">
        <v>0</v>
      </c>
    </row>
    <row r="8589" spans="1:8" x14ac:dyDescent="0.3">
      <c r="A8589" t="s">
        <v>4698</v>
      </c>
      <c r="B8589" t="s">
        <v>187</v>
      </c>
      <c r="C8589" t="s">
        <v>15</v>
      </c>
      <c r="E8589" t="s">
        <v>26</v>
      </c>
      <c r="F8589" s="3">
        <v>42845</v>
      </c>
      <c r="G8589" s="3"/>
    </row>
    <row r="8590" spans="1:8" x14ac:dyDescent="0.3">
      <c r="A8590" t="s">
        <v>3877</v>
      </c>
      <c r="B8590" t="s">
        <v>84</v>
      </c>
      <c r="C8590" t="s">
        <v>15</v>
      </c>
      <c r="D8590" t="s">
        <v>180</v>
      </c>
      <c r="E8590" t="s">
        <v>57</v>
      </c>
      <c r="F8590" s="3"/>
      <c r="G8590" s="3"/>
    </row>
    <row r="8591" spans="1:8" x14ac:dyDescent="0.3">
      <c r="A8591" t="s">
        <v>6406</v>
      </c>
      <c r="B8591" t="s">
        <v>90</v>
      </c>
      <c r="C8591" t="s">
        <v>36</v>
      </c>
      <c r="D8591" t="s">
        <v>88</v>
      </c>
      <c r="E8591" t="s">
        <v>12</v>
      </c>
      <c r="F8591" s="3">
        <v>42879</v>
      </c>
      <c r="G8591" s="3">
        <v>42966</v>
      </c>
      <c r="H8591">
        <v>2699</v>
      </c>
    </row>
    <row r="8592" spans="1:8" x14ac:dyDescent="0.3">
      <c r="A8592" t="s">
        <v>6407</v>
      </c>
      <c r="B8592" t="s">
        <v>46</v>
      </c>
      <c r="C8592" t="s">
        <v>43</v>
      </c>
      <c r="D8592" t="s">
        <v>47</v>
      </c>
      <c r="E8592" t="s">
        <v>12</v>
      </c>
      <c r="F8592" s="3">
        <v>42969</v>
      </c>
      <c r="G8592" s="3">
        <v>43050</v>
      </c>
      <c r="H8592">
        <v>4731</v>
      </c>
    </row>
    <row r="8593" spans="1:8" x14ac:dyDescent="0.3">
      <c r="A8593" t="s">
        <v>1038</v>
      </c>
      <c r="B8593" t="s">
        <v>14</v>
      </c>
      <c r="C8593" t="s">
        <v>36</v>
      </c>
      <c r="E8593" t="s">
        <v>26</v>
      </c>
      <c r="F8593" s="3">
        <v>42938</v>
      </c>
      <c r="G8593" s="3"/>
    </row>
    <row r="8594" spans="1:8" x14ac:dyDescent="0.3">
      <c r="A8594" t="s">
        <v>8162</v>
      </c>
      <c r="B8594" t="s">
        <v>242</v>
      </c>
      <c r="C8594" t="s">
        <v>72</v>
      </c>
      <c r="E8594" t="s">
        <v>26</v>
      </c>
      <c r="F8594" s="3">
        <v>42792</v>
      </c>
      <c r="G8594" s="3"/>
    </row>
    <row r="8595" spans="1:8" x14ac:dyDescent="0.3">
      <c r="A8595" t="s">
        <v>6409</v>
      </c>
      <c r="B8595" t="s">
        <v>80</v>
      </c>
      <c r="C8595" t="s">
        <v>21</v>
      </c>
      <c r="D8595" t="s">
        <v>40</v>
      </c>
      <c r="E8595" t="s">
        <v>12</v>
      </c>
      <c r="F8595" s="3">
        <v>42991</v>
      </c>
      <c r="G8595" s="3">
        <v>43002</v>
      </c>
      <c r="H8595">
        <v>600</v>
      </c>
    </row>
    <row r="8596" spans="1:8" x14ac:dyDescent="0.3">
      <c r="A8596" t="s">
        <v>6410</v>
      </c>
      <c r="B8596" t="s">
        <v>34</v>
      </c>
      <c r="C8596" t="s">
        <v>15</v>
      </c>
      <c r="D8596" t="s">
        <v>331</v>
      </c>
      <c r="E8596" t="s">
        <v>12</v>
      </c>
      <c r="F8596" s="3">
        <v>42898</v>
      </c>
      <c r="G8596" s="3">
        <v>42965</v>
      </c>
      <c r="H8596">
        <v>51</v>
      </c>
    </row>
    <row r="8597" spans="1:8" x14ac:dyDescent="0.3">
      <c r="A8597" t="s">
        <v>928</v>
      </c>
      <c r="B8597" t="s">
        <v>49</v>
      </c>
      <c r="C8597" t="s">
        <v>10</v>
      </c>
      <c r="D8597" t="s">
        <v>352</v>
      </c>
      <c r="E8597" t="s">
        <v>12</v>
      </c>
      <c r="F8597" s="3">
        <v>42848</v>
      </c>
      <c r="G8597" s="3">
        <v>42851</v>
      </c>
      <c r="H8597">
        <v>5415</v>
      </c>
    </row>
    <row r="8598" spans="1:8" x14ac:dyDescent="0.3">
      <c r="A8598" t="s">
        <v>6414</v>
      </c>
      <c r="B8598" t="s">
        <v>49</v>
      </c>
      <c r="C8598" t="s">
        <v>21</v>
      </c>
      <c r="D8598" t="s">
        <v>61</v>
      </c>
      <c r="E8598" t="s">
        <v>12</v>
      </c>
      <c r="F8598" s="3">
        <v>42870</v>
      </c>
      <c r="G8598" s="3">
        <v>42880</v>
      </c>
      <c r="H8598">
        <v>549</v>
      </c>
    </row>
    <row r="8599" spans="1:8" x14ac:dyDescent="0.3">
      <c r="A8599" t="s">
        <v>931</v>
      </c>
      <c r="B8599" t="s">
        <v>46</v>
      </c>
      <c r="C8599" t="s">
        <v>21</v>
      </c>
      <c r="D8599" t="s">
        <v>134</v>
      </c>
      <c r="E8599" t="s">
        <v>23</v>
      </c>
      <c r="F8599" s="3">
        <v>42841</v>
      </c>
      <c r="G8599" s="3">
        <v>42843</v>
      </c>
      <c r="H8599">
        <v>0</v>
      </c>
    </row>
    <row r="8600" spans="1:8" x14ac:dyDescent="0.3">
      <c r="A8600" t="s">
        <v>6415</v>
      </c>
      <c r="B8600" t="s">
        <v>86</v>
      </c>
      <c r="C8600" t="s">
        <v>10</v>
      </c>
      <c r="D8600" t="s">
        <v>50</v>
      </c>
      <c r="E8600" t="s">
        <v>12</v>
      </c>
      <c r="F8600" s="3">
        <v>42914</v>
      </c>
      <c r="G8600" s="3">
        <v>42919</v>
      </c>
      <c r="H8600">
        <v>4264</v>
      </c>
    </row>
    <row r="8601" spans="1:8" x14ac:dyDescent="0.3">
      <c r="A8601" t="s">
        <v>6416</v>
      </c>
      <c r="B8601" t="s">
        <v>124</v>
      </c>
      <c r="C8601" t="s">
        <v>10</v>
      </c>
      <c r="D8601" t="s">
        <v>668</v>
      </c>
      <c r="E8601" t="s">
        <v>12</v>
      </c>
      <c r="F8601" s="3">
        <v>42924</v>
      </c>
      <c r="G8601" s="3">
        <v>42987</v>
      </c>
      <c r="H8601">
        <v>5097</v>
      </c>
    </row>
    <row r="8602" spans="1:8" x14ac:dyDescent="0.3">
      <c r="A8602" t="s">
        <v>7272</v>
      </c>
      <c r="B8602" t="s">
        <v>97</v>
      </c>
      <c r="C8602" t="s">
        <v>21</v>
      </c>
      <c r="E8602" t="s">
        <v>26</v>
      </c>
      <c r="F8602" s="3">
        <v>42957</v>
      </c>
      <c r="G8602" s="3"/>
    </row>
    <row r="8603" spans="1:8" x14ac:dyDescent="0.3">
      <c r="A8603" t="s">
        <v>6417</v>
      </c>
      <c r="B8603" t="s">
        <v>75</v>
      </c>
      <c r="C8603" t="s">
        <v>43</v>
      </c>
      <c r="D8603" t="s">
        <v>40</v>
      </c>
      <c r="E8603" t="s">
        <v>12</v>
      </c>
      <c r="F8603" s="3">
        <v>42897</v>
      </c>
      <c r="G8603" s="3">
        <v>42905</v>
      </c>
      <c r="H8603">
        <v>5353</v>
      </c>
    </row>
    <row r="8604" spans="1:8" x14ac:dyDescent="0.3">
      <c r="A8604" t="s">
        <v>3275</v>
      </c>
      <c r="B8604" t="s">
        <v>71</v>
      </c>
      <c r="C8604" t="s">
        <v>36</v>
      </c>
      <c r="E8604" t="s">
        <v>26</v>
      </c>
      <c r="F8604" s="3">
        <v>42849</v>
      </c>
      <c r="G8604" s="3"/>
    </row>
    <row r="8605" spans="1:8" x14ac:dyDescent="0.3">
      <c r="A8605" t="s">
        <v>6420</v>
      </c>
      <c r="B8605" t="s">
        <v>20</v>
      </c>
      <c r="C8605" t="s">
        <v>72</v>
      </c>
      <c r="D8605" t="s">
        <v>129</v>
      </c>
      <c r="E8605" t="s">
        <v>12</v>
      </c>
      <c r="F8605" s="3">
        <v>43001</v>
      </c>
      <c r="G8605" s="3">
        <v>43005</v>
      </c>
      <c r="H8605">
        <v>1047</v>
      </c>
    </row>
    <row r="8606" spans="1:8" x14ac:dyDescent="0.3">
      <c r="A8606" t="s">
        <v>6421</v>
      </c>
      <c r="B8606" t="s">
        <v>49</v>
      </c>
      <c r="C8606" t="s">
        <v>21</v>
      </c>
      <c r="D8606" t="s">
        <v>37</v>
      </c>
      <c r="E8606" t="s">
        <v>23</v>
      </c>
      <c r="F8606" s="3">
        <v>42738</v>
      </c>
      <c r="G8606" s="3">
        <v>42811</v>
      </c>
      <c r="H8606">
        <v>0</v>
      </c>
    </row>
    <row r="8607" spans="1:8" x14ac:dyDescent="0.3">
      <c r="A8607" t="s">
        <v>6223</v>
      </c>
      <c r="B8607" t="s">
        <v>25</v>
      </c>
      <c r="C8607" t="s">
        <v>21</v>
      </c>
      <c r="E8607" t="s">
        <v>26</v>
      </c>
      <c r="F8607" s="3">
        <v>42900</v>
      </c>
      <c r="G8607" s="3"/>
    </row>
    <row r="8608" spans="1:8" x14ac:dyDescent="0.3">
      <c r="A8608" t="s">
        <v>6422</v>
      </c>
      <c r="B8608" t="s">
        <v>9</v>
      </c>
      <c r="C8608" t="s">
        <v>10</v>
      </c>
      <c r="D8608" t="s">
        <v>239</v>
      </c>
      <c r="E8608" t="s">
        <v>23</v>
      </c>
      <c r="F8608" s="3">
        <v>42909</v>
      </c>
      <c r="G8608" s="3">
        <v>42970</v>
      </c>
      <c r="H8608">
        <v>0</v>
      </c>
    </row>
    <row r="8609" spans="1:8" x14ac:dyDescent="0.3">
      <c r="A8609" t="s">
        <v>6423</v>
      </c>
      <c r="B8609" t="s">
        <v>39</v>
      </c>
      <c r="C8609" t="s">
        <v>10</v>
      </c>
      <c r="D8609" t="s">
        <v>202</v>
      </c>
      <c r="E8609" t="s">
        <v>12</v>
      </c>
      <c r="F8609" s="3">
        <v>42890</v>
      </c>
      <c r="G8609" s="3">
        <v>42906</v>
      </c>
      <c r="H8609">
        <v>4308</v>
      </c>
    </row>
    <row r="8610" spans="1:8" x14ac:dyDescent="0.3">
      <c r="A8610" t="s">
        <v>6424</v>
      </c>
      <c r="B8610" t="s">
        <v>20</v>
      </c>
      <c r="C8610" t="s">
        <v>21</v>
      </c>
      <c r="D8610" t="s">
        <v>59</v>
      </c>
      <c r="E8610" t="s">
        <v>12</v>
      </c>
      <c r="F8610" s="3">
        <v>42808</v>
      </c>
      <c r="G8610" s="3">
        <v>42818</v>
      </c>
      <c r="H8610">
        <v>615</v>
      </c>
    </row>
    <row r="8611" spans="1:8" x14ac:dyDescent="0.3">
      <c r="A8611" t="s">
        <v>6426</v>
      </c>
      <c r="B8611" t="s">
        <v>84</v>
      </c>
      <c r="C8611" t="s">
        <v>10</v>
      </c>
      <c r="D8611" t="s">
        <v>296</v>
      </c>
      <c r="E8611" t="s">
        <v>23</v>
      </c>
      <c r="F8611" s="3">
        <v>42874</v>
      </c>
      <c r="G8611" s="3">
        <v>42987</v>
      </c>
      <c r="H8611">
        <v>0</v>
      </c>
    </row>
    <row r="8612" spans="1:8" x14ac:dyDescent="0.3">
      <c r="A8612" t="s">
        <v>6427</v>
      </c>
      <c r="B8612" t="s">
        <v>84</v>
      </c>
      <c r="C8612" t="s">
        <v>72</v>
      </c>
      <c r="D8612" t="s">
        <v>99</v>
      </c>
      <c r="E8612" t="s">
        <v>23</v>
      </c>
      <c r="F8612" s="3">
        <v>42816</v>
      </c>
      <c r="G8612" s="3">
        <v>42858</v>
      </c>
      <c r="H8612">
        <v>0</v>
      </c>
    </row>
    <row r="8613" spans="1:8" x14ac:dyDescent="0.3">
      <c r="A8613" t="s">
        <v>6428</v>
      </c>
      <c r="B8613" t="s">
        <v>143</v>
      </c>
      <c r="C8613" t="s">
        <v>21</v>
      </c>
      <c r="D8613" t="s">
        <v>296</v>
      </c>
      <c r="E8613" t="s">
        <v>12</v>
      </c>
      <c r="F8613" s="3">
        <v>42918</v>
      </c>
      <c r="G8613" s="3">
        <v>42920</v>
      </c>
      <c r="H8613">
        <v>480</v>
      </c>
    </row>
    <row r="8614" spans="1:8" x14ac:dyDescent="0.3">
      <c r="A8614" t="s">
        <v>6429</v>
      </c>
      <c r="B8614" t="s">
        <v>86</v>
      </c>
      <c r="C8614" t="s">
        <v>15</v>
      </c>
      <c r="D8614" t="s">
        <v>37</v>
      </c>
      <c r="E8614" t="s">
        <v>23</v>
      </c>
      <c r="F8614" s="3">
        <v>42915</v>
      </c>
      <c r="G8614" s="3">
        <v>42921</v>
      </c>
      <c r="H8614">
        <v>0</v>
      </c>
    </row>
    <row r="8615" spans="1:8" x14ac:dyDescent="0.3">
      <c r="A8615" t="s">
        <v>6431</v>
      </c>
      <c r="B8615" t="s">
        <v>39</v>
      </c>
      <c r="C8615" t="s">
        <v>36</v>
      </c>
      <c r="D8615" t="s">
        <v>102</v>
      </c>
      <c r="E8615" t="s">
        <v>12</v>
      </c>
      <c r="F8615" s="3">
        <v>42940</v>
      </c>
      <c r="G8615" s="3">
        <v>43041</v>
      </c>
      <c r="H8615">
        <v>3260</v>
      </c>
    </row>
    <row r="8616" spans="1:8" x14ac:dyDescent="0.3">
      <c r="A8616" t="s">
        <v>6432</v>
      </c>
      <c r="B8616" t="s">
        <v>14</v>
      </c>
      <c r="C8616" t="s">
        <v>15</v>
      </c>
      <c r="D8616" t="s">
        <v>54</v>
      </c>
      <c r="E8616" t="s">
        <v>12</v>
      </c>
      <c r="F8616" s="3">
        <v>42764</v>
      </c>
      <c r="G8616" s="3">
        <v>42880</v>
      </c>
      <c r="H8616">
        <v>52</v>
      </c>
    </row>
    <row r="8617" spans="1:8" x14ac:dyDescent="0.3">
      <c r="A8617" t="s">
        <v>6434</v>
      </c>
      <c r="B8617" t="s">
        <v>75</v>
      </c>
      <c r="C8617" t="s">
        <v>72</v>
      </c>
      <c r="D8617" t="s">
        <v>81</v>
      </c>
      <c r="E8617" t="s">
        <v>12</v>
      </c>
      <c r="F8617" s="3">
        <v>42842</v>
      </c>
      <c r="G8617" s="3">
        <v>42845</v>
      </c>
      <c r="H8617">
        <v>1310</v>
      </c>
    </row>
    <row r="8618" spans="1:8" x14ac:dyDescent="0.3">
      <c r="A8618" t="s">
        <v>4931</v>
      </c>
      <c r="B8618" t="s">
        <v>242</v>
      </c>
      <c r="C8618" t="s">
        <v>10</v>
      </c>
      <c r="E8618" t="s">
        <v>26</v>
      </c>
      <c r="F8618" s="3">
        <v>42789</v>
      </c>
      <c r="G8618" s="3"/>
    </row>
    <row r="8619" spans="1:8" x14ac:dyDescent="0.3">
      <c r="A8619" t="s">
        <v>3738</v>
      </c>
      <c r="B8619" t="s">
        <v>31</v>
      </c>
      <c r="C8619" t="s">
        <v>15</v>
      </c>
      <c r="D8619" t="s">
        <v>668</v>
      </c>
      <c r="E8619" t="s">
        <v>26</v>
      </c>
      <c r="F8619" s="3">
        <v>42858</v>
      </c>
      <c r="G8619" s="3"/>
    </row>
    <row r="8620" spans="1:8" x14ac:dyDescent="0.3">
      <c r="A8620" t="s">
        <v>6437</v>
      </c>
      <c r="B8620" t="s">
        <v>34</v>
      </c>
      <c r="C8620" t="s">
        <v>10</v>
      </c>
      <c r="D8620" t="s">
        <v>188</v>
      </c>
      <c r="E8620" t="s">
        <v>12</v>
      </c>
      <c r="F8620" s="3">
        <v>42893</v>
      </c>
      <c r="G8620" s="3">
        <v>42964</v>
      </c>
      <c r="H8620">
        <v>5185</v>
      </c>
    </row>
    <row r="8621" spans="1:8" x14ac:dyDescent="0.3">
      <c r="A8621" t="s">
        <v>1681</v>
      </c>
      <c r="B8621" t="s">
        <v>25</v>
      </c>
      <c r="C8621" t="s">
        <v>43</v>
      </c>
      <c r="E8621" t="s">
        <v>26</v>
      </c>
      <c r="F8621" s="3">
        <v>43027</v>
      </c>
      <c r="G8621" s="3"/>
    </row>
    <row r="8622" spans="1:8" x14ac:dyDescent="0.3">
      <c r="A8622" t="s">
        <v>6439</v>
      </c>
      <c r="B8622" t="s">
        <v>86</v>
      </c>
      <c r="C8622" t="s">
        <v>36</v>
      </c>
      <c r="D8622" t="s">
        <v>264</v>
      </c>
      <c r="E8622" t="s">
        <v>12</v>
      </c>
      <c r="F8622" s="3">
        <v>42739</v>
      </c>
      <c r="G8622" s="3">
        <v>42806</v>
      </c>
      <c r="H8622">
        <v>3676</v>
      </c>
    </row>
    <row r="8623" spans="1:8" x14ac:dyDescent="0.3">
      <c r="A8623" t="s">
        <v>6440</v>
      </c>
      <c r="B8623" t="s">
        <v>115</v>
      </c>
      <c r="C8623" t="s">
        <v>10</v>
      </c>
      <c r="D8623" t="s">
        <v>252</v>
      </c>
      <c r="E8623" t="s">
        <v>23</v>
      </c>
      <c r="F8623" s="3">
        <v>42843</v>
      </c>
      <c r="G8623" s="3">
        <v>42882</v>
      </c>
      <c r="H8623">
        <v>0</v>
      </c>
    </row>
    <row r="8624" spans="1:8" x14ac:dyDescent="0.3">
      <c r="A8624" t="s">
        <v>6441</v>
      </c>
      <c r="B8624" t="s">
        <v>28</v>
      </c>
      <c r="C8624" t="s">
        <v>15</v>
      </c>
      <c r="D8624" t="s">
        <v>174</v>
      </c>
      <c r="E8624" t="s">
        <v>12</v>
      </c>
      <c r="F8624" s="3">
        <v>42953</v>
      </c>
      <c r="G8624" s="3">
        <v>43053</v>
      </c>
      <c r="H8624">
        <v>54</v>
      </c>
    </row>
    <row r="8625" spans="1:8" x14ac:dyDescent="0.3">
      <c r="A8625" t="s">
        <v>953</v>
      </c>
      <c r="B8625" t="s">
        <v>143</v>
      </c>
      <c r="C8625" t="s">
        <v>36</v>
      </c>
      <c r="E8625" t="s">
        <v>57</v>
      </c>
      <c r="F8625" s="3"/>
      <c r="G8625" s="3"/>
    </row>
    <row r="8626" spans="1:8" x14ac:dyDescent="0.3">
      <c r="A8626" t="s">
        <v>6442</v>
      </c>
      <c r="B8626" t="s">
        <v>46</v>
      </c>
      <c r="C8626" t="s">
        <v>36</v>
      </c>
      <c r="D8626" t="s">
        <v>11</v>
      </c>
      <c r="E8626" t="s">
        <v>12</v>
      </c>
      <c r="F8626" s="3">
        <v>42911</v>
      </c>
      <c r="G8626" s="3">
        <v>43002</v>
      </c>
      <c r="H8626">
        <v>3679</v>
      </c>
    </row>
    <row r="8627" spans="1:8" x14ac:dyDescent="0.3">
      <c r="A8627" t="s">
        <v>6556</v>
      </c>
      <c r="B8627" t="s">
        <v>80</v>
      </c>
      <c r="C8627" t="s">
        <v>10</v>
      </c>
      <c r="E8627" t="s">
        <v>26</v>
      </c>
      <c r="F8627" s="3">
        <v>42959</v>
      </c>
      <c r="G8627" s="3"/>
    </row>
    <row r="8628" spans="1:8" x14ac:dyDescent="0.3">
      <c r="A8628" t="s">
        <v>6444</v>
      </c>
      <c r="B8628" t="s">
        <v>9</v>
      </c>
      <c r="C8628" t="s">
        <v>10</v>
      </c>
      <c r="D8628" t="s">
        <v>112</v>
      </c>
      <c r="E8628" t="s">
        <v>12</v>
      </c>
      <c r="F8628" s="3">
        <v>43001</v>
      </c>
      <c r="G8628" s="3">
        <v>43008</v>
      </c>
      <c r="H8628">
        <v>4422</v>
      </c>
    </row>
    <row r="8629" spans="1:8" x14ac:dyDescent="0.3">
      <c r="A8629" t="s">
        <v>2916</v>
      </c>
      <c r="B8629" t="s">
        <v>25</v>
      </c>
      <c r="C8629" t="s">
        <v>36</v>
      </c>
      <c r="E8629" t="s">
        <v>26</v>
      </c>
      <c r="F8629" s="3">
        <v>42677</v>
      </c>
      <c r="G8629" s="3"/>
    </row>
    <row r="8630" spans="1:8" x14ac:dyDescent="0.3">
      <c r="A8630" t="s">
        <v>6446</v>
      </c>
      <c r="B8630" t="s">
        <v>25</v>
      </c>
      <c r="C8630" t="s">
        <v>36</v>
      </c>
      <c r="D8630" t="s">
        <v>715</v>
      </c>
      <c r="E8630" t="s">
        <v>12</v>
      </c>
      <c r="F8630" s="3">
        <v>42926</v>
      </c>
      <c r="G8630" s="3">
        <v>43042</v>
      </c>
      <c r="H8630">
        <v>3624</v>
      </c>
    </row>
    <row r="8631" spans="1:8" x14ac:dyDescent="0.3">
      <c r="A8631" t="s">
        <v>6447</v>
      </c>
      <c r="B8631" t="s">
        <v>31</v>
      </c>
      <c r="C8631" t="s">
        <v>15</v>
      </c>
      <c r="D8631" t="s">
        <v>150</v>
      </c>
      <c r="E8631" t="s">
        <v>12</v>
      </c>
      <c r="F8631" s="3">
        <v>42809</v>
      </c>
      <c r="G8631" s="3">
        <v>42892</v>
      </c>
      <c r="H8631">
        <v>53</v>
      </c>
    </row>
    <row r="8632" spans="1:8" x14ac:dyDescent="0.3">
      <c r="A8632" t="s">
        <v>6448</v>
      </c>
      <c r="B8632" t="s">
        <v>124</v>
      </c>
      <c r="C8632" t="s">
        <v>15</v>
      </c>
      <c r="D8632" t="s">
        <v>261</v>
      </c>
      <c r="E8632" t="s">
        <v>12</v>
      </c>
      <c r="F8632" s="3">
        <v>43006</v>
      </c>
      <c r="G8632" s="3">
        <v>43016</v>
      </c>
      <c r="H8632">
        <v>63</v>
      </c>
    </row>
    <row r="8633" spans="1:8" x14ac:dyDescent="0.3">
      <c r="A8633" t="s">
        <v>960</v>
      </c>
      <c r="B8633" t="s">
        <v>84</v>
      </c>
      <c r="C8633" t="s">
        <v>10</v>
      </c>
      <c r="E8633" t="s">
        <v>57</v>
      </c>
      <c r="F8633" s="3"/>
      <c r="G8633" s="3"/>
    </row>
    <row r="8634" spans="1:8" x14ac:dyDescent="0.3">
      <c r="A8634" t="s">
        <v>6450</v>
      </c>
      <c r="B8634" t="s">
        <v>28</v>
      </c>
      <c r="C8634" t="s">
        <v>21</v>
      </c>
      <c r="D8634" t="s">
        <v>419</v>
      </c>
      <c r="E8634" t="s">
        <v>12</v>
      </c>
      <c r="F8634" s="3">
        <v>43035</v>
      </c>
      <c r="G8634" s="3">
        <v>43037</v>
      </c>
      <c r="H8634">
        <v>601</v>
      </c>
    </row>
    <row r="8635" spans="1:8" x14ac:dyDescent="0.3">
      <c r="A8635" t="s">
        <v>6452</v>
      </c>
      <c r="B8635" t="s">
        <v>172</v>
      </c>
      <c r="C8635" t="s">
        <v>15</v>
      </c>
      <c r="D8635" t="s">
        <v>296</v>
      </c>
      <c r="E8635" t="s">
        <v>12</v>
      </c>
      <c r="F8635" s="3">
        <v>42752</v>
      </c>
      <c r="G8635" s="3">
        <v>42869</v>
      </c>
      <c r="H8635">
        <v>55</v>
      </c>
    </row>
    <row r="8636" spans="1:8" x14ac:dyDescent="0.3">
      <c r="A8636" t="s">
        <v>6454</v>
      </c>
      <c r="B8636" t="s">
        <v>14</v>
      </c>
      <c r="C8636" t="s">
        <v>36</v>
      </c>
      <c r="D8636" t="s">
        <v>131</v>
      </c>
      <c r="E8636" t="s">
        <v>12</v>
      </c>
      <c r="F8636" s="3">
        <v>42825</v>
      </c>
      <c r="G8636" s="3">
        <v>42833</v>
      </c>
      <c r="H8636">
        <v>3626</v>
      </c>
    </row>
    <row r="8637" spans="1:8" x14ac:dyDescent="0.3">
      <c r="A8637" t="s">
        <v>6455</v>
      </c>
      <c r="B8637" t="s">
        <v>39</v>
      </c>
      <c r="C8637" t="s">
        <v>72</v>
      </c>
      <c r="D8637" t="s">
        <v>387</v>
      </c>
      <c r="E8637" t="s">
        <v>23</v>
      </c>
      <c r="F8637" s="3">
        <v>43050</v>
      </c>
      <c r="G8637" s="3">
        <v>43057</v>
      </c>
      <c r="H8637">
        <v>0</v>
      </c>
    </row>
    <row r="8638" spans="1:8" x14ac:dyDescent="0.3">
      <c r="A8638" t="s">
        <v>6456</v>
      </c>
      <c r="B8638" t="s">
        <v>34</v>
      </c>
      <c r="C8638" t="s">
        <v>10</v>
      </c>
      <c r="D8638" t="s">
        <v>272</v>
      </c>
      <c r="E8638" t="s">
        <v>23</v>
      </c>
      <c r="F8638" s="3">
        <v>42893</v>
      </c>
      <c r="G8638" s="3">
        <v>42969</v>
      </c>
      <c r="H8638">
        <v>0</v>
      </c>
    </row>
    <row r="8639" spans="1:8" x14ac:dyDescent="0.3">
      <c r="A8639" t="s">
        <v>6457</v>
      </c>
      <c r="B8639" t="s">
        <v>25</v>
      </c>
      <c r="C8639" t="s">
        <v>15</v>
      </c>
      <c r="D8639" t="s">
        <v>365</v>
      </c>
      <c r="E8639" t="s">
        <v>23</v>
      </c>
      <c r="F8639" s="3">
        <v>42977</v>
      </c>
      <c r="G8639" s="3">
        <v>43043</v>
      </c>
      <c r="H8639">
        <v>0</v>
      </c>
    </row>
    <row r="8640" spans="1:8" x14ac:dyDescent="0.3">
      <c r="A8640" t="s">
        <v>6458</v>
      </c>
      <c r="B8640" t="s">
        <v>86</v>
      </c>
      <c r="C8640" t="s">
        <v>15</v>
      </c>
      <c r="D8640" t="s">
        <v>264</v>
      </c>
      <c r="E8640" t="s">
        <v>12</v>
      </c>
      <c r="F8640" s="3">
        <v>42988</v>
      </c>
      <c r="G8640" s="3">
        <v>43061</v>
      </c>
      <c r="H8640">
        <v>58</v>
      </c>
    </row>
    <row r="8641" spans="1:8" x14ac:dyDescent="0.3">
      <c r="A8641" t="s">
        <v>6459</v>
      </c>
      <c r="B8641" t="s">
        <v>9</v>
      </c>
      <c r="C8641" t="s">
        <v>21</v>
      </c>
      <c r="D8641" t="s">
        <v>78</v>
      </c>
      <c r="E8641" t="s">
        <v>12</v>
      </c>
      <c r="F8641" s="3">
        <v>42861</v>
      </c>
      <c r="G8641" s="3">
        <v>42964</v>
      </c>
      <c r="H8641">
        <v>526</v>
      </c>
    </row>
    <row r="8642" spans="1:8" x14ac:dyDescent="0.3">
      <c r="A8642" t="s">
        <v>6460</v>
      </c>
      <c r="B8642" t="s">
        <v>75</v>
      </c>
      <c r="C8642" t="s">
        <v>43</v>
      </c>
      <c r="D8642" t="s">
        <v>414</v>
      </c>
      <c r="E8642" t="s">
        <v>12</v>
      </c>
      <c r="F8642" s="3">
        <v>42810</v>
      </c>
      <c r="G8642" s="3">
        <v>42915</v>
      </c>
      <c r="H8642">
        <v>5407</v>
      </c>
    </row>
    <row r="8643" spans="1:8" x14ac:dyDescent="0.3">
      <c r="A8643" t="s">
        <v>967</v>
      </c>
      <c r="B8643" t="s">
        <v>133</v>
      </c>
      <c r="C8643" t="s">
        <v>15</v>
      </c>
      <c r="E8643" t="s">
        <v>57</v>
      </c>
      <c r="F8643" s="3"/>
      <c r="G8643" s="3"/>
    </row>
    <row r="8644" spans="1:8" x14ac:dyDescent="0.3">
      <c r="A8644" t="s">
        <v>968</v>
      </c>
      <c r="B8644" t="s">
        <v>14</v>
      </c>
      <c r="C8644" t="s">
        <v>72</v>
      </c>
      <c r="E8644" t="s">
        <v>57</v>
      </c>
      <c r="F8644" s="3"/>
      <c r="G8644" s="3"/>
    </row>
    <row r="8645" spans="1:8" x14ac:dyDescent="0.3">
      <c r="A8645" t="s">
        <v>6462</v>
      </c>
      <c r="B8645" t="s">
        <v>71</v>
      </c>
      <c r="C8645" t="s">
        <v>36</v>
      </c>
      <c r="D8645" t="s">
        <v>64</v>
      </c>
      <c r="E8645" t="s">
        <v>23</v>
      </c>
      <c r="F8645" s="3">
        <v>42914</v>
      </c>
      <c r="G8645" s="3">
        <v>42992</v>
      </c>
      <c r="H8645">
        <v>0</v>
      </c>
    </row>
    <row r="8646" spans="1:8" x14ac:dyDescent="0.3">
      <c r="A8646" t="s">
        <v>3756</v>
      </c>
      <c r="B8646" t="s">
        <v>9</v>
      </c>
      <c r="C8646" t="s">
        <v>72</v>
      </c>
      <c r="D8646" t="s">
        <v>144</v>
      </c>
      <c r="E8646" t="s">
        <v>26</v>
      </c>
      <c r="F8646" s="3">
        <v>42944</v>
      </c>
      <c r="G8646" s="3"/>
    </row>
    <row r="8647" spans="1:8" x14ac:dyDescent="0.3">
      <c r="A8647" t="s">
        <v>6463</v>
      </c>
      <c r="B8647" t="s">
        <v>66</v>
      </c>
      <c r="C8647" t="s">
        <v>21</v>
      </c>
      <c r="D8647" t="s">
        <v>155</v>
      </c>
      <c r="E8647" t="s">
        <v>12</v>
      </c>
      <c r="F8647" s="3">
        <v>42852</v>
      </c>
      <c r="G8647" s="3">
        <v>42870</v>
      </c>
      <c r="H8647">
        <v>574</v>
      </c>
    </row>
    <row r="8648" spans="1:8" x14ac:dyDescent="0.3">
      <c r="A8648" t="s">
        <v>6466</v>
      </c>
      <c r="B8648" t="s">
        <v>97</v>
      </c>
      <c r="C8648" t="s">
        <v>10</v>
      </c>
      <c r="D8648" t="s">
        <v>92</v>
      </c>
      <c r="E8648" t="s">
        <v>12</v>
      </c>
      <c r="F8648" s="3">
        <v>42960</v>
      </c>
      <c r="G8648" s="3">
        <v>43067</v>
      </c>
      <c r="H8648">
        <v>5540</v>
      </c>
    </row>
    <row r="8649" spans="1:8" x14ac:dyDescent="0.3">
      <c r="A8649" t="s">
        <v>6467</v>
      </c>
      <c r="B8649" t="s">
        <v>242</v>
      </c>
      <c r="C8649" t="s">
        <v>72</v>
      </c>
      <c r="D8649" t="s">
        <v>127</v>
      </c>
      <c r="E8649" t="s">
        <v>23</v>
      </c>
      <c r="F8649" s="3">
        <v>42961</v>
      </c>
      <c r="G8649" s="3">
        <v>42975</v>
      </c>
      <c r="H8649">
        <v>0</v>
      </c>
    </row>
    <row r="8650" spans="1:8" x14ac:dyDescent="0.3">
      <c r="A8650" t="s">
        <v>6468</v>
      </c>
      <c r="B8650" t="s">
        <v>71</v>
      </c>
      <c r="C8650" t="s">
        <v>36</v>
      </c>
      <c r="D8650" t="s">
        <v>159</v>
      </c>
      <c r="E8650" t="s">
        <v>23</v>
      </c>
      <c r="F8650" s="3">
        <v>42929</v>
      </c>
      <c r="G8650" s="3">
        <v>42931</v>
      </c>
      <c r="H8650">
        <v>0</v>
      </c>
    </row>
    <row r="8651" spans="1:8" x14ac:dyDescent="0.3">
      <c r="A8651" t="s">
        <v>3943</v>
      </c>
      <c r="B8651" t="s">
        <v>154</v>
      </c>
      <c r="C8651" t="s">
        <v>10</v>
      </c>
      <c r="D8651" t="s">
        <v>18</v>
      </c>
      <c r="E8651" t="s">
        <v>57</v>
      </c>
      <c r="F8651" s="3"/>
      <c r="G8651" s="3"/>
    </row>
    <row r="8652" spans="1:8" x14ac:dyDescent="0.3">
      <c r="A8652" t="s">
        <v>6474</v>
      </c>
      <c r="B8652" t="s">
        <v>71</v>
      </c>
      <c r="C8652" t="s">
        <v>72</v>
      </c>
      <c r="D8652" t="s">
        <v>168</v>
      </c>
      <c r="E8652" t="s">
        <v>12</v>
      </c>
      <c r="F8652" s="3">
        <v>42769</v>
      </c>
      <c r="G8652" s="3">
        <v>42906</v>
      </c>
      <c r="H8652">
        <v>975</v>
      </c>
    </row>
    <row r="8653" spans="1:8" x14ac:dyDescent="0.3">
      <c r="A8653" t="s">
        <v>6475</v>
      </c>
      <c r="B8653" t="s">
        <v>71</v>
      </c>
      <c r="C8653" t="s">
        <v>72</v>
      </c>
      <c r="D8653" t="s">
        <v>92</v>
      </c>
      <c r="E8653" t="s">
        <v>23</v>
      </c>
      <c r="F8653" s="3">
        <v>42974</v>
      </c>
      <c r="G8653" s="3">
        <v>43041</v>
      </c>
      <c r="H8653">
        <v>0</v>
      </c>
    </row>
    <row r="8654" spans="1:8" x14ac:dyDescent="0.3">
      <c r="A8654" t="s">
        <v>981</v>
      </c>
      <c r="B8654" t="s">
        <v>143</v>
      </c>
      <c r="C8654" t="s">
        <v>21</v>
      </c>
      <c r="D8654" t="s">
        <v>362</v>
      </c>
      <c r="E8654" t="s">
        <v>12</v>
      </c>
      <c r="F8654" s="3">
        <v>42923</v>
      </c>
      <c r="G8654" s="3">
        <v>42931</v>
      </c>
      <c r="H8654">
        <v>458</v>
      </c>
    </row>
    <row r="8655" spans="1:8" x14ac:dyDescent="0.3">
      <c r="A8655" t="s">
        <v>982</v>
      </c>
      <c r="B8655" t="s">
        <v>9</v>
      </c>
      <c r="C8655" t="s">
        <v>10</v>
      </c>
      <c r="D8655" t="s">
        <v>362</v>
      </c>
      <c r="E8655" t="s">
        <v>23</v>
      </c>
      <c r="F8655" s="3">
        <v>43008</v>
      </c>
      <c r="G8655" s="3">
        <v>43013</v>
      </c>
      <c r="H8655">
        <v>0</v>
      </c>
    </row>
    <row r="8656" spans="1:8" x14ac:dyDescent="0.3">
      <c r="A8656" t="s">
        <v>978</v>
      </c>
      <c r="B8656" t="s">
        <v>101</v>
      </c>
      <c r="C8656" t="s">
        <v>15</v>
      </c>
      <c r="E8656" t="s">
        <v>57</v>
      </c>
      <c r="F8656" s="3"/>
      <c r="G8656" s="3"/>
    </row>
    <row r="8657" spans="1:8" x14ac:dyDescent="0.3">
      <c r="A8657" t="s">
        <v>3774</v>
      </c>
      <c r="B8657" t="s">
        <v>80</v>
      </c>
      <c r="C8657" t="s">
        <v>72</v>
      </c>
      <c r="D8657" t="s">
        <v>61</v>
      </c>
      <c r="E8657" t="s">
        <v>26</v>
      </c>
      <c r="F8657" s="3">
        <v>42974</v>
      </c>
      <c r="G8657" s="3"/>
    </row>
    <row r="8658" spans="1:8" x14ac:dyDescent="0.3">
      <c r="A8658" t="s">
        <v>980</v>
      </c>
      <c r="B8658" t="s">
        <v>172</v>
      </c>
      <c r="C8658" t="s">
        <v>10</v>
      </c>
      <c r="E8658" t="s">
        <v>57</v>
      </c>
      <c r="F8658" s="3"/>
      <c r="G8658" s="3"/>
    </row>
    <row r="8659" spans="1:8" x14ac:dyDescent="0.3">
      <c r="A8659" t="s">
        <v>6476</v>
      </c>
      <c r="B8659" t="s">
        <v>115</v>
      </c>
      <c r="C8659" t="s">
        <v>72</v>
      </c>
      <c r="D8659" t="s">
        <v>64</v>
      </c>
      <c r="E8659" t="s">
        <v>12</v>
      </c>
      <c r="F8659" s="3">
        <v>42989</v>
      </c>
      <c r="G8659" s="3">
        <v>43099</v>
      </c>
      <c r="H8659">
        <v>1140</v>
      </c>
    </row>
    <row r="8660" spans="1:8" x14ac:dyDescent="0.3">
      <c r="A8660" t="s">
        <v>6822</v>
      </c>
      <c r="B8660" t="s">
        <v>86</v>
      </c>
      <c r="C8660" t="s">
        <v>15</v>
      </c>
      <c r="E8660" t="s">
        <v>26</v>
      </c>
      <c r="F8660" s="3">
        <v>43062</v>
      </c>
      <c r="G8660" s="3"/>
    </row>
    <row r="8661" spans="1:8" x14ac:dyDescent="0.3">
      <c r="A8661" t="s">
        <v>6477</v>
      </c>
      <c r="B8661" t="s">
        <v>90</v>
      </c>
      <c r="C8661" t="s">
        <v>43</v>
      </c>
      <c r="D8661" t="s">
        <v>174</v>
      </c>
      <c r="E8661" t="s">
        <v>23</v>
      </c>
      <c r="F8661" s="3">
        <v>42970</v>
      </c>
      <c r="G8661" s="3">
        <v>42978</v>
      </c>
      <c r="H8661">
        <v>0</v>
      </c>
    </row>
    <row r="8662" spans="1:8" x14ac:dyDescent="0.3">
      <c r="A8662" t="s">
        <v>6479</v>
      </c>
      <c r="B8662" t="s">
        <v>187</v>
      </c>
      <c r="C8662" t="s">
        <v>72</v>
      </c>
      <c r="D8662" t="s">
        <v>73</v>
      </c>
      <c r="E8662" t="s">
        <v>23</v>
      </c>
      <c r="F8662" s="3">
        <v>42927</v>
      </c>
      <c r="G8662" s="3">
        <v>42969</v>
      </c>
      <c r="H8662">
        <v>0</v>
      </c>
    </row>
    <row r="8663" spans="1:8" x14ac:dyDescent="0.3">
      <c r="A8663" t="s">
        <v>6480</v>
      </c>
      <c r="B8663" t="s">
        <v>242</v>
      </c>
      <c r="C8663" t="s">
        <v>15</v>
      </c>
      <c r="D8663" t="s">
        <v>252</v>
      </c>
      <c r="E8663" t="s">
        <v>23</v>
      </c>
      <c r="F8663" s="3">
        <v>42722</v>
      </c>
      <c r="G8663" s="3">
        <v>42808</v>
      </c>
      <c r="H8663">
        <v>0</v>
      </c>
    </row>
    <row r="8664" spans="1:8" x14ac:dyDescent="0.3">
      <c r="A8664" t="s">
        <v>6576</v>
      </c>
      <c r="B8664" t="s">
        <v>115</v>
      </c>
      <c r="C8664" t="s">
        <v>10</v>
      </c>
      <c r="E8664" t="s">
        <v>26</v>
      </c>
      <c r="F8664" s="3">
        <v>42983</v>
      </c>
      <c r="G8664" s="3"/>
    </row>
    <row r="8665" spans="1:8" x14ac:dyDescent="0.3">
      <c r="A8665" t="s">
        <v>6483</v>
      </c>
      <c r="B8665" t="s">
        <v>9</v>
      </c>
      <c r="C8665" t="s">
        <v>72</v>
      </c>
      <c r="D8665" t="s">
        <v>144</v>
      </c>
      <c r="E8665" t="s">
        <v>12</v>
      </c>
      <c r="F8665" s="3">
        <v>42930</v>
      </c>
      <c r="G8665" s="3">
        <v>42942</v>
      </c>
      <c r="H8665">
        <v>1144</v>
      </c>
    </row>
    <row r="8666" spans="1:8" x14ac:dyDescent="0.3">
      <c r="A8666" t="s">
        <v>6484</v>
      </c>
      <c r="B8666" t="s">
        <v>49</v>
      </c>
      <c r="C8666" t="s">
        <v>10</v>
      </c>
      <c r="D8666" t="s">
        <v>188</v>
      </c>
      <c r="E8666" t="s">
        <v>23</v>
      </c>
      <c r="F8666" s="3">
        <v>42926</v>
      </c>
      <c r="G8666" s="3">
        <v>42933</v>
      </c>
      <c r="H8666">
        <v>0</v>
      </c>
    </row>
    <row r="8667" spans="1:8" x14ac:dyDescent="0.3">
      <c r="A8667" t="s">
        <v>2640</v>
      </c>
      <c r="B8667" t="s">
        <v>242</v>
      </c>
      <c r="C8667" t="s">
        <v>72</v>
      </c>
      <c r="E8667" t="s">
        <v>26</v>
      </c>
      <c r="F8667" s="3">
        <v>42934</v>
      </c>
      <c r="G8667" s="3"/>
    </row>
    <row r="8668" spans="1:8" x14ac:dyDescent="0.3">
      <c r="A8668" t="s">
        <v>6485</v>
      </c>
      <c r="B8668" t="s">
        <v>133</v>
      </c>
      <c r="C8668" t="s">
        <v>36</v>
      </c>
      <c r="D8668" t="s">
        <v>344</v>
      </c>
      <c r="E8668" t="s">
        <v>23</v>
      </c>
      <c r="F8668" s="3">
        <v>42942</v>
      </c>
      <c r="G8668" s="3">
        <v>42946</v>
      </c>
      <c r="H8668">
        <v>0</v>
      </c>
    </row>
    <row r="8669" spans="1:8" x14ac:dyDescent="0.3">
      <c r="A8669" t="s">
        <v>6486</v>
      </c>
      <c r="B8669" t="s">
        <v>20</v>
      </c>
      <c r="C8669" t="s">
        <v>72</v>
      </c>
      <c r="D8669" t="s">
        <v>131</v>
      </c>
      <c r="E8669" t="s">
        <v>12</v>
      </c>
      <c r="F8669" s="3">
        <v>42852</v>
      </c>
      <c r="G8669" s="3">
        <v>42948</v>
      </c>
      <c r="H8669">
        <v>821</v>
      </c>
    </row>
    <row r="8670" spans="1:8" x14ac:dyDescent="0.3">
      <c r="A8670" t="s">
        <v>2900</v>
      </c>
      <c r="B8670" t="s">
        <v>124</v>
      </c>
      <c r="C8670" t="s">
        <v>21</v>
      </c>
      <c r="E8670" t="s">
        <v>26</v>
      </c>
      <c r="F8670" s="3">
        <v>42854</v>
      </c>
      <c r="G8670" s="3"/>
    </row>
    <row r="8671" spans="1:8" x14ac:dyDescent="0.3">
      <c r="A8671" t="s">
        <v>6489</v>
      </c>
      <c r="B8671" t="s">
        <v>28</v>
      </c>
      <c r="C8671" t="s">
        <v>72</v>
      </c>
      <c r="D8671" t="s">
        <v>202</v>
      </c>
      <c r="E8671" t="s">
        <v>23</v>
      </c>
      <c r="F8671" s="3">
        <v>43074</v>
      </c>
      <c r="G8671" s="3">
        <v>43096</v>
      </c>
      <c r="H8671">
        <v>0</v>
      </c>
    </row>
    <row r="8672" spans="1:8" x14ac:dyDescent="0.3">
      <c r="A8672" t="s">
        <v>3447</v>
      </c>
      <c r="B8672" t="s">
        <v>90</v>
      </c>
      <c r="C8672" t="s">
        <v>72</v>
      </c>
      <c r="E8672" t="s">
        <v>26</v>
      </c>
      <c r="F8672" s="3">
        <v>42809</v>
      </c>
      <c r="G8672" s="3"/>
    </row>
    <row r="8673" spans="1:8" x14ac:dyDescent="0.3">
      <c r="A8673" t="s">
        <v>1001</v>
      </c>
      <c r="B8673" t="s">
        <v>71</v>
      </c>
      <c r="C8673" t="s">
        <v>72</v>
      </c>
      <c r="D8673" t="s">
        <v>69</v>
      </c>
      <c r="E8673" t="s">
        <v>23</v>
      </c>
      <c r="F8673" s="3">
        <v>42980</v>
      </c>
      <c r="G8673" s="3">
        <v>43089</v>
      </c>
      <c r="H8673">
        <v>0</v>
      </c>
    </row>
    <row r="8674" spans="1:8" x14ac:dyDescent="0.3">
      <c r="A8674" t="s">
        <v>6490</v>
      </c>
      <c r="B8674" t="s">
        <v>187</v>
      </c>
      <c r="C8674" t="s">
        <v>21</v>
      </c>
      <c r="D8674" t="s">
        <v>188</v>
      </c>
      <c r="E8674" t="s">
        <v>12</v>
      </c>
      <c r="F8674" s="3">
        <v>42746</v>
      </c>
      <c r="G8674" s="3">
        <v>42861</v>
      </c>
      <c r="H8674">
        <v>572</v>
      </c>
    </row>
    <row r="8675" spans="1:8" x14ac:dyDescent="0.3">
      <c r="A8675" t="s">
        <v>6491</v>
      </c>
      <c r="B8675" t="s">
        <v>84</v>
      </c>
      <c r="C8675" t="s">
        <v>21</v>
      </c>
      <c r="D8675" t="s">
        <v>129</v>
      </c>
      <c r="E8675" t="s">
        <v>23</v>
      </c>
      <c r="F8675" s="3">
        <v>42785</v>
      </c>
      <c r="G8675" s="3">
        <v>42880</v>
      </c>
      <c r="H8675">
        <v>0</v>
      </c>
    </row>
    <row r="8676" spans="1:8" x14ac:dyDescent="0.3">
      <c r="A8676" t="s">
        <v>6492</v>
      </c>
      <c r="B8676" t="s">
        <v>9</v>
      </c>
      <c r="C8676" t="s">
        <v>10</v>
      </c>
      <c r="D8676" t="s">
        <v>176</v>
      </c>
      <c r="E8676" t="s">
        <v>23</v>
      </c>
      <c r="F8676" s="3">
        <v>42990</v>
      </c>
      <c r="G8676" s="3">
        <v>43054</v>
      </c>
      <c r="H8676">
        <v>0</v>
      </c>
    </row>
    <row r="8677" spans="1:8" x14ac:dyDescent="0.3">
      <c r="A8677" t="s">
        <v>6493</v>
      </c>
      <c r="B8677" t="s">
        <v>9</v>
      </c>
      <c r="C8677" t="s">
        <v>10</v>
      </c>
      <c r="D8677" t="s">
        <v>78</v>
      </c>
      <c r="E8677" t="s">
        <v>12</v>
      </c>
      <c r="F8677" s="3">
        <v>42833</v>
      </c>
      <c r="G8677" s="3">
        <v>42834</v>
      </c>
      <c r="H8677">
        <v>5678</v>
      </c>
    </row>
    <row r="8678" spans="1:8" x14ac:dyDescent="0.3">
      <c r="A8678" t="s">
        <v>6494</v>
      </c>
      <c r="B8678" t="s">
        <v>133</v>
      </c>
      <c r="C8678" t="s">
        <v>21</v>
      </c>
      <c r="D8678" t="s">
        <v>193</v>
      </c>
      <c r="E8678" t="s">
        <v>23</v>
      </c>
      <c r="F8678" s="3">
        <v>42912</v>
      </c>
      <c r="G8678" s="3">
        <v>42919</v>
      </c>
      <c r="H8678">
        <v>0</v>
      </c>
    </row>
    <row r="8679" spans="1:8" x14ac:dyDescent="0.3">
      <c r="A8679" t="s">
        <v>6496</v>
      </c>
      <c r="B8679" t="s">
        <v>20</v>
      </c>
      <c r="C8679" t="s">
        <v>15</v>
      </c>
      <c r="D8679" t="s">
        <v>224</v>
      </c>
      <c r="E8679" t="s">
        <v>12</v>
      </c>
      <c r="F8679" s="3">
        <v>42803</v>
      </c>
      <c r="G8679" s="3">
        <v>42894</v>
      </c>
      <c r="H8679">
        <v>51</v>
      </c>
    </row>
    <row r="8680" spans="1:8" x14ac:dyDescent="0.3">
      <c r="A8680" t="s">
        <v>6498</v>
      </c>
      <c r="B8680" t="s">
        <v>75</v>
      </c>
      <c r="C8680" t="s">
        <v>43</v>
      </c>
      <c r="D8680" t="s">
        <v>29</v>
      </c>
      <c r="E8680" t="s">
        <v>12</v>
      </c>
      <c r="F8680" s="3">
        <v>42824</v>
      </c>
      <c r="G8680" s="3">
        <v>42909</v>
      </c>
      <c r="H8680">
        <v>6920</v>
      </c>
    </row>
    <row r="8681" spans="1:8" x14ac:dyDescent="0.3">
      <c r="A8681" t="s">
        <v>6499</v>
      </c>
      <c r="B8681" t="s">
        <v>133</v>
      </c>
      <c r="C8681" t="s">
        <v>36</v>
      </c>
      <c r="D8681" t="s">
        <v>11</v>
      </c>
      <c r="E8681" t="s">
        <v>12</v>
      </c>
      <c r="F8681" s="3">
        <v>42992</v>
      </c>
      <c r="G8681" s="3">
        <v>43047</v>
      </c>
      <c r="H8681">
        <v>3362</v>
      </c>
    </row>
    <row r="8682" spans="1:8" x14ac:dyDescent="0.3">
      <c r="A8682" t="s">
        <v>1010</v>
      </c>
      <c r="B8682" t="s">
        <v>133</v>
      </c>
      <c r="C8682" t="s">
        <v>36</v>
      </c>
      <c r="D8682" t="s">
        <v>94</v>
      </c>
      <c r="E8682" t="s">
        <v>12</v>
      </c>
      <c r="F8682" s="3">
        <v>42935</v>
      </c>
      <c r="G8682" s="3">
        <v>42943</v>
      </c>
      <c r="H8682">
        <v>3352</v>
      </c>
    </row>
    <row r="8683" spans="1:8" x14ac:dyDescent="0.3">
      <c r="A8683" t="s">
        <v>6502</v>
      </c>
      <c r="B8683" t="s">
        <v>66</v>
      </c>
      <c r="C8683" t="s">
        <v>10</v>
      </c>
      <c r="D8683" t="s">
        <v>44</v>
      </c>
      <c r="E8683" t="s">
        <v>12</v>
      </c>
      <c r="F8683" s="3">
        <v>42716</v>
      </c>
      <c r="G8683" s="3">
        <v>42805</v>
      </c>
      <c r="H8683">
        <v>4465</v>
      </c>
    </row>
    <row r="8684" spans="1:8" x14ac:dyDescent="0.3">
      <c r="A8684" t="s">
        <v>6503</v>
      </c>
      <c r="B8684" t="s">
        <v>172</v>
      </c>
      <c r="C8684" t="s">
        <v>10</v>
      </c>
      <c r="D8684" t="s">
        <v>99</v>
      </c>
      <c r="E8684" t="s">
        <v>23</v>
      </c>
      <c r="F8684" s="3">
        <v>42915</v>
      </c>
      <c r="G8684" s="3">
        <v>42924</v>
      </c>
      <c r="H8684">
        <v>0</v>
      </c>
    </row>
    <row r="8685" spans="1:8" x14ac:dyDescent="0.3">
      <c r="A8685" t="s">
        <v>6504</v>
      </c>
      <c r="B8685" t="s">
        <v>172</v>
      </c>
      <c r="C8685" t="s">
        <v>72</v>
      </c>
      <c r="D8685" t="s">
        <v>224</v>
      </c>
      <c r="E8685" t="s">
        <v>23</v>
      </c>
      <c r="F8685" s="3">
        <v>42917</v>
      </c>
      <c r="G8685" s="3">
        <v>42926</v>
      </c>
      <c r="H8685">
        <v>0</v>
      </c>
    </row>
    <row r="8686" spans="1:8" x14ac:dyDescent="0.3">
      <c r="A8686" t="s">
        <v>6959</v>
      </c>
      <c r="B8686" t="s">
        <v>187</v>
      </c>
      <c r="C8686" t="s">
        <v>72</v>
      </c>
      <c r="E8686" t="s">
        <v>26</v>
      </c>
      <c r="F8686" s="3">
        <v>43021</v>
      </c>
      <c r="G8686" s="3"/>
    </row>
    <row r="8687" spans="1:8" x14ac:dyDescent="0.3">
      <c r="A8687" t="s">
        <v>6506</v>
      </c>
      <c r="B8687" t="s">
        <v>86</v>
      </c>
      <c r="C8687" t="s">
        <v>72</v>
      </c>
      <c r="D8687" t="s">
        <v>543</v>
      </c>
      <c r="E8687" t="s">
        <v>23</v>
      </c>
      <c r="F8687" s="3">
        <v>43086</v>
      </c>
      <c r="G8687" s="3">
        <v>43100</v>
      </c>
      <c r="H8687">
        <v>0</v>
      </c>
    </row>
    <row r="8688" spans="1:8" x14ac:dyDescent="0.3">
      <c r="A8688" t="s">
        <v>4085</v>
      </c>
      <c r="B8688" t="s">
        <v>31</v>
      </c>
      <c r="C8688" t="s">
        <v>21</v>
      </c>
      <c r="E8688" t="s">
        <v>26</v>
      </c>
      <c r="F8688" s="3">
        <v>42847</v>
      </c>
      <c r="G8688" s="3"/>
    </row>
    <row r="8689" spans="1:8" x14ac:dyDescent="0.3">
      <c r="A8689" t="s">
        <v>6507</v>
      </c>
      <c r="B8689" t="s">
        <v>97</v>
      </c>
      <c r="C8689" t="s">
        <v>72</v>
      </c>
      <c r="D8689" t="s">
        <v>168</v>
      </c>
      <c r="E8689" t="s">
        <v>12</v>
      </c>
      <c r="F8689" s="3">
        <v>42956</v>
      </c>
      <c r="G8689" s="3">
        <v>43077</v>
      </c>
      <c r="H8689">
        <v>1017</v>
      </c>
    </row>
    <row r="8690" spans="1:8" x14ac:dyDescent="0.3">
      <c r="A8690" t="s">
        <v>6508</v>
      </c>
      <c r="B8690" t="s">
        <v>146</v>
      </c>
      <c r="C8690" t="s">
        <v>21</v>
      </c>
      <c r="D8690" t="s">
        <v>29</v>
      </c>
      <c r="E8690" t="s">
        <v>12</v>
      </c>
      <c r="F8690" s="3">
        <v>42956</v>
      </c>
      <c r="G8690" s="3">
        <v>43082</v>
      </c>
      <c r="H8690">
        <v>517</v>
      </c>
    </row>
    <row r="8691" spans="1:8" x14ac:dyDescent="0.3">
      <c r="A8691" t="s">
        <v>6509</v>
      </c>
      <c r="B8691" t="s">
        <v>133</v>
      </c>
      <c r="C8691" t="s">
        <v>36</v>
      </c>
      <c r="D8691" t="s">
        <v>112</v>
      </c>
      <c r="E8691" t="s">
        <v>12</v>
      </c>
      <c r="F8691" s="3">
        <v>42919</v>
      </c>
      <c r="G8691" s="3">
        <v>43001</v>
      </c>
      <c r="H8691">
        <v>2857</v>
      </c>
    </row>
    <row r="8692" spans="1:8" x14ac:dyDescent="0.3">
      <c r="A8692" t="s">
        <v>3977</v>
      </c>
      <c r="B8692" t="s">
        <v>9</v>
      </c>
      <c r="C8692" t="s">
        <v>10</v>
      </c>
      <c r="D8692" t="s">
        <v>414</v>
      </c>
      <c r="E8692" t="s">
        <v>57</v>
      </c>
      <c r="F8692" s="3"/>
      <c r="G8692" s="3"/>
    </row>
    <row r="8693" spans="1:8" x14ac:dyDescent="0.3">
      <c r="A8693" t="s">
        <v>672</v>
      </c>
      <c r="B8693" t="s">
        <v>187</v>
      </c>
      <c r="C8693" t="s">
        <v>21</v>
      </c>
      <c r="E8693" t="s">
        <v>26</v>
      </c>
      <c r="F8693" s="3">
        <v>43070</v>
      </c>
      <c r="G8693" s="3"/>
    </row>
    <row r="8694" spans="1:8" x14ac:dyDescent="0.3">
      <c r="A8694" t="s">
        <v>3805</v>
      </c>
      <c r="B8694" t="s">
        <v>172</v>
      </c>
      <c r="C8694" t="s">
        <v>72</v>
      </c>
      <c r="D8694" t="s">
        <v>11</v>
      </c>
      <c r="E8694" t="s">
        <v>26</v>
      </c>
      <c r="F8694" s="3">
        <v>42948</v>
      </c>
      <c r="G8694" s="3"/>
    </row>
    <row r="8695" spans="1:8" x14ac:dyDescent="0.3">
      <c r="A8695" t="s">
        <v>6511</v>
      </c>
      <c r="B8695" t="s">
        <v>146</v>
      </c>
      <c r="C8695" t="s">
        <v>43</v>
      </c>
      <c r="D8695" t="s">
        <v>206</v>
      </c>
      <c r="E8695" t="s">
        <v>23</v>
      </c>
      <c r="F8695" s="3">
        <v>42969</v>
      </c>
      <c r="G8695" s="3">
        <v>43049</v>
      </c>
      <c r="H8695">
        <v>0</v>
      </c>
    </row>
    <row r="8696" spans="1:8" x14ac:dyDescent="0.3">
      <c r="A8696" t="s">
        <v>6512</v>
      </c>
      <c r="B8696" t="s">
        <v>25</v>
      </c>
      <c r="C8696" t="s">
        <v>43</v>
      </c>
      <c r="D8696" t="s">
        <v>212</v>
      </c>
      <c r="E8696" t="s">
        <v>12</v>
      </c>
      <c r="F8696" s="3">
        <v>42845</v>
      </c>
      <c r="G8696" s="3">
        <v>42857</v>
      </c>
      <c r="H8696">
        <v>4985</v>
      </c>
    </row>
    <row r="8697" spans="1:8" x14ac:dyDescent="0.3">
      <c r="A8697" t="s">
        <v>6513</v>
      </c>
      <c r="B8697" t="s">
        <v>97</v>
      </c>
      <c r="C8697" t="s">
        <v>217</v>
      </c>
      <c r="D8697" t="s">
        <v>365</v>
      </c>
      <c r="E8697" t="s">
        <v>23</v>
      </c>
      <c r="F8697" s="3">
        <v>43049</v>
      </c>
      <c r="G8697" s="3">
        <v>43065</v>
      </c>
      <c r="H8697">
        <v>0</v>
      </c>
    </row>
    <row r="8698" spans="1:8" x14ac:dyDescent="0.3">
      <c r="A8698" t="s">
        <v>6514</v>
      </c>
      <c r="B8698" t="s">
        <v>146</v>
      </c>
      <c r="C8698" t="s">
        <v>10</v>
      </c>
      <c r="D8698" t="s">
        <v>44</v>
      </c>
      <c r="E8698" t="s">
        <v>23</v>
      </c>
      <c r="F8698" s="3">
        <v>42741</v>
      </c>
      <c r="G8698" s="3">
        <v>42811</v>
      </c>
      <c r="H8698">
        <v>0</v>
      </c>
    </row>
    <row r="8699" spans="1:8" x14ac:dyDescent="0.3">
      <c r="A8699" t="s">
        <v>6515</v>
      </c>
      <c r="B8699" t="s">
        <v>172</v>
      </c>
      <c r="C8699" t="s">
        <v>10</v>
      </c>
      <c r="D8699" t="s">
        <v>296</v>
      </c>
      <c r="E8699" t="s">
        <v>12</v>
      </c>
      <c r="F8699" s="3">
        <v>42848</v>
      </c>
      <c r="G8699" s="3">
        <v>42979</v>
      </c>
      <c r="H8699">
        <v>4835</v>
      </c>
    </row>
    <row r="8700" spans="1:8" x14ac:dyDescent="0.3">
      <c r="A8700" t="s">
        <v>3814</v>
      </c>
      <c r="B8700" t="s">
        <v>34</v>
      </c>
      <c r="C8700" t="s">
        <v>43</v>
      </c>
      <c r="D8700" t="s">
        <v>152</v>
      </c>
      <c r="E8700" t="s">
        <v>26</v>
      </c>
      <c r="F8700" s="3">
        <v>43079</v>
      </c>
      <c r="G8700" s="3"/>
    </row>
    <row r="8701" spans="1:8" x14ac:dyDescent="0.3">
      <c r="A8701" t="s">
        <v>3988</v>
      </c>
      <c r="B8701" t="s">
        <v>9</v>
      </c>
      <c r="C8701" t="s">
        <v>10</v>
      </c>
      <c r="D8701" t="s">
        <v>125</v>
      </c>
      <c r="E8701" t="s">
        <v>57</v>
      </c>
      <c r="F8701" s="3"/>
      <c r="G8701" s="3"/>
    </row>
    <row r="8702" spans="1:8" x14ac:dyDescent="0.3">
      <c r="A8702" t="s">
        <v>6519</v>
      </c>
      <c r="B8702" t="s">
        <v>20</v>
      </c>
      <c r="C8702" t="s">
        <v>21</v>
      </c>
      <c r="D8702" t="s">
        <v>16</v>
      </c>
      <c r="E8702" t="s">
        <v>12</v>
      </c>
      <c r="F8702" s="3">
        <v>43065</v>
      </c>
      <c r="G8702" s="3">
        <v>43076</v>
      </c>
      <c r="H8702">
        <v>562</v>
      </c>
    </row>
    <row r="8703" spans="1:8" x14ac:dyDescent="0.3">
      <c r="A8703" t="s">
        <v>6520</v>
      </c>
      <c r="B8703" t="s">
        <v>49</v>
      </c>
      <c r="C8703" t="s">
        <v>21</v>
      </c>
      <c r="D8703" t="s">
        <v>328</v>
      </c>
      <c r="E8703" t="s">
        <v>23</v>
      </c>
      <c r="F8703" s="3">
        <v>42898</v>
      </c>
      <c r="G8703" s="3">
        <v>42961</v>
      </c>
      <c r="H8703">
        <v>0</v>
      </c>
    </row>
    <row r="8704" spans="1:8" x14ac:dyDescent="0.3">
      <c r="A8704" t="s">
        <v>1498</v>
      </c>
      <c r="B8704" t="s">
        <v>101</v>
      </c>
      <c r="C8704" t="s">
        <v>15</v>
      </c>
      <c r="E8704" t="s">
        <v>26</v>
      </c>
      <c r="F8704" s="3">
        <v>42949</v>
      </c>
      <c r="G8704" s="3"/>
    </row>
    <row r="8705" spans="1:8" x14ac:dyDescent="0.3">
      <c r="A8705" t="s">
        <v>6522</v>
      </c>
      <c r="B8705" t="s">
        <v>187</v>
      </c>
      <c r="C8705" t="s">
        <v>36</v>
      </c>
      <c r="D8705" t="s">
        <v>715</v>
      </c>
      <c r="E8705" t="s">
        <v>12</v>
      </c>
      <c r="F8705" s="3">
        <v>42992</v>
      </c>
      <c r="G8705" s="3">
        <v>43001</v>
      </c>
      <c r="H8705">
        <v>3596</v>
      </c>
    </row>
    <row r="8706" spans="1:8" x14ac:dyDescent="0.3">
      <c r="A8706" t="s">
        <v>6523</v>
      </c>
      <c r="B8706" t="s">
        <v>71</v>
      </c>
      <c r="C8706" t="s">
        <v>15</v>
      </c>
      <c r="D8706" t="s">
        <v>212</v>
      </c>
      <c r="E8706" t="s">
        <v>12</v>
      </c>
      <c r="F8706" s="3">
        <v>42898</v>
      </c>
      <c r="G8706" s="3">
        <v>42968</v>
      </c>
      <c r="H8706">
        <v>54</v>
      </c>
    </row>
    <row r="8707" spans="1:8" x14ac:dyDescent="0.3">
      <c r="A8707" t="s">
        <v>6524</v>
      </c>
      <c r="B8707" t="s">
        <v>146</v>
      </c>
      <c r="C8707" t="s">
        <v>10</v>
      </c>
      <c r="D8707" t="s">
        <v>202</v>
      </c>
      <c r="E8707" t="s">
        <v>23</v>
      </c>
      <c r="F8707" s="3">
        <v>42814</v>
      </c>
      <c r="G8707" s="3">
        <v>42914</v>
      </c>
      <c r="H8707">
        <v>0</v>
      </c>
    </row>
    <row r="8708" spans="1:8" x14ac:dyDescent="0.3">
      <c r="A8708" t="s">
        <v>3787</v>
      </c>
      <c r="B8708" t="s">
        <v>49</v>
      </c>
      <c r="C8708" t="s">
        <v>21</v>
      </c>
      <c r="E8708" t="s">
        <v>26</v>
      </c>
      <c r="F8708" s="3">
        <v>42919</v>
      </c>
      <c r="G8708" s="3"/>
    </row>
    <row r="8709" spans="1:8" x14ac:dyDescent="0.3">
      <c r="A8709" t="s">
        <v>5938</v>
      </c>
      <c r="B8709" t="s">
        <v>187</v>
      </c>
      <c r="C8709" t="s">
        <v>21</v>
      </c>
      <c r="E8709" t="s">
        <v>26</v>
      </c>
      <c r="F8709" s="3">
        <v>42937</v>
      </c>
      <c r="G8709" s="3"/>
    </row>
    <row r="8710" spans="1:8" x14ac:dyDescent="0.3">
      <c r="A8710" t="s">
        <v>6525</v>
      </c>
      <c r="B8710" t="s">
        <v>9</v>
      </c>
      <c r="C8710" t="s">
        <v>10</v>
      </c>
      <c r="D8710" t="s">
        <v>59</v>
      </c>
      <c r="E8710" t="s">
        <v>12</v>
      </c>
      <c r="F8710" s="3">
        <v>42922</v>
      </c>
      <c r="G8710" s="3">
        <v>42990</v>
      </c>
      <c r="H8710">
        <v>4323</v>
      </c>
    </row>
    <row r="8711" spans="1:8" x14ac:dyDescent="0.3">
      <c r="A8711" t="s">
        <v>1025</v>
      </c>
      <c r="B8711" t="s">
        <v>154</v>
      </c>
      <c r="C8711" t="s">
        <v>10</v>
      </c>
      <c r="E8711" t="s">
        <v>57</v>
      </c>
      <c r="F8711" s="3"/>
      <c r="G8711" s="3"/>
    </row>
    <row r="8712" spans="1:8" x14ac:dyDescent="0.3">
      <c r="A8712" t="s">
        <v>6526</v>
      </c>
      <c r="B8712" t="s">
        <v>115</v>
      </c>
      <c r="C8712" t="s">
        <v>36</v>
      </c>
      <c r="D8712" t="s">
        <v>252</v>
      </c>
      <c r="E8712" t="s">
        <v>12</v>
      </c>
      <c r="F8712" s="3">
        <v>42929</v>
      </c>
      <c r="G8712" s="3">
        <v>42939</v>
      </c>
      <c r="H8712">
        <v>3420</v>
      </c>
    </row>
    <row r="8713" spans="1:8" x14ac:dyDescent="0.3">
      <c r="A8713" t="s">
        <v>6527</v>
      </c>
      <c r="B8713" t="s">
        <v>9</v>
      </c>
      <c r="C8713" t="s">
        <v>10</v>
      </c>
      <c r="D8713" t="s">
        <v>144</v>
      </c>
      <c r="E8713" t="s">
        <v>23</v>
      </c>
      <c r="F8713" s="3">
        <v>42915</v>
      </c>
      <c r="G8713" s="3">
        <v>42922</v>
      </c>
      <c r="H8713">
        <v>0</v>
      </c>
    </row>
    <row r="8714" spans="1:8" x14ac:dyDescent="0.3">
      <c r="A8714" t="s">
        <v>3824</v>
      </c>
      <c r="B8714" t="s">
        <v>80</v>
      </c>
      <c r="C8714" t="s">
        <v>72</v>
      </c>
      <c r="D8714" t="s">
        <v>218</v>
      </c>
      <c r="E8714" t="s">
        <v>26</v>
      </c>
      <c r="F8714" s="3">
        <v>42964</v>
      </c>
      <c r="G8714" s="3"/>
    </row>
    <row r="8715" spans="1:8" x14ac:dyDescent="0.3">
      <c r="A8715" t="s">
        <v>6529</v>
      </c>
      <c r="B8715" t="s">
        <v>25</v>
      </c>
      <c r="C8715" t="s">
        <v>43</v>
      </c>
      <c r="D8715" t="s">
        <v>668</v>
      </c>
      <c r="E8715" t="s">
        <v>12</v>
      </c>
      <c r="F8715" s="3">
        <v>42753</v>
      </c>
      <c r="G8715" s="3">
        <v>42858</v>
      </c>
      <c r="H8715">
        <v>5264</v>
      </c>
    </row>
    <row r="8716" spans="1:8" x14ac:dyDescent="0.3">
      <c r="A8716" t="s">
        <v>6530</v>
      </c>
      <c r="B8716" t="s">
        <v>80</v>
      </c>
      <c r="C8716" t="s">
        <v>36</v>
      </c>
      <c r="D8716" t="s">
        <v>76</v>
      </c>
      <c r="E8716" t="s">
        <v>23</v>
      </c>
      <c r="F8716" s="3">
        <v>42797</v>
      </c>
      <c r="G8716" s="3">
        <v>42815</v>
      </c>
      <c r="H8716">
        <v>0</v>
      </c>
    </row>
    <row r="8717" spans="1:8" x14ac:dyDescent="0.3">
      <c r="A8717" t="s">
        <v>6531</v>
      </c>
      <c r="B8717" t="s">
        <v>84</v>
      </c>
      <c r="C8717" t="s">
        <v>72</v>
      </c>
      <c r="D8717" t="s">
        <v>437</v>
      </c>
      <c r="E8717" t="s">
        <v>23</v>
      </c>
      <c r="F8717" s="3">
        <v>42938</v>
      </c>
      <c r="G8717" s="3">
        <v>42940</v>
      </c>
      <c r="H8717">
        <v>0</v>
      </c>
    </row>
    <row r="8718" spans="1:8" x14ac:dyDescent="0.3">
      <c r="A8718" t="s">
        <v>6532</v>
      </c>
      <c r="B8718" t="s">
        <v>49</v>
      </c>
      <c r="C8718" t="s">
        <v>10</v>
      </c>
      <c r="D8718" t="s">
        <v>339</v>
      </c>
      <c r="E8718" t="s">
        <v>12</v>
      </c>
      <c r="F8718" s="3">
        <v>43016</v>
      </c>
      <c r="G8718" s="3">
        <v>43062</v>
      </c>
      <c r="H8718">
        <v>4780</v>
      </c>
    </row>
    <row r="8719" spans="1:8" x14ac:dyDescent="0.3">
      <c r="A8719" t="s">
        <v>6534</v>
      </c>
      <c r="B8719" t="s">
        <v>49</v>
      </c>
      <c r="C8719" t="s">
        <v>10</v>
      </c>
      <c r="D8719" t="s">
        <v>92</v>
      </c>
      <c r="E8719" t="s">
        <v>23</v>
      </c>
      <c r="F8719" s="3">
        <v>42879</v>
      </c>
      <c r="G8719" s="3">
        <v>42960</v>
      </c>
      <c r="H8719">
        <v>0</v>
      </c>
    </row>
    <row r="8720" spans="1:8" x14ac:dyDescent="0.3">
      <c r="A8720" t="s">
        <v>6535</v>
      </c>
      <c r="B8720" t="s">
        <v>25</v>
      </c>
      <c r="C8720" t="s">
        <v>10</v>
      </c>
      <c r="D8720" t="s">
        <v>64</v>
      </c>
      <c r="E8720" t="s">
        <v>12</v>
      </c>
      <c r="F8720" s="3">
        <v>42805</v>
      </c>
      <c r="G8720" s="3">
        <v>42877</v>
      </c>
      <c r="H8720">
        <v>4125</v>
      </c>
    </row>
    <row r="8721" spans="1:8" x14ac:dyDescent="0.3">
      <c r="A8721" t="s">
        <v>6538</v>
      </c>
      <c r="B8721" t="s">
        <v>172</v>
      </c>
      <c r="C8721" t="s">
        <v>15</v>
      </c>
      <c r="D8721" t="s">
        <v>193</v>
      </c>
      <c r="E8721" t="s">
        <v>12</v>
      </c>
      <c r="F8721" s="3">
        <v>42875</v>
      </c>
      <c r="G8721" s="3">
        <v>42956</v>
      </c>
      <c r="H8721">
        <v>60</v>
      </c>
    </row>
    <row r="8722" spans="1:8" x14ac:dyDescent="0.3">
      <c r="A8722" t="s">
        <v>6539</v>
      </c>
      <c r="B8722" t="s">
        <v>71</v>
      </c>
      <c r="C8722" t="s">
        <v>36</v>
      </c>
      <c r="D8722" t="s">
        <v>715</v>
      </c>
      <c r="E8722" t="s">
        <v>12</v>
      </c>
      <c r="F8722" s="3">
        <v>42990</v>
      </c>
      <c r="G8722" s="3">
        <v>43065</v>
      </c>
      <c r="H8722">
        <v>3473</v>
      </c>
    </row>
    <row r="8723" spans="1:8" x14ac:dyDescent="0.3">
      <c r="A8723" t="s">
        <v>6540</v>
      </c>
      <c r="B8723" t="s">
        <v>49</v>
      </c>
      <c r="C8723" t="s">
        <v>21</v>
      </c>
      <c r="D8723" t="s">
        <v>212</v>
      </c>
      <c r="E8723" t="s">
        <v>12</v>
      </c>
      <c r="F8723" s="3">
        <v>42997</v>
      </c>
      <c r="G8723" s="3">
        <v>43057</v>
      </c>
      <c r="H8723">
        <v>555</v>
      </c>
    </row>
    <row r="8724" spans="1:8" x14ac:dyDescent="0.3">
      <c r="A8724" t="s">
        <v>6541</v>
      </c>
      <c r="B8724" t="s">
        <v>97</v>
      </c>
      <c r="C8724" t="s">
        <v>36</v>
      </c>
      <c r="D8724" t="s">
        <v>64</v>
      </c>
      <c r="E8724" t="s">
        <v>23</v>
      </c>
      <c r="F8724" s="3">
        <v>42821</v>
      </c>
      <c r="G8724" s="3">
        <v>42831</v>
      </c>
      <c r="H8724">
        <v>0</v>
      </c>
    </row>
    <row r="8725" spans="1:8" x14ac:dyDescent="0.3">
      <c r="A8725" t="s">
        <v>6542</v>
      </c>
      <c r="B8725" t="s">
        <v>28</v>
      </c>
      <c r="C8725" t="s">
        <v>43</v>
      </c>
      <c r="D8725" t="s">
        <v>81</v>
      </c>
      <c r="E8725" t="s">
        <v>23</v>
      </c>
      <c r="F8725" s="3">
        <v>42845</v>
      </c>
      <c r="G8725" s="3">
        <v>42856</v>
      </c>
      <c r="H8725">
        <v>0</v>
      </c>
    </row>
    <row r="8726" spans="1:8" x14ac:dyDescent="0.3">
      <c r="A8726" t="s">
        <v>6544</v>
      </c>
      <c r="B8726" t="s">
        <v>34</v>
      </c>
      <c r="C8726" t="s">
        <v>21</v>
      </c>
      <c r="D8726" t="s">
        <v>127</v>
      </c>
      <c r="E8726" t="s">
        <v>23</v>
      </c>
      <c r="F8726" s="3">
        <v>42981</v>
      </c>
      <c r="G8726" s="3">
        <v>43040</v>
      </c>
      <c r="H8726">
        <v>0</v>
      </c>
    </row>
    <row r="8727" spans="1:8" x14ac:dyDescent="0.3">
      <c r="A8727" t="s">
        <v>6546</v>
      </c>
      <c r="B8727" t="s">
        <v>90</v>
      </c>
      <c r="C8727" t="s">
        <v>15</v>
      </c>
      <c r="D8727" t="s">
        <v>180</v>
      </c>
      <c r="E8727" t="s">
        <v>23</v>
      </c>
      <c r="F8727" s="3">
        <v>42828</v>
      </c>
      <c r="G8727" s="3">
        <v>42830</v>
      </c>
      <c r="H8727">
        <v>0</v>
      </c>
    </row>
    <row r="8728" spans="1:8" x14ac:dyDescent="0.3">
      <c r="A8728" t="s">
        <v>6548</v>
      </c>
      <c r="B8728" t="s">
        <v>66</v>
      </c>
      <c r="C8728" t="s">
        <v>15</v>
      </c>
      <c r="D8728" t="s">
        <v>67</v>
      </c>
      <c r="E8728" t="s">
        <v>12</v>
      </c>
      <c r="F8728" s="3">
        <v>43072</v>
      </c>
      <c r="G8728" s="3">
        <v>43093</v>
      </c>
      <c r="H8728">
        <v>58</v>
      </c>
    </row>
    <row r="8729" spans="1:8" x14ac:dyDescent="0.3">
      <c r="A8729" t="s">
        <v>6549</v>
      </c>
      <c r="B8729" t="s">
        <v>80</v>
      </c>
      <c r="C8729" t="s">
        <v>10</v>
      </c>
      <c r="D8729" t="s">
        <v>174</v>
      </c>
      <c r="E8729" t="s">
        <v>12</v>
      </c>
      <c r="F8729" s="3">
        <v>42860</v>
      </c>
      <c r="G8729" s="3">
        <v>42952</v>
      </c>
      <c r="H8729">
        <v>4697</v>
      </c>
    </row>
    <row r="8730" spans="1:8" x14ac:dyDescent="0.3">
      <c r="A8730" t="s">
        <v>455</v>
      </c>
      <c r="B8730" t="s">
        <v>80</v>
      </c>
      <c r="C8730" t="s">
        <v>36</v>
      </c>
      <c r="E8730" t="s">
        <v>26</v>
      </c>
      <c r="F8730" s="3">
        <v>42940</v>
      </c>
      <c r="G8730" s="3"/>
    </row>
    <row r="8731" spans="1:8" x14ac:dyDescent="0.3">
      <c r="A8731" t="s">
        <v>6551</v>
      </c>
      <c r="B8731" t="s">
        <v>39</v>
      </c>
      <c r="C8731" t="s">
        <v>36</v>
      </c>
      <c r="D8731" t="s">
        <v>180</v>
      </c>
      <c r="E8731" t="s">
        <v>12</v>
      </c>
      <c r="F8731" s="3">
        <v>42884</v>
      </c>
      <c r="G8731" s="3">
        <v>42897</v>
      </c>
      <c r="H8731">
        <v>3313</v>
      </c>
    </row>
    <row r="8732" spans="1:8" x14ac:dyDescent="0.3">
      <c r="A8732" t="s">
        <v>6552</v>
      </c>
      <c r="B8732" t="s">
        <v>9</v>
      </c>
      <c r="C8732" t="s">
        <v>10</v>
      </c>
      <c r="D8732" t="s">
        <v>129</v>
      </c>
      <c r="E8732" t="s">
        <v>12</v>
      </c>
      <c r="F8732" s="3">
        <v>42977</v>
      </c>
      <c r="G8732" s="3">
        <v>42988</v>
      </c>
      <c r="H8732">
        <v>5008</v>
      </c>
    </row>
    <row r="8733" spans="1:8" x14ac:dyDescent="0.3">
      <c r="A8733" t="s">
        <v>3841</v>
      </c>
      <c r="B8733" t="s">
        <v>9</v>
      </c>
      <c r="C8733" t="s">
        <v>36</v>
      </c>
      <c r="D8733" t="s">
        <v>50</v>
      </c>
      <c r="E8733" t="s">
        <v>26</v>
      </c>
      <c r="F8733" s="3">
        <v>42937</v>
      </c>
      <c r="G8733" s="3"/>
    </row>
    <row r="8734" spans="1:8" x14ac:dyDescent="0.3">
      <c r="A8734" t="s">
        <v>6553</v>
      </c>
      <c r="B8734" t="s">
        <v>86</v>
      </c>
      <c r="C8734" t="s">
        <v>21</v>
      </c>
      <c r="D8734" t="s">
        <v>37</v>
      </c>
      <c r="E8734" t="s">
        <v>12</v>
      </c>
      <c r="F8734" s="3">
        <v>42744</v>
      </c>
      <c r="G8734" s="3">
        <v>42821</v>
      </c>
      <c r="H8734">
        <v>564</v>
      </c>
    </row>
    <row r="8735" spans="1:8" x14ac:dyDescent="0.3">
      <c r="A8735" t="s">
        <v>4025</v>
      </c>
      <c r="B8735" t="s">
        <v>14</v>
      </c>
      <c r="C8735" t="s">
        <v>15</v>
      </c>
      <c r="D8735" t="s">
        <v>129</v>
      </c>
      <c r="E8735" t="s">
        <v>57</v>
      </c>
      <c r="F8735" s="3"/>
      <c r="G8735" s="3"/>
    </row>
    <row r="8736" spans="1:8" x14ac:dyDescent="0.3">
      <c r="A8736" t="s">
        <v>1047</v>
      </c>
      <c r="B8736" t="s">
        <v>20</v>
      </c>
      <c r="C8736" t="s">
        <v>36</v>
      </c>
      <c r="E8736" t="s">
        <v>57</v>
      </c>
      <c r="F8736" s="3"/>
      <c r="G8736" s="3"/>
    </row>
    <row r="8737" spans="1:8" x14ac:dyDescent="0.3">
      <c r="A8737" t="s">
        <v>3844</v>
      </c>
      <c r="B8737" t="s">
        <v>124</v>
      </c>
      <c r="C8737" t="s">
        <v>15</v>
      </c>
      <c r="D8737" t="s">
        <v>144</v>
      </c>
      <c r="E8737" t="s">
        <v>26</v>
      </c>
      <c r="F8737" s="3">
        <v>42816</v>
      </c>
      <c r="G8737" s="3"/>
    </row>
    <row r="8738" spans="1:8" x14ac:dyDescent="0.3">
      <c r="A8738" t="s">
        <v>3846</v>
      </c>
      <c r="B8738" t="s">
        <v>154</v>
      </c>
      <c r="C8738" t="s">
        <v>36</v>
      </c>
      <c r="D8738" t="s">
        <v>73</v>
      </c>
      <c r="E8738" t="s">
        <v>26</v>
      </c>
      <c r="F8738" s="3">
        <v>42961</v>
      </c>
      <c r="G8738" s="3"/>
    </row>
    <row r="8739" spans="1:8" x14ac:dyDescent="0.3">
      <c r="A8739" t="s">
        <v>6557</v>
      </c>
      <c r="B8739" t="s">
        <v>84</v>
      </c>
      <c r="C8739" t="s">
        <v>10</v>
      </c>
      <c r="D8739" t="s">
        <v>78</v>
      </c>
      <c r="E8739" t="s">
        <v>12</v>
      </c>
      <c r="F8739" s="3">
        <v>42981</v>
      </c>
      <c r="G8739" s="3">
        <v>42994</v>
      </c>
      <c r="H8739">
        <v>5080</v>
      </c>
    </row>
    <row r="8740" spans="1:8" x14ac:dyDescent="0.3">
      <c r="A8740" t="s">
        <v>6558</v>
      </c>
      <c r="B8740" t="s">
        <v>20</v>
      </c>
      <c r="C8740" t="s">
        <v>36</v>
      </c>
      <c r="D8740" t="s">
        <v>176</v>
      </c>
      <c r="E8740" t="s">
        <v>12</v>
      </c>
      <c r="F8740" s="3">
        <v>43011</v>
      </c>
      <c r="G8740" s="3">
        <v>43047</v>
      </c>
      <c r="H8740">
        <v>3207</v>
      </c>
    </row>
    <row r="8741" spans="1:8" x14ac:dyDescent="0.3">
      <c r="A8741" t="s">
        <v>6559</v>
      </c>
      <c r="B8741" t="s">
        <v>80</v>
      </c>
      <c r="C8741" t="s">
        <v>72</v>
      </c>
      <c r="D8741" t="s">
        <v>81</v>
      </c>
      <c r="E8741" t="s">
        <v>12</v>
      </c>
      <c r="F8741" s="3">
        <v>42903</v>
      </c>
      <c r="G8741" s="3">
        <v>42994</v>
      </c>
      <c r="H8741">
        <v>1198</v>
      </c>
    </row>
    <row r="8742" spans="1:8" x14ac:dyDescent="0.3">
      <c r="A8742" t="s">
        <v>6560</v>
      </c>
      <c r="B8742" t="s">
        <v>28</v>
      </c>
      <c r="C8742" t="s">
        <v>21</v>
      </c>
      <c r="D8742" t="s">
        <v>40</v>
      </c>
      <c r="E8742" t="s">
        <v>23</v>
      </c>
      <c r="F8742" s="3">
        <v>42898</v>
      </c>
      <c r="G8742" s="3">
        <v>42965</v>
      </c>
      <c r="H8742">
        <v>0</v>
      </c>
    </row>
    <row r="8743" spans="1:8" x14ac:dyDescent="0.3">
      <c r="A8743" t="s">
        <v>1057</v>
      </c>
      <c r="B8743" t="s">
        <v>172</v>
      </c>
      <c r="C8743" t="s">
        <v>72</v>
      </c>
      <c r="D8743" t="s">
        <v>221</v>
      </c>
      <c r="E8743" t="s">
        <v>23</v>
      </c>
      <c r="F8743" s="3">
        <v>43055</v>
      </c>
      <c r="G8743" s="3">
        <v>43065</v>
      </c>
      <c r="H8743">
        <v>0</v>
      </c>
    </row>
    <row r="8744" spans="1:8" x14ac:dyDescent="0.3">
      <c r="A8744" t="s">
        <v>1058</v>
      </c>
      <c r="B8744" t="s">
        <v>34</v>
      </c>
      <c r="C8744" t="s">
        <v>10</v>
      </c>
      <c r="D8744" t="s">
        <v>69</v>
      </c>
      <c r="E8744" t="s">
        <v>12</v>
      </c>
      <c r="F8744" s="3">
        <v>42826</v>
      </c>
      <c r="G8744" s="3">
        <v>42915</v>
      </c>
      <c r="H8744">
        <v>5079</v>
      </c>
    </row>
    <row r="8745" spans="1:8" x14ac:dyDescent="0.3">
      <c r="A8745" t="s">
        <v>6563</v>
      </c>
      <c r="B8745" t="s">
        <v>31</v>
      </c>
      <c r="C8745" t="s">
        <v>21</v>
      </c>
      <c r="D8745" t="s">
        <v>147</v>
      </c>
      <c r="E8745" t="s">
        <v>12</v>
      </c>
      <c r="F8745" s="3">
        <v>42779</v>
      </c>
      <c r="G8745" s="3">
        <v>42873</v>
      </c>
      <c r="H8745">
        <v>533</v>
      </c>
    </row>
    <row r="8746" spans="1:8" x14ac:dyDescent="0.3">
      <c r="A8746" t="s">
        <v>6564</v>
      </c>
      <c r="B8746" t="s">
        <v>20</v>
      </c>
      <c r="C8746" t="s">
        <v>43</v>
      </c>
      <c r="D8746" t="s">
        <v>239</v>
      </c>
      <c r="E8746" t="s">
        <v>12</v>
      </c>
      <c r="F8746" s="3">
        <v>42935</v>
      </c>
      <c r="G8746" s="3">
        <v>42937</v>
      </c>
      <c r="H8746">
        <v>4907</v>
      </c>
    </row>
    <row r="8747" spans="1:8" x14ac:dyDescent="0.3">
      <c r="A8747" t="s">
        <v>8876</v>
      </c>
      <c r="B8747" t="s">
        <v>86</v>
      </c>
      <c r="C8747" t="s">
        <v>36</v>
      </c>
      <c r="E8747" t="s">
        <v>26</v>
      </c>
      <c r="F8747" s="3">
        <v>43001</v>
      </c>
      <c r="G8747" s="3"/>
    </row>
    <row r="8748" spans="1:8" x14ac:dyDescent="0.3">
      <c r="A8748" t="s">
        <v>6565</v>
      </c>
      <c r="B8748" t="s">
        <v>14</v>
      </c>
      <c r="C8748" t="s">
        <v>36</v>
      </c>
      <c r="D8748" t="s">
        <v>290</v>
      </c>
      <c r="E8748" t="s">
        <v>12</v>
      </c>
      <c r="F8748" s="3">
        <v>42798</v>
      </c>
      <c r="G8748" s="3">
        <v>42893</v>
      </c>
      <c r="H8748">
        <v>3081</v>
      </c>
    </row>
    <row r="8749" spans="1:8" x14ac:dyDescent="0.3">
      <c r="A8749" t="s">
        <v>6566</v>
      </c>
      <c r="B8749" t="s">
        <v>80</v>
      </c>
      <c r="C8749" t="s">
        <v>43</v>
      </c>
      <c r="D8749" t="s">
        <v>233</v>
      </c>
      <c r="E8749" t="s">
        <v>12</v>
      </c>
      <c r="F8749" s="3">
        <v>42961</v>
      </c>
      <c r="G8749" s="3">
        <v>43090</v>
      </c>
      <c r="H8749">
        <v>5881</v>
      </c>
    </row>
    <row r="8750" spans="1:8" x14ac:dyDescent="0.3">
      <c r="A8750" t="s">
        <v>6567</v>
      </c>
      <c r="B8750" t="s">
        <v>25</v>
      </c>
      <c r="C8750" t="s">
        <v>43</v>
      </c>
      <c r="D8750" t="s">
        <v>50</v>
      </c>
      <c r="E8750" t="s">
        <v>12</v>
      </c>
      <c r="F8750" s="3">
        <v>42973</v>
      </c>
      <c r="G8750" s="3">
        <v>42984</v>
      </c>
      <c r="H8750">
        <v>6029</v>
      </c>
    </row>
    <row r="8751" spans="1:8" x14ac:dyDescent="0.3">
      <c r="A8751" t="s">
        <v>8165</v>
      </c>
      <c r="B8751" t="s">
        <v>242</v>
      </c>
      <c r="C8751" t="s">
        <v>72</v>
      </c>
      <c r="E8751" t="s">
        <v>26</v>
      </c>
      <c r="F8751" s="3">
        <v>42931</v>
      </c>
      <c r="G8751" s="3"/>
    </row>
    <row r="8752" spans="1:8" x14ac:dyDescent="0.3">
      <c r="A8752" t="s">
        <v>6568</v>
      </c>
      <c r="B8752" t="s">
        <v>143</v>
      </c>
      <c r="C8752" t="s">
        <v>21</v>
      </c>
      <c r="D8752" t="s">
        <v>159</v>
      </c>
      <c r="E8752" t="s">
        <v>23</v>
      </c>
      <c r="F8752" s="3">
        <v>42914</v>
      </c>
      <c r="G8752" s="3">
        <v>42958</v>
      </c>
      <c r="H8752">
        <v>0</v>
      </c>
    </row>
    <row r="8753" spans="1:8" x14ac:dyDescent="0.3">
      <c r="A8753" t="s">
        <v>6569</v>
      </c>
      <c r="B8753" t="s">
        <v>97</v>
      </c>
      <c r="C8753" t="s">
        <v>21</v>
      </c>
      <c r="D8753" t="s">
        <v>543</v>
      </c>
      <c r="E8753" t="s">
        <v>12</v>
      </c>
      <c r="F8753" s="3">
        <v>42886</v>
      </c>
      <c r="G8753" s="3">
        <v>43001</v>
      </c>
      <c r="H8753">
        <v>510</v>
      </c>
    </row>
    <row r="8754" spans="1:8" x14ac:dyDescent="0.3">
      <c r="A8754" t="s">
        <v>6570</v>
      </c>
      <c r="B8754" t="s">
        <v>63</v>
      </c>
      <c r="C8754" t="s">
        <v>72</v>
      </c>
      <c r="D8754" t="s">
        <v>139</v>
      </c>
      <c r="E8754" t="s">
        <v>23</v>
      </c>
      <c r="F8754" s="3">
        <v>42945</v>
      </c>
      <c r="G8754" s="3">
        <v>42949</v>
      </c>
      <c r="H8754">
        <v>0</v>
      </c>
    </row>
    <row r="8755" spans="1:8" x14ac:dyDescent="0.3">
      <c r="A8755" t="s">
        <v>6571</v>
      </c>
      <c r="B8755" t="s">
        <v>146</v>
      </c>
      <c r="C8755" t="s">
        <v>21</v>
      </c>
      <c r="D8755" t="s">
        <v>202</v>
      </c>
      <c r="E8755" t="s">
        <v>12</v>
      </c>
      <c r="F8755" s="3">
        <v>42877</v>
      </c>
      <c r="G8755" s="3">
        <v>42882</v>
      </c>
      <c r="H8755">
        <v>512</v>
      </c>
    </row>
    <row r="8756" spans="1:8" x14ac:dyDescent="0.3">
      <c r="A8756" t="s">
        <v>6573</v>
      </c>
      <c r="B8756" t="s">
        <v>86</v>
      </c>
      <c r="C8756" t="s">
        <v>43</v>
      </c>
      <c r="D8756" t="s">
        <v>188</v>
      </c>
      <c r="E8756" t="s">
        <v>23</v>
      </c>
      <c r="F8756" s="3">
        <v>42808</v>
      </c>
      <c r="G8756" s="3">
        <v>42882</v>
      </c>
      <c r="H8756">
        <v>0</v>
      </c>
    </row>
    <row r="8757" spans="1:8" x14ac:dyDescent="0.3">
      <c r="A8757" t="s">
        <v>6575</v>
      </c>
      <c r="B8757" t="s">
        <v>66</v>
      </c>
      <c r="C8757" t="s">
        <v>10</v>
      </c>
      <c r="D8757" t="s">
        <v>32</v>
      </c>
      <c r="E8757" t="s">
        <v>23</v>
      </c>
      <c r="F8757" s="3">
        <v>42940</v>
      </c>
      <c r="G8757" s="3">
        <v>42942</v>
      </c>
      <c r="H8757">
        <v>0</v>
      </c>
    </row>
    <row r="8758" spans="1:8" x14ac:dyDescent="0.3">
      <c r="A8758" t="s">
        <v>1935</v>
      </c>
      <c r="B8758" t="s">
        <v>242</v>
      </c>
      <c r="C8758" t="s">
        <v>15</v>
      </c>
      <c r="E8758" t="s">
        <v>26</v>
      </c>
      <c r="F8758" s="3">
        <v>42960</v>
      </c>
      <c r="G8758" s="3"/>
    </row>
    <row r="8759" spans="1:8" x14ac:dyDescent="0.3">
      <c r="A8759" t="s">
        <v>1067</v>
      </c>
      <c r="B8759" t="s">
        <v>154</v>
      </c>
      <c r="C8759" t="s">
        <v>43</v>
      </c>
      <c r="E8759" t="s">
        <v>57</v>
      </c>
      <c r="F8759" s="3"/>
      <c r="G8759" s="3"/>
    </row>
    <row r="8760" spans="1:8" x14ac:dyDescent="0.3">
      <c r="A8760" t="s">
        <v>6578</v>
      </c>
      <c r="B8760" t="s">
        <v>20</v>
      </c>
      <c r="C8760" t="s">
        <v>36</v>
      </c>
      <c r="D8760" t="s">
        <v>16</v>
      </c>
      <c r="E8760" t="s">
        <v>12</v>
      </c>
      <c r="F8760" s="3">
        <v>42937</v>
      </c>
      <c r="G8760" s="3">
        <v>42947</v>
      </c>
      <c r="H8760">
        <v>2970</v>
      </c>
    </row>
    <row r="8761" spans="1:8" x14ac:dyDescent="0.3">
      <c r="A8761" t="s">
        <v>6579</v>
      </c>
      <c r="B8761" t="s">
        <v>34</v>
      </c>
      <c r="C8761" t="s">
        <v>36</v>
      </c>
      <c r="D8761" t="s">
        <v>390</v>
      </c>
      <c r="E8761" t="s">
        <v>12</v>
      </c>
      <c r="F8761" s="3">
        <v>43036</v>
      </c>
      <c r="G8761" s="3">
        <v>43051</v>
      </c>
      <c r="H8761">
        <v>3082</v>
      </c>
    </row>
    <row r="8762" spans="1:8" x14ac:dyDescent="0.3">
      <c r="A8762" t="s">
        <v>6581</v>
      </c>
      <c r="B8762" t="s">
        <v>46</v>
      </c>
      <c r="C8762" t="s">
        <v>15</v>
      </c>
      <c r="D8762" t="s">
        <v>239</v>
      </c>
      <c r="E8762" t="s">
        <v>12</v>
      </c>
      <c r="F8762" s="3">
        <v>42845</v>
      </c>
      <c r="G8762" s="3">
        <v>42857</v>
      </c>
      <c r="H8762">
        <v>58</v>
      </c>
    </row>
    <row r="8763" spans="1:8" x14ac:dyDescent="0.3">
      <c r="A8763" t="s">
        <v>6584</v>
      </c>
      <c r="B8763" t="s">
        <v>9</v>
      </c>
      <c r="C8763" t="s">
        <v>72</v>
      </c>
      <c r="D8763" t="s">
        <v>18</v>
      </c>
      <c r="E8763" t="s">
        <v>12</v>
      </c>
      <c r="F8763" s="3">
        <v>42872</v>
      </c>
      <c r="G8763" s="3">
        <v>42958</v>
      </c>
      <c r="H8763">
        <v>1110</v>
      </c>
    </row>
    <row r="8764" spans="1:8" x14ac:dyDescent="0.3">
      <c r="A8764" t="s">
        <v>1073</v>
      </c>
      <c r="B8764" t="s">
        <v>124</v>
      </c>
      <c r="C8764" t="s">
        <v>217</v>
      </c>
      <c r="D8764" t="s">
        <v>470</v>
      </c>
      <c r="E8764" t="s">
        <v>23</v>
      </c>
      <c r="F8764" s="3">
        <v>42809</v>
      </c>
      <c r="G8764" s="3">
        <v>42874</v>
      </c>
      <c r="H8764">
        <v>0</v>
      </c>
    </row>
    <row r="8765" spans="1:8" x14ac:dyDescent="0.3">
      <c r="A8765" t="s">
        <v>3869</v>
      </c>
      <c r="B8765" t="s">
        <v>187</v>
      </c>
      <c r="C8765" t="s">
        <v>10</v>
      </c>
      <c r="D8765" t="s">
        <v>92</v>
      </c>
      <c r="E8765" t="s">
        <v>26</v>
      </c>
      <c r="F8765" s="3">
        <v>42772</v>
      </c>
      <c r="G8765" s="3"/>
    </row>
    <row r="8766" spans="1:8" x14ac:dyDescent="0.3">
      <c r="A8766" t="s">
        <v>6585</v>
      </c>
      <c r="B8766" t="s">
        <v>84</v>
      </c>
      <c r="C8766" t="s">
        <v>72</v>
      </c>
      <c r="D8766" t="s">
        <v>159</v>
      </c>
      <c r="E8766" t="s">
        <v>12</v>
      </c>
      <c r="F8766" s="3">
        <v>42758</v>
      </c>
      <c r="G8766" s="3">
        <v>42872</v>
      </c>
      <c r="H8766">
        <v>1039</v>
      </c>
    </row>
    <row r="8767" spans="1:8" x14ac:dyDescent="0.3">
      <c r="A8767" t="s">
        <v>6587</v>
      </c>
      <c r="B8767" t="s">
        <v>172</v>
      </c>
      <c r="C8767" t="s">
        <v>43</v>
      </c>
      <c r="D8767" t="s">
        <v>290</v>
      </c>
      <c r="E8767" t="s">
        <v>12</v>
      </c>
      <c r="F8767" s="3">
        <v>42814</v>
      </c>
      <c r="G8767" s="3">
        <v>42861</v>
      </c>
      <c r="H8767">
        <v>5616</v>
      </c>
    </row>
    <row r="8768" spans="1:8" x14ac:dyDescent="0.3">
      <c r="A8768" t="s">
        <v>6588</v>
      </c>
      <c r="B8768" t="s">
        <v>216</v>
      </c>
      <c r="C8768" t="s">
        <v>36</v>
      </c>
      <c r="D8768" t="s">
        <v>50</v>
      </c>
      <c r="E8768" t="s">
        <v>12</v>
      </c>
      <c r="F8768" s="3">
        <v>42905</v>
      </c>
      <c r="G8768" s="3">
        <v>42952</v>
      </c>
      <c r="H8768">
        <v>3752</v>
      </c>
    </row>
    <row r="8769" spans="1:8" x14ac:dyDescent="0.3">
      <c r="A8769" t="s">
        <v>6590</v>
      </c>
      <c r="B8769" t="s">
        <v>14</v>
      </c>
      <c r="C8769" t="s">
        <v>72</v>
      </c>
      <c r="D8769" t="s">
        <v>59</v>
      </c>
      <c r="E8769" t="s">
        <v>12</v>
      </c>
      <c r="F8769" s="3">
        <v>42979</v>
      </c>
      <c r="G8769" s="3">
        <v>43052</v>
      </c>
      <c r="H8769">
        <v>1060</v>
      </c>
    </row>
    <row r="8770" spans="1:8" x14ac:dyDescent="0.3">
      <c r="A8770" t="s">
        <v>1082</v>
      </c>
      <c r="B8770" t="s">
        <v>9</v>
      </c>
      <c r="C8770" t="s">
        <v>43</v>
      </c>
      <c r="E8770" t="s">
        <v>57</v>
      </c>
      <c r="F8770" s="3"/>
      <c r="G8770" s="3"/>
    </row>
    <row r="8771" spans="1:8" x14ac:dyDescent="0.3">
      <c r="A8771" t="s">
        <v>1083</v>
      </c>
      <c r="B8771" t="s">
        <v>101</v>
      </c>
      <c r="C8771" t="s">
        <v>15</v>
      </c>
      <c r="E8771" t="s">
        <v>57</v>
      </c>
      <c r="F8771" s="3"/>
      <c r="G8771" s="3"/>
    </row>
    <row r="8772" spans="1:8" x14ac:dyDescent="0.3">
      <c r="A8772" t="s">
        <v>6592</v>
      </c>
      <c r="B8772" t="s">
        <v>97</v>
      </c>
      <c r="C8772" t="s">
        <v>36</v>
      </c>
      <c r="D8772" t="s">
        <v>125</v>
      </c>
      <c r="E8772" t="s">
        <v>23</v>
      </c>
      <c r="F8772" s="3">
        <v>42798</v>
      </c>
      <c r="G8772" s="3">
        <v>42868</v>
      </c>
      <c r="H8772">
        <v>0</v>
      </c>
    </row>
    <row r="8773" spans="1:8" x14ac:dyDescent="0.3">
      <c r="A8773" t="s">
        <v>6593</v>
      </c>
      <c r="B8773" t="s">
        <v>66</v>
      </c>
      <c r="C8773" t="s">
        <v>15</v>
      </c>
      <c r="D8773" t="s">
        <v>152</v>
      </c>
      <c r="E8773" t="s">
        <v>23</v>
      </c>
      <c r="F8773" s="3">
        <v>42780</v>
      </c>
      <c r="G8773" s="3">
        <v>42862</v>
      </c>
      <c r="H8773">
        <v>0</v>
      </c>
    </row>
    <row r="8774" spans="1:8" x14ac:dyDescent="0.3">
      <c r="A8774" t="s">
        <v>6595</v>
      </c>
      <c r="B8774" t="s">
        <v>75</v>
      </c>
      <c r="C8774" t="s">
        <v>43</v>
      </c>
      <c r="D8774" t="s">
        <v>76</v>
      </c>
      <c r="E8774" t="s">
        <v>23</v>
      </c>
      <c r="F8774" s="3">
        <v>43023</v>
      </c>
      <c r="G8774" s="3">
        <v>43033</v>
      </c>
      <c r="H8774">
        <v>0</v>
      </c>
    </row>
    <row r="8775" spans="1:8" x14ac:dyDescent="0.3">
      <c r="A8775" t="s">
        <v>1086</v>
      </c>
      <c r="B8775" t="s">
        <v>9</v>
      </c>
      <c r="C8775" t="s">
        <v>72</v>
      </c>
      <c r="E8775" t="s">
        <v>57</v>
      </c>
      <c r="F8775" s="3"/>
      <c r="G8775" s="3"/>
    </row>
    <row r="8776" spans="1:8" x14ac:dyDescent="0.3">
      <c r="A8776" t="s">
        <v>6598</v>
      </c>
      <c r="B8776" t="s">
        <v>63</v>
      </c>
      <c r="C8776" t="s">
        <v>43</v>
      </c>
      <c r="D8776" t="s">
        <v>54</v>
      </c>
      <c r="E8776" t="s">
        <v>12</v>
      </c>
      <c r="F8776" s="3">
        <v>42755</v>
      </c>
      <c r="G8776" s="3">
        <v>42891</v>
      </c>
      <c r="H8776">
        <v>5429</v>
      </c>
    </row>
    <row r="8777" spans="1:8" x14ac:dyDescent="0.3">
      <c r="A8777" t="s">
        <v>3895</v>
      </c>
      <c r="B8777" t="s">
        <v>80</v>
      </c>
      <c r="C8777" t="s">
        <v>21</v>
      </c>
      <c r="D8777" t="s">
        <v>304</v>
      </c>
      <c r="E8777" t="s">
        <v>26</v>
      </c>
      <c r="F8777" s="3">
        <v>42771</v>
      </c>
      <c r="G8777" s="3"/>
    </row>
    <row r="8778" spans="1:8" x14ac:dyDescent="0.3">
      <c r="A8778" t="s">
        <v>6601</v>
      </c>
      <c r="B8778" t="s">
        <v>86</v>
      </c>
      <c r="C8778" t="s">
        <v>43</v>
      </c>
      <c r="D8778" t="s">
        <v>164</v>
      </c>
      <c r="E8778" t="s">
        <v>23</v>
      </c>
      <c r="F8778" s="3">
        <v>42911</v>
      </c>
      <c r="G8778" s="3">
        <v>42918</v>
      </c>
      <c r="H8778">
        <v>0</v>
      </c>
    </row>
    <row r="8779" spans="1:8" x14ac:dyDescent="0.3">
      <c r="A8779" t="s">
        <v>6602</v>
      </c>
      <c r="B8779" t="s">
        <v>39</v>
      </c>
      <c r="C8779" t="s">
        <v>21</v>
      </c>
      <c r="D8779" t="s">
        <v>64</v>
      </c>
      <c r="E8779" t="s">
        <v>23</v>
      </c>
      <c r="F8779" s="3">
        <v>42930</v>
      </c>
      <c r="G8779" s="3">
        <v>42931</v>
      </c>
      <c r="H8779">
        <v>0</v>
      </c>
    </row>
    <row r="8780" spans="1:8" x14ac:dyDescent="0.3">
      <c r="A8780" t="s">
        <v>6605</v>
      </c>
      <c r="B8780" t="s">
        <v>101</v>
      </c>
      <c r="C8780" t="s">
        <v>15</v>
      </c>
      <c r="D8780" t="s">
        <v>22</v>
      </c>
      <c r="E8780" t="s">
        <v>12</v>
      </c>
      <c r="F8780" s="3">
        <v>42979</v>
      </c>
      <c r="G8780" s="3">
        <v>42992</v>
      </c>
      <c r="H8780">
        <v>63</v>
      </c>
    </row>
    <row r="8781" spans="1:8" x14ac:dyDescent="0.3">
      <c r="A8781" t="s">
        <v>6606</v>
      </c>
      <c r="B8781" t="s">
        <v>49</v>
      </c>
      <c r="C8781" t="s">
        <v>36</v>
      </c>
      <c r="D8781" t="s">
        <v>543</v>
      </c>
      <c r="E8781" t="s">
        <v>23</v>
      </c>
      <c r="F8781" s="3">
        <v>42813</v>
      </c>
      <c r="G8781" s="3">
        <v>42909</v>
      </c>
      <c r="H8781">
        <v>0</v>
      </c>
    </row>
    <row r="8782" spans="1:8" x14ac:dyDescent="0.3">
      <c r="A8782" t="s">
        <v>8559</v>
      </c>
      <c r="B8782" t="s">
        <v>20</v>
      </c>
      <c r="C8782" t="s">
        <v>15</v>
      </c>
      <c r="E8782" t="s">
        <v>26</v>
      </c>
      <c r="F8782" s="3">
        <v>42942</v>
      </c>
      <c r="G8782" s="3"/>
    </row>
    <row r="8783" spans="1:8" x14ac:dyDescent="0.3">
      <c r="A8783" t="s">
        <v>6608</v>
      </c>
      <c r="B8783" t="s">
        <v>101</v>
      </c>
      <c r="C8783" t="s">
        <v>36</v>
      </c>
      <c r="D8783" t="s">
        <v>22</v>
      </c>
      <c r="E8783" t="s">
        <v>12</v>
      </c>
      <c r="F8783" s="3">
        <v>42774</v>
      </c>
      <c r="G8783" s="3">
        <v>42868</v>
      </c>
      <c r="H8783">
        <v>3522</v>
      </c>
    </row>
    <row r="8784" spans="1:8" x14ac:dyDescent="0.3">
      <c r="A8784" t="s">
        <v>6609</v>
      </c>
      <c r="B8784" t="s">
        <v>25</v>
      </c>
      <c r="C8784" t="s">
        <v>10</v>
      </c>
      <c r="D8784" t="s">
        <v>73</v>
      </c>
      <c r="E8784" t="s">
        <v>23</v>
      </c>
      <c r="F8784" s="3">
        <v>42830</v>
      </c>
      <c r="G8784" s="3">
        <v>42832</v>
      </c>
      <c r="H8784">
        <v>0</v>
      </c>
    </row>
    <row r="8785" spans="1:8" x14ac:dyDescent="0.3">
      <c r="A8785" t="s">
        <v>6028</v>
      </c>
      <c r="B8785" t="s">
        <v>75</v>
      </c>
      <c r="C8785" t="s">
        <v>10</v>
      </c>
      <c r="E8785" t="s">
        <v>26</v>
      </c>
      <c r="F8785" s="3">
        <v>42913</v>
      </c>
      <c r="G8785" s="3"/>
    </row>
    <row r="8786" spans="1:8" x14ac:dyDescent="0.3">
      <c r="A8786" t="s">
        <v>6613</v>
      </c>
      <c r="B8786" t="s">
        <v>9</v>
      </c>
      <c r="C8786" t="s">
        <v>43</v>
      </c>
      <c r="D8786" t="s">
        <v>437</v>
      </c>
      <c r="E8786" t="s">
        <v>12</v>
      </c>
      <c r="F8786" s="3">
        <v>42818</v>
      </c>
      <c r="G8786" s="3">
        <v>42870</v>
      </c>
      <c r="H8786">
        <v>5214</v>
      </c>
    </row>
    <row r="8787" spans="1:8" x14ac:dyDescent="0.3">
      <c r="A8787" t="s">
        <v>1099</v>
      </c>
      <c r="B8787" t="s">
        <v>242</v>
      </c>
      <c r="C8787" t="s">
        <v>72</v>
      </c>
      <c r="D8787" t="s">
        <v>470</v>
      </c>
      <c r="E8787" t="s">
        <v>12</v>
      </c>
      <c r="F8787" s="3">
        <v>42898</v>
      </c>
      <c r="G8787" s="3">
        <v>42976</v>
      </c>
      <c r="H8787">
        <v>1250</v>
      </c>
    </row>
    <row r="8788" spans="1:8" x14ac:dyDescent="0.3">
      <c r="A8788" t="s">
        <v>6615</v>
      </c>
      <c r="B8788" t="s">
        <v>25</v>
      </c>
      <c r="C8788" t="s">
        <v>43</v>
      </c>
      <c r="D8788" t="s">
        <v>328</v>
      </c>
      <c r="E8788" t="s">
        <v>12</v>
      </c>
      <c r="F8788" s="3">
        <v>42678</v>
      </c>
      <c r="G8788" s="3">
        <v>42804</v>
      </c>
      <c r="H8788">
        <v>5169</v>
      </c>
    </row>
    <row r="8789" spans="1:8" x14ac:dyDescent="0.3">
      <c r="A8789" t="s">
        <v>6616</v>
      </c>
      <c r="B8789" t="s">
        <v>97</v>
      </c>
      <c r="C8789" t="s">
        <v>15</v>
      </c>
      <c r="D8789" t="s">
        <v>715</v>
      </c>
      <c r="E8789" t="s">
        <v>23</v>
      </c>
      <c r="F8789" s="3">
        <v>43016</v>
      </c>
      <c r="G8789" s="3">
        <v>43022</v>
      </c>
      <c r="H8789">
        <v>0</v>
      </c>
    </row>
    <row r="8790" spans="1:8" x14ac:dyDescent="0.3">
      <c r="A8790" t="s">
        <v>6617</v>
      </c>
      <c r="B8790" t="s">
        <v>28</v>
      </c>
      <c r="C8790" t="s">
        <v>10</v>
      </c>
      <c r="D8790" t="s">
        <v>387</v>
      </c>
      <c r="E8790" t="s">
        <v>12</v>
      </c>
      <c r="F8790" s="3">
        <v>42884</v>
      </c>
      <c r="G8790" s="3">
        <v>42897</v>
      </c>
      <c r="H8790">
        <v>5642</v>
      </c>
    </row>
    <row r="8791" spans="1:8" x14ac:dyDescent="0.3">
      <c r="A8791" t="s">
        <v>2512</v>
      </c>
      <c r="B8791" t="s">
        <v>115</v>
      </c>
      <c r="C8791" t="s">
        <v>43</v>
      </c>
      <c r="E8791" t="s">
        <v>26</v>
      </c>
      <c r="F8791" s="3">
        <v>42883</v>
      </c>
      <c r="G8791" s="3"/>
    </row>
    <row r="8792" spans="1:8" x14ac:dyDescent="0.3">
      <c r="A8792" t="s">
        <v>6619</v>
      </c>
      <c r="B8792" t="s">
        <v>133</v>
      </c>
      <c r="C8792" t="s">
        <v>72</v>
      </c>
      <c r="D8792" t="s">
        <v>176</v>
      </c>
      <c r="E8792" t="s">
        <v>12</v>
      </c>
      <c r="F8792" s="3">
        <v>42925</v>
      </c>
      <c r="G8792" s="3">
        <v>42929</v>
      </c>
      <c r="H8792">
        <v>1192</v>
      </c>
    </row>
    <row r="8793" spans="1:8" x14ac:dyDescent="0.3">
      <c r="A8793" t="s">
        <v>4435</v>
      </c>
      <c r="B8793" t="s">
        <v>71</v>
      </c>
      <c r="C8793" t="s">
        <v>43</v>
      </c>
      <c r="E8793" t="s">
        <v>26</v>
      </c>
      <c r="F8793" s="3">
        <v>42745</v>
      </c>
      <c r="G8793" s="3"/>
    </row>
    <row r="8794" spans="1:8" x14ac:dyDescent="0.3">
      <c r="A8794" t="s">
        <v>2172</v>
      </c>
      <c r="B8794" t="s">
        <v>71</v>
      </c>
      <c r="C8794" t="s">
        <v>36</v>
      </c>
      <c r="E8794" t="s">
        <v>26</v>
      </c>
      <c r="F8794" s="3">
        <v>42694</v>
      </c>
      <c r="G8794" s="3"/>
    </row>
    <row r="8795" spans="1:8" x14ac:dyDescent="0.3">
      <c r="A8795" t="s">
        <v>6781</v>
      </c>
      <c r="B8795" t="s">
        <v>242</v>
      </c>
      <c r="C8795" t="s">
        <v>21</v>
      </c>
      <c r="E8795" t="s">
        <v>26</v>
      </c>
      <c r="F8795" s="3">
        <v>42812</v>
      </c>
      <c r="G8795" s="3"/>
    </row>
    <row r="8796" spans="1:8" x14ac:dyDescent="0.3">
      <c r="A8796" t="s">
        <v>5557</v>
      </c>
      <c r="B8796" t="s">
        <v>28</v>
      </c>
      <c r="C8796" t="s">
        <v>43</v>
      </c>
      <c r="E8796" t="s">
        <v>26</v>
      </c>
      <c r="F8796" s="3">
        <v>43069</v>
      </c>
      <c r="G8796" s="3"/>
    </row>
    <row r="8797" spans="1:8" x14ac:dyDescent="0.3">
      <c r="A8797" t="s">
        <v>2414</v>
      </c>
      <c r="B8797" t="s">
        <v>80</v>
      </c>
      <c r="C8797" t="s">
        <v>15</v>
      </c>
      <c r="E8797" t="s">
        <v>26</v>
      </c>
      <c r="F8797" s="3">
        <v>42899</v>
      </c>
      <c r="G8797" s="3"/>
    </row>
    <row r="8798" spans="1:8" x14ac:dyDescent="0.3">
      <c r="A8798" t="s">
        <v>6622</v>
      </c>
      <c r="B8798" t="s">
        <v>124</v>
      </c>
      <c r="C8798" t="s">
        <v>21</v>
      </c>
      <c r="D8798" t="s">
        <v>37</v>
      </c>
      <c r="E8798" t="s">
        <v>12</v>
      </c>
      <c r="F8798" s="3">
        <v>42806</v>
      </c>
      <c r="G8798" s="3">
        <v>42825</v>
      </c>
      <c r="H8798">
        <v>481</v>
      </c>
    </row>
    <row r="8799" spans="1:8" x14ac:dyDescent="0.3">
      <c r="A8799" t="s">
        <v>2854</v>
      </c>
      <c r="B8799" t="s">
        <v>71</v>
      </c>
      <c r="C8799" t="s">
        <v>72</v>
      </c>
      <c r="E8799" t="s">
        <v>26</v>
      </c>
      <c r="F8799" s="3">
        <v>42811</v>
      </c>
      <c r="G8799" s="3"/>
    </row>
    <row r="8800" spans="1:8" x14ac:dyDescent="0.3">
      <c r="A8800" t="s">
        <v>6623</v>
      </c>
      <c r="B8800" t="s">
        <v>9</v>
      </c>
      <c r="C8800" t="s">
        <v>10</v>
      </c>
      <c r="D8800" t="s">
        <v>239</v>
      </c>
      <c r="E8800" t="s">
        <v>12</v>
      </c>
      <c r="F8800" s="3">
        <v>42999</v>
      </c>
      <c r="G8800" s="3">
        <v>43099</v>
      </c>
      <c r="H8800">
        <v>4570</v>
      </c>
    </row>
    <row r="8801" spans="1:7" x14ac:dyDescent="0.3">
      <c r="A8801" t="s">
        <v>5649</v>
      </c>
      <c r="B8801" t="s">
        <v>133</v>
      </c>
      <c r="C8801" t="s">
        <v>15</v>
      </c>
      <c r="E8801" t="s">
        <v>26</v>
      </c>
      <c r="F8801" s="3">
        <v>42950</v>
      </c>
      <c r="G8801" s="3"/>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DF99F"/>
  </sheetPr>
  <dimension ref="A1:C36"/>
  <sheetViews>
    <sheetView topLeftCell="A4" workbookViewId="0"/>
  </sheetViews>
  <sheetFormatPr defaultRowHeight="14.4" x14ac:dyDescent="0.3"/>
  <cols>
    <col min="1" max="1" width="17.6640625" bestFit="1" customWidth="1"/>
    <col min="2" max="2" width="15.33203125" bestFit="1" customWidth="1"/>
    <col min="3" max="3" width="15.88671875" bestFit="1" customWidth="1"/>
  </cols>
  <sheetData>
    <row r="1" spans="1:3" x14ac:dyDescent="0.3">
      <c r="A1" t="s">
        <v>1</v>
      </c>
      <c r="B1" t="s">
        <v>8934</v>
      </c>
      <c r="C1" t="s">
        <v>8935</v>
      </c>
    </row>
    <row r="2" spans="1:3" x14ac:dyDescent="0.3">
      <c r="A2" s="1" t="s">
        <v>34</v>
      </c>
      <c r="B2" s="1" t="s">
        <v>8936</v>
      </c>
      <c r="C2" s="1" t="s">
        <v>8937</v>
      </c>
    </row>
    <row r="3" spans="1:3" x14ac:dyDescent="0.3">
      <c r="A3" s="1" t="s">
        <v>39</v>
      </c>
      <c r="B3" s="1" t="s">
        <v>8938</v>
      </c>
      <c r="C3" s="1" t="s">
        <v>8939</v>
      </c>
    </row>
    <row r="4" spans="1:3" x14ac:dyDescent="0.3">
      <c r="A4" s="1" t="s">
        <v>154</v>
      </c>
      <c r="B4" s="1" t="s">
        <v>8940</v>
      </c>
      <c r="C4" s="1" t="s">
        <v>8941</v>
      </c>
    </row>
    <row r="5" spans="1:3" x14ac:dyDescent="0.3">
      <c r="A5" s="1" t="s">
        <v>216</v>
      </c>
      <c r="B5" s="1" t="s">
        <v>8942</v>
      </c>
      <c r="C5" s="1" t="s">
        <v>8937</v>
      </c>
    </row>
    <row r="6" spans="1:3" x14ac:dyDescent="0.3">
      <c r="A6" s="1" t="s">
        <v>31</v>
      </c>
      <c r="B6" s="1" t="s">
        <v>8943</v>
      </c>
      <c r="C6" s="1" t="s">
        <v>8939</v>
      </c>
    </row>
    <row r="7" spans="1:3" x14ac:dyDescent="0.3">
      <c r="A7" s="1" t="s">
        <v>25</v>
      </c>
      <c r="B7" s="1" t="s">
        <v>8936</v>
      </c>
      <c r="C7" s="1" t="s">
        <v>8937</v>
      </c>
    </row>
    <row r="8" spans="1:3" x14ac:dyDescent="0.3">
      <c r="A8" s="1" t="s">
        <v>8944</v>
      </c>
      <c r="B8" s="1" t="s">
        <v>8940</v>
      </c>
      <c r="C8" s="1" t="s">
        <v>8941</v>
      </c>
    </row>
    <row r="9" spans="1:3" x14ac:dyDescent="0.3">
      <c r="A9" s="1" t="s">
        <v>8945</v>
      </c>
      <c r="B9" s="1" t="s">
        <v>8942</v>
      </c>
      <c r="C9" s="1" t="s">
        <v>8937</v>
      </c>
    </row>
    <row r="10" spans="1:3" x14ac:dyDescent="0.3">
      <c r="A10" s="1" t="s">
        <v>90</v>
      </c>
      <c r="B10" s="1" t="s">
        <v>8943</v>
      </c>
      <c r="C10" s="1" t="s">
        <v>8939</v>
      </c>
    </row>
    <row r="11" spans="1:3" x14ac:dyDescent="0.3">
      <c r="A11" s="1" t="s">
        <v>101</v>
      </c>
      <c r="B11" s="1" t="s">
        <v>8946</v>
      </c>
      <c r="C11" s="1" t="s">
        <v>8941</v>
      </c>
    </row>
    <row r="12" spans="1:3" x14ac:dyDescent="0.3">
      <c r="A12" s="1" t="s">
        <v>242</v>
      </c>
      <c r="B12" s="1" t="s">
        <v>8936</v>
      </c>
      <c r="C12" s="1" t="s">
        <v>8937</v>
      </c>
    </row>
    <row r="13" spans="1:3" x14ac:dyDescent="0.3">
      <c r="A13" s="1" t="s">
        <v>146</v>
      </c>
      <c r="B13" s="1" t="s">
        <v>8938</v>
      </c>
      <c r="C13" s="1" t="s">
        <v>8939</v>
      </c>
    </row>
    <row r="14" spans="1:3" x14ac:dyDescent="0.3">
      <c r="A14" s="1" t="s">
        <v>20</v>
      </c>
      <c r="B14" s="1" t="s">
        <v>8940</v>
      </c>
      <c r="C14" s="1" t="s">
        <v>8941</v>
      </c>
    </row>
    <row r="15" spans="1:3" x14ac:dyDescent="0.3">
      <c r="A15" s="1" t="s">
        <v>71</v>
      </c>
      <c r="B15" s="1" t="s">
        <v>8942</v>
      </c>
      <c r="C15" s="1" t="s">
        <v>8937</v>
      </c>
    </row>
    <row r="16" spans="1:3" x14ac:dyDescent="0.3">
      <c r="A16" s="1" t="s">
        <v>28</v>
      </c>
      <c r="B16" s="1" t="s">
        <v>8943</v>
      </c>
      <c r="C16" s="1" t="s">
        <v>8939</v>
      </c>
    </row>
    <row r="17" spans="1:3" x14ac:dyDescent="0.3">
      <c r="A17" s="1" t="s">
        <v>49</v>
      </c>
      <c r="B17" s="1" t="s">
        <v>8936</v>
      </c>
      <c r="C17" s="1" t="s">
        <v>8937</v>
      </c>
    </row>
    <row r="18" spans="1:3" x14ac:dyDescent="0.3">
      <c r="A18" s="1" t="s">
        <v>75</v>
      </c>
      <c r="B18" s="1" t="s">
        <v>8938</v>
      </c>
      <c r="C18" s="1" t="s">
        <v>8939</v>
      </c>
    </row>
    <row r="19" spans="1:3" x14ac:dyDescent="0.3">
      <c r="A19" s="1" t="s">
        <v>8947</v>
      </c>
      <c r="B19" s="1" t="s">
        <v>8943</v>
      </c>
      <c r="C19" s="1" t="s">
        <v>8939</v>
      </c>
    </row>
    <row r="20" spans="1:3" x14ac:dyDescent="0.3">
      <c r="A20" s="1" t="s">
        <v>133</v>
      </c>
      <c r="B20" s="1" t="s">
        <v>8946</v>
      </c>
      <c r="C20" s="1" t="s">
        <v>8941</v>
      </c>
    </row>
    <row r="21" spans="1:3" x14ac:dyDescent="0.3">
      <c r="A21" s="1" t="s">
        <v>8948</v>
      </c>
      <c r="B21" s="1" t="s">
        <v>8936</v>
      </c>
      <c r="C21" s="1" t="s">
        <v>8937</v>
      </c>
    </row>
    <row r="22" spans="1:3" x14ac:dyDescent="0.3">
      <c r="A22" s="1" t="s">
        <v>115</v>
      </c>
      <c r="B22" s="1" t="s">
        <v>8938</v>
      </c>
      <c r="C22" s="1" t="s">
        <v>8939</v>
      </c>
    </row>
    <row r="23" spans="1:3" x14ac:dyDescent="0.3">
      <c r="A23" s="1" t="s">
        <v>172</v>
      </c>
      <c r="B23" s="1" t="s">
        <v>8940</v>
      </c>
      <c r="C23" s="1" t="s">
        <v>8941</v>
      </c>
    </row>
    <row r="24" spans="1:3" x14ac:dyDescent="0.3">
      <c r="A24" s="1" t="s">
        <v>97</v>
      </c>
      <c r="B24" s="1" t="s">
        <v>8942</v>
      </c>
      <c r="C24" s="1" t="s">
        <v>8937</v>
      </c>
    </row>
    <row r="25" spans="1:3" x14ac:dyDescent="0.3">
      <c r="A25" s="1" t="s">
        <v>66</v>
      </c>
      <c r="B25" s="1" t="s">
        <v>8943</v>
      </c>
      <c r="C25" s="1" t="s">
        <v>8939</v>
      </c>
    </row>
    <row r="26" spans="1:3" x14ac:dyDescent="0.3">
      <c r="A26" s="1" t="s">
        <v>14</v>
      </c>
      <c r="B26" s="1" t="s">
        <v>8946</v>
      </c>
      <c r="C26" s="1" t="s">
        <v>8941</v>
      </c>
    </row>
    <row r="27" spans="1:3" x14ac:dyDescent="0.3">
      <c r="A27" s="1" t="s">
        <v>187</v>
      </c>
      <c r="B27" s="1" t="s">
        <v>8936</v>
      </c>
      <c r="C27" s="1" t="s">
        <v>8937</v>
      </c>
    </row>
    <row r="28" spans="1:3" x14ac:dyDescent="0.3">
      <c r="A28" s="1" t="s">
        <v>80</v>
      </c>
      <c r="B28" s="1" t="s">
        <v>8938</v>
      </c>
      <c r="C28" s="1" t="s">
        <v>8939</v>
      </c>
    </row>
    <row r="29" spans="1:3" x14ac:dyDescent="0.3">
      <c r="A29" s="1" t="s">
        <v>84</v>
      </c>
      <c r="B29" s="1" t="s">
        <v>8940</v>
      </c>
      <c r="C29" s="1" t="s">
        <v>8941</v>
      </c>
    </row>
    <row r="30" spans="1:3" x14ac:dyDescent="0.3">
      <c r="A30" s="1" t="s">
        <v>86</v>
      </c>
      <c r="B30" s="1" t="s">
        <v>8942</v>
      </c>
      <c r="C30" s="1" t="s">
        <v>8937</v>
      </c>
    </row>
    <row r="31" spans="1:3" x14ac:dyDescent="0.3">
      <c r="A31" s="1" t="s">
        <v>46</v>
      </c>
      <c r="B31" s="1" t="s">
        <v>8946</v>
      </c>
      <c r="C31" s="1" t="s">
        <v>8941</v>
      </c>
    </row>
    <row r="32" spans="1:3" x14ac:dyDescent="0.3">
      <c r="A32" s="1" t="s">
        <v>8949</v>
      </c>
      <c r="B32" s="1" t="s">
        <v>8938</v>
      </c>
      <c r="C32" s="1" t="s">
        <v>8939</v>
      </c>
    </row>
    <row r="33" spans="1:3" x14ac:dyDescent="0.3">
      <c r="A33" s="1" t="s">
        <v>9</v>
      </c>
      <c r="B33" s="1" t="s">
        <v>8940</v>
      </c>
      <c r="C33" s="1" t="s">
        <v>8941</v>
      </c>
    </row>
    <row r="34" spans="1:3" x14ac:dyDescent="0.3">
      <c r="A34" s="1" t="s">
        <v>124</v>
      </c>
      <c r="B34" s="1" t="s">
        <v>8942</v>
      </c>
      <c r="C34" s="1" t="s">
        <v>8937</v>
      </c>
    </row>
    <row r="35" spans="1:3" x14ac:dyDescent="0.3">
      <c r="A35" s="1" t="s">
        <v>63</v>
      </c>
      <c r="B35" s="1" t="s">
        <v>8943</v>
      </c>
      <c r="C35" s="1" t="s">
        <v>8939</v>
      </c>
    </row>
    <row r="36" spans="1:3" x14ac:dyDescent="0.3">
      <c r="A36" s="1" t="s">
        <v>143</v>
      </c>
      <c r="B36" s="1" t="s">
        <v>8946</v>
      </c>
      <c r="C36" s="1" t="s">
        <v>8941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DF99F"/>
  </sheetPr>
  <dimension ref="A1:C8"/>
  <sheetViews>
    <sheetView workbookViewId="0"/>
  </sheetViews>
  <sheetFormatPr defaultRowHeight="14.4" x14ac:dyDescent="0.3"/>
  <cols>
    <col min="1" max="1" width="12.5546875" bestFit="1" customWidth="1"/>
    <col min="2" max="2" width="10.109375" bestFit="1" customWidth="1"/>
    <col min="3" max="3" width="14.5546875" bestFit="1" customWidth="1"/>
  </cols>
  <sheetData>
    <row r="1" spans="1:3" x14ac:dyDescent="0.3">
      <c r="A1" s="1" t="s">
        <v>2</v>
      </c>
      <c r="B1" s="1" t="s">
        <v>8950</v>
      </c>
      <c r="C1" s="1" t="s">
        <v>8951</v>
      </c>
    </row>
    <row r="2" spans="1:3" x14ac:dyDescent="0.3">
      <c r="A2" s="1" t="s">
        <v>72</v>
      </c>
      <c r="B2" s="1" t="s">
        <v>8952</v>
      </c>
      <c r="C2" s="1">
        <v>1096</v>
      </c>
    </row>
    <row r="3" spans="1:3" x14ac:dyDescent="0.3">
      <c r="A3" s="1" t="s">
        <v>43</v>
      </c>
      <c r="B3" s="1" t="s">
        <v>8952</v>
      </c>
      <c r="C3" s="1">
        <v>5482</v>
      </c>
    </row>
    <row r="4" spans="1:3" x14ac:dyDescent="0.3">
      <c r="A4" s="1" t="s">
        <v>8953</v>
      </c>
      <c r="B4" s="1" t="s">
        <v>8952</v>
      </c>
      <c r="C4" s="1">
        <v>4821</v>
      </c>
    </row>
    <row r="5" spans="1:3" x14ac:dyDescent="0.3">
      <c r="A5" s="1" t="s">
        <v>21</v>
      </c>
      <c r="B5" s="1" t="s">
        <v>8952</v>
      </c>
      <c r="C5" s="1">
        <v>550</v>
      </c>
    </row>
    <row r="6" spans="1:3" x14ac:dyDescent="0.3">
      <c r="A6" s="1" t="s">
        <v>15</v>
      </c>
      <c r="B6" s="1" t="s">
        <v>8954</v>
      </c>
      <c r="C6" s="1">
        <v>55</v>
      </c>
    </row>
    <row r="7" spans="1:3" x14ac:dyDescent="0.3">
      <c r="A7" s="1" t="s">
        <v>217</v>
      </c>
      <c r="B7" s="1" t="s">
        <v>8955</v>
      </c>
      <c r="C7" s="1">
        <v>26768</v>
      </c>
    </row>
    <row r="8" spans="1:3" x14ac:dyDescent="0.3">
      <c r="A8" s="1" t="s">
        <v>36</v>
      </c>
      <c r="B8" s="1" t="s">
        <v>8954</v>
      </c>
      <c r="C8" s="1">
        <v>3393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DF99F"/>
  </sheetPr>
  <dimension ref="A1:G86"/>
  <sheetViews>
    <sheetView workbookViewId="0"/>
  </sheetViews>
  <sheetFormatPr defaultRowHeight="14.4" x14ac:dyDescent="0.3"/>
  <cols>
    <col min="1" max="1" width="26.109375" bestFit="1" customWidth="1"/>
    <col min="2" max="2" width="17.77734375" bestFit="1" customWidth="1"/>
    <col min="3" max="3" width="17.44140625" bestFit="1" customWidth="1"/>
    <col min="4" max="4" width="10.109375" bestFit="1" customWidth="1"/>
    <col min="5" max="5" width="12.33203125" bestFit="1" customWidth="1"/>
    <col min="6" max="6" width="15.88671875" bestFit="1" customWidth="1"/>
    <col min="7" max="7" width="16" bestFit="1" customWidth="1"/>
  </cols>
  <sheetData>
    <row r="1" spans="1:7" x14ac:dyDescent="0.3">
      <c r="A1" t="s">
        <v>3</v>
      </c>
      <c r="B1" t="s">
        <v>8968</v>
      </c>
      <c r="C1" t="s">
        <v>8981</v>
      </c>
      <c r="D1" t="s">
        <v>8970</v>
      </c>
      <c r="E1" t="s">
        <v>8983</v>
      </c>
      <c r="F1" t="s">
        <v>8973</v>
      </c>
      <c r="G1" t="s">
        <v>8985</v>
      </c>
    </row>
    <row r="2" spans="1:7" x14ac:dyDescent="0.3">
      <c r="A2" s="1" t="s">
        <v>180</v>
      </c>
      <c r="B2" s="1" t="s">
        <v>8987</v>
      </c>
      <c r="C2" s="1">
        <v>1993</v>
      </c>
      <c r="D2" s="1">
        <v>1242.32</v>
      </c>
      <c r="E2" s="1">
        <v>3027</v>
      </c>
      <c r="F2" s="1" t="s">
        <v>8988</v>
      </c>
      <c r="G2" s="1" t="s">
        <v>233</v>
      </c>
    </row>
    <row r="3" spans="1:7" x14ac:dyDescent="0.3">
      <c r="A3" s="1" t="s">
        <v>144</v>
      </c>
      <c r="B3" s="1" t="s">
        <v>8989</v>
      </c>
      <c r="C3" s="1">
        <v>1997</v>
      </c>
      <c r="D3" s="1">
        <v>291.27</v>
      </c>
      <c r="E3" s="1">
        <v>586</v>
      </c>
      <c r="F3" s="1" t="s">
        <v>8988</v>
      </c>
      <c r="G3" s="1"/>
    </row>
    <row r="4" spans="1:7" x14ac:dyDescent="0.3">
      <c r="A4" s="1" t="s">
        <v>352</v>
      </c>
      <c r="B4" s="1" t="s">
        <v>8990</v>
      </c>
      <c r="C4" s="1">
        <v>1989</v>
      </c>
      <c r="D4" s="1">
        <v>1388.67</v>
      </c>
      <c r="E4" s="1">
        <v>3583</v>
      </c>
      <c r="F4" s="1" t="s">
        <v>8988</v>
      </c>
      <c r="G4" s="1"/>
    </row>
    <row r="5" spans="1:7" x14ac:dyDescent="0.3">
      <c r="A5" s="1" t="s">
        <v>387</v>
      </c>
      <c r="B5" s="1" t="s">
        <v>8991</v>
      </c>
      <c r="C5" s="1">
        <v>1994</v>
      </c>
      <c r="D5" s="1">
        <v>355.23</v>
      </c>
      <c r="E5" s="1">
        <v>853</v>
      </c>
      <c r="F5" s="1" t="s">
        <v>8988</v>
      </c>
      <c r="G5" s="1"/>
    </row>
    <row r="6" spans="1:7" x14ac:dyDescent="0.3">
      <c r="A6" s="1" t="s">
        <v>37</v>
      </c>
      <c r="B6" s="1" t="s">
        <v>8989</v>
      </c>
      <c r="C6" s="1">
        <v>1988</v>
      </c>
      <c r="D6" s="1">
        <v>2059.9</v>
      </c>
      <c r="E6" s="1">
        <v>3644</v>
      </c>
      <c r="F6" s="1" t="s">
        <v>8988</v>
      </c>
      <c r="G6" s="1"/>
    </row>
    <row r="7" spans="1:7" x14ac:dyDescent="0.3">
      <c r="A7" s="1" t="s">
        <v>47</v>
      </c>
      <c r="B7" s="1" t="s">
        <v>8992</v>
      </c>
      <c r="C7" s="1">
        <v>1997</v>
      </c>
      <c r="D7" s="1">
        <v>2041.73</v>
      </c>
      <c r="E7" s="1">
        <v>5276</v>
      </c>
      <c r="F7" s="1" t="s">
        <v>8988</v>
      </c>
      <c r="G7" s="1"/>
    </row>
    <row r="8" spans="1:7" x14ac:dyDescent="0.3">
      <c r="A8" s="1" t="s">
        <v>40</v>
      </c>
      <c r="B8" s="1" t="s">
        <v>8987</v>
      </c>
      <c r="C8" s="1">
        <v>2011</v>
      </c>
      <c r="D8" s="1">
        <v>527.11</v>
      </c>
      <c r="E8" s="1">
        <v>1428</v>
      </c>
      <c r="F8" s="1" t="s">
        <v>8988</v>
      </c>
      <c r="G8" s="1" t="s">
        <v>233</v>
      </c>
    </row>
    <row r="9" spans="1:7" x14ac:dyDescent="0.3">
      <c r="A9" s="1" t="s">
        <v>304</v>
      </c>
      <c r="B9" s="1" t="s">
        <v>8990</v>
      </c>
      <c r="C9" s="1">
        <v>2000</v>
      </c>
      <c r="D9" s="1">
        <v>167.89</v>
      </c>
      <c r="E9" s="1">
        <v>493</v>
      </c>
      <c r="F9" s="1" t="s">
        <v>8993</v>
      </c>
      <c r="G9" s="1"/>
    </row>
    <row r="10" spans="1:7" x14ac:dyDescent="0.3">
      <c r="A10" s="1" t="s">
        <v>296</v>
      </c>
      <c r="B10" s="1" t="s">
        <v>8987</v>
      </c>
      <c r="C10" s="1">
        <v>1983</v>
      </c>
      <c r="D10" s="1">
        <v>1008.06</v>
      </c>
      <c r="E10" s="1">
        <v>1238</v>
      </c>
      <c r="F10" s="1" t="s">
        <v>8988</v>
      </c>
      <c r="G10" s="1"/>
    </row>
    <row r="11" spans="1:7" x14ac:dyDescent="0.3">
      <c r="A11" s="1" t="s">
        <v>131</v>
      </c>
      <c r="B11" s="1" t="s">
        <v>8994</v>
      </c>
      <c r="C11" s="1">
        <v>1995</v>
      </c>
      <c r="D11" s="1">
        <v>2173.98</v>
      </c>
      <c r="E11" s="1">
        <v>2928</v>
      </c>
      <c r="F11" s="1" t="s">
        <v>8988</v>
      </c>
      <c r="G11" s="1" t="s">
        <v>176</v>
      </c>
    </row>
    <row r="12" spans="1:7" x14ac:dyDescent="0.3">
      <c r="A12" s="1" t="s">
        <v>252</v>
      </c>
      <c r="B12" s="1" t="s">
        <v>8995</v>
      </c>
      <c r="C12" s="1">
        <v>1982</v>
      </c>
      <c r="D12" s="1">
        <v>11698.03</v>
      </c>
      <c r="E12" s="1">
        <v>34288</v>
      </c>
      <c r="F12" s="1" t="s">
        <v>8988</v>
      </c>
      <c r="G12" s="1"/>
    </row>
    <row r="13" spans="1:7" x14ac:dyDescent="0.3">
      <c r="A13" s="1" t="s">
        <v>129</v>
      </c>
      <c r="B13" s="1" t="s">
        <v>8987</v>
      </c>
      <c r="C13" s="1">
        <v>2005</v>
      </c>
      <c r="D13" s="1">
        <v>1520.66</v>
      </c>
      <c r="E13" s="1">
        <v>1806</v>
      </c>
      <c r="F13" s="1" t="s">
        <v>8988</v>
      </c>
      <c r="G13" s="1"/>
    </row>
    <row r="14" spans="1:7" x14ac:dyDescent="0.3">
      <c r="A14" s="1" t="s">
        <v>264</v>
      </c>
      <c r="B14" s="1" t="s">
        <v>8990</v>
      </c>
      <c r="C14" s="1">
        <v>2001</v>
      </c>
      <c r="D14" s="1">
        <v>2437.85</v>
      </c>
      <c r="E14" s="1">
        <v>4874</v>
      </c>
      <c r="F14" s="1" t="s">
        <v>8988</v>
      </c>
      <c r="G14" s="1"/>
    </row>
    <row r="15" spans="1:7" x14ac:dyDescent="0.3">
      <c r="A15" s="1" t="s">
        <v>668</v>
      </c>
      <c r="B15" s="1" t="s">
        <v>8990</v>
      </c>
      <c r="C15" s="1">
        <v>2003</v>
      </c>
      <c r="D15" s="1">
        <v>223.8</v>
      </c>
      <c r="E15" s="1">
        <v>299</v>
      </c>
      <c r="F15" s="1" t="s">
        <v>8988</v>
      </c>
      <c r="G15" s="1"/>
    </row>
    <row r="16" spans="1:7" x14ac:dyDescent="0.3">
      <c r="A16" s="1" t="s">
        <v>176</v>
      </c>
      <c r="B16" s="1" t="s">
        <v>8994</v>
      </c>
      <c r="C16" s="1">
        <v>1986</v>
      </c>
      <c r="D16" s="1">
        <v>2403.58</v>
      </c>
      <c r="E16" s="1">
        <v>8801</v>
      </c>
      <c r="F16" s="1" t="s">
        <v>8988</v>
      </c>
      <c r="G16" s="1"/>
    </row>
    <row r="17" spans="1:7" x14ac:dyDescent="0.3">
      <c r="A17" s="1" t="s">
        <v>127</v>
      </c>
      <c r="B17" s="1" t="s">
        <v>8991</v>
      </c>
      <c r="C17" s="1">
        <v>2008</v>
      </c>
      <c r="D17" s="1">
        <v>52.5</v>
      </c>
      <c r="E17" s="1">
        <v>165</v>
      </c>
      <c r="F17" s="1" t="s">
        <v>8988</v>
      </c>
      <c r="G17" s="1"/>
    </row>
    <row r="18" spans="1:7" x14ac:dyDescent="0.3">
      <c r="A18" s="1" t="s">
        <v>73</v>
      </c>
      <c r="B18" s="1" t="s">
        <v>8990</v>
      </c>
      <c r="C18" s="1">
        <v>1996</v>
      </c>
      <c r="D18" s="1">
        <v>2214.94</v>
      </c>
      <c r="E18" s="1">
        <v>5374</v>
      </c>
      <c r="F18" s="1" t="s">
        <v>8988</v>
      </c>
      <c r="G18" s="1"/>
    </row>
    <row r="19" spans="1:7" x14ac:dyDescent="0.3">
      <c r="A19" s="1" t="s">
        <v>112</v>
      </c>
      <c r="B19" s="1" t="s">
        <v>8996</v>
      </c>
      <c r="C19" s="1">
        <v>2012</v>
      </c>
      <c r="D19" s="1">
        <v>587.34</v>
      </c>
      <c r="E19" s="1">
        <v>1356</v>
      </c>
      <c r="F19" s="1" t="s">
        <v>8997</v>
      </c>
      <c r="G19" s="1"/>
    </row>
    <row r="20" spans="1:7" x14ac:dyDescent="0.3">
      <c r="A20" s="1" t="s">
        <v>419</v>
      </c>
      <c r="B20" s="1" t="s">
        <v>8994</v>
      </c>
      <c r="C20" s="1">
        <v>1984</v>
      </c>
      <c r="D20" s="1">
        <v>3027.46</v>
      </c>
      <c r="E20" s="1">
        <v>9516</v>
      </c>
      <c r="F20" s="1" t="s">
        <v>8998</v>
      </c>
      <c r="G20" s="1"/>
    </row>
    <row r="21" spans="1:7" x14ac:dyDescent="0.3">
      <c r="A21" s="1" t="s">
        <v>150</v>
      </c>
      <c r="B21" s="1" t="s">
        <v>8996</v>
      </c>
      <c r="C21" s="1">
        <v>1991</v>
      </c>
      <c r="D21" s="1">
        <v>326.82</v>
      </c>
      <c r="E21" s="1">
        <v>1016</v>
      </c>
      <c r="F21" s="1" t="s">
        <v>8988</v>
      </c>
      <c r="G21" s="1"/>
    </row>
    <row r="22" spans="1:7" x14ac:dyDescent="0.3">
      <c r="A22" s="1" t="s">
        <v>88</v>
      </c>
      <c r="B22" s="1" t="s">
        <v>8994</v>
      </c>
      <c r="C22" s="1">
        <v>1999</v>
      </c>
      <c r="D22" s="1">
        <v>1197.44</v>
      </c>
      <c r="E22" s="1">
        <v>2570</v>
      </c>
      <c r="F22" s="1" t="s">
        <v>8988</v>
      </c>
      <c r="G22" s="1"/>
    </row>
    <row r="23" spans="1:7" x14ac:dyDescent="0.3">
      <c r="A23" s="1" t="s">
        <v>155</v>
      </c>
      <c r="B23" s="1" t="s">
        <v>8996</v>
      </c>
      <c r="C23" s="1">
        <v>1994</v>
      </c>
      <c r="D23" s="1">
        <v>2818.38</v>
      </c>
      <c r="E23" s="1">
        <v>6290</v>
      </c>
      <c r="F23" s="1" t="s">
        <v>8988</v>
      </c>
      <c r="G23" s="1"/>
    </row>
    <row r="24" spans="1:7" x14ac:dyDescent="0.3">
      <c r="A24" s="1" t="s">
        <v>224</v>
      </c>
      <c r="B24" s="1" t="s">
        <v>8990</v>
      </c>
      <c r="C24" s="1">
        <v>1995</v>
      </c>
      <c r="D24" s="1">
        <v>332.43</v>
      </c>
      <c r="E24" s="1">
        <v>799</v>
      </c>
      <c r="F24" s="1" t="s">
        <v>8988</v>
      </c>
      <c r="G24" s="1"/>
    </row>
    <row r="25" spans="1:7" x14ac:dyDescent="0.3">
      <c r="A25" s="1" t="s">
        <v>76</v>
      </c>
      <c r="B25" s="1" t="s">
        <v>8990</v>
      </c>
      <c r="C25" s="1">
        <v>1995</v>
      </c>
      <c r="D25" s="1">
        <v>5158.71</v>
      </c>
      <c r="E25" s="1">
        <v>17479</v>
      </c>
      <c r="F25" s="1" t="s">
        <v>8999</v>
      </c>
      <c r="G25" s="1"/>
    </row>
    <row r="26" spans="1:7" x14ac:dyDescent="0.3">
      <c r="A26" s="1" t="s">
        <v>64</v>
      </c>
      <c r="B26" s="1" t="s">
        <v>8987</v>
      </c>
      <c r="C26" s="1">
        <v>1980</v>
      </c>
      <c r="D26" s="1">
        <v>7708.38</v>
      </c>
      <c r="E26" s="1">
        <v>13756</v>
      </c>
      <c r="F26" s="1" t="s">
        <v>8988</v>
      </c>
      <c r="G26" s="1"/>
    </row>
    <row r="27" spans="1:7" x14ac:dyDescent="0.3">
      <c r="A27" s="1" t="s">
        <v>59</v>
      </c>
      <c r="B27" s="1" t="s">
        <v>8990</v>
      </c>
      <c r="C27" s="1">
        <v>1988</v>
      </c>
      <c r="D27" s="1">
        <v>1376.8</v>
      </c>
      <c r="E27" s="1">
        <v>1165</v>
      </c>
      <c r="F27" s="1" t="s">
        <v>9000</v>
      </c>
      <c r="G27" s="1"/>
    </row>
    <row r="28" spans="1:7" x14ac:dyDescent="0.3">
      <c r="A28" s="1" t="s">
        <v>44</v>
      </c>
      <c r="B28" s="1" t="s">
        <v>8990</v>
      </c>
      <c r="C28" s="1">
        <v>2004</v>
      </c>
      <c r="D28" s="1">
        <v>702.72</v>
      </c>
      <c r="E28" s="1">
        <v>1831</v>
      </c>
      <c r="F28" s="1" t="s">
        <v>8988</v>
      </c>
      <c r="G28" s="1"/>
    </row>
    <row r="29" spans="1:7" x14ac:dyDescent="0.3">
      <c r="A29" s="1" t="s">
        <v>339</v>
      </c>
      <c r="B29" s="1" t="s">
        <v>8992</v>
      </c>
      <c r="C29" s="1">
        <v>1991</v>
      </c>
      <c r="D29" s="1">
        <v>1012.72</v>
      </c>
      <c r="E29" s="1">
        <v>3492</v>
      </c>
      <c r="F29" s="1" t="s">
        <v>9001</v>
      </c>
      <c r="G29" s="1"/>
    </row>
    <row r="30" spans="1:7" x14ac:dyDescent="0.3">
      <c r="A30" s="1" t="s">
        <v>125</v>
      </c>
      <c r="B30" s="1" t="s">
        <v>9002</v>
      </c>
      <c r="C30" s="1">
        <v>1995</v>
      </c>
      <c r="D30" s="1">
        <v>1825.82</v>
      </c>
      <c r="E30" s="1">
        <v>5595</v>
      </c>
      <c r="F30" s="1" t="s">
        <v>8988</v>
      </c>
      <c r="G30" s="1" t="s">
        <v>543</v>
      </c>
    </row>
    <row r="31" spans="1:7" x14ac:dyDescent="0.3">
      <c r="A31" s="1" t="s">
        <v>272</v>
      </c>
      <c r="B31" s="1" t="s">
        <v>8995</v>
      </c>
      <c r="C31" s="1">
        <v>2013</v>
      </c>
      <c r="D31" s="1">
        <v>98.79</v>
      </c>
      <c r="E31" s="1">
        <v>96</v>
      </c>
      <c r="F31" s="1" t="s">
        <v>8988</v>
      </c>
      <c r="G31" s="1" t="s">
        <v>206</v>
      </c>
    </row>
    <row r="32" spans="1:7" x14ac:dyDescent="0.3">
      <c r="A32" s="1" t="s">
        <v>134</v>
      </c>
      <c r="B32" s="1" t="s">
        <v>8996</v>
      </c>
      <c r="C32" s="1">
        <v>1992</v>
      </c>
      <c r="D32" s="1">
        <v>3922.42</v>
      </c>
      <c r="E32" s="1">
        <v>6837</v>
      </c>
      <c r="F32" s="1" t="s">
        <v>8988</v>
      </c>
      <c r="G32" s="1"/>
    </row>
    <row r="33" spans="1:7" x14ac:dyDescent="0.3">
      <c r="A33" s="1" t="s">
        <v>218</v>
      </c>
      <c r="B33" s="1" t="s">
        <v>9002</v>
      </c>
      <c r="C33" s="1">
        <v>1994</v>
      </c>
      <c r="D33" s="1">
        <v>1188.42</v>
      </c>
      <c r="E33" s="1">
        <v>3015</v>
      </c>
      <c r="F33" s="1" t="s">
        <v>8988</v>
      </c>
      <c r="G33" s="1"/>
    </row>
    <row r="34" spans="1:7" x14ac:dyDescent="0.3">
      <c r="A34" s="1" t="s">
        <v>174</v>
      </c>
      <c r="B34" s="1" t="s">
        <v>8987</v>
      </c>
      <c r="C34" s="1">
        <v>1992</v>
      </c>
      <c r="D34" s="1">
        <v>1712.68</v>
      </c>
      <c r="E34" s="1">
        <v>3194</v>
      </c>
      <c r="F34" s="1" t="s">
        <v>8988</v>
      </c>
      <c r="G34" s="1" t="s">
        <v>233</v>
      </c>
    </row>
    <row r="35" spans="1:7" x14ac:dyDescent="0.3">
      <c r="A35" s="1" t="s">
        <v>94</v>
      </c>
      <c r="B35" s="1" t="s">
        <v>8995</v>
      </c>
      <c r="C35" s="1">
        <v>1998</v>
      </c>
      <c r="D35" s="1">
        <v>2714.9</v>
      </c>
      <c r="E35" s="1">
        <v>2641</v>
      </c>
      <c r="F35" s="1" t="s">
        <v>8988</v>
      </c>
      <c r="G35" s="1" t="s">
        <v>233</v>
      </c>
    </row>
    <row r="36" spans="1:7" x14ac:dyDescent="0.3">
      <c r="A36" s="1" t="s">
        <v>470</v>
      </c>
      <c r="B36" s="1" t="s">
        <v>9003</v>
      </c>
      <c r="C36" s="1">
        <v>1993</v>
      </c>
      <c r="D36" s="1">
        <v>4269.8999999999996</v>
      </c>
      <c r="E36" s="1">
        <v>6472</v>
      </c>
      <c r="F36" s="1" t="s">
        <v>8988</v>
      </c>
      <c r="G36" s="1" t="s">
        <v>147</v>
      </c>
    </row>
    <row r="37" spans="1:7" x14ac:dyDescent="0.3">
      <c r="A37" s="1" t="s">
        <v>22</v>
      </c>
      <c r="B37" s="1" t="s">
        <v>8987</v>
      </c>
      <c r="C37" s="1">
        <v>2000</v>
      </c>
      <c r="D37" s="1">
        <v>1223.72</v>
      </c>
      <c r="E37" s="1">
        <v>2497</v>
      </c>
      <c r="F37" s="1" t="s">
        <v>9004</v>
      </c>
      <c r="G37" s="1"/>
    </row>
    <row r="38" spans="1:7" x14ac:dyDescent="0.3">
      <c r="A38" s="1" t="s">
        <v>122</v>
      </c>
      <c r="B38" s="1" t="s">
        <v>8991</v>
      </c>
      <c r="C38" s="1">
        <v>1993</v>
      </c>
      <c r="D38" s="1">
        <v>646.1</v>
      </c>
      <c r="E38" s="1">
        <v>883</v>
      </c>
      <c r="F38" s="1" t="s">
        <v>8988</v>
      </c>
      <c r="G38" s="1" t="s">
        <v>127</v>
      </c>
    </row>
    <row r="39" spans="1:7" x14ac:dyDescent="0.3">
      <c r="A39" s="1" t="s">
        <v>543</v>
      </c>
      <c r="B39" s="1" t="s">
        <v>9002</v>
      </c>
      <c r="C39" s="1">
        <v>1999</v>
      </c>
      <c r="D39" s="1">
        <v>1699.85</v>
      </c>
      <c r="E39" s="1">
        <v>5108</v>
      </c>
      <c r="F39" s="1" t="s">
        <v>8988</v>
      </c>
      <c r="G39" s="1"/>
    </row>
    <row r="40" spans="1:7" x14ac:dyDescent="0.3">
      <c r="A40" s="1" t="s">
        <v>159</v>
      </c>
      <c r="B40" s="1" t="s">
        <v>8987</v>
      </c>
      <c r="C40" s="1">
        <v>1997</v>
      </c>
      <c r="D40" s="1">
        <v>8170.38</v>
      </c>
      <c r="E40" s="1">
        <v>16499</v>
      </c>
      <c r="F40" s="1" t="s">
        <v>9005</v>
      </c>
      <c r="G40" s="1"/>
    </row>
    <row r="41" spans="1:7" x14ac:dyDescent="0.3">
      <c r="A41" s="1" t="s">
        <v>92</v>
      </c>
      <c r="B41" s="1" t="s">
        <v>9003</v>
      </c>
      <c r="C41" s="1">
        <v>1992</v>
      </c>
      <c r="D41" s="1">
        <v>324.19</v>
      </c>
      <c r="E41" s="1">
        <v>978</v>
      </c>
      <c r="F41" s="1" t="s">
        <v>8988</v>
      </c>
      <c r="G41" s="1"/>
    </row>
    <row r="42" spans="1:7" x14ac:dyDescent="0.3">
      <c r="A42" s="1" t="s">
        <v>328</v>
      </c>
      <c r="B42" s="1" t="s">
        <v>8994</v>
      </c>
      <c r="C42" s="1">
        <v>2008</v>
      </c>
      <c r="D42" s="1">
        <v>894.37</v>
      </c>
      <c r="E42" s="1">
        <v>1593</v>
      </c>
      <c r="F42" s="1" t="s">
        <v>9006</v>
      </c>
      <c r="G42" s="1"/>
    </row>
    <row r="43" spans="1:7" x14ac:dyDescent="0.3">
      <c r="A43" s="1" t="s">
        <v>16</v>
      </c>
      <c r="B43" s="1" t="s">
        <v>8991</v>
      </c>
      <c r="C43" s="1">
        <v>1987</v>
      </c>
      <c r="D43" s="1">
        <v>1698.2</v>
      </c>
      <c r="E43" s="1">
        <v>3798</v>
      </c>
      <c r="F43" s="1" t="s">
        <v>8988</v>
      </c>
      <c r="G43" s="1"/>
    </row>
    <row r="44" spans="1:7" x14ac:dyDescent="0.3">
      <c r="A44" s="1" t="s">
        <v>233</v>
      </c>
      <c r="B44" s="1" t="s">
        <v>8987</v>
      </c>
      <c r="C44" s="1">
        <v>1996</v>
      </c>
      <c r="D44" s="1">
        <v>1100.04</v>
      </c>
      <c r="E44" s="1">
        <v>2822</v>
      </c>
      <c r="F44" s="1" t="s">
        <v>8988</v>
      </c>
      <c r="G44" s="1"/>
    </row>
    <row r="45" spans="1:7" x14ac:dyDescent="0.3">
      <c r="A45" s="1" t="s">
        <v>81</v>
      </c>
      <c r="B45" s="1" t="s">
        <v>8990</v>
      </c>
      <c r="C45" s="1">
        <v>2003</v>
      </c>
      <c r="D45" s="1">
        <v>1419.98</v>
      </c>
      <c r="E45" s="1">
        <v>4018</v>
      </c>
      <c r="F45" s="1" t="s">
        <v>8988</v>
      </c>
      <c r="G45" s="1"/>
    </row>
    <row r="46" spans="1:7" x14ac:dyDescent="0.3">
      <c r="A46" s="1" t="s">
        <v>221</v>
      </c>
      <c r="B46" s="1" t="s">
        <v>8990</v>
      </c>
      <c r="C46" s="1">
        <v>2001</v>
      </c>
      <c r="D46" s="1">
        <v>718.62</v>
      </c>
      <c r="E46" s="1">
        <v>2448</v>
      </c>
      <c r="F46" s="1" t="s">
        <v>8988</v>
      </c>
      <c r="G46" s="1"/>
    </row>
    <row r="47" spans="1:7" x14ac:dyDescent="0.3">
      <c r="A47" s="1" t="s">
        <v>152</v>
      </c>
      <c r="B47" s="1" t="s">
        <v>8996</v>
      </c>
      <c r="C47" s="1">
        <v>1996</v>
      </c>
      <c r="D47" s="1">
        <v>439.21</v>
      </c>
      <c r="E47" s="1">
        <v>792</v>
      </c>
      <c r="F47" s="1" t="s">
        <v>8988</v>
      </c>
      <c r="G47" s="1"/>
    </row>
    <row r="48" spans="1:7" x14ac:dyDescent="0.3">
      <c r="A48" s="1" t="s">
        <v>102</v>
      </c>
      <c r="B48" s="1" t="s">
        <v>8990</v>
      </c>
      <c r="C48" s="1">
        <v>1990</v>
      </c>
      <c r="D48" s="1">
        <v>2520.83</v>
      </c>
      <c r="E48" s="1">
        <v>3502</v>
      </c>
      <c r="F48" s="1" t="s">
        <v>8988</v>
      </c>
      <c r="G48" s="1"/>
    </row>
    <row r="49" spans="1:7" x14ac:dyDescent="0.3">
      <c r="A49" s="1" t="s">
        <v>365</v>
      </c>
      <c r="B49" s="1" t="s">
        <v>8991</v>
      </c>
      <c r="C49" s="1">
        <v>1993</v>
      </c>
      <c r="D49" s="1">
        <v>7537.24</v>
      </c>
      <c r="E49" s="1">
        <v>20293</v>
      </c>
      <c r="F49" s="1" t="s">
        <v>8988</v>
      </c>
      <c r="G49" s="1"/>
    </row>
    <row r="50" spans="1:7" x14ac:dyDescent="0.3">
      <c r="A50" s="1" t="s">
        <v>437</v>
      </c>
      <c r="B50" s="1" t="s">
        <v>9003</v>
      </c>
      <c r="C50" s="1">
        <v>1998</v>
      </c>
      <c r="D50" s="1">
        <v>217.87</v>
      </c>
      <c r="E50" s="1">
        <v>551</v>
      </c>
      <c r="F50" s="1" t="s">
        <v>8988</v>
      </c>
      <c r="G50" s="1"/>
    </row>
    <row r="51" spans="1:7" x14ac:dyDescent="0.3">
      <c r="A51" s="1" t="s">
        <v>164</v>
      </c>
      <c r="B51" s="1" t="s">
        <v>8990</v>
      </c>
      <c r="C51" s="1">
        <v>2009</v>
      </c>
      <c r="D51" s="1">
        <v>497.11</v>
      </c>
      <c r="E51" s="1">
        <v>1588</v>
      </c>
      <c r="F51" s="1" t="s">
        <v>8988</v>
      </c>
      <c r="G51" s="1"/>
    </row>
    <row r="52" spans="1:7" x14ac:dyDescent="0.3">
      <c r="A52" s="1" t="s">
        <v>206</v>
      </c>
      <c r="B52" s="1" t="s">
        <v>8995</v>
      </c>
      <c r="C52" s="1">
        <v>2002</v>
      </c>
      <c r="D52" s="1">
        <v>987.39</v>
      </c>
      <c r="E52" s="1">
        <v>2253</v>
      </c>
      <c r="F52" s="1" t="s">
        <v>8988</v>
      </c>
      <c r="G52" s="1"/>
    </row>
    <row r="53" spans="1:7" x14ac:dyDescent="0.3">
      <c r="A53" s="1" t="s">
        <v>18</v>
      </c>
      <c r="B53" s="1" t="s">
        <v>8991</v>
      </c>
      <c r="C53" s="1">
        <v>2006</v>
      </c>
      <c r="D53" s="1">
        <v>1102.43</v>
      </c>
      <c r="E53" s="1">
        <v>1759</v>
      </c>
      <c r="F53" s="1" t="s">
        <v>8988</v>
      </c>
      <c r="G53" s="1"/>
    </row>
    <row r="54" spans="1:7" x14ac:dyDescent="0.3">
      <c r="A54" s="1" t="s">
        <v>78</v>
      </c>
      <c r="B54" s="1" t="s">
        <v>8991</v>
      </c>
      <c r="C54" s="1">
        <v>1991</v>
      </c>
      <c r="D54" s="1">
        <v>2819.5</v>
      </c>
      <c r="E54" s="1">
        <v>7227</v>
      </c>
      <c r="F54" s="1" t="s">
        <v>8988</v>
      </c>
      <c r="G54" s="1" t="s">
        <v>127</v>
      </c>
    </row>
    <row r="55" spans="1:7" x14ac:dyDescent="0.3">
      <c r="A55" s="1" t="s">
        <v>32</v>
      </c>
      <c r="B55" s="1" t="s">
        <v>8990</v>
      </c>
      <c r="C55" s="1">
        <v>2005</v>
      </c>
      <c r="D55" s="1">
        <v>2261.0500000000002</v>
      </c>
      <c r="E55" s="1">
        <v>3851</v>
      </c>
      <c r="F55" s="1" t="s">
        <v>8988</v>
      </c>
      <c r="G55" s="1"/>
    </row>
    <row r="56" spans="1:7" x14ac:dyDescent="0.3">
      <c r="A56" s="1" t="s">
        <v>258</v>
      </c>
      <c r="B56" s="1" t="s">
        <v>8994</v>
      </c>
      <c r="C56" s="1">
        <v>2012</v>
      </c>
      <c r="D56" s="1">
        <v>45.39</v>
      </c>
      <c r="E56" s="1">
        <v>100</v>
      </c>
      <c r="F56" s="1" t="s">
        <v>8988</v>
      </c>
      <c r="G56" s="1" t="s">
        <v>176</v>
      </c>
    </row>
    <row r="57" spans="1:7" x14ac:dyDescent="0.3">
      <c r="A57" s="1" t="s">
        <v>52</v>
      </c>
      <c r="B57" s="1" t="s">
        <v>8996</v>
      </c>
      <c r="C57" s="1">
        <v>1984</v>
      </c>
      <c r="D57" s="1">
        <v>441.08</v>
      </c>
      <c r="E57" s="1">
        <v>1210</v>
      </c>
      <c r="F57" s="1" t="s">
        <v>8988</v>
      </c>
      <c r="G57" s="1"/>
    </row>
    <row r="58" spans="1:7" x14ac:dyDescent="0.3">
      <c r="A58" s="1" t="s">
        <v>715</v>
      </c>
      <c r="B58" s="1" t="s">
        <v>8996</v>
      </c>
      <c r="C58" s="1">
        <v>1985</v>
      </c>
      <c r="D58" s="1">
        <v>2741.37</v>
      </c>
      <c r="E58" s="1">
        <v>9226</v>
      </c>
      <c r="F58" s="1" t="s">
        <v>8988</v>
      </c>
      <c r="G58" s="1"/>
    </row>
    <row r="59" spans="1:7" x14ac:dyDescent="0.3">
      <c r="A59" s="1" t="s">
        <v>362</v>
      </c>
      <c r="B59" s="1" t="s">
        <v>8996</v>
      </c>
      <c r="C59" s="1">
        <v>2002</v>
      </c>
      <c r="D59" s="1">
        <v>3178.24</v>
      </c>
      <c r="E59" s="1">
        <v>4540</v>
      </c>
      <c r="F59" s="1" t="s">
        <v>8988</v>
      </c>
      <c r="G59" s="1"/>
    </row>
    <row r="60" spans="1:7" x14ac:dyDescent="0.3">
      <c r="A60" s="1" t="s">
        <v>69</v>
      </c>
      <c r="B60" s="1" t="s">
        <v>8992</v>
      </c>
      <c r="C60" s="1">
        <v>1982</v>
      </c>
      <c r="D60" s="1">
        <v>792.46</v>
      </c>
      <c r="E60" s="1">
        <v>1299</v>
      </c>
      <c r="F60" s="1" t="s">
        <v>8988</v>
      </c>
      <c r="G60" s="1"/>
    </row>
    <row r="61" spans="1:7" x14ac:dyDescent="0.3">
      <c r="A61" s="1" t="s">
        <v>239</v>
      </c>
      <c r="B61" s="1" t="s">
        <v>9002</v>
      </c>
      <c r="C61" s="1">
        <v>1988</v>
      </c>
      <c r="D61" s="1">
        <v>5266.09</v>
      </c>
      <c r="E61" s="1">
        <v>8595</v>
      </c>
      <c r="F61" s="1" t="s">
        <v>8988</v>
      </c>
      <c r="G61" s="1" t="s">
        <v>543</v>
      </c>
    </row>
    <row r="62" spans="1:7" x14ac:dyDescent="0.3">
      <c r="A62" s="1" t="s">
        <v>147</v>
      </c>
      <c r="B62" s="1" t="s">
        <v>9003</v>
      </c>
      <c r="C62" s="1">
        <v>1989</v>
      </c>
      <c r="D62" s="1">
        <v>665.06</v>
      </c>
      <c r="E62" s="1">
        <v>1095</v>
      </c>
      <c r="F62" s="1" t="s">
        <v>8988</v>
      </c>
      <c r="G62" s="1"/>
    </row>
    <row r="63" spans="1:7" x14ac:dyDescent="0.3">
      <c r="A63" s="1" t="s">
        <v>54</v>
      </c>
      <c r="B63" s="1" t="s">
        <v>8996</v>
      </c>
      <c r="C63" s="1">
        <v>2017</v>
      </c>
      <c r="D63" s="1">
        <v>4.54</v>
      </c>
      <c r="E63" s="1">
        <v>9</v>
      </c>
      <c r="F63" s="1" t="s">
        <v>8988</v>
      </c>
      <c r="G63" s="1"/>
    </row>
    <row r="64" spans="1:7" x14ac:dyDescent="0.3">
      <c r="A64" s="1" t="s">
        <v>161</v>
      </c>
      <c r="B64" s="1" t="s">
        <v>8996</v>
      </c>
      <c r="C64" s="1">
        <v>2004</v>
      </c>
      <c r="D64" s="1">
        <v>1618.89</v>
      </c>
      <c r="E64" s="1">
        <v>3889</v>
      </c>
      <c r="F64" s="1" t="s">
        <v>8988</v>
      </c>
      <c r="G64" s="1"/>
    </row>
    <row r="65" spans="1:7" x14ac:dyDescent="0.3">
      <c r="A65" s="1" t="s">
        <v>11</v>
      </c>
      <c r="B65" s="1" t="s">
        <v>8987</v>
      </c>
      <c r="C65" s="1">
        <v>1987</v>
      </c>
      <c r="D65" s="1">
        <v>2938.67</v>
      </c>
      <c r="E65" s="1">
        <v>8775</v>
      </c>
      <c r="F65" s="1" t="s">
        <v>9007</v>
      </c>
      <c r="G65" s="1"/>
    </row>
    <row r="66" spans="1:7" x14ac:dyDescent="0.3">
      <c r="A66" s="1" t="s">
        <v>67</v>
      </c>
      <c r="B66" s="1" t="s">
        <v>9002</v>
      </c>
      <c r="C66" s="1">
        <v>1994</v>
      </c>
      <c r="D66" s="1">
        <v>6395.05</v>
      </c>
      <c r="E66" s="1">
        <v>20275</v>
      </c>
      <c r="F66" s="1" t="s">
        <v>8988</v>
      </c>
      <c r="G66" s="1"/>
    </row>
    <row r="67" spans="1:7" x14ac:dyDescent="0.3">
      <c r="A67" s="1" t="s">
        <v>61</v>
      </c>
      <c r="B67" s="1" t="s">
        <v>8989</v>
      </c>
      <c r="C67" s="1">
        <v>1983</v>
      </c>
      <c r="D67" s="1">
        <v>2871.35</v>
      </c>
      <c r="E67" s="1">
        <v>9561</v>
      </c>
      <c r="F67" s="1" t="s">
        <v>8988</v>
      </c>
      <c r="G67" s="1"/>
    </row>
    <row r="68" spans="1:7" x14ac:dyDescent="0.3">
      <c r="A68" s="1" t="s">
        <v>331</v>
      </c>
      <c r="B68" s="1" t="s">
        <v>8987</v>
      </c>
      <c r="C68" s="1">
        <v>2010</v>
      </c>
      <c r="D68" s="1">
        <v>587.72</v>
      </c>
      <c r="E68" s="1">
        <v>1501</v>
      </c>
      <c r="F68" s="1" t="s">
        <v>8988</v>
      </c>
      <c r="G68" s="1"/>
    </row>
    <row r="69" spans="1:7" x14ac:dyDescent="0.3">
      <c r="A69" s="1" t="s">
        <v>290</v>
      </c>
      <c r="B69" s="1" t="s">
        <v>8990</v>
      </c>
      <c r="C69" s="1">
        <v>2007</v>
      </c>
      <c r="D69" s="1">
        <v>894.33</v>
      </c>
      <c r="E69" s="1">
        <v>1635</v>
      </c>
      <c r="F69" s="1" t="s">
        <v>9008</v>
      </c>
      <c r="G69" s="1"/>
    </row>
    <row r="70" spans="1:7" x14ac:dyDescent="0.3">
      <c r="A70" s="1" t="s">
        <v>193</v>
      </c>
      <c r="B70" s="1" t="s">
        <v>8995</v>
      </c>
      <c r="C70" s="1">
        <v>1982</v>
      </c>
      <c r="D70" s="1">
        <v>4618</v>
      </c>
      <c r="E70" s="1">
        <v>10083</v>
      </c>
      <c r="F70" s="1" t="s">
        <v>8988</v>
      </c>
      <c r="G70" s="1"/>
    </row>
    <row r="71" spans="1:7" x14ac:dyDescent="0.3">
      <c r="A71" s="1" t="s">
        <v>168</v>
      </c>
      <c r="B71" s="1" t="s">
        <v>8994</v>
      </c>
      <c r="C71" s="1">
        <v>2000</v>
      </c>
      <c r="D71" s="1">
        <v>2952.73</v>
      </c>
      <c r="E71" s="1">
        <v>5107</v>
      </c>
      <c r="F71" s="1" t="s">
        <v>8988</v>
      </c>
      <c r="G71" s="1"/>
    </row>
    <row r="72" spans="1:7" x14ac:dyDescent="0.3">
      <c r="A72" s="1" t="s">
        <v>344</v>
      </c>
      <c r="B72" s="1" t="s">
        <v>8996</v>
      </c>
      <c r="C72" s="1">
        <v>1986</v>
      </c>
      <c r="D72" s="1">
        <v>647.17999999999995</v>
      </c>
      <c r="E72" s="1">
        <v>1185</v>
      </c>
      <c r="F72" s="1" t="s">
        <v>9009</v>
      </c>
      <c r="G72" s="1"/>
    </row>
    <row r="73" spans="1:7" x14ac:dyDescent="0.3">
      <c r="A73" s="1" t="s">
        <v>202</v>
      </c>
      <c r="B73" s="1" t="s">
        <v>8995</v>
      </c>
      <c r="C73" s="1">
        <v>1979</v>
      </c>
      <c r="D73" s="1">
        <v>4478.47</v>
      </c>
      <c r="E73" s="1">
        <v>13809</v>
      </c>
      <c r="F73" s="1" t="s">
        <v>8988</v>
      </c>
      <c r="G73" s="1"/>
    </row>
    <row r="74" spans="1:7" x14ac:dyDescent="0.3">
      <c r="A74" s="1" t="s">
        <v>29</v>
      </c>
      <c r="B74" s="1" t="s">
        <v>9003</v>
      </c>
      <c r="C74" s="1">
        <v>1989</v>
      </c>
      <c r="D74" s="1">
        <v>3838.39</v>
      </c>
      <c r="E74" s="1">
        <v>8274</v>
      </c>
      <c r="F74" s="1" t="s">
        <v>8988</v>
      </c>
      <c r="G74" s="1"/>
    </row>
    <row r="75" spans="1:7" x14ac:dyDescent="0.3">
      <c r="A75" s="1" t="s">
        <v>212</v>
      </c>
      <c r="B75" s="1" t="s">
        <v>8990</v>
      </c>
      <c r="C75" s="1">
        <v>1990</v>
      </c>
      <c r="D75" s="1">
        <v>4968.91</v>
      </c>
      <c r="E75" s="1">
        <v>7523</v>
      </c>
      <c r="F75" s="1" t="s">
        <v>8988</v>
      </c>
      <c r="G75" s="1"/>
    </row>
    <row r="76" spans="1:7" x14ac:dyDescent="0.3">
      <c r="A76" s="1" t="s">
        <v>414</v>
      </c>
      <c r="B76" s="1" t="s">
        <v>8987</v>
      </c>
      <c r="C76" s="1">
        <v>2011</v>
      </c>
      <c r="D76" s="1">
        <v>40.79</v>
      </c>
      <c r="E76" s="1">
        <v>142</v>
      </c>
      <c r="F76" s="1" t="s">
        <v>9010</v>
      </c>
      <c r="G76" s="1"/>
    </row>
    <row r="77" spans="1:7" x14ac:dyDescent="0.3">
      <c r="A77" s="1" t="s">
        <v>137</v>
      </c>
      <c r="B77" s="1" t="s">
        <v>9002</v>
      </c>
      <c r="C77" s="1">
        <v>2007</v>
      </c>
      <c r="D77" s="1">
        <v>86.68</v>
      </c>
      <c r="E77" s="1">
        <v>187</v>
      </c>
      <c r="F77" s="1" t="s">
        <v>8988</v>
      </c>
      <c r="G77" s="1" t="s">
        <v>543</v>
      </c>
    </row>
    <row r="78" spans="1:7" x14ac:dyDescent="0.3">
      <c r="A78" s="1" t="s">
        <v>99</v>
      </c>
      <c r="B78" s="1" t="s">
        <v>8994</v>
      </c>
      <c r="C78" s="1">
        <v>1985</v>
      </c>
      <c r="D78" s="1">
        <v>375.43</v>
      </c>
      <c r="E78" s="1">
        <v>1190</v>
      </c>
      <c r="F78" s="1" t="s">
        <v>8988</v>
      </c>
      <c r="G78" s="1"/>
    </row>
    <row r="79" spans="1:7" x14ac:dyDescent="0.3">
      <c r="A79" s="1" t="s">
        <v>139</v>
      </c>
      <c r="B79" s="1" t="s">
        <v>8989</v>
      </c>
      <c r="C79" s="1">
        <v>1997</v>
      </c>
      <c r="D79" s="1">
        <v>882.12</v>
      </c>
      <c r="E79" s="1">
        <v>2769</v>
      </c>
      <c r="F79" s="1" t="s">
        <v>8988</v>
      </c>
      <c r="G79" s="1"/>
    </row>
    <row r="80" spans="1:7" x14ac:dyDescent="0.3">
      <c r="A80" s="1" t="s">
        <v>267</v>
      </c>
      <c r="B80" s="1" t="s">
        <v>8990</v>
      </c>
      <c r="C80" s="1">
        <v>2010</v>
      </c>
      <c r="D80" s="1">
        <v>71.12</v>
      </c>
      <c r="E80" s="1">
        <v>144</v>
      </c>
      <c r="F80" s="1" t="s">
        <v>8988</v>
      </c>
      <c r="G80" s="1"/>
    </row>
    <row r="81" spans="1:7" x14ac:dyDescent="0.3">
      <c r="A81" s="1" t="s">
        <v>118</v>
      </c>
      <c r="B81" s="1" t="s">
        <v>8996</v>
      </c>
      <c r="C81" s="1">
        <v>1999</v>
      </c>
      <c r="D81" s="1">
        <v>251.41</v>
      </c>
      <c r="E81" s="1">
        <v>495</v>
      </c>
      <c r="F81" s="1" t="s">
        <v>8988</v>
      </c>
      <c r="G81" s="1"/>
    </row>
    <row r="82" spans="1:7" x14ac:dyDescent="0.3">
      <c r="A82" s="1" t="s">
        <v>261</v>
      </c>
      <c r="B82" s="1" t="s">
        <v>8992</v>
      </c>
      <c r="C82" s="1">
        <v>2003</v>
      </c>
      <c r="D82" s="1">
        <v>692.19</v>
      </c>
      <c r="E82" s="1">
        <v>1922</v>
      </c>
      <c r="F82" s="1" t="s">
        <v>8988</v>
      </c>
      <c r="G82" s="1"/>
    </row>
    <row r="83" spans="1:7" x14ac:dyDescent="0.3">
      <c r="A83" s="1" t="s">
        <v>390</v>
      </c>
      <c r="B83" s="1" t="s">
        <v>9003</v>
      </c>
      <c r="C83" s="1">
        <v>2002</v>
      </c>
      <c r="D83" s="1">
        <v>349.81</v>
      </c>
      <c r="E83" s="1">
        <v>315</v>
      </c>
      <c r="F83" s="1" t="s">
        <v>8988</v>
      </c>
      <c r="G83" s="1"/>
    </row>
    <row r="84" spans="1:7" x14ac:dyDescent="0.3">
      <c r="A84" s="1" t="s">
        <v>188</v>
      </c>
      <c r="B84" s="1" t="s">
        <v>8992</v>
      </c>
      <c r="C84" s="1">
        <v>1987</v>
      </c>
      <c r="D84" s="1">
        <v>405.59</v>
      </c>
      <c r="E84" s="1">
        <v>1179</v>
      </c>
      <c r="F84" s="1" t="s">
        <v>9011</v>
      </c>
      <c r="G84" s="1" t="s">
        <v>47</v>
      </c>
    </row>
    <row r="85" spans="1:7" x14ac:dyDescent="0.3">
      <c r="A85" s="1" t="s">
        <v>50</v>
      </c>
      <c r="B85" s="1" t="s">
        <v>8995</v>
      </c>
      <c r="C85" s="1">
        <v>1996</v>
      </c>
      <c r="D85" s="1">
        <v>6354.87</v>
      </c>
      <c r="E85" s="1">
        <v>16780</v>
      </c>
      <c r="F85" s="1" t="s">
        <v>8988</v>
      </c>
      <c r="G85" s="1" t="s">
        <v>206</v>
      </c>
    </row>
    <row r="86" spans="1:7" x14ac:dyDescent="0.3">
      <c r="A86" s="1" t="s">
        <v>384</v>
      </c>
      <c r="B86" s="1" t="s">
        <v>8991</v>
      </c>
      <c r="C86" s="1">
        <v>1998</v>
      </c>
      <c r="D86" s="1">
        <v>2022.14</v>
      </c>
      <c r="E86" s="1">
        <v>5113</v>
      </c>
      <c r="F86" s="1" t="s">
        <v>8988</v>
      </c>
      <c r="G86" s="1"/>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E1E1"/>
  </sheetPr>
  <dimension ref="A1:C22"/>
  <sheetViews>
    <sheetView workbookViewId="0"/>
  </sheetViews>
  <sheetFormatPr defaultRowHeight="14.4" x14ac:dyDescent="0.3"/>
  <cols>
    <col min="1" max="1" width="12.33203125" bestFit="1" customWidth="1"/>
    <col min="2" max="2" width="14.77734375" bestFit="1" customWidth="1"/>
    <col min="3" max="3" width="48.5546875" bestFit="1" customWidth="1"/>
  </cols>
  <sheetData>
    <row r="1" spans="1:3" x14ac:dyDescent="0.3">
      <c r="A1" t="s">
        <v>8956</v>
      </c>
      <c r="B1" t="s">
        <v>8957</v>
      </c>
      <c r="C1" t="s">
        <v>8958</v>
      </c>
    </row>
    <row r="2" spans="1:3" x14ac:dyDescent="0.3">
      <c r="A2" t="s">
        <v>8965</v>
      </c>
      <c r="B2" t="s">
        <v>1</v>
      </c>
      <c r="C2" t="s">
        <v>8964</v>
      </c>
    </row>
    <row r="3" spans="1:3" x14ac:dyDescent="0.3">
      <c r="A3" t="s">
        <v>8965</v>
      </c>
      <c r="B3" t="s">
        <v>8935</v>
      </c>
      <c r="C3" t="s">
        <v>8966</v>
      </c>
    </row>
    <row r="4" spans="1:3" x14ac:dyDescent="0.3">
      <c r="A4" t="s">
        <v>8965</v>
      </c>
      <c r="B4" t="s">
        <v>8934</v>
      </c>
      <c r="C4" t="s">
        <v>8979</v>
      </c>
    </row>
    <row r="5" spans="1:3" x14ac:dyDescent="0.3">
      <c r="A5" t="s">
        <v>8959</v>
      </c>
      <c r="B5" t="s">
        <v>4</v>
      </c>
      <c r="C5" t="s">
        <v>8960</v>
      </c>
    </row>
    <row r="6" spans="1:3" x14ac:dyDescent="0.3">
      <c r="A6" t="s">
        <v>8959</v>
      </c>
      <c r="B6" t="s">
        <v>6</v>
      </c>
      <c r="C6" t="s">
        <v>8961</v>
      </c>
    </row>
    <row r="7" spans="1:3" x14ac:dyDescent="0.3">
      <c r="A7" t="s">
        <v>8959</v>
      </c>
      <c r="B7" t="s">
        <v>1</v>
      </c>
      <c r="C7" t="s">
        <v>8964</v>
      </c>
    </row>
    <row r="8" spans="1:3" x14ac:dyDescent="0.3">
      <c r="A8" t="s">
        <v>8959</v>
      </c>
      <c r="B8" t="s">
        <v>2</v>
      </c>
      <c r="C8" t="s">
        <v>8972</v>
      </c>
    </row>
    <row r="9" spans="1:3" x14ac:dyDescent="0.3">
      <c r="A9" t="s">
        <v>8959</v>
      </c>
      <c r="B9" t="s">
        <v>3</v>
      </c>
      <c r="C9" t="s">
        <v>8975</v>
      </c>
    </row>
    <row r="10" spans="1:3" x14ac:dyDescent="0.3">
      <c r="A10" t="s">
        <v>8959</v>
      </c>
      <c r="B10" t="s">
        <v>5</v>
      </c>
      <c r="C10" t="s">
        <v>8976</v>
      </c>
    </row>
    <row r="11" spans="1:3" x14ac:dyDescent="0.3">
      <c r="A11" t="s">
        <v>8959</v>
      </c>
      <c r="B11" t="s">
        <v>7</v>
      </c>
      <c r="C11" t="s">
        <v>8977</v>
      </c>
    </row>
    <row r="12" spans="1:3" x14ac:dyDescent="0.3">
      <c r="A12" t="s">
        <v>8959</v>
      </c>
      <c r="B12" t="s">
        <v>0</v>
      </c>
      <c r="C12" t="s">
        <v>8980</v>
      </c>
    </row>
    <row r="13" spans="1:3" x14ac:dyDescent="0.3">
      <c r="A13" t="s">
        <v>8962</v>
      </c>
      <c r="B13" t="s">
        <v>8950</v>
      </c>
      <c r="C13" t="s">
        <v>8963</v>
      </c>
    </row>
    <row r="14" spans="1:3" x14ac:dyDescent="0.3">
      <c r="A14" t="s">
        <v>8962</v>
      </c>
      <c r="B14" t="s">
        <v>2</v>
      </c>
      <c r="C14" t="s">
        <v>8972</v>
      </c>
    </row>
    <row r="15" spans="1:3" x14ac:dyDescent="0.3">
      <c r="A15" t="s">
        <v>8962</v>
      </c>
      <c r="B15" t="s">
        <v>8951</v>
      </c>
      <c r="C15" t="s">
        <v>8978</v>
      </c>
    </row>
    <row r="16" spans="1:3" x14ac:dyDescent="0.3">
      <c r="A16" t="s">
        <v>8967</v>
      </c>
      <c r="B16" t="s">
        <v>8968</v>
      </c>
      <c r="C16" t="s">
        <v>8969</v>
      </c>
    </row>
    <row r="17" spans="1:3" x14ac:dyDescent="0.3">
      <c r="A17" t="s">
        <v>8967</v>
      </c>
      <c r="B17" t="s">
        <v>8970</v>
      </c>
      <c r="C17" t="s">
        <v>8971</v>
      </c>
    </row>
    <row r="18" spans="1:3" x14ac:dyDescent="0.3">
      <c r="A18" t="s">
        <v>8967</v>
      </c>
      <c r="B18" t="s">
        <v>8973</v>
      </c>
      <c r="C18" t="s">
        <v>8974</v>
      </c>
    </row>
    <row r="19" spans="1:3" x14ac:dyDescent="0.3">
      <c r="A19" t="s">
        <v>8967</v>
      </c>
      <c r="B19" t="s">
        <v>3</v>
      </c>
      <c r="C19" t="s">
        <v>8975</v>
      </c>
    </row>
    <row r="20" spans="1:3" x14ac:dyDescent="0.3">
      <c r="A20" t="s">
        <v>8967</v>
      </c>
      <c r="B20" t="s">
        <v>8981</v>
      </c>
      <c r="C20" t="s">
        <v>8982</v>
      </c>
    </row>
    <row r="21" spans="1:3" x14ac:dyDescent="0.3">
      <c r="A21" t="s">
        <v>8967</v>
      </c>
      <c r="B21" t="s">
        <v>8983</v>
      </c>
      <c r="C21" t="s">
        <v>8984</v>
      </c>
    </row>
    <row r="22" spans="1:3" x14ac:dyDescent="0.3">
      <c r="A22" t="s">
        <v>8967</v>
      </c>
      <c r="B22" t="s">
        <v>8985</v>
      </c>
      <c r="C22" t="s">
        <v>8986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pivot_tables</vt:lpstr>
      <vt:lpstr>sales_pipeline_merged</vt:lpstr>
      <vt:lpstr>sales_pipeline</vt:lpstr>
      <vt:lpstr>sales_teams</vt:lpstr>
      <vt:lpstr>products</vt:lpstr>
      <vt:lpstr>accounts</vt:lpstr>
      <vt:lpstr>data_dictionary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Biji</dc:creator>
  <cp:lastModifiedBy>Biji</cp:lastModifiedBy>
  <dcterms:created xsi:type="dcterms:W3CDTF">2025-03-03T09:32:14Z</dcterms:created>
  <dcterms:modified xsi:type="dcterms:W3CDTF">2025-03-12T12:44:50Z</dcterms:modified>
</cp:coreProperties>
</file>